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315" windowWidth="18960" windowHeight="8325"/>
  </bookViews>
  <sheets>
    <sheet name="M25" sheetId="1" r:id="rId1"/>
  </sheets>
  <calcPr calcId="125725"/>
</workbook>
</file>

<file path=xl/calcChain.xml><?xml version="1.0" encoding="utf-8"?>
<calcChain xmlns="http://schemas.openxmlformats.org/spreadsheetml/2006/main">
  <c r="G8792" i="1"/>
  <c r="H8792"/>
  <c r="I8792"/>
  <c r="J8792"/>
  <c r="K8792"/>
  <c r="L8792"/>
  <c r="M8792"/>
  <c r="O8792"/>
  <c r="P8792"/>
  <c r="Q8792"/>
  <c r="R8792"/>
  <c r="S8792"/>
  <c r="T8792"/>
  <c r="U8792"/>
  <c r="G8793"/>
  <c r="H8793"/>
  <c r="I8793"/>
  <c r="J8793"/>
  <c r="K8793"/>
  <c r="L8793"/>
  <c r="M8793"/>
  <c r="O8793"/>
  <c r="P8793"/>
  <c r="Q8793"/>
  <c r="R8793"/>
  <c r="S8793"/>
  <c r="T8793"/>
  <c r="U8793"/>
  <c r="G8794"/>
  <c r="H8794"/>
  <c r="I8794"/>
  <c r="J8794"/>
  <c r="K8794"/>
  <c r="L8794"/>
  <c r="M8794"/>
  <c r="O8794"/>
  <c r="P8794"/>
  <c r="Q8794"/>
  <c r="R8794"/>
  <c r="S8794"/>
  <c r="T8794"/>
  <c r="U8794"/>
  <c r="G8795"/>
  <c r="H8795"/>
  <c r="I8795"/>
  <c r="J8795"/>
  <c r="K8795"/>
  <c r="L8795"/>
  <c r="M8795"/>
  <c r="O8795"/>
  <c r="P8795"/>
  <c r="Q8795"/>
  <c r="R8795"/>
  <c r="S8795"/>
  <c r="T8795"/>
  <c r="U8795"/>
  <c r="G8796"/>
  <c r="H8796"/>
  <c r="I8796"/>
  <c r="J8796"/>
  <c r="K8796"/>
  <c r="L8796"/>
  <c r="M8796"/>
  <c r="O8796"/>
  <c r="P8796"/>
  <c r="Q8796"/>
  <c r="R8796"/>
  <c r="S8796"/>
  <c r="T8796"/>
  <c r="U8796"/>
  <c r="F8797"/>
  <c r="F8798"/>
  <c r="F8796"/>
  <c r="F8795"/>
  <c r="F8794"/>
  <c r="F8793"/>
  <c r="F8792"/>
  <c r="B8792"/>
  <c r="N8790"/>
  <c r="N8789"/>
  <c r="N8788"/>
  <c r="N8787"/>
  <c r="N8786"/>
  <c r="N8785"/>
  <c r="N8784"/>
  <c r="N8783"/>
  <c r="N8782"/>
  <c r="N8781"/>
  <c r="N8780"/>
  <c r="N8779"/>
  <c r="N8778"/>
  <c r="N8777"/>
  <c r="N8776"/>
  <c r="N8775"/>
  <c r="N8774"/>
  <c r="N8773"/>
  <c r="N8772"/>
  <c r="N8771"/>
  <c r="N8770"/>
  <c r="N8769"/>
  <c r="N8768"/>
  <c r="N8767"/>
  <c r="N8766"/>
  <c r="N8765"/>
  <c r="N8764"/>
  <c r="N8763"/>
  <c r="N8762"/>
  <c r="N8761"/>
  <c r="N8760"/>
  <c r="N8759"/>
  <c r="N8758"/>
  <c r="N8757"/>
  <c r="N8756"/>
  <c r="N8755"/>
  <c r="N8754"/>
  <c r="N8753"/>
  <c r="N8752"/>
  <c r="N8751"/>
  <c r="N8750"/>
  <c r="N8749"/>
  <c r="N8748"/>
  <c r="N8747"/>
  <c r="N8746"/>
  <c r="N8745"/>
  <c r="N8744"/>
  <c r="N8743"/>
  <c r="N8742"/>
  <c r="N8741"/>
  <c r="N8740"/>
  <c r="N8739"/>
  <c r="N8738"/>
  <c r="N8737"/>
  <c r="N8736"/>
  <c r="N8735"/>
  <c r="N8734"/>
  <c r="N8733"/>
  <c r="N8732"/>
  <c r="N8731"/>
  <c r="N8730"/>
  <c r="N8729"/>
  <c r="N8728"/>
  <c r="N8727"/>
  <c r="N8726"/>
  <c r="N8725"/>
  <c r="N8724"/>
  <c r="N8723"/>
  <c r="N8722"/>
  <c r="N8721"/>
  <c r="N8720"/>
  <c r="N8719"/>
  <c r="N8718"/>
  <c r="N8717"/>
  <c r="N8716"/>
  <c r="N8715"/>
  <c r="N8714"/>
  <c r="N8713"/>
  <c r="N8712"/>
  <c r="N8711"/>
  <c r="N8710"/>
  <c r="N8709"/>
  <c r="N8708"/>
  <c r="N8707"/>
  <c r="N8706"/>
  <c r="N8705"/>
  <c r="N8704"/>
  <c r="N8703"/>
  <c r="N8702"/>
  <c r="N8701"/>
  <c r="N8700"/>
  <c r="N8699"/>
  <c r="N8698"/>
  <c r="N8697"/>
  <c r="N8696"/>
  <c r="N8695"/>
  <c r="N8694"/>
  <c r="N8693"/>
  <c r="N8692"/>
  <c r="N8691"/>
  <c r="N8690"/>
  <c r="N8689"/>
  <c r="N8688"/>
  <c r="N8687"/>
  <c r="N8686"/>
  <c r="N8685"/>
  <c r="N8684"/>
  <c r="N8683"/>
  <c r="N8682"/>
  <c r="N8681"/>
  <c r="N8680"/>
  <c r="N8679"/>
  <c r="N8678"/>
  <c r="N8677"/>
  <c r="N8676"/>
  <c r="N8675"/>
  <c r="N8674"/>
  <c r="N8673"/>
  <c r="N8672"/>
  <c r="N8671"/>
  <c r="N8670"/>
  <c r="N8669"/>
  <c r="N8668"/>
  <c r="N8667"/>
  <c r="N8666"/>
  <c r="N8665"/>
  <c r="N8664"/>
  <c r="N8663"/>
  <c r="N8662"/>
  <c r="N8661"/>
  <c r="N8660"/>
  <c r="N8659"/>
  <c r="N8658"/>
  <c r="N8657"/>
  <c r="N8656"/>
  <c r="N8655"/>
  <c r="N8654"/>
  <c r="N8653"/>
  <c r="N8652"/>
  <c r="N8651"/>
  <c r="N8650"/>
  <c r="N8649"/>
  <c r="N8648"/>
  <c r="N8647"/>
  <c r="N8646"/>
  <c r="N8645"/>
  <c r="N8644"/>
  <c r="N8643"/>
  <c r="N8642"/>
  <c r="N8641"/>
  <c r="N8640"/>
  <c r="N8639"/>
  <c r="N8638"/>
  <c r="N8637"/>
  <c r="N8636"/>
  <c r="N8635"/>
  <c r="N8634"/>
  <c r="N8633"/>
  <c r="N8632"/>
  <c r="N8631"/>
  <c r="N8630"/>
  <c r="N8629"/>
  <c r="N8628"/>
  <c r="N8627"/>
  <c r="N8626"/>
  <c r="N8625"/>
  <c r="N8624"/>
  <c r="N8623"/>
  <c r="N8622"/>
  <c r="N8621"/>
  <c r="N8620"/>
  <c r="N8619"/>
  <c r="N8618"/>
  <c r="N8617"/>
  <c r="N8616"/>
  <c r="N8615"/>
  <c r="N8614"/>
  <c r="N8613"/>
  <c r="N8612"/>
  <c r="N8611"/>
  <c r="N8610"/>
  <c r="N8609"/>
  <c r="N8608"/>
  <c r="N8607"/>
  <c r="N8606"/>
  <c r="N8605"/>
  <c r="N8604"/>
  <c r="N8603"/>
  <c r="N8602"/>
  <c r="N8601"/>
  <c r="N8600"/>
  <c r="N8599"/>
  <c r="N8598"/>
  <c r="N8597"/>
  <c r="N8596"/>
  <c r="N8595"/>
  <c r="N8594"/>
  <c r="N8593"/>
  <c r="N8592"/>
  <c r="N8591"/>
  <c r="N8590"/>
  <c r="N8589"/>
  <c r="N8588"/>
  <c r="N8587"/>
  <c r="N8586"/>
  <c r="N8585"/>
  <c r="N8584"/>
  <c r="N8583"/>
  <c r="N8582"/>
  <c r="N8581"/>
  <c r="N8580"/>
  <c r="N8579"/>
  <c r="N8578"/>
  <c r="N8577"/>
  <c r="N8576"/>
  <c r="N8575"/>
  <c r="N8574"/>
  <c r="N8573"/>
  <c r="N8572"/>
  <c r="N8571"/>
  <c r="N8570"/>
  <c r="N8569"/>
  <c r="N8568"/>
  <c r="N8567"/>
  <c r="N8566"/>
  <c r="N8565"/>
  <c r="N8564"/>
  <c r="N8563"/>
  <c r="N8562"/>
  <c r="N8561"/>
  <c r="N8560"/>
  <c r="N8559"/>
  <c r="N8558"/>
  <c r="N8557"/>
  <c r="N8556"/>
  <c r="N8555"/>
  <c r="N8554"/>
  <c r="N8553"/>
  <c r="N8552"/>
  <c r="N8551"/>
  <c r="N8550"/>
  <c r="N8549"/>
  <c r="N8548"/>
  <c r="N8547"/>
  <c r="N8546"/>
  <c r="N8545"/>
  <c r="N8544"/>
  <c r="N8543"/>
  <c r="N8542"/>
  <c r="N8541"/>
  <c r="N8540"/>
  <c r="N8539"/>
  <c r="N8538"/>
  <c r="N8537"/>
  <c r="N8536"/>
  <c r="N8535"/>
  <c r="N8534"/>
  <c r="N8533"/>
  <c r="N8532"/>
  <c r="N8531"/>
  <c r="N8530"/>
  <c r="N8529"/>
  <c r="N8528"/>
  <c r="N8527"/>
  <c r="N8526"/>
  <c r="N8525"/>
  <c r="N8524"/>
  <c r="N8523"/>
  <c r="N8522"/>
  <c r="N8521"/>
  <c r="N8520"/>
  <c r="N8519"/>
  <c r="N8518"/>
  <c r="N8517"/>
  <c r="N8516"/>
  <c r="N8515"/>
  <c r="N8514"/>
  <c r="N8513"/>
  <c r="N8512"/>
  <c r="N8511"/>
  <c r="N8510"/>
  <c r="N8509"/>
  <c r="N8508"/>
  <c r="N8507"/>
  <c r="N8506"/>
  <c r="N8505"/>
  <c r="N8504"/>
  <c r="N8503"/>
  <c r="N8502"/>
  <c r="N8501"/>
  <c r="N8500"/>
  <c r="N8499"/>
  <c r="N8498"/>
  <c r="N8497"/>
  <c r="N8496"/>
  <c r="N8495"/>
  <c r="N8494"/>
  <c r="N8493"/>
  <c r="N8492"/>
  <c r="N8491"/>
  <c r="N8490"/>
  <c r="N8489"/>
  <c r="N8488"/>
  <c r="N8487"/>
  <c r="N8486"/>
  <c r="N8485"/>
  <c r="N8484"/>
  <c r="N8483"/>
  <c r="N8482"/>
  <c r="N8481"/>
  <c r="N8480"/>
  <c r="N8479"/>
  <c r="N8478"/>
  <c r="N8477"/>
  <c r="N8476"/>
  <c r="N8475"/>
  <c r="N8474"/>
  <c r="N8473"/>
  <c r="N8472"/>
  <c r="N8471"/>
  <c r="N8470"/>
  <c r="N8469"/>
  <c r="N8468"/>
  <c r="N8467"/>
  <c r="N8466"/>
  <c r="N8465"/>
  <c r="N8464"/>
  <c r="N8463"/>
  <c r="N8462"/>
  <c r="N8461"/>
  <c r="N8460"/>
  <c r="N8459"/>
  <c r="N8458"/>
  <c r="N8457"/>
  <c r="N8456"/>
  <c r="N8455"/>
  <c r="N8454"/>
  <c r="N8453"/>
  <c r="N8452"/>
  <c r="N8451"/>
  <c r="N8450"/>
  <c r="N8449"/>
  <c r="N8448"/>
  <c r="N8447"/>
  <c r="N8446"/>
  <c r="N8445"/>
  <c r="N8444"/>
  <c r="N8443"/>
  <c r="N8442"/>
  <c r="N8441"/>
  <c r="N8440"/>
  <c r="N8439"/>
  <c r="N8438"/>
  <c r="N8437"/>
  <c r="N8436"/>
  <c r="N8435"/>
  <c r="N8434"/>
  <c r="N8433"/>
  <c r="N8432"/>
  <c r="N8431"/>
  <c r="N8430"/>
  <c r="N8429"/>
  <c r="N8428"/>
  <c r="N8427"/>
  <c r="N8426"/>
  <c r="N8425"/>
  <c r="N8424"/>
  <c r="N8423"/>
  <c r="N8422"/>
  <c r="N8421"/>
  <c r="N8420"/>
  <c r="N8419"/>
  <c r="N8418"/>
  <c r="N8417"/>
  <c r="N8416"/>
  <c r="N8415"/>
  <c r="N8414"/>
  <c r="N8413"/>
  <c r="N8412"/>
  <c r="N8411"/>
  <c r="N8410"/>
  <c r="N8409"/>
  <c r="N8408"/>
  <c r="N8407"/>
  <c r="N8406"/>
  <c r="N8405"/>
  <c r="N8404"/>
  <c r="N8403"/>
  <c r="N8402"/>
  <c r="N8401"/>
  <c r="N8400"/>
  <c r="N8399"/>
  <c r="N8398"/>
  <c r="N8397"/>
  <c r="N8396"/>
  <c r="N8395"/>
  <c r="N8394"/>
  <c r="N8393"/>
  <c r="N8392"/>
  <c r="N8391"/>
  <c r="N8390"/>
  <c r="N8389"/>
  <c r="N8388"/>
  <c r="N8387"/>
  <c r="N8386"/>
  <c r="N8385"/>
  <c r="N8384"/>
  <c r="N8383"/>
  <c r="N8382"/>
  <c r="N8381"/>
  <c r="N8380"/>
  <c r="N8379"/>
  <c r="N8378"/>
  <c r="N8377"/>
  <c r="N8376"/>
  <c r="N8375"/>
  <c r="N8374"/>
  <c r="N8373"/>
  <c r="N8372"/>
  <c r="N8371"/>
  <c r="N8370"/>
  <c r="N8369"/>
  <c r="N8368"/>
  <c r="N8367"/>
  <c r="N8366"/>
  <c r="N8365"/>
  <c r="N8364"/>
  <c r="N8363"/>
  <c r="N8362"/>
  <c r="N8361"/>
  <c r="N8360"/>
  <c r="N8359"/>
  <c r="N8358"/>
  <c r="N8357"/>
  <c r="N8356"/>
  <c r="N8355"/>
  <c r="N8354"/>
  <c r="N8353"/>
  <c r="N8352"/>
  <c r="N8351"/>
  <c r="N8350"/>
  <c r="N8349"/>
  <c r="N8348"/>
  <c r="N8347"/>
  <c r="N8346"/>
  <c r="N8345"/>
  <c r="N8344"/>
  <c r="N8343"/>
  <c r="N8342"/>
  <c r="N8341"/>
  <c r="N8340"/>
  <c r="N8339"/>
  <c r="N8338"/>
  <c r="N8337"/>
  <c r="N8336"/>
  <c r="N8335"/>
  <c r="N8334"/>
  <c r="N8333"/>
  <c r="N8332"/>
  <c r="N8331"/>
  <c r="N8330"/>
  <c r="N8329"/>
  <c r="N8328"/>
  <c r="N8327"/>
  <c r="N8326"/>
  <c r="N8325"/>
  <c r="N8324"/>
  <c r="N8323"/>
  <c r="N8322"/>
  <c r="N8321"/>
  <c r="N8320"/>
  <c r="N8319"/>
  <c r="N8318"/>
  <c r="N8317"/>
  <c r="N8316"/>
  <c r="N8315"/>
  <c r="N8314"/>
  <c r="N8313"/>
  <c r="N8312"/>
  <c r="N8311"/>
  <c r="N8310"/>
  <c r="N8309"/>
  <c r="N8308"/>
  <c r="N8307"/>
  <c r="N8306"/>
  <c r="N8305"/>
  <c r="N8304"/>
  <c r="N8303"/>
  <c r="N8302"/>
  <c r="N8301"/>
  <c r="N8300"/>
  <c r="N8299"/>
  <c r="N8298"/>
  <c r="N8297"/>
  <c r="N8296"/>
  <c r="N8295"/>
  <c r="N8294"/>
  <c r="N8293"/>
  <c r="N8292"/>
  <c r="N8291"/>
  <c r="N8290"/>
  <c r="N8289"/>
  <c r="N8288"/>
  <c r="N8287"/>
  <c r="N8286"/>
  <c r="N8285"/>
  <c r="N8284"/>
  <c r="N8283"/>
  <c r="N8282"/>
  <c r="N8281"/>
  <c r="N8280"/>
  <c r="N8279"/>
  <c r="N8278"/>
  <c r="N8277"/>
  <c r="N8276"/>
  <c r="N8275"/>
  <c r="N8274"/>
  <c r="N8273"/>
  <c r="N8272"/>
  <c r="N8271"/>
  <c r="N8270"/>
  <c r="N8269"/>
  <c r="N8268"/>
  <c r="N8267"/>
  <c r="N8266"/>
  <c r="N8265"/>
  <c r="N8264"/>
  <c r="N8263"/>
  <c r="N8262"/>
  <c r="N8261"/>
  <c r="N8260"/>
  <c r="N8259"/>
  <c r="N8258"/>
  <c r="N8257"/>
  <c r="N8256"/>
  <c r="N8255"/>
  <c r="N8254"/>
  <c r="N8253"/>
  <c r="N8252"/>
  <c r="N8251"/>
  <c r="N8250"/>
  <c r="N8249"/>
  <c r="N8248"/>
  <c r="N8247"/>
  <c r="N8246"/>
  <c r="N8245"/>
  <c r="N8244"/>
  <c r="N8243"/>
  <c r="N8242"/>
  <c r="N8241"/>
  <c r="N8240"/>
  <c r="N8239"/>
  <c r="N8238"/>
  <c r="N8237"/>
  <c r="N8236"/>
  <c r="N8235"/>
  <c r="N8234"/>
  <c r="N8233"/>
  <c r="N8232"/>
  <c r="N8231"/>
  <c r="N8230"/>
  <c r="N8229"/>
  <c r="N8228"/>
  <c r="N8227"/>
  <c r="N8226"/>
  <c r="N8225"/>
  <c r="N8224"/>
  <c r="N8223"/>
  <c r="N8222"/>
  <c r="N8221"/>
  <c r="N8220"/>
  <c r="N8219"/>
  <c r="N8218"/>
  <c r="N8217"/>
  <c r="N8216"/>
  <c r="N8215"/>
  <c r="N8214"/>
  <c r="N8213"/>
  <c r="N8212"/>
  <c r="N8211"/>
  <c r="N8210"/>
  <c r="N8209"/>
  <c r="N8208"/>
  <c r="N8207"/>
  <c r="N8206"/>
  <c r="N8205"/>
  <c r="N8204"/>
  <c r="N8203"/>
  <c r="N8202"/>
  <c r="N8201"/>
  <c r="N8200"/>
  <c r="N8199"/>
  <c r="N8198"/>
  <c r="N8197"/>
  <c r="N8196"/>
  <c r="N8195"/>
  <c r="N8194"/>
  <c r="N8193"/>
  <c r="N8192"/>
  <c r="N8191"/>
  <c r="N8190"/>
  <c r="N8189"/>
  <c r="N8188"/>
  <c r="N8187"/>
  <c r="N8186"/>
  <c r="N8185"/>
  <c r="N8184"/>
  <c r="N8183"/>
  <c r="N8182"/>
  <c r="N8181"/>
  <c r="N8180"/>
  <c r="N8179"/>
  <c r="N8178"/>
  <c r="N8177"/>
  <c r="N8176"/>
  <c r="N8175"/>
  <c r="N8174"/>
  <c r="N8173"/>
  <c r="N8172"/>
  <c r="N8171"/>
  <c r="N8170"/>
  <c r="N8169"/>
  <c r="N8168"/>
  <c r="N8167"/>
  <c r="N8166"/>
  <c r="N8165"/>
  <c r="N8164"/>
  <c r="N8163"/>
  <c r="N8162"/>
  <c r="N8161"/>
  <c r="N8160"/>
  <c r="N8159"/>
  <c r="N8158"/>
  <c r="N8157"/>
  <c r="N8156"/>
  <c r="N8155"/>
  <c r="N8154"/>
  <c r="N8153"/>
  <c r="N8152"/>
  <c r="N8151"/>
  <c r="N8150"/>
  <c r="N8149"/>
  <c r="N8148"/>
  <c r="N8147"/>
  <c r="N8146"/>
  <c r="N8145"/>
  <c r="N8144"/>
  <c r="N8143"/>
  <c r="N8142"/>
  <c r="N8141"/>
  <c r="N8140"/>
  <c r="N8139"/>
  <c r="N8138"/>
  <c r="N8137"/>
  <c r="N8136"/>
  <c r="N8135"/>
  <c r="N8134"/>
  <c r="N8133"/>
  <c r="N8132"/>
  <c r="N8131"/>
  <c r="N8130"/>
  <c r="N8129"/>
  <c r="N8128"/>
  <c r="N8127"/>
  <c r="N8126"/>
  <c r="N8125"/>
  <c r="N8124"/>
  <c r="N8123"/>
  <c r="N8122"/>
  <c r="N8121"/>
  <c r="N8120"/>
  <c r="N8119"/>
  <c r="N8118"/>
  <c r="N8117"/>
  <c r="N8116"/>
  <c r="N8115"/>
  <c r="N8114"/>
  <c r="N8113"/>
  <c r="N8112"/>
  <c r="N8111"/>
  <c r="N8110"/>
  <c r="N8109"/>
  <c r="N8108"/>
  <c r="N8107"/>
  <c r="N8106"/>
  <c r="N8105"/>
  <c r="N8104"/>
  <c r="N8103"/>
  <c r="N8102"/>
  <c r="N8101"/>
  <c r="N8100"/>
  <c r="N8099"/>
  <c r="N8098"/>
  <c r="N8097"/>
  <c r="N8096"/>
  <c r="N8095"/>
  <c r="N8094"/>
  <c r="N8093"/>
  <c r="N8092"/>
  <c r="N8091"/>
  <c r="N8090"/>
  <c r="N8089"/>
  <c r="N8088"/>
  <c r="N8087"/>
  <c r="N8086"/>
  <c r="N8085"/>
  <c r="N8084"/>
  <c r="N8083"/>
  <c r="N8082"/>
  <c r="N8081"/>
  <c r="N8080"/>
  <c r="N8079"/>
  <c r="N8078"/>
  <c r="N8077"/>
  <c r="N8076"/>
  <c r="N8075"/>
  <c r="N8074"/>
  <c r="N8073"/>
  <c r="N8072"/>
  <c r="N8071"/>
  <c r="N8070"/>
  <c r="N8069"/>
  <c r="N8068"/>
  <c r="N8067"/>
  <c r="N8066"/>
  <c r="N8065"/>
  <c r="N8064"/>
  <c r="N8063"/>
  <c r="N8062"/>
  <c r="N8061"/>
  <c r="N8060"/>
  <c r="N8059"/>
  <c r="N8058"/>
  <c r="N8057"/>
  <c r="N8056"/>
  <c r="N8055"/>
  <c r="N8054"/>
  <c r="N8053"/>
  <c r="N8052"/>
  <c r="N8051"/>
  <c r="N8050"/>
  <c r="N8049"/>
  <c r="N8048"/>
  <c r="N8047"/>
  <c r="N8046"/>
  <c r="N8045"/>
  <c r="N8044"/>
  <c r="N8043"/>
  <c r="N8042"/>
  <c r="N8041"/>
  <c r="N8040"/>
  <c r="N8039"/>
  <c r="N8038"/>
  <c r="N8037"/>
  <c r="N8036"/>
  <c r="N8035"/>
  <c r="N8034"/>
  <c r="N8033"/>
  <c r="N8032"/>
  <c r="N8031"/>
  <c r="N8030"/>
  <c r="N8029"/>
  <c r="N8028"/>
  <c r="N8027"/>
  <c r="N8026"/>
  <c r="N8025"/>
  <c r="N8024"/>
  <c r="N8023"/>
  <c r="N8022"/>
  <c r="N8021"/>
  <c r="N8020"/>
  <c r="N8019"/>
  <c r="N8018"/>
  <c r="N8017"/>
  <c r="N8016"/>
  <c r="N8015"/>
  <c r="N8014"/>
  <c r="N8013"/>
  <c r="N8012"/>
  <c r="N8011"/>
  <c r="N8010"/>
  <c r="N8009"/>
  <c r="N8008"/>
  <c r="N8007"/>
  <c r="N8006"/>
  <c r="N8005"/>
  <c r="N8004"/>
  <c r="N8003"/>
  <c r="N8002"/>
  <c r="N8001"/>
  <c r="N8000"/>
  <c r="N7999"/>
  <c r="N7998"/>
  <c r="N7997"/>
  <c r="N7996"/>
  <c r="N7995"/>
  <c r="N7994"/>
  <c r="N7993"/>
  <c r="N7992"/>
  <c r="N7991"/>
  <c r="N7990"/>
  <c r="N7989"/>
  <c r="N7988"/>
  <c r="N7987"/>
  <c r="N7986"/>
  <c r="N7985"/>
  <c r="N7984"/>
  <c r="N7983"/>
  <c r="N7982"/>
  <c r="N7981"/>
  <c r="N7980"/>
  <c r="N7979"/>
  <c r="N7978"/>
  <c r="N7977"/>
  <c r="N7976"/>
  <c r="N7975"/>
  <c r="N7974"/>
  <c r="N7973"/>
  <c r="N7972"/>
  <c r="N7971"/>
  <c r="N7970"/>
  <c r="N7969"/>
  <c r="N7968"/>
  <c r="N7967"/>
  <c r="N7966"/>
  <c r="N7965"/>
  <c r="N7964"/>
  <c r="N7963"/>
  <c r="N7962"/>
  <c r="N7961"/>
  <c r="N7960"/>
  <c r="N7959"/>
  <c r="N7958"/>
  <c r="N7957"/>
  <c r="N7956"/>
  <c r="N7955"/>
  <c r="N7954"/>
  <c r="N7953"/>
  <c r="N7952"/>
  <c r="N7951"/>
  <c r="N7950"/>
  <c r="N7949"/>
  <c r="N7948"/>
  <c r="N7947"/>
  <c r="N7946"/>
  <c r="N7945"/>
  <c r="N7944"/>
  <c r="N7943"/>
  <c r="N7942"/>
  <c r="N7941"/>
  <c r="N7940"/>
  <c r="N7939"/>
  <c r="N7938"/>
  <c r="N7937"/>
  <c r="N7936"/>
  <c r="N7935"/>
  <c r="N7934"/>
  <c r="N7933"/>
  <c r="N7932"/>
  <c r="N7931"/>
  <c r="N7930"/>
  <c r="N7929"/>
  <c r="N7928"/>
  <c r="N7927"/>
  <c r="N7926"/>
  <c r="N7925"/>
  <c r="N7924"/>
  <c r="N7923"/>
  <c r="N7922"/>
  <c r="N7921"/>
  <c r="N7920"/>
  <c r="N7919"/>
  <c r="N7918"/>
  <c r="N7917"/>
  <c r="N7916"/>
  <c r="N7915"/>
  <c r="N7914"/>
  <c r="N7913"/>
  <c r="N7912"/>
  <c r="N7911"/>
  <c r="N7910"/>
  <c r="N7909"/>
  <c r="N7908"/>
  <c r="N7907"/>
  <c r="N7906"/>
  <c r="N7905"/>
  <c r="N7904"/>
  <c r="N7903"/>
  <c r="N7902"/>
  <c r="N7901"/>
  <c r="N7900"/>
  <c r="N7899"/>
  <c r="N7898"/>
  <c r="N7897"/>
  <c r="N7896"/>
  <c r="N7895"/>
  <c r="N7894"/>
  <c r="N7893"/>
  <c r="N7892"/>
  <c r="N7891"/>
  <c r="N7890"/>
  <c r="N7889"/>
  <c r="N7888"/>
  <c r="N7887"/>
  <c r="N7886"/>
  <c r="N7885"/>
  <c r="N7884"/>
  <c r="N7883"/>
  <c r="N7882"/>
  <c r="N7881"/>
  <c r="N7880"/>
  <c r="N7879"/>
  <c r="N7878"/>
  <c r="N7877"/>
  <c r="N7876"/>
  <c r="N7875"/>
  <c r="N7874"/>
  <c r="N7873"/>
  <c r="N7872"/>
  <c r="N7871"/>
  <c r="N7870"/>
  <c r="N7869"/>
  <c r="N7868"/>
  <c r="N7867"/>
  <c r="N7866"/>
  <c r="N7865"/>
  <c r="N7864"/>
  <c r="N7863"/>
  <c r="N7862"/>
  <c r="N7861"/>
  <c r="N7860"/>
  <c r="N7859"/>
  <c r="N7858"/>
  <c r="N7857"/>
  <c r="N7856"/>
  <c r="N7855"/>
  <c r="N7854"/>
  <c r="N7853"/>
  <c r="N7852"/>
  <c r="N7851"/>
  <c r="N7850"/>
  <c r="N7849"/>
  <c r="N7848"/>
  <c r="N7847"/>
  <c r="N7846"/>
  <c r="N7845"/>
  <c r="N7844"/>
  <c r="N7843"/>
  <c r="N7842"/>
  <c r="N7841"/>
  <c r="N7840"/>
  <c r="N7839"/>
  <c r="N7838"/>
  <c r="N7837"/>
  <c r="N7836"/>
  <c r="N7835"/>
  <c r="N7834"/>
  <c r="N7833"/>
  <c r="N7832"/>
  <c r="N7831"/>
  <c r="N7830"/>
  <c r="N7829"/>
  <c r="N7828"/>
  <c r="N7827"/>
  <c r="N7826"/>
  <c r="N7825"/>
  <c r="N7824"/>
  <c r="N7823"/>
  <c r="N7822"/>
  <c r="N7821"/>
  <c r="N7820"/>
  <c r="N7819"/>
  <c r="N7818"/>
  <c r="N7817"/>
  <c r="N7816"/>
  <c r="N7815"/>
  <c r="N7814"/>
  <c r="N7813"/>
  <c r="N7812"/>
  <c r="N7811"/>
  <c r="N7810"/>
  <c r="N7809"/>
  <c r="N7808"/>
  <c r="N7807"/>
  <c r="N7806"/>
  <c r="N7805"/>
  <c r="N7804"/>
  <c r="N7803"/>
  <c r="N7802"/>
  <c r="N7801"/>
  <c r="N7800"/>
  <c r="N7799"/>
  <c r="N7798"/>
  <c r="N7797"/>
  <c r="N7796"/>
  <c r="N7795"/>
  <c r="N7794"/>
  <c r="N7793"/>
  <c r="N7792"/>
  <c r="N7791"/>
  <c r="N7790"/>
  <c r="N7789"/>
  <c r="N7788"/>
  <c r="N7787"/>
  <c r="N7786"/>
  <c r="N7785"/>
  <c r="N7784"/>
  <c r="N7783"/>
  <c r="N7782"/>
  <c r="N7781"/>
  <c r="N7780"/>
  <c r="N7779"/>
  <c r="N7778"/>
  <c r="N7777"/>
  <c r="N7776"/>
  <c r="N7775"/>
  <c r="N7774"/>
  <c r="N7773"/>
  <c r="N7772"/>
  <c r="N7771"/>
  <c r="N7770"/>
  <c r="N7769"/>
  <c r="N7768"/>
  <c r="N7767"/>
  <c r="N7766"/>
  <c r="N7765"/>
  <c r="N7764"/>
  <c r="N7763"/>
  <c r="N7762"/>
  <c r="N7761"/>
  <c r="N7760"/>
  <c r="N7759"/>
  <c r="N7758"/>
  <c r="N7757"/>
  <c r="N7756"/>
  <c r="N7755"/>
  <c r="N7754"/>
  <c r="N7753"/>
  <c r="N7752"/>
  <c r="N7751"/>
  <c r="N7750"/>
  <c r="N7749"/>
  <c r="N7748"/>
  <c r="N7747"/>
  <c r="N7746"/>
  <c r="N7745"/>
  <c r="N7744"/>
  <c r="N7743"/>
  <c r="N7742"/>
  <c r="N7741"/>
  <c r="N7740"/>
  <c r="N7739"/>
  <c r="N7738"/>
  <c r="N7737"/>
  <c r="N7736"/>
  <c r="N7735"/>
  <c r="N7734"/>
  <c r="N7733"/>
  <c r="N7732"/>
  <c r="N7731"/>
  <c r="N7730"/>
  <c r="N7729"/>
  <c r="N7728"/>
  <c r="N7727"/>
  <c r="N7726"/>
  <c r="N7725"/>
  <c r="N7724"/>
  <c r="N7723"/>
  <c r="N7722"/>
  <c r="N7721"/>
  <c r="N7720"/>
  <c r="N7719"/>
  <c r="N7718"/>
  <c r="N7717"/>
  <c r="N7716"/>
  <c r="N7715"/>
  <c r="N7714"/>
  <c r="N7713"/>
  <c r="N7712"/>
  <c r="N7711"/>
  <c r="N7710"/>
  <c r="N7709"/>
  <c r="N7708"/>
  <c r="N7707"/>
  <c r="N7706"/>
  <c r="N7705"/>
  <c r="N7704"/>
  <c r="N7703"/>
  <c r="N7702"/>
  <c r="N7701"/>
  <c r="N7700"/>
  <c r="N7699"/>
  <c r="N7698"/>
  <c r="N7697"/>
  <c r="N7696"/>
  <c r="N7695"/>
  <c r="N7694"/>
  <c r="N7693"/>
  <c r="N7692"/>
  <c r="N7691"/>
  <c r="N7690"/>
  <c r="N7689"/>
  <c r="N7688"/>
  <c r="N7687"/>
  <c r="N7686"/>
  <c r="N7685"/>
  <c r="N7684"/>
  <c r="N7683"/>
  <c r="N7682"/>
  <c r="N7681"/>
  <c r="N7680"/>
  <c r="N7679"/>
  <c r="N7678"/>
  <c r="N7677"/>
  <c r="N7676"/>
  <c r="N7675"/>
  <c r="N7674"/>
  <c r="N7673"/>
  <c r="N7672"/>
  <c r="N7671"/>
  <c r="N7670"/>
  <c r="N7669"/>
  <c r="N7668"/>
  <c r="N7667"/>
  <c r="N7666"/>
  <c r="N7665"/>
  <c r="N7664"/>
  <c r="N7663"/>
  <c r="N7662"/>
  <c r="N7661"/>
  <c r="N7660"/>
  <c r="N7659"/>
  <c r="N7658"/>
  <c r="N7657"/>
  <c r="N7656"/>
  <c r="N7655"/>
  <c r="N7654"/>
  <c r="N7653"/>
  <c r="N7652"/>
  <c r="N7651"/>
  <c r="N7650"/>
  <c r="N7649"/>
  <c r="N7648"/>
  <c r="N7647"/>
  <c r="N7646"/>
  <c r="N7645"/>
  <c r="N7644"/>
  <c r="N7643"/>
  <c r="N7642"/>
  <c r="N7641"/>
  <c r="N7640"/>
  <c r="N7639"/>
  <c r="N7638"/>
  <c r="N7637"/>
  <c r="N7636"/>
  <c r="N7635"/>
  <c r="N7634"/>
  <c r="N7633"/>
  <c r="N7632"/>
  <c r="N7631"/>
  <c r="N7630"/>
  <c r="N7629"/>
  <c r="N7628"/>
  <c r="N7627"/>
  <c r="N7626"/>
  <c r="N7625"/>
  <c r="N7624"/>
  <c r="N7623"/>
  <c r="N7622"/>
  <c r="N7621"/>
  <c r="N7620"/>
  <c r="N7619"/>
  <c r="N7618"/>
  <c r="N7617"/>
  <c r="N7616"/>
  <c r="N7615"/>
  <c r="N7614"/>
  <c r="N7613"/>
  <c r="N7612"/>
  <c r="N7611"/>
  <c r="N7610"/>
  <c r="N7609"/>
  <c r="N7608"/>
  <c r="N7607"/>
  <c r="N7606"/>
  <c r="N7605"/>
  <c r="N7604"/>
  <c r="N7603"/>
  <c r="N7602"/>
  <c r="N7601"/>
  <c r="N7600"/>
  <c r="N7599"/>
  <c r="N7598"/>
  <c r="N7597"/>
  <c r="N7596"/>
  <c r="N7595"/>
  <c r="N7594"/>
  <c r="N7593"/>
  <c r="N7592"/>
  <c r="N7591"/>
  <c r="N7590"/>
  <c r="N7589"/>
  <c r="N7588"/>
  <c r="N7587"/>
  <c r="N7586"/>
  <c r="N7585"/>
  <c r="N7584"/>
  <c r="N7583"/>
  <c r="N7582"/>
  <c r="N7581"/>
  <c r="N7580"/>
  <c r="N7579"/>
  <c r="N7578"/>
  <c r="N7577"/>
  <c r="N7576"/>
  <c r="N7575"/>
  <c r="N7574"/>
  <c r="N7573"/>
  <c r="N7572"/>
  <c r="N7571"/>
  <c r="N7570"/>
  <c r="N7569"/>
  <c r="N7568"/>
  <c r="N7567"/>
  <c r="N7566"/>
  <c r="N7565"/>
  <c r="N7564"/>
  <c r="N7563"/>
  <c r="N7562"/>
  <c r="N7561"/>
  <c r="N7560"/>
  <c r="N7559"/>
  <c r="N7558"/>
  <c r="N7557"/>
  <c r="N7556"/>
  <c r="N7555"/>
  <c r="N7554"/>
  <c r="N7553"/>
  <c r="N7552"/>
  <c r="N7551"/>
  <c r="N7550"/>
  <c r="N7549"/>
  <c r="N7548"/>
  <c r="N7547"/>
  <c r="N7546"/>
  <c r="N7545"/>
  <c r="N7544"/>
  <c r="N7543"/>
  <c r="N7542"/>
  <c r="N7541"/>
  <c r="N7540"/>
  <c r="N7539"/>
  <c r="N7538"/>
  <c r="N7537"/>
  <c r="N7536"/>
  <c r="N7535"/>
  <c r="N7534"/>
  <c r="N7533"/>
  <c r="N7532"/>
  <c r="N7531"/>
  <c r="N7530"/>
  <c r="N7529"/>
  <c r="N7528"/>
  <c r="N7527"/>
  <c r="N7526"/>
  <c r="N7525"/>
  <c r="N7524"/>
  <c r="N7523"/>
  <c r="N7522"/>
  <c r="N7521"/>
  <c r="N7520"/>
  <c r="N7519"/>
  <c r="N7518"/>
  <c r="N7517"/>
  <c r="N7516"/>
  <c r="N7515"/>
  <c r="N7514"/>
  <c r="N7513"/>
  <c r="N7512"/>
  <c r="N7511"/>
  <c r="N7510"/>
  <c r="N7509"/>
  <c r="N7508"/>
  <c r="N7507"/>
  <c r="N7506"/>
  <c r="N7505"/>
  <c r="N7504"/>
  <c r="N7503"/>
  <c r="N7502"/>
  <c r="N7501"/>
  <c r="N7500"/>
  <c r="N7499"/>
  <c r="N7498"/>
  <c r="N7497"/>
  <c r="N7496"/>
  <c r="N7495"/>
  <c r="N7494"/>
  <c r="N7493"/>
  <c r="N7492"/>
  <c r="N7491"/>
  <c r="N7490"/>
  <c r="N7489"/>
  <c r="N7488"/>
  <c r="N7487"/>
  <c r="N7486"/>
  <c r="N7485"/>
  <c r="N7484"/>
  <c r="N7483"/>
  <c r="N7482"/>
  <c r="N7481"/>
  <c r="N7480"/>
  <c r="N7479"/>
  <c r="N7478"/>
  <c r="N7477"/>
  <c r="N7476"/>
  <c r="N7475"/>
  <c r="N7474"/>
  <c r="N7473"/>
  <c r="N7472"/>
  <c r="N7471"/>
  <c r="N7470"/>
  <c r="N7469"/>
  <c r="N7468"/>
  <c r="N7467"/>
  <c r="N7466"/>
  <c r="N7465"/>
  <c r="N7464"/>
  <c r="N7463"/>
  <c r="N7462"/>
  <c r="N7461"/>
  <c r="N7460"/>
  <c r="N7459"/>
  <c r="N7458"/>
  <c r="N7457"/>
  <c r="N7456"/>
  <c r="N7455"/>
  <c r="N7454"/>
  <c r="N7453"/>
  <c r="N7452"/>
  <c r="N7451"/>
  <c r="N7450"/>
  <c r="N7449"/>
  <c r="N7448"/>
  <c r="N7447"/>
  <c r="N7446"/>
  <c r="N7445"/>
  <c r="N7444"/>
  <c r="N7443"/>
  <c r="N7442"/>
  <c r="N7441"/>
  <c r="N7440"/>
  <c r="N7439"/>
  <c r="N7438"/>
  <c r="N7437"/>
  <c r="N7436"/>
  <c r="N7435"/>
  <c r="N7434"/>
  <c r="N7433"/>
  <c r="N7432"/>
  <c r="N7431"/>
  <c r="N7430"/>
  <c r="N7429"/>
  <c r="N7428"/>
  <c r="N7427"/>
  <c r="N7426"/>
  <c r="N7425"/>
  <c r="N7424"/>
  <c r="N7423"/>
  <c r="N7422"/>
  <c r="N7421"/>
  <c r="N7420"/>
  <c r="N7419"/>
  <c r="N7418"/>
  <c r="N7417"/>
  <c r="N7416"/>
  <c r="N7415"/>
  <c r="N7414"/>
  <c r="N7413"/>
  <c r="N7412"/>
  <c r="N7411"/>
  <c r="N7410"/>
  <c r="N7409"/>
  <c r="N7408"/>
  <c r="N7407"/>
  <c r="N7406"/>
  <c r="N7405"/>
  <c r="N7404"/>
  <c r="N7403"/>
  <c r="N7402"/>
  <c r="N7401"/>
  <c r="N7400"/>
  <c r="N7399"/>
  <c r="N7398"/>
  <c r="N7397"/>
  <c r="N7396"/>
  <c r="N7395"/>
  <c r="N7394"/>
  <c r="N7393"/>
  <c r="N7392"/>
  <c r="N7391"/>
  <c r="N7390"/>
  <c r="N7389"/>
  <c r="N7388"/>
  <c r="N7387"/>
  <c r="N7386"/>
  <c r="N7385"/>
  <c r="N7384"/>
  <c r="N7383"/>
  <c r="N7382"/>
  <c r="N7381"/>
  <c r="N7380"/>
  <c r="N7379"/>
  <c r="N7378"/>
  <c r="N7377"/>
  <c r="N7376"/>
  <c r="N7375"/>
  <c r="N7374"/>
  <c r="N7373"/>
  <c r="N7372"/>
  <c r="N7371"/>
  <c r="N7370"/>
  <c r="N7369"/>
  <c r="N7368"/>
  <c r="N7367"/>
  <c r="N7366"/>
  <c r="N7365"/>
  <c r="N7364"/>
  <c r="N7363"/>
  <c r="N7362"/>
  <c r="N7361"/>
  <c r="N7360"/>
  <c r="N7359"/>
  <c r="N7358"/>
  <c r="N7357"/>
  <c r="N7356"/>
  <c r="N7355"/>
  <c r="N7354"/>
  <c r="N7353"/>
  <c r="N7352"/>
  <c r="N7351"/>
  <c r="N7350"/>
  <c r="N7349"/>
  <c r="N7348"/>
  <c r="N7347"/>
  <c r="N7346"/>
  <c r="N7345"/>
  <c r="N7344"/>
  <c r="N7343"/>
  <c r="N7342"/>
  <c r="N7341"/>
  <c r="N7340"/>
  <c r="N7339"/>
  <c r="N7338"/>
  <c r="N7337"/>
  <c r="N7336"/>
  <c r="N7335"/>
  <c r="N7334"/>
  <c r="N7333"/>
  <c r="N7332"/>
  <c r="N7331"/>
  <c r="N7330"/>
  <c r="N7329"/>
  <c r="N7328"/>
  <c r="N7327"/>
  <c r="N7326"/>
  <c r="N7325"/>
  <c r="N7324"/>
  <c r="N7323"/>
  <c r="N7322"/>
  <c r="N7321"/>
  <c r="N7320"/>
  <c r="N7319"/>
  <c r="N7318"/>
  <c r="N7317"/>
  <c r="N7316"/>
  <c r="N7315"/>
  <c r="N7314"/>
  <c r="N7313"/>
  <c r="N7312"/>
  <c r="N7311"/>
  <c r="N7310"/>
  <c r="N7309"/>
  <c r="N7308"/>
  <c r="N7307"/>
  <c r="N7306"/>
  <c r="N7305"/>
  <c r="N7304"/>
  <c r="N7303"/>
  <c r="N7302"/>
  <c r="N7301"/>
  <c r="N7300"/>
  <c r="N7299"/>
  <c r="N7298"/>
  <c r="N7297"/>
  <c r="N7296"/>
  <c r="N7295"/>
  <c r="N7294"/>
  <c r="N7293"/>
  <c r="N7292"/>
  <c r="N7291"/>
  <c r="N7290"/>
  <c r="N7289"/>
  <c r="N7288"/>
  <c r="N7287"/>
  <c r="N7286"/>
  <c r="N7285"/>
  <c r="N7284"/>
  <c r="N7283"/>
  <c r="N7282"/>
  <c r="N7281"/>
  <c r="N7280"/>
  <c r="N7279"/>
  <c r="N7278"/>
  <c r="N7277"/>
  <c r="N7276"/>
  <c r="N7275"/>
  <c r="N7274"/>
  <c r="N7273"/>
  <c r="N7272"/>
  <c r="N7271"/>
  <c r="N7270"/>
  <c r="N7269"/>
  <c r="N7268"/>
  <c r="N7267"/>
  <c r="N7266"/>
  <c r="N7265"/>
  <c r="N7264"/>
  <c r="N7263"/>
  <c r="N7262"/>
  <c r="N7261"/>
  <c r="N7260"/>
  <c r="N7259"/>
  <c r="N7258"/>
  <c r="N7257"/>
  <c r="N7256"/>
  <c r="N7255"/>
  <c r="N7254"/>
  <c r="N7253"/>
  <c r="N7252"/>
  <c r="N7251"/>
  <c r="N7250"/>
  <c r="N7249"/>
  <c r="N7248"/>
  <c r="N7247"/>
  <c r="N7246"/>
  <c r="N7245"/>
  <c r="N7244"/>
  <c r="N7243"/>
  <c r="N7242"/>
  <c r="N7241"/>
  <c r="N7240"/>
  <c r="N7239"/>
  <c r="N7238"/>
  <c r="N7237"/>
  <c r="N7236"/>
  <c r="N7235"/>
  <c r="N7234"/>
  <c r="N7233"/>
  <c r="N7232"/>
  <c r="N7231"/>
  <c r="N7230"/>
  <c r="N7229"/>
  <c r="N7228"/>
  <c r="N7227"/>
  <c r="N7226"/>
  <c r="N7225"/>
  <c r="N7224"/>
  <c r="N7223"/>
  <c r="N7222"/>
  <c r="N7221"/>
  <c r="N7220"/>
  <c r="N7219"/>
  <c r="N7218"/>
  <c r="N7217"/>
  <c r="N7216"/>
  <c r="N7215"/>
  <c r="N7214"/>
  <c r="N7213"/>
  <c r="N7212"/>
  <c r="N7211"/>
  <c r="N7210"/>
  <c r="N7209"/>
  <c r="N7208"/>
  <c r="N7207"/>
  <c r="N7206"/>
  <c r="N7205"/>
  <c r="N7204"/>
  <c r="N7203"/>
  <c r="N7202"/>
  <c r="N7201"/>
  <c r="N7200"/>
  <c r="N7199"/>
  <c r="N7198"/>
  <c r="N7197"/>
  <c r="N7196"/>
  <c r="N7195"/>
  <c r="N7194"/>
  <c r="N7193"/>
  <c r="N7192"/>
  <c r="N7191"/>
  <c r="N7190"/>
  <c r="N7189"/>
  <c r="N7188"/>
  <c r="N7187"/>
  <c r="N7186"/>
  <c r="N7185"/>
  <c r="N7184"/>
  <c r="N7183"/>
  <c r="N7182"/>
  <c r="N7181"/>
  <c r="N7180"/>
  <c r="N7179"/>
  <c r="N7178"/>
  <c r="N7177"/>
  <c r="N7176"/>
  <c r="N7175"/>
  <c r="N7174"/>
  <c r="N7173"/>
  <c r="N7172"/>
  <c r="N7171"/>
  <c r="N7170"/>
  <c r="N7169"/>
  <c r="N7168"/>
  <c r="N7167"/>
  <c r="N7166"/>
  <c r="N7165"/>
  <c r="N7164"/>
  <c r="N7163"/>
  <c r="N7162"/>
  <c r="N7161"/>
  <c r="N7160"/>
  <c r="N7159"/>
  <c r="N7158"/>
  <c r="N7157"/>
  <c r="N7156"/>
  <c r="N7155"/>
  <c r="N7154"/>
  <c r="N7153"/>
  <c r="N7152"/>
  <c r="N7151"/>
  <c r="N7150"/>
  <c r="N7149"/>
  <c r="N7148"/>
  <c r="N7147"/>
  <c r="N7146"/>
  <c r="N7145"/>
  <c r="N7144"/>
  <c r="N7143"/>
  <c r="N7142"/>
  <c r="N7141"/>
  <c r="N7140"/>
  <c r="N7139"/>
  <c r="N7138"/>
  <c r="N7137"/>
  <c r="N7136"/>
  <c r="N7135"/>
  <c r="N7134"/>
  <c r="N7133"/>
  <c r="N7132"/>
  <c r="N7131"/>
  <c r="N7130"/>
  <c r="N7129"/>
  <c r="N7128"/>
  <c r="N7127"/>
  <c r="N7126"/>
  <c r="N7125"/>
  <c r="N7124"/>
  <c r="N7123"/>
  <c r="N7122"/>
  <c r="N7121"/>
  <c r="N7120"/>
  <c r="N7119"/>
  <c r="N7118"/>
  <c r="N7117"/>
  <c r="N7116"/>
  <c r="N7115"/>
  <c r="N7114"/>
  <c r="N7113"/>
  <c r="N7112"/>
  <c r="N7111"/>
  <c r="N7110"/>
  <c r="N7109"/>
  <c r="N7108"/>
  <c r="N7107"/>
  <c r="N7106"/>
  <c r="N7105"/>
  <c r="N7104"/>
  <c r="N7103"/>
  <c r="N7102"/>
  <c r="N7101"/>
  <c r="N7100"/>
  <c r="N7099"/>
  <c r="N7098"/>
  <c r="N7097"/>
  <c r="N7096"/>
  <c r="N7095"/>
  <c r="N7094"/>
  <c r="N7093"/>
  <c r="N7092"/>
  <c r="N7091"/>
  <c r="N7090"/>
  <c r="N7089"/>
  <c r="N7088"/>
  <c r="N7087"/>
  <c r="N7086"/>
  <c r="N7085"/>
  <c r="N7084"/>
  <c r="N7083"/>
  <c r="N7082"/>
  <c r="N7081"/>
  <c r="N7080"/>
  <c r="N7079"/>
  <c r="N7078"/>
  <c r="N7077"/>
  <c r="N7076"/>
  <c r="N7075"/>
  <c r="N7074"/>
  <c r="N7073"/>
  <c r="N7072"/>
  <c r="N7071"/>
  <c r="N7070"/>
  <c r="N7069"/>
  <c r="N7068"/>
  <c r="N7067"/>
  <c r="N7066"/>
  <c r="N7065"/>
  <c r="N7064"/>
  <c r="N7063"/>
  <c r="N7062"/>
  <c r="N7061"/>
  <c r="N7060"/>
  <c r="N7059"/>
  <c r="N7058"/>
  <c r="N7057"/>
  <c r="N7056"/>
  <c r="N7055"/>
  <c r="N7054"/>
  <c r="N7053"/>
  <c r="N7052"/>
  <c r="N7051"/>
  <c r="N7050"/>
  <c r="N7049"/>
  <c r="N7048"/>
  <c r="N7047"/>
  <c r="N7046"/>
  <c r="N7045"/>
  <c r="N7044"/>
  <c r="N7043"/>
  <c r="N7042"/>
  <c r="N7041"/>
  <c r="N7040"/>
  <c r="N7039"/>
  <c r="N7038"/>
  <c r="N7037"/>
  <c r="N7036"/>
  <c r="N7035"/>
  <c r="N7034"/>
  <c r="N7033"/>
  <c r="N7032"/>
  <c r="N7031"/>
  <c r="N7030"/>
  <c r="N7029"/>
  <c r="N7028"/>
  <c r="N7027"/>
  <c r="N7026"/>
  <c r="N7025"/>
  <c r="N7024"/>
  <c r="N7023"/>
  <c r="N7022"/>
  <c r="N7021"/>
  <c r="N7020"/>
  <c r="N7019"/>
  <c r="N7018"/>
  <c r="N7017"/>
  <c r="N7016"/>
  <c r="N7015"/>
  <c r="N7014"/>
  <c r="N7013"/>
  <c r="N7012"/>
  <c r="N7011"/>
  <c r="N7010"/>
  <c r="N7009"/>
  <c r="N7008"/>
  <c r="N7007"/>
  <c r="N7006"/>
  <c r="N7005"/>
  <c r="N7004"/>
  <c r="N7003"/>
  <c r="N7002"/>
  <c r="N7001"/>
  <c r="N7000"/>
  <c r="N6999"/>
  <c r="N6998"/>
  <c r="N6997"/>
  <c r="N6996"/>
  <c r="N6995"/>
  <c r="N6994"/>
  <c r="N6993"/>
  <c r="N6992"/>
  <c r="N6991"/>
  <c r="N6990"/>
  <c r="N6989"/>
  <c r="N6988"/>
  <c r="N6987"/>
  <c r="N6986"/>
  <c r="N6985"/>
  <c r="N6984"/>
  <c r="N6983"/>
  <c r="N6982"/>
  <c r="N6981"/>
  <c r="N6980"/>
  <c r="N6979"/>
  <c r="N6978"/>
  <c r="N6977"/>
  <c r="N6976"/>
  <c r="N6975"/>
  <c r="N6974"/>
  <c r="N6973"/>
  <c r="N6972"/>
  <c r="N6971"/>
  <c r="N6970"/>
  <c r="N6969"/>
  <c r="N6968"/>
  <c r="N6967"/>
  <c r="N6966"/>
  <c r="N6965"/>
  <c r="N6964"/>
  <c r="N6963"/>
  <c r="N6962"/>
  <c r="N6961"/>
  <c r="N6960"/>
  <c r="N6959"/>
  <c r="N6958"/>
  <c r="N6957"/>
  <c r="N6956"/>
  <c r="N6955"/>
  <c r="N6954"/>
  <c r="N6953"/>
  <c r="N6952"/>
  <c r="N6951"/>
  <c r="N6950"/>
  <c r="N6949"/>
  <c r="N6948"/>
  <c r="N6947"/>
  <c r="N6946"/>
  <c r="N6945"/>
  <c r="N6944"/>
  <c r="N6943"/>
  <c r="N6942"/>
  <c r="N6941"/>
  <c r="N6940"/>
  <c r="N6939"/>
  <c r="N6938"/>
  <c r="N6937"/>
  <c r="N6936"/>
  <c r="N6935"/>
  <c r="N6934"/>
  <c r="N6933"/>
  <c r="N6932"/>
  <c r="N6931"/>
  <c r="N6930"/>
  <c r="N6929"/>
  <c r="N6928"/>
  <c r="N6927"/>
  <c r="N6926"/>
  <c r="N6925"/>
  <c r="N6924"/>
  <c r="N6923"/>
  <c r="N6922"/>
  <c r="N6921"/>
  <c r="N6920"/>
  <c r="N6919"/>
  <c r="N6918"/>
  <c r="N6917"/>
  <c r="N6916"/>
  <c r="N6915"/>
  <c r="N6914"/>
  <c r="N6913"/>
  <c r="N6912"/>
  <c r="N6911"/>
  <c r="N6910"/>
  <c r="N6909"/>
  <c r="N6908"/>
  <c r="N6907"/>
  <c r="N6906"/>
  <c r="N6905"/>
  <c r="N6904"/>
  <c r="N6903"/>
  <c r="N6902"/>
  <c r="N6901"/>
  <c r="N6900"/>
  <c r="N6899"/>
  <c r="N6898"/>
  <c r="N6897"/>
  <c r="N6896"/>
  <c r="N6895"/>
  <c r="N6894"/>
  <c r="N6893"/>
  <c r="N6892"/>
  <c r="N6891"/>
  <c r="N6890"/>
  <c r="N6889"/>
  <c r="N6888"/>
  <c r="N6887"/>
  <c r="N6886"/>
  <c r="N6885"/>
  <c r="N6884"/>
  <c r="N6883"/>
  <c r="N6882"/>
  <c r="N6881"/>
  <c r="N6880"/>
  <c r="N6879"/>
  <c r="N6878"/>
  <c r="N6877"/>
  <c r="N6876"/>
  <c r="N6875"/>
  <c r="N6874"/>
  <c r="N6873"/>
  <c r="N6872"/>
  <c r="N6871"/>
  <c r="N6870"/>
  <c r="N6869"/>
  <c r="N6868"/>
  <c r="N6867"/>
  <c r="N6866"/>
  <c r="N6865"/>
  <c r="N6864"/>
  <c r="N6863"/>
  <c r="N6862"/>
  <c r="N6861"/>
  <c r="N6860"/>
  <c r="N6859"/>
  <c r="N6858"/>
  <c r="N6857"/>
  <c r="N6856"/>
  <c r="N6855"/>
  <c r="N6854"/>
  <c r="N6853"/>
  <c r="N6852"/>
  <c r="N6851"/>
  <c r="N6850"/>
  <c r="N6849"/>
  <c r="N6848"/>
  <c r="N6847"/>
  <c r="N6846"/>
  <c r="N6845"/>
  <c r="N6844"/>
  <c r="N6843"/>
  <c r="N6842"/>
  <c r="N6841"/>
  <c r="N6840"/>
  <c r="N6839"/>
  <c r="N6838"/>
  <c r="N6837"/>
  <c r="N6836"/>
  <c r="N6835"/>
  <c r="N6834"/>
  <c r="N6833"/>
  <c r="N6832"/>
  <c r="N6831"/>
  <c r="N6830"/>
  <c r="N6829"/>
  <c r="N6828"/>
  <c r="N6827"/>
  <c r="N6826"/>
  <c r="N6825"/>
  <c r="N6824"/>
  <c r="N6823"/>
  <c r="N6822"/>
  <c r="N6821"/>
  <c r="N6820"/>
  <c r="N6819"/>
  <c r="N6818"/>
  <c r="N6817"/>
  <c r="N6816"/>
  <c r="N6815"/>
  <c r="N6814"/>
  <c r="N6813"/>
  <c r="N6812"/>
  <c r="N6811"/>
  <c r="N6810"/>
  <c r="N6809"/>
  <c r="N6808"/>
  <c r="N6807"/>
  <c r="N6806"/>
  <c r="N6805"/>
  <c r="N6804"/>
  <c r="N6803"/>
  <c r="N6802"/>
  <c r="N6801"/>
  <c r="N6800"/>
  <c r="N6799"/>
  <c r="N6798"/>
  <c r="N6797"/>
  <c r="N6796"/>
  <c r="N6795"/>
  <c r="N6794"/>
  <c r="N6793"/>
  <c r="N6792"/>
  <c r="N6791"/>
  <c r="N6790"/>
  <c r="N6789"/>
  <c r="N6788"/>
  <c r="N6787"/>
  <c r="N6786"/>
  <c r="N6785"/>
  <c r="N6784"/>
  <c r="N6783"/>
  <c r="N6782"/>
  <c r="N6781"/>
  <c r="N6780"/>
  <c r="N6779"/>
  <c r="N6778"/>
  <c r="N6777"/>
  <c r="N6776"/>
  <c r="N6775"/>
  <c r="N6774"/>
  <c r="N6773"/>
  <c r="N6772"/>
  <c r="N6771"/>
  <c r="N6770"/>
  <c r="N6769"/>
  <c r="N6768"/>
  <c r="N6767"/>
  <c r="N6766"/>
  <c r="N6765"/>
  <c r="N6764"/>
  <c r="N6763"/>
  <c r="N6762"/>
  <c r="N6761"/>
  <c r="N6760"/>
  <c r="N6759"/>
  <c r="N6758"/>
  <c r="N6757"/>
  <c r="N6756"/>
  <c r="N6755"/>
  <c r="N6754"/>
  <c r="N6753"/>
  <c r="N6752"/>
  <c r="N6751"/>
  <c r="N6750"/>
  <c r="N6749"/>
  <c r="N6748"/>
  <c r="N6747"/>
  <c r="N6746"/>
  <c r="N6745"/>
  <c r="N6744"/>
  <c r="N6743"/>
  <c r="N6742"/>
  <c r="N6741"/>
  <c r="N6740"/>
  <c r="N6739"/>
  <c r="N6738"/>
  <c r="N6737"/>
  <c r="N6736"/>
  <c r="N6735"/>
  <c r="N6734"/>
  <c r="N6733"/>
  <c r="N6732"/>
  <c r="N6731"/>
  <c r="N6730"/>
  <c r="N6729"/>
  <c r="N6728"/>
  <c r="N6727"/>
  <c r="N6726"/>
  <c r="N6725"/>
  <c r="N6724"/>
  <c r="N6723"/>
  <c r="N6722"/>
  <c r="N6721"/>
  <c r="N6720"/>
  <c r="N6719"/>
  <c r="N6718"/>
  <c r="N6717"/>
  <c r="N6716"/>
  <c r="N6715"/>
  <c r="N6714"/>
  <c r="N6713"/>
  <c r="N6712"/>
  <c r="N6711"/>
  <c r="N6710"/>
  <c r="N6709"/>
  <c r="N6708"/>
  <c r="N6707"/>
  <c r="N6706"/>
  <c r="N6705"/>
  <c r="N6704"/>
  <c r="N6703"/>
  <c r="N6702"/>
  <c r="N6701"/>
  <c r="N6700"/>
  <c r="N6699"/>
  <c r="N6698"/>
  <c r="N6697"/>
  <c r="N6696"/>
  <c r="N6695"/>
  <c r="N6694"/>
  <c r="N6693"/>
  <c r="N6692"/>
  <c r="N6691"/>
  <c r="N6690"/>
  <c r="N6689"/>
  <c r="N6688"/>
  <c r="N6687"/>
  <c r="N6686"/>
  <c r="N6685"/>
  <c r="N6684"/>
  <c r="N6683"/>
  <c r="N6682"/>
  <c r="N6681"/>
  <c r="N6680"/>
  <c r="N6679"/>
  <c r="N6678"/>
  <c r="N6677"/>
  <c r="N6676"/>
  <c r="N6675"/>
  <c r="N6674"/>
  <c r="N6673"/>
  <c r="N6672"/>
  <c r="N6671"/>
  <c r="N6670"/>
  <c r="N6669"/>
  <c r="N6668"/>
  <c r="N6667"/>
  <c r="N6666"/>
  <c r="N6665"/>
  <c r="N6664"/>
  <c r="N6663"/>
  <c r="N6662"/>
  <c r="N6661"/>
  <c r="N6660"/>
  <c r="N6659"/>
  <c r="N6658"/>
  <c r="N6657"/>
  <c r="N6656"/>
  <c r="N6655"/>
  <c r="N6654"/>
  <c r="N6653"/>
  <c r="N6652"/>
  <c r="N6651"/>
  <c r="N6650"/>
  <c r="N6649"/>
  <c r="N6648"/>
  <c r="N6647"/>
  <c r="N6646"/>
  <c r="N6645"/>
  <c r="N6644"/>
  <c r="N6643"/>
  <c r="N6642"/>
  <c r="N6641"/>
  <c r="N6640"/>
  <c r="N6639"/>
  <c r="N6638"/>
  <c r="N6637"/>
  <c r="N6636"/>
  <c r="N6635"/>
  <c r="N6634"/>
  <c r="N6633"/>
  <c r="N6632"/>
  <c r="N6631"/>
  <c r="N6630"/>
  <c r="N6629"/>
  <c r="N6628"/>
  <c r="N6627"/>
  <c r="N6626"/>
  <c r="N6625"/>
  <c r="N6624"/>
  <c r="N6623"/>
  <c r="N6622"/>
  <c r="N6621"/>
  <c r="N6620"/>
  <c r="N6619"/>
  <c r="N6618"/>
  <c r="N6617"/>
  <c r="N6616"/>
  <c r="N6615"/>
  <c r="N6614"/>
  <c r="N6613"/>
  <c r="N6612"/>
  <c r="N6611"/>
  <c r="N6610"/>
  <c r="N6609"/>
  <c r="N6608"/>
  <c r="N6607"/>
  <c r="N6606"/>
  <c r="N6605"/>
  <c r="N6604"/>
  <c r="N6603"/>
  <c r="N6602"/>
  <c r="N6601"/>
  <c r="N6600"/>
  <c r="N6599"/>
  <c r="N6598"/>
  <c r="N6597"/>
  <c r="N6596"/>
  <c r="N6595"/>
  <c r="N6594"/>
  <c r="N6593"/>
  <c r="N6592"/>
  <c r="N6591"/>
  <c r="N6590"/>
  <c r="N6589"/>
  <c r="N6588"/>
  <c r="N6587"/>
  <c r="N6586"/>
  <c r="N6585"/>
  <c r="N6584"/>
  <c r="N6583"/>
  <c r="N6582"/>
  <c r="N6581"/>
  <c r="N6580"/>
  <c r="N6579"/>
  <c r="N6578"/>
  <c r="N6577"/>
  <c r="N6576"/>
  <c r="N6575"/>
  <c r="N6574"/>
  <c r="N6573"/>
  <c r="N6572"/>
  <c r="N6571"/>
  <c r="N6570"/>
  <c r="N6569"/>
  <c r="N6568"/>
  <c r="N6567"/>
  <c r="N6566"/>
  <c r="N6565"/>
  <c r="N6564"/>
  <c r="N6563"/>
  <c r="N6562"/>
  <c r="N6561"/>
  <c r="N6560"/>
  <c r="N6559"/>
  <c r="N6558"/>
  <c r="N6557"/>
  <c r="N6556"/>
  <c r="N6555"/>
  <c r="N6554"/>
  <c r="N6553"/>
  <c r="N6552"/>
  <c r="N6551"/>
  <c r="N6550"/>
  <c r="N6549"/>
  <c r="N6548"/>
  <c r="N6547"/>
  <c r="N6546"/>
  <c r="N6545"/>
  <c r="N6544"/>
  <c r="N6543"/>
  <c r="N6542"/>
  <c r="N6541"/>
  <c r="N6540"/>
  <c r="N6539"/>
  <c r="N6538"/>
  <c r="N6537"/>
  <c r="N6536"/>
  <c r="N6535"/>
  <c r="N6534"/>
  <c r="N6533"/>
  <c r="N6532"/>
  <c r="N6531"/>
  <c r="N6530"/>
  <c r="N6529"/>
  <c r="N6528"/>
  <c r="N6527"/>
  <c r="N6526"/>
  <c r="N6525"/>
  <c r="N6524"/>
  <c r="N6523"/>
  <c r="N6522"/>
  <c r="N6521"/>
  <c r="N6520"/>
  <c r="N6519"/>
  <c r="N6518"/>
  <c r="N6517"/>
  <c r="N6516"/>
  <c r="N6515"/>
  <c r="N6514"/>
  <c r="N6513"/>
  <c r="N6512"/>
  <c r="N6511"/>
  <c r="N6510"/>
  <c r="N6509"/>
  <c r="N6508"/>
  <c r="N6507"/>
  <c r="N6506"/>
  <c r="N6505"/>
  <c r="N6504"/>
  <c r="N6503"/>
  <c r="N6502"/>
  <c r="N6501"/>
  <c r="N6500"/>
  <c r="N6499"/>
  <c r="N6498"/>
  <c r="N6497"/>
  <c r="N6496"/>
  <c r="N6495"/>
  <c r="N6494"/>
  <c r="N6493"/>
  <c r="N6492"/>
  <c r="N6491"/>
  <c r="N6490"/>
  <c r="N6489"/>
  <c r="N6488"/>
  <c r="N6487"/>
  <c r="N6486"/>
  <c r="N6485"/>
  <c r="N6484"/>
  <c r="N6483"/>
  <c r="N6482"/>
  <c r="N6481"/>
  <c r="N6480"/>
  <c r="N6479"/>
  <c r="N6478"/>
  <c r="N6477"/>
  <c r="N6476"/>
  <c r="N6475"/>
  <c r="N6474"/>
  <c r="N6473"/>
  <c r="N6472"/>
  <c r="N6471"/>
  <c r="N6470"/>
  <c r="N6469"/>
  <c r="N6468"/>
  <c r="N6467"/>
  <c r="N6466"/>
  <c r="N6465"/>
  <c r="N6464"/>
  <c r="N6463"/>
  <c r="N6462"/>
  <c r="N6461"/>
  <c r="N6460"/>
  <c r="N6459"/>
  <c r="N6458"/>
  <c r="N6457"/>
  <c r="N6456"/>
  <c r="N6455"/>
  <c r="N6454"/>
  <c r="N6453"/>
  <c r="N6452"/>
  <c r="N6451"/>
  <c r="N6450"/>
  <c r="N6449"/>
  <c r="N6448"/>
  <c r="N6447"/>
  <c r="N6446"/>
  <c r="N6445"/>
  <c r="N6444"/>
  <c r="N6443"/>
  <c r="N6442"/>
  <c r="N6441"/>
  <c r="N6440"/>
  <c r="N6439"/>
  <c r="N6438"/>
  <c r="N6437"/>
  <c r="N6436"/>
  <c r="N6435"/>
  <c r="N6434"/>
  <c r="N6433"/>
  <c r="N6432"/>
  <c r="N6431"/>
  <c r="N6430"/>
  <c r="N6429"/>
  <c r="N6428"/>
  <c r="N6427"/>
  <c r="N6426"/>
  <c r="N6425"/>
  <c r="N6424"/>
  <c r="N6423"/>
  <c r="N6422"/>
  <c r="N6421"/>
  <c r="N6420"/>
  <c r="N6419"/>
  <c r="N6418"/>
  <c r="N6417"/>
  <c r="N6416"/>
  <c r="N6415"/>
  <c r="N6414"/>
  <c r="N6413"/>
  <c r="N6412"/>
  <c r="N6411"/>
  <c r="N6410"/>
  <c r="N6409"/>
  <c r="N6408"/>
  <c r="N6407"/>
  <c r="N6406"/>
  <c r="N6405"/>
  <c r="N6404"/>
  <c r="N6403"/>
  <c r="N6402"/>
  <c r="N6401"/>
  <c r="N6400"/>
  <c r="N6399"/>
  <c r="N6398"/>
  <c r="N6397"/>
  <c r="N6396"/>
  <c r="N6395"/>
  <c r="N6394"/>
  <c r="N6393"/>
  <c r="N6392"/>
  <c r="N6391"/>
  <c r="N6390"/>
  <c r="N6389"/>
  <c r="N6388"/>
  <c r="N6387"/>
  <c r="N6386"/>
  <c r="N6385"/>
  <c r="N6384"/>
  <c r="N6383"/>
  <c r="N6382"/>
  <c r="N6381"/>
  <c r="N6380"/>
  <c r="N6379"/>
  <c r="N6378"/>
  <c r="N6377"/>
  <c r="N6376"/>
  <c r="N6375"/>
  <c r="N6374"/>
  <c r="N6373"/>
  <c r="N6372"/>
  <c r="N6371"/>
  <c r="N6370"/>
  <c r="N6369"/>
  <c r="N6368"/>
  <c r="N6367"/>
  <c r="N6366"/>
  <c r="N6365"/>
  <c r="N6364"/>
  <c r="N6363"/>
  <c r="N6362"/>
  <c r="N6361"/>
  <c r="N6360"/>
  <c r="N6359"/>
  <c r="N6358"/>
  <c r="N6357"/>
  <c r="N6356"/>
  <c r="N6355"/>
  <c r="N6354"/>
  <c r="N6353"/>
  <c r="N6352"/>
  <c r="N6351"/>
  <c r="N6350"/>
  <c r="N6349"/>
  <c r="N6348"/>
  <c r="N6347"/>
  <c r="N6346"/>
  <c r="N6345"/>
  <c r="N6344"/>
  <c r="N6343"/>
  <c r="N6342"/>
  <c r="N6341"/>
  <c r="N6340"/>
  <c r="N6339"/>
  <c r="N6338"/>
  <c r="N6337"/>
  <c r="N6336"/>
  <c r="N6335"/>
  <c r="N6334"/>
  <c r="N6333"/>
  <c r="N6332"/>
  <c r="N6331"/>
  <c r="N6330"/>
  <c r="N6329"/>
  <c r="N6328"/>
  <c r="N6327"/>
  <c r="N6326"/>
  <c r="N6325"/>
  <c r="N6324"/>
  <c r="N6323"/>
  <c r="N6322"/>
  <c r="N6321"/>
  <c r="N6320"/>
  <c r="N6319"/>
  <c r="N6318"/>
  <c r="N6317"/>
  <c r="N6316"/>
  <c r="N6315"/>
  <c r="N6314"/>
  <c r="N6313"/>
  <c r="N6312"/>
  <c r="N6311"/>
  <c r="N6310"/>
  <c r="N6309"/>
  <c r="N6308"/>
  <c r="N6307"/>
  <c r="N6306"/>
  <c r="N6305"/>
  <c r="N6304"/>
  <c r="N6303"/>
  <c r="N6302"/>
  <c r="N6301"/>
  <c r="N6300"/>
  <c r="N6299"/>
  <c r="N6298"/>
  <c r="N6297"/>
  <c r="N6296"/>
  <c r="N6295"/>
  <c r="N6294"/>
  <c r="N6293"/>
  <c r="N6292"/>
  <c r="N6291"/>
  <c r="N6290"/>
  <c r="N6289"/>
  <c r="N6288"/>
  <c r="N6287"/>
  <c r="N6286"/>
  <c r="N6285"/>
  <c r="N6284"/>
  <c r="N6283"/>
  <c r="N6282"/>
  <c r="N6281"/>
  <c r="N6280"/>
  <c r="N6279"/>
  <c r="N6278"/>
  <c r="N6277"/>
  <c r="N6276"/>
  <c r="N6275"/>
  <c r="N6274"/>
  <c r="N6273"/>
  <c r="N6272"/>
  <c r="N6271"/>
  <c r="N6270"/>
  <c r="N6269"/>
  <c r="N6268"/>
  <c r="N6267"/>
  <c r="N6266"/>
  <c r="N6265"/>
  <c r="N6264"/>
  <c r="N6263"/>
  <c r="N6262"/>
  <c r="N6261"/>
  <c r="N6260"/>
  <c r="N6259"/>
  <c r="N6258"/>
  <c r="N6257"/>
  <c r="N6256"/>
  <c r="N6255"/>
  <c r="N6254"/>
  <c r="N6253"/>
  <c r="N6252"/>
  <c r="N6251"/>
  <c r="N6250"/>
  <c r="N6249"/>
  <c r="N6248"/>
  <c r="N6247"/>
  <c r="N6246"/>
  <c r="N6245"/>
  <c r="N6244"/>
  <c r="N6243"/>
  <c r="N6242"/>
  <c r="N6241"/>
  <c r="N6240"/>
  <c r="N6239"/>
  <c r="N6238"/>
  <c r="N6237"/>
  <c r="N6236"/>
  <c r="N6235"/>
  <c r="N6234"/>
  <c r="N6233"/>
  <c r="N6232"/>
  <c r="N6231"/>
  <c r="N6230"/>
  <c r="N6229"/>
  <c r="N6228"/>
  <c r="N6227"/>
  <c r="N6226"/>
  <c r="N6225"/>
  <c r="N6224"/>
  <c r="N6223"/>
  <c r="N6222"/>
  <c r="N6221"/>
  <c r="N6220"/>
  <c r="N6219"/>
  <c r="N6218"/>
  <c r="N6217"/>
  <c r="N6216"/>
  <c r="N6215"/>
  <c r="N6214"/>
  <c r="N6213"/>
  <c r="N6212"/>
  <c r="N6211"/>
  <c r="N6210"/>
  <c r="N6209"/>
  <c r="N6208"/>
  <c r="N6207"/>
  <c r="N6206"/>
  <c r="N6205"/>
  <c r="N6204"/>
  <c r="N6203"/>
  <c r="N6202"/>
  <c r="N6201"/>
  <c r="N6200"/>
  <c r="N6199"/>
  <c r="N6198"/>
  <c r="N6197"/>
  <c r="N6196"/>
  <c r="N6195"/>
  <c r="N6194"/>
  <c r="N6193"/>
  <c r="N6192"/>
  <c r="N6191"/>
  <c r="N6190"/>
  <c r="N6189"/>
  <c r="N6188"/>
  <c r="N6187"/>
  <c r="N6186"/>
  <c r="N6185"/>
  <c r="N6184"/>
  <c r="N6183"/>
  <c r="N6182"/>
  <c r="N6181"/>
  <c r="N6180"/>
  <c r="N6179"/>
  <c r="N6178"/>
  <c r="N6177"/>
  <c r="N6176"/>
  <c r="N6175"/>
  <c r="N6174"/>
  <c r="N6173"/>
  <c r="N6172"/>
  <c r="N6171"/>
  <c r="N6170"/>
  <c r="N6169"/>
  <c r="N6168"/>
  <c r="N6167"/>
  <c r="N6166"/>
  <c r="N6165"/>
  <c r="N6164"/>
  <c r="N6163"/>
  <c r="N6162"/>
  <c r="N6161"/>
  <c r="N6160"/>
  <c r="N6159"/>
  <c r="N6158"/>
  <c r="N6157"/>
  <c r="N6156"/>
  <c r="N6155"/>
  <c r="N6154"/>
  <c r="N6153"/>
  <c r="N6152"/>
  <c r="N6151"/>
  <c r="N6150"/>
  <c r="N6149"/>
  <c r="N6148"/>
  <c r="N6147"/>
  <c r="N6146"/>
  <c r="N6145"/>
  <c r="N6144"/>
  <c r="N6143"/>
  <c r="N6142"/>
  <c r="N6141"/>
  <c r="N6140"/>
  <c r="N6139"/>
  <c r="N6138"/>
  <c r="N6137"/>
  <c r="N6136"/>
  <c r="N6135"/>
  <c r="N6134"/>
  <c r="N6133"/>
  <c r="N6132"/>
  <c r="N6131"/>
  <c r="N6130"/>
  <c r="N6129"/>
  <c r="N6128"/>
  <c r="N6127"/>
  <c r="N6126"/>
  <c r="N6125"/>
  <c r="N6124"/>
  <c r="N6123"/>
  <c r="N6122"/>
  <c r="N6121"/>
  <c r="N6120"/>
  <c r="N6119"/>
  <c r="N6118"/>
  <c r="N6117"/>
  <c r="N6116"/>
  <c r="N6115"/>
  <c r="N6114"/>
  <c r="N6113"/>
  <c r="N6112"/>
  <c r="N6111"/>
  <c r="N6110"/>
  <c r="N6109"/>
  <c r="N6108"/>
  <c r="N6107"/>
  <c r="N6106"/>
  <c r="N6105"/>
  <c r="N6104"/>
  <c r="N6103"/>
  <c r="N6102"/>
  <c r="N6101"/>
  <c r="N6100"/>
  <c r="N6099"/>
  <c r="N6098"/>
  <c r="N6097"/>
  <c r="N6096"/>
  <c r="N6095"/>
  <c r="N6094"/>
  <c r="N6093"/>
  <c r="N6092"/>
  <c r="N6091"/>
  <c r="N6090"/>
  <c r="N6089"/>
  <c r="N6088"/>
  <c r="N6087"/>
  <c r="N6086"/>
  <c r="N6085"/>
  <c r="N6084"/>
  <c r="N6083"/>
  <c r="N6082"/>
  <c r="N6081"/>
  <c r="N6080"/>
  <c r="N6079"/>
  <c r="N6078"/>
  <c r="N6077"/>
  <c r="N6076"/>
  <c r="N6075"/>
  <c r="N6074"/>
  <c r="N6073"/>
  <c r="N6072"/>
  <c r="N6071"/>
  <c r="N6070"/>
  <c r="N6069"/>
  <c r="N6068"/>
  <c r="N6067"/>
  <c r="N6066"/>
  <c r="N6065"/>
  <c r="N6064"/>
  <c r="N6063"/>
  <c r="N6062"/>
  <c r="N6061"/>
  <c r="N6060"/>
  <c r="N6059"/>
  <c r="N6058"/>
  <c r="N6057"/>
  <c r="N6056"/>
  <c r="N6055"/>
  <c r="N6054"/>
  <c r="N6053"/>
  <c r="N6052"/>
  <c r="N6051"/>
  <c r="N6050"/>
  <c r="N6049"/>
  <c r="N6048"/>
  <c r="N6047"/>
  <c r="N6046"/>
  <c r="N6045"/>
  <c r="N6044"/>
  <c r="N6043"/>
  <c r="N6042"/>
  <c r="N6041"/>
  <c r="N6040"/>
  <c r="N6039"/>
  <c r="N6038"/>
  <c r="N6037"/>
  <c r="N6036"/>
  <c r="N6035"/>
  <c r="N6034"/>
  <c r="N6033"/>
  <c r="N6032"/>
  <c r="N6031"/>
  <c r="N6030"/>
  <c r="N6029"/>
  <c r="N6028"/>
  <c r="N6027"/>
  <c r="N6026"/>
  <c r="N6025"/>
  <c r="N6024"/>
  <c r="N6023"/>
  <c r="N6022"/>
  <c r="N6021"/>
  <c r="N6020"/>
  <c r="N6019"/>
  <c r="N6018"/>
  <c r="N6017"/>
  <c r="N6016"/>
  <c r="N6015"/>
  <c r="N6014"/>
  <c r="N6013"/>
  <c r="N6012"/>
  <c r="N6011"/>
  <c r="N6010"/>
  <c r="N6009"/>
  <c r="N6008"/>
  <c r="N6007"/>
  <c r="N6006"/>
  <c r="N6005"/>
  <c r="N6004"/>
  <c r="N6003"/>
  <c r="N6002"/>
  <c r="N6001"/>
  <c r="N6000"/>
  <c r="N5999"/>
  <c r="N5998"/>
  <c r="N5997"/>
  <c r="N5996"/>
  <c r="N5995"/>
  <c r="N5994"/>
  <c r="N5993"/>
  <c r="N5992"/>
  <c r="N5991"/>
  <c r="N5990"/>
  <c r="N5989"/>
  <c r="N5988"/>
  <c r="N5987"/>
  <c r="N5986"/>
  <c r="N5985"/>
  <c r="N5984"/>
  <c r="N5983"/>
  <c r="N5982"/>
  <c r="N5981"/>
  <c r="N5980"/>
  <c r="N5979"/>
  <c r="N5978"/>
  <c r="N5977"/>
  <c r="N5976"/>
  <c r="N5975"/>
  <c r="N5974"/>
  <c r="N5973"/>
  <c r="N5972"/>
  <c r="N5971"/>
  <c r="N5970"/>
  <c r="N5969"/>
  <c r="N5968"/>
  <c r="N5967"/>
  <c r="N5966"/>
  <c r="N5965"/>
  <c r="N5964"/>
  <c r="N5963"/>
  <c r="N5962"/>
  <c r="N5961"/>
  <c r="N5960"/>
  <c r="N5959"/>
  <c r="N5958"/>
  <c r="N5957"/>
  <c r="N5956"/>
  <c r="N5955"/>
  <c r="N5954"/>
  <c r="N5953"/>
  <c r="N5952"/>
  <c r="N5951"/>
  <c r="N5950"/>
  <c r="N5949"/>
  <c r="N5948"/>
  <c r="N5947"/>
  <c r="N5946"/>
  <c r="N5945"/>
  <c r="N5944"/>
  <c r="N5943"/>
  <c r="N5942"/>
  <c r="N5941"/>
  <c r="N5940"/>
  <c r="N5939"/>
  <c r="N5938"/>
  <c r="N5937"/>
  <c r="N5936"/>
  <c r="N5935"/>
  <c r="N5934"/>
  <c r="N5933"/>
  <c r="N5932"/>
  <c r="N5931"/>
  <c r="N5930"/>
  <c r="N5929"/>
  <c r="N5928"/>
  <c r="N5927"/>
  <c r="N5926"/>
  <c r="N5925"/>
  <c r="N5924"/>
  <c r="N5923"/>
  <c r="N5922"/>
  <c r="N5921"/>
  <c r="N5920"/>
  <c r="N5919"/>
  <c r="N5918"/>
  <c r="N5917"/>
  <c r="N5916"/>
  <c r="N5915"/>
  <c r="N5914"/>
  <c r="N5913"/>
  <c r="N5912"/>
  <c r="N5911"/>
  <c r="N5910"/>
  <c r="N5909"/>
  <c r="N5908"/>
  <c r="N5907"/>
  <c r="N5906"/>
  <c r="N5905"/>
  <c r="N5904"/>
  <c r="N5903"/>
  <c r="N5902"/>
  <c r="N5901"/>
  <c r="N5900"/>
  <c r="N5899"/>
  <c r="N5898"/>
  <c r="N5897"/>
  <c r="N5896"/>
  <c r="N5895"/>
  <c r="N5894"/>
  <c r="N5893"/>
  <c r="N5892"/>
  <c r="N5891"/>
  <c r="N5890"/>
  <c r="N5889"/>
  <c r="N5888"/>
  <c r="N5887"/>
  <c r="N5886"/>
  <c r="N5885"/>
  <c r="N5884"/>
  <c r="N5883"/>
  <c r="N5882"/>
  <c r="N5881"/>
  <c r="N5880"/>
  <c r="N5879"/>
  <c r="N5878"/>
  <c r="N5877"/>
  <c r="N5876"/>
  <c r="N5875"/>
  <c r="N5874"/>
  <c r="N5873"/>
  <c r="N5872"/>
  <c r="N5871"/>
  <c r="N5870"/>
  <c r="N5869"/>
  <c r="N5868"/>
  <c r="N5867"/>
  <c r="N5866"/>
  <c r="N5865"/>
  <c r="N5864"/>
  <c r="N5863"/>
  <c r="N5862"/>
  <c r="N5861"/>
  <c r="N5860"/>
  <c r="N5859"/>
  <c r="N5858"/>
  <c r="N5857"/>
  <c r="N5856"/>
  <c r="N5855"/>
  <c r="N5854"/>
  <c r="N5853"/>
  <c r="N5852"/>
  <c r="N5851"/>
  <c r="N5850"/>
  <c r="N5849"/>
  <c r="N5848"/>
  <c r="N5847"/>
  <c r="N5846"/>
  <c r="N5845"/>
  <c r="N5844"/>
  <c r="N5843"/>
  <c r="N5842"/>
  <c r="N5841"/>
  <c r="N5840"/>
  <c r="N5839"/>
  <c r="N5838"/>
  <c r="N5837"/>
  <c r="N5836"/>
  <c r="N5835"/>
  <c r="N5834"/>
  <c r="N5833"/>
  <c r="N5832"/>
  <c r="N5831"/>
  <c r="N5830"/>
  <c r="N5829"/>
  <c r="N5828"/>
  <c r="N5827"/>
  <c r="N5826"/>
  <c r="N5825"/>
  <c r="N5824"/>
  <c r="N5823"/>
  <c r="N5822"/>
  <c r="N5821"/>
  <c r="N5820"/>
  <c r="N5819"/>
  <c r="N5818"/>
  <c r="N5817"/>
  <c r="N5816"/>
  <c r="N5815"/>
  <c r="N5814"/>
  <c r="N5813"/>
  <c r="N5812"/>
  <c r="N5811"/>
  <c r="N5810"/>
  <c r="N5809"/>
  <c r="N5808"/>
  <c r="N5807"/>
  <c r="N5806"/>
  <c r="N5805"/>
  <c r="N5804"/>
  <c r="N5803"/>
  <c r="N5802"/>
  <c r="N5801"/>
  <c r="N5800"/>
  <c r="N5799"/>
  <c r="N5798"/>
  <c r="N5797"/>
  <c r="N5796"/>
  <c r="N5795"/>
  <c r="N5794"/>
  <c r="N5793"/>
  <c r="N5792"/>
  <c r="N5791"/>
  <c r="N5790"/>
  <c r="N5789"/>
  <c r="N5788"/>
  <c r="N5787"/>
  <c r="N5786"/>
  <c r="N5785"/>
  <c r="N5784"/>
  <c r="N5783"/>
  <c r="N5782"/>
  <c r="N5781"/>
  <c r="N5780"/>
  <c r="N5779"/>
  <c r="N5778"/>
  <c r="N5777"/>
  <c r="N5776"/>
  <c r="N5775"/>
  <c r="N5774"/>
  <c r="N5773"/>
  <c r="N5772"/>
  <c r="N5771"/>
  <c r="N5770"/>
  <c r="N5769"/>
  <c r="N5768"/>
  <c r="N5767"/>
  <c r="N5766"/>
  <c r="N5765"/>
  <c r="N5764"/>
  <c r="N5763"/>
  <c r="N5762"/>
  <c r="N5761"/>
  <c r="N5760"/>
  <c r="N5759"/>
  <c r="N5758"/>
  <c r="N5757"/>
  <c r="N5756"/>
  <c r="N5755"/>
  <c r="N5754"/>
  <c r="N5753"/>
  <c r="N5752"/>
  <c r="N5751"/>
  <c r="N5750"/>
  <c r="N5749"/>
  <c r="N5748"/>
  <c r="N5747"/>
  <c r="N5746"/>
  <c r="N5745"/>
  <c r="N5744"/>
  <c r="N5743"/>
  <c r="N5742"/>
  <c r="N5741"/>
  <c r="N5740"/>
  <c r="N5739"/>
  <c r="N5738"/>
  <c r="N5737"/>
  <c r="N5736"/>
  <c r="N5735"/>
  <c r="N5734"/>
  <c r="N5733"/>
  <c r="N5732"/>
  <c r="N5731"/>
  <c r="N5730"/>
  <c r="N5729"/>
  <c r="N5728"/>
  <c r="N5727"/>
  <c r="N5726"/>
  <c r="N5725"/>
  <c r="N5724"/>
  <c r="N5723"/>
  <c r="N5722"/>
  <c r="N5721"/>
  <c r="N5720"/>
  <c r="N5719"/>
  <c r="N5718"/>
  <c r="N5717"/>
  <c r="N5716"/>
  <c r="N5715"/>
  <c r="N5714"/>
  <c r="N5713"/>
  <c r="N5712"/>
  <c r="N5711"/>
  <c r="N5710"/>
  <c r="N5709"/>
  <c r="N5708"/>
  <c r="N5707"/>
  <c r="N5706"/>
  <c r="N5705"/>
  <c r="N5704"/>
  <c r="N5703"/>
  <c r="N5702"/>
  <c r="N5701"/>
  <c r="N5700"/>
  <c r="N5699"/>
  <c r="N5698"/>
  <c r="N5697"/>
  <c r="N5696"/>
  <c r="N5695"/>
  <c r="N5694"/>
  <c r="N5693"/>
  <c r="N5692"/>
  <c r="N5691"/>
  <c r="N5690"/>
  <c r="N5689"/>
  <c r="N5688"/>
  <c r="N5687"/>
  <c r="N5686"/>
  <c r="N5685"/>
  <c r="N5684"/>
  <c r="N5683"/>
  <c r="N5682"/>
  <c r="N5681"/>
  <c r="N5680"/>
  <c r="N5679"/>
  <c r="N5678"/>
  <c r="N5677"/>
  <c r="N5676"/>
  <c r="N5675"/>
  <c r="N5674"/>
  <c r="N5673"/>
  <c r="N5672"/>
  <c r="N5671"/>
  <c r="N5670"/>
  <c r="N5669"/>
  <c r="N5668"/>
  <c r="N5667"/>
  <c r="N5666"/>
  <c r="N5665"/>
  <c r="N5664"/>
  <c r="N5663"/>
  <c r="N5662"/>
  <c r="N5661"/>
  <c r="N5660"/>
  <c r="N5659"/>
  <c r="N5658"/>
  <c r="N5657"/>
  <c r="N5656"/>
  <c r="N5655"/>
  <c r="N5654"/>
  <c r="N5653"/>
  <c r="N5652"/>
  <c r="N5651"/>
  <c r="N5650"/>
  <c r="N5649"/>
  <c r="N5648"/>
  <c r="N5647"/>
  <c r="N5646"/>
  <c r="N5645"/>
  <c r="N5644"/>
  <c r="N5643"/>
  <c r="N5642"/>
  <c r="N5641"/>
  <c r="N5640"/>
  <c r="N5639"/>
  <c r="N5638"/>
  <c r="N5637"/>
  <c r="N5636"/>
  <c r="N5635"/>
  <c r="N5634"/>
  <c r="N5633"/>
  <c r="N5632"/>
  <c r="N5631"/>
  <c r="N5630"/>
  <c r="N5629"/>
  <c r="N5628"/>
  <c r="N5627"/>
  <c r="N5626"/>
  <c r="N5625"/>
  <c r="N5624"/>
  <c r="N5623"/>
  <c r="N5622"/>
  <c r="N5621"/>
  <c r="N5620"/>
  <c r="N5619"/>
  <c r="N5618"/>
  <c r="N5617"/>
  <c r="N5616"/>
  <c r="N5615"/>
  <c r="N5614"/>
  <c r="N5613"/>
  <c r="N5612"/>
  <c r="N5611"/>
  <c r="N5610"/>
  <c r="N5609"/>
  <c r="N5608"/>
  <c r="N5607"/>
  <c r="N5606"/>
  <c r="N5605"/>
  <c r="N5604"/>
  <c r="N5603"/>
  <c r="N5602"/>
  <c r="N5601"/>
  <c r="N5600"/>
  <c r="N5599"/>
  <c r="N5598"/>
  <c r="N5597"/>
  <c r="N5596"/>
  <c r="N5595"/>
  <c r="N5594"/>
  <c r="N5593"/>
  <c r="N5592"/>
  <c r="N5591"/>
  <c r="N5590"/>
  <c r="N5589"/>
  <c r="N5588"/>
  <c r="N5587"/>
  <c r="N5586"/>
  <c r="N5585"/>
  <c r="N5584"/>
  <c r="N5583"/>
  <c r="N5582"/>
  <c r="N5581"/>
  <c r="N5580"/>
  <c r="N5579"/>
  <c r="N5578"/>
  <c r="N5577"/>
  <c r="N5576"/>
  <c r="N5575"/>
  <c r="N5574"/>
  <c r="N5573"/>
  <c r="N5572"/>
  <c r="N5571"/>
  <c r="N5570"/>
  <c r="N5569"/>
  <c r="N5568"/>
  <c r="N5567"/>
  <c r="N5566"/>
  <c r="N5565"/>
  <c r="N5564"/>
  <c r="N5563"/>
  <c r="N5562"/>
  <c r="N5561"/>
  <c r="N5560"/>
  <c r="N5559"/>
  <c r="N5558"/>
  <c r="N5557"/>
  <c r="N5556"/>
  <c r="N5555"/>
  <c r="N5554"/>
  <c r="N5553"/>
  <c r="N5552"/>
  <c r="N5551"/>
  <c r="N5550"/>
  <c r="N5549"/>
  <c r="N5548"/>
  <c r="N5547"/>
  <c r="N5546"/>
  <c r="N5545"/>
  <c r="N5544"/>
  <c r="N5543"/>
  <c r="N5542"/>
  <c r="N5541"/>
  <c r="N5540"/>
  <c r="N5539"/>
  <c r="N5538"/>
  <c r="N5537"/>
  <c r="N5536"/>
  <c r="N5535"/>
  <c r="N5534"/>
  <c r="N5533"/>
  <c r="N5532"/>
  <c r="N5531"/>
  <c r="N5530"/>
  <c r="N5529"/>
  <c r="N5528"/>
  <c r="N5527"/>
  <c r="N5526"/>
  <c r="N5525"/>
  <c r="N5524"/>
  <c r="N5523"/>
  <c r="N5522"/>
  <c r="N5521"/>
  <c r="N5520"/>
  <c r="N5519"/>
  <c r="N5518"/>
  <c r="N5517"/>
  <c r="N5516"/>
  <c r="N5515"/>
  <c r="N5514"/>
  <c r="N5513"/>
  <c r="N5512"/>
  <c r="N5511"/>
  <c r="N5510"/>
  <c r="N5509"/>
  <c r="N5508"/>
  <c r="N5507"/>
  <c r="N5506"/>
  <c r="N5505"/>
  <c r="N5504"/>
  <c r="N5503"/>
  <c r="N5502"/>
  <c r="N5501"/>
  <c r="N5500"/>
  <c r="N5499"/>
  <c r="N5498"/>
  <c r="N5497"/>
  <c r="N5496"/>
  <c r="N5495"/>
  <c r="N5494"/>
  <c r="N5493"/>
  <c r="N5492"/>
  <c r="N5491"/>
  <c r="N5490"/>
  <c r="N5489"/>
  <c r="N5488"/>
  <c r="N5487"/>
  <c r="N5486"/>
  <c r="N5485"/>
  <c r="N5484"/>
  <c r="N5483"/>
  <c r="N5482"/>
  <c r="N5481"/>
  <c r="N5480"/>
  <c r="N5479"/>
  <c r="N5478"/>
  <c r="N5477"/>
  <c r="N5476"/>
  <c r="N5475"/>
  <c r="N5474"/>
  <c r="N5473"/>
  <c r="N5472"/>
  <c r="N5471"/>
  <c r="N5470"/>
  <c r="N5469"/>
  <c r="N5468"/>
  <c r="N5467"/>
  <c r="N5466"/>
  <c r="N5465"/>
  <c r="N5464"/>
  <c r="N5463"/>
  <c r="N5462"/>
  <c r="N5461"/>
  <c r="N5460"/>
  <c r="N5459"/>
  <c r="N5458"/>
  <c r="N5457"/>
  <c r="N5456"/>
  <c r="N5455"/>
  <c r="N5454"/>
  <c r="N5453"/>
  <c r="N5452"/>
  <c r="N5451"/>
  <c r="N5450"/>
  <c r="N5449"/>
  <c r="N5448"/>
  <c r="N5447"/>
  <c r="N5446"/>
  <c r="N5445"/>
  <c r="N5444"/>
  <c r="N5443"/>
  <c r="N5442"/>
  <c r="N5441"/>
  <c r="N5440"/>
  <c r="N5439"/>
  <c r="N5438"/>
  <c r="N5437"/>
  <c r="N5436"/>
  <c r="N5435"/>
  <c r="N5434"/>
  <c r="N5433"/>
  <c r="N5432"/>
  <c r="N5431"/>
  <c r="N5430"/>
  <c r="N5429"/>
  <c r="N5428"/>
  <c r="N5427"/>
  <c r="N5426"/>
  <c r="N5425"/>
  <c r="N5424"/>
  <c r="N5423"/>
  <c r="N5422"/>
  <c r="N5421"/>
  <c r="N5420"/>
  <c r="N5419"/>
  <c r="N5418"/>
  <c r="N5417"/>
  <c r="N5416"/>
  <c r="N5415"/>
  <c r="N5414"/>
  <c r="N5413"/>
  <c r="N5412"/>
  <c r="N5411"/>
  <c r="N5410"/>
  <c r="N5409"/>
  <c r="N5408"/>
  <c r="N5407"/>
  <c r="N5406"/>
  <c r="N5405"/>
  <c r="N5404"/>
  <c r="N5403"/>
  <c r="N5402"/>
  <c r="N5401"/>
  <c r="N5400"/>
  <c r="N5399"/>
  <c r="N5398"/>
  <c r="N5397"/>
  <c r="N5396"/>
  <c r="N5395"/>
  <c r="N5394"/>
  <c r="N5393"/>
  <c r="N5392"/>
  <c r="N5391"/>
  <c r="N5390"/>
  <c r="N5389"/>
  <c r="N5388"/>
  <c r="N5387"/>
  <c r="N5386"/>
  <c r="N5385"/>
  <c r="N5384"/>
  <c r="N5383"/>
  <c r="N5382"/>
  <c r="N5381"/>
  <c r="N5380"/>
  <c r="N5379"/>
  <c r="N5378"/>
  <c r="N5377"/>
  <c r="N5376"/>
  <c r="N5375"/>
  <c r="N5374"/>
  <c r="N5373"/>
  <c r="N5372"/>
  <c r="N5371"/>
  <c r="N5370"/>
  <c r="N5369"/>
  <c r="N5368"/>
  <c r="N5367"/>
  <c r="N5366"/>
  <c r="N5365"/>
  <c r="N5364"/>
  <c r="N5363"/>
  <c r="N5362"/>
  <c r="N5361"/>
  <c r="N5360"/>
  <c r="N5359"/>
  <c r="N5358"/>
  <c r="N5357"/>
  <c r="N5356"/>
  <c r="N5355"/>
  <c r="N5354"/>
  <c r="N5353"/>
  <c r="N5352"/>
  <c r="N5351"/>
  <c r="N5350"/>
  <c r="N5349"/>
  <c r="N5348"/>
  <c r="N5347"/>
  <c r="N5346"/>
  <c r="N5345"/>
  <c r="N5344"/>
  <c r="N5343"/>
  <c r="N5342"/>
  <c r="N5341"/>
  <c r="N5340"/>
  <c r="N5339"/>
  <c r="N5338"/>
  <c r="N5337"/>
  <c r="N5336"/>
  <c r="N5335"/>
  <c r="N5334"/>
  <c r="N5333"/>
  <c r="N5332"/>
  <c r="N5331"/>
  <c r="N5330"/>
  <c r="N5329"/>
  <c r="N5328"/>
  <c r="N5327"/>
  <c r="N5326"/>
  <c r="N5325"/>
  <c r="N5324"/>
  <c r="N5323"/>
  <c r="N5322"/>
  <c r="N5321"/>
  <c r="N5320"/>
  <c r="N5319"/>
  <c r="N5318"/>
  <c r="N5317"/>
  <c r="N5316"/>
  <c r="N5315"/>
  <c r="N5314"/>
  <c r="N5313"/>
  <c r="N5312"/>
  <c r="N5311"/>
  <c r="N5310"/>
  <c r="N5309"/>
  <c r="N5308"/>
  <c r="N5307"/>
  <c r="N5306"/>
  <c r="N5305"/>
  <c r="N5304"/>
  <c r="N5303"/>
  <c r="N5302"/>
  <c r="N5301"/>
  <c r="N5300"/>
  <c r="N5299"/>
  <c r="N5298"/>
  <c r="N5297"/>
  <c r="N5296"/>
  <c r="N5295"/>
  <c r="N5294"/>
  <c r="N5293"/>
  <c r="N5292"/>
  <c r="N5291"/>
  <c r="N5290"/>
  <c r="N5289"/>
  <c r="N5288"/>
  <c r="N5287"/>
  <c r="N5286"/>
  <c r="N5285"/>
  <c r="N5284"/>
  <c r="N5283"/>
  <c r="N5282"/>
  <c r="N5281"/>
  <c r="N5280"/>
  <c r="N5279"/>
  <c r="N5278"/>
  <c r="N5277"/>
  <c r="N5276"/>
  <c r="N5275"/>
  <c r="N5274"/>
  <c r="N5273"/>
  <c r="N5272"/>
  <c r="N5271"/>
  <c r="N5270"/>
  <c r="N5269"/>
  <c r="N5268"/>
  <c r="N5267"/>
  <c r="N5266"/>
  <c r="N5265"/>
  <c r="N5264"/>
  <c r="N5263"/>
  <c r="N5262"/>
  <c r="N5261"/>
  <c r="N5260"/>
  <c r="N5259"/>
  <c r="N5258"/>
  <c r="N5257"/>
  <c r="N5256"/>
  <c r="N5255"/>
  <c r="N5254"/>
  <c r="N5253"/>
  <c r="N5252"/>
  <c r="N5251"/>
  <c r="N5250"/>
  <c r="N5249"/>
  <c r="N5248"/>
  <c r="N5247"/>
  <c r="N5246"/>
  <c r="N5245"/>
  <c r="N5244"/>
  <c r="N5243"/>
  <c r="N5242"/>
  <c r="N5241"/>
  <c r="N5240"/>
  <c r="N5239"/>
  <c r="N5238"/>
  <c r="N5237"/>
  <c r="N5236"/>
  <c r="N5235"/>
  <c r="N5234"/>
  <c r="N5233"/>
  <c r="N5232"/>
  <c r="N5231"/>
  <c r="N5230"/>
  <c r="N5229"/>
  <c r="N5228"/>
  <c r="N5227"/>
  <c r="N5226"/>
  <c r="N5225"/>
  <c r="N5224"/>
  <c r="N5223"/>
  <c r="N5222"/>
  <c r="N5221"/>
  <c r="N5220"/>
  <c r="N5219"/>
  <c r="N5218"/>
  <c r="N5217"/>
  <c r="N5216"/>
  <c r="N5215"/>
  <c r="N5214"/>
  <c r="N5213"/>
  <c r="N5212"/>
  <c r="N5211"/>
  <c r="N5210"/>
  <c r="N5209"/>
  <c r="N5208"/>
  <c r="N5207"/>
  <c r="N5206"/>
  <c r="N5205"/>
  <c r="N5204"/>
  <c r="N5203"/>
  <c r="N5202"/>
  <c r="N5201"/>
  <c r="N5200"/>
  <c r="N5199"/>
  <c r="N5198"/>
  <c r="N5197"/>
  <c r="N5196"/>
  <c r="N5195"/>
  <c r="N5194"/>
  <c r="N5193"/>
  <c r="N5192"/>
  <c r="N5191"/>
  <c r="N5190"/>
  <c r="N5189"/>
  <c r="N5188"/>
  <c r="N5187"/>
  <c r="N5186"/>
  <c r="N5185"/>
  <c r="N5184"/>
  <c r="N5183"/>
  <c r="N5182"/>
  <c r="N5181"/>
  <c r="N5180"/>
  <c r="N5179"/>
  <c r="N5178"/>
  <c r="N5177"/>
  <c r="N5176"/>
  <c r="N5175"/>
  <c r="N5174"/>
  <c r="N5173"/>
  <c r="N5172"/>
  <c r="N5171"/>
  <c r="N5170"/>
  <c r="N5169"/>
  <c r="N5168"/>
  <c r="N5167"/>
  <c r="N5166"/>
  <c r="N5165"/>
  <c r="N5164"/>
  <c r="N5163"/>
  <c r="N5162"/>
  <c r="N5161"/>
  <c r="N5160"/>
  <c r="N5159"/>
  <c r="N5158"/>
  <c r="N5157"/>
  <c r="N5156"/>
  <c r="N5155"/>
  <c r="N5154"/>
  <c r="N5153"/>
  <c r="N5152"/>
  <c r="N5151"/>
  <c r="N5150"/>
  <c r="N5149"/>
  <c r="N5148"/>
  <c r="N5147"/>
  <c r="N5146"/>
  <c r="N5145"/>
  <c r="N5144"/>
  <c r="N5143"/>
  <c r="N5142"/>
  <c r="N5141"/>
  <c r="N5140"/>
  <c r="N5139"/>
  <c r="N5138"/>
  <c r="N5137"/>
  <c r="N5136"/>
  <c r="N5135"/>
  <c r="N5134"/>
  <c r="N5133"/>
  <c r="N5132"/>
  <c r="N5131"/>
  <c r="N5130"/>
  <c r="N5129"/>
  <c r="N5128"/>
  <c r="N5127"/>
  <c r="N5126"/>
  <c r="N5125"/>
  <c r="N5124"/>
  <c r="N5123"/>
  <c r="N5122"/>
  <c r="N5121"/>
  <c r="N5120"/>
  <c r="N5119"/>
  <c r="N5118"/>
  <c r="N5117"/>
  <c r="N5116"/>
  <c r="N5115"/>
  <c r="N5114"/>
  <c r="N5113"/>
  <c r="N5112"/>
  <c r="N5111"/>
  <c r="N5110"/>
  <c r="N5109"/>
  <c r="N5108"/>
  <c r="N5107"/>
  <c r="N5106"/>
  <c r="N5105"/>
  <c r="N5104"/>
  <c r="N5103"/>
  <c r="N5102"/>
  <c r="N5101"/>
  <c r="N5100"/>
  <c r="N5099"/>
  <c r="N5098"/>
  <c r="N5097"/>
  <c r="N5096"/>
  <c r="N5095"/>
  <c r="N5094"/>
  <c r="N5093"/>
  <c r="N5092"/>
  <c r="N5091"/>
  <c r="N5090"/>
  <c r="N5089"/>
  <c r="N5088"/>
  <c r="N5087"/>
  <c r="N5086"/>
  <c r="N5085"/>
  <c r="N5084"/>
  <c r="N5083"/>
  <c r="N5082"/>
  <c r="N5081"/>
  <c r="N5080"/>
  <c r="N5079"/>
  <c r="N5078"/>
  <c r="N5077"/>
  <c r="N5076"/>
  <c r="N5075"/>
  <c r="N5074"/>
  <c r="N5073"/>
  <c r="N5072"/>
  <c r="N5071"/>
  <c r="N5070"/>
  <c r="N5069"/>
  <c r="N5068"/>
  <c r="N5067"/>
  <c r="N5066"/>
  <c r="N5065"/>
  <c r="N5064"/>
  <c r="N5063"/>
  <c r="N5062"/>
  <c r="N5061"/>
  <c r="N5060"/>
  <c r="N5059"/>
  <c r="N5058"/>
  <c r="N5057"/>
  <c r="N5056"/>
  <c r="N5055"/>
  <c r="N5054"/>
  <c r="N5053"/>
  <c r="N5052"/>
  <c r="N5051"/>
  <c r="N5050"/>
  <c r="N5049"/>
  <c r="N5048"/>
  <c r="N5047"/>
  <c r="N5046"/>
  <c r="N5045"/>
  <c r="N5044"/>
  <c r="N5043"/>
  <c r="N5042"/>
  <c r="N5041"/>
  <c r="N5040"/>
  <c r="N5039"/>
  <c r="N5038"/>
  <c r="N5037"/>
  <c r="N5036"/>
  <c r="N5035"/>
  <c r="N5034"/>
  <c r="N5033"/>
  <c r="N5032"/>
  <c r="N5031"/>
  <c r="N5030"/>
  <c r="N5029"/>
  <c r="N5028"/>
  <c r="N5027"/>
  <c r="N5026"/>
  <c r="N5025"/>
  <c r="N5024"/>
  <c r="N5023"/>
  <c r="N5022"/>
  <c r="N5021"/>
  <c r="N5020"/>
  <c r="N5019"/>
  <c r="N5018"/>
  <c r="N5017"/>
  <c r="N5016"/>
  <c r="N5015"/>
  <c r="N5014"/>
  <c r="N5013"/>
  <c r="N5012"/>
  <c r="N5011"/>
  <c r="N5010"/>
  <c r="N5009"/>
  <c r="N5008"/>
  <c r="N5007"/>
  <c r="N5006"/>
  <c r="N5005"/>
  <c r="N5004"/>
  <c r="N5003"/>
  <c r="N5002"/>
  <c r="N5001"/>
  <c r="N5000"/>
  <c r="N4999"/>
  <c r="N4998"/>
  <c r="N4997"/>
  <c r="N4996"/>
  <c r="N4995"/>
  <c r="N4994"/>
  <c r="N4993"/>
  <c r="N4992"/>
  <c r="N4991"/>
  <c r="N4990"/>
  <c r="N4989"/>
  <c r="N4988"/>
  <c r="N4987"/>
  <c r="N4986"/>
  <c r="N4985"/>
  <c r="N4984"/>
  <c r="N4983"/>
  <c r="N4982"/>
  <c r="N4981"/>
  <c r="N4980"/>
  <c r="N4979"/>
  <c r="N4978"/>
  <c r="N4977"/>
  <c r="N4976"/>
  <c r="N4975"/>
  <c r="N4974"/>
  <c r="N4973"/>
  <c r="N4972"/>
  <c r="N4971"/>
  <c r="N4970"/>
  <c r="N4969"/>
  <c r="N4968"/>
  <c r="N4967"/>
  <c r="N4966"/>
  <c r="N4965"/>
  <c r="N4964"/>
  <c r="N4963"/>
  <c r="N4962"/>
  <c r="N4961"/>
  <c r="N4960"/>
  <c r="N4959"/>
  <c r="N4958"/>
  <c r="N4957"/>
  <c r="N4956"/>
  <c r="N4955"/>
  <c r="N4954"/>
  <c r="N4953"/>
  <c r="N4952"/>
  <c r="N4951"/>
  <c r="N4950"/>
  <c r="N4949"/>
  <c r="N4948"/>
  <c r="N4947"/>
  <c r="N4946"/>
  <c r="N4945"/>
  <c r="N4944"/>
  <c r="N4943"/>
  <c r="N4942"/>
  <c r="N4941"/>
  <c r="N4940"/>
  <c r="N4939"/>
  <c r="N4938"/>
  <c r="N4937"/>
  <c r="N4936"/>
  <c r="N4935"/>
  <c r="N4934"/>
  <c r="N4933"/>
  <c r="N4932"/>
  <c r="N4931"/>
  <c r="N4930"/>
  <c r="N4929"/>
  <c r="N4928"/>
  <c r="N4927"/>
  <c r="N4926"/>
  <c r="N4925"/>
  <c r="N4924"/>
  <c r="N4923"/>
  <c r="N4922"/>
  <c r="N4921"/>
  <c r="N4920"/>
  <c r="N4919"/>
  <c r="N4918"/>
  <c r="N4917"/>
  <c r="N4916"/>
  <c r="N4915"/>
  <c r="N4914"/>
  <c r="N4913"/>
  <c r="N4912"/>
  <c r="N4911"/>
  <c r="N4910"/>
  <c r="N4909"/>
  <c r="N4908"/>
  <c r="N4907"/>
  <c r="N4906"/>
  <c r="N4905"/>
  <c r="N4904"/>
  <c r="N4903"/>
  <c r="N4902"/>
  <c r="N4901"/>
  <c r="N4900"/>
  <c r="N4899"/>
  <c r="N4898"/>
  <c r="N4897"/>
  <c r="N4896"/>
  <c r="N4895"/>
  <c r="N4894"/>
  <c r="N4893"/>
  <c r="N4892"/>
  <c r="N4891"/>
  <c r="N4890"/>
  <c r="N4889"/>
  <c r="N4888"/>
  <c r="N4887"/>
  <c r="N4886"/>
  <c r="N4885"/>
  <c r="N4884"/>
  <c r="N4883"/>
  <c r="N4882"/>
  <c r="N4881"/>
  <c r="N4880"/>
  <c r="N4879"/>
  <c r="N4878"/>
  <c r="N4877"/>
  <c r="N4876"/>
  <c r="N4875"/>
  <c r="N4874"/>
  <c r="N4873"/>
  <c r="N4872"/>
  <c r="N4871"/>
  <c r="N4870"/>
  <c r="N4869"/>
  <c r="N4868"/>
  <c r="N4867"/>
  <c r="N4866"/>
  <c r="N4865"/>
  <c r="N4864"/>
  <c r="N4863"/>
  <c r="N4862"/>
  <c r="N4861"/>
  <c r="N4860"/>
  <c r="N4859"/>
  <c r="N4858"/>
  <c r="N4857"/>
  <c r="N4856"/>
  <c r="N4855"/>
  <c r="N4854"/>
  <c r="N4853"/>
  <c r="N4852"/>
  <c r="N4851"/>
  <c r="N4850"/>
  <c r="N4849"/>
  <c r="N4848"/>
  <c r="N4847"/>
  <c r="N4846"/>
  <c r="N4845"/>
  <c r="N4844"/>
  <c r="N4843"/>
  <c r="N4842"/>
  <c r="N4841"/>
  <c r="N4840"/>
  <c r="N4839"/>
  <c r="N4838"/>
  <c r="N4837"/>
  <c r="N4836"/>
  <c r="N4835"/>
  <c r="N4834"/>
  <c r="N4833"/>
  <c r="N4832"/>
  <c r="N4831"/>
  <c r="N4830"/>
  <c r="N4829"/>
  <c r="N4828"/>
  <c r="N4827"/>
  <c r="N4826"/>
  <c r="N4825"/>
  <c r="N4824"/>
  <c r="N4823"/>
  <c r="N4822"/>
  <c r="N4821"/>
  <c r="N4820"/>
  <c r="N4819"/>
  <c r="N4818"/>
  <c r="N4817"/>
  <c r="N4816"/>
  <c r="N4815"/>
  <c r="N4814"/>
  <c r="N4813"/>
  <c r="N4812"/>
  <c r="N4811"/>
  <c r="N4810"/>
  <c r="N4809"/>
  <c r="N4808"/>
  <c r="N4807"/>
  <c r="N4806"/>
  <c r="N4805"/>
  <c r="N4804"/>
  <c r="N4803"/>
  <c r="N4802"/>
  <c r="N4801"/>
  <c r="N4800"/>
  <c r="N4799"/>
  <c r="N4798"/>
  <c r="N4797"/>
  <c r="N4796"/>
  <c r="N4795"/>
  <c r="N4794"/>
  <c r="N4793"/>
  <c r="N4792"/>
  <c r="N4791"/>
  <c r="N4790"/>
  <c r="N4789"/>
  <c r="N4788"/>
  <c r="N4787"/>
  <c r="N4786"/>
  <c r="N4785"/>
  <c r="N4784"/>
  <c r="N4783"/>
  <c r="N4782"/>
  <c r="N4781"/>
  <c r="N4780"/>
  <c r="N4779"/>
  <c r="N4778"/>
  <c r="N4777"/>
  <c r="N4776"/>
  <c r="N4775"/>
  <c r="N4774"/>
  <c r="N4773"/>
  <c r="N4772"/>
  <c r="N4771"/>
  <c r="N4770"/>
  <c r="N4769"/>
  <c r="N4768"/>
  <c r="N4767"/>
  <c r="N4766"/>
  <c r="N4765"/>
  <c r="N4764"/>
  <c r="N4763"/>
  <c r="N4762"/>
  <c r="N4761"/>
  <c r="N4760"/>
  <c r="N4759"/>
  <c r="N4758"/>
  <c r="N4757"/>
  <c r="N4756"/>
  <c r="N4755"/>
  <c r="N4754"/>
  <c r="N4753"/>
  <c r="N4752"/>
  <c r="N4751"/>
  <c r="N4750"/>
  <c r="N4749"/>
  <c r="N4748"/>
  <c r="N4747"/>
  <c r="N4746"/>
  <c r="N4745"/>
  <c r="N4744"/>
  <c r="N4743"/>
  <c r="N4742"/>
  <c r="N4741"/>
  <c r="N4740"/>
  <c r="N4739"/>
  <c r="N4738"/>
  <c r="N4737"/>
  <c r="N4736"/>
  <c r="N4735"/>
  <c r="N4734"/>
  <c r="N4733"/>
  <c r="N4732"/>
  <c r="N4731"/>
  <c r="N4730"/>
  <c r="N4729"/>
  <c r="N4728"/>
  <c r="N4727"/>
  <c r="N4726"/>
  <c r="N4725"/>
  <c r="N4724"/>
  <c r="N4723"/>
  <c r="N4722"/>
  <c r="N4721"/>
  <c r="N4720"/>
  <c r="N4719"/>
  <c r="N4718"/>
  <c r="N4717"/>
  <c r="N4716"/>
  <c r="N4715"/>
  <c r="N4714"/>
  <c r="N4713"/>
  <c r="N4712"/>
  <c r="N4711"/>
  <c r="N4710"/>
  <c r="N4709"/>
  <c r="N4708"/>
  <c r="N4707"/>
  <c r="N4706"/>
  <c r="N4705"/>
  <c r="N4704"/>
  <c r="N4703"/>
  <c r="N4702"/>
  <c r="N4701"/>
  <c r="N4700"/>
  <c r="N4699"/>
  <c r="N4698"/>
  <c r="N4697"/>
  <c r="N4696"/>
  <c r="N4695"/>
  <c r="N4694"/>
  <c r="N4693"/>
  <c r="N4692"/>
  <c r="N4691"/>
  <c r="N4690"/>
  <c r="N4689"/>
  <c r="N4688"/>
  <c r="N4687"/>
  <c r="N4686"/>
  <c r="N4685"/>
  <c r="N4684"/>
  <c r="N4683"/>
  <c r="N4682"/>
  <c r="N4681"/>
  <c r="N4680"/>
  <c r="N4679"/>
  <c r="N4678"/>
  <c r="N4677"/>
  <c r="N4676"/>
  <c r="N4675"/>
  <c r="N4674"/>
  <c r="N4673"/>
  <c r="N4672"/>
  <c r="N4671"/>
  <c r="N4670"/>
  <c r="N4669"/>
  <c r="N4668"/>
  <c r="N4667"/>
  <c r="N4666"/>
  <c r="N4665"/>
  <c r="N4664"/>
  <c r="N4663"/>
  <c r="N4662"/>
  <c r="N4661"/>
  <c r="N4660"/>
  <c r="N4659"/>
  <c r="N4658"/>
  <c r="N4657"/>
  <c r="N4656"/>
  <c r="N4655"/>
  <c r="N4654"/>
  <c r="N4653"/>
  <c r="N4652"/>
  <c r="N4651"/>
  <c r="N4650"/>
  <c r="N4649"/>
  <c r="N4648"/>
  <c r="N4647"/>
  <c r="N4646"/>
  <c r="N4645"/>
  <c r="N4644"/>
  <c r="N4643"/>
  <c r="N4642"/>
  <c r="N4641"/>
  <c r="N4640"/>
  <c r="N4639"/>
  <c r="N4638"/>
  <c r="N4637"/>
  <c r="N4636"/>
  <c r="N4635"/>
  <c r="N4634"/>
  <c r="N4633"/>
  <c r="N4632"/>
  <c r="N4631"/>
  <c r="N4630"/>
  <c r="N4629"/>
  <c r="N4628"/>
  <c r="N4627"/>
  <c r="N4626"/>
  <c r="N4625"/>
  <c r="N4624"/>
  <c r="N4623"/>
  <c r="N4622"/>
  <c r="N4621"/>
  <c r="N4620"/>
  <c r="N4619"/>
  <c r="N4618"/>
  <c r="N4617"/>
  <c r="N4616"/>
  <c r="N4615"/>
  <c r="N4614"/>
  <c r="N4613"/>
  <c r="N4612"/>
  <c r="N4611"/>
  <c r="N4610"/>
  <c r="N4609"/>
  <c r="N4608"/>
  <c r="N4607"/>
  <c r="N4606"/>
  <c r="N4605"/>
  <c r="N4604"/>
  <c r="N4603"/>
  <c r="N4602"/>
  <c r="N4601"/>
  <c r="N4600"/>
  <c r="N4599"/>
  <c r="N4598"/>
  <c r="N4597"/>
  <c r="N4596"/>
  <c r="N4595"/>
  <c r="N4594"/>
  <c r="N4593"/>
  <c r="N4592"/>
  <c r="N4591"/>
  <c r="N4590"/>
  <c r="N4589"/>
  <c r="N4588"/>
  <c r="N4587"/>
  <c r="N4586"/>
  <c r="N4585"/>
  <c r="N4584"/>
  <c r="N4583"/>
  <c r="N4582"/>
  <c r="N4581"/>
  <c r="N4580"/>
  <c r="N4579"/>
  <c r="N4578"/>
  <c r="N4577"/>
  <c r="N4576"/>
  <c r="N4575"/>
  <c r="N4574"/>
  <c r="N4573"/>
  <c r="N4572"/>
  <c r="N4571"/>
  <c r="N4570"/>
  <c r="N4569"/>
  <c r="N4568"/>
  <c r="N4567"/>
  <c r="N4566"/>
  <c r="N4565"/>
  <c r="N4564"/>
  <c r="N4563"/>
  <c r="N4562"/>
  <c r="N4561"/>
  <c r="N4560"/>
  <c r="N4559"/>
  <c r="N4558"/>
  <c r="N4557"/>
  <c r="N4556"/>
  <c r="N4555"/>
  <c r="N4554"/>
  <c r="N4553"/>
  <c r="N4552"/>
  <c r="N4551"/>
  <c r="N4550"/>
  <c r="N4549"/>
  <c r="N4548"/>
  <c r="N4547"/>
  <c r="N4546"/>
  <c r="N4545"/>
  <c r="N4544"/>
  <c r="N4543"/>
  <c r="N4542"/>
  <c r="N4541"/>
  <c r="N4540"/>
  <c r="N4539"/>
  <c r="N4538"/>
  <c r="N4537"/>
  <c r="N4536"/>
  <c r="N4535"/>
  <c r="N4534"/>
  <c r="N4533"/>
  <c r="N4532"/>
  <c r="N4531"/>
  <c r="N4530"/>
  <c r="N4529"/>
  <c r="N4528"/>
  <c r="N4527"/>
  <c r="N4526"/>
  <c r="N4525"/>
  <c r="N4524"/>
  <c r="N4523"/>
  <c r="N4522"/>
  <c r="N4521"/>
  <c r="N4520"/>
  <c r="N4519"/>
  <c r="N4518"/>
  <c r="N4517"/>
  <c r="N4516"/>
  <c r="N4515"/>
  <c r="N4514"/>
  <c r="N4513"/>
  <c r="N4512"/>
  <c r="N4511"/>
  <c r="N4510"/>
  <c r="N4509"/>
  <c r="N4508"/>
  <c r="N4507"/>
  <c r="N4506"/>
  <c r="N4505"/>
  <c r="N4504"/>
  <c r="N4503"/>
  <c r="N4502"/>
  <c r="N4501"/>
  <c r="N4500"/>
  <c r="N4499"/>
  <c r="N4498"/>
  <c r="N4497"/>
  <c r="N4496"/>
  <c r="N4495"/>
  <c r="N4494"/>
  <c r="N4493"/>
  <c r="N4492"/>
  <c r="N4491"/>
  <c r="N4490"/>
  <c r="N4489"/>
  <c r="N4488"/>
  <c r="N4487"/>
  <c r="N4486"/>
  <c r="N4485"/>
  <c r="N4484"/>
  <c r="N4483"/>
  <c r="N4482"/>
  <c r="N4481"/>
  <c r="N4480"/>
  <c r="N4479"/>
  <c r="N4478"/>
  <c r="N4477"/>
  <c r="N4476"/>
  <c r="N4475"/>
  <c r="N4474"/>
  <c r="N4473"/>
  <c r="N4472"/>
  <c r="N4471"/>
  <c r="N4470"/>
  <c r="N4469"/>
  <c r="N4468"/>
  <c r="N4467"/>
  <c r="N4466"/>
  <c r="N4465"/>
  <c r="N4464"/>
  <c r="N4463"/>
  <c r="N4462"/>
  <c r="N4461"/>
  <c r="N4460"/>
  <c r="N4459"/>
  <c r="N4458"/>
  <c r="N4457"/>
  <c r="N4456"/>
  <c r="N4455"/>
  <c r="N4454"/>
  <c r="N4453"/>
  <c r="N4452"/>
  <c r="N4451"/>
  <c r="N4450"/>
  <c r="N4449"/>
  <c r="N4448"/>
  <c r="N4447"/>
  <c r="N4446"/>
  <c r="N4445"/>
  <c r="N4444"/>
  <c r="N4443"/>
  <c r="N4442"/>
  <c r="N4441"/>
  <c r="N4440"/>
  <c r="N4439"/>
  <c r="N4438"/>
  <c r="N4437"/>
  <c r="N4436"/>
  <c r="N4435"/>
  <c r="N4434"/>
  <c r="N4433"/>
  <c r="N4432"/>
  <c r="N4431"/>
  <c r="N4430"/>
  <c r="N4429"/>
  <c r="N4428"/>
  <c r="N4427"/>
  <c r="N4426"/>
  <c r="N4425"/>
  <c r="N4424"/>
  <c r="N4423"/>
  <c r="N4422"/>
  <c r="N4421"/>
  <c r="N4420"/>
  <c r="N4419"/>
  <c r="N4418"/>
  <c r="N4417"/>
  <c r="N4416"/>
  <c r="N4415"/>
  <c r="N4414"/>
  <c r="N4413"/>
  <c r="N4412"/>
  <c r="N4411"/>
  <c r="N4410"/>
  <c r="N4409"/>
  <c r="N4408"/>
  <c r="N4407"/>
  <c r="N4406"/>
  <c r="N4405"/>
  <c r="N4404"/>
  <c r="N4403"/>
  <c r="N4402"/>
  <c r="N4401"/>
  <c r="N4400"/>
  <c r="N4399"/>
  <c r="N4398"/>
  <c r="N4397"/>
  <c r="N4396"/>
  <c r="N4395"/>
  <c r="N4394"/>
  <c r="N4393"/>
  <c r="N4392"/>
  <c r="N4391"/>
  <c r="N4390"/>
  <c r="N4389"/>
  <c r="N4388"/>
  <c r="N4387"/>
  <c r="N4386"/>
  <c r="N4385"/>
  <c r="N4384"/>
  <c r="N4383"/>
  <c r="N4382"/>
  <c r="N4381"/>
  <c r="N4380"/>
  <c r="N4379"/>
  <c r="N4378"/>
  <c r="N4377"/>
  <c r="N4376"/>
  <c r="N4375"/>
  <c r="N4374"/>
  <c r="N4373"/>
  <c r="N4372"/>
  <c r="N4371"/>
  <c r="N4370"/>
  <c r="N4369"/>
  <c r="N4368"/>
  <c r="N4367"/>
  <c r="N4366"/>
  <c r="N4365"/>
  <c r="N4364"/>
  <c r="N4363"/>
  <c r="N4362"/>
  <c r="N4361"/>
  <c r="N4360"/>
  <c r="N4359"/>
  <c r="N4358"/>
  <c r="N4357"/>
  <c r="N4356"/>
  <c r="N4355"/>
  <c r="N4354"/>
  <c r="N4353"/>
  <c r="N4352"/>
  <c r="N4351"/>
  <c r="N4350"/>
  <c r="N4349"/>
  <c r="N4348"/>
  <c r="N4347"/>
  <c r="N4346"/>
  <c r="N4345"/>
  <c r="N4344"/>
  <c r="N4343"/>
  <c r="N4342"/>
  <c r="N4341"/>
  <c r="N4340"/>
  <c r="N4339"/>
  <c r="N4338"/>
  <c r="N4337"/>
  <c r="N4336"/>
  <c r="N4335"/>
  <c r="N4334"/>
  <c r="N4333"/>
  <c r="N4332"/>
  <c r="N4331"/>
  <c r="N4330"/>
  <c r="N4329"/>
  <c r="N4328"/>
  <c r="N4327"/>
  <c r="N4326"/>
  <c r="N4325"/>
  <c r="N4324"/>
  <c r="N4323"/>
  <c r="N4322"/>
  <c r="N4321"/>
  <c r="N4320"/>
  <c r="N4319"/>
  <c r="N4318"/>
  <c r="N4317"/>
  <c r="N4316"/>
  <c r="N4315"/>
  <c r="N4314"/>
  <c r="N4313"/>
  <c r="N4312"/>
  <c r="N4311"/>
  <c r="N4310"/>
  <c r="N4309"/>
  <c r="N4308"/>
  <c r="N4307"/>
  <c r="N4306"/>
  <c r="N4305"/>
  <c r="N4304"/>
  <c r="N4303"/>
  <c r="N4302"/>
  <c r="N4301"/>
  <c r="N4300"/>
  <c r="N4299"/>
  <c r="N4298"/>
  <c r="N4297"/>
  <c r="N4296"/>
  <c r="N4295"/>
  <c r="N4294"/>
  <c r="N4293"/>
  <c r="N4292"/>
  <c r="N4291"/>
  <c r="N4290"/>
  <c r="N4289"/>
  <c r="N4288"/>
  <c r="N4287"/>
  <c r="N4286"/>
  <c r="N4285"/>
  <c r="N4284"/>
  <c r="N4283"/>
  <c r="N4282"/>
  <c r="N4281"/>
  <c r="N4280"/>
  <c r="N4279"/>
  <c r="N4278"/>
  <c r="N4277"/>
  <c r="N4276"/>
  <c r="N4275"/>
  <c r="N4274"/>
  <c r="N4273"/>
  <c r="N4272"/>
  <c r="N4271"/>
  <c r="N4270"/>
  <c r="N4269"/>
  <c r="N4268"/>
  <c r="N4265"/>
  <c r="N4264"/>
  <c r="N4263"/>
  <c r="N4262"/>
  <c r="N4261"/>
  <c r="N4260"/>
  <c r="N4259"/>
  <c r="N4258"/>
  <c r="N4257"/>
  <c r="N4256"/>
  <c r="N4255"/>
  <c r="N4254"/>
  <c r="N4253"/>
  <c r="N4252"/>
  <c r="N4251"/>
  <c r="N4250"/>
  <c r="N4249"/>
  <c r="N4248"/>
  <c r="N4247"/>
  <c r="N4246"/>
  <c r="N4245"/>
  <c r="N4244"/>
  <c r="N4243"/>
  <c r="N4242"/>
  <c r="N4241"/>
  <c r="N4240"/>
  <c r="N4239"/>
  <c r="N4238"/>
  <c r="N4237"/>
  <c r="N4236"/>
  <c r="N4235"/>
  <c r="N4234"/>
  <c r="N4233"/>
  <c r="N4232"/>
  <c r="N4231"/>
  <c r="N4230"/>
  <c r="N4229"/>
  <c r="N4228"/>
  <c r="N4227"/>
  <c r="N4226"/>
  <c r="N4225"/>
  <c r="N4224"/>
  <c r="N4223"/>
  <c r="N4222"/>
  <c r="N4221"/>
  <c r="N4220"/>
  <c r="N4219"/>
  <c r="N4218"/>
  <c r="N4217"/>
  <c r="N4216"/>
  <c r="N4215"/>
  <c r="N4214"/>
  <c r="N4213"/>
  <c r="N4212"/>
  <c r="N4211"/>
  <c r="N4210"/>
  <c r="N4209"/>
  <c r="N4208"/>
  <c r="N4207"/>
  <c r="N4206"/>
  <c r="N4205"/>
  <c r="N4204"/>
  <c r="N4203"/>
  <c r="N4202"/>
  <c r="N4201"/>
  <c r="N4200"/>
  <c r="N4199"/>
  <c r="N4198"/>
  <c r="N4197"/>
  <c r="N4196"/>
  <c r="N4195"/>
  <c r="N4194"/>
  <c r="N4193"/>
  <c r="N4192"/>
  <c r="N4191"/>
  <c r="N4190"/>
  <c r="N4189"/>
  <c r="N4188"/>
  <c r="N4187"/>
  <c r="N4186"/>
  <c r="N4185"/>
  <c r="N4184"/>
  <c r="N4183"/>
  <c r="N4182"/>
  <c r="N4181"/>
  <c r="N4180"/>
  <c r="N4179"/>
  <c r="N4178"/>
  <c r="N4177"/>
  <c r="N4176"/>
  <c r="N4175"/>
  <c r="N4174"/>
  <c r="N4173"/>
  <c r="N4172"/>
  <c r="N4171"/>
  <c r="N4170"/>
  <c r="N4169"/>
  <c r="N4168"/>
  <c r="N4167"/>
  <c r="N4166"/>
  <c r="N4165"/>
  <c r="N4164"/>
  <c r="N4163"/>
  <c r="N4162"/>
  <c r="N4161"/>
  <c r="N4160"/>
  <c r="N4159"/>
  <c r="N4158"/>
  <c r="N4157"/>
  <c r="N4156"/>
  <c r="N4155"/>
  <c r="N4154"/>
  <c r="N4153"/>
  <c r="N4152"/>
  <c r="N4151"/>
  <c r="N4150"/>
  <c r="N4149"/>
  <c r="N4148"/>
  <c r="N4147"/>
  <c r="N4146"/>
  <c r="N4145"/>
  <c r="N4144"/>
  <c r="N4143"/>
  <c r="N4142"/>
  <c r="N4141"/>
  <c r="N4140"/>
  <c r="N4139"/>
  <c r="N4138"/>
  <c r="N4137"/>
  <c r="N4136"/>
  <c r="N4135"/>
  <c r="N4134"/>
  <c r="N4133"/>
  <c r="N4132"/>
  <c r="N4131"/>
  <c r="N4130"/>
  <c r="N4129"/>
  <c r="N4128"/>
  <c r="N4127"/>
  <c r="N4126"/>
  <c r="N4125"/>
  <c r="N4124"/>
  <c r="N4123"/>
  <c r="N4122"/>
  <c r="N4121"/>
  <c r="N4120"/>
  <c r="N4119"/>
  <c r="N4118"/>
  <c r="N4117"/>
  <c r="N4116"/>
  <c r="N4115"/>
  <c r="N4114"/>
  <c r="N4113"/>
  <c r="N4112"/>
  <c r="N4111"/>
  <c r="N4110"/>
  <c r="N4109"/>
  <c r="N4108"/>
  <c r="N4107"/>
  <c r="N4106"/>
  <c r="N4105"/>
  <c r="N4104"/>
  <c r="N4103"/>
  <c r="N4102"/>
  <c r="N4101"/>
  <c r="N4100"/>
  <c r="N4099"/>
  <c r="N4098"/>
  <c r="N4097"/>
  <c r="N4096"/>
  <c r="N4095"/>
  <c r="N4094"/>
  <c r="N4093"/>
  <c r="N4092"/>
  <c r="N4091"/>
  <c r="N4090"/>
  <c r="N4089"/>
  <c r="N4088"/>
  <c r="N4087"/>
  <c r="N4086"/>
  <c r="N4085"/>
  <c r="N4084"/>
  <c r="N4083"/>
  <c r="N4082"/>
  <c r="N4081"/>
  <c r="N4080"/>
  <c r="N4079"/>
  <c r="N4078"/>
  <c r="N4077"/>
  <c r="N4076"/>
  <c r="N4075"/>
  <c r="N4074"/>
  <c r="N4073"/>
  <c r="N4072"/>
  <c r="N4071"/>
  <c r="N4070"/>
  <c r="N4069"/>
  <c r="N4068"/>
  <c r="N4067"/>
  <c r="N4066"/>
  <c r="N4065"/>
  <c r="N4064"/>
  <c r="N4063"/>
  <c r="N4062"/>
  <c r="N4061"/>
  <c r="N4060"/>
  <c r="N4059"/>
  <c r="N4058"/>
  <c r="N4057"/>
  <c r="N4056"/>
  <c r="N4055"/>
  <c r="N4054"/>
  <c r="N4053"/>
  <c r="N4052"/>
  <c r="N4051"/>
  <c r="N4050"/>
  <c r="N4049"/>
  <c r="N4048"/>
  <c r="N4047"/>
  <c r="N4046"/>
  <c r="N4045"/>
  <c r="N4044"/>
  <c r="N4043"/>
  <c r="N4042"/>
  <c r="N4041"/>
  <c r="N4040"/>
  <c r="N4039"/>
  <c r="N4038"/>
  <c r="N4037"/>
  <c r="N4036"/>
  <c r="N4035"/>
  <c r="N4034"/>
  <c r="N4033"/>
  <c r="N4032"/>
  <c r="N4031"/>
  <c r="N4030"/>
  <c r="N4029"/>
  <c r="N4028"/>
  <c r="N4027"/>
  <c r="N4026"/>
  <c r="N4025"/>
  <c r="N4024"/>
  <c r="N4023"/>
  <c r="N4022"/>
  <c r="N4021"/>
  <c r="N4020"/>
  <c r="N4019"/>
  <c r="N4018"/>
  <c r="N4017"/>
  <c r="N4016"/>
  <c r="N4015"/>
  <c r="N4014"/>
  <c r="N4013"/>
  <c r="N4012"/>
  <c r="N4011"/>
  <c r="N4010"/>
  <c r="N4009"/>
  <c r="N4008"/>
  <c r="N4007"/>
  <c r="N4006"/>
  <c r="N4005"/>
  <c r="N4004"/>
  <c r="N4003"/>
  <c r="N4002"/>
  <c r="N4001"/>
  <c r="N4000"/>
  <c r="N3999"/>
  <c r="N3998"/>
  <c r="N3997"/>
  <c r="N3996"/>
  <c r="N3995"/>
  <c r="N3994"/>
  <c r="N3993"/>
  <c r="N3992"/>
  <c r="N3991"/>
  <c r="N3990"/>
  <c r="N3989"/>
  <c r="N3988"/>
  <c r="N3987"/>
  <c r="N3986"/>
  <c r="N3985"/>
  <c r="N3984"/>
  <c r="N3983"/>
  <c r="N3982"/>
  <c r="N3981"/>
  <c r="N3980"/>
  <c r="N3979"/>
  <c r="N3978"/>
  <c r="N3977"/>
  <c r="N3976"/>
  <c r="N3975"/>
  <c r="N3974"/>
  <c r="N3973"/>
  <c r="N3972"/>
  <c r="N3971"/>
  <c r="N3970"/>
  <c r="N3969"/>
  <c r="N3968"/>
  <c r="N3967"/>
  <c r="N3966"/>
  <c r="N3965"/>
  <c r="N3964"/>
  <c r="N3963"/>
  <c r="N3962"/>
  <c r="N3961"/>
  <c r="N3960"/>
  <c r="N3959"/>
  <c r="N3958"/>
  <c r="N3957"/>
  <c r="N3956"/>
  <c r="N3955"/>
  <c r="N3954"/>
  <c r="N3953"/>
  <c r="N3952"/>
  <c r="N3951"/>
  <c r="N3950"/>
  <c r="N3949"/>
  <c r="N3948"/>
  <c r="N3947"/>
  <c r="N3946"/>
  <c r="N3945"/>
  <c r="N3944"/>
  <c r="N3943"/>
  <c r="N3942"/>
  <c r="N3941"/>
  <c r="N3940"/>
  <c r="N3939"/>
  <c r="N3938"/>
  <c r="N3937"/>
  <c r="N3936"/>
  <c r="N3935"/>
  <c r="N3934"/>
  <c r="N3933"/>
  <c r="N3932"/>
  <c r="N3931"/>
  <c r="N3930"/>
  <c r="N3928"/>
  <c r="N3927"/>
  <c r="N3926"/>
  <c r="N3925"/>
  <c r="N3924"/>
  <c r="N3923"/>
  <c r="N3922"/>
  <c r="N3921"/>
  <c r="N3920"/>
  <c r="N3919"/>
  <c r="N3918"/>
  <c r="N3917"/>
  <c r="N3916"/>
  <c r="N3915"/>
  <c r="N3914"/>
  <c r="N3913"/>
  <c r="N3912"/>
  <c r="N3911"/>
  <c r="N3910"/>
  <c r="N3909"/>
  <c r="N3908"/>
  <c r="N3907"/>
  <c r="N3906"/>
  <c r="N3905"/>
  <c r="N3904"/>
  <c r="N3903"/>
  <c r="N3902"/>
  <c r="N3901"/>
  <c r="N3900"/>
  <c r="N3899"/>
  <c r="N3898"/>
  <c r="N3897"/>
  <c r="N3896"/>
  <c r="N3895"/>
  <c r="N3894"/>
  <c r="N3893"/>
  <c r="N3892"/>
  <c r="N3891"/>
  <c r="N3890"/>
  <c r="N3889"/>
  <c r="N3888"/>
  <c r="N3887"/>
  <c r="N3886"/>
  <c r="N3885"/>
  <c r="N3884"/>
  <c r="N3883"/>
  <c r="N3882"/>
  <c r="N3881"/>
  <c r="N3880"/>
  <c r="N3879"/>
  <c r="N3878"/>
  <c r="N3877"/>
  <c r="N3876"/>
  <c r="N3875"/>
  <c r="N3874"/>
  <c r="N3873"/>
  <c r="N3872"/>
  <c r="N3871"/>
  <c r="N3870"/>
  <c r="N3869"/>
  <c r="N3868"/>
  <c r="N3867"/>
  <c r="N3866"/>
  <c r="N3865"/>
  <c r="N3864"/>
  <c r="N3863"/>
  <c r="N3862"/>
  <c r="N3861"/>
  <c r="N3860"/>
  <c r="N3859"/>
  <c r="N3858"/>
  <c r="N3857"/>
  <c r="N3856"/>
  <c r="N3855"/>
  <c r="N3854"/>
  <c r="N3853"/>
  <c r="N3852"/>
  <c r="N3851"/>
  <c r="N3850"/>
  <c r="N3849"/>
  <c r="N3848"/>
  <c r="N3847"/>
  <c r="N3846"/>
  <c r="N3845"/>
  <c r="N3844"/>
  <c r="N3843"/>
  <c r="N3842"/>
  <c r="N3841"/>
  <c r="N3840"/>
  <c r="N3839"/>
  <c r="N3838"/>
  <c r="N3837"/>
  <c r="N3836"/>
  <c r="N3835"/>
  <c r="N3834"/>
  <c r="N3833"/>
  <c r="N3832"/>
  <c r="N3831"/>
  <c r="N3830"/>
  <c r="N3829"/>
  <c r="N3828"/>
  <c r="N3827"/>
  <c r="N3826"/>
  <c r="N3825"/>
  <c r="N3824"/>
  <c r="N3823"/>
  <c r="N3822"/>
  <c r="N3821"/>
  <c r="N3820"/>
  <c r="N3819"/>
  <c r="N3818"/>
  <c r="N3817"/>
  <c r="N3816"/>
  <c r="N3815"/>
  <c r="N3773"/>
  <c r="N3772"/>
  <c r="N3771"/>
  <c r="N3770"/>
  <c r="N3769"/>
  <c r="N3768"/>
  <c r="N3767"/>
  <c r="N3766"/>
  <c r="N3765"/>
  <c r="N3764"/>
  <c r="N3763"/>
  <c r="N3762"/>
  <c r="N3761"/>
  <c r="N3760"/>
  <c r="N3759"/>
  <c r="N3758"/>
  <c r="N3757"/>
  <c r="N3756"/>
  <c r="N3755"/>
  <c r="N3754"/>
  <c r="N3753"/>
  <c r="N3752"/>
  <c r="N3751"/>
  <c r="N3750"/>
  <c r="N3749"/>
  <c r="N3748"/>
  <c r="N3747"/>
  <c r="N3746"/>
  <c r="N3745"/>
  <c r="N3744"/>
  <c r="N3743"/>
  <c r="N3742"/>
  <c r="N3705"/>
  <c r="N3704"/>
  <c r="N3703"/>
  <c r="N3702"/>
  <c r="N3701"/>
  <c r="N3700"/>
  <c r="N3699"/>
  <c r="N3698"/>
  <c r="N3697"/>
  <c r="N3696"/>
  <c r="N3695"/>
  <c r="N3694"/>
  <c r="N3693"/>
  <c r="N3692"/>
  <c r="N3691"/>
  <c r="N3690"/>
  <c r="N3689"/>
  <c r="N3688"/>
  <c r="N3687"/>
  <c r="N3686"/>
  <c r="N3685"/>
  <c r="N3684"/>
  <c r="N3683"/>
  <c r="N3682"/>
  <c r="N3681"/>
  <c r="N3680"/>
  <c r="N3679"/>
  <c r="N3678"/>
  <c r="N3677"/>
  <c r="N3676"/>
  <c r="N3675"/>
  <c r="N3674"/>
  <c r="N3673"/>
  <c r="N3672"/>
  <c r="N3671"/>
  <c r="N3670"/>
  <c r="N3669"/>
  <c r="N3668"/>
  <c r="N3667"/>
  <c r="N3666"/>
  <c r="N3665"/>
  <c r="N3664"/>
  <c r="N3663"/>
  <c r="N3662"/>
  <c r="N3661"/>
  <c r="N3660"/>
  <c r="N3659"/>
  <c r="N3658"/>
  <c r="N3657"/>
  <c r="N3656"/>
  <c r="N3655"/>
  <c r="N3654"/>
  <c r="N3653"/>
  <c r="N3652"/>
  <c r="N3651"/>
  <c r="N3650"/>
  <c r="N3649"/>
  <c r="N3648"/>
  <c r="N3647"/>
  <c r="N3646"/>
  <c r="N3645"/>
  <c r="N3644"/>
  <c r="N3643"/>
  <c r="N3642"/>
  <c r="N3641"/>
  <c r="N3640"/>
  <c r="N3639"/>
  <c r="N3638"/>
  <c r="N3637"/>
  <c r="N3636"/>
  <c r="N3635"/>
  <c r="N3634"/>
  <c r="N3633"/>
  <c r="N3632"/>
  <c r="N3631"/>
  <c r="N3630"/>
  <c r="N3629"/>
  <c r="N3628"/>
  <c r="N3627"/>
  <c r="N3626"/>
  <c r="N3625"/>
  <c r="N3624"/>
  <c r="N3623"/>
  <c r="N3622"/>
  <c r="N3621"/>
  <c r="N3620"/>
  <c r="N3619"/>
  <c r="N3618"/>
  <c r="N3617"/>
  <c r="N3616"/>
  <c r="N3615"/>
  <c r="N3614"/>
  <c r="N3613"/>
  <c r="N3612"/>
  <c r="N3611"/>
  <c r="N3610"/>
  <c r="N3609"/>
  <c r="N3608"/>
  <c r="N3607"/>
  <c r="N3606"/>
  <c r="N3605"/>
  <c r="N3604"/>
  <c r="N3603"/>
  <c r="N3602"/>
  <c r="N3601"/>
  <c r="N3600"/>
  <c r="N3599"/>
  <c r="N3598"/>
  <c r="N3597"/>
  <c r="N3596"/>
  <c r="N3595"/>
  <c r="N3515"/>
  <c r="N3514"/>
  <c r="N3513"/>
  <c r="N3512"/>
  <c r="N3511"/>
  <c r="N3510"/>
  <c r="N3509"/>
  <c r="N3508"/>
  <c r="N3507"/>
  <c r="N3506"/>
  <c r="N3505"/>
  <c r="N3504"/>
  <c r="N3503"/>
  <c r="N3502"/>
  <c r="N3501"/>
  <c r="N3500"/>
  <c r="N3499"/>
  <c r="N3498"/>
  <c r="N3497"/>
  <c r="N3496"/>
  <c r="N3495"/>
  <c r="N3494"/>
  <c r="N3493"/>
  <c r="N3492"/>
  <c r="N3491"/>
  <c r="N3490"/>
  <c r="N3489"/>
  <c r="N3488"/>
  <c r="N3487"/>
  <c r="N3486"/>
  <c r="N3485"/>
  <c r="N3484"/>
  <c r="N3483"/>
  <c r="N3482"/>
  <c r="N3481"/>
  <c r="N3480"/>
  <c r="N3479"/>
  <c r="N3478"/>
  <c r="N3477"/>
  <c r="N3476"/>
  <c r="N3475"/>
  <c r="N3474"/>
  <c r="N3473"/>
  <c r="N3472"/>
  <c r="N3471"/>
  <c r="N3470"/>
  <c r="N3469"/>
  <c r="N3468"/>
  <c r="N3467"/>
  <c r="N3466"/>
  <c r="N3465"/>
  <c r="N3464"/>
  <c r="N3463"/>
  <c r="N3462"/>
  <c r="N3461"/>
  <c r="N3460"/>
  <c r="N3459"/>
  <c r="N3458"/>
  <c r="N3457"/>
  <c r="N3456"/>
  <c r="N3455"/>
  <c r="N3454"/>
  <c r="N3453"/>
  <c r="N3452"/>
  <c r="N3451"/>
  <c r="N3450"/>
  <c r="N3449"/>
  <c r="N3448"/>
  <c r="N3447"/>
  <c r="N3446"/>
  <c r="N3445"/>
  <c r="N3444"/>
  <c r="N3443"/>
  <c r="N3442"/>
  <c r="N3441"/>
  <c r="N3440"/>
  <c r="N3439"/>
  <c r="N3438"/>
  <c r="N3437"/>
  <c r="N3436"/>
  <c r="N3435"/>
  <c r="N3434"/>
  <c r="N3433"/>
  <c r="N3432"/>
  <c r="N3431"/>
  <c r="N3430"/>
  <c r="N3429"/>
  <c r="N3428"/>
  <c r="N3427"/>
  <c r="N3426"/>
  <c r="N3425"/>
  <c r="N3424"/>
  <c r="N3423"/>
  <c r="N3422"/>
  <c r="N3421"/>
  <c r="N3420"/>
  <c r="N3419"/>
  <c r="N3418"/>
  <c r="N3417"/>
  <c r="N3416"/>
  <c r="N3415"/>
  <c r="N3414"/>
  <c r="N3413"/>
  <c r="N3412"/>
  <c r="N3411"/>
  <c r="N3410"/>
  <c r="N3409"/>
  <c r="N3408"/>
  <c r="N3407"/>
  <c r="N3406"/>
  <c r="N3405"/>
  <c r="N3404"/>
  <c r="N3403"/>
  <c r="N3402"/>
  <c r="N3401"/>
  <c r="N3400"/>
  <c r="N3399"/>
  <c r="N3398"/>
  <c r="N3397"/>
  <c r="N3396"/>
  <c r="N3395"/>
  <c r="N3394"/>
  <c r="N3393"/>
  <c r="N3392"/>
  <c r="N3391"/>
  <c r="N3390"/>
  <c r="N3389"/>
  <c r="N3388"/>
  <c r="N3387"/>
  <c r="N3386"/>
  <c r="N3385"/>
  <c r="N3384"/>
  <c r="N3383"/>
  <c r="N3382"/>
  <c r="N3381"/>
  <c r="N3380"/>
  <c r="N3379"/>
  <c r="N3378"/>
  <c r="N3377"/>
  <c r="N3376"/>
  <c r="N3375"/>
  <c r="N3374"/>
  <c r="N3373"/>
  <c r="N3372"/>
  <c r="N3371"/>
  <c r="N3370"/>
  <c r="N3369"/>
  <c r="N3368"/>
  <c r="N3367"/>
  <c r="N3366"/>
  <c r="N3365"/>
  <c r="N3364"/>
  <c r="N3363"/>
  <c r="N3362"/>
  <c r="N3361"/>
  <c r="N3360"/>
  <c r="N3359"/>
  <c r="N3358"/>
  <c r="N3357"/>
  <c r="N3356"/>
  <c r="N3355"/>
  <c r="N3354"/>
  <c r="N3353"/>
  <c r="N3352"/>
  <c r="N3351"/>
  <c r="N3350"/>
  <c r="N3349"/>
  <c r="N3348"/>
  <c r="N3347"/>
  <c r="N3346"/>
  <c r="N3345"/>
  <c r="N3344"/>
  <c r="N3343"/>
  <c r="N3342"/>
  <c r="N3341"/>
  <c r="N3340"/>
  <c r="N3339"/>
  <c r="N3338"/>
  <c r="N3337"/>
  <c r="N3336"/>
  <c r="N3335"/>
  <c r="N3334"/>
  <c r="N3333"/>
  <c r="N3332"/>
  <c r="N3331"/>
  <c r="N3330"/>
  <c r="N3329"/>
  <c r="N3328"/>
  <c r="N3327"/>
  <c r="N3326"/>
  <c r="N3325"/>
  <c r="N3324"/>
  <c r="N3323"/>
  <c r="N3322"/>
  <c r="N3321"/>
  <c r="N3320"/>
  <c r="N3319"/>
  <c r="N3318"/>
  <c r="N3317"/>
  <c r="N3316"/>
  <c r="N3315"/>
  <c r="N3314"/>
  <c r="N3313"/>
  <c r="N3312"/>
  <c r="N3311"/>
  <c r="N3310"/>
  <c r="N3309"/>
  <c r="N3308"/>
  <c r="N3307"/>
  <c r="N3306"/>
  <c r="N3305"/>
  <c r="N3304"/>
  <c r="N3303"/>
  <c r="N3302"/>
  <c r="N3301"/>
  <c r="N3300"/>
  <c r="N3299"/>
  <c r="N3298"/>
  <c r="N3297"/>
  <c r="N3296"/>
  <c r="N3295"/>
  <c r="N3294"/>
  <c r="N3293"/>
  <c r="N3292"/>
  <c r="N3291"/>
  <c r="N3290"/>
  <c r="N3289"/>
  <c r="N3288"/>
  <c r="N3287"/>
  <c r="N3286"/>
  <c r="N3285"/>
  <c r="N3284"/>
  <c r="N3283"/>
  <c r="N3282"/>
  <c r="N3281"/>
  <c r="N3280"/>
  <c r="N3279"/>
  <c r="N3278"/>
  <c r="N3277"/>
  <c r="N3276"/>
  <c r="N3275"/>
  <c r="N3274"/>
  <c r="N3273"/>
  <c r="N3272"/>
  <c r="N3271"/>
  <c r="N3270"/>
  <c r="N3269"/>
  <c r="N3268"/>
  <c r="N3267"/>
  <c r="N3266"/>
  <c r="N3265"/>
  <c r="N3264"/>
  <c r="N3263"/>
  <c r="N3262"/>
  <c r="N3261"/>
  <c r="N3260"/>
  <c r="N3259"/>
  <c r="N3258"/>
  <c r="N3257"/>
  <c r="N3256"/>
  <c r="N3255"/>
  <c r="N3254"/>
  <c r="N3253"/>
  <c r="N3252"/>
  <c r="N3251"/>
  <c r="N3250"/>
  <c r="N3249"/>
  <c r="N3248"/>
  <c r="N3247"/>
  <c r="N3246"/>
  <c r="N3245"/>
  <c r="N3244"/>
  <c r="N3243"/>
  <c r="N3242"/>
  <c r="N3241"/>
  <c r="N3240"/>
  <c r="N3239"/>
  <c r="N3238"/>
  <c r="N3237"/>
  <c r="N3236"/>
  <c r="N3235"/>
  <c r="N3234"/>
  <c r="N3233"/>
  <c r="N3232"/>
  <c r="N3231"/>
  <c r="N3230"/>
  <c r="N3229"/>
  <c r="N3228"/>
  <c r="N3227"/>
  <c r="N3226"/>
  <c r="N3225"/>
  <c r="N3224"/>
  <c r="N3223"/>
  <c r="N3222"/>
  <c r="N3221"/>
  <c r="N3220"/>
  <c r="N3219"/>
  <c r="N3218"/>
  <c r="N3217"/>
  <c r="N3216"/>
  <c r="N3215"/>
  <c r="N3214"/>
  <c r="N3213"/>
  <c r="N3212"/>
  <c r="N3211"/>
  <c r="N3210"/>
  <c r="N3209"/>
  <c r="N3208"/>
  <c r="N3207"/>
  <c r="N3206"/>
  <c r="N3205"/>
  <c r="N3204"/>
  <c r="N3203"/>
  <c r="N3202"/>
  <c r="N3201"/>
  <c r="N3200"/>
  <c r="N3199"/>
  <c r="N3198"/>
  <c r="N3197"/>
  <c r="N3196"/>
  <c r="N3195"/>
  <c r="N3194"/>
  <c r="N3193"/>
  <c r="N3192"/>
  <c r="N3191"/>
  <c r="N3190"/>
  <c r="N3189"/>
  <c r="N3188"/>
  <c r="N3187"/>
  <c r="N3186"/>
  <c r="N3185"/>
  <c r="N3184"/>
  <c r="N3183"/>
  <c r="N3182"/>
  <c r="N3181"/>
  <c r="N3180"/>
  <c r="N3179"/>
  <c r="N3178"/>
  <c r="N3177"/>
  <c r="N3176"/>
  <c r="N3175"/>
  <c r="N3174"/>
  <c r="N3173"/>
  <c r="N3172"/>
  <c r="N3171"/>
  <c r="N3170"/>
  <c r="N3169"/>
  <c r="N3168"/>
  <c r="N3167"/>
  <c r="N3166"/>
  <c r="N3165"/>
  <c r="N3164"/>
  <c r="N3163"/>
  <c r="N3162"/>
  <c r="N3161"/>
  <c r="N3160"/>
  <c r="N3159"/>
  <c r="N3158"/>
  <c r="N3157"/>
  <c r="N3156"/>
  <c r="N3155"/>
  <c r="N3154"/>
  <c r="N3153"/>
  <c r="N3152"/>
  <c r="N3151"/>
  <c r="N3150"/>
  <c r="N3149"/>
  <c r="N3148"/>
  <c r="N3147"/>
  <c r="N3146"/>
  <c r="N3145"/>
  <c r="N3144"/>
  <c r="N3143"/>
  <c r="N3142"/>
  <c r="N3141"/>
  <c r="N3140"/>
  <c r="N3139"/>
  <c r="N3138"/>
  <c r="N3137"/>
  <c r="N3136"/>
  <c r="N3135"/>
  <c r="N3134"/>
  <c r="N3133"/>
  <c r="N3132"/>
  <c r="N3131"/>
  <c r="N3130"/>
  <c r="N3129"/>
  <c r="N3128"/>
  <c r="N3127"/>
  <c r="N3126"/>
  <c r="N3125"/>
  <c r="N3124"/>
  <c r="N3123"/>
  <c r="N3122"/>
  <c r="N3121"/>
  <c r="N3120"/>
  <c r="N3119"/>
  <c r="N3118"/>
  <c r="N3117"/>
  <c r="N3116"/>
  <c r="N3115"/>
  <c r="N3114"/>
  <c r="N3113"/>
  <c r="N3112"/>
  <c r="N3111"/>
  <c r="N3110"/>
  <c r="N3109"/>
  <c r="N3108"/>
  <c r="N3107"/>
  <c r="N3106"/>
  <c r="N3105"/>
  <c r="N3104"/>
  <c r="N3103"/>
  <c r="N3102"/>
  <c r="N3101"/>
  <c r="N3100"/>
  <c r="N3099"/>
  <c r="N3098"/>
  <c r="N3097"/>
  <c r="N3096"/>
  <c r="N3095"/>
  <c r="N3094"/>
  <c r="N3093"/>
  <c r="N3092"/>
  <c r="N3091"/>
  <c r="N3090"/>
  <c r="N3089"/>
  <c r="N3088"/>
  <c r="N3087"/>
  <c r="N3086"/>
  <c r="N3085"/>
  <c r="N3084"/>
  <c r="N3083"/>
  <c r="N3082"/>
  <c r="N3081"/>
  <c r="N3080"/>
  <c r="N3079"/>
  <c r="N3078"/>
  <c r="N3077"/>
  <c r="N3076"/>
  <c r="N3075"/>
  <c r="N3074"/>
  <c r="N3073"/>
  <c r="N3072"/>
  <c r="N3071"/>
  <c r="N3070"/>
  <c r="N3069"/>
  <c r="N3068"/>
  <c r="N3067"/>
  <c r="N3066"/>
  <c r="N3065"/>
  <c r="N3064"/>
  <c r="N3063"/>
  <c r="N3062"/>
  <c r="N3061"/>
  <c r="N3060"/>
  <c r="N3059"/>
  <c r="N3058"/>
  <c r="N3057"/>
  <c r="N3056"/>
  <c r="N3055"/>
  <c r="N3054"/>
  <c r="N3053"/>
  <c r="N3052"/>
  <c r="N3051"/>
  <c r="N3050"/>
  <c r="N3049"/>
  <c r="N3048"/>
  <c r="N3047"/>
  <c r="N3046"/>
  <c r="N3045"/>
  <c r="N3044"/>
  <c r="N3043"/>
  <c r="N3042"/>
  <c r="N3041"/>
  <c r="N3040"/>
  <c r="N3039"/>
  <c r="N3038"/>
  <c r="N3037"/>
  <c r="N3036"/>
  <c r="N3035"/>
  <c r="N3034"/>
  <c r="N3033"/>
  <c r="N3032"/>
  <c r="N3031"/>
  <c r="N3030"/>
  <c r="N3029"/>
  <c r="N3028"/>
  <c r="N3027"/>
  <c r="N3026"/>
  <c r="N3025"/>
  <c r="N3024"/>
  <c r="N3023"/>
  <c r="N3022"/>
  <c r="N3021"/>
  <c r="N3020"/>
  <c r="N3019"/>
  <c r="N3018"/>
  <c r="N3017"/>
  <c r="N3016"/>
  <c r="N3015"/>
  <c r="N3014"/>
  <c r="N3013"/>
  <c r="N3012"/>
  <c r="N3011"/>
  <c r="N3010"/>
  <c r="N3009"/>
  <c r="N3008"/>
  <c r="N3007"/>
  <c r="N3006"/>
  <c r="N3005"/>
  <c r="N3004"/>
  <c r="N3003"/>
  <c r="N3002"/>
  <c r="N3001"/>
  <c r="N3000"/>
  <c r="N2999"/>
  <c r="N2998"/>
  <c r="N2997"/>
  <c r="N2996"/>
  <c r="N2995"/>
  <c r="N2994"/>
  <c r="N2993"/>
  <c r="N2992"/>
  <c r="N2991"/>
  <c r="N2990"/>
  <c r="N2989"/>
  <c r="N2988"/>
  <c r="N2987"/>
  <c r="N2986"/>
  <c r="N2985"/>
  <c r="N2984"/>
  <c r="N2983"/>
  <c r="N2982"/>
  <c r="N2981"/>
  <c r="N2980"/>
  <c r="N2979"/>
  <c r="N2978"/>
  <c r="N2977"/>
  <c r="N2976"/>
  <c r="N2975"/>
  <c r="N2974"/>
  <c r="N2973"/>
  <c r="N2972"/>
  <c r="N2971"/>
  <c r="N2970"/>
  <c r="N2969"/>
  <c r="N2968"/>
  <c r="N2967"/>
  <c r="N2966"/>
  <c r="N2965"/>
  <c r="N2964"/>
  <c r="N2963"/>
  <c r="N2962"/>
  <c r="N2961"/>
  <c r="N2960"/>
  <c r="N2959"/>
  <c r="N2958"/>
  <c r="N2957"/>
  <c r="N2956"/>
  <c r="N2955"/>
  <c r="N2954"/>
  <c r="N2953"/>
  <c r="N2952"/>
  <c r="N2951"/>
  <c r="N2950"/>
  <c r="N2949"/>
  <c r="N2948"/>
  <c r="N2947"/>
  <c r="N2946"/>
  <c r="N2945"/>
  <c r="N2944"/>
  <c r="N2943"/>
  <c r="N2942"/>
  <c r="N2941"/>
  <c r="N2940"/>
  <c r="N2939"/>
  <c r="N2938"/>
  <c r="N2937"/>
  <c r="N2936"/>
  <c r="N2935"/>
  <c r="N2934"/>
  <c r="N2933"/>
  <c r="N2932"/>
  <c r="N2931"/>
  <c r="N2930"/>
  <c r="N2929"/>
  <c r="N2928"/>
  <c r="N2927"/>
  <c r="N2871"/>
  <c r="N2870"/>
  <c r="N2869"/>
  <c r="N2868"/>
  <c r="N2867"/>
  <c r="N2866"/>
  <c r="N2865"/>
  <c r="N2864"/>
  <c r="N2863"/>
  <c r="N2862"/>
  <c r="N2861"/>
  <c r="N2860"/>
  <c r="N2859"/>
  <c r="N2858"/>
  <c r="N2857"/>
  <c r="N2856"/>
  <c r="N2855"/>
  <c r="N2854"/>
  <c r="N2853"/>
  <c r="N2852"/>
  <c r="N2851"/>
  <c r="N2850"/>
  <c r="N2849"/>
  <c r="N2848"/>
  <c r="N2847"/>
  <c r="N2846"/>
  <c r="N2845"/>
  <c r="N2844"/>
  <c r="N2843"/>
  <c r="N2842"/>
  <c r="N2841"/>
  <c r="N2840"/>
  <c r="N2839"/>
  <c r="N2838"/>
  <c r="N2837"/>
  <c r="N2836"/>
  <c r="N2835"/>
  <c r="N2834"/>
  <c r="N2833"/>
  <c r="N2832"/>
  <c r="N2831"/>
  <c r="N2830"/>
  <c r="N2829"/>
  <c r="N2828"/>
  <c r="N2827"/>
  <c r="N2826"/>
  <c r="N2825"/>
  <c r="N2824"/>
  <c r="N2823"/>
  <c r="N2822"/>
  <c r="N2821"/>
  <c r="N2820"/>
  <c r="N2819"/>
  <c r="N2818"/>
  <c r="N2817"/>
  <c r="N2816"/>
  <c r="N2815"/>
  <c r="N2814"/>
  <c r="N2813"/>
  <c r="N2812"/>
  <c r="N2811"/>
  <c r="N2810"/>
  <c r="N2809"/>
  <c r="N2808"/>
  <c r="N2807"/>
  <c r="N2806"/>
  <c r="N2805"/>
  <c r="N2804"/>
  <c r="N2803"/>
  <c r="N2802"/>
  <c r="N2801"/>
  <c r="N2800"/>
  <c r="N2799"/>
  <c r="N2798"/>
  <c r="N2797"/>
  <c r="N2796"/>
  <c r="N2795"/>
  <c r="N2794"/>
  <c r="N2793"/>
  <c r="N2792"/>
  <c r="N2791"/>
  <c r="N2790"/>
  <c r="N2789"/>
  <c r="N2788"/>
  <c r="N2787"/>
  <c r="N2786"/>
  <c r="N2785"/>
  <c r="N2784"/>
  <c r="N2783"/>
  <c r="N2782"/>
  <c r="N2781"/>
  <c r="N2780"/>
  <c r="N2779"/>
  <c r="N2778"/>
  <c r="N2777"/>
  <c r="N2776"/>
  <c r="N2775"/>
  <c r="N2774"/>
  <c r="N2773"/>
  <c r="N2772"/>
  <c r="N2771"/>
  <c r="N2770"/>
  <c r="N2769"/>
  <c r="N2768"/>
  <c r="N2767"/>
  <c r="N2766"/>
  <c r="N2765"/>
  <c r="N2764"/>
  <c r="N2763"/>
  <c r="N2762"/>
  <c r="N2761"/>
  <c r="N2760"/>
  <c r="N2759"/>
  <c r="N2758"/>
  <c r="N2757"/>
  <c r="N2756"/>
  <c r="N2755"/>
  <c r="N2754"/>
  <c r="N2753"/>
  <c r="N2752"/>
  <c r="N2751"/>
  <c r="N2750"/>
  <c r="N2749"/>
  <c r="N2748"/>
  <c r="N2747"/>
  <c r="N2746"/>
  <c r="N2745"/>
  <c r="N2744"/>
  <c r="N2743"/>
  <c r="N2742"/>
  <c r="N2741"/>
  <c r="N2740"/>
  <c r="N2739"/>
  <c r="N2738"/>
  <c r="N2737"/>
  <c r="N2736"/>
  <c r="N2735"/>
  <c r="N2734"/>
  <c r="N2733"/>
  <c r="N2732"/>
  <c r="N2731"/>
  <c r="N2730"/>
  <c r="N2729"/>
  <c r="N2728"/>
  <c r="N2727"/>
  <c r="N2726"/>
  <c r="N2725"/>
  <c r="N2724"/>
  <c r="N2723"/>
  <c r="N2722"/>
  <c r="N2721"/>
  <c r="N2720"/>
  <c r="N2719"/>
  <c r="N2718"/>
  <c r="N2717"/>
  <c r="N2716"/>
  <c r="N2715"/>
  <c r="N2714"/>
  <c r="N2713"/>
  <c r="N2712"/>
  <c r="N2711"/>
  <c r="N2710"/>
  <c r="N2709"/>
  <c r="N2708"/>
  <c r="N2707"/>
  <c r="N2706"/>
  <c r="N2705"/>
  <c r="N2704"/>
  <c r="N2703"/>
  <c r="N2702"/>
  <c r="N2701"/>
  <c r="N2700"/>
  <c r="N2699"/>
  <c r="N2698"/>
  <c r="N2697"/>
  <c r="N2696"/>
  <c r="N2695"/>
  <c r="N2694"/>
  <c r="N2693"/>
  <c r="N2692"/>
  <c r="N2691"/>
  <c r="N2690"/>
  <c r="N2689"/>
  <c r="N2688"/>
  <c r="N2687"/>
  <c r="N2686"/>
  <c r="N2685"/>
  <c r="N2684"/>
  <c r="N2683"/>
  <c r="N2682"/>
  <c r="N2681"/>
  <c r="N2680"/>
  <c r="N2679"/>
  <c r="N2678"/>
  <c r="N2677"/>
  <c r="N2676"/>
  <c r="N2675"/>
  <c r="N2674"/>
  <c r="N2673"/>
  <c r="N2672"/>
  <c r="N2671"/>
  <c r="N2670"/>
  <c r="N2669"/>
  <c r="N2668"/>
  <c r="N2667"/>
  <c r="N2666"/>
  <c r="N2665"/>
  <c r="N2664"/>
  <c r="N2663"/>
  <c r="N2662"/>
  <c r="N2661"/>
  <c r="N2660"/>
  <c r="N2659"/>
  <c r="N2658"/>
  <c r="N2657"/>
  <c r="N2656"/>
  <c r="N2655"/>
  <c r="N2654"/>
  <c r="N2653"/>
  <c r="N2652"/>
  <c r="N2651"/>
  <c r="N2650"/>
  <c r="N2649"/>
  <c r="N2648"/>
  <c r="N2647"/>
  <c r="N2646"/>
  <c r="N2645"/>
  <c r="N2644"/>
  <c r="N2643"/>
  <c r="N2642"/>
  <c r="N2641"/>
  <c r="N2640"/>
  <c r="N2639"/>
  <c r="N2638"/>
  <c r="N2637"/>
  <c r="N2636"/>
  <c r="N2635"/>
  <c r="N2634"/>
  <c r="N2633"/>
  <c r="N2632"/>
  <c r="N2631"/>
  <c r="N2630"/>
  <c r="N2629"/>
  <c r="N2628"/>
  <c r="N2627"/>
  <c r="N2626"/>
  <c r="N2625"/>
  <c r="N2624"/>
  <c r="N2623"/>
  <c r="N2622"/>
  <c r="N2621"/>
  <c r="N2620"/>
  <c r="N2619"/>
  <c r="N2618"/>
  <c r="N2617"/>
  <c r="N2616"/>
  <c r="N2615"/>
  <c r="N2614"/>
  <c r="N2613"/>
  <c r="N2612"/>
  <c r="N2611"/>
  <c r="N2610"/>
  <c r="N2609"/>
  <c r="N2608"/>
  <c r="N2607"/>
  <c r="N2606"/>
  <c r="N2605"/>
  <c r="N2604"/>
  <c r="N2603"/>
  <c r="N2602"/>
  <c r="N2601"/>
  <c r="N2600"/>
  <c r="N2599"/>
  <c r="N2598"/>
  <c r="N2597"/>
  <c r="N2596"/>
  <c r="N2595"/>
  <c r="N2594"/>
  <c r="N2593"/>
  <c r="N2592"/>
  <c r="N2591"/>
  <c r="N2590"/>
  <c r="N2589"/>
  <c r="N2588"/>
  <c r="N2587"/>
  <c r="N2586"/>
  <c r="N2585"/>
  <c r="N2584"/>
  <c r="N2583"/>
  <c r="N2582"/>
  <c r="N2581"/>
  <c r="N2580"/>
  <c r="N2579"/>
  <c r="N2578"/>
  <c r="N2577"/>
  <c r="N2576"/>
  <c r="N2575"/>
  <c r="N2574"/>
  <c r="N2573"/>
  <c r="N2572"/>
  <c r="N2571"/>
  <c r="N2570"/>
  <c r="N2569"/>
  <c r="N2568"/>
  <c r="N2567"/>
  <c r="N2566"/>
  <c r="N2565"/>
  <c r="N2564"/>
  <c r="N2563"/>
  <c r="N2562"/>
  <c r="N2561"/>
  <c r="N2560"/>
  <c r="N2559"/>
  <c r="N2558"/>
  <c r="N2557"/>
  <c r="N2556"/>
  <c r="N2555"/>
  <c r="N2554"/>
  <c r="N2553"/>
  <c r="N2552"/>
  <c r="N2551"/>
  <c r="N2550"/>
  <c r="N2549"/>
  <c r="N2548"/>
  <c r="N2547"/>
  <c r="N2546"/>
  <c r="N2545"/>
  <c r="N2544"/>
  <c r="N2543"/>
  <c r="N2542"/>
  <c r="N2541"/>
  <c r="N2540"/>
  <c r="N2539"/>
  <c r="N2538"/>
  <c r="N2537"/>
  <c r="N2536"/>
  <c r="N2535"/>
  <c r="N2534"/>
  <c r="N2533"/>
  <c r="N2532"/>
  <c r="N2531"/>
  <c r="N2530"/>
  <c r="N2529"/>
  <c r="N2528"/>
  <c r="N2527"/>
  <c r="N2526"/>
  <c r="N2525"/>
  <c r="N2524"/>
  <c r="N2523"/>
  <c r="N2522"/>
  <c r="N2521"/>
  <c r="N2520"/>
  <c r="N2519"/>
  <c r="N2518"/>
  <c r="N2517"/>
  <c r="N2516"/>
  <c r="N2515"/>
  <c r="N2514"/>
  <c r="N2513"/>
  <c r="N2512"/>
  <c r="N2511"/>
  <c r="N2510"/>
  <c r="N2509"/>
  <c r="N2508"/>
  <c r="N2507"/>
  <c r="N2506"/>
  <c r="N2505"/>
  <c r="N2504"/>
  <c r="N2503"/>
  <c r="N2502"/>
  <c r="N2501"/>
  <c r="N2500"/>
  <c r="N2499"/>
  <c r="N2498"/>
  <c r="N2497"/>
  <c r="N2496"/>
  <c r="N2495"/>
  <c r="N2494"/>
  <c r="N2493"/>
  <c r="N2492"/>
  <c r="N2491"/>
  <c r="N2490"/>
  <c r="N2489"/>
  <c r="N2488"/>
  <c r="N2487"/>
  <c r="N2486"/>
  <c r="N2485"/>
  <c r="N2484"/>
  <c r="N2483"/>
  <c r="N2482"/>
  <c r="N2481"/>
  <c r="N2480"/>
  <c r="N2479"/>
  <c r="N2478"/>
  <c r="N2477"/>
  <c r="N2476"/>
  <c r="N2475"/>
  <c r="N2474"/>
  <c r="N2473"/>
  <c r="N2472"/>
  <c r="N2471"/>
  <c r="N2470"/>
  <c r="N2469"/>
  <c r="N2468"/>
  <c r="N2467"/>
  <c r="N2466"/>
  <c r="N2465"/>
  <c r="N2464"/>
  <c r="N2463"/>
  <c r="N2462"/>
  <c r="N2461"/>
  <c r="N2460"/>
  <c r="N2459"/>
  <c r="N2458"/>
  <c r="N2457"/>
  <c r="N2456"/>
  <c r="N2455"/>
  <c r="N2454"/>
  <c r="N2453"/>
  <c r="N2452"/>
  <c r="N2451"/>
  <c r="N2450"/>
  <c r="N2449"/>
  <c r="N2448"/>
  <c r="N2447"/>
  <c r="N2446"/>
  <c r="N2445"/>
  <c r="N2444"/>
  <c r="N2443"/>
  <c r="N2442"/>
  <c r="N2441"/>
  <c r="N2440"/>
  <c r="N2439"/>
  <c r="N2438"/>
  <c r="N2437"/>
  <c r="N2436"/>
  <c r="N2435"/>
  <c r="N2434"/>
  <c r="N2433"/>
  <c r="N2432"/>
  <c r="N2431"/>
  <c r="N2430"/>
  <c r="N2429"/>
  <c r="N2428"/>
  <c r="N2427"/>
  <c r="N2426"/>
  <c r="N2425"/>
  <c r="N2424"/>
  <c r="N2423"/>
  <c r="N2422"/>
  <c r="N2421"/>
  <c r="N2420"/>
  <c r="N2419"/>
  <c r="N2418"/>
  <c r="N2417"/>
  <c r="N2416"/>
  <c r="N2415"/>
  <c r="N2414"/>
  <c r="N2413"/>
  <c r="N2412"/>
  <c r="N2411"/>
  <c r="N2410"/>
  <c r="N2409"/>
  <c r="N2408"/>
  <c r="N2407"/>
  <c r="N2406"/>
  <c r="N2405"/>
  <c r="N2404"/>
  <c r="N2403"/>
  <c r="N2402"/>
  <c r="N2401"/>
  <c r="N2400"/>
  <c r="N2399"/>
  <c r="N2398"/>
  <c r="N2397"/>
  <c r="N2396"/>
  <c r="N2395"/>
  <c r="N2394"/>
  <c r="N2393"/>
  <c r="N2392"/>
  <c r="N2391"/>
  <c r="N2390"/>
  <c r="N2389"/>
  <c r="N2388"/>
  <c r="N2387"/>
  <c r="N2386"/>
  <c r="N2385"/>
  <c r="N2384"/>
  <c r="N2383"/>
  <c r="N2382"/>
  <c r="N2381"/>
  <c r="N2380"/>
  <c r="N2379"/>
  <c r="N2378"/>
  <c r="N2377"/>
  <c r="N2376"/>
  <c r="N2375"/>
  <c r="N2374"/>
  <c r="N2373"/>
  <c r="N2372"/>
  <c r="N2371"/>
  <c r="N2370"/>
  <c r="N2369"/>
  <c r="N2368"/>
  <c r="N2367"/>
  <c r="N2366"/>
  <c r="N2365"/>
  <c r="N2364"/>
  <c r="N2363"/>
  <c r="N2362"/>
  <c r="N2361"/>
  <c r="N2360"/>
  <c r="N2359"/>
  <c r="N2358"/>
  <c r="N2357"/>
  <c r="N2356"/>
  <c r="N2355"/>
  <c r="N2354"/>
  <c r="N2353"/>
  <c r="N2352"/>
  <c r="N2351"/>
  <c r="N2350"/>
  <c r="N2349"/>
  <c r="N2348"/>
  <c r="N2347"/>
  <c r="N2346"/>
  <c r="N2345"/>
  <c r="N2344"/>
  <c r="N2343"/>
  <c r="N2342"/>
  <c r="N2341"/>
  <c r="N2340"/>
  <c r="N2339"/>
  <c r="N2338"/>
  <c r="N2337"/>
  <c r="N2336"/>
  <c r="N2335"/>
  <c r="N2334"/>
  <c r="N2333"/>
  <c r="N2332"/>
  <c r="N2331"/>
  <c r="N2330"/>
  <c r="N2329"/>
  <c r="N2328"/>
  <c r="N2327"/>
  <c r="N2326"/>
  <c r="N2325"/>
  <c r="N2324"/>
  <c r="N2323"/>
  <c r="N2322"/>
  <c r="N2321"/>
  <c r="N2320"/>
  <c r="N2319"/>
  <c r="N2318"/>
  <c r="N2317"/>
  <c r="N2316"/>
  <c r="N2315"/>
  <c r="N2314"/>
  <c r="N2313"/>
  <c r="N2312"/>
  <c r="N2311"/>
  <c r="N2310"/>
  <c r="N2309"/>
  <c r="N2308"/>
  <c r="N2307"/>
  <c r="N2306"/>
  <c r="N2305"/>
  <c r="N2304"/>
  <c r="N2303"/>
  <c r="N2302"/>
  <c r="N2301"/>
  <c r="N2300"/>
  <c r="N2299"/>
  <c r="N2298"/>
  <c r="N2297"/>
  <c r="N2296"/>
  <c r="N2295"/>
  <c r="N2294"/>
  <c r="N2293"/>
  <c r="N2292"/>
  <c r="N2291"/>
  <c r="N2290"/>
  <c r="N2289"/>
  <c r="N2288"/>
  <c r="N2287"/>
  <c r="N2286"/>
  <c r="N2285"/>
  <c r="N2284"/>
  <c r="N2283"/>
  <c r="N2282"/>
  <c r="N2281"/>
  <c r="N2280"/>
  <c r="N2279"/>
  <c r="N2278"/>
  <c r="N2277"/>
  <c r="N2276"/>
  <c r="N2275"/>
  <c r="N2274"/>
  <c r="N2273"/>
  <c r="N2272"/>
  <c r="N2271"/>
  <c r="N2270"/>
  <c r="N2269"/>
  <c r="N2268"/>
  <c r="N2267"/>
  <c r="N2266"/>
  <c r="N2265"/>
  <c r="N2264"/>
  <c r="N2263"/>
  <c r="N2262"/>
  <c r="N2261"/>
  <c r="N2260"/>
  <c r="N2259"/>
  <c r="N2258"/>
  <c r="N2257"/>
  <c r="N2256"/>
  <c r="N2255"/>
  <c r="N2254"/>
  <c r="N2253"/>
  <c r="N2252"/>
  <c r="N2251"/>
  <c r="N2250"/>
  <c r="N2249"/>
  <c r="N2248"/>
  <c r="N2247"/>
  <c r="N2246"/>
  <c r="N2245"/>
  <c r="N2244"/>
  <c r="N2243"/>
  <c r="N2242"/>
  <c r="N2241"/>
  <c r="N2240"/>
  <c r="N2239"/>
  <c r="N2238"/>
  <c r="N2237"/>
  <c r="N2236"/>
  <c r="N2235"/>
  <c r="N2234"/>
  <c r="N2233"/>
  <c r="N2232"/>
  <c r="N2231"/>
  <c r="N2230"/>
  <c r="N2229"/>
  <c r="N2228"/>
  <c r="N2227"/>
  <c r="N2226"/>
  <c r="N2225"/>
  <c r="N2224"/>
  <c r="N2223"/>
  <c r="N2222"/>
  <c r="N2221"/>
  <c r="N2220"/>
  <c r="N2219"/>
  <c r="N2218"/>
  <c r="N2217"/>
  <c r="N2216"/>
  <c r="N2215"/>
  <c r="N2214"/>
  <c r="N2213"/>
  <c r="N2212"/>
  <c r="N2211"/>
  <c r="N2210"/>
  <c r="N2209"/>
  <c r="N2208"/>
  <c r="N2207"/>
  <c r="N2206"/>
  <c r="N2205"/>
  <c r="N2204"/>
  <c r="N2203"/>
  <c r="N2202"/>
  <c r="N2201"/>
  <c r="N2200"/>
  <c r="N2199"/>
  <c r="N2198"/>
  <c r="N2197"/>
  <c r="N2196"/>
  <c r="N2195"/>
  <c r="N2194"/>
  <c r="N2193"/>
  <c r="N2192"/>
  <c r="N2191"/>
  <c r="N2190"/>
  <c r="N2189"/>
  <c r="N2188"/>
  <c r="N2187"/>
  <c r="N2186"/>
  <c r="N2185"/>
  <c r="N2184"/>
  <c r="N2183"/>
  <c r="N2182"/>
  <c r="N2181"/>
  <c r="N2180"/>
  <c r="N2179"/>
  <c r="N2178"/>
  <c r="N2177"/>
  <c r="N2176"/>
  <c r="N2175"/>
  <c r="N2174"/>
  <c r="N2173"/>
  <c r="N2172"/>
  <c r="N2171"/>
  <c r="N2170"/>
  <c r="N2169"/>
  <c r="N2168"/>
  <c r="N2167"/>
  <c r="N2166"/>
  <c r="N2165"/>
  <c r="N2164"/>
  <c r="N2163"/>
  <c r="N2162"/>
  <c r="N2161"/>
  <c r="N2160"/>
  <c r="N2159"/>
  <c r="N2158"/>
  <c r="N2157"/>
  <c r="N2156"/>
  <c r="N2155"/>
  <c r="N2154"/>
  <c r="N2153"/>
  <c r="N2152"/>
  <c r="N2151"/>
  <c r="N2150"/>
  <c r="N2149"/>
  <c r="N2148"/>
  <c r="N2147"/>
  <c r="N2146"/>
  <c r="N2145"/>
  <c r="N2144"/>
  <c r="N2143"/>
  <c r="N2142"/>
  <c r="N2141"/>
  <c r="N2140"/>
  <c r="N2139"/>
  <c r="N2138"/>
  <c r="N2137"/>
  <c r="N2136"/>
  <c r="N2135"/>
  <c r="N2134"/>
  <c r="N2133"/>
  <c r="N2132"/>
  <c r="N2131"/>
  <c r="N2130"/>
  <c r="N2129"/>
  <c r="N2128"/>
  <c r="N2127"/>
  <c r="N2126"/>
  <c r="N2125"/>
  <c r="N2124"/>
  <c r="N2123"/>
  <c r="N2122"/>
  <c r="N2121"/>
  <c r="N2120"/>
  <c r="N2119"/>
  <c r="N2118"/>
  <c r="N2117"/>
  <c r="N2116"/>
  <c r="N2115"/>
  <c r="N2114"/>
  <c r="N2113"/>
  <c r="N2112"/>
  <c r="N2111"/>
  <c r="N2110"/>
  <c r="N2109"/>
  <c r="N2108"/>
  <c r="N2107"/>
  <c r="N2106"/>
  <c r="N2105"/>
  <c r="N2104"/>
  <c r="N2103"/>
  <c r="N2102"/>
  <c r="N2101"/>
  <c r="N2100"/>
  <c r="N2099"/>
  <c r="N2098"/>
  <c r="N2097"/>
  <c r="N2096"/>
  <c r="N2095"/>
  <c r="N2094"/>
  <c r="N2093"/>
  <c r="N2092"/>
  <c r="N2091"/>
  <c r="N2090"/>
  <c r="N2089"/>
  <c r="N2088"/>
  <c r="N2087"/>
  <c r="N2086"/>
  <c r="N2085"/>
  <c r="N2084"/>
  <c r="N2083"/>
  <c r="N2082"/>
  <c r="N2081"/>
  <c r="N2080"/>
  <c r="N2079"/>
  <c r="N2078"/>
  <c r="N2077"/>
  <c r="N2076"/>
  <c r="N2075"/>
  <c r="N2074"/>
  <c r="N2073"/>
  <c r="N2072"/>
  <c r="N2071"/>
  <c r="N2070"/>
  <c r="N2069"/>
  <c r="N2068"/>
  <c r="N2067"/>
  <c r="N2066"/>
  <c r="N2065"/>
  <c r="N2064"/>
  <c r="N2063"/>
  <c r="N2062"/>
  <c r="N2061"/>
  <c r="N2060"/>
  <c r="N2059"/>
  <c r="N2058"/>
  <c r="N2057"/>
  <c r="N2056"/>
  <c r="N2055"/>
  <c r="N2054"/>
  <c r="N2053"/>
  <c r="N2052"/>
  <c r="N2051"/>
  <c r="N2050"/>
  <c r="N2049"/>
  <c r="N2048"/>
  <c r="N2047"/>
  <c r="N2046"/>
  <c r="N2045"/>
  <c r="N2044"/>
  <c r="N2043"/>
  <c r="N2042"/>
  <c r="N2041"/>
  <c r="N2040"/>
  <c r="N2039"/>
  <c r="N2038"/>
  <c r="N2037"/>
  <c r="N2036"/>
  <c r="N2035"/>
  <c r="N2034"/>
  <c r="N2033"/>
  <c r="N2032"/>
  <c r="N2031"/>
  <c r="N2030"/>
  <c r="N2029"/>
  <c r="N2028"/>
  <c r="N2027"/>
  <c r="N2026"/>
  <c r="N2025"/>
  <c r="N2024"/>
  <c r="N2023"/>
  <c r="N2022"/>
  <c r="N2021"/>
  <c r="N2020"/>
  <c r="N2019"/>
  <c r="N2018"/>
  <c r="N2017"/>
  <c r="N2016"/>
  <c r="N2015"/>
  <c r="N2014"/>
  <c r="N2013"/>
  <c r="N2012"/>
  <c r="N2011"/>
  <c r="N2010"/>
  <c r="N2009"/>
  <c r="N2008"/>
  <c r="N2007"/>
  <c r="N2006"/>
  <c r="N2005"/>
  <c r="N2004"/>
  <c r="N2003"/>
  <c r="N2002"/>
  <c r="N2001"/>
  <c r="N2000"/>
  <c r="N1999"/>
  <c r="N1998"/>
  <c r="N1997"/>
  <c r="N1996"/>
  <c r="N1995"/>
  <c r="N1994"/>
  <c r="N1993"/>
  <c r="N1992"/>
  <c r="N1991"/>
  <c r="N1990"/>
  <c r="N1989"/>
  <c r="N1988"/>
  <c r="N1987"/>
  <c r="N1986"/>
  <c r="N1985"/>
  <c r="N1984"/>
  <c r="N1983"/>
  <c r="N1982"/>
  <c r="N1981"/>
  <c r="N1980"/>
  <c r="N1979"/>
  <c r="N1978"/>
  <c r="N1977"/>
  <c r="N1976"/>
  <c r="N1975"/>
  <c r="N1974"/>
  <c r="N1973"/>
  <c r="N1972"/>
  <c r="N1971"/>
  <c r="N1970"/>
  <c r="N1969"/>
  <c r="N1968"/>
  <c r="N1967"/>
  <c r="N1966"/>
  <c r="N1965"/>
  <c r="N1964"/>
  <c r="N1963"/>
  <c r="N1962"/>
  <c r="N1961"/>
  <c r="N1960"/>
  <c r="N1959"/>
  <c r="N1958"/>
  <c r="N1957"/>
  <c r="N1956"/>
  <c r="N1955"/>
  <c r="N1954"/>
  <c r="N1953"/>
  <c r="N1952"/>
  <c r="N1951"/>
  <c r="N1950"/>
  <c r="N1949"/>
  <c r="N1948"/>
  <c r="N1947"/>
  <c r="N1946"/>
  <c r="N1945"/>
  <c r="N1944"/>
  <c r="N1943"/>
  <c r="N1942"/>
  <c r="N1941"/>
  <c r="N1940"/>
  <c r="N1939"/>
  <c r="N1938"/>
  <c r="N1937"/>
  <c r="N1936"/>
  <c r="N1935"/>
  <c r="N1934"/>
  <c r="N1933"/>
  <c r="N1932"/>
  <c r="N1931"/>
  <c r="N1930"/>
  <c r="N1929"/>
  <c r="N1928"/>
  <c r="N1927"/>
  <c r="N1926"/>
  <c r="N1925"/>
  <c r="N1924"/>
  <c r="N1923"/>
  <c r="N1922"/>
  <c r="N1921"/>
  <c r="N1920"/>
  <c r="N1919"/>
  <c r="N1918"/>
  <c r="N1917"/>
  <c r="N1916"/>
  <c r="N1915"/>
  <c r="N1914"/>
  <c r="N1913"/>
  <c r="N1912"/>
  <c r="N1911"/>
  <c r="N1910"/>
  <c r="N1909"/>
  <c r="N1908"/>
  <c r="N1907"/>
  <c r="N1906"/>
  <c r="N1905"/>
  <c r="N1904"/>
  <c r="N1903"/>
  <c r="N1902"/>
  <c r="N1901"/>
  <c r="N1900"/>
  <c r="N1899"/>
  <c r="N1898"/>
  <c r="N1897"/>
  <c r="N1896"/>
  <c r="N1895"/>
  <c r="N1894"/>
  <c r="N1893"/>
  <c r="N1892"/>
  <c r="N1891"/>
  <c r="N1890"/>
  <c r="N1889"/>
  <c r="N1888"/>
  <c r="N1887"/>
  <c r="N1886"/>
  <c r="N1885"/>
  <c r="N1884"/>
  <c r="N1883"/>
  <c r="N1882"/>
  <c r="N1881"/>
  <c r="N1880"/>
  <c r="N1879"/>
  <c r="N1878"/>
  <c r="N1877"/>
  <c r="N1876"/>
  <c r="N1875"/>
  <c r="N1874"/>
  <c r="N1873"/>
  <c r="N1872"/>
  <c r="N1871"/>
  <c r="N1870"/>
  <c r="N1869"/>
  <c r="N1868"/>
  <c r="N1867"/>
  <c r="N1866"/>
  <c r="N1865"/>
  <c r="N1864"/>
  <c r="N1863"/>
  <c r="N1862"/>
  <c r="N1861"/>
  <c r="N1860"/>
  <c r="N1859"/>
  <c r="N1858"/>
  <c r="N1857"/>
  <c r="N1856"/>
  <c r="N1855"/>
  <c r="N1854"/>
  <c r="N1853"/>
  <c r="N1852"/>
  <c r="N1851"/>
  <c r="N1850"/>
  <c r="N1849"/>
  <c r="N1848"/>
  <c r="N1847"/>
  <c r="N1846"/>
  <c r="N1845"/>
  <c r="N1844"/>
  <c r="N1843"/>
  <c r="N1842"/>
  <c r="N1841"/>
  <c r="N1840"/>
  <c r="N1839"/>
  <c r="N1838"/>
  <c r="N1837"/>
  <c r="N1836"/>
  <c r="N1835"/>
  <c r="N1834"/>
  <c r="N1833"/>
  <c r="N1832"/>
  <c r="N1831"/>
  <c r="N1830"/>
  <c r="N1829"/>
  <c r="N1828"/>
  <c r="N1827"/>
  <c r="N1826"/>
  <c r="N1825"/>
  <c r="N1824"/>
  <c r="N1823"/>
  <c r="N1822"/>
  <c r="N1821"/>
  <c r="N1820"/>
  <c r="N1819"/>
  <c r="N1818"/>
  <c r="N1817"/>
  <c r="N1816"/>
  <c r="N1815"/>
  <c r="N1814"/>
  <c r="N1813"/>
  <c r="N1812"/>
  <c r="N1811"/>
  <c r="N1810"/>
  <c r="N1809"/>
  <c r="N1808"/>
  <c r="N1807"/>
  <c r="N1806"/>
  <c r="N1805"/>
  <c r="N1804"/>
  <c r="N1803"/>
  <c r="N1802"/>
  <c r="N1801"/>
  <c r="N1800"/>
  <c r="N1799"/>
  <c r="N1798"/>
  <c r="N1797"/>
  <c r="N1796"/>
  <c r="N1795"/>
  <c r="N1794"/>
  <c r="N1793"/>
  <c r="N1792"/>
  <c r="N1791"/>
  <c r="N1790"/>
  <c r="N1789"/>
  <c r="N1788"/>
  <c r="N1787"/>
  <c r="N1786"/>
  <c r="N1785"/>
  <c r="N1784"/>
  <c r="N1783"/>
  <c r="N1782"/>
  <c r="N1781"/>
  <c r="N1780"/>
  <c r="N1779"/>
  <c r="N1778"/>
  <c r="N1777"/>
  <c r="N1776"/>
  <c r="N1775"/>
  <c r="N1774"/>
  <c r="N1773"/>
  <c r="N1772"/>
  <c r="N1771"/>
  <c r="N1770"/>
  <c r="N1769"/>
  <c r="N1768"/>
  <c r="N1767"/>
  <c r="N1766"/>
  <c r="N1765"/>
  <c r="N1764"/>
  <c r="N1763"/>
  <c r="N1762"/>
  <c r="N1761"/>
  <c r="N1760"/>
  <c r="N1759"/>
  <c r="N1758"/>
  <c r="N1757"/>
  <c r="N1756"/>
  <c r="N1755"/>
  <c r="N1754"/>
  <c r="N1753"/>
  <c r="N1752"/>
  <c r="N1751"/>
  <c r="N1750"/>
  <c r="N1749"/>
  <c r="N1748"/>
  <c r="N1747"/>
  <c r="N1746"/>
  <c r="N1745"/>
  <c r="N1744"/>
  <c r="N1743"/>
  <c r="N1742"/>
  <c r="N1741"/>
  <c r="N1740"/>
  <c r="N1739"/>
  <c r="N1738"/>
  <c r="N1737"/>
  <c r="N1736"/>
  <c r="N1735"/>
  <c r="N1734"/>
  <c r="N1733"/>
  <c r="N1732"/>
  <c r="N1731"/>
  <c r="N1730"/>
  <c r="N1729"/>
  <c r="N1728"/>
  <c r="N1727"/>
  <c r="N1726"/>
  <c r="N1725"/>
  <c r="N1724"/>
  <c r="N1723"/>
  <c r="N1722"/>
  <c r="N1721"/>
  <c r="N1720"/>
  <c r="N1719"/>
  <c r="N1718"/>
  <c r="N1717"/>
  <c r="N1716"/>
  <c r="N1715"/>
  <c r="N1714"/>
  <c r="N1713"/>
  <c r="N1712"/>
  <c r="N1711"/>
  <c r="N1710"/>
  <c r="N1709"/>
  <c r="N1708"/>
  <c r="N1707"/>
  <c r="N1706"/>
  <c r="N1705"/>
  <c r="N1704"/>
  <c r="N1703"/>
  <c r="N1702"/>
  <c r="N1701"/>
  <c r="N1700"/>
  <c r="N1699"/>
  <c r="N1698"/>
  <c r="N1697"/>
  <c r="N1696"/>
  <c r="N1695"/>
  <c r="N1694"/>
  <c r="N1693"/>
  <c r="N1692"/>
  <c r="N1691"/>
  <c r="N1690"/>
  <c r="N1689"/>
  <c r="N1688"/>
  <c r="N1687"/>
  <c r="N1686"/>
  <c r="N1685"/>
  <c r="N1684"/>
  <c r="N1683"/>
  <c r="N1682"/>
  <c r="N1681"/>
  <c r="N1680"/>
  <c r="N1679"/>
  <c r="N1678"/>
  <c r="N1677"/>
  <c r="N1676"/>
  <c r="N1675"/>
  <c r="N1674"/>
  <c r="N1673"/>
  <c r="N1672"/>
  <c r="N1671"/>
  <c r="N1670"/>
  <c r="N1669"/>
  <c r="N1668"/>
  <c r="N1667"/>
  <c r="N1666"/>
  <c r="N1665"/>
  <c r="N1664"/>
  <c r="N1663"/>
  <c r="N1662"/>
  <c r="N1661"/>
  <c r="N1660"/>
  <c r="N1659"/>
  <c r="N1658"/>
  <c r="N1657"/>
  <c r="N1656"/>
  <c r="N1655"/>
  <c r="N1654"/>
  <c r="N1653"/>
  <c r="N1652"/>
  <c r="N1651"/>
  <c r="N1650"/>
  <c r="N1649"/>
  <c r="N1648"/>
  <c r="N1647"/>
  <c r="N1646"/>
  <c r="N1645"/>
  <c r="N1644"/>
  <c r="N1643"/>
  <c r="N1642"/>
  <c r="N1641"/>
  <c r="N1640"/>
  <c r="N1639"/>
  <c r="N1638"/>
  <c r="N1637"/>
  <c r="N1636"/>
  <c r="N1635"/>
  <c r="N1634"/>
  <c r="N1633"/>
  <c r="N1632"/>
  <c r="N1631"/>
  <c r="N1630"/>
  <c r="N1629"/>
  <c r="N1628"/>
  <c r="N1627"/>
  <c r="N1626"/>
  <c r="N1625"/>
  <c r="N1624"/>
  <c r="N1623"/>
  <c r="N1622"/>
  <c r="N1621"/>
  <c r="N1620"/>
  <c r="N1619"/>
  <c r="N1618"/>
  <c r="N1617"/>
  <c r="N1616"/>
  <c r="N1615"/>
  <c r="N1614"/>
  <c r="N1613"/>
  <c r="N1612"/>
  <c r="N1611"/>
  <c r="N1610"/>
  <c r="N1609"/>
  <c r="N1608"/>
  <c r="N1607"/>
  <c r="N1606"/>
  <c r="N1605"/>
  <c r="N1604"/>
  <c r="N1603"/>
  <c r="N1602"/>
  <c r="N1601"/>
  <c r="N1600"/>
  <c r="N1599"/>
  <c r="N1598"/>
  <c r="N1597"/>
  <c r="N1596"/>
  <c r="N1595"/>
  <c r="N1594"/>
  <c r="N1593"/>
  <c r="N1592"/>
  <c r="N1591"/>
  <c r="N1590"/>
  <c r="N1589"/>
  <c r="N1588"/>
  <c r="N1587"/>
  <c r="N1586"/>
  <c r="N1585"/>
  <c r="N1584"/>
  <c r="N1583"/>
  <c r="N1582"/>
  <c r="N1581"/>
  <c r="N1580"/>
  <c r="N1579"/>
  <c r="N1578"/>
  <c r="N1577"/>
  <c r="N1576"/>
  <c r="N1575"/>
  <c r="N1574"/>
  <c r="N1573"/>
  <c r="N1572"/>
  <c r="N1571"/>
  <c r="N1570"/>
  <c r="N1569"/>
  <c r="N1568"/>
  <c r="N1567"/>
  <c r="N1566"/>
  <c r="N1565"/>
  <c r="N1564"/>
  <c r="N1563"/>
  <c r="N1562"/>
  <c r="N1561"/>
  <c r="N1560"/>
  <c r="N1559"/>
  <c r="N1558"/>
  <c r="N1557"/>
  <c r="N1556"/>
  <c r="N1555"/>
  <c r="N1554"/>
  <c r="N1553"/>
  <c r="N1552"/>
  <c r="N1551"/>
  <c r="N1550"/>
  <c r="N1549"/>
  <c r="N1548"/>
  <c r="N1547"/>
  <c r="N1546"/>
  <c r="N1545"/>
  <c r="N1544"/>
  <c r="N1543"/>
  <c r="N1542"/>
  <c r="N1541"/>
  <c r="N1540"/>
  <c r="N1539"/>
  <c r="N1538"/>
  <c r="N1537"/>
  <c r="N1536"/>
  <c r="N1535"/>
  <c r="N1534"/>
  <c r="N1533"/>
  <c r="N1532"/>
  <c r="N1531"/>
  <c r="N1530"/>
  <c r="N1529"/>
  <c r="N1528"/>
  <c r="N1527"/>
  <c r="N1526"/>
  <c r="N1525"/>
  <c r="N1524"/>
  <c r="N1523"/>
  <c r="N1522"/>
  <c r="N1521"/>
  <c r="N1520"/>
  <c r="N1519"/>
  <c r="N1518"/>
  <c r="N1517"/>
  <c r="N1516"/>
  <c r="N1515"/>
  <c r="N1514"/>
  <c r="N1513"/>
  <c r="N1512"/>
  <c r="N1511"/>
  <c r="N1510"/>
  <c r="N1509"/>
  <c r="N1508"/>
  <c r="N1507"/>
  <c r="N1506"/>
  <c r="N1505"/>
  <c r="N1504"/>
  <c r="N1503"/>
  <c r="N1502"/>
  <c r="N1501"/>
  <c r="N1500"/>
  <c r="N1499"/>
  <c r="N1498"/>
  <c r="N1497"/>
  <c r="N1496"/>
  <c r="N1495"/>
  <c r="N1494"/>
  <c r="N1493"/>
  <c r="N1492"/>
  <c r="N1491"/>
  <c r="N1490"/>
  <c r="N1489"/>
  <c r="N1488"/>
  <c r="N1487"/>
  <c r="N1486"/>
  <c r="N1485"/>
  <c r="N1484"/>
  <c r="N1483"/>
  <c r="N1482"/>
  <c r="N1481"/>
  <c r="N1480"/>
  <c r="N1479"/>
  <c r="N1478"/>
  <c r="N1477"/>
  <c r="N1476"/>
  <c r="N1475"/>
  <c r="N1474"/>
  <c r="N1473"/>
  <c r="N1472"/>
  <c r="N1471"/>
  <c r="N1470"/>
  <c r="N1469"/>
  <c r="N1468"/>
  <c r="N1467"/>
  <c r="N1466"/>
  <c r="N1465"/>
  <c r="N1464"/>
  <c r="N1463"/>
  <c r="N1462"/>
  <c r="N1461"/>
  <c r="N1460"/>
  <c r="N1459"/>
  <c r="N1458"/>
  <c r="N1457"/>
  <c r="N1456"/>
  <c r="N1455"/>
  <c r="N1454"/>
  <c r="N1453"/>
  <c r="N1452"/>
  <c r="N1451"/>
  <c r="N1450"/>
  <c r="N1449"/>
  <c r="N1448"/>
  <c r="N1447"/>
  <c r="N1446"/>
  <c r="N1445"/>
  <c r="N1444"/>
  <c r="N1443"/>
  <c r="N1442"/>
  <c r="N1441"/>
  <c r="N1440"/>
  <c r="N1439"/>
  <c r="N1438"/>
  <c r="N1437"/>
  <c r="N1436"/>
  <c r="N1435"/>
  <c r="N1434"/>
  <c r="N1433"/>
  <c r="N1432"/>
  <c r="N1431"/>
  <c r="N1430"/>
  <c r="N1429"/>
  <c r="N1428"/>
  <c r="N1427"/>
  <c r="N1426"/>
  <c r="N1425"/>
  <c r="N1424"/>
  <c r="N1423"/>
  <c r="N1422"/>
  <c r="N1421"/>
  <c r="N1420"/>
  <c r="N1419"/>
  <c r="N1418"/>
  <c r="N1417"/>
  <c r="N1416"/>
  <c r="N1415"/>
  <c r="N1414"/>
  <c r="N1413"/>
  <c r="N1412"/>
  <c r="N1411"/>
  <c r="N1410"/>
  <c r="N1409"/>
  <c r="N1408"/>
  <c r="N1407"/>
  <c r="N1406"/>
  <c r="N1405"/>
  <c r="N1404"/>
  <c r="N1403"/>
  <c r="N1402"/>
  <c r="N1401"/>
  <c r="N1400"/>
  <c r="N1399"/>
  <c r="N1398"/>
  <c r="N1397"/>
  <c r="N1396"/>
  <c r="N1395"/>
  <c r="N1394"/>
  <c r="N1393"/>
  <c r="N1392"/>
  <c r="N1391"/>
  <c r="N1390"/>
  <c r="N1389"/>
  <c r="N1388"/>
  <c r="N1387"/>
  <c r="N1386"/>
  <c r="N1385"/>
  <c r="N1384"/>
  <c r="N1383"/>
  <c r="N1382"/>
  <c r="N1381"/>
  <c r="N1380"/>
  <c r="N1379"/>
  <c r="N1378"/>
  <c r="N1377"/>
  <c r="N1376"/>
  <c r="N1375"/>
  <c r="N1374"/>
  <c r="N1373"/>
  <c r="N1372"/>
  <c r="N1371"/>
  <c r="N1370"/>
  <c r="N1369"/>
  <c r="N1368"/>
  <c r="N1367"/>
  <c r="N1366"/>
  <c r="N1365"/>
  <c r="N1364"/>
  <c r="N1363"/>
  <c r="N1362"/>
  <c r="N1361"/>
  <c r="N1360"/>
  <c r="N1359"/>
  <c r="N1358"/>
  <c r="N1357"/>
  <c r="N1356"/>
  <c r="N1355"/>
  <c r="N1354"/>
  <c r="N1353"/>
  <c r="N1352"/>
  <c r="N1351"/>
  <c r="N1350"/>
  <c r="N1349"/>
  <c r="N1348"/>
  <c r="N1347"/>
  <c r="N1346"/>
  <c r="N1345"/>
  <c r="N1344"/>
  <c r="N1343"/>
  <c r="N1342"/>
  <c r="N1341"/>
  <c r="N1340"/>
  <c r="N1339"/>
  <c r="N1338"/>
  <c r="N1337"/>
  <c r="N1336"/>
  <c r="N1335"/>
  <c r="N1334"/>
  <c r="N1333"/>
  <c r="N1332"/>
  <c r="N1331"/>
  <c r="N1330"/>
  <c r="N1329"/>
  <c r="N1328"/>
  <c r="N1327"/>
  <c r="N1326"/>
  <c r="N1325"/>
  <c r="N1324"/>
  <c r="N1323"/>
  <c r="N1322"/>
  <c r="N1321"/>
  <c r="N1320"/>
  <c r="N1319"/>
  <c r="N1318"/>
  <c r="N1317"/>
  <c r="N1316"/>
  <c r="N1315"/>
  <c r="N1314"/>
  <c r="N1313"/>
  <c r="N1312"/>
  <c r="N1311"/>
  <c r="N1310"/>
  <c r="N1309"/>
  <c r="N1308"/>
  <c r="N1307"/>
  <c r="N1306"/>
  <c r="N1305"/>
  <c r="N1304"/>
  <c r="N1303"/>
  <c r="N1302"/>
  <c r="N1301"/>
  <c r="N1300"/>
  <c r="N1299"/>
  <c r="N1298"/>
  <c r="N1297"/>
  <c r="N1296"/>
  <c r="N1295"/>
  <c r="N1294"/>
  <c r="N1293"/>
  <c r="N1292"/>
  <c r="N1291"/>
  <c r="N1290"/>
  <c r="N1289"/>
  <c r="N1288"/>
  <c r="N1287"/>
  <c r="N1286"/>
  <c r="N1285"/>
  <c r="N1284"/>
  <c r="N1283"/>
  <c r="N1282"/>
  <c r="N1281"/>
  <c r="N1280"/>
  <c r="N1279"/>
  <c r="N1278"/>
  <c r="N1277"/>
  <c r="N1276"/>
  <c r="N1275"/>
  <c r="N1274"/>
  <c r="N1273"/>
  <c r="N1272"/>
  <c r="N1271"/>
  <c r="N1270"/>
  <c r="N1269"/>
  <c r="N1268"/>
  <c r="N1267"/>
  <c r="N1266"/>
  <c r="N1265"/>
  <c r="N1264"/>
  <c r="N1263"/>
  <c r="N1262"/>
  <c r="N1261"/>
  <c r="N1260"/>
  <c r="N1259"/>
  <c r="N1258"/>
  <c r="N1257"/>
  <c r="N1256"/>
  <c r="N1255"/>
  <c r="N1254"/>
  <c r="N1253"/>
  <c r="N1252"/>
  <c r="N1251"/>
  <c r="N1250"/>
  <c r="N1249"/>
  <c r="N1248"/>
  <c r="N1247"/>
  <c r="N1246"/>
  <c r="N1245"/>
  <c r="N1244"/>
  <c r="N1243"/>
  <c r="N1242"/>
  <c r="N1241"/>
  <c r="N1240"/>
  <c r="N1239"/>
  <c r="N1238"/>
  <c r="N1237"/>
  <c r="N1236"/>
  <c r="N1235"/>
  <c r="N1234"/>
  <c r="N1233"/>
  <c r="N1232"/>
  <c r="N1231"/>
  <c r="N1230"/>
  <c r="N1229"/>
  <c r="N1228"/>
  <c r="N1227"/>
  <c r="N1226"/>
  <c r="N1225"/>
  <c r="N1224"/>
  <c r="N1223"/>
  <c r="N1222"/>
  <c r="N1221"/>
  <c r="N1220"/>
  <c r="N1219"/>
  <c r="N1218"/>
  <c r="N1217"/>
  <c r="N1216"/>
  <c r="N1215"/>
  <c r="N1214"/>
  <c r="N1213"/>
  <c r="N1212"/>
  <c r="N1211"/>
  <c r="N1210"/>
  <c r="N1209"/>
  <c r="N1208"/>
  <c r="N1207"/>
  <c r="N1206"/>
  <c r="N1205"/>
  <c r="N1204"/>
  <c r="N1203"/>
  <c r="N1202"/>
  <c r="N1201"/>
  <c r="N1200"/>
  <c r="N1199"/>
  <c r="N1198"/>
  <c r="N1197"/>
  <c r="N1196"/>
  <c r="N1195"/>
  <c r="N1194"/>
  <c r="N1193"/>
  <c r="N1192"/>
  <c r="N1191"/>
  <c r="N1190"/>
  <c r="N1189"/>
  <c r="N1188"/>
  <c r="N1187"/>
  <c r="N1186"/>
  <c r="N1185"/>
  <c r="N1184"/>
  <c r="N1183"/>
  <c r="N1182"/>
  <c r="N1181"/>
  <c r="N1180"/>
  <c r="N1179"/>
  <c r="N1178"/>
  <c r="N1177"/>
  <c r="N1176"/>
  <c r="N1175"/>
  <c r="N1174"/>
  <c r="N1173"/>
  <c r="N1172"/>
  <c r="N1171"/>
  <c r="N1170"/>
  <c r="N1169"/>
  <c r="N1168"/>
  <c r="N1167"/>
  <c r="N1166"/>
  <c r="N1165"/>
  <c r="N1164"/>
  <c r="N1163"/>
  <c r="N1162"/>
  <c r="N1161"/>
  <c r="N1160"/>
  <c r="N1159"/>
  <c r="N1158"/>
  <c r="N1157"/>
  <c r="N1156"/>
  <c r="N1155"/>
  <c r="N1154"/>
  <c r="N1153"/>
  <c r="N1152"/>
  <c r="N1151"/>
  <c r="N1150"/>
  <c r="N1149"/>
  <c r="N1148"/>
  <c r="N1147"/>
  <c r="N1146"/>
  <c r="N1145"/>
  <c r="N1144"/>
  <c r="N1143"/>
  <c r="N1142"/>
  <c r="N1141"/>
  <c r="N1140"/>
  <c r="N1139"/>
  <c r="N1138"/>
  <c r="N1137"/>
  <c r="N1136"/>
  <c r="N1135"/>
  <c r="N1134"/>
  <c r="N1133"/>
  <c r="N1132"/>
  <c r="N1131"/>
  <c r="N1130"/>
  <c r="N1129"/>
  <c r="N1128"/>
  <c r="N1127"/>
  <c r="N1126"/>
  <c r="N1125"/>
  <c r="N1124"/>
  <c r="N1123"/>
  <c r="N1122"/>
  <c r="N1121"/>
  <c r="N1120"/>
  <c r="N1119"/>
  <c r="N1118"/>
  <c r="N1117"/>
  <c r="N1116"/>
  <c r="N1115"/>
  <c r="N1114"/>
  <c r="N1113"/>
  <c r="N1112"/>
  <c r="N1111"/>
  <c r="N1110"/>
  <c r="N1109"/>
  <c r="N1108"/>
  <c r="N1107"/>
  <c r="N1106"/>
  <c r="N1105"/>
  <c r="N1104"/>
  <c r="N1103"/>
  <c r="N1102"/>
  <c r="N1101"/>
  <c r="N1100"/>
  <c r="N1099"/>
  <c r="N1098"/>
  <c r="N1097"/>
  <c r="N1096"/>
  <c r="N1095"/>
  <c r="N1094"/>
  <c r="N1093"/>
  <c r="N1092"/>
  <c r="N1091"/>
  <c r="N1090"/>
  <c r="N1089"/>
  <c r="N1088"/>
  <c r="N1087"/>
  <c r="N1086"/>
  <c r="N1085"/>
  <c r="N1084"/>
  <c r="N1083"/>
  <c r="N1082"/>
  <c r="N1081"/>
  <c r="N1080"/>
  <c r="N1079"/>
  <c r="N1078"/>
  <c r="N1077"/>
  <c r="N1076"/>
  <c r="N1075"/>
  <c r="N1074"/>
  <c r="N1073"/>
  <c r="N1072"/>
  <c r="N1071"/>
  <c r="N1070"/>
  <c r="N1069"/>
  <c r="N1068"/>
  <c r="N1067"/>
  <c r="N1066"/>
  <c r="N1065"/>
  <c r="N1064"/>
  <c r="N1063"/>
  <c r="N1062"/>
  <c r="N1061"/>
  <c r="N1060"/>
  <c r="N1059"/>
  <c r="N1058"/>
  <c r="N1057"/>
  <c r="N1056"/>
  <c r="N1055"/>
  <c r="N1054"/>
  <c r="N1053"/>
  <c r="N1052"/>
  <c r="N1051"/>
  <c r="N1050"/>
  <c r="N1049"/>
  <c r="N1048"/>
  <c r="N1047"/>
  <c r="N1046"/>
  <c r="N1045"/>
  <c r="N1044"/>
  <c r="N1043"/>
  <c r="N1042"/>
  <c r="N1041"/>
  <c r="N1040"/>
  <c r="N1039"/>
  <c r="N1038"/>
  <c r="N1037"/>
  <c r="N1036"/>
  <c r="N1035"/>
  <c r="N1034"/>
  <c r="N1033"/>
  <c r="N1032"/>
  <c r="N1031"/>
  <c r="N1030"/>
  <c r="N1029"/>
  <c r="N1028"/>
  <c r="N1027"/>
  <c r="N1026"/>
  <c r="N1025"/>
  <c r="N1024"/>
  <c r="N1023"/>
  <c r="N1022"/>
  <c r="N1021"/>
  <c r="N1020"/>
  <c r="N1019"/>
  <c r="N1018"/>
  <c r="N1017"/>
  <c r="N1016"/>
  <c r="N1015"/>
  <c r="N1014"/>
  <c r="N1013"/>
  <c r="N1012"/>
  <c r="N1011"/>
  <c r="N1010"/>
  <c r="N1009"/>
  <c r="N1008"/>
  <c r="N1007"/>
  <c r="N1006"/>
  <c r="N1005"/>
  <c r="N1004"/>
  <c r="N1003"/>
  <c r="N1002"/>
  <c r="N1001"/>
  <c r="N1000"/>
  <c r="N999"/>
  <c r="N998"/>
  <c r="N997"/>
  <c r="N996"/>
  <c r="N995"/>
  <c r="N994"/>
  <c r="N993"/>
  <c r="N992"/>
  <c r="N991"/>
  <c r="N990"/>
  <c r="N989"/>
  <c r="N988"/>
  <c r="N987"/>
  <c r="N986"/>
  <c r="N985"/>
  <c r="N984"/>
  <c r="N983"/>
  <c r="N982"/>
  <c r="N981"/>
  <c r="N980"/>
  <c r="N979"/>
  <c r="N978"/>
  <c r="N977"/>
  <c r="N976"/>
  <c r="N975"/>
  <c r="N974"/>
  <c r="N973"/>
  <c r="N972"/>
  <c r="N971"/>
  <c r="N970"/>
  <c r="N969"/>
  <c r="N968"/>
  <c r="N967"/>
  <c r="N966"/>
  <c r="N965"/>
  <c r="N964"/>
  <c r="N963"/>
  <c r="N962"/>
  <c r="N961"/>
  <c r="N960"/>
  <c r="N959"/>
  <c r="N958"/>
  <c r="N957"/>
  <c r="N956"/>
  <c r="N955"/>
  <c r="N954"/>
  <c r="N953"/>
  <c r="N952"/>
  <c r="N951"/>
  <c r="N950"/>
  <c r="N949"/>
  <c r="N948"/>
  <c r="N947"/>
  <c r="N946"/>
  <c r="N945"/>
  <c r="N944"/>
  <c r="N943"/>
  <c r="N942"/>
  <c r="N941"/>
  <c r="N940"/>
  <c r="N939"/>
  <c r="N938"/>
  <c r="N937"/>
  <c r="N936"/>
  <c r="N935"/>
  <c r="N934"/>
  <c r="N933"/>
  <c r="N932"/>
  <c r="N931"/>
  <c r="N930"/>
  <c r="N929"/>
  <c r="N928"/>
  <c r="N927"/>
  <c r="N926"/>
  <c r="N925"/>
  <c r="N924"/>
  <c r="N923"/>
  <c r="N922"/>
  <c r="N921"/>
  <c r="N920"/>
  <c r="N919"/>
  <c r="N918"/>
  <c r="N917"/>
  <c r="N916"/>
  <c r="N915"/>
  <c r="N914"/>
  <c r="N913"/>
  <c r="N912"/>
  <c r="N911"/>
  <c r="N910"/>
  <c r="N909"/>
  <c r="N908"/>
  <c r="N907"/>
  <c r="N906"/>
  <c r="N905"/>
  <c r="N904"/>
  <c r="N903"/>
  <c r="N902"/>
  <c r="N901"/>
  <c r="N900"/>
  <c r="N899"/>
  <c r="N898"/>
  <c r="N897"/>
  <c r="N896"/>
  <c r="N895"/>
  <c r="N894"/>
  <c r="N893"/>
  <c r="N892"/>
  <c r="N891"/>
  <c r="N890"/>
  <c r="N889"/>
  <c r="N888"/>
  <c r="N887"/>
  <c r="N886"/>
  <c r="N885"/>
  <c r="N884"/>
  <c r="N883"/>
  <c r="N882"/>
  <c r="N881"/>
  <c r="N880"/>
  <c r="N879"/>
  <c r="N878"/>
  <c r="N877"/>
  <c r="N876"/>
  <c r="N875"/>
  <c r="N874"/>
  <c r="N873"/>
  <c r="N872"/>
  <c r="N871"/>
  <c r="N870"/>
  <c r="N869"/>
  <c r="N868"/>
  <c r="N867"/>
  <c r="N866"/>
  <c r="N865"/>
  <c r="N864"/>
  <c r="N863"/>
  <c r="N862"/>
  <c r="N861"/>
  <c r="N860"/>
  <c r="N859"/>
  <c r="N858"/>
  <c r="N857"/>
  <c r="N856"/>
  <c r="N855"/>
  <c r="N854"/>
  <c r="N853"/>
  <c r="N852"/>
  <c r="N851"/>
  <c r="N850"/>
  <c r="N849"/>
  <c r="N848"/>
  <c r="N847"/>
  <c r="N846"/>
  <c r="N845"/>
  <c r="N844"/>
  <c r="N843"/>
  <c r="N842"/>
  <c r="N841"/>
  <c r="N840"/>
  <c r="N839"/>
  <c r="N838"/>
  <c r="N837"/>
  <c r="N836"/>
  <c r="N835"/>
  <c r="N834"/>
  <c r="N833"/>
  <c r="N832"/>
  <c r="N831"/>
  <c r="N830"/>
  <c r="N829"/>
  <c r="N828"/>
  <c r="N827"/>
  <c r="N826"/>
  <c r="N825"/>
  <c r="N824"/>
  <c r="N823"/>
  <c r="N822"/>
  <c r="N821"/>
  <c r="N820"/>
  <c r="N819"/>
  <c r="N818"/>
  <c r="N817"/>
  <c r="N816"/>
  <c r="N815"/>
  <c r="N814"/>
  <c r="N813"/>
  <c r="N812"/>
  <c r="N811"/>
  <c r="N810"/>
  <c r="N809"/>
  <c r="N808"/>
  <c r="N807"/>
  <c r="N806"/>
  <c r="N805"/>
  <c r="N804"/>
  <c r="N803"/>
  <c r="N802"/>
  <c r="N801"/>
  <c r="N800"/>
  <c r="N799"/>
  <c r="N798"/>
  <c r="N797"/>
  <c r="N796"/>
  <c r="N795"/>
  <c r="N794"/>
  <c r="N793"/>
  <c r="N792"/>
  <c r="N791"/>
  <c r="N790"/>
  <c r="N789"/>
  <c r="N788"/>
  <c r="N787"/>
  <c r="N786"/>
  <c r="N785"/>
  <c r="N784"/>
  <c r="N783"/>
  <c r="N782"/>
  <c r="N781"/>
  <c r="N780"/>
  <c r="N779"/>
  <c r="N778"/>
  <c r="N777"/>
  <c r="N776"/>
  <c r="N775"/>
  <c r="N774"/>
  <c r="N773"/>
  <c r="N772"/>
  <c r="N771"/>
  <c r="N770"/>
  <c r="N769"/>
  <c r="N768"/>
  <c r="N767"/>
  <c r="N766"/>
  <c r="N765"/>
  <c r="N764"/>
  <c r="N763"/>
  <c r="N762"/>
  <c r="N761"/>
  <c r="N760"/>
  <c r="N759"/>
  <c r="N758"/>
  <c r="N757"/>
  <c r="N756"/>
  <c r="N755"/>
  <c r="N754"/>
  <c r="N753"/>
  <c r="N752"/>
  <c r="N751"/>
  <c r="N750"/>
  <c r="N749"/>
  <c r="N748"/>
  <c r="N747"/>
  <c r="N746"/>
  <c r="N745"/>
  <c r="N744"/>
  <c r="N743"/>
  <c r="N742"/>
  <c r="N741"/>
  <c r="N740"/>
  <c r="N739"/>
  <c r="N738"/>
  <c r="N737"/>
  <c r="N736"/>
  <c r="N735"/>
  <c r="N734"/>
  <c r="N733"/>
  <c r="N732"/>
  <c r="N731"/>
  <c r="N730"/>
  <c r="N729"/>
  <c r="N728"/>
  <c r="N727"/>
  <c r="N726"/>
  <c r="N725"/>
  <c r="N724"/>
  <c r="N723"/>
  <c r="N722"/>
  <c r="N721"/>
  <c r="N720"/>
  <c r="N719"/>
  <c r="N718"/>
  <c r="N717"/>
  <c r="N716"/>
  <c r="N715"/>
  <c r="N714"/>
  <c r="N713"/>
  <c r="N712"/>
  <c r="N711"/>
  <c r="N710"/>
  <c r="N709"/>
  <c r="N708"/>
  <c r="N707"/>
  <c r="N706"/>
  <c r="N705"/>
  <c r="N704"/>
  <c r="N703"/>
  <c r="N702"/>
  <c r="N701"/>
  <c r="N700"/>
  <c r="N699"/>
  <c r="N698"/>
  <c r="N697"/>
  <c r="N696"/>
  <c r="N695"/>
  <c r="N694"/>
  <c r="N693"/>
  <c r="N692"/>
  <c r="N691"/>
  <c r="N690"/>
  <c r="N689"/>
  <c r="N688"/>
  <c r="N687"/>
  <c r="N686"/>
  <c r="N685"/>
  <c r="N684"/>
  <c r="N683"/>
  <c r="N682"/>
  <c r="N681"/>
  <c r="N680"/>
  <c r="N679"/>
  <c r="N678"/>
  <c r="N677"/>
  <c r="N676"/>
  <c r="N675"/>
  <c r="N674"/>
  <c r="N673"/>
  <c r="N672"/>
  <c r="N671"/>
  <c r="N670"/>
  <c r="N669"/>
  <c r="N668"/>
  <c r="N667"/>
  <c r="N666"/>
  <c r="N665"/>
  <c r="N664"/>
  <c r="N663"/>
  <c r="N662"/>
  <c r="N661"/>
  <c r="N660"/>
  <c r="N659"/>
  <c r="N658"/>
  <c r="N657"/>
  <c r="N656"/>
  <c r="N655"/>
  <c r="N654"/>
  <c r="N653"/>
  <c r="N652"/>
  <c r="N651"/>
  <c r="N650"/>
  <c r="N649"/>
  <c r="N648"/>
  <c r="N647"/>
  <c r="N646"/>
  <c r="N645"/>
  <c r="N644"/>
  <c r="N643"/>
  <c r="N642"/>
  <c r="N641"/>
  <c r="N640"/>
  <c r="N639"/>
  <c r="N638"/>
  <c r="N637"/>
  <c r="N636"/>
  <c r="N635"/>
  <c r="N634"/>
  <c r="N633"/>
  <c r="N632"/>
  <c r="N631"/>
  <c r="N630"/>
  <c r="N629"/>
  <c r="N628"/>
  <c r="N627"/>
  <c r="N626"/>
  <c r="N625"/>
  <c r="N624"/>
  <c r="N623"/>
  <c r="N622"/>
  <c r="N621"/>
  <c r="N620"/>
  <c r="N619"/>
  <c r="N618"/>
  <c r="N617"/>
  <c r="N616"/>
  <c r="N615"/>
  <c r="N614"/>
  <c r="N613"/>
  <c r="N612"/>
  <c r="N611"/>
  <c r="N610"/>
  <c r="N609"/>
  <c r="N608"/>
  <c r="N607"/>
  <c r="N606"/>
  <c r="N605"/>
  <c r="N604"/>
  <c r="N603"/>
  <c r="N602"/>
  <c r="N601"/>
  <c r="N600"/>
  <c r="N599"/>
  <c r="N598"/>
  <c r="N597"/>
  <c r="N596"/>
  <c r="N595"/>
  <c r="N594"/>
  <c r="N593"/>
  <c r="N592"/>
  <c r="N591"/>
  <c r="N590"/>
  <c r="N589"/>
  <c r="N588"/>
  <c r="N587"/>
  <c r="N586"/>
  <c r="N585"/>
  <c r="N584"/>
  <c r="N583"/>
  <c r="N582"/>
  <c r="N581"/>
  <c r="N580"/>
  <c r="N579"/>
  <c r="N578"/>
  <c r="N577"/>
  <c r="N576"/>
  <c r="N575"/>
  <c r="N574"/>
  <c r="N573"/>
  <c r="N572"/>
  <c r="N571"/>
  <c r="N570"/>
  <c r="N569"/>
  <c r="N568"/>
  <c r="N567"/>
  <c r="N566"/>
  <c r="N565"/>
  <c r="N564"/>
  <c r="N563"/>
  <c r="N562"/>
  <c r="N561"/>
  <c r="N560"/>
  <c r="N559"/>
  <c r="N558"/>
  <c r="N557"/>
  <c r="N556"/>
  <c r="N555"/>
  <c r="N554"/>
  <c r="N553"/>
  <c r="N552"/>
  <c r="N551"/>
  <c r="N550"/>
  <c r="N549"/>
  <c r="N548"/>
  <c r="N547"/>
  <c r="N546"/>
  <c r="N545"/>
  <c r="N544"/>
  <c r="N543"/>
  <c r="N542"/>
  <c r="N541"/>
  <c r="N540"/>
  <c r="N539"/>
  <c r="N538"/>
  <c r="N537"/>
  <c r="N536"/>
  <c r="N535"/>
  <c r="N534"/>
  <c r="N533"/>
  <c r="N532"/>
  <c r="N531"/>
  <c r="N530"/>
  <c r="N529"/>
  <c r="N528"/>
  <c r="N527"/>
  <c r="N526"/>
  <c r="N525"/>
  <c r="N524"/>
  <c r="N523"/>
  <c r="N522"/>
  <c r="N521"/>
  <c r="N520"/>
  <c r="N519"/>
  <c r="N518"/>
  <c r="N517"/>
  <c r="N516"/>
  <c r="N515"/>
  <c r="N514"/>
  <c r="N513"/>
  <c r="N512"/>
  <c r="N511"/>
  <c r="N510"/>
  <c r="N509"/>
  <c r="N508"/>
  <c r="N507"/>
  <c r="N506"/>
  <c r="N505"/>
  <c r="N504"/>
  <c r="N503"/>
  <c r="N502"/>
  <c r="N501"/>
  <c r="N500"/>
  <c r="N499"/>
  <c r="N498"/>
  <c r="N497"/>
  <c r="N496"/>
  <c r="N495"/>
  <c r="N494"/>
  <c r="N493"/>
  <c r="N492"/>
  <c r="N491"/>
  <c r="N490"/>
  <c r="N489"/>
  <c r="N488"/>
  <c r="N487"/>
  <c r="N486"/>
  <c r="N485"/>
  <c r="N484"/>
  <c r="N483"/>
  <c r="N482"/>
  <c r="N481"/>
  <c r="N480"/>
  <c r="N479"/>
  <c r="N478"/>
  <c r="N477"/>
  <c r="N476"/>
  <c r="N475"/>
  <c r="N474"/>
  <c r="N473"/>
  <c r="N472"/>
  <c r="N471"/>
  <c r="N470"/>
  <c r="N469"/>
  <c r="N468"/>
  <c r="N467"/>
  <c r="N466"/>
  <c r="N465"/>
  <c r="N464"/>
  <c r="N463"/>
  <c r="N462"/>
  <c r="N461"/>
  <c r="N460"/>
  <c r="N459"/>
  <c r="N458"/>
  <c r="N457"/>
  <c r="N456"/>
  <c r="N455"/>
  <c r="N454"/>
  <c r="N453"/>
  <c r="N452"/>
  <c r="N451"/>
  <c r="N450"/>
  <c r="N449"/>
  <c r="N448"/>
  <c r="N447"/>
  <c r="N446"/>
  <c r="N445"/>
  <c r="N444"/>
  <c r="N443"/>
  <c r="N442"/>
  <c r="N441"/>
  <c r="N440"/>
  <c r="N439"/>
  <c r="N438"/>
  <c r="N437"/>
  <c r="N436"/>
  <c r="N435"/>
  <c r="N434"/>
  <c r="N433"/>
  <c r="N432"/>
  <c r="N431"/>
  <c r="N430"/>
  <c r="N429"/>
  <c r="N428"/>
  <c r="N427"/>
  <c r="N426"/>
  <c r="N425"/>
  <c r="N424"/>
  <c r="N423"/>
  <c r="N422"/>
  <c r="N421"/>
  <c r="N420"/>
  <c r="N419"/>
  <c r="N418"/>
  <c r="N417"/>
  <c r="N416"/>
  <c r="N415"/>
  <c r="N414"/>
  <c r="N413"/>
  <c r="N412"/>
  <c r="N411"/>
  <c r="N410"/>
  <c r="N409"/>
  <c r="N408"/>
  <c r="N407"/>
  <c r="N406"/>
  <c r="N405"/>
  <c r="N404"/>
  <c r="N403"/>
  <c r="N402"/>
  <c r="N401"/>
  <c r="N400"/>
  <c r="N399"/>
  <c r="N398"/>
  <c r="N397"/>
  <c r="N396"/>
  <c r="N395"/>
  <c r="N394"/>
  <c r="N393"/>
  <c r="N392"/>
  <c r="N391"/>
  <c r="N390"/>
  <c r="N389"/>
  <c r="N388"/>
  <c r="N387"/>
  <c r="N386"/>
  <c r="N385"/>
  <c r="N384"/>
  <c r="N383"/>
  <c r="N382"/>
  <c r="N381"/>
  <c r="N380"/>
  <c r="N379"/>
  <c r="N378"/>
  <c r="N377"/>
  <c r="N376"/>
  <c r="N375"/>
  <c r="N374"/>
  <c r="N373"/>
  <c r="N372"/>
  <c r="N371"/>
  <c r="N370"/>
  <c r="N369"/>
  <c r="N368"/>
  <c r="N367"/>
  <c r="N366"/>
  <c r="N365"/>
  <c r="N364"/>
  <c r="N363"/>
  <c r="N362"/>
  <c r="N361"/>
  <c r="N360"/>
  <c r="N359"/>
  <c r="N358"/>
  <c r="N357"/>
  <c r="N356"/>
  <c r="N355"/>
  <c r="N354"/>
  <c r="N353"/>
  <c r="N352"/>
  <c r="N351"/>
  <c r="N350"/>
  <c r="N349"/>
  <c r="N348"/>
  <c r="N347"/>
  <c r="N346"/>
  <c r="N345"/>
  <c r="N344"/>
  <c r="N343"/>
  <c r="N342"/>
  <c r="N341"/>
  <c r="N340"/>
  <c r="N339"/>
  <c r="N338"/>
  <c r="N337"/>
  <c r="N336"/>
  <c r="N335"/>
  <c r="N334"/>
  <c r="N333"/>
  <c r="N332"/>
  <c r="N331"/>
  <c r="N330"/>
  <c r="N329"/>
  <c r="N328"/>
  <c r="N327"/>
  <c r="N326"/>
  <c r="N325"/>
  <c r="N324"/>
  <c r="N323"/>
  <c r="N322"/>
  <c r="N321"/>
  <c r="N320"/>
  <c r="N319"/>
  <c r="N318"/>
  <c r="N317"/>
  <c r="N316"/>
  <c r="N315"/>
  <c r="N314"/>
  <c r="N313"/>
  <c r="N312"/>
  <c r="N311"/>
  <c r="N310"/>
  <c r="N309"/>
  <c r="N308"/>
  <c r="N307"/>
  <c r="N306"/>
  <c r="N305"/>
  <c r="N304"/>
  <c r="N303"/>
  <c r="N302"/>
  <c r="N301"/>
  <c r="N300"/>
  <c r="N299"/>
  <c r="N298"/>
  <c r="N297"/>
  <c r="N296"/>
  <c r="N295"/>
  <c r="N294"/>
  <c r="N293"/>
  <c r="N292"/>
  <c r="N291"/>
  <c r="N290"/>
  <c r="N289"/>
  <c r="N288"/>
  <c r="N287"/>
  <c r="N286"/>
  <c r="N285"/>
  <c r="N284"/>
  <c r="N283"/>
  <c r="N282"/>
  <c r="N281"/>
  <c r="N280"/>
  <c r="N279"/>
  <c r="N278"/>
  <c r="N277"/>
  <c r="N276"/>
  <c r="N275"/>
  <c r="N274"/>
  <c r="N273"/>
  <c r="N272"/>
  <c r="N271"/>
  <c r="N270"/>
  <c r="N269"/>
  <c r="N268"/>
  <c r="N267"/>
  <c r="N266"/>
  <c r="N265"/>
  <c r="N264"/>
  <c r="N263"/>
  <c r="N262"/>
  <c r="N261"/>
  <c r="N260"/>
  <c r="N259"/>
  <c r="N258"/>
  <c r="N257"/>
  <c r="N256"/>
  <c r="N255"/>
  <c r="N254"/>
  <c r="N253"/>
  <c r="N252"/>
  <c r="N251"/>
  <c r="N250"/>
  <c r="N249"/>
  <c r="N248"/>
  <c r="N247"/>
  <c r="N246"/>
  <c r="N245"/>
  <c r="N244"/>
  <c r="N243"/>
  <c r="N242"/>
  <c r="N241"/>
  <c r="N240"/>
  <c r="N239"/>
  <c r="N238"/>
  <c r="N237"/>
  <c r="N236"/>
  <c r="N235"/>
  <c r="N234"/>
  <c r="N233"/>
  <c r="N232"/>
  <c r="N231"/>
  <c r="N230"/>
  <c r="N229"/>
  <c r="N228"/>
  <c r="N227"/>
  <c r="N226"/>
  <c r="N225"/>
  <c r="N224"/>
  <c r="N223"/>
  <c r="N222"/>
  <c r="N221"/>
  <c r="N220"/>
  <c r="N219"/>
  <c r="N218"/>
  <c r="N217"/>
  <c r="N216"/>
  <c r="N215"/>
  <c r="N214"/>
  <c r="N213"/>
  <c r="N212"/>
  <c r="N211"/>
  <c r="N210"/>
  <c r="N209"/>
  <c r="N208"/>
  <c r="N207"/>
  <c r="N206"/>
  <c r="N205"/>
  <c r="N204"/>
  <c r="N203"/>
  <c r="N202"/>
  <c r="N201"/>
  <c r="N200"/>
  <c r="N199"/>
  <c r="N198"/>
  <c r="N197"/>
  <c r="N196"/>
  <c r="N195"/>
  <c r="N194"/>
  <c r="N193"/>
  <c r="N192"/>
  <c r="N191"/>
  <c r="N190"/>
  <c r="N189"/>
  <c r="N188"/>
  <c r="N187"/>
  <c r="N186"/>
  <c r="N185"/>
  <c r="N184"/>
  <c r="N183"/>
  <c r="N182"/>
  <c r="N181"/>
  <c r="N180"/>
  <c r="N179"/>
  <c r="N178"/>
  <c r="N177"/>
  <c r="N176"/>
  <c r="N175"/>
  <c r="N174"/>
  <c r="N173"/>
  <c r="N172"/>
  <c r="N171"/>
  <c r="N170"/>
  <c r="N169"/>
  <c r="N168"/>
  <c r="N167"/>
  <c r="N166"/>
  <c r="N165"/>
  <c r="N164"/>
  <c r="N163"/>
  <c r="N162"/>
  <c r="N161"/>
  <c r="N160"/>
  <c r="N159"/>
  <c r="N158"/>
  <c r="N157"/>
  <c r="N156"/>
  <c r="N155"/>
  <c r="N154"/>
  <c r="N153"/>
  <c r="N152"/>
  <c r="N151"/>
  <c r="N150"/>
  <c r="N149"/>
  <c r="N148"/>
  <c r="N147"/>
  <c r="N146"/>
  <c r="N145"/>
  <c r="N144"/>
  <c r="N143"/>
  <c r="N142"/>
  <c r="N141"/>
  <c r="N140"/>
  <c r="N139"/>
  <c r="N138"/>
  <c r="N137"/>
  <c r="N136"/>
  <c r="N135"/>
  <c r="N134"/>
  <c r="N133"/>
  <c r="N132"/>
  <c r="N131"/>
  <c r="N130"/>
  <c r="N129"/>
  <c r="N128"/>
  <c r="N127"/>
  <c r="N126"/>
  <c r="N125"/>
  <c r="N124"/>
  <c r="N123"/>
  <c r="N122"/>
  <c r="N121"/>
  <c r="N120"/>
  <c r="N119"/>
  <c r="N118"/>
  <c r="N117"/>
  <c r="N116"/>
  <c r="N115"/>
  <c r="N114"/>
  <c r="N113"/>
  <c r="N112"/>
  <c r="N111"/>
  <c r="N110"/>
  <c r="N109"/>
  <c r="N108"/>
  <c r="N107"/>
  <c r="N106"/>
  <c r="N105"/>
  <c r="N104"/>
  <c r="N103"/>
  <c r="N102"/>
  <c r="N101"/>
  <c r="N100"/>
  <c r="N99"/>
  <c r="N98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AH13"/>
  <c r="N13"/>
  <c r="AH12"/>
  <c r="N12"/>
  <c r="AH11"/>
  <c r="N11"/>
  <c r="AH10"/>
  <c r="N10"/>
  <c r="AH9"/>
  <c r="N9"/>
  <c r="AH8"/>
  <c r="N8"/>
  <c r="AH7"/>
  <c r="N7"/>
  <c r="N8792"/>
  <c r="U8797"/>
  <c r="U8798"/>
  <c r="T8797"/>
  <c r="T8798"/>
  <c r="S8797"/>
  <c r="S8798"/>
  <c r="R8797"/>
  <c r="R8798"/>
  <c r="Q8797"/>
  <c r="Q8798"/>
  <c r="P8797"/>
  <c r="P8798"/>
  <c r="O8797"/>
  <c r="O8798"/>
  <c r="N8797"/>
  <c r="N8798"/>
  <c r="M8797"/>
  <c r="M8798"/>
  <c r="L8797"/>
  <c r="L8798"/>
  <c r="K8797"/>
  <c r="K8798"/>
  <c r="J8797"/>
  <c r="J8798"/>
  <c r="I8797"/>
  <c r="I8798"/>
  <c r="H8797"/>
  <c r="H8798"/>
  <c r="G8797"/>
  <c r="G8798"/>
  <c r="N8795"/>
  <c r="N8796"/>
  <c r="N8794"/>
  <c r="N8793"/>
</calcChain>
</file>

<file path=xl/sharedStrings.xml><?xml version="1.0" encoding="utf-8"?>
<sst xmlns="http://schemas.openxmlformats.org/spreadsheetml/2006/main" count="31" uniqueCount="31">
  <si>
    <t>Average</t>
  </si>
  <si>
    <t>Median</t>
  </si>
  <si>
    <t>Minimum</t>
  </si>
  <si>
    <t>Count</t>
  </si>
  <si>
    <t>Day</t>
  </si>
  <si>
    <t>Month</t>
  </si>
  <si>
    <t>Date</t>
  </si>
  <si>
    <t>CO (ppm)</t>
  </si>
  <si>
    <t>NO (ppb)</t>
  </si>
  <si>
    <t>NOx (ppb)</t>
  </si>
  <si>
    <t>RH (%)</t>
  </si>
  <si>
    <t>WD (deg N)</t>
  </si>
  <si>
    <t>Hourly data 1/1/2008-31/12/2008</t>
  </si>
  <si>
    <t>Checked by TRL 19/07/2009</t>
  </si>
  <si>
    <t>Issue version: 03/08/2009</t>
  </si>
  <si>
    <t>M25</t>
  </si>
  <si>
    <t>Time (GMT), hour start</t>
  </si>
  <si>
    <t>WS (m/s)</t>
  </si>
  <si>
    <t>Maximum</t>
  </si>
  <si>
    <t>Standard Deviation</t>
  </si>
  <si>
    <t xml:space="preserve">Data Capture </t>
  </si>
  <si>
    <r>
      <t>NO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 xml:space="preserve"> (ppb)</t>
    </r>
  </si>
  <si>
    <r>
      <t>SO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>(ppb)</t>
    </r>
  </si>
  <si>
    <r>
      <t>H</t>
    </r>
    <r>
      <rPr>
        <b/>
        <vertAlign val="subscript"/>
        <sz val="10"/>
        <rFont val="Verdana"/>
        <family val="2"/>
      </rPr>
      <t>2</t>
    </r>
    <r>
      <rPr>
        <b/>
        <sz val="10"/>
        <rFont val="Verdana"/>
        <family val="2"/>
      </rPr>
      <t>S(ppb)</t>
    </r>
  </si>
  <si>
    <r>
      <t>CH</t>
    </r>
    <r>
      <rPr>
        <b/>
        <vertAlign val="subscript"/>
        <sz val="10"/>
        <rFont val="Verdana"/>
        <family val="2"/>
      </rPr>
      <t>4</t>
    </r>
    <r>
      <rPr>
        <b/>
        <sz val="10"/>
        <rFont val="Verdana"/>
        <family val="2"/>
      </rPr>
      <t>(ppm)</t>
    </r>
  </si>
  <si>
    <r>
      <t>PM</t>
    </r>
    <r>
      <rPr>
        <b/>
        <vertAlign val="subscript"/>
        <sz val="10"/>
        <rFont val="Verdana"/>
        <family val="2"/>
      </rPr>
      <t>10</t>
    </r>
    <r>
      <rPr>
        <b/>
        <sz val="10"/>
        <rFont val="Verdana"/>
        <family val="2"/>
      </rPr>
      <t xml:space="preserve">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</si>
  <si>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PM</t>
    </r>
    <r>
      <rPr>
        <b/>
        <vertAlign val="subscript"/>
        <sz val="10"/>
        <rFont val="Verdana"/>
        <family val="2"/>
      </rPr>
      <t>10</t>
    </r>
    <r>
      <rPr>
        <b/>
        <sz val="10"/>
        <rFont val="Verdana"/>
        <family val="2"/>
      </rPr>
      <t xml:space="preserve"> x1.3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</si>
  <si>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PM</t>
    </r>
    <r>
      <rPr>
        <b/>
        <vertAlign val="subscript"/>
        <sz val="10"/>
        <rFont val="Verdana"/>
        <family val="2"/>
      </rPr>
      <t>2.5</t>
    </r>
    <r>
      <rPr>
        <b/>
        <sz val="10"/>
        <rFont val="Verdana"/>
        <family val="2"/>
      </rPr>
      <t xml:space="preserve"> (ug/m</t>
    </r>
    <r>
      <rPr>
        <b/>
        <vertAlign val="superscript"/>
        <sz val="10"/>
        <rFont val="Verdana"/>
        <family val="2"/>
      </rPr>
      <t>3</t>
    </r>
    <r>
      <rPr>
        <b/>
        <sz val="10"/>
        <rFont val="Verdana"/>
        <family val="2"/>
      </rPr>
      <t>)</t>
    </r>
  </si>
  <si>
    <r>
      <t>O</t>
    </r>
    <r>
      <rPr>
        <b/>
        <vertAlign val="subscript"/>
        <sz val="10"/>
        <rFont val="Verdana"/>
        <family val="2"/>
      </rPr>
      <t>3</t>
    </r>
    <r>
      <rPr>
        <b/>
        <sz val="10"/>
        <rFont val="Verdana"/>
        <family val="2"/>
      </rPr>
      <t>(ppb)</t>
    </r>
  </si>
  <si>
    <t>Temp (°C)</t>
  </si>
  <si>
    <r>
      <t>Solar (W/m</t>
    </r>
    <r>
      <rPr>
        <b/>
        <vertAlign val="superscript"/>
        <sz val="10"/>
        <rFont val="Verdana"/>
        <family val="2"/>
      </rPr>
      <t>2</t>
    </r>
    <r>
      <rPr>
        <b/>
        <sz val="10"/>
        <rFont val="Verdana"/>
        <family val="2"/>
      </rPr>
      <t>)</t>
    </r>
  </si>
</sst>
</file>

<file path=xl/styles.xml><?xml version="1.0" encoding="utf-8"?>
<styleSheet xmlns="http://schemas.openxmlformats.org/spreadsheetml/2006/main">
  <numFmts count="2">
    <numFmt numFmtId="164" formatCode="0.000"/>
    <numFmt numFmtId="165" formatCode="0.0"/>
  </numFmts>
  <fonts count="9">
    <font>
      <sz val="10"/>
      <name val="Arial"/>
      <family val="2"/>
    </font>
    <font>
      <sz val="10"/>
      <name val="Arial"/>
      <family val="2"/>
    </font>
    <font>
      <sz val="10"/>
      <name val="Verdana"/>
      <family val="2"/>
    </font>
    <font>
      <b/>
      <sz val="10"/>
      <name val="Verdana"/>
      <family val="2"/>
    </font>
    <font>
      <i/>
      <sz val="10"/>
      <name val="Verdana"/>
      <family val="2"/>
    </font>
    <font>
      <b/>
      <sz val="10"/>
      <name val="Arial"/>
      <family val="2"/>
    </font>
    <font>
      <sz val="10"/>
      <color theme="1"/>
      <name val="Verdana"/>
      <family val="2"/>
    </font>
    <font>
      <b/>
      <vertAlign val="subscript"/>
      <sz val="10"/>
      <name val="Verdana"/>
      <family val="2"/>
    </font>
    <font>
      <b/>
      <vertAlign val="superscript"/>
      <sz val="10"/>
      <name val="Verdana"/>
      <family val="2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7">
    <xf numFmtId="0" fontId="0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</cellStyleXfs>
  <cellXfs count="52">
    <xf numFmtId="0" fontId="0" fillId="0" borderId="0" xfId="0"/>
    <xf numFmtId="0" fontId="2" fillId="0" borderId="0" xfId="0" applyFont="1" applyAlignment="1">
      <alignment horizontal="left"/>
    </xf>
    <xf numFmtId="1" fontId="2" fillId="0" borderId="0" xfId="0" applyNumberFormat="1" applyFont="1" applyAlignment="1">
      <alignment horizontal="left"/>
    </xf>
    <xf numFmtId="0" fontId="3" fillId="0" borderId="0" xfId="0" applyFont="1" applyFill="1" applyAlignment="1">
      <alignment horizontal="center"/>
    </xf>
    <xf numFmtId="2" fontId="3" fillId="0" borderId="0" xfId="0" applyNumberFormat="1" applyFont="1" applyFill="1" applyAlignment="1">
      <alignment horizontal="center"/>
    </xf>
    <xf numFmtId="164" fontId="3" fillId="0" borderId="0" xfId="1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2" fillId="0" borderId="0" xfId="0" applyFont="1" applyFill="1" applyBorder="1" applyAlignment="1"/>
    <xf numFmtId="0" fontId="2" fillId="0" borderId="1" xfId="0" applyFont="1" applyFill="1" applyBorder="1" applyAlignment="1"/>
    <xf numFmtId="0" fontId="2" fillId="0" borderId="0" xfId="0" applyFont="1" applyFill="1" applyAlignment="1">
      <alignment horizontal="center"/>
    </xf>
    <xf numFmtId="14" fontId="3" fillId="0" borderId="0" xfId="0" applyNumberFormat="1" applyFont="1" applyFill="1" applyAlignment="1">
      <alignment horizontal="center"/>
    </xf>
    <xf numFmtId="2" fontId="2" fillId="0" borderId="0" xfId="0" applyNumberFormat="1" applyFont="1" applyFill="1" applyAlignment="1">
      <alignment horizontal="center"/>
    </xf>
    <xf numFmtId="14" fontId="2" fillId="0" borderId="0" xfId="0" applyNumberFormat="1" applyFont="1" applyFill="1" applyAlignment="1">
      <alignment horizontal="center"/>
    </xf>
    <xf numFmtId="20" fontId="2" fillId="0" borderId="0" xfId="0" applyNumberFormat="1" applyFont="1" applyFill="1" applyAlignment="1">
      <alignment horizontal="left"/>
    </xf>
    <xf numFmtId="164" fontId="3" fillId="0" borderId="0" xfId="0" applyNumberFormat="1" applyFont="1" applyFill="1" applyAlignment="1">
      <alignment horizontal="center"/>
    </xf>
    <xf numFmtId="165" fontId="3" fillId="0" borderId="0" xfId="0" applyNumberFormat="1" applyFont="1" applyFill="1" applyAlignment="1">
      <alignment horizontal="center"/>
    </xf>
    <xf numFmtId="20" fontId="2" fillId="0" borderId="0" xfId="3" applyNumberFormat="1" applyFont="1" applyFill="1" applyAlignment="1">
      <alignment horizontal="center"/>
    </xf>
    <xf numFmtId="165" fontId="2" fillId="0" borderId="0" xfId="1" applyNumberFormat="1" applyFont="1" applyFill="1" applyAlignment="1">
      <alignment horizontal="center"/>
    </xf>
    <xf numFmtId="2" fontId="6" fillId="0" borderId="0" xfId="0" applyNumberFormat="1" applyFont="1" applyFill="1" applyAlignment="1">
      <alignment horizontal="center" vertical="center"/>
    </xf>
    <xf numFmtId="2" fontId="0" fillId="0" borderId="0" xfId="0" applyNumberFormat="1" applyFont="1" applyFill="1" applyAlignment="1">
      <alignment horizontal="center" vertical="center"/>
    </xf>
    <xf numFmtId="2" fontId="2" fillId="0" borderId="0" xfId="0" applyNumberFormat="1" applyFont="1" applyFill="1"/>
    <xf numFmtId="0" fontId="2" fillId="0" borderId="0" xfId="0" applyFont="1" applyFill="1"/>
    <xf numFmtId="14" fontId="2" fillId="0" borderId="0" xfId="0" applyNumberFormat="1" applyFont="1" applyFill="1"/>
    <xf numFmtId="20" fontId="2" fillId="0" borderId="0" xfId="0" applyNumberFormat="1" applyFont="1" applyFill="1"/>
    <xf numFmtId="0" fontId="2" fillId="0" borderId="0" xfId="0" applyFont="1" applyFill="1" applyBorder="1"/>
    <xf numFmtId="2" fontId="2" fillId="0" borderId="0" xfId="0" applyNumberFormat="1" applyFont="1" applyFill="1" applyBorder="1"/>
    <xf numFmtId="0" fontId="2" fillId="0" borderId="1" xfId="0" applyFont="1" applyFill="1" applyBorder="1"/>
    <xf numFmtId="0" fontId="2" fillId="0" borderId="0" xfId="0" applyNumberFormat="1" applyFont="1" applyFill="1" applyBorder="1"/>
    <xf numFmtId="0" fontId="2" fillId="0" borderId="2" xfId="0" applyFont="1" applyFill="1" applyBorder="1"/>
    <xf numFmtId="0" fontId="2" fillId="0" borderId="3" xfId="0" applyFont="1" applyFill="1" applyBorder="1"/>
    <xf numFmtId="0" fontId="2" fillId="0" borderId="4" xfId="0" applyFont="1" applyFill="1" applyBorder="1"/>
    <xf numFmtId="0" fontId="2" fillId="0" borderId="4" xfId="0" applyNumberFormat="1" applyFont="1" applyFill="1" applyBorder="1"/>
    <xf numFmtId="0" fontId="2" fillId="0" borderId="5" xfId="0" applyFont="1" applyFill="1" applyBorder="1"/>
    <xf numFmtId="14" fontId="2" fillId="0" borderId="0" xfId="1" applyNumberFormat="1" applyFont="1" applyFill="1" applyAlignment="1">
      <alignment horizontal="center"/>
    </xf>
    <xf numFmtId="2" fontId="2" fillId="0" borderId="0" xfId="1" applyNumberFormat="1" applyFont="1" applyFill="1" applyAlignment="1">
      <alignment horizontal="center"/>
    </xf>
    <xf numFmtId="0" fontId="2" fillId="0" borderId="0" xfId="0" applyNumberFormat="1" applyFont="1" applyFill="1"/>
    <xf numFmtId="2" fontId="2" fillId="0" borderId="6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9" fontId="2" fillId="0" borderId="7" xfId="6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2" fontId="0" fillId="0" borderId="0" xfId="0" applyNumberFormat="1" applyFont="1" applyFill="1" applyAlignment="1">
      <alignment horizontal="center"/>
    </xf>
    <xf numFmtId="0" fontId="0" fillId="0" borderId="0" xfId="0" applyFont="1" applyFill="1" applyAlignment="1">
      <alignment horizontal="center"/>
    </xf>
    <xf numFmtId="0" fontId="1" fillId="0" borderId="8" xfId="0" applyFont="1" applyBorder="1" applyAlignment="1">
      <alignment horizontal="left"/>
    </xf>
    <xf numFmtId="0" fontId="5" fillId="0" borderId="9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0" borderId="10" xfId="0" applyFont="1" applyBorder="1" applyAlignment="1">
      <alignment horizontal="left"/>
    </xf>
    <xf numFmtId="2" fontId="2" fillId="0" borderId="11" xfId="0" applyNumberFormat="1" applyFont="1" applyFill="1" applyBorder="1" applyAlignment="1">
      <alignment horizontal="center"/>
    </xf>
    <xf numFmtId="2" fontId="2" fillId="0" borderId="12" xfId="0" applyNumberFormat="1" applyFont="1" applyFill="1" applyBorder="1" applyAlignment="1">
      <alignment horizontal="center"/>
    </xf>
    <xf numFmtId="1" fontId="2" fillId="0" borderId="12" xfId="0" applyNumberFormat="1" applyFont="1" applyFill="1" applyBorder="1" applyAlignment="1">
      <alignment horizontal="center"/>
    </xf>
    <xf numFmtId="9" fontId="2" fillId="0" borderId="13" xfId="6" applyFont="1" applyFill="1" applyBorder="1" applyAlignment="1">
      <alignment horizontal="center"/>
    </xf>
  </cellXfs>
  <cellStyles count="7">
    <cellStyle name="Normal" xfId="0" builtinId="0"/>
    <cellStyle name="Normal 2" xfId="1"/>
    <cellStyle name="Normal 2 2" xfId="2"/>
    <cellStyle name="Normal 3" xfId="3"/>
    <cellStyle name="Normal 3 2" xfId="4"/>
    <cellStyle name="Normal 4 4" xfId="5"/>
    <cellStyle name="Percent" xfId="6" builtinId="5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0</xdr:col>
      <xdr:colOff>609600</xdr:colOff>
      <xdr:row>2</xdr:row>
      <xdr:rowOff>123825</xdr:rowOff>
    </xdr:to>
    <xdr:pic>
      <xdr:nvPicPr>
        <xdr:cNvPr id="1025" name="Picture 1" descr="Colour_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9050"/>
          <a:ext cx="6096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1:AH9477"/>
  <sheetViews>
    <sheetView tabSelected="1" zoomScale="80" zoomScaleNormal="80" workbookViewId="0">
      <pane ySplit="6" topLeftCell="A7" activePane="bottomLeft" state="frozen"/>
      <selection pane="bottomLeft" activeCell="F2" sqref="F2"/>
    </sheetView>
  </sheetViews>
  <sheetFormatPr defaultColWidth="14.42578125" defaultRowHeight="12.75"/>
  <cols>
    <col min="1" max="1" width="14.42578125" style="10"/>
    <col min="2" max="4" width="14.42578125" style="10" customWidth="1"/>
    <col min="5" max="5" width="28.7109375" style="12" customWidth="1"/>
    <col min="6" max="12" width="14.42578125" style="12" customWidth="1"/>
    <col min="13" max="13" width="18.140625" style="12" bestFit="1" customWidth="1"/>
    <col min="14" max="14" width="24.28515625" style="12" bestFit="1" customWidth="1"/>
    <col min="15" max="15" width="19.140625" style="12" bestFit="1" customWidth="1"/>
    <col min="16" max="16" width="14.42578125" style="12" customWidth="1"/>
    <col min="17" max="17" width="9.5703125" style="10" bestFit="1" customWidth="1"/>
    <col min="18" max="18" width="17.140625" style="10" bestFit="1" customWidth="1"/>
    <col min="19" max="19" width="14.42578125" style="10"/>
    <col min="20" max="20" width="13" style="10" customWidth="1"/>
    <col min="21" max="21" width="17.42578125" style="10" bestFit="1" customWidth="1"/>
    <col min="22" max="16384" width="14.42578125" style="10"/>
  </cols>
  <sheetData>
    <row r="1" spans="2:34">
      <c r="B1" s="1" t="s">
        <v>15</v>
      </c>
      <c r="D1" s="11"/>
    </row>
    <row r="2" spans="2:34">
      <c r="B2" s="1" t="s">
        <v>12</v>
      </c>
      <c r="D2" s="13"/>
    </row>
    <row r="3" spans="2:34">
      <c r="B3" s="1" t="s">
        <v>13</v>
      </c>
      <c r="D3" s="13"/>
    </row>
    <row r="4" spans="2:34">
      <c r="B4" s="2" t="s">
        <v>14</v>
      </c>
      <c r="D4" s="13"/>
    </row>
    <row r="5" spans="2:34">
      <c r="B5" s="14"/>
      <c r="D5" s="13"/>
    </row>
    <row r="6" spans="2:34" s="3" customFormat="1" ht="15.75">
      <c r="B6" s="3" t="s">
        <v>4</v>
      </c>
      <c r="C6" s="3" t="s">
        <v>5</v>
      </c>
      <c r="D6" s="3" t="s">
        <v>6</v>
      </c>
      <c r="E6" s="41" t="s">
        <v>16</v>
      </c>
      <c r="F6" s="4" t="s">
        <v>7</v>
      </c>
      <c r="G6" s="4" t="s">
        <v>8</v>
      </c>
      <c r="H6" s="3" t="s">
        <v>9</v>
      </c>
      <c r="I6" s="3" t="s">
        <v>21</v>
      </c>
      <c r="J6" s="15" t="s">
        <v>22</v>
      </c>
      <c r="K6" s="15" t="s">
        <v>23</v>
      </c>
      <c r="L6" s="15" t="s">
        <v>24</v>
      </c>
      <c r="M6" s="16" t="s">
        <v>25</v>
      </c>
      <c r="N6" s="5" t="s">
        <v>26</v>
      </c>
      <c r="O6" s="16" t="s">
        <v>27</v>
      </c>
      <c r="P6" s="15" t="s">
        <v>28</v>
      </c>
      <c r="Q6" s="16" t="s">
        <v>10</v>
      </c>
      <c r="R6" s="16" t="s">
        <v>29</v>
      </c>
      <c r="S6" s="16" t="s">
        <v>11</v>
      </c>
      <c r="T6" s="16" t="s">
        <v>17</v>
      </c>
      <c r="U6" s="3" t="s">
        <v>30</v>
      </c>
    </row>
    <row r="7" spans="2:34">
      <c r="B7" s="10">
        <v>1</v>
      </c>
      <c r="C7" s="10">
        <v>1</v>
      </c>
      <c r="D7" s="13">
        <v>39448</v>
      </c>
      <c r="E7" s="17">
        <v>0</v>
      </c>
      <c r="F7" s="12">
        <v>0.34331287464910715</v>
      </c>
      <c r="G7" s="18"/>
      <c r="H7" s="18"/>
      <c r="I7" s="18"/>
      <c r="J7" s="19">
        <v>1.282317473288431</v>
      </c>
      <c r="K7" s="19">
        <v>2.1711813067935957</v>
      </c>
      <c r="L7" s="19">
        <v>1.8725174557564299</v>
      </c>
      <c r="M7" s="19">
        <v>20.23075</v>
      </c>
      <c r="N7" s="19">
        <f>M7*1.3</f>
        <v>26.299975</v>
      </c>
      <c r="O7" s="19">
        <v>19.895</v>
      </c>
      <c r="P7" s="20">
        <v>1.043578879857455</v>
      </c>
      <c r="Q7" s="12">
        <v>87.3</v>
      </c>
      <c r="R7" s="12">
        <v>7.3149999999999995</v>
      </c>
      <c r="S7" s="12">
        <v>165.67500000000001</v>
      </c>
      <c r="U7" s="12">
        <v>6.375</v>
      </c>
      <c r="V7" s="23"/>
      <c r="W7" s="24"/>
      <c r="X7" s="22"/>
      <c r="Y7" s="22"/>
      <c r="Z7" s="22"/>
      <c r="AA7" s="22"/>
      <c r="AB7" s="25"/>
      <c r="AC7" s="26"/>
      <c r="AD7" s="25"/>
      <c r="AE7" s="27"/>
      <c r="AF7" s="25">
        <v>4</v>
      </c>
      <c r="AG7" s="28">
        <v>298.23500000000001</v>
      </c>
      <c r="AH7" s="29" t="b">
        <f>AG7=X7</f>
        <v>0</v>
      </c>
    </row>
    <row r="8" spans="2:34">
      <c r="B8" s="10">
        <v>1</v>
      </c>
      <c r="C8" s="10">
        <v>1</v>
      </c>
      <c r="D8" s="13">
        <v>39448</v>
      </c>
      <c r="E8" s="17">
        <v>4.1666666666666699E-2</v>
      </c>
      <c r="F8" s="12">
        <v>0.39188065836582864</v>
      </c>
      <c r="G8" s="18"/>
      <c r="H8" s="18"/>
      <c r="I8" s="18"/>
      <c r="J8" s="19">
        <v>1.2692922002404223</v>
      </c>
      <c r="K8" s="19">
        <v>2.0881003894418</v>
      </c>
      <c r="L8" s="19">
        <v>1.8405994378345889</v>
      </c>
      <c r="M8" s="19">
        <v>30.801250000000003</v>
      </c>
      <c r="N8" s="19">
        <f t="shared" ref="N8:N71" si="0">M8*1.3</f>
        <v>40.041625000000003</v>
      </c>
      <c r="O8" s="19">
        <v>30.459999999999997</v>
      </c>
      <c r="P8" s="20">
        <v>1.838917685519164</v>
      </c>
      <c r="Q8" s="12">
        <v>89.45</v>
      </c>
      <c r="R8" s="12">
        <v>7.7874999999999996</v>
      </c>
      <c r="S8" s="12">
        <v>178.57499999999999</v>
      </c>
      <c r="U8" s="12">
        <v>6.65</v>
      </c>
      <c r="V8" s="23"/>
      <c r="W8" s="24"/>
      <c r="X8" s="22"/>
      <c r="Y8" s="22"/>
      <c r="Z8" s="22"/>
      <c r="AA8" s="22"/>
      <c r="AB8" s="25"/>
      <c r="AC8" s="25"/>
      <c r="AD8" s="25"/>
      <c r="AE8" s="27"/>
      <c r="AF8" s="25">
        <v>4</v>
      </c>
      <c r="AG8" s="28">
        <v>192.88499999999999</v>
      </c>
      <c r="AH8" s="29" t="b">
        <f t="shared" ref="AH8:AH13" si="1">AG8=X8</f>
        <v>0</v>
      </c>
    </row>
    <row r="9" spans="2:34">
      <c r="B9" s="10">
        <v>1</v>
      </c>
      <c r="C9" s="10">
        <v>1</v>
      </c>
      <c r="D9" s="13">
        <v>39448</v>
      </c>
      <c r="E9" s="17">
        <v>8.3333333333333398E-2</v>
      </c>
      <c r="F9" s="12">
        <v>0.21649779131921962</v>
      </c>
      <c r="G9" s="18"/>
      <c r="H9" s="18"/>
      <c r="I9" s="18"/>
      <c r="J9" s="19">
        <v>0.78056736043406372</v>
      </c>
      <c r="K9" s="19">
        <v>1.4954565123323236</v>
      </c>
      <c r="L9" s="19">
        <v>1.701331178123944</v>
      </c>
      <c r="M9" s="19">
        <v>16.860749999999999</v>
      </c>
      <c r="N9" s="19">
        <f t="shared" si="0"/>
        <v>21.918975</v>
      </c>
      <c r="O9" s="19">
        <v>17.509999999999998</v>
      </c>
      <c r="P9" s="20">
        <v>5.1198582970000661</v>
      </c>
      <c r="Q9" s="12">
        <v>90.475000000000009</v>
      </c>
      <c r="R9" s="12">
        <v>8.15</v>
      </c>
      <c r="S9" s="12">
        <v>211.625</v>
      </c>
      <c r="U9" s="12">
        <v>8.125</v>
      </c>
      <c r="V9" s="23"/>
      <c r="W9" s="24"/>
      <c r="X9" s="22"/>
      <c r="Y9" s="22"/>
      <c r="Z9" s="22"/>
      <c r="AA9" s="22"/>
      <c r="AB9" s="25"/>
      <c r="AC9" s="25"/>
      <c r="AD9" s="25"/>
      <c r="AE9" s="27"/>
      <c r="AF9" s="25">
        <v>4</v>
      </c>
      <c r="AG9" s="28">
        <v>155.68</v>
      </c>
      <c r="AH9" s="29" t="b">
        <f t="shared" si="1"/>
        <v>0</v>
      </c>
    </row>
    <row r="10" spans="2:34">
      <c r="B10" s="10">
        <v>1</v>
      </c>
      <c r="C10" s="10">
        <v>1</v>
      </c>
      <c r="D10" s="13">
        <v>39448</v>
      </c>
      <c r="E10" s="17">
        <v>0.125</v>
      </c>
      <c r="F10" s="12">
        <v>0.22773142101538607</v>
      </c>
      <c r="G10" s="18"/>
      <c r="H10" s="18"/>
      <c r="I10" s="18"/>
      <c r="J10" s="19">
        <v>0.41341773484596667</v>
      </c>
      <c r="K10" s="19">
        <v>1.0135871916919081</v>
      </c>
      <c r="L10" s="19">
        <v>1.6640138698524625</v>
      </c>
      <c r="M10" s="19">
        <v>11.982749999999999</v>
      </c>
      <c r="N10" s="19">
        <f t="shared" si="0"/>
        <v>15.577575</v>
      </c>
      <c r="O10" s="19">
        <v>12.645</v>
      </c>
      <c r="P10" s="20">
        <v>5.9258370762333454</v>
      </c>
      <c r="Q10" s="12">
        <v>91.225000000000009</v>
      </c>
      <c r="R10" s="12">
        <v>8.17</v>
      </c>
      <c r="S10" s="12">
        <v>201.45</v>
      </c>
      <c r="U10" s="12">
        <v>10.9</v>
      </c>
      <c r="V10" s="23"/>
      <c r="W10" s="24"/>
      <c r="X10" s="22"/>
      <c r="Y10" s="22"/>
      <c r="Z10" s="22"/>
      <c r="AA10" s="22"/>
      <c r="AB10" s="6"/>
      <c r="AC10" s="6"/>
      <c r="AD10" s="6"/>
      <c r="AE10" s="7"/>
      <c r="AF10" s="25">
        <v>4</v>
      </c>
      <c r="AG10" s="28">
        <v>278.31999999999994</v>
      </c>
      <c r="AH10" s="29" t="b">
        <f t="shared" si="1"/>
        <v>0</v>
      </c>
    </row>
    <row r="11" spans="2:34">
      <c r="B11" s="10">
        <v>1</v>
      </c>
      <c r="C11" s="10">
        <v>1</v>
      </c>
      <c r="D11" s="13">
        <v>39448</v>
      </c>
      <c r="E11" s="17">
        <v>0.16666666666666699</v>
      </c>
      <c r="F11" s="12">
        <v>0.22403085174333054</v>
      </c>
      <c r="G11" s="18"/>
      <c r="H11" s="18"/>
      <c r="I11" s="18"/>
      <c r="J11" s="19">
        <v>1.0905867370996358</v>
      </c>
      <c r="K11" s="19">
        <v>1.5259195153613154</v>
      </c>
      <c r="L11" s="19">
        <v>1.7394222875314251</v>
      </c>
      <c r="M11" s="19">
        <v>12.228</v>
      </c>
      <c r="N11" s="19">
        <f t="shared" si="0"/>
        <v>15.8964</v>
      </c>
      <c r="O11" s="19">
        <v>13.100000000000001</v>
      </c>
      <c r="P11" s="20">
        <v>5.1907986352260425</v>
      </c>
      <c r="Q11" s="12">
        <v>91.725000000000009</v>
      </c>
      <c r="R11" s="12">
        <v>8.1999999999999993</v>
      </c>
      <c r="S11" s="12">
        <v>198.54999999999998</v>
      </c>
      <c r="U11" s="12">
        <v>13.075000000000001</v>
      </c>
      <c r="V11" s="23"/>
      <c r="W11" s="24"/>
      <c r="X11" s="22"/>
      <c r="Y11" s="22"/>
      <c r="Z11" s="22"/>
      <c r="AA11" s="22"/>
      <c r="AB11" s="8"/>
      <c r="AC11" s="8"/>
      <c r="AD11" s="8"/>
      <c r="AE11" s="9"/>
      <c r="AF11" s="25">
        <v>4</v>
      </c>
      <c r="AG11" s="28">
        <v>252.56</v>
      </c>
      <c r="AH11" s="29" t="b">
        <f t="shared" si="1"/>
        <v>0</v>
      </c>
    </row>
    <row r="12" spans="2:34">
      <c r="B12" s="10">
        <v>1</v>
      </c>
      <c r="C12" s="10">
        <v>1</v>
      </c>
      <c r="D12" s="13">
        <v>39448</v>
      </c>
      <c r="E12" s="17">
        <v>0.20833333333333301</v>
      </c>
      <c r="F12" s="12">
        <v>0.25020257626771902</v>
      </c>
      <c r="G12" s="18"/>
      <c r="H12" s="18"/>
      <c r="I12" s="18"/>
      <c r="J12" s="19">
        <v>1.3416904572782329</v>
      </c>
      <c r="K12" s="19">
        <v>1.7502379922111637</v>
      </c>
      <c r="L12" s="19">
        <v>1.7772679331349066</v>
      </c>
      <c r="M12" s="19">
        <v>12.73075</v>
      </c>
      <c r="N12" s="19">
        <f t="shared" si="0"/>
        <v>16.549975</v>
      </c>
      <c r="O12" s="19">
        <v>13.817499999999999</v>
      </c>
      <c r="P12" s="20">
        <v>4.1073449258257639</v>
      </c>
      <c r="Q12" s="12">
        <v>92.175000000000011</v>
      </c>
      <c r="R12" s="12">
        <v>7.9399999999999995</v>
      </c>
      <c r="S12" s="12">
        <v>201.82499999999999</v>
      </c>
      <c r="U12" s="12">
        <v>11.05</v>
      </c>
      <c r="V12" s="23"/>
      <c r="W12" s="24"/>
      <c r="X12" s="22"/>
      <c r="Y12" s="22"/>
      <c r="Z12" s="22"/>
      <c r="AA12" s="22"/>
      <c r="AB12" s="8"/>
      <c r="AC12" s="8"/>
      <c r="AD12" s="8"/>
      <c r="AE12" s="9"/>
      <c r="AF12" s="25">
        <v>4</v>
      </c>
      <c r="AG12" s="28">
        <v>257.77499999999998</v>
      </c>
      <c r="AH12" s="29" t="b">
        <f t="shared" si="1"/>
        <v>0</v>
      </c>
    </row>
    <row r="13" spans="2:34" ht="13.5" thickBot="1">
      <c r="B13" s="10">
        <v>1</v>
      </c>
      <c r="C13" s="10">
        <v>1</v>
      </c>
      <c r="D13" s="13">
        <v>39448</v>
      </c>
      <c r="E13" s="17">
        <v>0.25</v>
      </c>
      <c r="F13" s="12">
        <v>0.30999700400060715</v>
      </c>
      <c r="G13" s="18"/>
      <c r="H13" s="18"/>
      <c r="I13" s="18"/>
      <c r="J13" s="19">
        <v>1.4932448438687906</v>
      </c>
      <c r="K13" s="19">
        <v>2.0354824751189957</v>
      </c>
      <c r="L13" s="19">
        <v>1.8527123601738698</v>
      </c>
      <c r="M13" s="19">
        <v>12.978</v>
      </c>
      <c r="N13" s="19">
        <f t="shared" si="0"/>
        <v>16.871400000000001</v>
      </c>
      <c r="O13" s="19">
        <v>14.005000000000001</v>
      </c>
      <c r="P13" s="20">
        <v>1.5118790536731281</v>
      </c>
      <c r="Q13" s="12">
        <v>92.6</v>
      </c>
      <c r="R13" s="12">
        <v>7.92</v>
      </c>
      <c r="S13" s="12">
        <v>201.8</v>
      </c>
      <c r="U13" s="12">
        <v>6.4249999999999998</v>
      </c>
      <c r="V13" s="23"/>
      <c r="W13" s="24"/>
      <c r="X13" s="22"/>
      <c r="Y13" s="22"/>
      <c r="Z13" s="22"/>
      <c r="AA13" s="22"/>
      <c r="AB13" s="25"/>
      <c r="AC13" s="25"/>
      <c r="AD13" s="25"/>
      <c r="AE13" s="30"/>
      <c r="AF13" s="31">
        <v>4</v>
      </c>
      <c r="AG13" s="32">
        <v>273.80499999999995</v>
      </c>
      <c r="AH13" s="33" t="b">
        <f t="shared" si="1"/>
        <v>0</v>
      </c>
    </row>
    <row r="14" spans="2:34">
      <c r="B14" s="10">
        <v>1</v>
      </c>
      <c r="C14" s="10">
        <v>1</v>
      </c>
      <c r="D14" s="13">
        <v>39448</v>
      </c>
      <c r="E14" s="17">
        <v>0.29166666666666702</v>
      </c>
      <c r="F14" s="12">
        <v>0.26521509545594096</v>
      </c>
      <c r="G14" s="18"/>
      <c r="H14" s="18"/>
      <c r="I14" s="18"/>
      <c r="J14" s="19">
        <v>1.6788572623215869</v>
      </c>
      <c r="K14" s="19">
        <v>2.2958026828212894</v>
      </c>
      <c r="L14" s="19">
        <v>1.8798462476460709</v>
      </c>
      <c r="M14" s="19">
        <v>11.557499999999999</v>
      </c>
      <c r="N14" s="19">
        <f t="shared" si="0"/>
        <v>15.024749999999999</v>
      </c>
      <c r="O14" s="19">
        <v>13.39</v>
      </c>
      <c r="P14" s="20">
        <v>1.1539389628323811</v>
      </c>
      <c r="Q14" s="12">
        <v>92.800000000000011</v>
      </c>
      <c r="R14" s="12">
        <v>7.7800000000000011</v>
      </c>
      <c r="S14" s="12">
        <v>201.82499999999999</v>
      </c>
      <c r="U14" s="12">
        <v>7.6250000000000009</v>
      </c>
      <c r="V14" s="23"/>
      <c r="W14" s="24"/>
      <c r="X14" s="22"/>
      <c r="Y14" s="22"/>
      <c r="Z14" s="22"/>
      <c r="AA14" s="22"/>
      <c r="AB14" s="25"/>
      <c r="AC14" s="25"/>
      <c r="AD14" s="25"/>
      <c r="AE14" s="25"/>
      <c r="AF14" s="25"/>
      <c r="AG14" s="25"/>
      <c r="AH14" s="22"/>
    </row>
    <row r="15" spans="2:34">
      <c r="B15" s="10">
        <v>1</v>
      </c>
      <c r="C15" s="10">
        <v>1</v>
      </c>
      <c r="D15" s="13">
        <v>39448</v>
      </c>
      <c r="E15" s="17">
        <v>0.33333333333333398</v>
      </c>
      <c r="F15" s="12">
        <v>0.34371078972910646</v>
      </c>
      <c r="G15" s="18"/>
      <c r="H15" s="18"/>
      <c r="I15" s="18"/>
      <c r="J15" s="19">
        <v>2.0906165294406498</v>
      </c>
      <c r="K15" s="19">
        <v>2.6890523582864558</v>
      </c>
      <c r="L15" s="19">
        <v>2.1487138800120813</v>
      </c>
      <c r="M15" s="19">
        <v>11.591000000000001</v>
      </c>
      <c r="N15" s="19">
        <f t="shared" si="0"/>
        <v>15.068300000000002</v>
      </c>
      <c r="O15" s="19">
        <v>13.14</v>
      </c>
      <c r="P15" s="20">
        <v>0.95511755620997607</v>
      </c>
      <c r="Q15" s="12">
        <v>93.025000000000006</v>
      </c>
      <c r="R15" s="12">
        <v>7.6050000000000004</v>
      </c>
      <c r="S15" s="12">
        <v>181.72500000000002</v>
      </c>
      <c r="U15" s="12">
        <v>10.474999999999998</v>
      </c>
      <c r="V15" s="23"/>
      <c r="W15" s="24"/>
      <c r="X15" s="22"/>
      <c r="Y15" s="22"/>
      <c r="Z15" s="22"/>
      <c r="AA15" s="22"/>
      <c r="AB15" s="25"/>
      <c r="AC15" s="25"/>
      <c r="AD15" s="25"/>
      <c r="AE15" s="25"/>
      <c r="AF15" s="22"/>
      <c r="AG15" s="22"/>
      <c r="AH15" s="22"/>
    </row>
    <row r="16" spans="2:34">
      <c r="B16" s="10">
        <v>1</v>
      </c>
      <c r="C16" s="10">
        <v>1</v>
      </c>
      <c r="D16" s="13">
        <v>39448</v>
      </c>
      <c r="E16" s="17">
        <v>0.375</v>
      </c>
      <c r="F16" s="12">
        <v>0.36244214842938394</v>
      </c>
      <c r="G16" s="18"/>
      <c r="H16" s="18"/>
      <c r="I16" s="18"/>
      <c r="J16" s="19">
        <v>2.2820710149861387</v>
      </c>
      <c r="K16" s="19">
        <v>3.0463003028991773</v>
      </c>
      <c r="L16" s="19">
        <v>2.0147196780990759</v>
      </c>
      <c r="M16" s="19">
        <v>13.4605</v>
      </c>
      <c r="N16" s="19">
        <f t="shared" si="0"/>
        <v>17.498650000000001</v>
      </c>
      <c r="O16" s="19">
        <v>14.229999999999999</v>
      </c>
      <c r="P16" s="20">
        <v>1.4328693908245469</v>
      </c>
      <c r="Q16" s="12">
        <v>93.5</v>
      </c>
      <c r="R16" s="12">
        <v>7.835</v>
      </c>
      <c r="S16" s="12">
        <v>198.85</v>
      </c>
      <c r="T16" s="12">
        <v>0.14250000000000002</v>
      </c>
      <c r="U16" s="12">
        <v>72.050000000000011</v>
      </c>
      <c r="V16" s="23"/>
      <c r="W16" s="24"/>
      <c r="X16" s="22"/>
      <c r="Y16" s="22"/>
      <c r="Z16" s="22"/>
      <c r="AA16" s="22"/>
      <c r="AB16" s="6"/>
      <c r="AC16" s="6"/>
      <c r="AD16" s="6"/>
      <c r="AE16" s="6"/>
      <c r="AF16" s="22"/>
      <c r="AG16" s="22"/>
      <c r="AH16" s="22"/>
    </row>
    <row r="17" spans="2:34">
      <c r="B17" s="10">
        <v>1</v>
      </c>
      <c r="C17" s="10">
        <v>1</v>
      </c>
      <c r="D17" s="13">
        <v>39448</v>
      </c>
      <c r="E17" s="17">
        <v>0.41666666666666702</v>
      </c>
      <c r="F17" s="12">
        <v>0.36249266026938382</v>
      </c>
      <c r="G17" s="18"/>
      <c r="H17" s="18"/>
      <c r="I17" s="18"/>
      <c r="J17" s="19">
        <v>2.3213638796946059</v>
      </c>
      <c r="K17" s="19">
        <v>2.9576806577239285</v>
      </c>
      <c r="L17" s="19">
        <v>1.9505351516713938</v>
      </c>
      <c r="M17" s="19">
        <v>12.825000000000001</v>
      </c>
      <c r="N17" s="19">
        <f t="shared" si="0"/>
        <v>16.672500000000003</v>
      </c>
      <c r="O17" s="19">
        <v>13.62</v>
      </c>
      <c r="P17" s="20">
        <v>2.8561656144994236</v>
      </c>
      <c r="Q17" s="12">
        <v>93.674999999999997</v>
      </c>
      <c r="R17" s="12">
        <v>8.3449999999999989</v>
      </c>
      <c r="S17" s="12">
        <v>196.35000000000002</v>
      </c>
      <c r="T17" s="12">
        <v>0.28250000000000003</v>
      </c>
      <c r="U17" s="12">
        <v>142.92500000000001</v>
      </c>
      <c r="V17" s="23"/>
      <c r="W17" s="24"/>
      <c r="X17" s="22"/>
      <c r="Y17" s="22"/>
      <c r="Z17" s="22"/>
      <c r="AA17" s="22"/>
      <c r="AB17" s="8"/>
      <c r="AC17" s="8"/>
      <c r="AD17" s="8"/>
      <c r="AE17" s="8"/>
      <c r="AF17" s="8"/>
      <c r="AG17" s="8"/>
      <c r="AH17" s="22"/>
    </row>
    <row r="18" spans="2:34">
      <c r="B18" s="10">
        <v>1</v>
      </c>
      <c r="C18" s="10">
        <v>1</v>
      </c>
      <c r="D18" s="13">
        <v>39448</v>
      </c>
      <c r="E18" s="17">
        <v>0.45833333333333398</v>
      </c>
      <c r="F18" s="12">
        <v>0.29900652970444025</v>
      </c>
      <c r="G18" s="18"/>
      <c r="H18" s="18"/>
      <c r="I18" s="18"/>
      <c r="J18" s="19">
        <v>1.6481402106906615</v>
      </c>
      <c r="K18" s="19">
        <v>2.4259627866724363</v>
      </c>
      <c r="L18" s="19">
        <v>1.7896013127781876</v>
      </c>
      <c r="M18" s="19">
        <v>10.31025</v>
      </c>
      <c r="N18" s="19">
        <f t="shared" si="0"/>
        <v>13.403325000000001</v>
      </c>
      <c r="O18" s="19">
        <v>11.6625</v>
      </c>
      <c r="P18" s="20">
        <v>4.4688960436003402</v>
      </c>
      <c r="Q18" s="12">
        <v>93.325000000000003</v>
      </c>
      <c r="R18" s="12">
        <v>9.0274999999999999</v>
      </c>
      <c r="S18" s="12">
        <v>208.35</v>
      </c>
      <c r="T18" s="12">
        <v>0.38</v>
      </c>
      <c r="U18" s="12">
        <v>153.22499999999999</v>
      </c>
      <c r="V18" s="23"/>
      <c r="W18" s="24"/>
      <c r="X18" s="22"/>
      <c r="Y18" s="22"/>
      <c r="Z18" s="22"/>
      <c r="AA18" s="22"/>
      <c r="AB18" s="8"/>
      <c r="AC18" s="8"/>
      <c r="AD18" s="8"/>
      <c r="AE18" s="8"/>
      <c r="AF18" s="8"/>
      <c r="AG18" s="8"/>
      <c r="AH18" s="22"/>
    </row>
    <row r="19" spans="2:34">
      <c r="B19" s="10">
        <v>1</v>
      </c>
      <c r="C19" s="10">
        <v>1</v>
      </c>
      <c r="D19" s="13">
        <v>39448</v>
      </c>
      <c r="E19" s="17">
        <v>0.5</v>
      </c>
      <c r="F19" s="12">
        <v>0.2018561848709971</v>
      </c>
      <c r="G19" s="18"/>
      <c r="H19" s="18"/>
      <c r="I19" s="18"/>
      <c r="J19" s="19">
        <v>1.3037379644879947</v>
      </c>
      <c r="K19" s="19">
        <v>1.7031588057118128</v>
      </c>
      <c r="L19" s="19">
        <v>1.6554948816931827</v>
      </c>
      <c r="M19" s="19">
        <v>9.7490000000000006</v>
      </c>
      <c r="N19" s="19">
        <f t="shared" si="0"/>
        <v>12.673700000000002</v>
      </c>
      <c r="O19" s="19">
        <v>10.199999999999999</v>
      </c>
      <c r="P19" s="20">
        <v>8.5806825583385553</v>
      </c>
      <c r="Q19" s="12">
        <v>91.6</v>
      </c>
      <c r="R19" s="12">
        <v>9.24</v>
      </c>
      <c r="S19" s="12">
        <v>216.47500000000002</v>
      </c>
      <c r="T19" s="12">
        <v>0.64500000000000002</v>
      </c>
      <c r="U19" s="12">
        <v>134.125</v>
      </c>
      <c r="V19" s="23"/>
      <c r="W19" s="24"/>
      <c r="X19" s="22"/>
      <c r="Y19" s="22"/>
      <c r="Z19" s="22"/>
      <c r="AA19" s="22"/>
      <c r="AB19" s="8"/>
      <c r="AC19" s="8"/>
      <c r="AD19" s="8"/>
      <c r="AE19" s="8"/>
      <c r="AF19" s="22"/>
      <c r="AG19" s="22"/>
      <c r="AH19" s="22"/>
    </row>
    <row r="20" spans="2:34">
      <c r="B20" s="10">
        <v>1</v>
      </c>
      <c r="C20" s="10">
        <v>1</v>
      </c>
      <c r="D20" s="13">
        <v>39448</v>
      </c>
      <c r="E20" s="17">
        <v>0.54166666666666696</v>
      </c>
      <c r="F20" s="12">
        <v>0.34021589499705063</v>
      </c>
      <c r="G20" s="18"/>
      <c r="H20" s="18"/>
      <c r="I20" s="18"/>
      <c r="J20" s="19">
        <v>1.8479355078978776</v>
      </c>
      <c r="K20" s="19">
        <v>2.2265685850281258</v>
      </c>
      <c r="L20" s="19">
        <v>1.6772436825077437</v>
      </c>
      <c r="M20" s="19">
        <v>17.823250000000002</v>
      </c>
      <c r="N20" s="19">
        <f t="shared" si="0"/>
        <v>23.170225000000002</v>
      </c>
      <c r="O20" s="19">
        <v>16.587499999999999</v>
      </c>
      <c r="P20" s="20">
        <v>5.0972624577915715</v>
      </c>
      <c r="Q20" s="12">
        <v>88.3</v>
      </c>
      <c r="R20" s="12">
        <v>9.7074999999999996</v>
      </c>
      <c r="S20" s="12">
        <v>213</v>
      </c>
      <c r="T20" s="12">
        <v>0.5575</v>
      </c>
      <c r="U20" s="12">
        <v>116.72500000000001</v>
      </c>
      <c r="V20" s="23"/>
      <c r="W20" s="24"/>
      <c r="X20" s="22"/>
      <c r="Y20" s="22"/>
      <c r="Z20" s="22"/>
      <c r="AA20" s="22"/>
      <c r="AB20" s="8"/>
      <c r="AC20" s="8"/>
      <c r="AD20" s="8"/>
      <c r="AE20" s="8"/>
      <c r="AF20" s="8"/>
      <c r="AG20" s="8"/>
      <c r="AH20" s="22"/>
    </row>
    <row r="21" spans="2:34">
      <c r="B21" s="10">
        <v>1</v>
      </c>
      <c r="C21" s="10">
        <v>1</v>
      </c>
      <c r="D21" s="13">
        <v>39448</v>
      </c>
      <c r="E21" s="17">
        <v>0.58333333333333404</v>
      </c>
      <c r="F21" s="12">
        <v>0.4075709228540495</v>
      </c>
      <c r="G21" s="18"/>
      <c r="H21" s="18"/>
      <c r="I21" s="18"/>
      <c r="J21" s="19">
        <v>2.1472422681702352</v>
      </c>
      <c r="K21" s="19">
        <v>2.7942881869320635</v>
      </c>
      <c r="L21" s="19">
        <v>1.6398577564002621</v>
      </c>
      <c r="M21" s="19">
        <v>17.46875</v>
      </c>
      <c r="N21" s="19">
        <f t="shared" si="0"/>
        <v>22.709375000000001</v>
      </c>
      <c r="O21" s="19">
        <v>16.7075</v>
      </c>
      <c r="P21" s="20">
        <v>3.2758061325615664</v>
      </c>
      <c r="Q21" s="12">
        <v>84.15</v>
      </c>
      <c r="R21" s="12">
        <v>9.7724999999999991</v>
      </c>
      <c r="S21" s="12">
        <v>210.95</v>
      </c>
      <c r="T21" s="12">
        <v>0.35499999999999998</v>
      </c>
      <c r="U21" s="12">
        <v>39.25</v>
      </c>
      <c r="V21" s="23"/>
      <c r="W21" s="24"/>
      <c r="X21" s="22"/>
      <c r="Y21" s="22"/>
      <c r="Z21" s="22"/>
      <c r="AA21" s="22"/>
      <c r="AB21" s="8"/>
      <c r="AC21" s="8"/>
      <c r="AD21" s="8"/>
      <c r="AE21" s="8"/>
      <c r="AF21" s="8"/>
      <c r="AG21" s="8"/>
      <c r="AH21" s="22"/>
    </row>
    <row r="22" spans="2:34">
      <c r="B22" s="10">
        <v>1</v>
      </c>
      <c r="C22" s="10">
        <v>1</v>
      </c>
      <c r="D22" s="13">
        <v>39448</v>
      </c>
      <c r="E22" s="17">
        <v>0.625</v>
      </c>
      <c r="F22" s="12">
        <v>0.38145481508966095</v>
      </c>
      <c r="G22" s="18"/>
      <c r="H22" s="18"/>
      <c r="I22" s="18"/>
      <c r="J22" s="19">
        <v>1.9174403181064528</v>
      </c>
      <c r="K22" s="19">
        <v>2.8302899177845089</v>
      </c>
      <c r="L22" s="19">
        <v>1.6885019827030243</v>
      </c>
      <c r="M22" s="19">
        <v>19.428000000000001</v>
      </c>
      <c r="N22" s="19">
        <f t="shared" si="0"/>
        <v>25.256400000000003</v>
      </c>
      <c r="O22" s="19">
        <v>18.715</v>
      </c>
      <c r="P22" s="20">
        <v>2.5691497469840203</v>
      </c>
      <c r="Q22" s="12">
        <v>84.174999999999997</v>
      </c>
      <c r="R22" s="12">
        <v>9.6325000000000003</v>
      </c>
      <c r="S22" s="12">
        <v>214.02499999999998</v>
      </c>
      <c r="T22" s="12">
        <v>0.20250000000000001</v>
      </c>
      <c r="U22" s="12">
        <v>20.775000000000002</v>
      </c>
      <c r="V22" s="23"/>
      <c r="W22" s="24"/>
      <c r="X22" s="22"/>
      <c r="Y22" s="22"/>
      <c r="Z22" s="22"/>
      <c r="AA22" s="22"/>
      <c r="AB22" s="21"/>
      <c r="AC22" s="22"/>
      <c r="AD22" s="22"/>
      <c r="AE22" s="22"/>
      <c r="AF22" s="22"/>
      <c r="AG22" s="22"/>
      <c r="AH22" s="22"/>
    </row>
    <row r="23" spans="2:34">
      <c r="B23" s="10">
        <v>1</v>
      </c>
      <c r="C23" s="10">
        <v>1</v>
      </c>
      <c r="D23" s="13">
        <v>39448</v>
      </c>
      <c r="E23" s="17">
        <v>0.66666666666666696</v>
      </c>
      <c r="F23" s="12">
        <v>0.47501300303104832</v>
      </c>
      <c r="G23" s="18"/>
      <c r="H23" s="18"/>
      <c r="I23" s="18"/>
      <c r="J23" s="19">
        <v>2.4731799812408548</v>
      </c>
      <c r="K23" s="19">
        <v>3.528169623539593</v>
      </c>
      <c r="L23" s="19">
        <v>1.8500951929882303</v>
      </c>
      <c r="M23" s="19">
        <v>22.41675</v>
      </c>
      <c r="N23" s="19">
        <f t="shared" si="0"/>
        <v>29.141775000000003</v>
      </c>
      <c r="O23" s="19">
        <v>22.337500000000002</v>
      </c>
      <c r="P23" s="20">
        <v>1.1353711534657625</v>
      </c>
      <c r="Q23" s="12">
        <v>84.300000000000011</v>
      </c>
      <c r="R23" s="12">
        <v>9.5300000000000011</v>
      </c>
      <c r="S23" s="12">
        <v>209.89999999999998</v>
      </c>
      <c r="T23" s="12">
        <v>0.19500000000000001</v>
      </c>
      <c r="U23" s="12">
        <v>5.9749999999999996</v>
      </c>
      <c r="V23" s="23"/>
      <c r="W23" s="24"/>
      <c r="X23" s="22"/>
      <c r="Y23" s="22"/>
      <c r="Z23" s="22"/>
      <c r="AA23" s="22"/>
      <c r="AB23" s="21"/>
      <c r="AC23" s="22"/>
      <c r="AD23" s="22"/>
      <c r="AE23" s="22"/>
      <c r="AF23" s="22"/>
      <c r="AG23" s="22"/>
      <c r="AH23" s="22"/>
    </row>
    <row r="24" spans="2:34">
      <c r="B24" s="10">
        <v>1</v>
      </c>
      <c r="C24" s="10">
        <v>1</v>
      </c>
      <c r="D24" s="13">
        <v>39448</v>
      </c>
      <c r="E24" s="17">
        <v>0.70833333333333404</v>
      </c>
      <c r="F24" s="12">
        <v>0.5162309660836587</v>
      </c>
      <c r="G24" s="18"/>
      <c r="H24" s="18"/>
      <c r="I24" s="18"/>
      <c r="J24" s="19">
        <v>2.6018792533377386</v>
      </c>
      <c r="K24" s="19">
        <v>3.3647771527477284</v>
      </c>
      <c r="L24" s="19">
        <v>1.888026460847712</v>
      </c>
      <c r="M24" s="19">
        <v>20.838750000000001</v>
      </c>
      <c r="N24" s="19">
        <f t="shared" si="0"/>
        <v>27.090375000000002</v>
      </c>
      <c r="O24" s="19">
        <v>21.272499999999997</v>
      </c>
      <c r="P24" s="20">
        <v>0.82673918198001561</v>
      </c>
      <c r="Q24" s="12">
        <v>86.45</v>
      </c>
      <c r="R24" s="12">
        <v>8.9975000000000005</v>
      </c>
      <c r="S24" s="12">
        <v>211.07499999999999</v>
      </c>
      <c r="T24" s="12">
        <v>0.185</v>
      </c>
      <c r="U24" s="12">
        <v>12.6</v>
      </c>
      <c r="V24" s="23"/>
      <c r="W24" s="24"/>
      <c r="X24" s="22"/>
      <c r="Y24" s="22"/>
      <c r="Z24" s="22"/>
      <c r="AA24" s="22"/>
      <c r="AB24" s="21"/>
      <c r="AC24" s="22"/>
      <c r="AD24" s="22"/>
      <c r="AE24" s="22"/>
      <c r="AF24" s="22"/>
      <c r="AG24" s="22"/>
      <c r="AH24" s="22"/>
    </row>
    <row r="25" spans="2:34">
      <c r="B25" s="10">
        <v>1</v>
      </c>
      <c r="C25" s="10">
        <v>1</v>
      </c>
      <c r="D25" s="13">
        <v>39448</v>
      </c>
      <c r="E25" s="17">
        <v>0.750000000000001</v>
      </c>
      <c r="F25" s="12">
        <v>0.56494370266038008</v>
      </c>
      <c r="G25" s="18"/>
      <c r="H25" s="18"/>
      <c r="I25" s="18"/>
      <c r="J25" s="19">
        <v>2.7274412054967261</v>
      </c>
      <c r="K25" s="19">
        <v>4.4254435309389875</v>
      </c>
      <c r="L25" s="19">
        <v>1.8775445624644318</v>
      </c>
      <c r="M25" s="19">
        <v>21.876749999999998</v>
      </c>
      <c r="N25" s="19">
        <f t="shared" si="0"/>
        <v>28.439774999999997</v>
      </c>
      <c r="O25" s="19">
        <v>23.487500000000001</v>
      </c>
      <c r="P25" s="20">
        <v>0.99620616006847207</v>
      </c>
      <c r="Q25" s="12">
        <v>86.925000000000011</v>
      </c>
      <c r="R25" s="12">
        <v>8.6275000000000013</v>
      </c>
      <c r="S25" s="12">
        <v>197.47499999999999</v>
      </c>
      <c r="T25" s="12">
        <v>0.20500000000000002</v>
      </c>
      <c r="U25" s="12">
        <v>14.875</v>
      </c>
      <c r="V25" s="23"/>
      <c r="W25" s="24"/>
      <c r="X25" s="22"/>
      <c r="Y25" s="22"/>
      <c r="Z25" s="22"/>
      <c r="AA25" s="22"/>
      <c r="AB25" s="21"/>
      <c r="AC25" s="22"/>
      <c r="AD25" s="22"/>
      <c r="AE25" s="22"/>
      <c r="AF25" s="22"/>
      <c r="AG25" s="22"/>
      <c r="AH25" s="22"/>
    </row>
    <row r="26" spans="2:34">
      <c r="B26" s="10">
        <v>1</v>
      </c>
      <c r="C26" s="10">
        <v>1</v>
      </c>
      <c r="D26" s="13">
        <v>39448</v>
      </c>
      <c r="E26" s="17">
        <v>0.79166666666666696</v>
      </c>
      <c r="F26" s="12">
        <v>0.68102207995410025</v>
      </c>
      <c r="G26" s="18"/>
      <c r="H26" s="18"/>
      <c r="I26" s="18"/>
      <c r="J26" s="19">
        <v>3.0134226667681174</v>
      </c>
      <c r="K26" s="19">
        <v>4.1097360450021636</v>
      </c>
      <c r="L26" s="19">
        <v>2.0015794018181561</v>
      </c>
      <c r="M26" s="19">
        <v>23.111499999999999</v>
      </c>
      <c r="N26" s="19">
        <f t="shared" si="0"/>
        <v>30.04495</v>
      </c>
      <c r="O26" s="19">
        <v>24.715000000000003</v>
      </c>
      <c r="P26" s="20">
        <v>0.76717623517857259</v>
      </c>
      <c r="Q26" s="12">
        <v>86.974999999999994</v>
      </c>
      <c r="R26" s="12">
        <v>8.1925000000000008</v>
      </c>
      <c r="S26" s="12">
        <v>176.625</v>
      </c>
      <c r="T26" s="12">
        <v>0.11249999999999999</v>
      </c>
      <c r="U26" s="12">
        <v>12</v>
      </c>
      <c r="V26" s="23"/>
      <c r="W26" s="24"/>
      <c r="X26" s="22"/>
      <c r="Y26" s="22"/>
      <c r="Z26" s="22"/>
      <c r="AA26" s="22"/>
      <c r="AB26" s="21"/>
      <c r="AC26" s="22"/>
      <c r="AD26" s="22"/>
      <c r="AE26" s="22"/>
      <c r="AF26" s="22"/>
      <c r="AG26" s="22"/>
      <c r="AH26" s="22"/>
    </row>
    <row r="27" spans="2:34">
      <c r="B27" s="10">
        <v>1</v>
      </c>
      <c r="C27" s="10">
        <v>1</v>
      </c>
      <c r="D27" s="13">
        <v>39448</v>
      </c>
      <c r="E27" s="17">
        <v>0.83333333333333404</v>
      </c>
      <c r="F27" s="12">
        <v>0.62872430650532318</v>
      </c>
      <c r="G27" s="18"/>
      <c r="H27" s="18"/>
      <c r="I27" s="18"/>
      <c r="J27" s="19">
        <v>3.0615525775762817</v>
      </c>
      <c r="K27" s="19">
        <v>4.2897446992643875</v>
      </c>
      <c r="L27" s="19">
        <v>2.0341603920679976</v>
      </c>
      <c r="M27" s="19">
        <v>21.865000000000002</v>
      </c>
      <c r="N27" s="19">
        <f t="shared" si="0"/>
        <v>28.424500000000002</v>
      </c>
      <c r="O27" s="19">
        <v>23.212500000000002</v>
      </c>
      <c r="P27" s="20">
        <v>0.83702978450586396</v>
      </c>
      <c r="Q27" s="12">
        <v>86.674999999999997</v>
      </c>
      <c r="R27" s="12">
        <v>7.91</v>
      </c>
      <c r="S27" s="12">
        <v>185.42499999999998</v>
      </c>
      <c r="T27" s="12">
        <v>0.13250000000000001</v>
      </c>
      <c r="U27" s="12">
        <v>16.625</v>
      </c>
      <c r="V27" s="23"/>
      <c r="W27" s="24"/>
      <c r="X27" s="22"/>
      <c r="Y27" s="22"/>
      <c r="Z27" s="22"/>
      <c r="AA27" s="22"/>
      <c r="AB27" s="21"/>
      <c r="AC27" s="22"/>
      <c r="AD27" s="22"/>
      <c r="AE27" s="22"/>
      <c r="AF27" s="22"/>
      <c r="AG27" s="22"/>
      <c r="AH27" s="22"/>
    </row>
    <row r="28" spans="2:34">
      <c r="B28" s="10">
        <v>1</v>
      </c>
      <c r="C28" s="10">
        <v>1</v>
      </c>
      <c r="D28" s="13">
        <v>39448</v>
      </c>
      <c r="E28" s="17">
        <v>0.875000000000001</v>
      </c>
      <c r="F28" s="12">
        <v>0.62881337392532299</v>
      </c>
      <c r="G28" s="18"/>
      <c r="H28" s="18"/>
      <c r="I28" s="18"/>
      <c r="J28" s="19">
        <v>2.7548654234535204</v>
      </c>
      <c r="K28" s="19">
        <v>3.9491129381220249</v>
      </c>
      <c r="L28" s="19">
        <v>1.9160565812799133</v>
      </c>
      <c r="M28" s="19">
        <v>21.602249999999998</v>
      </c>
      <c r="N28" s="19">
        <f t="shared" si="0"/>
        <v>28.082924999999999</v>
      </c>
      <c r="O28" s="19">
        <v>23.0625</v>
      </c>
      <c r="P28" s="20">
        <v>0.83713936583016801</v>
      </c>
      <c r="Q28" s="12">
        <v>84.25</v>
      </c>
      <c r="R28" s="12">
        <v>8.0150000000000006</v>
      </c>
      <c r="S28" s="12">
        <v>186.4</v>
      </c>
      <c r="T28" s="12">
        <v>0.14250000000000002</v>
      </c>
      <c r="U28" s="12">
        <v>11.125</v>
      </c>
      <c r="V28" s="23"/>
      <c r="W28" s="24"/>
      <c r="X28" s="22"/>
      <c r="Y28" s="22"/>
      <c r="Z28" s="22"/>
      <c r="AA28" s="22"/>
      <c r="AB28" s="21"/>
      <c r="AC28" s="22"/>
      <c r="AD28" s="22"/>
      <c r="AE28" s="22"/>
      <c r="AF28" s="22"/>
      <c r="AG28" s="22"/>
      <c r="AH28" s="22"/>
    </row>
    <row r="29" spans="2:34">
      <c r="B29" s="10">
        <v>1</v>
      </c>
      <c r="C29" s="10">
        <v>1</v>
      </c>
      <c r="D29" s="13">
        <v>39448</v>
      </c>
      <c r="E29" s="17">
        <v>0.91666666666666696</v>
      </c>
      <c r="F29" s="12">
        <v>0.5989601564088789</v>
      </c>
      <c r="G29" s="18"/>
      <c r="H29" s="18"/>
      <c r="I29" s="18"/>
      <c r="J29" s="19">
        <v>2.6642305093610994</v>
      </c>
      <c r="K29" s="19">
        <v>3.8937256598874943</v>
      </c>
      <c r="L29" s="19">
        <v>1.9217265419855536</v>
      </c>
      <c r="M29" s="19">
        <v>21.673999999999999</v>
      </c>
      <c r="N29" s="19">
        <f t="shared" si="0"/>
        <v>28.176200000000001</v>
      </c>
      <c r="O29" s="19">
        <v>23.1875</v>
      </c>
      <c r="P29" s="20">
        <v>0.83723927821409216</v>
      </c>
      <c r="Q29" s="12">
        <v>83.225000000000009</v>
      </c>
      <c r="R29" s="12">
        <v>7.9124999999999996</v>
      </c>
      <c r="S29" s="12">
        <v>183.05</v>
      </c>
      <c r="T29" s="12"/>
      <c r="U29" s="12">
        <v>13.299999999999997</v>
      </c>
      <c r="V29" s="23"/>
      <c r="W29" s="24"/>
      <c r="X29" s="22"/>
      <c r="Y29" s="22"/>
      <c r="Z29" s="22"/>
      <c r="AA29" s="22"/>
      <c r="AB29" s="21"/>
      <c r="AC29" s="22"/>
      <c r="AD29" s="22"/>
      <c r="AE29" s="22"/>
      <c r="AF29" s="22"/>
      <c r="AG29" s="22"/>
      <c r="AH29" s="22"/>
    </row>
    <row r="30" spans="2:34">
      <c r="B30" s="10">
        <v>1</v>
      </c>
      <c r="C30" s="10">
        <v>1</v>
      </c>
      <c r="D30" s="13">
        <v>39448</v>
      </c>
      <c r="E30" s="17">
        <v>0.95833333333333404</v>
      </c>
      <c r="F30" s="12">
        <v>0.63648547624943375</v>
      </c>
      <c r="G30" s="18"/>
      <c r="H30" s="18"/>
      <c r="I30" s="18"/>
      <c r="J30" s="19">
        <v>3.1223730726546779</v>
      </c>
      <c r="K30" s="19">
        <v>3.877109476417135</v>
      </c>
      <c r="L30" s="19">
        <v>2.0781449202651197</v>
      </c>
      <c r="M30" s="19">
        <v>21.6755</v>
      </c>
      <c r="N30" s="19">
        <f t="shared" si="0"/>
        <v>28.178149999999999</v>
      </c>
      <c r="O30" s="19">
        <v>23.555</v>
      </c>
      <c r="P30" s="20">
        <v>0.82738119962123191</v>
      </c>
      <c r="Q30" s="12">
        <v>83.574999999999989</v>
      </c>
      <c r="R30" s="12">
        <v>7.6275000000000004</v>
      </c>
      <c r="S30" s="12">
        <v>156.22499999999999</v>
      </c>
      <c r="T30" s="12"/>
      <c r="U30" s="12">
        <v>7.15</v>
      </c>
      <c r="V30" s="23"/>
      <c r="W30" s="24"/>
      <c r="X30" s="22"/>
      <c r="Y30" s="22"/>
      <c r="Z30" s="22"/>
      <c r="AA30" s="22"/>
      <c r="AB30" s="21"/>
      <c r="AC30" s="22"/>
      <c r="AD30" s="22"/>
      <c r="AE30" s="22"/>
      <c r="AF30" s="22"/>
      <c r="AG30" s="22"/>
      <c r="AH30" s="22"/>
    </row>
    <row r="31" spans="2:34">
      <c r="B31" s="10">
        <v>2</v>
      </c>
      <c r="C31" s="10">
        <v>1</v>
      </c>
      <c r="D31" s="13">
        <v>39449</v>
      </c>
      <c r="E31" s="17">
        <v>0</v>
      </c>
      <c r="F31" s="12">
        <v>0.65155173143765555</v>
      </c>
      <c r="G31" s="18"/>
      <c r="H31" s="18"/>
      <c r="I31" s="18"/>
      <c r="J31" s="19">
        <v>2.8468723770565925</v>
      </c>
      <c r="K31" s="19">
        <v>4.2232799653829503</v>
      </c>
      <c r="L31" s="19">
        <v>2.5038270338706958</v>
      </c>
      <c r="M31" s="19">
        <v>21.8215</v>
      </c>
      <c r="N31" s="19">
        <f t="shared" si="0"/>
        <v>28.36795</v>
      </c>
      <c r="O31" s="19">
        <v>23.25</v>
      </c>
      <c r="P31" s="20">
        <v>0.6280889156023316</v>
      </c>
      <c r="Q31" s="12">
        <v>83.7</v>
      </c>
      <c r="R31" s="12">
        <v>7.57</v>
      </c>
      <c r="S31" s="12">
        <v>163.55000000000001</v>
      </c>
      <c r="T31" s="12"/>
      <c r="U31" s="12">
        <v>9.2249999999999996</v>
      </c>
      <c r="V31" s="23"/>
      <c r="W31" s="24"/>
      <c r="X31" s="22"/>
      <c r="Y31" s="22"/>
      <c r="Z31" s="22"/>
      <c r="AA31" s="22"/>
      <c r="AB31" s="21"/>
      <c r="AC31" s="22"/>
      <c r="AD31" s="22"/>
      <c r="AE31" s="22"/>
      <c r="AF31" s="25"/>
      <c r="AG31" s="26"/>
      <c r="AH31" s="22"/>
    </row>
    <row r="32" spans="2:34">
      <c r="B32" s="10">
        <v>2</v>
      </c>
      <c r="C32" s="10">
        <v>1</v>
      </c>
      <c r="D32" s="13">
        <v>39449</v>
      </c>
      <c r="E32" s="17">
        <v>4.1666666666670071E-2</v>
      </c>
      <c r="F32" s="12">
        <v>0.53929308299599077</v>
      </c>
      <c r="G32" s="18"/>
      <c r="H32" s="18"/>
      <c r="I32" s="18"/>
      <c r="J32" s="19">
        <v>2.2697411645505063</v>
      </c>
      <c r="K32" s="19">
        <v>3.242925140631761</v>
      </c>
      <c r="L32" s="19">
        <v>2.3803425375689717</v>
      </c>
      <c r="M32" s="19">
        <v>16.985749999999999</v>
      </c>
      <c r="N32" s="19">
        <f t="shared" si="0"/>
        <v>22.081475000000001</v>
      </c>
      <c r="O32" s="19">
        <v>19.045000000000002</v>
      </c>
      <c r="P32" s="20">
        <v>0.45866705923564777</v>
      </c>
      <c r="Q32" s="12">
        <v>84.425000000000011</v>
      </c>
      <c r="R32" s="12">
        <v>7.4599999999999991</v>
      </c>
      <c r="S32" s="12">
        <v>139.47499999999999</v>
      </c>
      <c r="T32" s="12">
        <v>0.11333333333333334</v>
      </c>
      <c r="U32" s="12">
        <v>6.2499999999999991</v>
      </c>
      <c r="V32" s="23"/>
      <c r="W32" s="24"/>
      <c r="X32" s="22"/>
      <c r="Y32" s="22"/>
      <c r="Z32" s="22"/>
      <c r="AA32" s="22"/>
      <c r="AB32" s="21"/>
      <c r="AC32" s="22"/>
      <c r="AD32" s="22"/>
      <c r="AE32" s="22"/>
      <c r="AF32" s="22"/>
      <c r="AG32" s="22"/>
      <c r="AH32" s="22"/>
    </row>
    <row r="33" spans="2:34">
      <c r="B33" s="10">
        <v>2</v>
      </c>
      <c r="C33" s="10">
        <v>1</v>
      </c>
      <c r="D33" s="13">
        <v>39449</v>
      </c>
      <c r="E33" s="17">
        <v>8.3333333333329929E-2</v>
      </c>
      <c r="F33" s="12">
        <v>0.44198515734254784</v>
      </c>
      <c r="G33" s="18"/>
      <c r="H33" s="18"/>
      <c r="I33" s="18"/>
      <c r="J33" s="19">
        <v>2.0933069533735131</v>
      </c>
      <c r="K33" s="19">
        <v>3.085071397663349</v>
      </c>
      <c r="L33" s="19">
        <v>2.1867878980779238</v>
      </c>
      <c r="M33" s="19">
        <v>15.773</v>
      </c>
      <c r="N33" s="19">
        <f t="shared" si="0"/>
        <v>20.504899999999999</v>
      </c>
      <c r="O33" s="19">
        <v>16.605</v>
      </c>
      <c r="P33" s="20">
        <v>0.77784489327327033</v>
      </c>
      <c r="Q33" s="12">
        <v>85.174999999999997</v>
      </c>
      <c r="R33" s="12">
        <v>7.0049999999999999</v>
      </c>
      <c r="S33" s="12">
        <v>172.1</v>
      </c>
      <c r="T33" s="12"/>
      <c r="U33" s="12">
        <v>10.250000000000002</v>
      </c>
      <c r="V33" s="23"/>
      <c r="W33" s="24"/>
      <c r="X33" s="22"/>
      <c r="Y33" s="22"/>
      <c r="Z33" s="22"/>
      <c r="AA33" s="22"/>
      <c r="AB33" s="21"/>
      <c r="AC33" s="22"/>
      <c r="AD33" s="22"/>
      <c r="AE33" s="22"/>
      <c r="AF33" s="22"/>
      <c r="AG33" s="22"/>
      <c r="AH33" s="22"/>
    </row>
    <row r="34" spans="2:34">
      <c r="B34" s="10">
        <v>2</v>
      </c>
      <c r="C34" s="10">
        <v>1</v>
      </c>
      <c r="D34" s="13">
        <v>39449</v>
      </c>
      <c r="E34" s="17">
        <v>0.125</v>
      </c>
      <c r="F34" s="12">
        <v>0.29969072332443913</v>
      </c>
      <c r="G34" s="18"/>
      <c r="H34" s="18"/>
      <c r="I34" s="18"/>
      <c r="J34" s="19">
        <v>2.0247374227843373</v>
      </c>
      <c r="K34" s="19">
        <v>2.6945910861099089</v>
      </c>
      <c r="L34" s="19">
        <v>2.0093435068597971</v>
      </c>
      <c r="M34" s="19">
        <v>12.972000000000001</v>
      </c>
      <c r="N34" s="19">
        <f t="shared" si="0"/>
        <v>16.863600000000002</v>
      </c>
      <c r="O34" s="19">
        <v>13.6875</v>
      </c>
      <c r="P34" s="20">
        <v>2.054613598470012</v>
      </c>
      <c r="Q34" s="12">
        <v>85.875</v>
      </c>
      <c r="R34" s="12">
        <v>7.0425000000000004</v>
      </c>
      <c r="S34" s="12">
        <v>117.25</v>
      </c>
      <c r="U34" s="12">
        <v>11.325000000000001</v>
      </c>
      <c r="V34" s="23"/>
      <c r="W34" s="24"/>
      <c r="X34" s="22"/>
      <c r="Y34" s="22"/>
      <c r="Z34" s="22"/>
      <c r="AA34" s="22"/>
      <c r="AB34" s="21"/>
      <c r="AC34" s="22"/>
      <c r="AD34" s="22"/>
      <c r="AE34" s="22"/>
      <c r="AF34" s="22"/>
      <c r="AG34" s="22"/>
      <c r="AH34" s="22"/>
    </row>
    <row r="35" spans="2:34">
      <c r="B35" s="10">
        <v>2</v>
      </c>
      <c r="C35" s="10">
        <v>1</v>
      </c>
      <c r="D35" s="13">
        <v>39449</v>
      </c>
      <c r="E35" s="17">
        <v>0.16666666666667007</v>
      </c>
      <c r="F35" s="12">
        <v>0.16485640311044147</v>
      </c>
      <c r="G35" s="18"/>
      <c r="H35" s="18"/>
      <c r="I35" s="18"/>
      <c r="J35" s="19">
        <v>1.3010382698470826</v>
      </c>
      <c r="K35" s="19">
        <v>1.9053223712678493</v>
      </c>
      <c r="L35" s="19">
        <v>1.6378883575906231</v>
      </c>
      <c r="M35" s="19">
        <v>9.6987500000000004</v>
      </c>
      <c r="N35" s="19">
        <f t="shared" si="0"/>
        <v>12.608375000000001</v>
      </c>
      <c r="O35" s="19">
        <v>11.185</v>
      </c>
      <c r="P35" s="20">
        <v>7.8801537532980133</v>
      </c>
      <c r="Q35" s="12">
        <v>85.85</v>
      </c>
      <c r="R35" s="12">
        <v>7.3125</v>
      </c>
      <c r="S35" s="12">
        <v>134.45000000000002</v>
      </c>
      <c r="T35" s="12">
        <v>0.1925</v>
      </c>
      <c r="U35" s="12">
        <v>12.95</v>
      </c>
      <c r="V35" s="23"/>
      <c r="W35" s="24"/>
      <c r="X35" s="22"/>
      <c r="Y35" s="22"/>
      <c r="Z35" s="22"/>
      <c r="AA35" s="22"/>
      <c r="AB35" s="21"/>
      <c r="AC35" s="22"/>
      <c r="AD35" s="22"/>
      <c r="AE35" s="22"/>
      <c r="AF35" s="22"/>
      <c r="AG35" s="22"/>
      <c r="AH35" s="22"/>
    </row>
    <row r="36" spans="2:34">
      <c r="B36" s="10">
        <v>2</v>
      </c>
      <c r="C36" s="10">
        <v>1</v>
      </c>
      <c r="D36" s="13">
        <v>39449</v>
      </c>
      <c r="E36" s="17">
        <v>0.20833333333332993</v>
      </c>
      <c r="F36" s="12">
        <v>0.18361637623071889</v>
      </c>
      <c r="G36" s="18"/>
      <c r="H36" s="18"/>
      <c r="I36" s="18"/>
      <c r="J36" s="19">
        <v>2.0352802177623901</v>
      </c>
      <c r="K36" s="19">
        <v>2.5727390739939415</v>
      </c>
      <c r="L36" s="19">
        <v>1.6111871825944222</v>
      </c>
      <c r="M36" s="19">
        <v>12.1815</v>
      </c>
      <c r="N36" s="19">
        <f t="shared" si="0"/>
        <v>15.83595</v>
      </c>
      <c r="O36" s="19">
        <v>13.614999999999998</v>
      </c>
      <c r="P36" s="20">
        <v>6.9832986714084013</v>
      </c>
      <c r="Q36" s="12">
        <v>87.950000000000017</v>
      </c>
      <c r="R36" s="12">
        <v>7.1825000000000001</v>
      </c>
      <c r="S36" s="12">
        <v>123.2</v>
      </c>
      <c r="T36" s="12">
        <v>0.8125</v>
      </c>
      <c r="U36" s="12">
        <v>11.475000000000001</v>
      </c>
      <c r="V36" s="23"/>
      <c r="W36" s="24"/>
      <c r="X36" s="22"/>
      <c r="Y36" s="22"/>
      <c r="Z36" s="22"/>
      <c r="AA36" s="22"/>
      <c r="AB36" s="21"/>
      <c r="AC36" s="22"/>
      <c r="AD36" s="22"/>
      <c r="AE36" s="22"/>
      <c r="AF36" s="22"/>
      <c r="AG36" s="22"/>
      <c r="AH36" s="22"/>
    </row>
    <row r="37" spans="2:34">
      <c r="B37" s="10">
        <v>2</v>
      </c>
      <c r="C37" s="10">
        <v>1</v>
      </c>
      <c r="D37" s="13">
        <v>39449</v>
      </c>
      <c r="E37" s="17">
        <v>0.25</v>
      </c>
      <c r="F37" s="12">
        <v>0.29232840904032797</v>
      </c>
      <c r="G37" s="18"/>
      <c r="H37" s="18"/>
      <c r="I37" s="18"/>
      <c r="J37" s="19">
        <v>3.06701701731141</v>
      </c>
      <c r="K37" s="19">
        <v>4.076503678061445</v>
      </c>
      <c r="L37" s="19">
        <v>1.6653213228028243</v>
      </c>
      <c r="M37" s="19">
        <v>13.09825</v>
      </c>
      <c r="N37" s="19">
        <f t="shared" si="0"/>
        <v>17.027725</v>
      </c>
      <c r="O37" s="19">
        <v>15.435</v>
      </c>
      <c r="P37" s="20">
        <v>3.7914404011250391</v>
      </c>
      <c r="Q37" s="12">
        <v>87.5</v>
      </c>
      <c r="R37" s="12">
        <v>6.85</v>
      </c>
      <c r="S37" s="12">
        <v>143.15</v>
      </c>
      <c r="T37" s="12">
        <v>1.2324999999999999</v>
      </c>
      <c r="U37" s="12">
        <v>9.1999999999999993</v>
      </c>
      <c r="V37" s="23"/>
      <c r="W37" s="24"/>
      <c r="X37" s="22"/>
      <c r="Y37" s="22"/>
      <c r="Z37" s="22"/>
      <c r="AA37" s="22"/>
      <c r="AB37" s="21"/>
      <c r="AC37" s="22"/>
      <c r="AD37" s="22"/>
      <c r="AE37" s="22"/>
      <c r="AF37" s="22"/>
      <c r="AG37" s="22"/>
      <c r="AH37" s="22"/>
    </row>
    <row r="38" spans="2:34">
      <c r="B38" s="10">
        <v>2</v>
      </c>
      <c r="C38" s="10">
        <v>1</v>
      </c>
      <c r="D38" s="13">
        <v>39449</v>
      </c>
      <c r="E38" s="17">
        <v>0.29166666666667007</v>
      </c>
      <c r="F38" s="12">
        <v>0.31111216034060535</v>
      </c>
      <c r="G38" s="18"/>
      <c r="H38" s="18"/>
      <c r="I38" s="18"/>
      <c r="J38" s="19">
        <v>3.093353820617164</v>
      </c>
      <c r="K38" s="19">
        <v>4.4420597144093454</v>
      </c>
      <c r="L38" s="19">
        <v>1.6440060346722636</v>
      </c>
      <c r="M38" s="19">
        <v>14.943750000000001</v>
      </c>
      <c r="N38" s="19">
        <f t="shared" si="0"/>
        <v>19.426875000000003</v>
      </c>
      <c r="O38" s="19">
        <v>17.522500000000001</v>
      </c>
      <c r="P38" s="20">
        <v>5.7477942224870526</v>
      </c>
      <c r="Q38" s="12">
        <v>83.949999999999989</v>
      </c>
      <c r="R38" s="12">
        <v>6.3825000000000003</v>
      </c>
      <c r="S38" s="12">
        <v>136.97499999999999</v>
      </c>
      <c r="T38" s="12">
        <v>1.8299999999999998</v>
      </c>
      <c r="U38" s="12">
        <v>4.5999999999999996</v>
      </c>
      <c r="V38" s="23"/>
      <c r="W38" s="24"/>
      <c r="X38" s="22"/>
      <c r="Y38" s="22"/>
      <c r="Z38" s="22"/>
      <c r="AA38" s="22"/>
      <c r="AB38" s="21"/>
      <c r="AC38" s="22"/>
      <c r="AD38" s="22"/>
      <c r="AE38" s="22"/>
      <c r="AF38" s="22"/>
      <c r="AG38" s="22"/>
      <c r="AH38" s="22"/>
    </row>
    <row r="39" spans="2:34">
      <c r="B39" s="10">
        <v>2</v>
      </c>
      <c r="C39" s="10">
        <v>1</v>
      </c>
      <c r="D39" s="13">
        <v>39449</v>
      </c>
      <c r="E39" s="17">
        <v>0.33333333333332993</v>
      </c>
      <c r="F39" s="12">
        <v>0.29241210286032787</v>
      </c>
      <c r="G39" s="18"/>
      <c r="H39" s="18"/>
      <c r="I39" s="18"/>
      <c r="J39" s="19">
        <v>2.9262568076181399</v>
      </c>
      <c r="K39" s="19">
        <v>3.9491129381220254</v>
      </c>
      <c r="L39" s="19">
        <v>1.5903410164038614</v>
      </c>
      <c r="M39" s="19">
        <v>9.7545000000000002</v>
      </c>
      <c r="N39" s="19">
        <f t="shared" si="0"/>
        <v>12.680850000000001</v>
      </c>
      <c r="O39" s="19">
        <v>12.6075</v>
      </c>
      <c r="P39" s="20">
        <v>7.6248012572792447</v>
      </c>
      <c r="Q39" s="12">
        <v>78.150000000000006</v>
      </c>
      <c r="R39" s="12">
        <v>5.8875000000000002</v>
      </c>
      <c r="S39" s="12">
        <v>131.375</v>
      </c>
      <c r="T39" s="12">
        <v>1.8024999999999998</v>
      </c>
      <c r="U39" s="12">
        <v>12.45</v>
      </c>
      <c r="V39" s="23"/>
      <c r="W39" s="24"/>
      <c r="X39" s="22"/>
      <c r="Y39" s="22"/>
      <c r="Z39" s="22"/>
      <c r="AA39" s="22"/>
      <c r="AB39" s="21"/>
      <c r="AC39" s="22"/>
      <c r="AD39" s="22"/>
      <c r="AE39" s="22"/>
      <c r="AF39" s="22"/>
      <c r="AG39" s="22"/>
      <c r="AH39" s="22"/>
    </row>
    <row r="40" spans="2:34">
      <c r="B40" s="10">
        <v>2</v>
      </c>
      <c r="C40" s="10">
        <v>1</v>
      </c>
      <c r="D40" s="13">
        <v>39449</v>
      </c>
      <c r="E40" s="17">
        <v>0.375</v>
      </c>
      <c r="F40" s="12">
        <v>0.29245388260032779</v>
      </c>
      <c r="G40" s="18"/>
      <c r="H40" s="18"/>
      <c r="I40" s="18"/>
      <c r="J40" s="19">
        <v>3.2564786728222432</v>
      </c>
      <c r="K40" s="19">
        <v>3.9601903937689311</v>
      </c>
      <c r="L40" s="19">
        <v>1.6175375201520628</v>
      </c>
      <c r="M40" s="19">
        <v>11.163</v>
      </c>
      <c r="N40" s="19">
        <f t="shared" si="0"/>
        <v>14.511900000000001</v>
      </c>
      <c r="O40" s="19">
        <v>11.1225</v>
      </c>
      <c r="P40" s="20">
        <v>9.0530869764880926</v>
      </c>
      <c r="Q40" s="12">
        <v>71.55</v>
      </c>
      <c r="R40" s="12">
        <v>5.0049999999999999</v>
      </c>
      <c r="S40" s="12">
        <v>133.1</v>
      </c>
      <c r="T40" s="12">
        <v>1.905</v>
      </c>
      <c r="U40" s="12">
        <v>30.475000000000001</v>
      </c>
      <c r="V40" s="23"/>
      <c r="W40" s="24"/>
      <c r="X40" s="22"/>
      <c r="Y40" s="22"/>
      <c r="Z40" s="22"/>
      <c r="AA40" s="22"/>
      <c r="AB40" s="21"/>
      <c r="AC40" s="22"/>
      <c r="AD40" s="22"/>
      <c r="AE40" s="22"/>
      <c r="AF40" s="22"/>
      <c r="AG40" s="22"/>
      <c r="AH40" s="22"/>
    </row>
    <row r="41" spans="2:34">
      <c r="B41" s="10">
        <v>2</v>
      </c>
      <c r="C41" s="10">
        <v>1</v>
      </c>
      <c r="D41" s="13">
        <v>39449</v>
      </c>
      <c r="E41" s="17">
        <v>0.41666666666667007</v>
      </c>
      <c r="F41" s="12">
        <v>0.24749679469566191</v>
      </c>
      <c r="G41" s="18"/>
      <c r="H41" s="18"/>
      <c r="I41" s="18"/>
      <c r="J41" s="19">
        <v>2.6660519270896348</v>
      </c>
      <c r="K41" s="19">
        <v>3.8521852012115962</v>
      </c>
      <c r="L41" s="19">
        <v>1.5854214507502216</v>
      </c>
      <c r="M41" s="19">
        <v>15.67825</v>
      </c>
      <c r="N41" s="19">
        <f t="shared" si="0"/>
        <v>20.381724999999999</v>
      </c>
      <c r="O41" s="19">
        <v>14.0075</v>
      </c>
      <c r="P41" s="20">
        <v>7.7664975792679591</v>
      </c>
      <c r="Q41" s="12">
        <v>69.224999999999994</v>
      </c>
      <c r="R41" s="12">
        <v>4.7874999999999996</v>
      </c>
      <c r="S41" s="12">
        <v>127.55</v>
      </c>
      <c r="T41" s="12">
        <v>2.2149999999999999</v>
      </c>
      <c r="U41" s="12">
        <v>27.200000000000003</v>
      </c>
      <c r="V41" s="23"/>
      <c r="W41" s="24"/>
      <c r="X41" s="22"/>
      <c r="Y41" s="22"/>
      <c r="Z41" s="22"/>
      <c r="AA41" s="22"/>
      <c r="AB41" s="21"/>
      <c r="AC41" s="22"/>
      <c r="AD41" s="22"/>
      <c r="AE41" s="22"/>
      <c r="AF41" s="22"/>
      <c r="AG41" s="22"/>
      <c r="AH41" s="22"/>
    </row>
    <row r="42" spans="2:34">
      <c r="B42" s="10">
        <v>2</v>
      </c>
      <c r="C42" s="10">
        <v>1</v>
      </c>
      <c r="D42" s="13">
        <v>39449</v>
      </c>
      <c r="E42" s="17">
        <v>0.45833333333332993</v>
      </c>
      <c r="F42" s="12">
        <v>0.27753580443210574</v>
      </c>
      <c r="G42" s="18"/>
      <c r="H42" s="18"/>
      <c r="I42" s="18"/>
      <c r="J42" s="19">
        <v>3.4959213241828837</v>
      </c>
      <c r="K42" s="19">
        <v>4.2731285157940277</v>
      </c>
      <c r="L42" s="19">
        <v>1.6288046226353434</v>
      </c>
      <c r="M42" s="19">
        <v>25.173000000000002</v>
      </c>
      <c r="N42" s="19">
        <f t="shared" si="0"/>
        <v>32.724900000000005</v>
      </c>
      <c r="O42" s="19">
        <v>15.932500000000001</v>
      </c>
      <c r="P42" s="20">
        <v>6.8689369870286354</v>
      </c>
      <c r="Q42" s="12">
        <v>63.375</v>
      </c>
      <c r="R42" s="12">
        <v>4.9475000000000007</v>
      </c>
      <c r="S42" s="12">
        <v>117.94999999999999</v>
      </c>
      <c r="T42" s="12">
        <v>2.2524999999999999</v>
      </c>
      <c r="U42" s="12">
        <v>149.625</v>
      </c>
      <c r="V42" s="23"/>
      <c r="W42" s="24"/>
      <c r="X42" s="22"/>
      <c r="Y42" s="22"/>
      <c r="Z42" s="22"/>
      <c r="AA42" s="22"/>
      <c r="AB42" s="21"/>
      <c r="AC42" s="22"/>
      <c r="AD42" s="22"/>
      <c r="AE42" s="22"/>
      <c r="AF42" s="22"/>
      <c r="AG42" s="22"/>
      <c r="AH42" s="22"/>
    </row>
    <row r="43" spans="2:34">
      <c r="B43" s="10">
        <v>2</v>
      </c>
      <c r="C43" s="10">
        <v>1</v>
      </c>
      <c r="D43" s="13">
        <v>39449</v>
      </c>
      <c r="E43" s="17">
        <v>0.5</v>
      </c>
      <c r="F43" s="12">
        <v>0.34509274530910433</v>
      </c>
      <c r="G43" s="18"/>
      <c r="H43" s="18"/>
      <c r="I43" s="18"/>
      <c r="J43" s="19">
        <v>3.834756603519573</v>
      </c>
      <c r="K43" s="19">
        <v>4.3063608827347464</v>
      </c>
      <c r="L43" s="19">
        <v>1.6614118196971845</v>
      </c>
      <c r="M43" s="19">
        <v>26.943250000000003</v>
      </c>
      <c r="N43" s="19">
        <f t="shared" si="0"/>
        <v>35.026225000000004</v>
      </c>
      <c r="O43" s="19">
        <v>20.422499999999999</v>
      </c>
      <c r="P43" s="20">
        <v>6.4305085300572289</v>
      </c>
      <c r="Q43" s="12">
        <v>60.924999999999997</v>
      </c>
      <c r="R43" s="12">
        <v>5.47</v>
      </c>
      <c r="S43" s="12">
        <v>111.55000000000001</v>
      </c>
      <c r="T43" s="12">
        <v>2.3525</v>
      </c>
      <c r="U43" s="12">
        <v>205.92500000000001</v>
      </c>
      <c r="V43" s="23"/>
      <c r="W43" s="24"/>
      <c r="X43" s="22"/>
      <c r="Y43" s="22"/>
      <c r="Z43" s="22"/>
      <c r="AA43" s="22"/>
      <c r="AB43" s="21"/>
      <c r="AC43" s="22"/>
      <c r="AD43" s="22"/>
      <c r="AE43" s="22"/>
      <c r="AF43" s="22"/>
      <c r="AG43" s="22"/>
      <c r="AH43" s="22"/>
    </row>
    <row r="44" spans="2:34">
      <c r="B44" s="10">
        <v>2</v>
      </c>
      <c r="C44" s="10">
        <v>1</v>
      </c>
      <c r="D44" s="13">
        <v>39449</v>
      </c>
      <c r="E44" s="17">
        <v>0.54166666666667007</v>
      </c>
      <c r="F44" s="12">
        <v>0.31513017503266039</v>
      </c>
      <c r="G44" s="18"/>
      <c r="H44" s="18"/>
      <c r="I44" s="18"/>
      <c r="J44" s="19">
        <v>4.7798240063652742</v>
      </c>
      <c r="K44" s="19">
        <v>4.2869753353526612</v>
      </c>
      <c r="L44" s="19">
        <v>1.6940264186830261</v>
      </c>
      <c r="M44" s="19">
        <v>20.442500000000003</v>
      </c>
      <c r="N44" s="19">
        <f t="shared" si="0"/>
        <v>26.575250000000004</v>
      </c>
      <c r="O44" s="19">
        <v>17.442499999999999</v>
      </c>
      <c r="P44" s="20">
        <v>6.5811040940511436</v>
      </c>
      <c r="Q44" s="12">
        <v>59.725000000000001</v>
      </c>
      <c r="R44" s="12">
        <v>5.4450000000000003</v>
      </c>
      <c r="S44" s="12">
        <v>96.799999999999983</v>
      </c>
      <c r="T44" s="12">
        <v>2.5375000000000001</v>
      </c>
      <c r="U44" s="12">
        <v>237.45</v>
      </c>
      <c r="V44" s="23"/>
      <c r="W44" s="24"/>
      <c r="X44" s="22"/>
      <c r="Y44" s="22"/>
      <c r="Z44" s="22"/>
      <c r="AA44" s="22"/>
      <c r="AB44" s="21"/>
      <c r="AC44" s="22"/>
      <c r="AD44" s="22"/>
      <c r="AE44" s="22"/>
      <c r="AF44" s="22"/>
      <c r="AG44" s="22"/>
      <c r="AH44" s="22"/>
    </row>
    <row r="45" spans="2:34">
      <c r="B45" s="10">
        <v>2</v>
      </c>
      <c r="C45" s="10">
        <v>1</v>
      </c>
      <c r="D45" s="13">
        <v>39449</v>
      </c>
      <c r="E45" s="17">
        <v>0.58333333333332993</v>
      </c>
      <c r="F45" s="12">
        <v>0.31517464157266029</v>
      </c>
      <c r="G45" s="18"/>
      <c r="H45" s="18"/>
      <c r="I45" s="18"/>
      <c r="J45" s="19">
        <v>9.7792524020961924</v>
      </c>
      <c r="K45" s="19">
        <v>4.8076157507572468</v>
      </c>
      <c r="L45" s="19">
        <v>1.6457166793242641</v>
      </c>
      <c r="M45" s="19">
        <v>19.721499999999999</v>
      </c>
      <c r="N45" s="19">
        <f t="shared" si="0"/>
        <v>25.63795</v>
      </c>
      <c r="O45" s="19">
        <v>17.657499999999999</v>
      </c>
      <c r="P45" s="20">
        <v>4.9639749416734595</v>
      </c>
      <c r="Q45" s="12">
        <v>60.599999999999994</v>
      </c>
      <c r="R45" s="12">
        <v>5.0149999999999997</v>
      </c>
      <c r="S45" s="12">
        <v>98.949999999999989</v>
      </c>
      <c r="T45" s="12">
        <v>2.3774999999999999</v>
      </c>
      <c r="U45" s="12">
        <v>188.75</v>
      </c>
      <c r="V45" s="23"/>
      <c r="W45" s="24"/>
      <c r="X45" s="22"/>
      <c r="Y45" s="22"/>
      <c r="Z45" s="22"/>
      <c r="AA45" s="22"/>
      <c r="AB45" s="21"/>
      <c r="AC45" s="22"/>
      <c r="AD45" s="22"/>
      <c r="AE45" s="22"/>
      <c r="AF45" s="22"/>
      <c r="AG45" s="22"/>
      <c r="AH45" s="22"/>
    </row>
    <row r="46" spans="2:34">
      <c r="B46" s="10">
        <v>2</v>
      </c>
      <c r="C46" s="10">
        <v>1</v>
      </c>
      <c r="D46" s="13">
        <v>39449</v>
      </c>
      <c r="E46" s="17">
        <v>0.625</v>
      </c>
      <c r="F46" s="12">
        <v>0.35649980794527053</v>
      </c>
      <c r="G46" s="18"/>
      <c r="H46" s="18"/>
      <c r="I46" s="18"/>
      <c r="J46" s="19">
        <v>5.3176687125568787</v>
      </c>
      <c r="K46" s="19">
        <v>4.3312851579402851</v>
      </c>
      <c r="L46" s="19">
        <v>1.716115908053587</v>
      </c>
      <c r="M46" s="19">
        <v>16.212499999999999</v>
      </c>
      <c r="N46" s="19">
        <f t="shared" si="0"/>
        <v>21.076249999999998</v>
      </c>
      <c r="O46" s="19">
        <v>14.695</v>
      </c>
      <c r="P46" s="20">
        <v>6.2231855971772463</v>
      </c>
      <c r="Q46" s="12">
        <v>62.55</v>
      </c>
      <c r="R46" s="12">
        <v>4.1225000000000005</v>
      </c>
      <c r="S46" s="12">
        <v>90.85</v>
      </c>
      <c r="T46" s="12">
        <v>2.52</v>
      </c>
      <c r="U46" s="12">
        <v>77.125</v>
      </c>
      <c r="V46" s="23"/>
      <c r="W46" s="24"/>
      <c r="X46" s="22"/>
      <c r="Y46" s="22"/>
      <c r="Z46" s="22"/>
      <c r="AA46" s="22"/>
      <c r="AB46" s="21"/>
      <c r="AC46" s="22"/>
      <c r="AD46" s="22"/>
      <c r="AE46" s="22"/>
      <c r="AF46" s="22"/>
      <c r="AG46" s="22"/>
      <c r="AH46" s="22"/>
    </row>
    <row r="47" spans="2:34">
      <c r="B47" s="10">
        <v>2</v>
      </c>
      <c r="C47" s="10">
        <v>1</v>
      </c>
      <c r="D47" s="13">
        <v>39449</v>
      </c>
      <c r="E47" s="17">
        <v>0.66666666666667007</v>
      </c>
      <c r="F47" s="12">
        <v>0.34904466472115953</v>
      </c>
      <c r="G47" s="18"/>
      <c r="H47" s="18"/>
      <c r="I47" s="18"/>
      <c r="J47" s="19">
        <v>7.4850242704036472</v>
      </c>
      <c r="K47" s="19">
        <v>4.882388576373863</v>
      </c>
      <c r="L47" s="19">
        <v>0.76640275258490997</v>
      </c>
      <c r="M47" s="19">
        <v>19.077000000000002</v>
      </c>
      <c r="N47" s="19">
        <f t="shared" si="0"/>
        <v>24.800100000000004</v>
      </c>
      <c r="O47" s="19">
        <v>17.155000000000001</v>
      </c>
      <c r="P47" s="20">
        <v>3.0170840615407868</v>
      </c>
      <c r="Q47" s="12">
        <v>64.75</v>
      </c>
      <c r="R47" s="12">
        <v>3.4074999999999998</v>
      </c>
      <c r="S47" s="12">
        <v>90.45</v>
      </c>
      <c r="T47" s="12">
        <v>2.4449999999999998</v>
      </c>
      <c r="U47" s="12">
        <v>11.799999999999999</v>
      </c>
      <c r="V47" s="23"/>
      <c r="W47" s="24"/>
      <c r="X47" s="22"/>
      <c r="Y47" s="22"/>
      <c r="Z47" s="22"/>
      <c r="AA47" s="22"/>
      <c r="AB47" s="21"/>
      <c r="AC47" s="22"/>
      <c r="AD47" s="22"/>
      <c r="AE47" s="22"/>
      <c r="AF47" s="22"/>
      <c r="AG47" s="22"/>
      <c r="AH47" s="22"/>
    </row>
    <row r="48" spans="2:34">
      <c r="B48" s="10">
        <v>2</v>
      </c>
      <c r="C48" s="10">
        <v>1</v>
      </c>
      <c r="D48" s="13">
        <v>39449</v>
      </c>
      <c r="E48" s="17">
        <v>0.70833333333332993</v>
      </c>
      <c r="F48" s="12">
        <v>0.37161724667349227</v>
      </c>
      <c r="G48" s="18"/>
      <c r="H48" s="18"/>
      <c r="I48" s="18"/>
      <c r="J48" s="19">
        <v>7.1760724507197642</v>
      </c>
      <c r="K48" s="19">
        <v>4.9294677628732142</v>
      </c>
      <c r="L48" s="19"/>
      <c r="M48" s="19">
        <v>17.126750000000001</v>
      </c>
      <c r="N48" s="19">
        <f t="shared" si="0"/>
        <v>22.264775000000004</v>
      </c>
      <c r="O48" s="19">
        <v>14.8375</v>
      </c>
      <c r="P48" s="20">
        <v>2.1981602333493995</v>
      </c>
      <c r="Q48" s="12">
        <v>66.574999999999989</v>
      </c>
      <c r="R48" s="12">
        <v>3.3</v>
      </c>
      <c r="S48" s="12">
        <v>90.75</v>
      </c>
      <c r="T48" s="12">
        <v>2.0074999999999998</v>
      </c>
      <c r="U48" s="12">
        <v>13.824999999999999</v>
      </c>
      <c r="V48" s="23"/>
      <c r="W48" s="24"/>
      <c r="X48" s="22"/>
      <c r="Y48" s="22"/>
      <c r="Z48" s="22"/>
      <c r="AA48" s="22"/>
      <c r="AB48" s="21"/>
      <c r="AC48" s="22"/>
      <c r="AD48" s="22"/>
      <c r="AE48" s="22"/>
      <c r="AF48" s="22"/>
      <c r="AG48" s="22"/>
      <c r="AH48" s="22"/>
    </row>
    <row r="49" spans="2:34">
      <c r="B49" s="10">
        <v>2</v>
      </c>
      <c r="C49" s="10">
        <v>1</v>
      </c>
      <c r="D49" s="13">
        <v>39449</v>
      </c>
      <c r="E49" s="17">
        <v>0.75</v>
      </c>
      <c r="F49" s="12">
        <v>0.39794910447788046</v>
      </c>
      <c r="G49" s="18"/>
      <c r="H49" s="18"/>
      <c r="I49" s="18"/>
      <c r="J49" s="19">
        <v>4.4701094386986906</v>
      </c>
      <c r="K49" s="19">
        <v>4.7799221116399817</v>
      </c>
      <c r="L49" s="19"/>
      <c r="M49" s="19">
        <v>16.594750000000001</v>
      </c>
      <c r="N49" s="19">
        <f t="shared" si="0"/>
        <v>21.573175000000003</v>
      </c>
      <c r="O49" s="19">
        <v>15.0825</v>
      </c>
      <c r="P49" s="20">
        <v>2.4182922054261491</v>
      </c>
      <c r="Q49" s="12">
        <v>66.425000000000011</v>
      </c>
      <c r="R49" s="12">
        <v>3.4675000000000002</v>
      </c>
      <c r="S49" s="12">
        <v>89.775000000000006</v>
      </c>
      <c r="T49" s="12">
        <v>2.3100000000000005</v>
      </c>
      <c r="U49" s="12">
        <v>13.775</v>
      </c>
      <c r="V49" s="23"/>
      <c r="W49" s="24"/>
      <c r="X49" s="22"/>
      <c r="Y49" s="22"/>
      <c r="Z49" s="22"/>
      <c r="AA49" s="22"/>
      <c r="AB49" s="21"/>
      <c r="AC49" s="22"/>
      <c r="AD49" s="22"/>
      <c r="AE49" s="22"/>
      <c r="AF49" s="22"/>
      <c r="AG49" s="22"/>
      <c r="AH49" s="22"/>
    </row>
    <row r="50" spans="2:34">
      <c r="B50" s="10">
        <v>2</v>
      </c>
      <c r="C50" s="10">
        <v>1</v>
      </c>
      <c r="D50" s="13">
        <v>39449</v>
      </c>
      <c r="E50" s="17">
        <v>0.79166666666667007</v>
      </c>
      <c r="F50" s="12">
        <v>0.35670266134527023</v>
      </c>
      <c r="G50" s="18"/>
      <c r="H50" s="18"/>
      <c r="I50" s="18"/>
      <c r="J50" s="19">
        <v>5.8738210752620228</v>
      </c>
      <c r="K50" s="19">
        <v>4.4697533535266114</v>
      </c>
      <c r="L50" s="19"/>
      <c r="M50" s="19">
        <v>19.677250000000001</v>
      </c>
      <c r="N50" s="19">
        <f t="shared" si="0"/>
        <v>25.580425000000002</v>
      </c>
      <c r="O50" s="19">
        <v>17.54</v>
      </c>
      <c r="P50" s="20">
        <v>1.0193973344266805</v>
      </c>
      <c r="Q50" s="12">
        <v>67.625</v>
      </c>
      <c r="R50" s="12">
        <v>3.2949999999999999</v>
      </c>
      <c r="S50" s="12">
        <v>107.25000000000001</v>
      </c>
      <c r="T50" s="12">
        <v>2.0024999999999999</v>
      </c>
      <c r="U50" s="12">
        <v>11.375</v>
      </c>
      <c r="V50" s="23"/>
      <c r="W50" s="24"/>
      <c r="X50" s="22"/>
      <c r="Y50" s="22"/>
      <c r="Z50" s="22"/>
      <c r="AA50" s="22"/>
      <c r="AB50" s="21"/>
      <c r="AC50" s="22"/>
      <c r="AD50" s="22"/>
      <c r="AE50" s="22"/>
      <c r="AF50" s="22"/>
      <c r="AG50" s="22"/>
      <c r="AH50" s="22"/>
    </row>
    <row r="51" spans="2:34">
      <c r="B51" s="10">
        <v>2</v>
      </c>
      <c r="C51" s="10">
        <v>1</v>
      </c>
      <c r="D51" s="13">
        <v>39449</v>
      </c>
      <c r="E51" s="17">
        <v>0.83333333333332993</v>
      </c>
      <c r="F51" s="12">
        <v>0.25911638321182778</v>
      </c>
      <c r="G51" s="18"/>
      <c r="H51" s="18"/>
      <c r="I51" s="18"/>
      <c r="J51" s="19">
        <v>6.8585061234888762</v>
      </c>
      <c r="K51" s="19">
        <v>3.6417135439203805</v>
      </c>
      <c r="L51" s="19"/>
      <c r="M51" s="19">
        <v>15.965</v>
      </c>
      <c r="N51" s="19">
        <f t="shared" si="0"/>
        <v>20.7545</v>
      </c>
      <c r="O51" s="19">
        <v>14.532500000000001</v>
      </c>
      <c r="P51" s="20">
        <v>3.458513113010047</v>
      </c>
      <c r="Q51" s="12">
        <v>67.825000000000003</v>
      </c>
      <c r="R51" s="12">
        <v>2.65</v>
      </c>
      <c r="S51" s="12">
        <v>102.57499999999999</v>
      </c>
      <c r="T51" s="12">
        <v>2.8925000000000001</v>
      </c>
      <c r="U51" s="12">
        <v>11.025</v>
      </c>
      <c r="V51" s="23"/>
      <c r="W51" s="24"/>
      <c r="X51" s="22"/>
      <c r="Y51" s="22"/>
      <c r="Z51" s="22"/>
      <c r="AA51" s="22"/>
      <c r="AB51" s="21"/>
      <c r="AC51" s="22"/>
      <c r="AD51" s="22"/>
      <c r="AE51" s="22"/>
      <c r="AF51" s="22"/>
      <c r="AG51" s="22"/>
      <c r="AH51" s="22"/>
    </row>
    <row r="52" spans="2:34">
      <c r="B52" s="10">
        <v>2</v>
      </c>
      <c r="C52" s="10">
        <v>1</v>
      </c>
      <c r="D52" s="13">
        <v>39449</v>
      </c>
      <c r="E52" s="17">
        <v>0.875</v>
      </c>
      <c r="F52" s="12">
        <v>0.24788664937566132</v>
      </c>
      <c r="G52" s="18"/>
      <c r="H52" s="18"/>
      <c r="I52" s="18"/>
      <c r="J52" s="19">
        <v>3.5574464400365278</v>
      </c>
      <c r="K52" s="19">
        <v>3.4367806144526174</v>
      </c>
      <c r="L52" s="19"/>
      <c r="M52" s="19">
        <v>18.09825</v>
      </c>
      <c r="N52" s="19">
        <f t="shared" si="0"/>
        <v>23.527725</v>
      </c>
      <c r="O52" s="19">
        <v>15.092499999999999</v>
      </c>
      <c r="P52" s="20">
        <v>5.8181554419046151</v>
      </c>
      <c r="Q52" s="12">
        <v>64.424999999999997</v>
      </c>
      <c r="R52" s="12">
        <v>2.15</v>
      </c>
      <c r="S52" s="12">
        <v>102.875</v>
      </c>
      <c r="T52" s="12">
        <v>2.9074999999999998</v>
      </c>
      <c r="U52" s="12">
        <v>16.600000000000001</v>
      </c>
      <c r="V52" s="23"/>
      <c r="W52" s="24"/>
      <c r="X52" s="22"/>
      <c r="Y52" s="22"/>
      <c r="Z52" s="22"/>
      <c r="AA52" s="22"/>
      <c r="AB52" s="21"/>
      <c r="AC52" s="22"/>
      <c r="AD52" s="22"/>
      <c r="AE52" s="22"/>
      <c r="AF52" s="22"/>
      <c r="AG52" s="22"/>
      <c r="AH52" s="22"/>
    </row>
    <row r="53" spans="2:34">
      <c r="B53" s="10">
        <v>2</v>
      </c>
      <c r="C53" s="10">
        <v>1</v>
      </c>
      <c r="D53" s="13">
        <v>39449</v>
      </c>
      <c r="E53" s="17">
        <v>0.91666666666667007</v>
      </c>
      <c r="F53" s="12">
        <v>0.2554346215397722</v>
      </c>
      <c r="G53" s="18"/>
      <c r="H53" s="18"/>
      <c r="I53" s="18"/>
      <c r="J53" s="19">
        <v>2.9637906932911746</v>
      </c>
      <c r="K53" s="19">
        <v>3.0823020337516223</v>
      </c>
      <c r="L53" s="19"/>
      <c r="M53" s="19">
        <v>16.619250000000001</v>
      </c>
      <c r="N53" s="19">
        <f t="shared" si="0"/>
        <v>21.605025000000001</v>
      </c>
      <c r="O53" s="19">
        <v>14.395000000000001</v>
      </c>
      <c r="P53" s="20">
        <v>6.4287862201979147</v>
      </c>
      <c r="Q53" s="12">
        <v>63.849999999999994</v>
      </c>
      <c r="R53" s="12">
        <v>1.8774999999999999</v>
      </c>
      <c r="S53" s="12">
        <v>103.5</v>
      </c>
      <c r="T53" s="12">
        <v>2.3050000000000002</v>
      </c>
      <c r="U53" s="12">
        <v>15.999999999999998</v>
      </c>
      <c r="V53" s="23"/>
      <c r="W53" s="24"/>
      <c r="X53" s="22"/>
      <c r="Y53" s="22"/>
      <c r="Z53" s="22"/>
      <c r="AA53" s="22"/>
      <c r="AB53" s="21"/>
      <c r="AC53" s="22"/>
      <c r="AD53" s="22"/>
      <c r="AE53" s="22"/>
      <c r="AF53" s="22"/>
      <c r="AG53" s="22"/>
      <c r="AH53" s="22"/>
    </row>
    <row r="54" spans="2:34">
      <c r="B54" s="10">
        <v>2</v>
      </c>
      <c r="C54" s="10">
        <v>1</v>
      </c>
      <c r="D54" s="13">
        <v>39449</v>
      </c>
      <c r="E54" s="17">
        <v>0.95833333333332993</v>
      </c>
      <c r="F54" s="12">
        <v>0.25171430428771668</v>
      </c>
      <c r="G54" s="18"/>
      <c r="H54" s="18"/>
      <c r="I54" s="18"/>
      <c r="J54" s="19">
        <v>2.9838597125916606</v>
      </c>
      <c r="K54" s="19">
        <v>2.9410644742535692</v>
      </c>
      <c r="L54" s="19"/>
      <c r="M54" s="19">
        <v>13.112250000000001</v>
      </c>
      <c r="N54" s="19">
        <f t="shared" si="0"/>
        <v>17.045925000000004</v>
      </c>
      <c r="O54" s="19">
        <v>11.86</v>
      </c>
      <c r="P54" s="20">
        <v>6.96962114050819</v>
      </c>
      <c r="Q54" s="12">
        <v>63.975000000000001</v>
      </c>
      <c r="R54" s="12">
        <v>1.7650000000000001</v>
      </c>
      <c r="S54" s="12">
        <v>101.8</v>
      </c>
      <c r="T54" s="12">
        <v>1.8949999999999998</v>
      </c>
      <c r="U54" s="12">
        <v>11.749999999999998</v>
      </c>
      <c r="V54" s="23"/>
      <c r="W54" s="24"/>
      <c r="X54" s="22"/>
      <c r="Y54" s="22"/>
      <c r="Z54" s="22"/>
      <c r="AA54" s="22"/>
      <c r="AB54" s="21"/>
      <c r="AC54" s="22"/>
      <c r="AD54" s="22"/>
      <c r="AE54" s="22"/>
      <c r="AF54" s="22"/>
      <c r="AG54" s="22"/>
      <c r="AH54" s="22"/>
    </row>
    <row r="55" spans="2:34">
      <c r="B55" s="10">
        <v>3</v>
      </c>
      <c r="C55" s="10">
        <v>1</v>
      </c>
      <c r="D55" s="13">
        <v>39450</v>
      </c>
      <c r="E55" s="17">
        <v>0</v>
      </c>
      <c r="F55" s="12">
        <v>0.20290215611099549</v>
      </c>
      <c r="G55" s="18"/>
      <c r="H55" s="18"/>
      <c r="I55" s="18"/>
      <c r="J55" s="19">
        <v>3.2112551950991355</v>
      </c>
      <c r="K55" s="19">
        <v>2.6890523582864558</v>
      </c>
      <c r="L55" s="19"/>
      <c r="M55" s="19">
        <v>11.768000000000001</v>
      </c>
      <c r="N55" s="19">
        <f t="shared" si="0"/>
        <v>15.298400000000001</v>
      </c>
      <c r="O55" s="19">
        <v>10.9725</v>
      </c>
      <c r="P55" s="20">
        <v>7.4705032351565732</v>
      </c>
      <c r="Q55" s="12">
        <v>62.025000000000006</v>
      </c>
      <c r="R55" s="12">
        <v>2.0575000000000001</v>
      </c>
      <c r="S55" s="12">
        <v>91.050000000000011</v>
      </c>
      <c r="T55" s="12">
        <v>2.46</v>
      </c>
      <c r="U55" s="12">
        <v>10.725000000000001</v>
      </c>
      <c r="V55" s="23"/>
      <c r="W55" s="24"/>
      <c r="X55" s="22"/>
      <c r="Y55" s="22"/>
      <c r="Z55" s="22"/>
      <c r="AA55" s="22"/>
      <c r="AB55" s="21"/>
      <c r="AC55" s="22"/>
      <c r="AD55" s="22"/>
      <c r="AE55" s="22"/>
      <c r="AF55" s="22"/>
      <c r="AG55" s="22"/>
      <c r="AH55" s="22"/>
    </row>
    <row r="56" spans="2:34">
      <c r="B56" s="10">
        <v>3</v>
      </c>
      <c r="C56" s="10">
        <v>1</v>
      </c>
      <c r="D56" s="13">
        <v>39450</v>
      </c>
      <c r="E56" s="17">
        <v>4.1666666666670071E-2</v>
      </c>
      <c r="F56" s="12">
        <v>0.14530869179947817</v>
      </c>
      <c r="G56" s="18"/>
      <c r="H56" s="18"/>
      <c r="I56" s="18"/>
      <c r="J56" s="19">
        <v>2.9081719435821403</v>
      </c>
      <c r="K56" s="19">
        <v>1.977325832972739</v>
      </c>
      <c r="L56" s="19"/>
      <c r="M56" s="19">
        <v>14.723333333333334</v>
      </c>
      <c r="N56" s="19">
        <f t="shared" si="0"/>
        <v>19.140333333333334</v>
      </c>
      <c r="O56" s="19">
        <v>12.903333333333334</v>
      </c>
      <c r="P56" s="20">
        <v>8.6550367556565</v>
      </c>
      <c r="Q56" s="12">
        <v>60.5</v>
      </c>
      <c r="R56" s="12">
        <v>2.186666666666667</v>
      </c>
      <c r="S56" s="12">
        <v>86.066666666666663</v>
      </c>
      <c r="T56" s="12">
        <v>3.8466666666666662</v>
      </c>
      <c r="U56" s="12">
        <v>9.7999999999999989</v>
      </c>
      <c r="V56" s="23"/>
      <c r="W56" s="24"/>
      <c r="X56" s="22"/>
      <c r="Y56" s="22"/>
      <c r="Z56" s="22"/>
      <c r="AA56" s="22"/>
      <c r="AB56" s="21"/>
      <c r="AC56" s="22"/>
      <c r="AD56" s="22"/>
      <c r="AE56" s="22"/>
      <c r="AF56" s="22"/>
      <c r="AG56" s="22"/>
      <c r="AH56" s="22"/>
    </row>
    <row r="57" spans="2:34">
      <c r="B57" s="10">
        <v>3</v>
      </c>
      <c r="C57" s="10">
        <v>1</v>
      </c>
      <c r="D57" s="13">
        <v>39450</v>
      </c>
      <c r="E57" s="17">
        <v>8.3333333333329929E-2</v>
      </c>
      <c r="F57" s="12">
        <v>0.13154913022194145</v>
      </c>
      <c r="G57" s="18"/>
      <c r="H57" s="18"/>
      <c r="I57" s="18"/>
      <c r="J57" s="19">
        <v>2.6935979598249138</v>
      </c>
      <c r="K57" s="19">
        <v>2.3207269580268282</v>
      </c>
      <c r="L57" s="19"/>
      <c r="M57" s="19">
        <v>14.973749999999999</v>
      </c>
      <c r="N57" s="19">
        <f t="shared" si="0"/>
        <v>19.465875</v>
      </c>
      <c r="O57" s="19">
        <v>12.3575</v>
      </c>
      <c r="P57" s="20">
        <v>10.533463315235892</v>
      </c>
      <c r="Q57" s="12">
        <v>61.25</v>
      </c>
      <c r="R57" s="12">
        <v>2.1124999999999998</v>
      </c>
      <c r="S57" s="12">
        <v>79.650000000000006</v>
      </c>
      <c r="T57" s="12">
        <v>4.0850000000000009</v>
      </c>
      <c r="U57" s="12">
        <v>15.225000000000001</v>
      </c>
      <c r="V57" s="23"/>
      <c r="W57" s="24"/>
      <c r="X57" s="22"/>
      <c r="Y57" s="22"/>
      <c r="Z57" s="22"/>
      <c r="AA57" s="22"/>
      <c r="AB57" s="21"/>
      <c r="AC57" s="22"/>
      <c r="AD57" s="22"/>
      <c r="AE57" s="22"/>
      <c r="AF57" s="22"/>
      <c r="AG57" s="22"/>
      <c r="AH57" s="22"/>
    </row>
    <row r="58" spans="2:34">
      <c r="B58" s="10">
        <v>3</v>
      </c>
      <c r="C58" s="10">
        <v>1</v>
      </c>
      <c r="D58" s="13">
        <v>39450</v>
      </c>
      <c r="E58" s="17">
        <v>0.125</v>
      </c>
      <c r="F58" s="12">
        <v>0.11653137177371954</v>
      </c>
      <c r="G58" s="18"/>
      <c r="H58" s="18"/>
      <c r="I58" s="18"/>
      <c r="J58" s="19">
        <v>2.7198560838546473</v>
      </c>
      <c r="K58" s="19">
        <v>2.0881003894418</v>
      </c>
      <c r="L58" s="19"/>
      <c r="M58" s="19">
        <v>16.326000000000001</v>
      </c>
      <c r="N58" s="19">
        <f t="shared" si="0"/>
        <v>21.223800000000001</v>
      </c>
      <c r="O58" s="19">
        <v>12.427499999999998</v>
      </c>
      <c r="P58" s="20">
        <v>11.505231380655513</v>
      </c>
      <c r="Q58" s="12">
        <v>61.25</v>
      </c>
      <c r="R58" s="12">
        <v>1.8199999999999998</v>
      </c>
      <c r="S58" s="12">
        <v>82.55</v>
      </c>
      <c r="T58" s="12">
        <v>4.21</v>
      </c>
      <c r="U58" s="12">
        <v>12.2</v>
      </c>
      <c r="V58" s="23"/>
      <c r="W58" s="24"/>
      <c r="X58" s="22"/>
      <c r="Y58" s="22"/>
      <c r="Z58" s="22"/>
      <c r="AA58" s="22"/>
      <c r="AB58" s="21"/>
      <c r="AC58" s="22"/>
      <c r="AD58" s="22"/>
      <c r="AE58" s="22"/>
      <c r="AF58" s="22"/>
      <c r="AG58" s="22"/>
      <c r="AH58" s="22"/>
    </row>
    <row r="59" spans="2:34">
      <c r="B59" s="10">
        <v>3</v>
      </c>
      <c r="C59" s="10">
        <v>1</v>
      </c>
      <c r="D59" s="13">
        <v>39450</v>
      </c>
      <c r="E59" s="17">
        <v>0.16666666666667007</v>
      </c>
      <c r="F59" s="12">
        <v>0.13910610316605232</v>
      </c>
      <c r="G59" s="18"/>
      <c r="H59" s="18"/>
      <c r="I59" s="18"/>
      <c r="J59" s="19">
        <v>2.9835279050419361</v>
      </c>
      <c r="K59" s="19">
        <v>2.4093466032020769</v>
      </c>
      <c r="L59" s="19"/>
      <c r="M59" s="19">
        <v>15.673000000000002</v>
      </c>
      <c r="N59" s="19">
        <f t="shared" si="0"/>
        <v>20.374900000000004</v>
      </c>
      <c r="O59" s="19">
        <v>11.4925</v>
      </c>
      <c r="P59" s="20">
        <v>10.396078051464503</v>
      </c>
      <c r="Q59" s="12">
        <v>62.7</v>
      </c>
      <c r="R59" s="12">
        <v>1.4175</v>
      </c>
      <c r="S59" s="12">
        <v>100.15</v>
      </c>
      <c r="T59" s="12">
        <v>2.3875000000000002</v>
      </c>
      <c r="U59" s="12">
        <v>12.05</v>
      </c>
      <c r="V59" s="23"/>
      <c r="W59" s="24"/>
      <c r="X59" s="22"/>
      <c r="Y59" s="22"/>
      <c r="Z59" s="22"/>
      <c r="AA59" s="22"/>
      <c r="AB59" s="21"/>
      <c r="AC59" s="22"/>
      <c r="AD59" s="22"/>
      <c r="AE59" s="22"/>
      <c r="AF59" s="22"/>
      <c r="AG59" s="22"/>
      <c r="AH59" s="22"/>
    </row>
    <row r="60" spans="2:34">
      <c r="B60" s="10">
        <v>3</v>
      </c>
      <c r="C60" s="10">
        <v>1</v>
      </c>
      <c r="D60" s="13">
        <v>39450</v>
      </c>
      <c r="E60" s="17">
        <v>0.20833333333334014</v>
      </c>
      <c r="F60" s="12">
        <v>0.17672734176660698</v>
      </c>
      <c r="G60" s="18"/>
      <c r="H60" s="18"/>
      <c r="I60" s="18"/>
      <c r="J60" s="19">
        <v>3.7460617142360935</v>
      </c>
      <c r="K60" s="19">
        <v>3.492167892687148</v>
      </c>
      <c r="L60" s="19"/>
      <c r="M60" s="19">
        <v>20.618749999999999</v>
      </c>
      <c r="N60" s="19">
        <f t="shared" si="0"/>
        <v>26.804375</v>
      </c>
      <c r="O60" s="19">
        <v>12.565</v>
      </c>
      <c r="P60" s="20">
        <v>9.1164721568623257</v>
      </c>
      <c r="Q60" s="12">
        <v>62.05</v>
      </c>
      <c r="R60" s="12">
        <v>1.625</v>
      </c>
      <c r="S60" s="12">
        <v>101.72499999999999</v>
      </c>
      <c r="T60" s="12">
        <v>2.085</v>
      </c>
      <c r="U60" s="12">
        <v>10.750000000000002</v>
      </c>
      <c r="V60" s="23"/>
      <c r="W60" s="24"/>
      <c r="X60" s="22"/>
      <c r="Y60" s="22"/>
      <c r="Z60" s="22"/>
      <c r="AA60" s="22"/>
      <c r="AB60" s="21"/>
      <c r="AC60" s="22"/>
      <c r="AD60" s="22"/>
      <c r="AE60" s="22"/>
      <c r="AF60" s="22"/>
      <c r="AG60" s="22"/>
      <c r="AH60" s="22"/>
    </row>
    <row r="61" spans="2:34">
      <c r="B61" s="10">
        <v>3</v>
      </c>
      <c r="C61" s="10">
        <v>1</v>
      </c>
      <c r="D61" s="13">
        <v>39450</v>
      </c>
      <c r="E61" s="17">
        <v>0.25</v>
      </c>
      <c r="F61" s="12">
        <v>0.22940274495538346</v>
      </c>
      <c r="G61" s="18"/>
      <c r="H61" s="18"/>
      <c r="I61" s="18"/>
      <c r="J61" s="19">
        <v>5.6182074826153316</v>
      </c>
      <c r="K61" s="19">
        <v>5.4224145391605365</v>
      </c>
      <c r="L61" s="19"/>
      <c r="M61" s="19">
        <v>38.346999999999994</v>
      </c>
      <c r="N61" s="19">
        <f t="shared" si="0"/>
        <v>49.851099999999995</v>
      </c>
      <c r="O61" s="19">
        <v>19.32</v>
      </c>
      <c r="P61" s="20">
        <v>5.3945365278945463</v>
      </c>
      <c r="Q61" s="12">
        <v>61.35</v>
      </c>
      <c r="R61" s="12">
        <v>1.9349999999999998</v>
      </c>
      <c r="S61" s="12">
        <v>97.775000000000006</v>
      </c>
      <c r="T61" s="12">
        <v>1.9225000000000001</v>
      </c>
      <c r="U61" s="12">
        <v>12.5</v>
      </c>
      <c r="V61" s="23"/>
      <c r="W61" s="24"/>
      <c r="X61" s="22"/>
      <c r="Y61" s="22"/>
      <c r="Z61" s="22"/>
      <c r="AA61" s="22"/>
      <c r="AB61" s="21"/>
      <c r="AC61" s="22"/>
      <c r="AD61" s="22"/>
      <c r="AE61" s="22"/>
      <c r="AF61" s="22"/>
      <c r="AG61" s="22"/>
      <c r="AH61" s="22"/>
    </row>
    <row r="62" spans="2:34">
      <c r="B62" s="10">
        <v>3</v>
      </c>
      <c r="C62" s="10">
        <v>1</v>
      </c>
      <c r="D62" s="13">
        <v>39450</v>
      </c>
      <c r="E62" s="17">
        <v>0.29166666666667007</v>
      </c>
      <c r="F62" s="12">
        <v>0.28961483574827085</v>
      </c>
      <c r="G62" s="18"/>
      <c r="H62" s="18"/>
      <c r="I62" s="18"/>
      <c r="J62" s="19">
        <v>6.740795034402451</v>
      </c>
      <c r="K62" s="19">
        <v>6.1202942449156197</v>
      </c>
      <c r="L62" s="19"/>
      <c r="M62" s="19">
        <v>30.019500000000001</v>
      </c>
      <c r="N62" s="19">
        <f t="shared" si="0"/>
        <v>39.025350000000003</v>
      </c>
      <c r="O62" s="19">
        <v>21.1</v>
      </c>
      <c r="P62" s="20">
        <v>3.6034649672246268</v>
      </c>
      <c r="Q62" s="12">
        <v>60.2</v>
      </c>
      <c r="R62" s="12">
        <v>2.2324999999999999</v>
      </c>
      <c r="S62" s="12">
        <v>106.57499999999999</v>
      </c>
      <c r="T62" s="12">
        <v>1.7749999999999999</v>
      </c>
      <c r="U62" s="12">
        <v>11.2</v>
      </c>
      <c r="V62" s="23"/>
      <c r="W62" s="24"/>
      <c r="X62" s="22"/>
      <c r="Y62" s="22"/>
      <c r="Z62" s="22"/>
      <c r="AA62" s="22"/>
      <c r="AB62" s="21"/>
      <c r="AC62" s="22"/>
      <c r="AD62" s="22"/>
      <c r="AE62" s="22"/>
      <c r="AF62" s="22"/>
      <c r="AG62" s="22"/>
      <c r="AH62" s="22"/>
    </row>
    <row r="63" spans="2:34">
      <c r="B63" s="10">
        <v>3</v>
      </c>
      <c r="C63" s="10">
        <v>1</v>
      </c>
      <c r="D63" s="13">
        <v>39450</v>
      </c>
      <c r="E63" s="17">
        <v>0.33333333333334014</v>
      </c>
      <c r="F63" s="12">
        <v>0.32727234614882544</v>
      </c>
      <c r="G63" s="18"/>
      <c r="H63" s="18"/>
      <c r="I63" s="18"/>
      <c r="J63" s="19">
        <v>8.524893106635071</v>
      </c>
      <c r="K63" s="19">
        <v>5.8045867589787958</v>
      </c>
      <c r="L63" s="19"/>
      <c r="M63" s="19">
        <v>27.500250000000001</v>
      </c>
      <c r="N63" s="19">
        <f t="shared" si="0"/>
        <v>35.750325000000004</v>
      </c>
      <c r="O63" s="19">
        <v>18.0625</v>
      </c>
      <c r="P63" s="20">
        <v>2.3626087598030803</v>
      </c>
      <c r="Q63" s="12">
        <v>60.224999999999994</v>
      </c>
      <c r="R63" s="12">
        <v>2.395</v>
      </c>
      <c r="S63" s="12">
        <v>114.625</v>
      </c>
      <c r="T63" s="12">
        <v>1.73</v>
      </c>
      <c r="U63" s="12">
        <v>11.299999999999999</v>
      </c>
      <c r="V63" s="23"/>
      <c r="W63" s="24"/>
      <c r="X63" s="22"/>
      <c r="Y63" s="22"/>
      <c r="Z63" s="22"/>
      <c r="AA63" s="22"/>
      <c r="AB63" s="21"/>
      <c r="AC63" s="22"/>
      <c r="AD63" s="22"/>
      <c r="AE63" s="22"/>
      <c r="AF63" s="22"/>
      <c r="AG63" s="22"/>
      <c r="AH63" s="22"/>
    </row>
    <row r="64" spans="2:34">
      <c r="B64" s="10">
        <v>3</v>
      </c>
      <c r="C64" s="10">
        <v>1</v>
      </c>
      <c r="D64" s="13">
        <v>39450</v>
      </c>
      <c r="E64" s="17">
        <v>0.375</v>
      </c>
      <c r="F64" s="12">
        <v>0.34236842481704721</v>
      </c>
      <c r="G64" s="18"/>
      <c r="H64" s="18"/>
      <c r="I64" s="18"/>
      <c r="J64" s="19">
        <v>11.395077780597809</v>
      </c>
      <c r="K64" s="19">
        <v>5.5414971873647758</v>
      </c>
      <c r="L64" s="19"/>
      <c r="M64" s="19">
        <v>22.880749999999999</v>
      </c>
      <c r="N64" s="19">
        <f t="shared" si="0"/>
        <v>29.744975</v>
      </c>
      <c r="O64" s="19">
        <v>18.267499999999998</v>
      </c>
      <c r="P64" s="20">
        <v>3.9748886670026331</v>
      </c>
      <c r="Q64" s="12">
        <v>58.924999999999997</v>
      </c>
      <c r="R64" s="12">
        <v>2.5550000000000002</v>
      </c>
      <c r="S64" s="12">
        <v>103.27500000000001</v>
      </c>
      <c r="T64" s="12">
        <v>1.855</v>
      </c>
      <c r="U64" s="12">
        <v>32.950000000000003</v>
      </c>
      <c r="V64" s="23"/>
      <c r="W64" s="24"/>
      <c r="X64" s="22"/>
      <c r="Y64" s="22"/>
      <c r="Z64" s="22"/>
      <c r="AA64" s="22"/>
      <c r="AB64" s="21"/>
      <c r="AC64" s="22"/>
      <c r="AD64" s="22"/>
      <c r="AE64" s="22"/>
      <c r="AF64" s="22"/>
      <c r="AG64" s="22"/>
      <c r="AH64" s="22"/>
    </row>
    <row r="65" spans="2:34">
      <c r="B65" s="10">
        <v>3</v>
      </c>
      <c r="C65" s="10">
        <v>1</v>
      </c>
      <c r="D65" s="13">
        <v>39450</v>
      </c>
      <c r="E65" s="17">
        <v>0.41666666666667007</v>
      </c>
      <c r="F65" s="12">
        <v>0.32360495885676988</v>
      </c>
      <c r="G65" s="18"/>
      <c r="H65" s="18"/>
      <c r="I65" s="18"/>
      <c r="J65" s="19">
        <v>14.177797180938498</v>
      </c>
      <c r="K65" s="19">
        <v>6.5910861099091296</v>
      </c>
      <c r="L65" s="19"/>
      <c r="M65" s="19">
        <v>26.34975</v>
      </c>
      <c r="N65" s="19">
        <f t="shared" si="0"/>
        <v>34.254674999999999</v>
      </c>
      <c r="O65" s="19">
        <v>20.935000000000002</v>
      </c>
      <c r="P65" s="20">
        <v>2.4032600052583981</v>
      </c>
      <c r="Q65" s="12">
        <v>57.650000000000006</v>
      </c>
      <c r="R65" s="12">
        <v>3.1950000000000003</v>
      </c>
      <c r="S65" s="12">
        <v>104.425</v>
      </c>
      <c r="T65" s="12">
        <v>1.8475000000000001</v>
      </c>
      <c r="U65" s="12">
        <v>96.074999999999989</v>
      </c>
      <c r="V65" s="23"/>
      <c r="W65" s="24"/>
      <c r="X65" s="22"/>
      <c r="Y65" s="22"/>
      <c r="Z65" s="22"/>
      <c r="AA65" s="22"/>
      <c r="AB65" s="21"/>
      <c r="AC65" s="22"/>
      <c r="AD65" s="22"/>
      <c r="AE65" s="22"/>
      <c r="AF65" s="22"/>
      <c r="AG65" s="22"/>
      <c r="AH65" s="22"/>
    </row>
    <row r="66" spans="2:34">
      <c r="B66" s="10">
        <v>3</v>
      </c>
      <c r="C66" s="10">
        <v>1</v>
      </c>
      <c r="D66" s="13">
        <v>39450</v>
      </c>
      <c r="E66" s="17">
        <v>0.45833333333334014</v>
      </c>
      <c r="F66" s="12">
        <v>0.33117644052088069</v>
      </c>
      <c r="G66" s="18"/>
      <c r="H66" s="18"/>
      <c r="I66" s="18"/>
      <c r="J66" s="19">
        <v>17.273986844570146</v>
      </c>
      <c r="K66" s="19">
        <v>6.1036780614452617</v>
      </c>
      <c r="L66" s="19"/>
      <c r="M66" s="19">
        <v>26.31325</v>
      </c>
      <c r="N66" s="19">
        <f t="shared" si="0"/>
        <v>34.207225000000001</v>
      </c>
      <c r="O66" s="19">
        <v>21.672499999999999</v>
      </c>
      <c r="P66" s="20">
        <v>2.6940051830782763</v>
      </c>
      <c r="Q66" s="12">
        <v>61.500000000000007</v>
      </c>
      <c r="R66" s="12">
        <v>3.5525000000000002</v>
      </c>
      <c r="S66" s="12">
        <v>108.125</v>
      </c>
      <c r="T66" s="12">
        <v>1.8125</v>
      </c>
      <c r="U66" s="12">
        <v>162.32500000000002</v>
      </c>
      <c r="V66" s="23"/>
      <c r="W66" s="24"/>
      <c r="X66" s="22"/>
      <c r="Y66" s="22"/>
      <c r="Z66" s="22"/>
      <c r="AA66" s="22"/>
      <c r="AB66" s="21"/>
      <c r="AC66" s="22"/>
      <c r="AD66" s="22"/>
      <c r="AE66" s="22"/>
      <c r="AF66" s="22"/>
      <c r="AG66" s="22"/>
      <c r="AH66" s="22"/>
    </row>
    <row r="67" spans="2:34">
      <c r="B67" s="10">
        <v>3</v>
      </c>
      <c r="C67" s="10">
        <v>1</v>
      </c>
      <c r="D67" s="13">
        <v>39450</v>
      </c>
      <c r="E67" s="17">
        <v>0.5</v>
      </c>
      <c r="F67" s="12">
        <v>0.19571448382688403</v>
      </c>
      <c r="G67" s="18"/>
      <c r="H67" s="18"/>
      <c r="I67" s="18"/>
      <c r="J67" s="19">
        <v>13.367946143289691</v>
      </c>
      <c r="K67" s="19">
        <v>6.7600173085244473</v>
      </c>
      <c r="L67" s="19"/>
      <c r="M67" s="19">
        <v>24.280666666666665</v>
      </c>
      <c r="N67" s="19">
        <f t="shared" si="0"/>
        <v>31.564866666666667</v>
      </c>
      <c r="O67" s="19">
        <v>24.87</v>
      </c>
      <c r="P67" s="20">
        <v>1.2620049792735351</v>
      </c>
      <c r="Q67" s="12">
        <v>62.350000000000009</v>
      </c>
      <c r="R67" s="12">
        <v>3.7749999999999999</v>
      </c>
      <c r="S67" s="12">
        <v>104.05</v>
      </c>
      <c r="T67" s="12">
        <v>1.7950000000000002</v>
      </c>
      <c r="U67" s="12">
        <v>83.825000000000017</v>
      </c>
      <c r="V67" s="23"/>
      <c r="W67" s="24"/>
      <c r="X67" s="22"/>
      <c r="Y67" s="22"/>
      <c r="Z67" s="22"/>
      <c r="AA67" s="22"/>
      <c r="AB67" s="21"/>
      <c r="AC67" s="22"/>
      <c r="AD67" s="22"/>
      <c r="AE67" s="22"/>
      <c r="AF67" s="22"/>
      <c r="AG67" s="22"/>
      <c r="AH67" s="22"/>
    </row>
    <row r="68" spans="2:34">
      <c r="B68" s="10">
        <v>3</v>
      </c>
      <c r="C68" s="10">
        <v>1</v>
      </c>
      <c r="D68" s="13">
        <v>39450</v>
      </c>
      <c r="E68" s="17">
        <v>0.54166666666667007</v>
      </c>
      <c r="F68" s="12">
        <v>0.28602150537634408</v>
      </c>
      <c r="G68" s="18"/>
      <c r="H68" s="18"/>
      <c r="I68" s="18"/>
      <c r="J68" s="19">
        <v>7.5829399998190024</v>
      </c>
      <c r="K68" s="19">
        <v>5.0291648636953692</v>
      </c>
      <c r="L68" s="19">
        <v>1.1081726324321484</v>
      </c>
      <c r="M68" s="19">
        <v>27.226999999999997</v>
      </c>
      <c r="N68" s="19">
        <f t="shared" si="0"/>
        <v>35.395099999999999</v>
      </c>
      <c r="O68" s="19">
        <v>16.085000000000001</v>
      </c>
      <c r="P68" s="20">
        <v>2.10366779771137</v>
      </c>
      <c r="Q68" s="12">
        <v>62.65</v>
      </c>
      <c r="R68" s="12">
        <v>3.7175000000000002</v>
      </c>
      <c r="S68" s="12">
        <v>92.4</v>
      </c>
      <c r="T68" s="12">
        <v>2.2599999999999998</v>
      </c>
      <c r="U68" s="12">
        <v>68.174999999999997</v>
      </c>
      <c r="V68" s="23"/>
      <c r="W68" s="24"/>
      <c r="X68" s="22"/>
      <c r="Y68" s="22"/>
      <c r="Z68" s="22"/>
      <c r="AA68" s="22"/>
      <c r="AB68" s="21"/>
      <c r="AC68" s="22"/>
      <c r="AD68" s="22"/>
      <c r="AE68" s="22"/>
      <c r="AF68" s="22"/>
      <c r="AG68" s="22"/>
      <c r="AH68" s="22"/>
    </row>
    <row r="69" spans="2:34">
      <c r="B69" s="10">
        <v>3</v>
      </c>
      <c r="C69" s="10">
        <v>1</v>
      </c>
      <c r="D69" s="13">
        <v>39450</v>
      </c>
      <c r="E69" s="17">
        <v>0.58333333333334014</v>
      </c>
      <c r="F69" s="12">
        <v>0.34614449815478499</v>
      </c>
      <c r="G69" s="18">
        <v>91.957404509464141</v>
      </c>
      <c r="H69" s="18">
        <v>120.0193301820035</v>
      </c>
      <c r="I69" s="18">
        <v>28.061925672539356</v>
      </c>
      <c r="J69" s="19">
        <v>4.3689795618118135</v>
      </c>
      <c r="K69" s="19">
        <v>5.9042838598009517</v>
      </c>
      <c r="L69" s="19">
        <v>1.8640185380342107</v>
      </c>
      <c r="M69" s="19">
        <v>32.006750000000004</v>
      </c>
      <c r="N69" s="19">
        <f t="shared" si="0"/>
        <v>41.608775000000009</v>
      </c>
      <c r="O69" s="19">
        <v>20.099999999999998</v>
      </c>
      <c r="P69" s="20">
        <v>1.0118952543063553</v>
      </c>
      <c r="Q69" s="12">
        <v>64.449999999999989</v>
      </c>
      <c r="R69" s="12">
        <v>3.875</v>
      </c>
      <c r="S69" s="12">
        <v>103.80000000000001</v>
      </c>
      <c r="T69" s="12">
        <v>1.7350000000000001</v>
      </c>
      <c r="U69" s="12">
        <v>31.95</v>
      </c>
      <c r="V69" s="23"/>
      <c r="W69" s="24"/>
      <c r="X69" s="22"/>
      <c r="Y69" s="22"/>
      <c r="Z69" s="22"/>
      <c r="AA69" s="22"/>
      <c r="AB69" s="21"/>
      <c r="AC69" s="22"/>
      <c r="AD69" s="22"/>
      <c r="AE69" s="22"/>
      <c r="AF69" s="22"/>
      <c r="AG69" s="22"/>
      <c r="AH69" s="22"/>
    </row>
    <row r="70" spans="2:34">
      <c r="B70" s="10">
        <v>3</v>
      </c>
      <c r="C70" s="10">
        <v>1</v>
      </c>
      <c r="D70" s="13">
        <v>39450</v>
      </c>
      <c r="E70" s="17">
        <v>0.625</v>
      </c>
      <c r="F70" s="12">
        <v>0.39111598873736564</v>
      </c>
      <c r="G70" s="18">
        <v>94.510694869862476</v>
      </c>
      <c r="H70" s="18">
        <v>118.19574625842674</v>
      </c>
      <c r="I70" s="18">
        <v>23.685051388564236</v>
      </c>
      <c r="J70" s="19">
        <v>4.2147646293438967</v>
      </c>
      <c r="K70" s="19">
        <v>6.0178277801817384</v>
      </c>
      <c r="L70" s="19">
        <v>1.6257250781381989</v>
      </c>
      <c r="M70" s="19">
        <v>27.35425</v>
      </c>
      <c r="N70" s="19">
        <f t="shared" si="0"/>
        <v>35.560524999999998</v>
      </c>
      <c r="O70" s="19">
        <v>17.892499999999998</v>
      </c>
      <c r="P70" s="20">
        <v>0.86172093381498649</v>
      </c>
      <c r="Q70" s="12">
        <v>73.174999999999997</v>
      </c>
      <c r="R70" s="12">
        <v>3.2075</v>
      </c>
      <c r="S70" s="12">
        <v>103.75</v>
      </c>
      <c r="T70" s="12">
        <v>1.3274999999999999</v>
      </c>
      <c r="U70" s="12">
        <v>27.974999999999998</v>
      </c>
      <c r="V70" s="23"/>
      <c r="W70" s="24"/>
      <c r="X70" s="22"/>
      <c r="Y70" s="22"/>
      <c r="Z70" s="22"/>
      <c r="AA70" s="22"/>
      <c r="AB70" s="21"/>
      <c r="AC70" s="22"/>
      <c r="AD70" s="22"/>
      <c r="AE70" s="22"/>
      <c r="AF70" s="22"/>
      <c r="AG70" s="22"/>
      <c r="AH70" s="22"/>
    </row>
    <row r="71" spans="2:34">
      <c r="B71" s="10">
        <v>3</v>
      </c>
      <c r="C71" s="10">
        <v>1</v>
      </c>
      <c r="D71" s="13">
        <v>39450</v>
      </c>
      <c r="E71" s="17">
        <v>0.66666666666667007</v>
      </c>
      <c r="F71" s="12">
        <v>0.44358069997537652</v>
      </c>
      <c r="G71" s="18">
        <v>107.86259260691868</v>
      </c>
      <c r="H71" s="18">
        <v>132.51074042224772</v>
      </c>
      <c r="I71" s="18">
        <v>24.648147815329043</v>
      </c>
      <c r="J71" s="19">
        <v>5.3608921157327565</v>
      </c>
      <c r="K71" s="19">
        <v>7.6129813933362174</v>
      </c>
      <c r="L71" s="19">
        <v>1.5938955790636069</v>
      </c>
      <c r="M71" s="19">
        <v>28.5715</v>
      </c>
      <c r="N71" s="19">
        <f t="shared" si="0"/>
        <v>37.142949999999999</v>
      </c>
      <c r="O71" s="19">
        <v>23.68</v>
      </c>
      <c r="P71" s="20">
        <v>0.68144961016850281</v>
      </c>
      <c r="Q71" s="12">
        <v>81.724999999999994</v>
      </c>
      <c r="R71" s="12">
        <v>3.05</v>
      </c>
      <c r="S71" s="12">
        <v>100.625</v>
      </c>
      <c r="T71" s="12">
        <v>1.0674999999999999</v>
      </c>
      <c r="U71" s="12">
        <v>15.425000000000001</v>
      </c>
      <c r="V71" s="23"/>
      <c r="W71" s="24"/>
      <c r="X71" s="22"/>
      <c r="Y71" s="22"/>
      <c r="Z71" s="22"/>
      <c r="AA71" s="22"/>
      <c r="AB71" s="21"/>
      <c r="AC71" s="22"/>
      <c r="AD71" s="22"/>
      <c r="AE71" s="22"/>
      <c r="AF71" s="22"/>
      <c r="AG71" s="22"/>
      <c r="AH71" s="22"/>
    </row>
    <row r="72" spans="2:34">
      <c r="B72" s="10">
        <v>3</v>
      </c>
      <c r="C72" s="10">
        <v>1</v>
      </c>
      <c r="D72" s="13">
        <v>39450</v>
      </c>
      <c r="E72" s="17">
        <v>0.70833333333334014</v>
      </c>
      <c r="F72" s="12">
        <v>0.52229621958489281</v>
      </c>
      <c r="G72" s="18">
        <v>132.64063253942462</v>
      </c>
      <c r="H72" s="18">
        <v>125.90926439862994</v>
      </c>
      <c r="I72" s="18">
        <v>25.39794999749455</v>
      </c>
      <c r="J72" s="19">
        <v>5.419154448697574</v>
      </c>
      <c r="K72" s="19">
        <v>6.5744699264387707</v>
      </c>
      <c r="L72" s="19">
        <v>1.6436761039614967</v>
      </c>
      <c r="M72" s="19">
        <v>28.756250000000001</v>
      </c>
      <c r="N72" s="19">
        <f t="shared" ref="N72:N135" si="2">M72*1.3</f>
        <v>37.383125</v>
      </c>
      <c r="O72" s="19">
        <v>24.615000000000002</v>
      </c>
      <c r="P72" s="20">
        <v>0.80181151664993533</v>
      </c>
      <c r="Q72" s="12">
        <v>83.5</v>
      </c>
      <c r="R72" s="12">
        <v>3.2474999999999996</v>
      </c>
      <c r="S72" s="12">
        <v>91.4</v>
      </c>
      <c r="T72" s="12">
        <v>1.2075</v>
      </c>
      <c r="U72" s="12">
        <v>8.8000000000000007</v>
      </c>
      <c r="V72" s="23"/>
      <c r="W72" s="24"/>
      <c r="X72" s="22"/>
      <c r="Y72" s="22"/>
      <c r="Z72" s="22"/>
      <c r="AA72" s="22"/>
      <c r="AB72" s="21"/>
      <c r="AC72" s="22"/>
      <c r="AD72" s="22"/>
      <c r="AE72" s="22"/>
      <c r="AF72" s="22"/>
      <c r="AG72" s="22"/>
      <c r="AH72" s="22"/>
    </row>
    <row r="73" spans="2:34">
      <c r="B73" s="10">
        <v>3</v>
      </c>
      <c r="C73" s="10">
        <v>1</v>
      </c>
      <c r="D73" s="13">
        <v>39450</v>
      </c>
      <c r="E73" s="17">
        <v>0.75</v>
      </c>
      <c r="F73" s="12">
        <v>0.60095293371940905</v>
      </c>
      <c r="G73" s="18">
        <v>124.33627145158904</v>
      </c>
      <c r="H73" s="18">
        <v>108.02722128060171</v>
      </c>
      <c r="I73" s="18">
        <v>2.0608552316000868</v>
      </c>
      <c r="J73" s="19">
        <v>5.2866766695337297</v>
      </c>
      <c r="K73" s="19">
        <v>6.5246213760276923</v>
      </c>
      <c r="L73" s="19">
        <v>1.6717255133216578</v>
      </c>
      <c r="M73" s="19">
        <v>33.77075</v>
      </c>
      <c r="N73" s="19">
        <f t="shared" si="2"/>
        <v>43.901975</v>
      </c>
      <c r="O73" s="19">
        <v>28.8125</v>
      </c>
      <c r="P73" s="20">
        <v>0.51121975268408337</v>
      </c>
      <c r="Q73" s="12">
        <v>84.1</v>
      </c>
      <c r="R73" s="12">
        <v>3.4950000000000001</v>
      </c>
      <c r="S73" s="12">
        <v>100.77500000000001</v>
      </c>
      <c r="T73" s="12">
        <v>1.1675</v>
      </c>
      <c r="U73" s="12">
        <v>8.3999999999999986</v>
      </c>
      <c r="V73" s="23"/>
      <c r="W73" s="24"/>
      <c r="X73" s="22"/>
      <c r="Y73" s="22"/>
      <c r="Z73" s="22"/>
      <c r="AA73" s="22"/>
      <c r="AB73" s="21"/>
      <c r="AC73" s="22"/>
      <c r="AD73" s="22"/>
      <c r="AE73" s="22"/>
      <c r="AF73" s="22"/>
      <c r="AG73" s="22"/>
      <c r="AH73" s="22"/>
    </row>
    <row r="74" spans="2:34">
      <c r="B74" s="10">
        <v>3</v>
      </c>
      <c r="C74" s="10">
        <v>1</v>
      </c>
      <c r="D74" s="13">
        <v>39450</v>
      </c>
      <c r="E74" s="17">
        <v>0.79166666666667007</v>
      </c>
      <c r="F74" s="12">
        <v>0.54437884320618324</v>
      </c>
      <c r="G74" s="18"/>
      <c r="H74" s="18"/>
      <c r="I74" s="18"/>
      <c r="J74" s="19">
        <v>7.5801042656390107</v>
      </c>
      <c r="K74" s="19">
        <v>6.3196884465599297</v>
      </c>
      <c r="L74" s="19">
        <v>1.7433820191042759</v>
      </c>
      <c r="M74" s="19">
        <v>36.545250000000003</v>
      </c>
      <c r="N74" s="19">
        <f t="shared" si="2"/>
        <v>47.508825000000009</v>
      </c>
      <c r="O74" s="19">
        <v>31.232499999999998</v>
      </c>
      <c r="P74" s="20">
        <v>0.78196676255716324</v>
      </c>
      <c r="Q74" s="12">
        <v>83.699999999999989</v>
      </c>
      <c r="R74" s="12">
        <v>3.7225000000000001</v>
      </c>
      <c r="S74" s="12">
        <v>109.47499999999999</v>
      </c>
      <c r="T74" s="12">
        <v>0.67249999999999999</v>
      </c>
      <c r="U74" s="12">
        <v>8.75</v>
      </c>
      <c r="V74" s="23"/>
      <c r="W74" s="24"/>
      <c r="X74" s="22"/>
      <c r="Y74" s="22"/>
      <c r="Z74" s="22"/>
      <c r="AA74" s="22"/>
      <c r="AB74" s="21"/>
      <c r="AC74" s="22"/>
      <c r="AD74" s="22"/>
      <c r="AE74" s="22"/>
      <c r="AF74" s="22"/>
      <c r="AG74" s="22"/>
      <c r="AH74" s="22"/>
    </row>
    <row r="75" spans="2:34">
      <c r="B75" s="10">
        <v>3</v>
      </c>
      <c r="C75" s="10">
        <v>1</v>
      </c>
      <c r="D75" s="13">
        <v>39450</v>
      </c>
      <c r="E75" s="17">
        <v>0.83333333333334014</v>
      </c>
      <c r="F75" s="12">
        <v>0.47283453358209737</v>
      </c>
      <c r="G75" s="18"/>
      <c r="H75" s="18"/>
      <c r="I75" s="18"/>
      <c r="J75" s="19">
        <v>12.230090707764784</v>
      </c>
      <c r="K75" s="19">
        <v>5.8461272176546935</v>
      </c>
      <c r="L75" s="19">
        <v>1.6843083715655234</v>
      </c>
      <c r="M75" s="19">
        <v>35.023250000000004</v>
      </c>
      <c r="N75" s="19">
        <f t="shared" si="2"/>
        <v>45.530225000000009</v>
      </c>
      <c r="O75" s="19">
        <v>29.66</v>
      </c>
      <c r="P75" s="20">
        <v>0.79209009241444217</v>
      </c>
      <c r="Q75" s="12">
        <v>82.95</v>
      </c>
      <c r="R75" s="12">
        <v>3.9375</v>
      </c>
      <c r="S75" s="12">
        <v>98.25</v>
      </c>
      <c r="T75" s="12">
        <v>0.81499999999999995</v>
      </c>
      <c r="U75" s="12">
        <v>10.55</v>
      </c>
      <c r="V75" s="23"/>
      <c r="W75" s="24"/>
      <c r="X75" s="22"/>
      <c r="Y75" s="22"/>
      <c r="Z75" s="22"/>
      <c r="AA75" s="22"/>
      <c r="AB75" s="21"/>
      <c r="AC75" s="22"/>
      <c r="AD75" s="22"/>
      <c r="AE75" s="22"/>
      <c r="AF75" s="22"/>
      <c r="AG75" s="22"/>
      <c r="AH75" s="22"/>
    </row>
    <row r="76" spans="2:34">
      <c r="B76" s="10">
        <v>3</v>
      </c>
      <c r="C76" s="10">
        <v>1</v>
      </c>
      <c r="D76" s="13">
        <v>39450</v>
      </c>
      <c r="E76" s="17">
        <v>0.875</v>
      </c>
      <c r="F76" s="12">
        <v>0.59642177724419432</v>
      </c>
      <c r="G76" s="18"/>
      <c r="H76" s="18"/>
      <c r="I76" s="18"/>
      <c r="J76" s="19">
        <v>17.90345053880095</v>
      </c>
      <c r="K76" s="19">
        <v>6.3556901774123746</v>
      </c>
      <c r="L76" s="19">
        <v>1.7069528869202526</v>
      </c>
      <c r="M76" s="19">
        <v>38.798999999999999</v>
      </c>
      <c r="N76" s="19">
        <f t="shared" si="2"/>
        <v>50.438700000000004</v>
      </c>
      <c r="O76" s="19">
        <v>32.932500000000005</v>
      </c>
      <c r="P76" s="20">
        <v>0.71196850142218748</v>
      </c>
      <c r="Q76" s="12">
        <v>82.55</v>
      </c>
      <c r="R76" s="12">
        <v>4.07</v>
      </c>
      <c r="S76" s="12">
        <v>115.55000000000001</v>
      </c>
      <c r="T76" s="12">
        <v>0.48499999999999999</v>
      </c>
      <c r="U76" s="12">
        <v>10.75</v>
      </c>
      <c r="V76" s="23"/>
      <c r="W76" s="24"/>
      <c r="X76" s="22"/>
      <c r="Y76" s="22"/>
      <c r="Z76" s="22"/>
      <c r="AA76" s="22"/>
      <c r="AB76" s="21"/>
      <c r="AC76" s="22"/>
      <c r="AD76" s="22"/>
      <c r="AE76" s="22"/>
      <c r="AF76" s="22"/>
      <c r="AG76" s="22"/>
      <c r="AH76" s="22"/>
    </row>
    <row r="77" spans="2:34">
      <c r="B77" s="10">
        <v>3</v>
      </c>
      <c r="C77" s="10">
        <v>1</v>
      </c>
      <c r="D77" s="13">
        <v>39450</v>
      </c>
      <c r="E77" s="17">
        <v>0.91666666666667007</v>
      </c>
      <c r="F77" s="12">
        <v>0.47993152700252756</v>
      </c>
      <c r="G77" s="18">
        <v>89.408451281084638</v>
      </c>
      <c r="H77" s="18">
        <v>83.015880668886425</v>
      </c>
      <c r="I77" s="18">
        <v>11.838097755040867</v>
      </c>
      <c r="J77" s="19">
        <v>14.491730316552859</v>
      </c>
      <c r="K77" s="19">
        <v>5.2091735179575931</v>
      </c>
      <c r="L77" s="19">
        <v>1.6641422098467962</v>
      </c>
      <c r="M77" s="19">
        <v>36.941500000000005</v>
      </c>
      <c r="N77" s="19">
        <f t="shared" si="2"/>
        <v>48.023950000000006</v>
      </c>
      <c r="O77" s="19">
        <v>30.982500000000002</v>
      </c>
      <c r="P77" s="20">
        <v>0.64185904747284483</v>
      </c>
      <c r="Q77" s="12">
        <v>83.05</v>
      </c>
      <c r="R77" s="12">
        <v>4.1050000000000004</v>
      </c>
      <c r="S77" s="12">
        <v>125.62500000000001</v>
      </c>
      <c r="T77" s="12">
        <v>0.29000000000000004</v>
      </c>
      <c r="U77" s="12">
        <v>10.975000000000001</v>
      </c>
      <c r="V77" s="23"/>
      <c r="W77" s="24"/>
      <c r="X77" s="22"/>
      <c r="Y77" s="22"/>
      <c r="Z77" s="22"/>
      <c r="AA77" s="22"/>
      <c r="AB77" s="21"/>
      <c r="AC77" s="22"/>
      <c r="AD77" s="22"/>
      <c r="AE77" s="22"/>
      <c r="AF77" s="22"/>
      <c r="AG77" s="22"/>
      <c r="AH77" s="22"/>
    </row>
    <row r="78" spans="2:34">
      <c r="B78" s="10">
        <v>3</v>
      </c>
      <c r="C78" s="10">
        <v>1</v>
      </c>
      <c r="D78" s="13">
        <v>39450</v>
      </c>
      <c r="E78" s="17">
        <v>0.95833333333334014</v>
      </c>
      <c r="F78" s="12">
        <v>0.39352284812258131</v>
      </c>
      <c r="G78" s="18">
        <v>56.468682831710844</v>
      </c>
      <c r="H78" s="18">
        <v>70.452845980119662</v>
      </c>
      <c r="I78" s="18">
        <v>13.984163148408832</v>
      </c>
      <c r="J78" s="19">
        <v>7.9205859177686735</v>
      </c>
      <c r="K78" s="19">
        <v>4.5445261791432277</v>
      </c>
      <c r="L78" s="19">
        <v>1.7086681470382539</v>
      </c>
      <c r="M78" s="19">
        <v>28.772000000000002</v>
      </c>
      <c r="N78" s="19">
        <f t="shared" si="2"/>
        <v>37.403600000000004</v>
      </c>
      <c r="O78" s="19">
        <v>25.945</v>
      </c>
      <c r="P78" s="20">
        <v>0.54164034304390618</v>
      </c>
      <c r="Q78" s="12">
        <v>83.224999999999994</v>
      </c>
      <c r="R78" s="12">
        <v>4.0750000000000002</v>
      </c>
      <c r="S78" s="12">
        <v>124.02500000000001</v>
      </c>
      <c r="T78" s="12">
        <v>0.2175</v>
      </c>
      <c r="U78" s="12">
        <v>12.174999999999997</v>
      </c>
      <c r="V78" s="23"/>
      <c r="W78" s="24"/>
      <c r="X78" s="22"/>
      <c r="Y78" s="22"/>
      <c r="Z78" s="22"/>
      <c r="AA78" s="22"/>
      <c r="AB78" s="21"/>
      <c r="AC78" s="22"/>
      <c r="AD78" s="22"/>
      <c r="AE78" s="22"/>
      <c r="AF78" s="22"/>
      <c r="AG78" s="22"/>
      <c r="AH78" s="22"/>
    </row>
    <row r="79" spans="2:34">
      <c r="B79" s="10">
        <v>4</v>
      </c>
      <c r="C79" s="10">
        <v>1</v>
      </c>
      <c r="D79" s="13">
        <v>39451</v>
      </c>
      <c r="E79" s="17">
        <v>0</v>
      </c>
      <c r="F79" s="12">
        <v>0.3558941172904308</v>
      </c>
      <c r="G79" s="18">
        <v>57.767529085201581</v>
      </c>
      <c r="H79" s="18">
        <v>64.835465968414923</v>
      </c>
      <c r="I79" s="18">
        <v>7.0679368832133402</v>
      </c>
      <c r="J79" s="19">
        <v>5.8073160789388059</v>
      </c>
      <c r="K79" s="19">
        <v>4.646992643877109</v>
      </c>
      <c r="L79" s="19">
        <v>1.8624087197363539</v>
      </c>
      <c r="M79" s="19">
        <v>27.113999999999997</v>
      </c>
      <c r="N79" s="19">
        <f t="shared" si="2"/>
        <v>35.248199999999997</v>
      </c>
      <c r="O79" s="19">
        <v>24.644999999999996</v>
      </c>
      <c r="P79" s="20">
        <v>0.75237576728192335</v>
      </c>
      <c r="Q79" s="12">
        <v>83</v>
      </c>
      <c r="R79" s="12">
        <v>4.17</v>
      </c>
      <c r="S79" s="12">
        <v>150.19999999999999</v>
      </c>
      <c r="T79" s="12">
        <v>0.12000000000000001</v>
      </c>
      <c r="U79" s="12">
        <v>6.7250000000000014</v>
      </c>
      <c r="V79" s="23"/>
      <c r="W79" s="24"/>
      <c r="X79" s="22"/>
      <c r="Y79" s="22"/>
      <c r="Z79" s="22"/>
      <c r="AA79" s="22"/>
      <c r="AB79" s="21"/>
      <c r="AC79" s="22"/>
      <c r="AD79" s="22"/>
      <c r="AE79" s="22"/>
      <c r="AF79" s="22"/>
      <c r="AG79" s="22"/>
      <c r="AH79" s="22"/>
    </row>
    <row r="80" spans="2:34">
      <c r="B80" s="10">
        <v>4</v>
      </c>
      <c r="C80" s="10">
        <v>1</v>
      </c>
      <c r="D80" s="13">
        <v>39451</v>
      </c>
      <c r="E80" s="17">
        <v>4.1666666666670071E-2</v>
      </c>
      <c r="F80" s="12">
        <v>0.37445987749150611</v>
      </c>
      <c r="G80" s="18">
        <v>83.067337020485965</v>
      </c>
      <c r="H80" s="18">
        <v>81.109293619175645</v>
      </c>
      <c r="I80" s="18">
        <v>5.9142815839127429</v>
      </c>
      <c r="J80" s="19">
        <v>5.2646909861757472</v>
      </c>
      <c r="K80" s="19">
        <v>4.9987018606663778</v>
      </c>
      <c r="L80" s="19">
        <v>1.7212877317081197</v>
      </c>
      <c r="M80" s="19">
        <v>24.828500000000002</v>
      </c>
      <c r="N80" s="19">
        <f t="shared" si="2"/>
        <v>32.277050000000003</v>
      </c>
      <c r="O80" s="19">
        <v>23.039999999999996</v>
      </c>
      <c r="P80" s="20">
        <v>0.66217274517403557</v>
      </c>
      <c r="Q80" s="12">
        <v>82.524999999999991</v>
      </c>
      <c r="R80" s="12">
        <v>4.2300000000000004</v>
      </c>
      <c r="S80" s="12">
        <v>104.625</v>
      </c>
      <c r="T80" s="12">
        <v>0.11250000000000002</v>
      </c>
      <c r="U80" s="12">
        <v>9.7249999999999979</v>
      </c>
      <c r="V80" s="23"/>
      <c r="W80" s="24"/>
      <c r="X80" s="22"/>
      <c r="Y80" s="22"/>
      <c r="Z80" s="22"/>
      <c r="AA80" s="22"/>
      <c r="AB80" s="21"/>
      <c r="AC80" s="22"/>
      <c r="AD80" s="22"/>
      <c r="AE80" s="22"/>
      <c r="AF80" s="22"/>
      <c r="AG80" s="22"/>
      <c r="AH80" s="22"/>
    </row>
    <row r="81" spans="2:34">
      <c r="B81" s="10">
        <v>4</v>
      </c>
      <c r="C81" s="10">
        <v>1</v>
      </c>
      <c r="D81" s="13">
        <v>39451</v>
      </c>
      <c r="E81" s="17">
        <v>8.3333333333340143E-2</v>
      </c>
      <c r="F81" s="12">
        <v>0.29943966550220502</v>
      </c>
      <c r="G81" s="18">
        <v>45.613787209730745</v>
      </c>
      <c r="H81" s="18">
        <v>52.863017621397425</v>
      </c>
      <c r="I81" s="18">
        <v>7.2492304116666819</v>
      </c>
      <c r="J81" s="19">
        <v>4.2280996499004351</v>
      </c>
      <c r="K81" s="19">
        <v>3.8383383816529637</v>
      </c>
      <c r="L81" s="19">
        <v>1.7276107863635519</v>
      </c>
      <c r="M81" s="19">
        <v>24.725999999999999</v>
      </c>
      <c r="N81" s="19">
        <f t="shared" si="2"/>
        <v>32.143799999999999</v>
      </c>
      <c r="O81" s="19">
        <v>23.369999999999997</v>
      </c>
      <c r="P81" s="20">
        <v>0.72246150709998613</v>
      </c>
      <c r="Q81" s="12">
        <v>83.025000000000006</v>
      </c>
      <c r="R81" s="12">
        <v>4.0825000000000005</v>
      </c>
      <c r="S81" s="12">
        <v>132.85</v>
      </c>
      <c r="T81" s="12">
        <v>0.1875</v>
      </c>
      <c r="U81" s="12">
        <v>10.925000000000001</v>
      </c>
      <c r="V81" s="23"/>
      <c r="W81" s="24"/>
      <c r="X81" s="22"/>
      <c r="Y81" s="22"/>
      <c r="Z81" s="22"/>
      <c r="AA81" s="22"/>
      <c r="AB81" s="21"/>
      <c r="AC81" s="22"/>
      <c r="AD81" s="22"/>
      <c r="AE81" s="22"/>
      <c r="AF81" s="22"/>
      <c r="AG81" s="22"/>
      <c r="AH81" s="22"/>
    </row>
    <row r="82" spans="2:34">
      <c r="B82" s="10">
        <v>4</v>
      </c>
      <c r="C82" s="10">
        <v>1</v>
      </c>
      <c r="D82" s="13">
        <v>39451</v>
      </c>
      <c r="E82" s="17">
        <v>0.125</v>
      </c>
      <c r="F82" s="12">
        <v>0.25815172144483933</v>
      </c>
      <c r="G82" s="18">
        <v>44.834935228668115</v>
      </c>
      <c r="H82" s="18">
        <v>48.991320850663172</v>
      </c>
      <c r="I82" s="18">
        <v>6.3087112227741526</v>
      </c>
      <c r="J82" s="19">
        <v>3.4213659760588349</v>
      </c>
      <c r="K82" s="19">
        <v>3.5004759844223279</v>
      </c>
      <c r="L82" s="19">
        <v>1.6737686024852316</v>
      </c>
      <c r="M82" s="19">
        <v>25.862250000000003</v>
      </c>
      <c r="N82" s="19">
        <f t="shared" si="2"/>
        <v>33.620925000000007</v>
      </c>
      <c r="O82" s="19">
        <v>23.925000000000004</v>
      </c>
      <c r="P82" s="20">
        <v>0.74263113758951826</v>
      </c>
      <c r="Q82" s="12">
        <v>84.375</v>
      </c>
      <c r="R82" s="12">
        <v>4.1825000000000001</v>
      </c>
      <c r="S82" s="12">
        <v>129.35</v>
      </c>
      <c r="T82" s="12">
        <v>0.3175</v>
      </c>
      <c r="U82" s="12">
        <v>10.875</v>
      </c>
      <c r="V82" s="23"/>
      <c r="W82" s="24"/>
      <c r="X82" s="22"/>
      <c r="Y82" s="22"/>
      <c r="Z82" s="22"/>
      <c r="AA82" s="22"/>
      <c r="AB82" s="21"/>
      <c r="AC82" s="22"/>
      <c r="AD82" s="22"/>
      <c r="AE82" s="22"/>
      <c r="AF82" s="22"/>
      <c r="AG82" s="22"/>
      <c r="AH82" s="22"/>
    </row>
    <row r="83" spans="2:34">
      <c r="B83" s="10">
        <v>4</v>
      </c>
      <c r="C83" s="10">
        <v>1</v>
      </c>
      <c r="D83" s="13">
        <v>39451</v>
      </c>
      <c r="E83" s="17">
        <v>0.16666666666667007</v>
      </c>
      <c r="F83" s="12">
        <v>0.24682043780919422</v>
      </c>
      <c r="G83" s="18">
        <v>53.497315996536841</v>
      </c>
      <c r="H83" s="18">
        <v>59.140569150456407</v>
      </c>
      <c r="I83" s="18">
        <v>7.8970219127794081</v>
      </c>
      <c r="J83" s="19">
        <v>3.2963045024481437</v>
      </c>
      <c r="K83" s="19">
        <v>3.6832540025962786</v>
      </c>
      <c r="L83" s="19">
        <v>1.6527148854715037</v>
      </c>
      <c r="M83" s="19">
        <v>26.128999999999998</v>
      </c>
      <c r="N83" s="19">
        <f t="shared" si="2"/>
        <v>33.967700000000001</v>
      </c>
      <c r="O83" s="19">
        <v>23.865000000000002</v>
      </c>
      <c r="P83" s="20">
        <v>1.0940134814870308</v>
      </c>
      <c r="Q83" s="12">
        <v>85.575000000000003</v>
      </c>
      <c r="R83" s="12">
        <v>4.2650000000000006</v>
      </c>
      <c r="S83" s="12">
        <v>144.57499999999999</v>
      </c>
      <c r="T83" s="12">
        <v>0.22500000000000001</v>
      </c>
      <c r="U83" s="12">
        <v>11.675000000000001</v>
      </c>
      <c r="V83" s="23"/>
      <c r="W83" s="24"/>
      <c r="X83" s="22"/>
      <c r="Y83" s="22"/>
      <c r="Z83" s="22"/>
      <c r="AA83" s="22"/>
      <c r="AB83" s="21"/>
      <c r="AC83" s="22"/>
      <c r="AD83" s="22"/>
      <c r="AE83" s="22"/>
      <c r="AF83" s="22"/>
      <c r="AG83" s="22"/>
      <c r="AH83" s="22"/>
    </row>
    <row r="84" spans="2:34">
      <c r="B84" s="10">
        <v>4</v>
      </c>
      <c r="C84" s="10">
        <v>1</v>
      </c>
      <c r="D84" s="13">
        <v>39451</v>
      </c>
      <c r="E84" s="17">
        <v>0.20833333333334014</v>
      </c>
      <c r="F84" s="12">
        <v>0.2878293600265599</v>
      </c>
      <c r="G84" s="18">
        <v>98.172082611155147</v>
      </c>
      <c r="H84" s="18">
        <v>85.053277430740351</v>
      </c>
      <c r="I84" s="18">
        <v>6.5349471327273818</v>
      </c>
      <c r="J84" s="19">
        <v>4.0357858952491954</v>
      </c>
      <c r="K84" s="19">
        <v>4.3949805279099952</v>
      </c>
      <c r="L84" s="19">
        <v>1.5823567268598868</v>
      </c>
      <c r="M84" s="19">
        <v>25.861499999999999</v>
      </c>
      <c r="N84" s="19">
        <f t="shared" si="2"/>
        <v>33.619950000000003</v>
      </c>
      <c r="O84" s="19">
        <v>23.802500000000002</v>
      </c>
      <c r="P84" s="20">
        <v>1.3852443624119861</v>
      </c>
      <c r="Q84" s="12">
        <v>86.424999999999997</v>
      </c>
      <c r="R84" s="12">
        <v>4.4725000000000001</v>
      </c>
      <c r="S84" s="12">
        <v>169.32499999999999</v>
      </c>
      <c r="T84" s="12">
        <v>0.26749999999999996</v>
      </c>
      <c r="U84" s="12">
        <v>9.1</v>
      </c>
      <c r="V84" s="23"/>
      <c r="W84" s="24"/>
      <c r="X84" s="22"/>
      <c r="Y84" s="22"/>
      <c r="Z84" s="22"/>
      <c r="AA84" s="22"/>
      <c r="AB84" s="21"/>
      <c r="AC84" s="22"/>
      <c r="AD84" s="22"/>
      <c r="AE84" s="22"/>
      <c r="AF84" s="22"/>
      <c r="AG84" s="22"/>
      <c r="AH84" s="22"/>
    </row>
    <row r="85" spans="2:34">
      <c r="B85" s="10">
        <v>4</v>
      </c>
      <c r="C85" s="10">
        <v>1</v>
      </c>
      <c r="D85" s="13">
        <v>39451</v>
      </c>
      <c r="E85" s="17">
        <v>0.25</v>
      </c>
      <c r="F85" s="12">
        <v>0.35870085390564621</v>
      </c>
      <c r="G85" s="18"/>
      <c r="H85" s="18"/>
      <c r="I85" s="18"/>
      <c r="J85" s="19">
        <v>5.4549868710617444</v>
      </c>
      <c r="K85" s="19">
        <v>6.5273907399394195</v>
      </c>
      <c r="L85" s="19">
        <v>1.7146123870982586</v>
      </c>
      <c r="M85" s="19">
        <v>31.433750000000003</v>
      </c>
      <c r="N85" s="19">
        <f t="shared" si="2"/>
        <v>40.863875000000007</v>
      </c>
      <c r="O85" s="19">
        <v>28.655000000000001</v>
      </c>
      <c r="P85" s="20">
        <v>0.75294913544644326</v>
      </c>
      <c r="Q85" s="12">
        <v>86.574999999999989</v>
      </c>
      <c r="R85" s="12">
        <v>4.6825000000000001</v>
      </c>
      <c r="S85" s="12">
        <v>174.47500000000002</v>
      </c>
      <c r="T85" s="12">
        <v>0.43</v>
      </c>
      <c r="U85" s="12">
        <v>11.275</v>
      </c>
      <c r="V85" s="23"/>
      <c r="W85" s="24"/>
      <c r="X85" s="22"/>
      <c r="Y85" s="22"/>
      <c r="Z85" s="22"/>
      <c r="AA85" s="22"/>
      <c r="AB85" s="21"/>
      <c r="AC85" s="22"/>
      <c r="AD85" s="22"/>
      <c r="AE85" s="22"/>
      <c r="AF85" s="22"/>
      <c r="AG85" s="22"/>
      <c r="AH85" s="22"/>
    </row>
    <row r="86" spans="2:34">
      <c r="B86" s="10">
        <v>4</v>
      </c>
      <c r="C86" s="10">
        <v>1</v>
      </c>
      <c r="D86" s="13">
        <v>39451</v>
      </c>
      <c r="E86" s="17">
        <v>0.29166666666667007</v>
      </c>
      <c r="F86" s="12">
        <v>0.47431997200731324</v>
      </c>
      <c r="G86" s="18"/>
      <c r="H86" s="18"/>
      <c r="I86" s="18"/>
      <c r="J86" s="19">
        <v>6.3733900056236301</v>
      </c>
      <c r="K86" s="19">
        <v>7.5409779316313266</v>
      </c>
      <c r="L86" s="19">
        <v>1.7593226365387162</v>
      </c>
      <c r="M86" s="19">
        <v>35.335749999999997</v>
      </c>
      <c r="N86" s="19">
        <f t="shared" si="2"/>
        <v>45.936475000000002</v>
      </c>
      <c r="O86" s="19">
        <v>32.342500000000001</v>
      </c>
      <c r="P86" s="20">
        <v>0.70284107242402449</v>
      </c>
      <c r="Q86" s="12">
        <v>86.35</v>
      </c>
      <c r="R86" s="12">
        <v>4.9424999999999999</v>
      </c>
      <c r="S86" s="12">
        <v>178.07499999999999</v>
      </c>
      <c r="T86" s="12">
        <v>0.495</v>
      </c>
      <c r="U86" s="12">
        <v>11.774999999999999</v>
      </c>
      <c r="V86" s="23"/>
      <c r="W86" s="24"/>
      <c r="X86" s="22"/>
      <c r="Y86" s="22"/>
      <c r="Z86" s="22"/>
      <c r="AA86" s="22"/>
      <c r="AB86" s="21"/>
      <c r="AC86" s="22"/>
      <c r="AD86" s="22"/>
      <c r="AE86" s="22"/>
      <c r="AF86" s="22"/>
      <c r="AG86" s="22"/>
      <c r="AH86" s="22"/>
    </row>
    <row r="87" spans="2:34">
      <c r="B87" s="10">
        <v>4</v>
      </c>
      <c r="C87" s="10">
        <v>1</v>
      </c>
      <c r="D87" s="13">
        <v>39451</v>
      </c>
      <c r="E87" s="17">
        <v>0.33333333333334014</v>
      </c>
      <c r="F87" s="12">
        <v>0.54505276607639952</v>
      </c>
      <c r="G87" s="18"/>
      <c r="H87" s="18"/>
      <c r="I87" s="18"/>
      <c r="J87" s="19">
        <v>6.0248042740595178</v>
      </c>
      <c r="K87" s="19">
        <v>7.7348334054521848</v>
      </c>
      <c r="L87" s="19">
        <v>1.7382532767879884</v>
      </c>
      <c r="M87" s="19">
        <v>35.280999999999999</v>
      </c>
      <c r="N87" s="19">
        <f t="shared" si="2"/>
        <v>45.865299999999998</v>
      </c>
      <c r="O87" s="19">
        <v>31.380000000000003</v>
      </c>
      <c r="P87" s="20">
        <v>0.5422649565924389</v>
      </c>
      <c r="Q87" s="12">
        <v>85.625</v>
      </c>
      <c r="R87" s="12">
        <v>5.2874999999999996</v>
      </c>
      <c r="S87" s="12">
        <v>159.65</v>
      </c>
      <c r="T87" s="12">
        <v>0.66749999999999998</v>
      </c>
      <c r="U87" s="12">
        <v>15.475</v>
      </c>
      <c r="V87" s="23"/>
      <c r="W87" s="24"/>
      <c r="X87" s="22"/>
      <c r="Y87" s="22"/>
      <c r="Z87" s="22"/>
      <c r="AA87" s="22"/>
      <c r="AB87" s="21"/>
      <c r="AC87" s="22"/>
      <c r="AD87" s="22"/>
      <c r="AE87" s="22"/>
      <c r="AF87" s="22"/>
      <c r="AG87" s="22"/>
      <c r="AH87" s="22"/>
    </row>
    <row r="88" spans="2:34">
      <c r="B88" s="10">
        <v>4</v>
      </c>
      <c r="C88" s="10">
        <v>1</v>
      </c>
      <c r="D88" s="13">
        <v>39451</v>
      </c>
      <c r="E88" s="17">
        <v>0.375</v>
      </c>
      <c r="F88" s="12">
        <v>0.52242710431010941</v>
      </c>
      <c r="G88" s="18"/>
      <c r="H88" s="18"/>
      <c r="I88" s="18"/>
      <c r="J88" s="19">
        <v>5.5141024826675178</v>
      </c>
      <c r="K88" s="19">
        <v>6.6077022933794884</v>
      </c>
      <c r="L88" s="19">
        <v>1.6787688373732355</v>
      </c>
      <c r="M88" s="19">
        <v>36.279999999999994</v>
      </c>
      <c r="N88" s="19">
        <f t="shared" si="2"/>
        <v>47.163999999999994</v>
      </c>
      <c r="O88" s="19">
        <v>32.094999999999999</v>
      </c>
      <c r="P88" s="20">
        <v>0.69298331612917674</v>
      </c>
      <c r="Q88" s="12">
        <v>85.999999999999986</v>
      </c>
      <c r="R88" s="12">
        <v>5.8075000000000001</v>
      </c>
      <c r="S88" s="12">
        <v>164.57499999999999</v>
      </c>
      <c r="T88" s="12">
        <v>0.58499999999999996</v>
      </c>
      <c r="U88" s="12">
        <v>32.424999999999997</v>
      </c>
      <c r="V88" s="23"/>
      <c r="W88" s="24"/>
      <c r="X88" s="22"/>
      <c r="Y88" s="22"/>
      <c r="Z88" s="22"/>
      <c r="AA88" s="22"/>
      <c r="AB88" s="21"/>
      <c r="AC88" s="22"/>
      <c r="AD88" s="22"/>
      <c r="AE88" s="22"/>
      <c r="AF88" s="22"/>
      <c r="AG88" s="22"/>
      <c r="AH88" s="22"/>
    </row>
    <row r="89" spans="2:34">
      <c r="B89" s="10">
        <v>4</v>
      </c>
      <c r="C89" s="10">
        <v>1</v>
      </c>
      <c r="D89" s="13">
        <v>39451</v>
      </c>
      <c r="E89" s="17">
        <v>0.41666666666667007</v>
      </c>
      <c r="F89" s="12">
        <v>0.44760723649080802</v>
      </c>
      <c r="G89" s="18"/>
      <c r="H89" s="18"/>
      <c r="I89" s="18"/>
      <c r="J89" s="19">
        <v>5.1720734610807817</v>
      </c>
      <c r="K89" s="19">
        <v>6.5633924707918645</v>
      </c>
      <c r="L89" s="19">
        <v>1.6521517586270753</v>
      </c>
      <c r="M89" s="19">
        <v>32.642499999999998</v>
      </c>
      <c r="N89" s="19">
        <f t="shared" si="2"/>
        <v>42.435249999999996</v>
      </c>
      <c r="O89" s="19">
        <v>27.54</v>
      </c>
      <c r="P89" s="20">
        <v>0.89396863160857321</v>
      </c>
      <c r="Q89" s="12">
        <v>86.6</v>
      </c>
      <c r="R89" s="12">
        <v>6.71</v>
      </c>
      <c r="S89" s="12">
        <v>164.65</v>
      </c>
      <c r="T89" s="12">
        <v>1.1924999999999999</v>
      </c>
      <c r="U89" s="12">
        <v>35.725000000000001</v>
      </c>
      <c r="V89" s="23"/>
      <c r="W89" s="24"/>
      <c r="X89" s="22"/>
      <c r="Y89" s="22"/>
      <c r="Z89" s="22"/>
      <c r="AA89" s="22"/>
      <c r="AB89" s="21"/>
      <c r="AC89" s="22"/>
      <c r="AD89" s="22"/>
      <c r="AE89" s="22"/>
      <c r="AF89" s="22"/>
      <c r="AG89" s="22"/>
      <c r="AH89" s="22"/>
    </row>
    <row r="90" spans="2:34">
      <c r="B90" s="10">
        <v>4</v>
      </c>
      <c r="C90" s="10">
        <v>1</v>
      </c>
      <c r="D90" s="13">
        <v>39451</v>
      </c>
      <c r="E90" s="17">
        <v>0.45833333333334014</v>
      </c>
      <c r="F90" s="12">
        <v>0.33928545597957122</v>
      </c>
      <c r="G90" s="18"/>
      <c r="H90" s="18"/>
      <c r="I90" s="18"/>
      <c r="J90" s="19">
        <v>4.680199833426486</v>
      </c>
      <c r="K90" s="19">
        <v>5.643963652098658</v>
      </c>
      <c r="L90" s="19">
        <v>1.5760914940070259</v>
      </c>
      <c r="M90" s="19">
        <v>28.172999999999998</v>
      </c>
      <c r="N90" s="19">
        <f t="shared" si="2"/>
        <v>36.624899999999997</v>
      </c>
      <c r="O90" s="19">
        <v>23.799999999999997</v>
      </c>
      <c r="P90" s="20">
        <v>1.3863379195689369</v>
      </c>
      <c r="Q90" s="12">
        <v>86</v>
      </c>
      <c r="R90" s="12">
        <v>8.0474999999999994</v>
      </c>
      <c r="S90" s="12">
        <v>188.02499999999998</v>
      </c>
      <c r="T90" s="12">
        <v>2.2149999999999999</v>
      </c>
      <c r="U90" s="12">
        <v>62.3</v>
      </c>
      <c r="V90" s="23"/>
      <c r="W90" s="24"/>
      <c r="X90" s="22"/>
      <c r="Y90" s="22"/>
      <c r="Z90" s="22"/>
      <c r="AA90" s="22"/>
      <c r="AB90" s="21"/>
      <c r="AC90" s="22"/>
      <c r="AD90" s="22"/>
      <c r="AE90" s="22"/>
      <c r="AF90" s="22"/>
      <c r="AG90" s="22"/>
      <c r="AH90" s="22"/>
    </row>
    <row r="91" spans="2:34">
      <c r="B91" s="10">
        <v>4</v>
      </c>
      <c r="C91" s="10">
        <v>1</v>
      </c>
      <c r="D91" s="13">
        <v>39451</v>
      </c>
      <c r="E91" s="17">
        <v>0.5</v>
      </c>
      <c r="F91" s="12">
        <v>0.27577821626591509</v>
      </c>
      <c r="G91" s="18">
        <v>74.857793051946601</v>
      </c>
      <c r="H91" s="18">
        <v>84.014897200135536</v>
      </c>
      <c r="I91" s="18">
        <v>12.804227976584391</v>
      </c>
      <c r="J91" s="19">
        <v>3.4080567725504305</v>
      </c>
      <c r="K91" s="19">
        <v>4.5583729987018602</v>
      </c>
      <c r="L91" s="19">
        <v>1.5329142327925696</v>
      </c>
      <c r="M91" s="19">
        <v>22.673749999999998</v>
      </c>
      <c r="N91" s="19">
        <f t="shared" si="2"/>
        <v>29.475874999999998</v>
      </c>
      <c r="O91" s="19">
        <v>19.475000000000001</v>
      </c>
      <c r="P91" s="20">
        <v>2.6223097513289737</v>
      </c>
      <c r="Q91" s="12">
        <v>83.675000000000011</v>
      </c>
      <c r="R91" s="12">
        <v>8.7800000000000011</v>
      </c>
      <c r="S91" s="12">
        <v>209.02499999999998</v>
      </c>
      <c r="T91" s="12">
        <v>2.3475000000000001</v>
      </c>
      <c r="U91" s="12">
        <v>48.575000000000003</v>
      </c>
      <c r="V91" s="23"/>
      <c r="W91" s="24"/>
      <c r="X91" s="22"/>
      <c r="Y91" s="22"/>
      <c r="Z91" s="22"/>
      <c r="AA91" s="22"/>
      <c r="AB91" s="21"/>
      <c r="AC91" s="22"/>
      <c r="AD91" s="22"/>
      <c r="AE91" s="22"/>
      <c r="AF91" s="22"/>
      <c r="AG91" s="22"/>
      <c r="AH91" s="22"/>
    </row>
    <row r="92" spans="2:34">
      <c r="B92" s="10">
        <v>4</v>
      </c>
      <c r="C92" s="10">
        <v>1</v>
      </c>
      <c r="D92" s="13">
        <v>39451</v>
      </c>
      <c r="E92" s="17">
        <v>0.54166666666667007</v>
      </c>
      <c r="F92" s="12">
        <v>0.3389861563895713</v>
      </c>
      <c r="G92" s="18">
        <v>101.85608809610508</v>
      </c>
      <c r="H92" s="18">
        <v>100.08492031840723</v>
      </c>
      <c r="I92" s="18">
        <v>4.4940093323139934</v>
      </c>
      <c r="J92" s="19">
        <v>3.9257444679983138</v>
      </c>
      <c r="K92" s="19">
        <v>5.009779316313284</v>
      </c>
      <c r="L92" s="19">
        <v>1.5391760767380021</v>
      </c>
      <c r="M92" s="19">
        <v>23.079750000000001</v>
      </c>
      <c r="N92" s="19">
        <f t="shared" si="2"/>
        <v>30.003675000000001</v>
      </c>
      <c r="O92" s="19">
        <v>19.362500000000001</v>
      </c>
      <c r="P92" s="20">
        <v>2.5723911995379978</v>
      </c>
      <c r="Q92" s="12">
        <v>82.25</v>
      </c>
      <c r="R92" s="12">
        <v>9.1150000000000002</v>
      </c>
      <c r="S92" s="12">
        <v>202.02500000000003</v>
      </c>
      <c r="T92" s="12">
        <v>2.1974999999999998</v>
      </c>
      <c r="U92" s="12">
        <v>32.225000000000001</v>
      </c>
      <c r="V92" s="23"/>
      <c r="W92" s="24"/>
      <c r="X92" s="22"/>
      <c r="Y92" s="22"/>
      <c r="Z92" s="22"/>
      <c r="AA92" s="22"/>
      <c r="AB92" s="21"/>
      <c r="AC92" s="22"/>
      <c r="AD92" s="22"/>
      <c r="AE92" s="22"/>
      <c r="AF92" s="22"/>
      <c r="AG92" s="22"/>
      <c r="AH92" s="22"/>
    </row>
    <row r="93" spans="2:34">
      <c r="B93" s="10">
        <v>4</v>
      </c>
      <c r="C93" s="10">
        <v>1</v>
      </c>
      <c r="D93" s="13">
        <v>39451</v>
      </c>
      <c r="E93" s="17">
        <v>0.58333333333334014</v>
      </c>
      <c r="F93" s="12">
        <v>0.27181645901070012</v>
      </c>
      <c r="G93" s="18">
        <v>70.885850046805061</v>
      </c>
      <c r="H93" s="18">
        <v>90.167177706722498</v>
      </c>
      <c r="I93" s="18">
        <v>19.281327659917444</v>
      </c>
      <c r="J93" s="19">
        <v>3.3510502557673734</v>
      </c>
      <c r="K93" s="19">
        <v>4.7965382951103415</v>
      </c>
      <c r="L93" s="19">
        <v>1.5234327171887063</v>
      </c>
      <c r="M93" s="19">
        <v>19.911999999999999</v>
      </c>
      <c r="N93" s="19">
        <f t="shared" si="2"/>
        <v>25.8856</v>
      </c>
      <c r="O93" s="19">
        <v>16.162499999999998</v>
      </c>
      <c r="P93" s="20">
        <v>4.1404810798235738</v>
      </c>
      <c r="Q93" s="12">
        <v>80.674999999999997</v>
      </c>
      <c r="R93" s="12">
        <v>9.43</v>
      </c>
      <c r="S93" s="12">
        <v>200.72499999999997</v>
      </c>
      <c r="T93" s="12">
        <v>2.5499999999999998</v>
      </c>
      <c r="U93" s="12">
        <v>23.799999999999997</v>
      </c>
      <c r="V93" s="23"/>
      <c r="W93" s="24"/>
      <c r="X93" s="22"/>
      <c r="Y93" s="22"/>
      <c r="Z93" s="22"/>
      <c r="AA93" s="22"/>
      <c r="AB93" s="21"/>
      <c r="AC93" s="22"/>
      <c r="AD93" s="22"/>
      <c r="AE93" s="22"/>
      <c r="AF93" s="22"/>
      <c r="AG93" s="22"/>
      <c r="AH93" s="22"/>
    </row>
    <row r="94" spans="2:34">
      <c r="B94" s="10">
        <v>4</v>
      </c>
      <c r="C94" s="10">
        <v>1</v>
      </c>
      <c r="D94" s="13">
        <v>39451</v>
      </c>
      <c r="E94" s="17">
        <v>0.625</v>
      </c>
      <c r="F94" s="12">
        <v>0.29030719153677553</v>
      </c>
      <c r="G94" s="18">
        <v>70.203759355103699</v>
      </c>
      <c r="H94" s="18">
        <v>81.730246952474516</v>
      </c>
      <c r="I94" s="18">
        <v>19.12405439451426</v>
      </c>
      <c r="J94" s="19">
        <v>3.6254597175354557</v>
      </c>
      <c r="K94" s="19">
        <v>4.4282128948507129</v>
      </c>
      <c r="L94" s="19">
        <v>1.5131826671148425</v>
      </c>
      <c r="M94" s="19">
        <v>20.61825</v>
      </c>
      <c r="N94" s="19">
        <f t="shared" si="2"/>
        <v>26.803725</v>
      </c>
      <c r="O94" s="19">
        <v>15.004999999999999</v>
      </c>
      <c r="P94" s="20">
        <v>4.4224201597639095</v>
      </c>
      <c r="Q94" s="12">
        <v>82.325000000000017</v>
      </c>
      <c r="R94" s="12">
        <v>9.52</v>
      </c>
      <c r="S94" s="12">
        <v>194.60000000000002</v>
      </c>
      <c r="T94" s="12">
        <v>2.8824999999999998</v>
      </c>
      <c r="U94" s="12">
        <v>14.775</v>
      </c>
      <c r="V94" s="23"/>
      <c r="W94" s="24"/>
      <c r="X94" s="22"/>
      <c r="Y94" s="22"/>
      <c r="Z94" s="22"/>
      <c r="AA94" s="22"/>
      <c r="AB94" s="21"/>
      <c r="AC94" s="22"/>
      <c r="AD94" s="22"/>
      <c r="AE94" s="22"/>
      <c r="AF94" s="22"/>
      <c r="AG94" s="22"/>
      <c r="AH94" s="22"/>
    </row>
    <row r="95" spans="2:34">
      <c r="B95" s="10">
        <v>4</v>
      </c>
      <c r="C95" s="10">
        <v>1</v>
      </c>
      <c r="D95" s="13">
        <v>39451</v>
      </c>
      <c r="E95" s="17">
        <v>0.66666666666667007</v>
      </c>
      <c r="F95" s="12">
        <v>0.27901930228613037</v>
      </c>
      <c r="G95" s="18">
        <v>49.557166617662944</v>
      </c>
      <c r="H95" s="18">
        <v>75.42158239368527</v>
      </c>
      <c r="I95" s="18">
        <v>25.864415776022337</v>
      </c>
      <c r="J95" s="19">
        <v>3.0603870588742432</v>
      </c>
      <c r="K95" s="19">
        <v>4.2122025097360449</v>
      </c>
      <c r="L95" s="19">
        <v>1.469885024837386</v>
      </c>
      <c r="M95" s="19">
        <v>19.601500000000001</v>
      </c>
      <c r="N95" s="19">
        <f t="shared" si="2"/>
        <v>25.481950000000001</v>
      </c>
      <c r="O95" s="19">
        <v>15.1</v>
      </c>
      <c r="P95" s="20">
        <v>5.6493815567043777</v>
      </c>
      <c r="Q95" s="12">
        <v>83.675000000000011</v>
      </c>
      <c r="R95" s="12">
        <v>9.5400000000000009</v>
      </c>
      <c r="S95" s="12">
        <v>192.67500000000001</v>
      </c>
      <c r="T95" s="12">
        <v>2.8850000000000002</v>
      </c>
      <c r="U95" s="12">
        <v>7.5250000000000012</v>
      </c>
      <c r="V95" s="23"/>
      <c r="W95" s="24"/>
      <c r="X95" s="22"/>
      <c r="Y95" s="22"/>
      <c r="Z95" s="22"/>
      <c r="AA95" s="22"/>
      <c r="AB95" s="21"/>
      <c r="AC95" s="22"/>
      <c r="AD95" s="22"/>
      <c r="AE95" s="22"/>
      <c r="AF95" s="22"/>
      <c r="AG95" s="22"/>
      <c r="AH95" s="22"/>
    </row>
    <row r="96" spans="2:34">
      <c r="B96" s="10">
        <v>4</v>
      </c>
      <c r="C96" s="10">
        <v>1</v>
      </c>
      <c r="D96" s="13">
        <v>39451</v>
      </c>
      <c r="E96" s="17">
        <v>0.70833333333334014</v>
      </c>
      <c r="F96" s="12">
        <v>0.23427370583854953</v>
      </c>
      <c r="G96" s="18">
        <v>46.467737865222176</v>
      </c>
      <c r="H96" s="18">
        <v>59.991287456505063</v>
      </c>
      <c r="I96" s="18">
        <v>13.523549591282887</v>
      </c>
      <c r="J96" s="19">
        <v>2.8823111439459641</v>
      </c>
      <c r="K96" s="19">
        <v>4.1180441367373426</v>
      </c>
      <c r="L96" s="19">
        <v>1.4595975682185225</v>
      </c>
      <c r="M96" s="19">
        <v>13.77075</v>
      </c>
      <c r="N96" s="19">
        <f t="shared" si="2"/>
        <v>17.901975</v>
      </c>
      <c r="O96" s="19">
        <v>11.182500000000001</v>
      </c>
      <c r="P96" s="20">
        <v>6.8766655739555178</v>
      </c>
      <c r="Q96" s="12">
        <v>85.8</v>
      </c>
      <c r="R96" s="12">
        <v>9.36</v>
      </c>
      <c r="S96" s="12">
        <v>202.75</v>
      </c>
      <c r="T96" s="12">
        <v>2.8975000000000004</v>
      </c>
      <c r="U96" s="12">
        <v>8.6000000000000014</v>
      </c>
      <c r="V96" s="23"/>
      <c r="W96" s="24"/>
      <c r="X96" s="22"/>
      <c r="Y96" s="22"/>
      <c r="Z96" s="22"/>
      <c r="AA96" s="22"/>
      <c r="AB96" s="21"/>
      <c r="AC96" s="22"/>
      <c r="AD96" s="22"/>
      <c r="AE96" s="22"/>
      <c r="AF96" s="22"/>
      <c r="AG96" s="22"/>
      <c r="AH96" s="22"/>
    </row>
    <row r="97" spans="2:34">
      <c r="B97" s="10">
        <v>4</v>
      </c>
      <c r="C97" s="10">
        <v>1</v>
      </c>
      <c r="D97" s="13">
        <v>39451</v>
      </c>
      <c r="E97" s="17">
        <v>0.75</v>
      </c>
      <c r="F97" s="12">
        <v>0.26390916670027015</v>
      </c>
      <c r="G97" s="18">
        <v>45.148008375187295</v>
      </c>
      <c r="H97" s="18">
        <v>52.261034572041083</v>
      </c>
      <c r="I97" s="18">
        <v>7.1130261968537809</v>
      </c>
      <c r="J97" s="19">
        <v>2.4168429353048397</v>
      </c>
      <c r="K97" s="19">
        <v>3.4561661618347035</v>
      </c>
      <c r="L97" s="19">
        <v>1.4768521521858193</v>
      </c>
      <c r="M97" s="19">
        <v>11.916</v>
      </c>
      <c r="N97" s="19">
        <f t="shared" si="2"/>
        <v>15.4908</v>
      </c>
      <c r="O97" s="19">
        <v>9.6425000000000001</v>
      </c>
      <c r="P97" s="20">
        <v>8.6572309654494539</v>
      </c>
      <c r="Q97" s="12">
        <v>85.325000000000003</v>
      </c>
      <c r="R97" s="12">
        <v>9.2650000000000006</v>
      </c>
      <c r="S97" s="12">
        <v>197.15000000000003</v>
      </c>
      <c r="T97" s="12">
        <v>3.0174999999999996</v>
      </c>
      <c r="U97" s="12">
        <v>8.5249999999999986</v>
      </c>
      <c r="V97" s="23"/>
      <c r="W97" s="24"/>
      <c r="X97" s="22"/>
      <c r="Y97" s="22"/>
      <c r="Z97" s="22"/>
      <c r="AA97" s="22"/>
      <c r="AB97" s="21"/>
      <c r="AC97" s="22"/>
      <c r="AD97" s="22"/>
      <c r="AE97" s="22"/>
      <c r="AF97" s="22"/>
      <c r="AG97" s="22"/>
      <c r="AH97" s="22"/>
    </row>
    <row r="98" spans="2:34">
      <c r="B98" s="10">
        <v>4</v>
      </c>
      <c r="C98" s="10">
        <v>1</v>
      </c>
      <c r="D98" s="13">
        <v>39451</v>
      </c>
      <c r="E98" s="17">
        <v>0.79166666666667007</v>
      </c>
      <c r="F98" s="12">
        <v>0.25264804407962504</v>
      </c>
      <c r="G98" s="18">
        <v>50.328834291683989</v>
      </c>
      <c r="H98" s="18">
        <v>55.354167716791068</v>
      </c>
      <c r="I98" s="18">
        <v>5.0253334251070765</v>
      </c>
      <c r="J98" s="19">
        <v>2.1942399757619153</v>
      </c>
      <c r="K98" s="19">
        <v>3.3620077888360016</v>
      </c>
      <c r="L98" s="19">
        <v>1.4610448614505234</v>
      </c>
      <c r="M98" s="19">
        <v>21.139749999999999</v>
      </c>
      <c r="N98" s="19">
        <f t="shared" si="2"/>
        <v>27.481674999999999</v>
      </c>
      <c r="O98" s="19">
        <v>12.215</v>
      </c>
      <c r="P98" s="20">
        <v>8.0449010320334171</v>
      </c>
      <c r="Q98" s="12">
        <v>87.55</v>
      </c>
      <c r="R98" s="12">
        <v>9.0924999999999994</v>
      </c>
      <c r="S98" s="12">
        <v>196.99999999999997</v>
      </c>
      <c r="T98" s="12">
        <v>2.6049999999999995</v>
      </c>
      <c r="U98" s="12">
        <v>5.3250000000000002</v>
      </c>
      <c r="V98" s="23"/>
      <c r="W98" s="24"/>
      <c r="X98" s="22"/>
      <c r="Y98" s="22"/>
      <c r="Z98" s="22"/>
      <c r="AA98" s="22"/>
      <c r="AB98" s="21"/>
      <c r="AC98" s="22"/>
      <c r="AD98" s="22"/>
      <c r="AE98" s="22"/>
      <c r="AF98" s="22"/>
      <c r="AG98" s="22"/>
      <c r="AH98" s="22"/>
    </row>
    <row r="99" spans="2:34">
      <c r="B99" s="10">
        <v>4</v>
      </c>
      <c r="C99" s="10">
        <v>1</v>
      </c>
      <c r="D99" s="13">
        <v>39451</v>
      </c>
      <c r="E99" s="17">
        <v>0.83333333333334014</v>
      </c>
      <c r="F99" s="12">
        <v>0.18568923530075371</v>
      </c>
      <c r="G99" s="18">
        <v>47.069452740120092</v>
      </c>
      <c r="H99" s="18">
        <v>52.200238225024073</v>
      </c>
      <c r="I99" s="18">
        <v>7.0230484450444779</v>
      </c>
      <c r="J99" s="19">
        <v>2.1184797874090213</v>
      </c>
      <c r="K99" s="19">
        <v>3.2927736910428385</v>
      </c>
      <c r="L99" s="19">
        <v>1.4231493927024987</v>
      </c>
      <c r="M99" s="19">
        <v>35.476999999999997</v>
      </c>
      <c r="N99" s="19">
        <f t="shared" si="2"/>
        <v>46.120100000000001</v>
      </c>
      <c r="O99" s="19">
        <v>10.65</v>
      </c>
      <c r="P99" s="20">
        <v>11.173842996854624</v>
      </c>
      <c r="Q99" s="12">
        <v>89.2</v>
      </c>
      <c r="R99" s="12">
        <v>8.8550000000000004</v>
      </c>
      <c r="S99" s="12">
        <v>196.07499999999999</v>
      </c>
      <c r="T99" s="12">
        <v>3.2925</v>
      </c>
      <c r="U99" s="12">
        <v>4.3</v>
      </c>
      <c r="V99" s="23"/>
      <c r="W99" s="24"/>
      <c r="X99" s="22"/>
      <c r="Y99" s="22"/>
      <c r="Z99" s="22"/>
      <c r="AA99" s="22"/>
      <c r="AB99" s="21"/>
      <c r="AC99" s="22"/>
      <c r="AD99" s="22"/>
      <c r="AE99" s="22"/>
      <c r="AF99" s="22"/>
      <c r="AG99" s="22"/>
      <c r="AH99" s="22"/>
    </row>
    <row r="100" spans="2:34">
      <c r="B100" s="10">
        <v>4</v>
      </c>
      <c r="C100" s="10">
        <v>1</v>
      </c>
      <c r="D100" s="13">
        <v>39451</v>
      </c>
      <c r="E100" s="17">
        <v>0.875</v>
      </c>
      <c r="F100" s="12">
        <v>0.13734931442795775</v>
      </c>
      <c r="G100" s="18">
        <v>37.533011717079781</v>
      </c>
      <c r="H100" s="18">
        <v>41.650409002442103</v>
      </c>
      <c r="I100" s="18">
        <v>4.1173972853623191</v>
      </c>
      <c r="J100" s="19">
        <v>1.8274669981213085</v>
      </c>
      <c r="K100" s="19">
        <v>2.6696668109043702</v>
      </c>
      <c r="L100" s="19">
        <v>1.4293717897459315</v>
      </c>
      <c r="M100" s="19">
        <v>25.779</v>
      </c>
      <c r="N100" s="19">
        <f t="shared" si="2"/>
        <v>33.512700000000002</v>
      </c>
      <c r="O100" s="19">
        <v>7.7700000000000005</v>
      </c>
      <c r="P100" s="20">
        <v>14.564991769529813</v>
      </c>
      <c r="Q100" s="12">
        <v>89.224999999999994</v>
      </c>
      <c r="R100" s="12">
        <v>8.6624999999999996</v>
      </c>
      <c r="S100" s="12">
        <v>196.8</v>
      </c>
      <c r="T100" s="12">
        <v>3.5874999999999999</v>
      </c>
      <c r="U100" s="12">
        <v>10.675000000000001</v>
      </c>
      <c r="V100" s="23"/>
      <c r="W100" s="24"/>
      <c r="X100" s="22"/>
      <c r="Y100" s="22"/>
      <c r="Z100" s="22"/>
      <c r="AA100" s="22"/>
      <c r="AB100" s="21"/>
      <c r="AC100" s="22"/>
      <c r="AD100" s="22"/>
      <c r="AE100" s="22"/>
      <c r="AF100" s="22"/>
      <c r="AG100" s="22"/>
      <c r="AH100" s="22"/>
    </row>
    <row r="101" spans="2:34">
      <c r="B101" s="10">
        <v>4</v>
      </c>
      <c r="C101" s="10">
        <v>1</v>
      </c>
      <c r="D101" s="13">
        <v>39451</v>
      </c>
      <c r="E101" s="17">
        <v>0.91666666666667007</v>
      </c>
      <c r="F101" s="12">
        <v>0.12244763411209747</v>
      </c>
      <c r="G101" s="18">
        <v>24.664410420155946</v>
      </c>
      <c r="H101" s="18">
        <v>40.674394293133851</v>
      </c>
      <c r="I101" s="18">
        <v>21.649805612008493</v>
      </c>
      <c r="J101" s="19">
        <v>1.6741830873427443</v>
      </c>
      <c r="K101" s="19">
        <v>2.5976633491994807</v>
      </c>
      <c r="L101" s="19">
        <v>1.396949226903339</v>
      </c>
      <c r="M101" s="19">
        <v>18.0625</v>
      </c>
      <c r="N101" s="19">
        <f t="shared" si="2"/>
        <v>23.481249999999999</v>
      </c>
      <c r="O101" s="19">
        <v>7.2</v>
      </c>
      <c r="P101" s="20">
        <v>11.428189973794231</v>
      </c>
      <c r="Q101" s="12">
        <v>89.474999999999994</v>
      </c>
      <c r="R101" s="12">
        <v>8.5549999999999997</v>
      </c>
      <c r="S101" s="12">
        <v>215.67500000000001</v>
      </c>
      <c r="T101" s="12">
        <v>3.29</v>
      </c>
      <c r="U101" s="12">
        <v>13.500000000000002</v>
      </c>
      <c r="V101" s="23"/>
      <c r="W101" s="24"/>
      <c r="X101" s="22"/>
      <c r="Y101" s="22"/>
      <c r="Z101" s="22"/>
      <c r="AA101" s="22"/>
      <c r="AB101" s="21"/>
      <c r="AC101" s="22"/>
      <c r="AD101" s="22"/>
      <c r="AE101" s="22"/>
      <c r="AF101" s="22"/>
      <c r="AG101" s="22"/>
      <c r="AH101" s="22"/>
    </row>
    <row r="102" spans="2:34">
      <c r="B102" s="10">
        <v>4</v>
      </c>
      <c r="C102" s="10">
        <v>1</v>
      </c>
      <c r="D102" s="13">
        <v>39451</v>
      </c>
      <c r="E102" s="17">
        <v>0.95833333333334014</v>
      </c>
      <c r="F102" s="12">
        <v>5.9343921623441202E-2</v>
      </c>
      <c r="G102" s="18">
        <v>1.4605611040145448</v>
      </c>
      <c r="H102" s="18">
        <v>15.598887903938442</v>
      </c>
      <c r="I102" s="18">
        <v>14.138326799923899</v>
      </c>
      <c r="J102" s="19">
        <v>0.94132049082598768</v>
      </c>
      <c r="K102" s="19">
        <v>1.603461704889658</v>
      </c>
      <c r="L102" s="19">
        <v>1.4252604820785004</v>
      </c>
      <c r="M102" s="19">
        <v>11.4735</v>
      </c>
      <c r="N102" s="19">
        <f t="shared" si="2"/>
        <v>14.91555</v>
      </c>
      <c r="O102" s="19">
        <v>6.1350000000000007</v>
      </c>
      <c r="P102" s="20">
        <v>24.137089119008309</v>
      </c>
      <c r="Q102" s="12">
        <v>83.55</v>
      </c>
      <c r="R102" s="12">
        <v>8.2449999999999992</v>
      </c>
      <c r="S102" s="12">
        <v>227.4</v>
      </c>
      <c r="T102" s="12">
        <v>3.5750000000000002</v>
      </c>
      <c r="U102" s="12">
        <v>13.45</v>
      </c>
      <c r="V102" s="23"/>
      <c r="W102" s="24"/>
      <c r="X102" s="22"/>
      <c r="Y102" s="22"/>
      <c r="Z102" s="22"/>
      <c r="AA102" s="22"/>
      <c r="AB102" s="21"/>
      <c r="AC102" s="22"/>
      <c r="AD102" s="22"/>
      <c r="AE102" s="22"/>
      <c r="AF102" s="22"/>
      <c r="AG102" s="22"/>
      <c r="AH102" s="22"/>
    </row>
    <row r="103" spans="2:34">
      <c r="B103" s="10">
        <v>5</v>
      </c>
      <c r="C103" s="10">
        <v>1</v>
      </c>
      <c r="D103" s="13">
        <v>39452</v>
      </c>
      <c r="E103" s="17">
        <v>0</v>
      </c>
      <c r="F103" s="12">
        <v>2.5951103226505533E-2</v>
      </c>
      <c r="G103" s="18">
        <v>0.38643724408858282</v>
      </c>
      <c r="H103" s="18">
        <v>4.0085651488669853</v>
      </c>
      <c r="I103" s="18">
        <v>3.6221279047784023</v>
      </c>
      <c r="J103" s="19">
        <v>0.88414753133236168</v>
      </c>
      <c r="K103" s="19">
        <v>1.3957594115101686</v>
      </c>
      <c r="L103" s="19">
        <v>1.3706912509891793</v>
      </c>
      <c r="M103" s="19">
        <v>15.471249999999998</v>
      </c>
      <c r="N103" s="19">
        <f t="shared" si="2"/>
        <v>20.112624999999998</v>
      </c>
      <c r="O103" s="19">
        <v>8.4824999999999999</v>
      </c>
      <c r="P103" s="20">
        <v>28.859516656879883</v>
      </c>
      <c r="Q103" s="12">
        <v>81.599999999999994</v>
      </c>
      <c r="R103" s="12">
        <v>8.0924999999999994</v>
      </c>
      <c r="S103" s="12">
        <v>230.07500000000002</v>
      </c>
      <c r="T103" s="12">
        <v>3.1824999999999997</v>
      </c>
      <c r="U103" s="12">
        <v>10.250000000000002</v>
      </c>
      <c r="V103" s="23"/>
      <c r="W103" s="24"/>
      <c r="X103" s="22"/>
      <c r="Y103" s="22"/>
      <c r="Z103" s="22"/>
      <c r="AA103" s="22"/>
      <c r="AB103" s="21"/>
      <c r="AC103" s="22"/>
      <c r="AD103" s="22"/>
      <c r="AE103" s="22"/>
      <c r="AF103" s="22"/>
      <c r="AG103" s="22"/>
      <c r="AH103" s="22"/>
    </row>
    <row r="104" spans="2:34">
      <c r="B104" s="10">
        <v>5</v>
      </c>
      <c r="C104" s="10">
        <v>1</v>
      </c>
      <c r="D104" s="13">
        <v>39452</v>
      </c>
      <c r="E104" s="17">
        <v>4.1666666666669627E-2</v>
      </c>
      <c r="F104" s="12">
        <v>2.964559973672062E-2</v>
      </c>
      <c r="G104" s="18">
        <v>8.4275320731537536E-3</v>
      </c>
      <c r="H104" s="18">
        <v>1.8354005109979925</v>
      </c>
      <c r="I104" s="18">
        <v>1.8290798619431272</v>
      </c>
      <c r="J104" s="19">
        <v>1.1017065859915003</v>
      </c>
      <c r="K104" s="19">
        <v>1.4317611423626133</v>
      </c>
      <c r="L104" s="19">
        <v>1.4211328515550694</v>
      </c>
      <c r="M104" s="19">
        <v>13.269000000000002</v>
      </c>
      <c r="N104" s="19">
        <f t="shared" si="2"/>
        <v>17.249700000000004</v>
      </c>
      <c r="O104" s="19">
        <v>7.5474999999999994</v>
      </c>
      <c r="P104" s="20">
        <v>29.939983087441494</v>
      </c>
      <c r="Q104" s="12">
        <v>79.150000000000006</v>
      </c>
      <c r="R104" s="12">
        <v>7.7600000000000007</v>
      </c>
      <c r="S104" s="12">
        <v>229.75</v>
      </c>
      <c r="T104" s="12">
        <v>2.75</v>
      </c>
      <c r="U104" s="12">
        <v>9.0250000000000004</v>
      </c>
      <c r="V104" s="23"/>
      <c r="W104" s="24"/>
      <c r="X104" s="22"/>
      <c r="Y104" s="22"/>
      <c r="Z104" s="22"/>
      <c r="AA104" s="22"/>
      <c r="AB104" s="21"/>
      <c r="AC104" s="22"/>
      <c r="AD104" s="22"/>
      <c r="AE104" s="22"/>
      <c r="AF104" s="22"/>
      <c r="AG104" s="22"/>
      <c r="AH104" s="22"/>
    </row>
    <row r="105" spans="2:34">
      <c r="B105" s="10">
        <v>5</v>
      </c>
      <c r="C105" s="10">
        <v>1</v>
      </c>
      <c r="D105" s="13">
        <v>39452</v>
      </c>
      <c r="E105" s="17">
        <v>8.3333333333340143E-2</v>
      </c>
      <c r="F105" s="12">
        <v>5.5560203013226159E-2</v>
      </c>
      <c r="G105" s="18">
        <v>0.93731543088652391</v>
      </c>
      <c r="H105" s="18">
        <v>10.061978310820958</v>
      </c>
      <c r="I105" s="18">
        <v>9.1246628799344336</v>
      </c>
      <c r="J105" s="19">
        <v>0.91619711960091643</v>
      </c>
      <c r="K105" s="19">
        <v>1.2794461272176545</v>
      </c>
      <c r="L105" s="19">
        <v>1.394174353070909</v>
      </c>
      <c r="M105" s="19">
        <v>14.225999999999999</v>
      </c>
      <c r="N105" s="19">
        <f t="shared" si="2"/>
        <v>18.4938</v>
      </c>
      <c r="O105" s="19">
        <v>8.7974999999999994</v>
      </c>
      <c r="P105" s="20">
        <v>24.317297000666628</v>
      </c>
      <c r="Q105" s="12">
        <v>77.400000000000006</v>
      </c>
      <c r="R105" s="12">
        <v>7.1475</v>
      </c>
      <c r="S105" s="12">
        <v>225.52499999999998</v>
      </c>
      <c r="T105" s="12">
        <v>2.7149999999999999</v>
      </c>
      <c r="U105" s="12">
        <v>6.7499999999999991</v>
      </c>
      <c r="V105" s="23"/>
      <c r="W105" s="24"/>
      <c r="X105" s="22"/>
      <c r="Y105" s="22"/>
      <c r="Z105" s="22"/>
      <c r="AA105" s="22"/>
      <c r="AB105" s="21"/>
      <c r="AC105" s="22"/>
      <c r="AD105" s="22"/>
      <c r="AE105" s="22"/>
      <c r="AF105" s="22"/>
      <c r="AG105" s="22"/>
      <c r="AH105" s="22"/>
    </row>
    <row r="106" spans="2:34">
      <c r="B106" s="10">
        <v>5</v>
      </c>
      <c r="C106" s="10">
        <v>1</v>
      </c>
      <c r="D106" s="13">
        <v>39452</v>
      </c>
      <c r="E106" s="17">
        <v>0.125</v>
      </c>
      <c r="F106" s="12">
        <v>3.7024453882150789E-2</v>
      </c>
      <c r="G106" s="18">
        <v>1.3902051859292111</v>
      </c>
      <c r="H106" s="18">
        <v>9.9447806765012068</v>
      </c>
      <c r="I106" s="18">
        <v>8.5545754905719971</v>
      </c>
      <c r="J106" s="19">
        <v>0.82333122336211839</v>
      </c>
      <c r="K106" s="19">
        <v>1.0855906533967978</v>
      </c>
      <c r="L106" s="19">
        <v>1.4391362465413668</v>
      </c>
      <c r="M106" s="19">
        <v>15.234999999999999</v>
      </c>
      <c r="N106" s="19">
        <f t="shared" si="2"/>
        <v>19.805499999999999</v>
      </c>
      <c r="O106" s="19">
        <v>8.5100000000000016</v>
      </c>
      <c r="P106" s="20">
        <v>23.847454308562369</v>
      </c>
      <c r="Q106" s="12">
        <v>76.849999999999994</v>
      </c>
      <c r="R106" s="12">
        <v>7.0249999999999995</v>
      </c>
      <c r="S106" s="12">
        <v>224.29999999999998</v>
      </c>
      <c r="T106" s="12">
        <v>3.3875000000000002</v>
      </c>
      <c r="U106" s="12">
        <v>10.15</v>
      </c>
      <c r="V106" s="23"/>
      <c r="W106" s="24"/>
      <c r="X106" s="22"/>
      <c r="Y106" s="22"/>
      <c r="Z106" s="22"/>
      <c r="AA106" s="22"/>
      <c r="AB106" s="21"/>
      <c r="AC106" s="22"/>
      <c r="AD106" s="22"/>
      <c r="AE106" s="22"/>
      <c r="AF106" s="22"/>
      <c r="AG106" s="22"/>
      <c r="AH106" s="22"/>
    </row>
    <row r="107" spans="2:34">
      <c r="B107" s="10">
        <v>5</v>
      </c>
      <c r="C107" s="10">
        <v>1</v>
      </c>
      <c r="D107" s="13">
        <v>39452</v>
      </c>
      <c r="E107" s="17">
        <v>0.16666666666666963</v>
      </c>
      <c r="F107" s="12">
        <v>2.2203479011290474E-2</v>
      </c>
      <c r="G107" s="18">
        <v>1.0547024458303567</v>
      </c>
      <c r="H107" s="18">
        <v>3.261716092092986</v>
      </c>
      <c r="I107" s="18">
        <v>3.3244399307028405</v>
      </c>
      <c r="J107" s="19">
        <v>0.81102614318921806</v>
      </c>
      <c r="K107" s="19">
        <v>1.0578970142795325</v>
      </c>
      <c r="L107" s="19">
        <v>1.4232262578370709</v>
      </c>
      <c r="M107" s="19">
        <v>16.611499999999999</v>
      </c>
      <c r="N107" s="19">
        <f t="shared" si="2"/>
        <v>21.594950000000001</v>
      </c>
      <c r="O107" s="19">
        <v>9.4375</v>
      </c>
      <c r="P107" s="20">
        <v>28.884281340856226</v>
      </c>
      <c r="Q107" s="12">
        <v>75.599999999999994</v>
      </c>
      <c r="R107" s="12">
        <v>7.4349999999999996</v>
      </c>
      <c r="S107" s="12">
        <v>228</v>
      </c>
      <c r="T107" s="12">
        <v>3.375</v>
      </c>
      <c r="U107" s="12">
        <v>3.0750000000000002</v>
      </c>
      <c r="V107" s="23"/>
      <c r="W107" s="24"/>
      <c r="X107" s="22"/>
      <c r="Y107" s="22"/>
      <c r="Z107" s="22"/>
      <c r="AA107" s="22"/>
      <c r="AB107" s="21"/>
      <c r="AC107" s="22"/>
      <c r="AD107" s="22"/>
      <c r="AE107" s="22"/>
      <c r="AF107" s="22"/>
      <c r="AG107" s="22"/>
      <c r="AH107" s="22"/>
    </row>
    <row r="108" spans="2:34">
      <c r="B108" s="10">
        <v>5</v>
      </c>
      <c r="C108" s="10">
        <v>1</v>
      </c>
      <c r="D108" s="13">
        <v>39452</v>
      </c>
      <c r="E108" s="17">
        <v>0.20833333333334014</v>
      </c>
      <c r="F108" s="12">
        <v>3.6991198372150799E-2</v>
      </c>
      <c r="G108" s="18">
        <v>0.42199983788779971</v>
      </c>
      <c r="H108" s="18">
        <v>4.0607250377889814</v>
      </c>
      <c r="I108" s="18">
        <v>3.6387251999011818</v>
      </c>
      <c r="J108" s="19">
        <v>0.78087524758378157</v>
      </c>
      <c r="K108" s="19">
        <v>0.9942016443098225</v>
      </c>
      <c r="L108" s="19">
        <v>1.4073060673477751</v>
      </c>
      <c r="M108" s="19">
        <v>16.974250000000001</v>
      </c>
      <c r="N108" s="19">
        <f t="shared" si="2"/>
        <v>22.066525000000002</v>
      </c>
      <c r="O108" s="19">
        <v>9.9624999999999986</v>
      </c>
      <c r="P108" s="20">
        <v>28.354372594752761</v>
      </c>
      <c r="Q108" s="12">
        <v>74.675000000000011</v>
      </c>
      <c r="R108" s="12">
        <v>7.5225000000000009</v>
      </c>
      <c r="S108" s="12">
        <v>227.07499999999999</v>
      </c>
      <c r="T108" s="12">
        <v>3</v>
      </c>
      <c r="U108" s="12">
        <v>9.7749999999999986</v>
      </c>
      <c r="V108" s="23"/>
      <c r="W108" s="24"/>
      <c r="X108" s="22"/>
      <c r="Y108" s="22"/>
      <c r="Z108" s="22"/>
      <c r="AA108" s="22"/>
      <c r="AB108" s="21"/>
      <c r="AC108" s="22"/>
      <c r="AD108" s="22"/>
      <c r="AE108" s="22"/>
      <c r="AF108" s="22"/>
      <c r="AG108" s="22"/>
      <c r="AH108" s="22"/>
    </row>
    <row r="109" spans="2:34">
      <c r="B109" s="10">
        <v>5</v>
      </c>
      <c r="C109" s="10">
        <v>1</v>
      </c>
      <c r="D109" s="13">
        <v>39452</v>
      </c>
      <c r="E109" s="17">
        <v>0.25</v>
      </c>
      <c r="F109" s="12">
        <v>3.6975787282150806E-2</v>
      </c>
      <c r="G109" s="18">
        <v>1.582226420063884</v>
      </c>
      <c r="H109" s="18">
        <v>10.736132499388699</v>
      </c>
      <c r="I109" s="18">
        <v>9.1539060793248161</v>
      </c>
      <c r="J109" s="19">
        <v>0.88778788457658231</v>
      </c>
      <c r="K109" s="19">
        <v>1.417914322803981</v>
      </c>
      <c r="L109" s="19">
        <v>1.4301716213775042</v>
      </c>
      <c r="M109" s="19">
        <v>18.036250000000003</v>
      </c>
      <c r="N109" s="19">
        <f t="shared" si="2"/>
        <v>23.447125000000003</v>
      </c>
      <c r="O109" s="19">
        <v>10.147500000000001</v>
      </c>
      <c r="P109" s="20">
        <v>26.333820808148928</v>
      </c>
      <c r="Q109" s="12">
        <v>75.174999999999997</v>
      </c>
      <c r="R109" s="12">
        <v>7.4474999999999998</v>
      </c>
      <c r="S109" s="12">
        <v>230.75</v>
      </c>
      <c r="T109" s="12">
        <v>2.7149999999999999</v>
      </c>
      <c r="U109" s="12">
        <v>7.8000000000000007</v>
      </c>
      <c r="V109" s="23"/>
      <c r="W109" s="24"/>
      <c r="X109" s="22"/>
      <c r="Y109" s="22"/>
      <c r="Z109" s="22"/>
      <c r="AA109" s="22"/>
      <c r="AB109" s="21"/>
      <c r="AC109" s="22"/>
      <c r="AD109" s="22"/>
      <c r="AE109" s="22"/>
      <c r="AF109" s="22"/>
      <c r="AG109" s="22"/>
      <c r="AH109" s="22"/>
    </row>
    <row r="110" spans="2:34">
      <c r="B110" s="10">
        <v>5</v>
      </c>
      <c r="C110" s="10">
        <v>1</v>
      </c>
      <c r="D110" s="13">
        <v>39452</v>
      </c>
      <c r="E110" s="17">
        <v>0.29166666666666963</v>
      </c>
      <c r="F110" s="12">
        <v>1.1088356190645242E-2</v>
      </c>
      <c r="G110" s="18">
        <v>0.80366967296920488</v>
      </c>
      <c r="H110" s="18">
        <v>5.5048444191657238</v>
      </c>
      <c r="I110" s="18">
        <v>4.7011747461965196</v>
      </c>
      <c r="J110" s="19">
        <v>0.83677856515025595</v>
      </c>
      <c r="K110" s="19">
        <v>1.0911293812202509</v>
      </c>
      <c r="L110" s="19">
        <v>1.4308673831145049</v>
      </c>
      <c r="M110" s="19">
        <v>12.720499999999999</v>
      </c>
      <c r="N110" s="19">
        <f t="shared" si="2"/>
        <v>16.536650000000002</v>
      </c>
      <c r="O110" s="19">
        <v>8.3324999999999996</v>
      </c>
      <c r="P110" s="20">
        <v>30.406135297163793</v>
      </c>
      <c r="Q110" s="12">
        <v>69.650000000000006</v>
      </c>
      <c r="R110" s="12">
        <v>7.5374999999999996</v>
      </c>
      <c r="S110" s="12">
        <v>240.875</v>
      </c>
      <c r="T110" s="12">
        <v>3.0900000000000003</v>
      </c>
      <c r="U110" s="12">
        <v>10.774999999999999</v>
      </c>
      <c r="V110" s="23"/>
      <c r="W110" s="24"/>
      <c r="X110" s="22"/>
      <c r="Y110" s="22"/>
      <c r="Z110" s="22"/>
      <c r="AA110" s="22"/>
      <c r="AB110" s="21"/>
      <c r="AC110" s="22"/>
      <c r="AD110" s="22"/>
      <c r="AE110" s="22"/>
      <c r="AF110" s="22"/>
      <c r="AG110" s="22"/>
      <c r="AH110" s="22"/>
    </row>
    <row r="111" spans="2:34">
      <c r="B111" s="10">
        <v>5</v>
      </c>
      <c r="C111" s="10">
        <v>1</v>
      </c>
      <c r="D111" s="13">
        <v>39452</v>
      </c>
      <c r="E111" s="17">
        <v>0.33333333333334014</v>
      </c>
      <c r="F111" s="12">
        <v>2.5860258906505573E-2</v>
      </c>
      <c r="G111" s="18">
        <v>0.15460539263062489</v>
      </c>
      <c r="H111" s="18">
        <v>2.307110046659989</v>
      </c>
      <c r="I111" s="18">
        <v>2.152504654029364</v>
      </c>
      <c r="J111" s="19">
        <v>0.70839112892940115</v>
      </c>
      <c r="K111" s="19">
        <v>1.1409779316313284</v>
      </c>
      <c r="L111" s="19">
        <v>1.4149308697692087</v>
      </c>
      <c r="M111" s="19">
        <v>10.016249999999999</v>
      </c>
      <c r="N111" s="19">
        <f t="shared" si="2"/>
        <v>13.021125</v>
      </c>
      <c r="O111" s="19">
        <v>7.1825000000000001</v>
      </c>
      <c r="P111" s="20">
        <v>32.08217645579802</v>
      </c>
      <c r="Q111" s="12">
        <v>67.974999999999994</v>
      </c>
      <c r="R111" s="12">
        <v>7.2825000000000006</v>
      </c>
      <c r="S111" s="12">
        <v>241.75</v>
      </c>
      <c r="T111" s="12">
        <v>3.8225000000000002</v>
      </c>
      <c r="U111" s="12">
        <v>20.324999999999999</v>
      </c>
      <c r="V111" s="23"/>
      <c r="W111" s="24"/>
      <c r="X111" s="22"/>
      <c r="Y111" s="22"/>
      <c r="Z111" s="22"/>
      <c r="AA111" s="22"/>
      <c r="AB111" s="21"/>
      <c r="AC111" s="22"/>
      <c r="AD111" s="22"/>
      <c r="AE111" s="22"/>
      <c r="AF111" s="22"/>
      <c r="AG111" s="22"/>
      <c r="AH111" s="22"/>
    </row>
    <row r="112" spans="2:34">
      <c r="B112" s="10">
        <v>5</v>
      </c>
      <c r="C112" s="10">
        <v>1</v>
      </c>
      <c r="D112" s="13">
        <v>39452</v>
      </c>
      <c r="E112" s="17">
        <v>0.375</v>
      </c>
      <c r="F112" s="12">
        <v>1.4771091605860329E-2</v>
      </c>
      <c r="G112" s="18">
        <v>1.3900805790965412E-2</v>
      </c>
      <c r="H112" s="18">
        <v>1.8140065120787412</v>
      </c>
      <c r="I112" s="18">
        <v>1.8035809077355169</v>
      </c>
      <c r="J112" s="19">
        <v>0.87471723219510134</v>
      </c>
      <c r="K112" s="19">
        <v>1.0828212894850713</v>
      </c>
      <c r="L112" s="19">
        <v>1.4711371472915313</v>
      </c>
      <c r="M112" s="19">
        <v>11.185499999999999</v>
      </c>
      <c r="N112" s="19">
        <f t="shared" si="2"/>
        <v>14.54115</v>
      </c>
      <c r="O112" s="19">
        <v>8.1475000000000009</v>
      </c>
      <c r="P112" s="20">
        <v>31.250095828854207</v>
      </c>
      <c r="Q112" s="12">
        <v>67.375</v>
      </c>
      <c r="R112" s="12">
        <v>7.26</v>
      </c>
      <c r="S112" s="12">
        <v>239.47499999999997</v>
      </c>
      <c r="T112" s="12">
        <v>3.8349999999999995</v>
      </c>
      <c r="U112" s="12">
        <v>76.45</v>
      </c>
      <c r="V112" s="23"/>
      <c r="W112" s="24"/>
      <c r="X112" s="22"/>
      <c r="Y112" s="22"/>
      <c r="Z112" s="22"/>
      <c r="AA112" s="22"/>
      <c r="AB112" s="21"/>
      <c r="AC112" s="22"/>
      <c r="AD112" s="22"/>
      <c r="AE112" s="22"/>
      <c r="AF112" s="22"/>
      <c r="AG112" s="22"/>
      <c r="AH112" s="22"/>
    </row>
    <row r="113" spans="2:34">
      <c r="B113" s="10">
        <v>5</v>
      </c>
      <c r="C113" s="10">
        <v>1</v>
      </c>
      <c r="D113" s="13">
        <v>39452</v>
      </c>
      <c r="E113" s="17">
        <v>0.41666666666666963</v>
      </c>
      <c r="F113" s="12">
        <v>1.4764197170860331E-2</v>
      </c>
      <c r="G113" s="18">
        <v>1.4878410045716339E-2</v>
      </c>
      <c r="H113" s="18">
        <v>1.5217569181419921</v>
      </c>
      <c r="I113" s="18">
        <v>1.5068785080962761</v>
      </c>
      <c r="J113" s="19">
        <v>0.80891453506764033</v>
      </c>
      <c r="K113" s="19">
        <v>0.9775854608394634</v>
      </c>
      <c r="L113" s="19">
        <v>1.449643393284803</v>
      </c>
      <c r="M113" s="19">
        <v>11.99075</v>
      </c>
      <c r="N113" s="19">
        <f t="shared" si="2"/>
        <v>15.587975</v>
      </c>
      <c r="O113" s="19">
        <v>8.0075000000000003</v>
      </c>
      <c r="P113" s="20">
        <v>32.291885733884065</v>
      </c>
      <c r="Q113" s="12">
        <v>62.474999999999994</v>
      </c>
      <c r="R113" s="12">
        <v>7.9824999999999999</v>
      </c>
      <c r="S113" s="12">
        <v>250.07499999999999</v>
      </c>
      <c r="T113" s="12">
        <v>4.1050000000000004</v>
      </c>
      <c r="U113" s="12">
        <v>196.49999999999997</v>
      </c>
      <c r="V113" s="23"/>
      <c r="W113" s="24"/>
      <c r="X113" s="22"/>
      <c r="Y113" s="22"/>
      <c r="Z113" s="22"/>
      <c r="AA113" s="22"/>
      <c r="AB113" s="21"/>
      <c r="AC113" s="22"/>
      <c r="AD113" s="22"/>
      <c r="AE113" s="22"/>
      <c r="AF113" s="22"/>
      <c r="AG113" s="22"/>
      <c r="AH113" s="22"/>
    </row>
    <row r="114" spans="2:34">
      <c r="B114" s="10">
        <v>5</v>
      </c>
      <c r="C114" s="10">
        <v>1</v>
      </c>
      <c r="D114" s="13">
        <v>39452</v>
      </c>
      <c r="E114" s="17">
        <v>0.45833333333334014</v>
      </c>
      <c r="F114" s="12">
        <v>3.6893459617150841E-2</v>
      </c>
      <c r="G114" s="18">
        <v>0.4261347886868232</v>
      </c>
      <c r="H114" s="18">
        <v>4.8436661630487254</v>
      </c>
      <c r="I114" s="18">
        <v>4.4175313743619018</v>
      </c>
      <c r="J114" s="19">
        <v>0.74314611729280244</v>
      </c>
      <c r="K114" s="19">
        <v>1.0994374729554304</v>
      </c>
      <c r="L114" s="19">
        <v>1.455911358301236</v>
      </c>
      <c r="M114" s="19">
        <v>18.817499999999999</v>
      </c>
      <c r="N114" s="19">
        <f t="shared" si="2"/>
        <v>24.46275</v>
      </c>
      <c r="O114" s="19">
        <v>11.9925</v>
      </c>
      <c r="P114" s="20">
        <v>29.434169391484737</v>
      </c>
      <c r="Q114" s="12">
        <v>64.150000000000006</v>
      </c>
      <c r="R114" s="12">
        <v>8.3674999999999997</v>
      </c>
      <c r="S114" s="12">
        <v>238.77499999999998</v>
      </c>
      <c r="T114" s="12">
        <v>3.4474999999999998</v>
      </c>
      <c r="U114" s="12">
        <v>155.1</v>
      </c>
      <c r="V114" s="23"/>
      <c r="W114" s="24"/>
      <c r="X114" s="22"/>
      <c r="Y114" s="22"/>
      <c r="Z114" s="22"/>
      <c r="AA114" s="22"/>
      <c r="AB114" s="21"/>
      <c r="AC114" s="22"/>
      <c r="AD114" s="22"/>
      <c r="AE114" s="22"/>
      <c r="AF114" s="22"/>
      <c r="AG114" s="22"/>
      <c r="AH114" s="22"/>
    </row>
    <row r="115" spans="2:34">
      <c r="B115" s="10">
        <v>5</v>
      </c>
      <c r="C115" s="10">
        <v>1</v>
      </c>
      <c r="D115" s="13">
        <v>39452</v>
      </c>
      <c r="E115" s="17">
        <v>0.5</v>
      </c>
      <c r="F115" s="12">
        <v>3.6878859637150846E-2</v>
      </c>
      <c r="G115" s="18">
        <v>1.7765718294174178</v>
      </c>
      <c r="H115" s="18">
        <v>5.267720961317222</v>
      </c>
      <c r="I115" s="18">
        <v>3.4911491318998045</v>
      </c>
      <c r="J115" s="19">
        <v>0.79332783520580175</v>
      </c>
      <c r="K115" s="19">
        <v>1.2517524881003894</v>
      </c>
      <c r="L115" s="19">
        <v>1.4955377299042616</v>
      </c>
      <c r="M115" s="19">
        <v>19.93825</v>
      </c>
      <c r="N115" s="19">
        <f t="shared" si="2"/>
        <v>25.919725</v>
      </c>
      <c r="O115" s="19">
        <v>11.395</v>
      </c>
      <c r="P115" s="20">
        <v>27.936351403346883</v>
      </c>
      <c r="Q115" s="12">
        <v>63.774999999999999</v>
      </c>
      <c r="R115" s="12">
        <v>8.4625000000000004</v>
      </c>
      <c r="S115" s="12">
        <v>236.92500000000001</v>
      </c>
      <c r="T115" s="12">
        <v>2.7349999999999999</v>
      </c>
      <c r="U115" s="12">
        <v>147.1</v>
      </c>
      <c r="V115" s="23"/>
      <c r="W115" s="24"/>
      <c r="X115" s="22"/>
      <c r="Y115" s="22"/>
      <c r="Z115" s="22"/>
      <c r="AA115" s="22"/>
      <c r="AB115" s="21"/>
      <c r="AC115" s="22"/>
      <c r="AD115" s="22"/>
      <c r="AE115" s="22"/>
      <c r="AF115" s="22"/>
      <c r="AG115" s="22"/>
      <c r="AH115" s="22"/>
    </row>
    <row r="116" spans="2:34">
      <c r="B116" s="10">
        <v>5</v>
      </c>
      <c r="C116" s="10">
        <v>1</v>
      </c>
      <c r="D116" s="13">
        <v>39452</v>
      </c>
      <c r="E116" s="17">
        <v>0.54166666666666963</v>
      </c>
      <c r="F116" s="12">
        <v>2.211628468629051E-2</v>
      </c>
      <c r="G116" s="18">
        <v>1.4062478961006621E-2</v>
      </c>
      <c r="H116" s="18">
        <v>1.8270125345587402</v>
      </c>
      <c r="I116" s="18">
        <v>1.8129500555977336</v>
      </c>
      <c r="J116" s="19">
        <v>0.81378992441636444</v>
      </c>
      <c r="K116" s="19">
        <v>1.0523582864560797</v>
      </c>
      <c r="L116" s="19">
        <v>1.5185182240449913</v>
      </c>
      <c r="M116" s="19">
        <v>14.818750000000001</v>
      </c>
      <c r="N116" s="19">
        <f t="shared" si="2"/>
        <v>19.264375000000001</v>
      </c>
      <c r="O116" s="19">
        <v>9.2050000000000001</v>
      </c>
      <c r="P116" s="20">
        <v>30.72183762159391</v>
      </c>
      <c r="Q116" s="12">
        <v>57.75</v>
      </c>
      <c r="R116" s="12">
        <v>8.7799999999999994</v>
      </c>
      <c r="S116" s="12">
        <v>247.77499999999998</v>
      </c>
      <c r="T116" s="12">
        <v>3.4550000000000001</v>
      </c>
      <c r="U116" s="12">
        <v>118.375</v>
      </c>
      <c r="V116" s="23"/>
      <c r="W116" s="24"/>
      <c r="X116" s="22"/>
      <c r="Y116" s="22"/>
      <c r="Z116" s="22"/>
      <c r="AA116" s="22"/>
      <c r="AB116" s="21"/>
      <c r="AC116" s="22"/>
      <c r="AD116" s="22"/>
      <c r="AE116" s="22"/>
      <c r="AF116" s="22"/>
      <c r="AG116" s="22"/>
      <c r="AH116" s="22"/>
    </row>
    <row r="117" spans="2:34">
      <c r="B117" s="10">
        <v>5</v>
      </c>
      <c r="C117" s="10">
        <v>1</v>
      </c>
      <c r="D117" s="13">
        <v>39452</v>
      </c>
      <c r="E117" s="17">
        <v>0.58333333333334014</v>
      </c>
      <c r="F117" s="12">
        <v>2.57941534415056E-2</v>
      </c>
      <c r="G117" s="18">
        <v>0.18059942129382123</v>
      </c>
      <c r="H117" s="18">
        <v>1.4972378147082417</v>
      </c>
      <c r="I117" s="18">
        <v>1.3166383934144203</v>
      </c>
      <c r="J117" s="19">
        <v>0.79559968310747342</v>
      </c>
      <c r="K117" s="19">
        <v>1.055127650367806</v>
      </c>
      <c r="L117" s="19">
        <v>1.5359591606182883</v>
      </c>
      <c r="M117" s="19">
        <v>11.12875</v>
      </c>
      <c r="N117" s="19">
        <f t="shared" si="2"/>
        <v>14.467375000000001</v>
      </c>
      <c r="O117" s="19">
        <v>7.1275000000000004</v>
      </c>
      <c r="P117" s="20">
        <v>30.93749034661106</v>
      </c>
      <c r="Q117" s="12">
        <v>54.875</v>
      </c>
      <c r="R117" s="12">
        <v>8.9550000000000001</v>
      </c>
      <c r="S117" s="12">
        <v>246.95</v>
      </c>
      <c r="T117" s="12">
        <v>2.8200000000000003</v>
      </c>
      <c r="U117" s="12">
        <v>108.4</v>
      </c>
      <c r="V117" s="23"/>
      <c r="W117" s="24"/>
      <c r="X117" s="22"/>
      <c r="Y117" s="22"/>
      <c r="Z117" s="22"/>
      <c r="AA117" s="22"/>
      <c r="AB117" s="21"/>
      <c r="AC117" s="22"/>
      <c r="AD117" s="22"/>
      <c r="AE117" s="22"/>
      <c r="AF117" s="22"/>
      <c r="AG117" s="22"/>
      <c r="AH117" s="22"/>
    </row>
    <row r="118" spans="2:34">
      <c r="B118" s="10">
        <v>5</v>
      </c>
      <c r="C118" s="10">
        <v>1</v>
      </c>
      <c r="D118" s="13">
        <v>39452</v>
      </c>
      <c r="E118" s="17">
        <v>0.625</v>
      </c>
      <c r="F118" s="12">
        <v>0.1620290027294638</v>
      </c>
      <c r="G118" s="18">
        <v>14.744248765232868</v>
      </c>
      <c r="H118" s="18">
        <v>41.373084352753438</v>
      </c>
      <c r="I118" s="18">
        <v>21.717367793106408</v>
      </c>
      <c r="J118" s="19">
        <v>1.0741431207975487</v>
      </c>
      <c r="K118" s="19">
        <v>1.3043704024231932</v>
      </c>
      <c r="L118" s="19">
        <v>1.5534143796905855</v>
      </c>
      <c r="M118" s="19">
        <v>15.861250000000002</v>
      </c>
      <c r="N118" s="19">
        <f t="shared" si="2"/>
        <v>20.619625000000003</v>
      </c>
      <c r="O118" s="19">
        <v>10.7</v>
      </c>
      <c r="P118" s="20">
        <v>21.867298337250809</v>
      </c>
      <c r="Q118" s="12">
        <v>57.875</v>
      </c>
      <c r="R118" s="12">
        <v>8.6549999999999994</v>
      </c>
      <c r="S118" s="12">
        <v>233.57499999999999</v>
      </c>
      <c r="T118" s="12">
        <v>1.375</v>
      </c>
      <c r="U118" s="12">
        <v>40.5</v>
      </c>
      <c r="V118" s="23"/>
      <c r="W118" s="24"/>
      <c r="X118" s="22"/>
      <c r="Y118" s="22"/>
      <c r="Z118" s="22"/>
      <c r="AA118" s="22"/>
      <c r="AB118" s="21"/>
      <c r="AC118" s="22"/>
      <c r="AD118" s="22"/>
      <c r="AE118" s="22"/>
      <c r="AF118" s="22"/>
      <c r="AG118" s="22"/>
      <c r="AH118" s="22"/>
    </row>
    <row r="119" spans="2:34">
      <c r="B119" s="10">
        <v>5</v>
      </c>
      <c r="C119" s="10">
        <v>1</v>
      </c>
      <c r="D119" s="13">
        <v>39452</v>
      </c>
      <c r="E119" s="17">
        <v>0.66666666666666963</v>
      </c>
      <c r="F119" s="12">
        <v>0.43071579380516517</v>
      </c>
      <c r="G119" s="18">
        <v>55.056010483062636</v>
      </c>
      <c r="H119" s="18">
        <v>89.143745732000482</v>
      </c>
      <c r="I119" s="18">
        <v>34.087735248937847</v>
      </c>
      <c r="J119" s="19">
        <v>2.888972733719692</v>
      </c>
      <c r="K119" s="19">
        <v>4.9266983989614879</v>
      </c>
      <c r="L119" s="19">
        <v>1.6321536330516371</v>
      </c>
      <c r="M119" s="19">
        <v>37.713749999999997</v>
      </c>
      <c r="N119" s="19">
        <f t="shared" si="2"/>
        <v>49.027875000000002</v>
      </c>
      <c r="O119" s="19">
        <v>26.854999999999997</v>
      </c>
      <c r="P119" s="20">
        <v>2.6417884255996986</v>
      </c>
      <c r="Q119" s="12">
        <v>63.275000000000006</v>
      </c>
      <c r="R119" s="12">
        <v>7.9474999999999989</v>
      </c>
      <c r="S119" s="12">
        <v>207.55</v>
      </c>
      <c r="T119" s="12">
        <v>1.0725</v>
      </c>
      <c r="U119" s="12">
        <v>17.024999999999999</v>
      </c>
      <c r="V119" s="23"/>
      <c r="W119" s="24"/>
      <c r="X119" s="22"/>
      <c r="Y119" s="22"/>
      <c r="Z119" s="22"/>
      <c r="AA119" s="22"/>
      <c r="AB119" s="21"/>
      <c r="AC119" s="22"/>
      <c r="AD119" s="22"/>
      <c r="AE119" s="22"/>
      <c r="AF119" s="22"/>
      <c r="AG119" s="22"/>
      <c r="AH119" s="22"/>
    </row>
    <row r="120" spans="2:34">
      <c r="B120" s="10">
        <v>5</v>
      </c>
      <c r="C120" s="10">
        <v>1</v>
      </c>
      <c r="D120" s="13">
        <v>39452</v>
      </c>
      <c r="E120" s="17">
        <v>0.70833333333334014</v>
      </c>
      <c r="F120" s="12">
        <v>0.37164683847172386</v>
      </c>
      <c r="G120" s="18">
        <v>40.823804227223199</v>
      </c>
      <c r="H120" s="18">
        <v>69.163350859466348</v>
      </c>
      <c r="I120" s="18">
        <v>28.339546632243149</v>
      </c>
      <c r="J120" s="19">
        <v>2.0249524473566063</v>
      </c>
      <c r="K120" s="19">
        <v>4.1651233232366938</v>
      </c>
      <c r="L120" s="19">
        <v>1.6162368431573411</v>
      </c>
      <c r="M120" s="19">
        <v>34.498249999999999</v>
      </c>
      <c r="N120" s="19">
        <f t="shared" si="2"/>
        <v>44.847724999999997</v>
      </c>
      <c r="O120" s="19">
        <v>28.13</v>
      </c>
      <c r="P120" s="20">
        <v>2.9749014080903153</v>
      </c>
      <c r="Q120" s="12">
        <v>66.175000000000011</v>
      </c>
      <c r="R120" s="12">
        <v>7.1824999999999992</v>
      </c>
      <c r="S120" s="12">
        <v>214.42500000000001</v>
      </c>
      <c r="T120" s="12">
        <v>0.77500000000000002</v>
      </c>
      <c r="U120" s="12">
        <v>11.174999999999999</v>
      </c>
      <c r="V120" s="23"/>
      <c r="W120" s="24"/>
      <c r="X120" s="22"/>
      <c r="Y120" s="22"/>
      <c r="Z120" s="22"/>
      <c r="AA120" s="22"/>
      <c r="AB120" s="21"/>
      <c r="AC120" s="22"/>
      <c r="AD120" s="22"/>
      <c r="AE120" s="22"/>
      <c r="AF120" s="22"/>
      <c r="AG120" s="22"/>
      <c r="AH120" s="22"/>
    </row>
    <row r="121" spans="2:34">
      <c r="B121" s="10">
        <v>5</v>
      </c>
      <c r="C121" s="10">
        <v>1</v>
      </c>
      <c r="D121" s="13">
        <v>39452</v>
      </c>
      <c r="E121" s="17">
        <v>0.75</v>
      </c>
      <c r="F121" s="12">
        <v>0.45239448464645587</v>
      </c>
      <c r="G121" s="18">
        <v>60.975650533466819</v>
      </c>
      <c r="H121" s="18">
        <v>85.64637609801774</v>
      </c>
      <c r="I121" s="18">
        <v>24.670725564550914</v>
      </c>
      <c r="J121" s="19">
        <v>2.9812395004604779</v>
      </c>
      <c r="K121" s="19">
        <v>4.3534400692340975</v>
      </c>
      <c r="L121" s="19">
        <v>1.5779945137193161</v>
      </c>
      <c r="M121" s="19">
        <v>32.077249999999999</v>
      </c>
      <c r="N121" s="19">
        <f t="shared" si="2"/>
        <v>41.700425000000003</v>
      </c>
      <c r="O121" s="19">
        <v>26.752500000000001</v>
      </c>
      <c r="P121" s="20">
        <v>1.5834434622922802</v>
      </c>
      <c r="Q121" s="12">
        <v>71.2</v>
      </c>
      <c r="R121" s="12">
        <v>6.3975</v>
      </c>
      <c r="S121" s="12">
        <v>210.57499999999999</v>
      </c>
      <c r="T121" s="12">
        <v>0.23749999999999999</v>
      </c>
      <c r="U121" s="12">
        <v>16.399999999999999</v>
      </c>
      <c r="V121" s="23"/>
      <c r="W121" s="24"/>
      <c r="X121" s="22"/>
      <c r="Y121" s="22"/>
      <c r="Z121" s="22"/>
      <c r="AA121" s="22"/>
      <c r="AB121" s="21"/>
      <c r="AC121" s="22"/>
      <c r="AD121" s="22"/>
      <c r="AE121" s="22"/>
      <c r="AF121" s="22"/>
      <c r="AG121" s="22"/>
      <c r="AH121" s="22"/>
    </row>
    <row r="122" spans="2:34">
      <c r="B122" s="10">
        <v>5</v>
      </c>
      <c r="C122" s="10">
        <v>1</v>
      </c>
      <c r="D122" s="13">
        <v>39452</v>
      </c>
      <c r="E122" s="17">
        <v>0.79166666666666963</v>
      </c>
      <c r="F122" s="12">
        <v>0.36029730486107875</v>
      </c>
      <c r="G122" s="18">
        <v>53.611365580415324</v>
      </c>
      <c r="H122" s="18">
        <v>63.81500810873861</v>
      </c>
      <c r="I122" s="18">
        <v>10.203642528323293</v>
      </c>
      <c r="J122" s="19">
        <v>2.4853188519151783</v>
      </c>
      <c r="K122" s="19">
        <v>4.4808308091735176</v>
      </c>
      <c r="L122" s="19">
        <v>1.6122391153629099</v>
      </c>
      <c r="M122" s="19">
        <v>25.4055</v>
      </c>
      <c r="N122" s="19">
        <f t="shared" si="2"/>
        <v>33.027149999999999</v>
      </c>
      <c r="O122" s="19">
        <v>20.95</v>
      </c>
      <c r="P122" s="20">
        <v>0.85740541414581894</v>
      </c>
      <c r="Q122" s="12">
        <v>75.849999999999994</v>
      </c>
      <c r="R122" s="12">
        <v>5.6174999999999997</v>
      </c>
      <c r="S122" s="12">
        <v>231.15</v>
      </c>
      <c r="T122" s="12">
        <v>0.16250000000000001</v>
      </c>
      <c r="U122" s="12">
        <v>11.05</v>
      </c>
      <c r="V122" s="23"/>
      <c r="W122" s="24"/>
      <c r="X122" s="22"/>
      <c r="Y122" s="22"/>
      <c r="Z122" s="22"/>
      <c r="AA122" s="22"/>
      <c r="AB122" s="21"/>
      <c r="AC122" s="22"/>
      <c r="AD122" s="22"/>
      <c r="AE122" s="22"/>
      <c r="AF122" s="22"/>
      <c r="AG122" s="22"/>
      <c r="AH122" s="22"/>
    </row>
    <row r="123" spans="2:34">
      <c r="B123" s="10">
        <v>5</v>
      </c>
      <c r="C123" s="10">
        <v>1</v>
      </c>
      <c r="D123" s="13">
        <v>39452</v>
      </c>
      <c r="E123" s="17">
        <v>0.83333333333334014</v>
      </c>
      <c r="F123" s="12">
        <v>0.26825406389070156</v>
      </c>
      <c r="G123" s="18">
        <v>37.184582880848666</v>
      </c>
      <c r="H123" s="18">
        <v>51.33894589201293</v>
      </c>
      <c r="I123" s="18">
        <v>20.296666871504648</v>
      </c>
      <c r="J123" s="19">
        <v>1.5573750298884228</v>
      </c>
      <c r="K123" s="19">
        <v>2.6225876244050195</v>
      </c>
      <c r="L123" s="19">
        <v>1.6576736915383683</v>
      </c>
      <c r="M123" s="19">
        <v>23.340499999999999</v>
      </c>
      <c r="N123" s="19">
        <f t="shared" si="2"/>
        <v>30.342649999999999</v>
      </c>
      <c r="O123" s="19">
        <v>19.440000000000001</v>
      </c>
      <c r="P123" s="20">
        <v>4.7112252049882484</v>
      </c>
      <c r="Q123" s="12">
        <v>79.949999999999989</v>
      </c>
      <c r="R123" s="12">
        <v>5.1074999999999999</v>
      </c>
      <c r="S123" s="12">
        <v>215.82499999999999</v>
      </c>
      <c r="T123" s="12"/>
      <c r="U123" s="12">
        <v>9.5</v>
      </c>
      <c r="V123" s="23"/>
      <c r="W123" s="24"/>
      <c r="X123" s="22"/>
      <c r="Y123" s="22"/>
      <c r="Z123" s="22"/>
      <c r="AA123" s="22"/>
      <c r="AB123" s="21"/>
      <c r="AC123" s="22"/>
      <c r="AD123" s="22"/>
      <c r="AE123" s="22"/>
      <c r="AF123" s="22"/>
      <c r="AG123" s="22"/>
      <c r="AH123" s="22"/>
    </row>
    <row r="124" spans="2:34">
      <c r="B124" s="10">
        <v>5</v>
      </c>
      <c r="C124" s="10">
        <v>1</v>
      </c>
      <c r="D124" s="13">
        <v>39452</v>
      </c>
      <c r="E124" s="17">
        <v>0.875</v>
      </c>
      <c r="F124" s="12">
        <v>0.14326168169338852</v>
      </c>
      <c r="G124" s="18">
        <v>15.65029082645783</v>
      </c>
      <c r="H124" s="18">
        <v>26.808652750110834</v>
      </c>
      <c r="I124" s="18">
        <v>11.158361923653004</v>
      </c>
      <c r="J124" s="19">
        <v>1.5420704001281682</v>
      </c>
      <c r="K124" s="19">
        <v>2.473041973171787</v>
      </c>
      <c r="L124" s="19">
        <v>1.6473093814725046</v>
      </c>
      <c r="M124" s="19">
        <v>16.1935</v>
      </c>
      <c r="N124" s="19">
        <f t="shared" si="2"/>
        <v>21.051550000000002</v>
      </c>
      <c r="O124" s="19">
        <v>13.59</v>
      </c>
      <c r="P124" s="20">
        <v>12.289337097730007</v>
      </c>
      <c r="Q124" s="12">
        <v>79.125</v>
      </c>
      <c r="R124" s="12">
        <v>5.1749999999999998</v>
      </c>
      <c r="S124" s="12">
        <v>258.125</v>
      </c>
      <c r="T124" s="12"/>
      <c r="U124" s="12">
        <v>16.425000000000001</v>
      </c>
      <c r="V124" s="23"/>
      <c r="W124" s="24"/>
      <c r="X124" s="22"/>
      <c r="Y124" s="22"/>
      <c r="Z124" s="22"/>
      <c r="AA124" s="22"/>
      <c r="AB124" s="21"/>
      <c r="AC124" s="22"/>
      <c r="AD124" s="22"/>
      <c r="AE124" s="22"/>
      <c r="AF124" s="22"/>
      <c r="AG124" s="22"/>
      <c r="AH124" s="22"/>
    </row>
    <row r="125" spans="2:34">
      <c r="B125" s="10">
        <v>5</v>
      </c>
      <c r="C125" s="10">
        <v>1</v>
      </c>
      <c r="D125" s="13">
        <v>39452</v>
      </c>
      <c r="E125" s="17">
        <v>0.91666666666666963</v>
      </c>
      <c r="F125" s="12">
        <v>0.11748983377688291</v>
      </c>
      <c r="G125" s="18">
        <v>3.4514544597475703</v>
      </c>
      <c r="H125" s="18">
        <v>17.005035972260391</v>
      </c>
      <c r="I125" s="18">
        <v>13.553581512512821</v>
      </c>
      <c r="J125" s="19">
        <v>0.66263454119850529</v>
      </c>
      <c r="K125" s="19">
        <v>1.329294677628732</v>
      </c>
      <c r="L125" s="19">
        <v>1.6481085212975053</v>
      </c>
      <c r="M125" s="19">
        <v>13.767750000000001</v>
      </c>
      <c r="N125" s="19">
        <f t="shared" si="2"/>
        <v>17.898075000000002</v>
      </c>
      <c r="O125" s="19">
        <v>12.08</v>
      </c>
      <c r="P125" s="20">
        <v>11.130332526312332</v>
      </c>
      <c r="Q125" s="12">
        <v>80.725000000000009</v>
      </c>
      <c r="R125" s="12">
        <v>3.7625000000000002</v>
      </c>
      <c r="S125" s="12">
        <v>241.85000000000002</v>
      </c>
      <c r="T125" s="12"/>
      <c r="U125" s="12">
        <v>12.975</v>
      </c>
      <c r="V125" s="23"/>
      <c r="W125" s="24"/>
      <c r="X125" s="22"/>
      <c r="Y125" s="22"/>
      <c r="Z125" s="22"/>
      <c r="AA125" s="22"/>
      <c r="AB125" s="21"/>
      <c r="AC125" s="22"/>
      <c r="AD125" s="22"/>
      <c r="AE125" s="22"/>
      <c r="AF125" s="22"/>
      <c r="AG125" s="22"/>
      <c r="AH125" s="22"/>
    </row>
    <row r="126" spans="2:34">
      <c r="B126" s="10">
        <v>5</v>
      </c>
      <c r="C126" s="10">
        <v>1</v>
      </c>
      <c r="D126" s="13">
        <v>39452</v>
      </c>
      <c r="E126" s="17">
        <v>0.95833333333334014</v>
      </c>
      <c r="F126" s="12">
        <v>0.11009597409645276</v>
      </c>
      <c r="G126" s="18">
        <v>9.387936872834123</v>
      </c>
      <c r="H126" s="18">
        <v>23.102955366504602</v>
      </c>
      <c r="I126" s="18">
        <v>13.715018493670478</v>
      </c>
      <c r="J126" s="19">
        <v>0.83973523315999443</v>
      </c>
      <c r="K126" s="19">
        <v>1.3514495889225442</v>
      </c>
      <c r="L126" s="19">
        <v>1.5650736480200225</v>
      </c>
      <c r="M126" s="19">
        <v>11.525749999999999</v>
      </c>
      <c r="N126" s="19">
        <f t="shared" si="2"/>
        <v>14.983474999999999</v>
      </c>
      <c r="O126" s="19">
        <v>10.185</v>
      </c>
      <c r="P126" s="20">
        <v>16.813574661506312</v>
      </c>
      <c r="Q126" s="12">
        <v>82.200000000000017</v>
      </c>
      <c r="R126" s="12">
        <v>3.6550000000000002</v>
      </c>
      <c r="S126" s="12">
        <v>225.79999999999998</v>
      </c>
      <c r="T126" s="12"/>
      <c r="U126" s="12">
        <v>14.5</v>
      </c>
      <c r="V126" s="23"/>
      <c r="W126" s="24"/>
      <c r="X126" s="22"/>
      <c r="Y126" s="22"/>
      <c r="Z126" s="22"/>
      <c r="AA126" s="22"/>
      <c r="AB126" s="21"/>
      <c r="AC126" s="22"/>
      <c r="AD126" s="22"/>
      <c r="AE126" s="22"/>
      <c r="AF126" s="22"/>
      <c r="AG126" s="22"/>
      <c r="AH126" s="22"/>
    </row>
    <row r="127" spans="2:34">
      <c r="B127" s="10">
        <v>6</v>
      </c>
      <c r="C127" s="10">
        <v>1</v>
      </c>
      <c r="D127" s="13">
        <v>39453</v>
      </c>
      <c r="E127" s="17">
        <v>0</v>
      </c>
      <c r="F127" s="12">
        <v>0.23477648449876595</v>
      </c>
      <c r="G127" s="18">
        <v>29.955812962469178</v>
      </c>
      <c r="H127" s="18">
        <v>46.275646086056945</v>
      </c>
      <c r="I127" s="18">
        <v>16.319833123587763</v>
      </c>
      <c r="J127" s="19">
        <v>1.4128106360005634</v>
      </c>
      <c r="K127" s="19">
        <v>2.7222847252271745</v>
      </c>
      <c r="L127" s="19">
        <v>1.6105748758574807</v>
      </c>
      <c r="M127" s="19">
        <v>14.780250000000001</v>
      </c>
      <c r="N127" s="19">
        <f t="shared" si="2"/>
        <v>19.214325000000002</v>
      </c>
      <c r="O127" s="19">
        <v>13.255000000000001</v>
      </c>
      <c r="P127" s="20">
        <v>2.6141789185062847</v>
      </c>
      <c r="Q127" s="12">
        <v>81.650000000000006</v>
      </c>
      <c r="R127" s="12">
        <v>3.25</v>
      </c>
      <c r="S127" s="12">
        <v>213.82499999999999</v>
      </c>
      <c r="T127" s="12"/>
      <c r="U127" s="12">
        <v>11</v>
      </c>
      <c r="V127" s="23"/>
      <c r="W127" s="24"/>
      <c r="X127" s="22"/>
      <c r="Y127" s="22"/>
      <c r="Z127" s="22"/>
      <c r="AA127" s="22"/>
      <c r="AB127" s="21"/>
      <c r="AC127" s="22"/>
      <c r="AD127" s="22"/>
      <c r="AE127" s="22"/>
      <c r="AF127" s="22"/>
      <c r="AG127" s="22"/>
      <c r="AH127" s="22"/>
    </row>
    <row r="128" spans="2:34">
      <c r="B128" s="10">
        <v>6</v>
      </c>
      <c r="C128" s="10">
        <v>1</v>
      </c>
      <c r="D128" s="13">
        <v>39453</v>
      </c>
      <c r="E128" s="17">
        <v>4.1666666666669627E-2</v>
      </c>
      <c r="F128" s="12">
        <v>6.6003321198871673E-2</v>
      </c>
      <c r="G128" s="18">
        <v>1.9637948022681699</v>
      </c>
      <c r="H128" s="18">
        <v>9.1543793183136888</v>
      </c>
      <c r="I128" s="18">
        <v>7.1905845160455186</v>
      </c>
      <c r="J128" s="19">
        <v>0.9217912249381337</v>
      </c>
      <c r="K128" s="19">
        <v>0.9720467330160103</v>
      </c>
      <c r="L128" s="19">
        <v>1.6057644058580491</v>
      </c>
      <c r="M128" s="19">
        <v>12.85575</v>
      </c>
      <c r="N128" s="19">
        <f t="shared" si="2"/>
        <v>16.712475000000001</v>
      </c>
      <c r="O128" s="19">
        <v>10.907500000000001</v>
      </c>
      <c r="P128" s="20">
        <v>20.159399291281307</v>
      </c>
      <c r="Q128" s="12">
        <v>82.675000000000011</v>
      </c>
      <c r="R128" s="12">
        <v>3.6025</v>
      </c>
      <c r="S128" s="12">
        <v>261.39999999999998</v>
      </c>
      <c r="T128" s="12">
        <v>0.23250000000000001</v>
      </c>
      <c r="U128" s="12">
        <v>8.5500000000000007</v>
      </c>
      <c r="V128" s="23"/>
      <c r="W128" s="24"/>
      <c r="X128" s="22"/>
      <c r="Y128" s="22"/>
      <c r="Z128" s="22"/>
      <c r="AA128" s="22"/>
      <c r="AB128" s="21"/>
      <c r="AC128" s="22"/>
      <c r="AD128" s="22"/>
      <c r="AE128" s="22"/>
      <c r="AF128" s="22"/>
      <c r="AG128" s="22"/>
      <c r="AH128" s="22"/>
    </row>
    <row r="129" spans="2:34">
      <c r="B129" s="10">
        <v>6</v>
      </c>
      <c r="C129" s="10">
        <v>1</v>
      </c>
      <c r="D129" s="13">
        <v>39453</v>
      </c>
      <c r="E129" s="17">
        <v>8.3333333333340143E-2</v>
      </c>
      <c r="F129" s="12">
        <v>5.1310096153011304E-2</v>
      </c>
      <c r="G129" s="18">
        <v>1.4481887623041707</v>
      </c>
      <c r="H129" s="18">
        <v>5.1930951169359645</v>
      </c>
      <c r="I129" s="18">
        <v>4.1069535452078361</v>
      </c>
      <c r="J129" s="19">
        <v>0.50496723139886357</v>
      </c>
      <c r="K129" s="19">
        <v>0.71449588922544349</v>
      </c>
      <c r="L129" s="19">
        <v>1.6233352451603464</v>
      </c>
      <c r="M129" s="19">
        <v>11.919</v>
      </c>
      <c r="N129" s="19">
        <f t="shared" si="2"/>
        <v>15.494700000000002</v>
      </c>
      <c r="O129" s="19">
        <v>10.027500000000002</v>
      </c>
      <c r="P129" s="20">
        <v>21.696449819743091</v>
      </c>
      <c r="Q129" s="12">
        <v>80.125</v>
      </c>
      <c r="R129" s="12">
        <v>3.36</v>
      </c>
      <c r="S129" s="12">
        <v>250.1</v>
      </c>
      <c r="T129" s="12">
        <v>0.27</v>
      </c>
      <c r="U129" s="12">
        <v>5.3499999999999988</v>
      </c>
      <c r="V129" s="23"/>
      <c r="W129" s="24"/>
      <c r="X129" s="22"/>
      <c r="Y129" s="22"/>
      <c r="Z129" s="22"/>
      <c r="AA129" s="22"/>
      <c r="AB129" s="21"/>
      <c r="AC129" s="22"/>
      <c r="AD129" s="22"/>
      <c r="AE129" s="22"/>
      <c r="AF129" s="22"/>
      <c r="AG129" s="22"/>
      <c r="AH129" s="22"/>
    </row>
    <row r="130" spans="2:34">
      <c r="B130" s="10">
        <v>6</v>
      </c>
      <c r="C130" s="10">
        <v>1</v>
      </c>
      <c r="D130" s="13">
        <v>39453</v>
      </c>
      <c r="E130" s="17">
        <v>0.125</v>
      </c>
      <c r="F130" s="12">
        <v>0.10257963680602264</v>
      </c>
      <c r="G130" s="18">
        <v>10.845938353485112</v>
      </c>
      <c r="H130" s="18">
        <v>18.882873943258371</v>
      </c>
      <c r="I130" s="18">
        <v>10.748420178144537</v>
      </c>
      <c r="J130" s="19">
        <v>0.68776177306170438</v>
      </c>
      <c r="K130" s="19">
        <v>1.2683686715707485</v>
      </c>
      <c r="L130" s="19">
        <v>1.6857339944901018</v>
      </c>
      <c r="M130" s="19">
        <v>10.124750000000001</v>
      </c>
      <c r="N130" s="19">
        <f t="shared" si="2"/>
        <v>13.162175000000001</v>
      </c>
      <c r="O130" s="19">
        <v>7.1474999999999991</v>
      </c>
      <c r="P130" s="20">
        <v>10.097414518676937</v>
      </c>
      <c r="Q130" s="12">
        <v>80.75</v>
      </c>
      <c r="R130" s="12">
        <v>2.3274999999999997</v>
      </c>
      <c r="S130" s="12">
        <v>230</v>
      </c>
      <c r="T130" s="12"/>
      <c r="U130" s="12">
        <v>11.225000000000001</v>
      </c>
      <c r="V130" s="23"/>
      <c r="W130" s="24"/>
      <c r="X130" s="22"/>
      <c r="Y130" s="22"/>
      <c r="Z130" s="22"/>
      <c r="AA130" s="22"/>
      <c r="AB130" s="21"/>
      <c r="AC130" s="22"/>
      <c r="AD130" s="22"/>
      <c r="AE130" s="22"/>
      <c r="AF130" s="22"/>
      <c r="AG130" s="22"/>
      <c r="AH130" s="22"/>
    </row>
    <row r="131" spans="2:34">
      <c r="B131" s="10">
        <v>6</v>
      </c>
      <c r="C131" s="10">
        <v>1</v>
      </c>
      <c r="D131" s="13">
        <v>39453</v>
      </c>
      <c r="E131" s="17">
        <v>0.16666666666666963</v>
      </c>
      <c r="F131" s="12">
        <v>0.11718282864188302</v>
      </c>
      <c r="G131" s="18">
        <v>15.44359907876466</v>
      </c>
      <c r="H131" s="18">
        <v>38.531590206532229</v>
      </c>
      <c r="I131" s="18">
        <v>23.087991127767573</v>
      </c>
      <c r="J131" s="19">
        <v>0.8556251666728687</v>
      </c>
      <c r="K131" s="19">
        <v>1.6588489831241886</v>
      </c>
      <c r="L131" s="19">
        <v>1.764993538886154</v>
      </c>
      <c r="M131" s="19">
        <v>14.241999999999999</v>
      </c>
      <c r="N131" s="19">
        <f t="shared" si="2"/>
        <v>18.514599999999998</v>
      </c>
      <c r="O131" s="19">
        <v>11.004999999999999</v>
      </c>
      <c r="P131" s="20">
        <v>4.5747968440164435</v>
      </c>
      <c r="Q131" s="12">
        <v>82.724999999999994</v>
      </c>
      <c r="R131" s="12">
        <v>1.8925000000000001</v>
      </c>
      <c r="S131" s="12">
        <v>234.10000000000002</v>
      </c>
      <c r="T131" s="12"/>
      <c r="U131" s="12">
        <v>15.700000000000001</v>
      </c>
      <c r="V131" s="23"/>
      <c r="W131" s="24"/>
      <c r="X131" s="22"/>
      <c r="Y131" s="22"/>
      <c r="Z131" s="22"/>
      <c r="AA131" s="22"/>
      <c r="AB131" s="21"/>
      <c r="AC131" s="22"/>
      <c r="AD131" s="22"/>
      <c r="AE131" s="22"/>
      <c r="AF131" s="22"/>
      <c r="AG131" s="22"/>
      <c r="AH131" s="22"/>
    </row>
    <row r="132" spans="2:34">
      <c r="B132" s="10">
        <v>6</v>
      </c>
      <c r="C132" s="10">
        <v>1</v>
      </c>
      <c r="D132" s="13">
        <v>39453</v>
      </c>
      <c r="E132" s="17">
        <v>0.20833333333334014</v>
      </c>
      <c r="F132" s="12">
        <v>0.12810369061752835</v>
      </c>
      <c r="G132" s="18">
        <v>18.161470186954755</v>
      </c>
      <c r="H132" s="18">
        <v>26.067644254129064</v>
      </c>
      <c r="I132" s="18">
        <v>7.9061740671743079</v>
      </c>
      <c r="J132" s="19">
        <v>0.88764047558880055</v>
      </c>
      <c r="K132" s="19">
        <v>1.7917784508870618</v>
      </c>
      <c r="L132" s="19">
        <v>1.7490271003048576</v>
      </c>
      <c r="M132" s="19">
        <v>14.293499999999998</v>
      </c>
      <c r="N132" s="19">
        <f t="shared" si="2"/>
        <v>18.581549999999996</v>
      </c>
      <c r="O132" s="19">
        <v>11.285</v>
      </c>
      <c r="P132" s="20">
        <v>6.1204268948548668</v>
      </c>
      <c r="Q132" s="12">
        <v>83.55</v>
      </c>
      <c r="R132" s="12">
        <v>1.4450000000000001</v>
      </c>
      <c r="S132" s="12">
        <v>233.52499999999998</v>
      </c>
      <c r="T132" s="12">
        <v>0.12666666666666668</v>
      </c>
      <c r="U132" s="12">
        <v>8.6999999999999993</v>
      </c>
      <c r="V132" s="23"/>
      <c r="W132" s="24"/>
      <c r="X132" s="22"/>
      <c r="Y132" s="22"/>
      <c r="Z132" s="22"/>
      <c r="AA132" s="22"/>
      <c r="AB132" s="21"/>
      <c r="AC132" s="22"/>
      <c r="AD132" s="22"/>
      <c r="AE132" s="22"/>
      <c r="AF132" s="22"/>
      <c r="AG132" s="22"/>
      <c r="AH132" s="22"/>
    </row>
    <row r="133" spans="2:34">
      <c r="B133" s="10">
        <v>6</v>
      </c>
      <c r="C133" s="10">
        <v>1</v>
      </c>
      <c r="D133" s="13">
        <v>39453</v>
      </c>
      <c r="E133" s="17">
        <v>0.25</v>
      </c>
      <c r="F133" s="12">
        <v>0.18293795018075482</v>
      </c>
      <c r="G133" s="18">
        <v>30.423406545014362</v>
      </c>
      <c r="H133" s="18">
        <v>49.215028390331639</v>
      </c>
      <c r="I133" s="18">
        <v>18.79162184531728</v>
      </c>
      <c r="J133" s="19">
        <v>1.5829964233650999</v>
      </c>
      <c r="K133" s="19">
        <v>3.0767633059281696</v>
      </c>
      <c r="L133" s="19">
        <v>1.8676538909649354</v>
      </c>
      <c r="M133" s="19">
        <v>16.013500000000001</v>
      </c>
      <c r="N133" s="19">
        <f t="shared" si="2"/>
        <v>20.817550000000001</v>
      </c>
      <c r="O133" s="19">
        <v>13.682500000000001</v>
      </c>
      <c r="P133" s="20">
        <v>3.5860582274606072</v>
      </c>
      <c r="Q133" s="12">
        <v>84.674999999999997</v>
      </c>
      <c r="R133" s="12">
        <v>0.95</v>
      </c>
      <c r="S133" s="12">
        <v>223.67499999999998</v>
      </c>
      <c r="T133" s="12"/>
      <c r="U133" s="12">
        <v>10.874999999999998</v>
      </c>
      <c r="V133" s="23"/>
      <c r="W133" s="24"/>
      <c r="X133" s="22"/>
      <c r="Y133" s="22"/>
      <c r="Z133" s="22"/>
      <c r="AA133" s="22"/>
      <c r="AB133" s="21"/>
      <c r="AC133" s="22"/>
      <c r="AD133" s="22"/>
      <c r="AE133" s="22"/>
      <c r="AF133" s="22"/>
      <c r="AG133" s="22"/>
      <c r="AH133" s="22"/>
    </row>
    <row r="134" spans="2:34">
      <c r="B134" s="10">
        <v>6</v>
      </c>
      <c r="C134" s="10">
        <v>1</v>
      </c>
      <c r="D134" s="13">
        <v>39453</v>
      </c>
      <c r="E134" s="17">
        <v>0.29166666666666963</v>
      </c>
      <c r="F134" s="12">
        <v>5.8510100543441558E-2</v>
      </c>
      <c r="G134" s="18">
        <v>9.6266765488519455E-3</v>
      </c>
      <c r="H134" s="18">
        <v>2.0678276986119846</v>
      </c>
      <c r="I134" s="18">
        <v>2.058201022063133</v>
      </c>
      <c r="J134" s="19">
        <v>0.51858401112996633</v>
      </c>
      <c r="K134" s="19">
        <v>0.78649935093033307</v>
      </c>
      <c r="L134" s="19">
        <v>1.7619486578107235</v>
      </c>
      <c r="M134" s="19">
        <v>12.26975</v>
      </c>
      <c r="N134" s="19">
        <f t="shared" si="2"/>
        <v>15.950675</v>
      </c>
      <c r="O134" s="19">
        <v>8.307500000000001</v>
      </c>
      <c r="P134" s="20">
        <v>17.649083351553429</v>
      </c>
      <c r="Q134" s="12">
        <v>85.724999999999994</v>
      </c>
      <c r="R134" s="12">
        <v>2.0625</v>
      </c>
      <c r="S134" s="12">
        <v>261.95</v>
      </c>
      <c r="T134" s="12">
        <v>0.48750000000000004</v>
      </c>
      <c r="U134" s="12">
        <v>8.625</v>
      </c>
      <c r="V134" s="23"/>
      <c r="W134" s="24"/>
      <c r="X134" s="22"/>
      <c r="Y134" s="22"/>
      <c r="Z134" s="22"/>
      <c r="AA134" s="22"/>
      <c r="AB134" s="21"/>
      <c r="AC134" s="22"/>
      <c r="AD134" s="22"/>
      <c r="AE134" s="22"/>
      <c r="AF134" s="22"/>
      <c r="AG134" s="22"/>
      <c r="AH134" s="22"/>
    </row>
    <row r="135" spans="2:34">
      <c r="B135" s="10">
        <v>6</v>
      </c>
      <c r="C135" s="10">
        <v>1</v>
      </c>
      <c r="D135" s="13">
        <v>39453</v>
      </c>
      <c r="E135" s="17">
        <v>0.33333333333334014</v>
      </c>
      <c r="F135" s="12">
        <v>4.0210384422366074E-2</v>
      </c>
      <c r="G135" s="18">
        <v>0.27931058980116241</v>
      </c>
      <c r="H135" s="18">
        <v>3.6643675383927223</v>
      </c>
      <c r="I135" s="18">
        <v>3.38505694859156</v>
      </c>
      <c r="J135" s="19">
        <v>0.36519895164582966</v>
      </c>
      <c r="K135" s="19">
        <v>0.69787970575508429</v>
      </c>
      <c r="L135" s="19">
        <v>1.6056127510086213</v>
      </c>
      <c r="M135" s="19">
        <v>15.068</v>
      </c>
      <c r="N135" s="19">
        <f t="shared" si="2"/>
        <v>19.5884</v>
      </c>
      <c r="O135" s="19">
        <v>10.637499999999999</v>
      </c>
      <c r="P135" s="20">
        <v>21.753633341757741</v>
      </c>
      <c r="Q135" s="12">
        <v>83.85</v>
      </c>
      <c r="R135" s="12">
        <v>2.7749999999999999</v>
      </c>
      <c r="S135" s="12">
        <v>256.22500000000002</v>
      </c>
      <c r="T135" s="12">
        <v>1.2250000000000001</v>
      </c>
      <c r="U135" s="12">
        <v>23.074999999999999</v>
      </c>
      <c r="V135" s="23"/>
      <c r="W135" s="24"/>
      <c r="X135" s="22"/>
      <c r="Y135" s="22"/>
      <c r="Z135" s="22"/>
      <c r="AA135" s="22"/>
      <c r="AB135" s="21"/>
      <c r="AC135" s="22"/>
      <c r="AD135" s="22"/>
      <c r="AE135" s="22"/>
      <c r="AF135" s="22"/>
      <c r="AG135" s="22"/>
      <c r="AH135" s="22"/>
    </row>
    <row r="136" spans="2:34">
      <c r="B136" s="10">
        <v>6</v>
      </c>
      <c r="C136" s="10">
        <v>1</v>
      </c>
      <c r="D136" s="13">
        <v>39453</v>
      </c>
      <c r="E136" s="17">
        <v>0.375</v>
      </c>
      <c r="F136" s="12">
        <v>0.15709878013424922</v>
      </c>
      <c r="G136" s="18">
        <v>18.154544829851147</v>
      </c>
      <c r="H136" s="18">
        <v>32.995811025187251</v>
      </c>
      <c r="I136" s="18">
        <v>14.8412661953361</v>
      </c>
      <c r="J136" s="19">
        <v>0.76242431218844031</v>
      </c>
      <c r="K136" s="19">
        <v>0.9831241886629164</v>
      </c>
      <c r="L136" s="19">
        <v>1.7355777821425638</v>
      </c>
      <c r="M136" s="19">
        <v>16.989000000000001</v>
      </c>
      <c r="N136" s="19">
        <f t="shared" ref="N136:N199" si="3">M136*1.3</f>
        <v>22.085700000000003</v>
      </c>
      <c r="O136" s="19">
        <v>11.0875</v>
      </c>
      <c r="P136" s="20">
        <v>13.075788738573987</v>
      </c>
      <c r="Q136" s="12">
        <v>77.05</v>
      </c>
      <c r="R136" s="12">
        <v>3.79</v>
      </c>
      <c r="S136" s="12">
        <v>229.375</v>
      </c>
      <c r="T136" s="12">
        <v>0.52249999999999996</v>
      </c>
      <c r="U136" s="12">
        <v>133.15</v>
      </c>
      <c r="V136" s="23"/>
      <c r="W136" s="24"/>
      <c r="X136" s="22"/>
      <c r="Y136" s="22"/>
      <c r="Z136" s="22"/>
      <c r="AA136" s="22"/>
      <c r="AB136" s="21"/>
      <c r="AC136" s="22"/>
      <c r="AD136" s="22"/>
      <c r="AE136" s="22"/>
      <c r="AF136" s="22"/>
      <c r="AG136" s="22"/>
      <c r="AH136" s="22"/>
    </row>
    <row r="137" spans="2:34">
      <c r="B137" s="10">
        <v>6</v>
      </c>
      <c r="C137" s="10">
        <v>1</v>
      </c>
      <c r="D137" s="13">
        <v>39453</v>
      </c>
      <c r="E137" s="17">
        <v>0.41666666666666963</v>
      </c>
      <c r="F137" s="12">
        <v>0.32869165780935888</v>
      </c>
      <c r="G137" s="18">
        <v>52.403108609932552</v>
      </c>
      <c r="H137" s="18">
        <v>66.269003716478977</v>
      </c>
      <c r="I137" s="18">
        <v>13.865895106546432</v>
      </c>
      <c r="J137" s="19">
        <v>2.4982291919713884</v>
      </c>
      <c r="K137" s="19">
        <v>3.5115534400692336</v>
      </c>
      <c r="L137" s="19">
        <v>1.7588962954262932</v>
      </c>
      <c r="M137" s="19">
        <v>23.10425</v>
      </c>
      <c r="N137" s="19">
        <f t="shared" si="3"/>
        <v>30.035525</v>
      </c>
      <c r="O137" s="19">
        <v>17.925000000000001</v>
      </c>
      <c r="P137" s="20">
        <v>4.335669373110278</v>
      </c>
      <c r="Q137" s="12">
        <v>76.325000000000003</v>
      </c>
      <c r="R137" s="12">
        <v>4.4375</v>
      </c>
      <c r="S137" s="12">
        <v>215.82499999999999</v>
      </c>
      <c r="T137" s="12">
        <v>0.72250000000000003</v>
      </c>
      <c r="U137" s="12">
        <v>188.22500000000002</v>
      </c>
      <c r="V137" s="23"/>
      <c r="W137" s="24"/>
      <c r="X137" s="22"/>
      <c r="Y137" s="22"/>
      <c r="Z137" s="22"/>
      <c r="AA137" s="22"/>
      <c r="AB137" s="21"/>
      <c r="AC137" s="22"/>
      <c r="AD137" s="22"/>
      <c r="AE137" s="22"/>
      <c r="AF137" s="22"/>
      <c r="AG137" s="22"/>
      <c r="AH137" s="22"/>
    </row>
    <row r="138" spans="2:34">
      <c r="B138" s="10">
        <v>6</v>
      </c>
      <c r="C138" s="10">
        <v>1</v>
      </c>
      <c r="D138" s="13">
        <v>39453</v>
      </c>
      <c r="E138" s="17">
        <v>0.45833333333334014</v>
      </c>
      <c r="F138" s="12">
        <v>0.27013370177591739</v>
      </c>
      <c r="G138" s="18">
        <v>40.356944528687613</v>
      </c>
      <c r="H138" s="18">
        <v>53.133708263970334</v>
      </c>
      <c r="I138" s="18">
        <v>12.776763735282723</v>
      </c>
      <c r="J138" s="19">
        <v>1.8500652066214833</v>
      </c>
      <c r="K138" s="19">
        <v>2.9881436607529204</v>
      </c>
      <c r="L138" s="19">
        <v>1.6866589680176745</v>
      </c>
      <c r="M138" s="19">
        <v>24.471249999999998</v>
      </c>
      <c r="N138" s="19">
        <f t="shared" si="3"/>
        <v>31.812624999999997</v>
      </c>
      <c r="O138" s="19">
        <v>14.899999999999999</v>
      </c>
      <c r="P138" s="20">
        <v>6.5902280612358259</v>
      </c>
      <c r="Q138" s="12">
        <v>69.75</v>
      </c>
      <c r="R138" s="12">
        <v>6.4425000000000008</v>
      </c>
      <c r="S138" s="12">
        <v>220.95</v>
      </c>
      <c r="T138" s="12">
        <v>1.2749999999999999</v>
      </c>
      <c r="U138" s="12">
        <v>270.89999999999998</v>
      </c>
      <c r="V138" s="23"/>
      <c r="W138" s="24"/>
      <c r="X138" s="22"/>
      <c r="Y138" s="22"/>
      <c r="Z138" s="22"/>
      <c r="AA138" s="22"/>
      <c r="AB138" s="21"/>
      <c r="AC138" s="22"/>
      <c r="AD138" s="22"/>
      <c r="AE138" s="22"/>
      <c r="AF138" s="22"/>
      <c r="AG138" s="22"/>
      <c r="AH138" s="22"/>
    </row>
    <row r="139" spans="2:34">
      <c r="B139" s="10">
        <v>6</v>
      </c>
      <c r="C139" s="10">
        <v>1</v>
      </c>
      <c r="D139" s="13">
        <v>39453</v>
      </c>
      <c r="E139" s="17">
        <v>0.5</v>
      </c>
      <c r="F139" s="12">
        <v>0.27730693953634766</v>
      </c>
      <c r="G139" s="18">
        <v>44.687206391610921</v>
      </c>
      <c r="H139" s="18">
        <v>60.239996470857761</v>
      </c>
      <c r="I139" s="18">
        <v>15.552790079246845</v>
      </c>
      <c r="J139" s="19">
        <v>1.6845830283703589</v>
      </c>
      <c r="K139" s="19">
        <v>3.143228039809606</v>
      </c>
      <c r="L139" s="19">
        <v>1.6649754608099463</v>
      </c>
      <c r="M139" s="19">
        <v>73.157749999999993</v>
      </c>
      <c r="N139" s="19">
        <f t="shared" si="3"/>
        <v>95.105074999999999</v>
      </c>
      <c r="O139" s="19">
        <v>20.832499999999996</v>
      </c>
      <c r="P139" s="20">
        <v>8.0972663509198224</v>
      </c>
      <c r="Q139" s="12">
        <v>63.650000000000006</v>
      </c>
      <c r="R139" s="12">
        <v>7.6974999999999998</v>
      </c>
      <c r="S139" s="12">
        <v>212.77499999999998</v>
      </c>
      <c r="T139" s="12">
        <v>1.2825</v>
      </c>
      <c r="U139" s="12">
        <v>288.70000000000005</v>
      </c>
      <c r="V139" s="23"/>
      <c r="W139" s="24"/>
      <c r="X139" s="22"/>
      <c r="Y139" s="22"/>
      <c r="Z139" s="22"/>
      <c r="AA139" s="22"/>
      <c r="AB139" s="21"/>
      <c r="AC139" s="22"/>
      <c r="AD139" s="22"/>
      <c r="AE139" s="22"/>
      <c r="AF139" s="22"/>
      <c r="AG139" s="22"/>
      <c r="AH139" s="22"/>
    </row>
    <row r="140" spans="2:34">
      <c r="B140" s="10">
        <v>6</v>
      </c>
      <c r="C140" s="10">
        <v>1</v>
      </c>
      <c r="D140" s="13">
        <v>39453</v>
      </c>
      <c r="E140" s="17">
        <v>0.54166666666666963</v>
      </c>
      <c r="F140" s="12">
        <v>0.35013715452564964</v>
      </c>
      <c r="G140" s="18">
        <v>52.785765374635773</v>
      </c>
      <c r="H140" s="18">
        <v>70.973028604365922</v>
      </c>
      <c r="I140" s="18">
        <v>18.187263229730149</v>
      </c>
      <c r="J140" s="19">
        <v>2.3686070461160549</v>
      </c>
      <c r="K140" s="19">
        <v>3.8688013846819551</v>
      </c>
      <c r="L140" s="19">
        <v>1.7108017855294049</v>
      </c>
      <c r="M140" s="19">
        <v>93.800249999999991</v>
      </c>
      <c r="N140" s="19">
        <f t="shared" si="3"/>
        <v>121.94032499999999</v>
      </c>
      <c r="O140" s="19">
        <v>23.677500000000002</v>
      </c>
      <c r="P140" s="20">
        <v>8.7150492444120324</v>
      </c>
      <c r="Q140" s="12">
        <v>59.6</v>
      </c>
      <c r="R140" s="12">
        <v>9.1425000000000001</v>
      </c>
      <c r="S140" s="12">
        <v>202</v>
      </c>
      <c r="T140" s="12">
        <v>1.3699999999999999</v>
      </c>
      <c r="U140" s="12">
        <v>274.8</v>
      </c>
      <c r="V140" s="23"/>
      <c r="W140" s="24"/>
      <c r="X140" s="22"/>
      <c r="Y140" s="22"/>
      <c r="Z140" s="22"/>
      <c r="AA140" s="22"/>
      <c r="AB140" s="21"/>
      <c r="AC140" s="22"/>
      <c r="AD140" s="22"/>
      <c r="AE140" s="22"/>
      <c r="AF140" s="22"/>
      <c r="AG140" s="22"/>
      <c r="AH140" s="22"/>
    </row>
    <row r="141" spans="2:34">
      <c r="B141" s="10">
        <v>6</v>
      </c>
      <c r="C141" s="10">
        <v>1</v>
      </c>
      <c r="D141" s="13">
        <v>39453</v>
      </c>
      <c r="E141" s="17">
        <v>0.58333333333334014</v>
      </c>
      <c r="F141" s="12">
        <v>0.39008271153301582</v>
      </c>
      <c r="G141" s="18">
        <v>50.373654556947464</v>
      </c>
      <c r="H141" s="18">
        <v>76.053995645501132</v>
      </c>
      <c r="I141" s="18">
        <v>25.680341088553661</v>
      </c>
      <c r="J141" s="19">
        <v>2.4996861136885355</v>
      </c>
      <c r="K141" s="19">
        <v>3.9103418433578536</v>
      </c>
      <c r="L141" s="19">
        <v>1.7285202106547024</v>
      </c>
      <c r="M141" s="19">
        <v>51.96425</v>
      </c>
      <c r="N141" s="19">
        <f t="shared" si="3"/>
        <v>67.553525000000008</v>
      </c>
      <c r="O141" s="19">
        <v>20.51</v>
      </c>
      <c r="P141" s="20">
        <v>6.774722778040192</v>
      </c>
      <c r="Q141" s="12">
        <v>61.725000000000001</v>
      </c>
      <c r="R141" s="12">
        <v>8.7624999999999993</v>
      </c>
      <c r="S141" s="12">
        <v>197.57499999999999</v>
      </c>
      <c r="T141" s="12">
        <v>1.605</v>
      </c>
      <c r="U141" s="12">
        <v>102.6</v>
      </c>
      <c r="V141" s="23"/>
      <c r="W141" s="24"/>
      <c r="X141" s="22"/>
      <c r="Y141" s="22"/>
      <c r="Z141" s="22"/>
      <c r="AA141" s="22"/>
      <c r="AB141" s="21"/>
      <c r="AC141" s="22"/>
      <c r="AD141" s="22"/>
      <c r="AE141" s="22"/>
      <c r="AF141" s="22"/>
      <c r="AG141" s="22"/>
      <c r="AH141" s="22"/>
    </row>
    <row r="142" spans="2:34">
      <c r="B142" s="10">
        <v>6</v>
      </c>
      <c r="C142" s="10">
        <v>1</v>
      </c>
      <c r="D142" s="13">
        <v>39453</v>
      </c>
      <c r="E142" s="17">
        <v>0.625</v>
      </c>
      <c r="F142" s="12">
        <v>0.47371982754296327</v>
      </c>
      <c r="G142" s="18">
        <v>62.190693588827585</v>
      </c>
      <c r="H142" s="18">
        <v>101.35490330613516</v>
      </c>
      <c r="I142" s="18">
        <v>39.164209717307578</v>
      </c>
      <c r="J142" s="19">
        <v>3.0622528868993317</v>
      </c>
      <c r="K142" s="19">
        <v>4.8519255733448716</v>
      </c>
      <c r="L142" s="19">
        <v>1.7293451950017029</v>
      </c>
      <c r="M142" s="19">
        <v>44.449249999999999</v>
      </c>
      <c r="N142" s="19">
        <f t="shared" si="3"/>
        <v>57.784025</v>
      </c>
      <c r="O142" s="19">
        <v>21.417499999999997</v>
      </c>
      <c r="P142" s="20">
        <v>4.2878409239313946</v>
      </c>
      <c r="Q142" s="12">
        <v>64.525000000000006</v>
      </c>
      <c r="R142" s="12">
        <v>8.2575000000000003</v>
      </c>
      <c r="S142" s="12">
        <v>190.77500000000001</v>
      </c>
      <c r="T142" s="12">
        <v>0.86250000000000004</v>
      </c>
      <c r="U142" s="12">
        <v>54.225000000000009</v>
      </c>
      <c r="V142" s="23"/>
      <c r="W142" s="24"/>
      <c r="X142" s="22"/>
      <c r="Y142" s="22"/>
      <c r="Z142" s="22"/>
      <c r="AA142" s="22"/>
      <c r="AB142" s="21"/>
      <c r="AC142" s="22"/>
      <c r="AD142" s="22"/>
      <c r="AE142" s="22"/>
      <c r="AF142" s="22"/>
      <c r="AG142" s="22"/>
      <c r="AH142" s="22"/>
    </row>
    <row r="143" spans="2:34">
      <c r="B143" s="10">
        <v>6</v>
      </c>
      <c r="C143" s="10">
        <v>1</v>
      </c>
      <c r="D143" s="13">
        <v>39453</v>
      </c>
      <c r="E143" s="17">
        <v>0.66666666666666963</v>
      </c>
      <c r="F143" s="12">
        <v>0.50265002825968419</v>
      </c>
      <c r="G143" s="18">
        <v>64.09712264497719</v>
      </c>
      <c r="H143" s="18">
        <v>105.17609551619763</v>
      </c>
      <c r="I143" s="18">
        <v>41.078972871220429</v>
      </c>
      <c r="J143" s="19">
        <v>3.3837618060723953</v>
      </c>
      <c r="K143" s="19">
        <v>4.9959324967546515</v>
      </c>
      <c r="L143" s="19">
        <v>1.7301994244657037</v>
      </c>
      <c r="M143" s="19">
        <v>32.508000000000003</v>
      </c>
      <c r="N143" s="19">
        <f t="shared" si="3"/>
        <v>42.260400000000004</v>
      </c>
      <c r="O143" s="19">
        <v>21.06</v>
      </c>
      <c r="P143" s="20">
        <v>2.9735458733694067</v>
      </c>
      <c r="Q143" s="12">
        <v>66.625</v>
      </c>
      <c r="R143" s="12">
        <v>7.6975000000000007</v>
      </c>
      <c r="S143" s="12">
        <v>177.95000000000002</v>
      </c>
      <c r="T143" s="12">
        <v>0.39</v>
      </c>
      <c r="U143" s="12">
        <v>15.75</v>
      </c>
      <c r="V143" s="23"/>
      <c r="W143" s="24"/>
      <c r="X143" s="22"/>
      <c r="Y143" s="22"/>
      <c r="Z143" s="22"/>
      <c r="AA143" s="22"/>
      <c r="AB143" s="21"/>
      <c r="AC143" s="22"/>
      <c r="AD143" s="22"/>
      <c r="AE143" s="22"/>
      <c r="AF143" s="22"/>
      <c r="AG143" s="22"/>
      <c r="AH143" s="22"/>
    </row>
    <row r="144" spans="2:34">
      <c r="B144" s="10">
        <v>6</v>
      </c>
      <c r="C144" s="10">
        <v>1</v>
      </c>
      <c r="D144" s="13">
        <v>39453</v>
      </c>
      <c r="E144" s="17">
        <v>0.70833333333334014</v>
      </c>
      <c r="F144" s="12">
        <v>0.41869049602473696</v>
      </c>
      <c r="G144" s="18">
        <v>56.494107908085184</v>
      </c>
      <c r="H144" s="18">
        <v>95.920511194732939</v>
      </c>
      <c r="I144" s="18">
        <v>39.426403286647748</v>
      </c>
      <c r="J144" s="19">
        <v>2.924657208160375</v>
      </c>
      <c r="K144" s="19">
        <v>4.7189961055819989</v>
      </c>
      <c r="L144" s="19">
        <v>1.6915469832706787</v>
      </c>
      <c r="M144" s="19">
        <v>29.433999999999997</v>
      </c>
      <c r="N144" s="19">
        <f t="shared" si="3"/>
        <v>38.264199999999995</v>
      </c>
      <c r="O144" s="19">
        <v>20.762499999999999</v>
      </c>
      <c r="P144" s="20">
        <v>3.9450332679403362</v>
      </c>
      <c r="Q144" s="12">
        <v>70.799999999999983</v>
      </c>
      <c r="R144" s="12">
        <v>7.7650000000000006</v>
      </c>
      <c r="S144" s="12">
        <v>175.72499999999999</v>
      </c>
      <c r="T144" s="12">
        <v>0.59750000000000003</v>
      </c>
      <c r="U144" s="12">
        <v>7.6749999999999998</v>
      </c>
      <c r="V144" s="23"/>
      <c r="W144" s="24"/>
      <c r="X144" s="22"/>
      <c r="Y144" s="22"/>
      <c r="Z144" s="22"/>
      <c r="AA144" s="22"/>
      <c r="AB144" s="21"/>
      <c r="AC144" s="22"/>
      <c r="AD144" s="22"/>
      <c r="AE144" s="22"/>
      <c r="AF144" s="22"/>
      <c r="AG144" s="22"/>
      <c r="AH144" s="22"/>
    </row>
    <row r="145" spans="2:34">
      <c r="B145" s="10">
        <v>6</v>
      </c>
      <c r="C145" s="10">
        <v>1</v>
      </c>
      <c r="D145" s="13">
        <v>39453</v>
      </c>
      <c r="E145" s="17">
        <v>0.75</v>
      </c>
      <c r="F145" s="12">
        <v>0.33116502821457444</v>
      </c>
      <c r="G145" s="18">
        <v>56.517384912399656</v>
      </c>
      <c r="H145" s="18">
        <v>79.599560630554805</v>
      </c>
      <c r="I145" s="18">
        <v>23.082175718155156</v>
      </c>
      <c r="J145" s="19">
        <v>2.6242583641952892</v>
      </c>
      <c r="K145" s="19">
        <v>4.3534400692340967</v>
      </c>
      <c r="L145" s="19">
        <v>1.6359555333243567</v>
      </c>
      <c r="M145" s="19">
        <v>26.820499999999999</v>
      </c>
      <c r="N145" s="19">
        <f t="shared" si="3"/>
        <v>34.86665</v>
      </c>
      <c r="O145" s="19">
        <v>19.267500000000002</v>
      </c>
      <c r="P145" s="20">
        <v>6.1004465040191009</v>
      </c>
      <c r="Q145" s="12">
        <v>73.55</v>
      </c>
      <c r="R145" s="12">
        <v>8.0775000000000006</v>
      </c>
      <c r="S145" s="12">
        <v>176.54999999999998</v>
      </c>
      <c r="T145" s="12">
        <v>0.91750000000000009</v>
      </c>
      <c r="U145" s="12">
        <v>5.4250000000000007</v>
      </c>
      <c r="V145" s="23"/>
      <c r="W145" s="24"/>
      <c r="X145" s="22"/>
      <c r="Y145" s="22"/>
      <c r="Z145" s="22"/>
      <c r="AA145" s="22"/>
      <c r="AB145" s="21"/>
      <c r="AC145" s="22"/>
      <c r="AD145" s="22"/>
      <c r="AE145" s="22"/>
      <c r="AF145" s="22"/>
      <c r="AG145" s="22"/>
      <c r="AH145" s="22"/>
    </row>
    <row r="146" spans="2:34">
      <c r="B146" s="10">
        <v>6</v>
      </c>
      <c r="C146" s="10">
        <v>1</v>
      </c>
      <c r="D146" s="13">
        <v>39453</v>
      </c>
      <c r="E146" s="17">
        <v>0.79166666666666963</v>
      </c>
      <c r="F146" s="12">
        <v>0.24007970815419691</v>
      </c>
      <c r="G146" s="18">
        <v>42.736522187374852</v>
      </c>
      <c r="H146" s="18">
        <v>51.625368587739054</v>
      </c>
      <c r="I146" s="18">
        <v>8.888846400364196</v>
      </c>
      <c r="J146" s="19">
        <v>1.928508097630985</v>
      </c>
      <c r="K146" s="19">
        <v>3.2401557767200342</v>
      </c>
      <c r="L146" s="19">
        <v>1.6198075029700603</v>
      </c>
      <c r="M146" s="19">
        <v>17.886749999999999</v>
      </c>
      <c r="N146" s="19">
        <f t="shared" si="3"/>
        <v>23.252775</v>
      </c>
      <c r="O146" s="19">
        <v>11.9625</v>
      </c>
      <c r="P146" s="20">
        <v>13.77067758199467</v>
      </c>
      <c r="Q146" s="12">
        <v>74.375</v>
      </c>
      <c r="R146" s="12">
        <v>8.51</v>
      </c>
      <c r="S146" s="12">
        <v>176.875</v>
      </c>
      <c r="T146" s="12">
        <v>2.29</v>
      </c>
      <c r="U146" s="12">
        <v>10.074999999999999</v>
      </c>
      <c r="V146" s="23"/>
      <c r="W146" s="24"/>
      <c r="X146" s="22"/>
      <c r="Y146" s="22"/>
      <c r="Z146" s="22"/>
      <c r="AA146" s="22"/>
      <c r="AB146" s="21"/>
      <c r="AC146" s="22"/>
      <c r="AD146" s="22"/>
      <c r="AE146" s="22"/>
      <c r="AF146" s="22"/>
      <c r="AG146" s="22"/>
      <c r="AH146" s="22"/>
    </row>
    <row r="147" spans="2:34">
      <c r="B147" s="10">
        <v>6</v>
      </c>
      <c r="C147" s="10">
        <v>1</v>
      </c>
      <c r="D147" s="13">
        <v>39453</v>
      </c>
      <c r="E147" s="17">
        <v>0.83333333333334014</v>
      </c>
      <c r="F147" s="12">
        <v>0.15998054442446463</v>
      </c>
      <c r="G147" s="18">
        <v>36.033701905870601</v>
      </c>
      <c r="H147" s="18">
        <v>46.831906775189836</v>
      </c>
      <c r="I147" s="18">
        <v>10.798204869319234</v>
      </c>
      <c r="J147" s="19">
        <v>1.4091158037213372</v>
      </c>
      <c r="K147" s="19">
        <v>2.2930333189095626</v>
      </c>
      <c r="L147" s="19">
        <v>1.5528349650528737</v>
      </c>
      <c r="M147" s="19">
        <v>13.425000000000001</v>
      </c>
      <c r="N147" s="19">
        <f t="shared" si="3"/>
        <v>17.452500000000001</v>
      </c>
      <c r="O147" s="19">
        <v>9.4600000000000009</v>
      </c>
      <c r="P147" s="20">
        <v>17.688509372125615</v>
      </c>
      <c r="Q147" s="12">
        <v>78.25</v>
      </c>
      <c r="R147" s="12">
        <v>8.6349999999999998</v>
      </c>
      <c r="S147" s="12">
        <v>181.5</v>
      </c>
      <c r="T147" s="12">
        <v>3.1624999999999996</v>
      </c>
      <c r="U147" s="12">
        <v>7.3499999999999988</v>
      </c>
      <c r="V147" s="23"/>
      <c r="W147" s="24"/>
      <c r="X147" s="22"/>
      <c r="Y147" s="22"/>
      <c r="Z147" s="22"/>
      <c r="AA147" s="22"/>
      <c r="AB147" s="21"/>
      <c r="AC147" s="22"/>
      <c r="AD147" s="22"/>
      <c r="AE147" s="22"/>
      <c r="AF147" s="22"/>
      <c r="AG147" s="22"/>
      <c r="AH147" s="22"/>
    </row>
    <row r="148" spans="2:34">
      <c r="B148" s="10">
        <v>6</v>
      </c>
      <c r="C148" s="10">
        <v>1</v>
      </c>
      <c r="D148" s="13">
        <v>39453</v>
      </c>
      <c r="E148" s="17">
        <v>0.875</v>
      </c>
      <c r="F148" s="12">
        <v>0.20351920919204597</v>
      </c>
      <c r="G148" s="18">
        <v>37.517662762749694</v>
      </c>
      <c r="H148" s="18">
        <v>47.71145267304307</v>
      </c>
      <c r="I148" s="18">
        <v>10.193789910293374</v>
      </c>
      <c r="J148" s="19">
        <v>1.6778358723640747</v>
      </c>
      <c r="K148" s="19">
        <v>2.3068801384681952</v>
      </c>
      <c r="L148" s="19">
        <v>1.5027436257719839</v>
      </c>
      <c r="M148" s="19">
        <v>9.9305000000000003</v>
      </c>
      <c r="N148" s="19">
        <f t="shared" si="3"/>
        <v>12.909650000000001</v>
      </c>
      <c r="O148" s="19">
        <v>8.5474999999999994</v>
      </c>
      <c r="P148" s="20">
        <v>12.93405867673461</v>
      </c>
      <c r="Q148" s="12">
        <v>85.15</v>
      </c>
      <c r="R148" s="12">
        <v>8.58</v>
      </c>
      <c r="S148" s="12">
        <v>193.07500000000002</v>
      </c>
      <c r="T148" s="12">
        <v>2.6574999999999998</v>
      </c>
      <c r="U148" s="12">
        <v>3.4249999999999998</v>
      </c>
      <c r="V148" s="23"/>
      <c r="W148" s="24"/>
      <c r="X148" s="22"/>
      <c r="Y148" s="22"/>
      <c r="Z148" s="22"/>
      <c r="AA148" s="22"/>
      <c r="AB148" s="21"/>
      <c r="AC148" s="22"/>
      <c r="AD148" s="22"/>
      <c r="AE148" s="22"/>
      <c r="AF148" s="22"/>
      <c r="AG148" s="22"/>
      <c r="AH148" s="22"/>
    </row>
    <row r="149" spans="2:34">
      <c r="B149" s="10">
        <v>6</v>
      </c>
      <c r="C149" s="10">
        <v>1</v>
      </c>
      <c r="D149" s="13">
        <v>39453</v>
      </c>
      <c r="E149" s="17">
        <v>0.91666666666666963</v>
      </c>
      <c r="F149" s="12">
        <v>0.19253102508640069</v>
      </c>
      <c r="G149" s="18">
        <v>35.854004338754947</v>
      </c>
      <c r="H149" s="18">
        <v>46.585838421194083</v>
      </c>
      <c r="I149" s="18">
        <v>10.731834082439134</v>
      </c>
      <c r="J149" s="19">
        <v>1.6830034523851571</v>
      </c>
      <c r="K149" s="19">
        <v>2.3262656858502808</v>
      </c>
      <c r="L149" s="19">
        <v>1.5091163291144167</v>
      </c>
      <c r="M149" s="19">
        <v>7.8927499999999995</v>
      </c>
      <c r="N149" s="19">
        <f t="shared" si="3"/>
        <v>10.260574999999999</v>
      </c>
      <c r="O149" s="19">
        <v>7.2874999999999996</v>
      </c>
      <c r="P149" s="20">
        <v>10.00041470594109</v>
      </c>
      <c r="Q149" s="12">
        <v>88.925000000000011</v>
      </c>
      <c r="R149" s="12">
        <v>8.9774999999999991</v>
      </c>
      <c r="S149" s="12">
        <v>208.77500000000001</v>
      </c>
      <c r="T149" s="12">
        <v>2.0774999999999997</v>
      </c>
      <c r="U149" s="12">
        <v>3.3500000000000005</v>
      </c>
      <c r="V149" s="23"/>
      <c r="W149" s="24"/>
      <c r="X149" s="22"/>
      <c r="Y149" s="22"/>
      <c r="Z149" s="22"/>
      <c r="AA149" s="22"/>
      <c r="AB149" s="21"/>
      <c r="AC149" s="22"/>
      <c r="AD149" s="22"/>
      <c r="AE149" s="22"/>
      <c r="AF149" s="22"/>
      <c r="AG149" s="22"/>
      <c r="AH149" s="22"/>
    </row>
    <row r="150" spans="2:34">
      <c r="B150" s="10">
        <v>6</v>
      </c>
      <c r="C150" s="10">
        <v>1</v>
      </c>
      <c r="D150" s="13">
        <v>39453</v>
      </c>
      <c r="E150" s="17">
        <v>0.95833333333334014</v>
      </c>
      <c r="F150" s="12">
        <v>8.3520721724947455E-2</v>
      </c>
      <c r="G150" s="18">
        <v>19.110811557636673</v>
      </c>
      <c r="H150" s="18">
        <v>21.352873251694806</v>
      </c>
      <c r="I150" s="18">
        <v>7.0197645834673024</v>
      </c>
      <c r="J150" s="19">
        <v>0.91867430160529551</v>
      </c>
      <c r="K150" s="19">
        <v>1.6450021635655558</v>
      </c>
      <c r="L150" s="19">
        <v>1.4985296201355527</v>
      </c>
      <c r="M150" s="19">
        <v>12.97175</v>
      </c>
      <c r="N150" s="19">
        <f t="shared" si="3"/>
        <v>16.863275000000002</v>
      </c>
      <c r="O150" s="19">
        <v>9.1524999999999999</v>
      </c>
      <c r="P150" s="20">
        <v>18.576340906417816</v>
      </c>
      <c r="Q150" s="12">
        <v>87.9</v>
      </c>
      <c r="R150" s="12">
        <v>9.5774999999999988</v>
      </c>
      <c r="S150" s="12">
        <v>231.05</v>
      </c>
      <c r="T150" s="12">
        <v>3.7924999999999995</v>
      </c>
      <c r="U150" s="12">
        <v>3.7999999999999989</v>
      </c>
      <c r="V150" s="23"/>
      <c r="W150" s="24"/>
      <c r="X150" s="22"/>
      <c r="Y150" s="22"/>
      <c r="Z150" s="22"/>
      <c r="AA150" s="22"/>
      <c r="AB150" s="21"/>
      <c r="AC150" s="22"/>
      <c r="AD150" s="22"/>
      <c r="AE150" s="22"/>
      <c r="AF150" s="22"/>
      <c r="AG150" s="22"/>
      <c r="AH150" s="22"/>
    </row>
    <row r="151" spans="2:34">
      <c r="B151" s="10">
        <v>7</v>
      </c>
      <c r="C151" s="10">
        <v>1</v>
      </c>
      <c r="D151" s="13">
        <v>39454</v>
      </c>
      <c r="E151" s="17">
        <v>0</v>
      </c>
      <c r="F151" s="12">
        <v>2.1776024041290646E-2</v>
      </c>
      <c r="G151" s="18"/>
      <c r="H151" s="18"/>
      <c r="I151" s="18"/>
      <c r="J151" s="19">
        <v>0.70769682564760428</v>
      </c>
      <c r="K151" s="19">
        <v>0.90835136304630026</v>
      </c>
      <c r="L151" s="19">
        <v>1.5162276416908502</v>
      </c>
      <c r="M151" s="19">
        <v>19.931000000000001</v>
      </c>
      <c r="N151" s="19">
        <f t="shared" si="3"/>
        <v>25.910300000000003</v>
      </c>
      <c r="O151" s="19">
        <v>11.4125</v>
      </c>
      <c r="P151" s="20">
        <v>32.074281661329579</v>
      </c>
      <c r="Q151" s="12">
        <v>69.949999999999989</v>
      </c>
      <c r="R151" s="12">
        <v>10.122499999999999</v>
      </c>
      <c r="S151" s="12">
        <v>235.125</v>
      </c>
      <c r="T151" s="12">
        <v>3.2324999999999999</v>
      </c>
      <c r="U151" s="12">
        <v>1.8500000000000014</v>
      </c>
      <c r="V151" s="23"/>
      <c r="W151" s="24"/>
      <c r="X151" s="22"/>
      <c r="Y151" s="22"/>
      <c r="Z151" s="22"/>
      <c r="AA151" s="22"/>
      <c r="AB151" s="21"/>
      <c r="AC151" s="22"/>
      <c r="AD151" s="22"/>
      <c r="AE151" s="22"/>
      <c r="AF151" s="22"/>
      <c r="AG151" s="22"/>
      <c r="AH151" s="22"/>
    </row>
    <row r="152" spans="2:34">
      <c r="B152" s="10">
        <v>7</v>
      </c>
      <c r="C152" s="10">
        <v>1</v>
      </c>
      <c r="D152" s="13">
        <v>39454</v>
      </c>
      <c r="E152" s="17">
        <v>4.1666666666669627E-2</v>
      </c>
      <c r="F152" s="12">
        <v>1.0883145360645325E-2</v>
      </c>
      <c r="G152" s="18"/>
      <c r="H152" s="18"/>
      <c r="I152" s="18"/>
      <c r="J152" s="19">
        <v>0.5232197144781825</v>
      </c>
      <c r="K152" s="19">
        <v>0.81142362613587182</v>
      </c>
      <c r="L152" s="19">
        <v>1.5509150008034442</v>
      </c>
      <c r="M152" s="19">
        <v>22.114750000000001</v>
      </c>
      <c r="N152" s="19">
        <f t="shared" si="3"/>
        <v>28.749175000000001</v>
      </c>
      <c r="O152" s="19">
        <v>11.59</v>
      </c>
      <c r="P152" s="20">
        <v>32.392270266420823</v>
      </c>
      <c r="Q152" s="12">
        <v>69.400000000000006</v>
      </c>
      <c r="R152" s="12">
        <v>9.4375</v>
      </c>
      <c r="S152" s="12">
        <v>228.02499999999998</v>
      </c>
      <c r="T152" s="12">
        <v>3.5300000000000002</v>
      </c>
      <c r="U152" s="12">
        <v>3.0000000000000009</v>
      </c>
      <c r="V152" s="23"/>
      <c r="W152" s="24"/>
      <c r="X152" s="22"/>
      <c r="Y152" s="22"/>
      <c r="Z152" s="22"/>
      <c r="AA152" s="22"/>
      <c r="AB152" s="21"/>
      <c r="AC152" s="22"/>
      <c r="AD152" s="22"/>
      <c r="AE152" s="22"/>
      <c r="AF152" s="22"/>
      <c r="AG152" s="22"/>
      <c r="AH152" s="22"/>
    </row>
    <row r="153" spans="2:34">
      <c r="B153" s="10">
        <v>7</v>
      </c>
      <c r="C153" s="10">
        <v>1</v>
      </c>
      <c r="D153" s="13">
        <v>39454</v>
      </c>
      <c r="E153" s="17">
        <v>8.3333333333340143E-2</v>
      </c>
      <c r="F153" s="12">
        <v>1.4504236415860437E-2</v>
      </c>
      <c r="G153" s="18"/>
      <c r="H153" s="18"/>
      <c r="I153" s="18"/>
      <c r="J153" s="19">
        <v>0.49960789946877393</v>
      </c>
      <c r="K153" s="19">
        <v>0.52894850713976627</v>
      </c>
      <c r="L153" s="19">
        <v>1.5686490686657419</v>
      </c>
      <c r="M153" s="19">
        <v>19.362749999999998</v>
      </c>
      <c r="N153" s="19">
        <f t="shared" si="3"/>
        <v>25.171574999999997</v>
      </c>
      <c r="O153" s="19">
        <v>11.494999999999999</v>
      </c>
      <c r="P153" s="20">
        <v>33.591390797015123</v>
      </c>
      <c r="Q153" s="12">
        <v>68.25</v>
      </c>
      <c r="R153" s="12">
        <v>9.1524999999999999</v>
      </c>
      <c r="S153" s="12">
        <v>241.35</v>
      </c>
      <c r="T153" s="12">
        <v>3.5425</v>
      </c>
      <c r="U153" s="12">
        <v>3.5249999999999995</v>
      </c>
      <c r="V153" s="23"/>
      <c r="W153" s="24"/>
      <c r="X153" s="22"/>
      <c r="Y153" s="22"/>
      <c r="Z153" s="22"/>
      <c r="AA153" s="22"/>
      <c r="AB153" s="21"/>
      <c r="AC153" s="22"/>
      <c r="AD153" s="22"/>
      <c r="AE153" s="22"/>
      <c r="AF153" s="22"/>
      <c r="AG153" s="22"/>
      <c r="AH153" s="22"/>
    </row>
    <row r="154" spans="2:34">
      <c r="B154" s="10">
        <v>7</v>
      </c>
      <c r="C154" s="10">
        <v>1</v>
      </c>
      <c r="D154" s="13">
        <v>39454</v>
      </c>
      <c r="E154" s="17">
        <v>0.125</v>
      </c>
      <c r="F154" s="12">
        <v>1.4498153090860439E-2</v>
      </c>
      <c r="G154" s="18"/>
      <c r="H154" s="18"/>
      <c r="I154" s="18"/>
      <c r="J154" s="19">
        <v>0.48478513946539104</v>
      </c>
      <c r="K154" s="19">
        <v>0.69511034184335774</v>
      </c>
      <c r="L154" s="19">
        <v>1.5467384017120134</v>
      </c>
      <c r="M154" s="19">
        <v>12.955</v>
      </c>
      <c r="N154" s="19">
        <f t="shared" si="3"/>
        <v>16.8415</v>
      </c>
      <c r="O154" s="19">
        <v>8.2975000000000012</v>
      </c>
      <c r="P154" s="20">
        <v>34.962979867089771</v>
      </c>
      <c r="Q154" s="12">
        <v>64.3</v>
      </c>
      <c r="R154" s="12">
        <v>8.8925000000000001</v>
      </c>
      <c r="S154" s="12">
        <v>252.67500000000001</v>
      </c>
      <c r="T154" s="12">
        <v>5.5625</v>
      </c>
      <c r="U154" s="12">
        <v>2.8250000000000002</v>
      </c>
      <c r="V154" s="23"/>
      <c r="W154" s="24"/>
      <c r="X154" s="22"/>
      <c r="Y154" s="22"/>
      <c r="Z154" s="22"/>
      <c r="AA154" s="22"/>
      <c r="AB154" s="21"/>
      <c r="AC154" s="22"/>
      <c r="AD154" s="22"/>
      <c r="AE154" s="22"/>
      <c r="AF154" s="22"/>
      <c r="AG154" s="22"/>
      <c r="AH154" s="22"/>
    </row>
    <row r="155" spans="2:34">
      <c r="B155" s="10">
        <v>7</v>
      </c>
      <c r="C155" s="10">
        <v>1</v>
      </c>
      <c r="D155" s="13">
        <v>39454</v>
      </c>
      <c r="E155" s="17">
        <v>0.16666666666666963</v>
      </c>
      <c r="F155" s="12">
        <v>1.8115594151075554E-2</v>
      </c>
      <c r="G155" s="18"/>
      <c r="H155" s="18"/>
      <c r="I155" s="18"/>
      <c r="J155" s="19">
        <v>0.50208248525595889</v>
      </c>
      <c r="K155" s="19">
        <v>0.71172652531371705</v>
      </c>
      <c r="L155" s="19">
        <v>1.5134731714284202</v>
      </c>
      <c r="M155" s="19">
        <v>7.3330000000000002</v>
      </c>
      <c r="N155" s="19">
        <f t="shared" si="3"/>
        <v>9.5328999999999997</v>
      </c>
      <c r="O155" s="19">
        <v>5.09</v>
      </c>
      <c r="P155" s="20">
        <v>35.97025572542136</v>
      </c>
      <c r="Q155" s="12">
        <v>60.65</v>
      </c>
      <c r="R155" s="12">
        <v>8.2199999999999989</v>
      </c>
      <c r="S155" s="12">
        <v>247.47500000000002</v>
      </c>
      <c r="T155" s="12">
        <v>5.0049999999999999</v>
      </c>
      <c r="U155" s="12">
        <v>2.3500000000000005</v>
      </c>
      <c r="V155" s="23"/>
      <c r="W155" s="24"/>
      <c r="X155" s="22"/>
      <c r="Y155" s="22"/>
      <c r="Z155" s="22"/>
      <c r="AA155" s="22"/>
      <c r="AB155" s="21"/>
      <c r="AC155" s="22"/>
      <c r="AD155" s="22"/>
      <c r="AE155" s="22"/>
      <c r="AF155" s="22"/>
      <c r="AG155" s="22"/>
      <c r="AH155" s="22"/>
    </row>
    <row r="156" spans="2:34">
      <c r="B156" s="10">
        <v>7</v>
      </c>
      <c r="C156" s="10">
        <v>1</v>
      </c>
      <c r="D156" s="13">
        <v>39454</v>
      </c>
      <c r="E156" s="17">
        <v>0.20833333333334014</v>
      </c>
      <c r="F156" s="12">
        <v>2.1727762996290669E-2</v>
      </c>
      <c r="G156" s="18"/>
      <c r="H156" s="18"/>
      <c r="I156" s="18"/>
      <c r="J156" s="19">
        <v>0.51644263723394346</v>
      </c>
      <c r="K156" s="19">
        <v>0.79480744266551273</v>
      </c>
      <c r="L156" s="19">
        <v>1.5879290470150402</v>
      </c>
      <c r="M156" s="19">
        <v>11.3725</v>
      </c>
      <c r="N156" s="19">
        <f t="shared" si="3"/>
        <v>14.784250000000002</v>
      </c>
      <c r="O156" s="19">
        <v>6.5249999999999995</v>
      </c>
      <c r="P156" s="20">
        <v>35.255550591573687</v>
      </c>
      <c r="Q156" s="12">
        <v>59.15</v>
      </c>
      <c r="R156" s="12">
        <v>8.1449999999999996</v>
      </c>
      <c r="S156" s="12">
        <v>246.22499999999999</v>
      </c>
      <c r="T156" s="12">
        <v>5.8125</v>
      </c>
      <c r="U156" s="12">
        <v>3.5</v>
      </c>
      <c r="V156" s="23"/>
      <c r="W156" s="24"/>
      <c r="X156" s="22"/>
      <c r="Y156" s="22"/>
      <c r="Z156" s="22"/>
      <c r="AA156" s="22"/>
      <c r="AB156" s="21"/>
      <c r="AC156" s="22"/>
      <c r="AD156" s="22"/>
      <c r="AE156" s="22"/>
      <c r="AF156" s="22"/>
      <c r="AG156" s="22"/>
      <c r="AH156" s="22"/>
    </row>
    <row r="157" spans="2:34">
      <c r="B157" s="10">
        <v>7</v>
      </c>
      <c r="C157" s="10">
        <v>1</v>
      </c>
      <c r="D157" s="13">
        <v>39454</v>
      </c>
      <c r="E157" s="17">
        <v>0.25</v>
      </c>
      <c r="F157" s="12">
        <v>2.1717218566290671E-2</v>
      </c>
      <c r="G157" s="18">
        <v>8.2015749678481575E-2</v>
      </c>
      <c r="H157" s="18">
        <v>1.8383469686042317</v>
      </c>
      <c r="I157" s="18">
        <v>2.3428729774413859</v>
      </c>
      <c r="J157" s="19">
        <v>0.52204703414845044</v>
      </c>
      <c r="K157" s="19">
        <v>0.90004327131112061</v>
      </c>
      <c r="L157" s="19">
        <v>1.5716721976207444</v>
      </c>
      <c r="M157" s="19">
        <v>16.003499999999999</v>
      </c>
      <c r="N157" s="19">
        <f t="shared" si="3"/>
        <v>20.804549999999999</v>
      </c>
      <c r="O157" s="19">
        <v>9.7424999999999997</v>
      </c>
      <c r="P157" s="20">
        <v>33.041059789500537</v>
      </c>
      <c r="Q157" s="12">
        <v>56.85</v>
      </c>
      <c r="R157" s="12">
        <v>8.0500000000000007</v>
      </c>
      <c r="S157" s="12">
        <v>244.75</v>
      </c>
      <c r="T157" s="12">
        <v>5.54</v>
      </c>
      <c r="U157" s="12">
        <v>2.75</v>
      </c>
      <c r="V157" s="23"/>
      <c r="W157" s="24"/>
      <c r="X157" s="22"/>
      <c r="Y157" s="22"/>
      <c r="Z157" s="22"/>
      <c r="AA157" s="22"/>
      <c r="AB157" s="21"/>
      <c r="AC157" s="22"/>
      <c r="AD157" s="22"/>
      <c r="AE157" s="22"/>
      <c r="AF157" s="22"/>
      <c r="AG157" s="22"/>
      <c r="AH157" s="22"/>
    </row>
    <row r="158" spans="2:34">
      <c r="B158" s="10">
        <v>7</v>
      </c>
      <c r="C158" s="10">
        <v>1</v>
      </c>
      <c r="D158" s="13">
        <v>39454</v>
      </c>
      <c r="E158" s="17">
        <v>0.29166666666666963</v>
      </c>
      <c r="F158" s="12">
        <v>2.1706268581290676E-2</v>
      </c>
      <c r="G158" s="18"/>
      <c r="H158" s="18"/>
      <c r="I158" s="18"/>
      <c r="J158" s="19">
        <v>0.50432201262515741</v>
      </c>
      <c r="K158" s="19">
        <v>0.78096062310687997</v>
      </c>
      <c r="L158" s="19">
        <v>1.5667447471533125</v>
      </c>
      <c r="M158" s="19">
        <v>17.904</v>
      </c>
      <c r="N158" s="19">
        <f t="shared" si="3"/>
        <v>23.275200000000002</v>
      </c>
      <c r="O158" s="19">
        <v>10.5375</v>
      </c>
      <c r="P158" s="20">
        <v>33.49115253384808</v>
      </c>
      <c r="Q158" s="12">
        <v>55.524999999999999</v>
      </c>
      <c r="R158" s="12">
        <v>7.92</v>
      </c>
      <c r="S158" s="12">
        <v>255.22500000000002</v>
      </c>
      <c r="T158" s="12">
        <v>6.7849999999999993</v>
      </c>
      <c r="U158" s="12">
        <v>3.875</v>
      </c>
      <c r="V158" s="23"/>
      <c r="W158" s="24"/>
      <c r="X158" s="22"/>
      <c r="Y158" s="22"/>
      <c r="Z158" s="22"/>
      <c r="AA158" s="22"/>
      <c r="AB158" s="21"/>
      <c r="AC158" s="22"/>
      <c r="AD158" s="22"/>
      <c r="AE158" s="22"/>
      <c r="AF158" s="22"/>
      <c r="AG158" s="22"/>
      <c r="AH158" s="22"/>
    </row>
    <row r="159" spans="2:34">
      <c r="B159" s="10">
        <v>7</v>
      </c>
      <c r="C159" s="10">
        <v>1</v>
      </c>
      <c r="D159" s="13">
        <v>39454</v>
      </c>
      <c r="E159" s="17">
        <v>0.33333333333334014</v>
      </c>
      <c r="F159" s="12">
        <v>1.4465708690860453E-2</v>
      </c>
      <c r="G159" s="18"/>
      <c r="H159" s="18"/>
      <c r="I159" s="18"/>
      <c r="J159" s="19">
        <v>0.51575019431095859</v>
      </c>
      <c r="K159" s="19">
        <v>0.84742535698831656</v>
      </c>
      <c r="L159" s="19">
        <v>1.6015681300659068</v>
      </c>
      <c r="M159" s="19">
        <v>22.441499999999998</v>
      </c>
      <c r="N159" s="19">
        <f t="shared" si="3"/>
        <v>29.173949999999998</v>
      </c>
      <c r="O159" s="19">
        <v>13.702500000000001</v>
      </c>
      <c r="P159" s="20">
        <v>32.086666386204676</v>
      </c>
      <c r="Q159" s="12">
        <v>52.174999999999997</v>
      </c>
      <c r="R159" s="12">
        <v>8.25</v>
      </c>
      <c r="S159" s="12">
        <v>256.25</v>
      </c>
      <c r="T159" s="12">
        <v>6.1625000000000005</v>
      </c>
      <c r="U159" s="12">
        <v>16.574999999999999</v>
      </c>
      <c r="V159" s="23"/>
      <c r="W159" s="24"/>
      <c r="X159" s="22"/>
      <c r="Y159" s="22"/>
      <c r="Z159" s="22"/>
      <c r="AA159" s="22"/>
      <c r="AB159" s="21"/>
      <c r="AC159" s="22"/>
      <c r="AD159" s="22"/>
      <c r="AE159" s="22"/>
      <c r="AF159" s="22"/>
      <c r="AG159" s="22"/>
      <c r="AH159" s="22"/>
    </row>
    <row r="160" spans="2:34">
      <c r="B160" s="10">
        <v>7</v>
      </c>
      <c r="C160" s="10">
        <v>1</v>
      </c>
      <c r="D160" s="13">
        <v>39454</v>
      </c>
      <c r="E160" s="17">
        <v>0.37500000000000977</v>
      </c>
      <c r="F160" s="12">
        <v>2.1689640826290685E-2</v>
      </c>
      <c r="G160" s="18"/>
      <c r="H160" s="18"/>
      <c r="I160" s="18"/>
      <c r="J160" s="19">
        <v>0.48931022647731048</v>
      </c>
      <c r="K160" s="19">
        <v>0.70618779749026395</v>
      </c>
      <c r="L160" s="19">
        <v>1.5909718994210427</v>
      </c>
      <c r="M160" s="19">
        <v>21.746750000000002</v>
      </c>
      <c r="N160" s="19">
        <f t="shared" si="3"/>
        <v>28.270775000000004</v>
      </c>
      <c r="O160" s="19">
        <v>13.387499999999999</v>
      </c>
      <c r="P160" s="20">
        <v>29.921651943049142</v>
      </c>
      <c r="Q160" s="12">
        <v>50.174999999999997</v>
      </c>
      <c r="R160" s="12">
        <v>8.5749999999999993</v>
      </c>
      <c r="S160" s="12">
        <v>262.85000000000002</v>
      </c>
      <c r="T160" s="12">
        <v>6.65</v>
      </c>
      <c r="U160" s="12">
        <v>129.1</v>
      </c>
      <c r="V160" s="23"/>
      <c r="W160" s="24"/>
      <c r="X160" s="22"/>
      <c r="Y160" s="22"/>
      <c r="Z160" s="22"/>
      <c r="AA160" s="22"/>
      <c r="AB160" s="21"/>
      <c r="AC160" s="22"/>
      <c r="AD160" s="22"/>
      <c r="AE160" s="22"/>
      <c r="AF160" s="22"/>
      <c r="AG160" s="22"/>
      <c r="AH160" s="22"/>
    </row>
    <row r="161" spans="2:34">
      <c r="B161" s="10">
        <v>7</v>
      </c>
      <c r="C161" s="10">
        <v>1</v>
      </c>
      <c r="D161" s="13">
        <v>39454</v>
      </c>
      <c r="E161" s="17">
        <v>0.41666666666666963</v>
      </c>
      <c r="F161" s="12">
        <v>2.1679501951290685E-2</v>
      </c>
      <c r="G161" s="18">
        <v>1.8481339367482762E-2</v>
      </c>
      <c r="H161" s="18">
        <v>1.7894612387492312</v>
      </c>
      <c r="I161" s="18">
        <v>1.7709798993817485</v>
      </c>
      <c r="J161" s="19">
        <v>0.27655909587606847</v>
      </c>
      <c r="K161" s="19">
        <v>0.57879705755084365</v>
      </c>
      <c r="L161" s="19">
        <v>1.6031024785299079</v>
      </c>
      <c r="M161" s="19">
        <v>22.16675</v>
      </c>
      <c r="N161" s="19">
        <f t="shared" si="3"/>
        <v>28.816775</v>
      </c>
      <c r="O161" s="19">
        <v>14.114999999999998</v>
      </c>
      <c r="P161" s="20">
        <v>30.036946408597874</v>
      </c>
      <c r="Q161" s="12">
        <v>50.5</v>
      </c>
      <c r="R161" s="12">
        <v>9.2974999999999994</v>
      </c>
      <c r="S161" s="12">
        <v>257.72500000000002</v>
      </c>
      <c r="T161" s="12">
        <v>6.4</v>
      </c>
      <c r="U161" s="12">
        <v>198.60000000000002</v>
      </c>
      <c r="V161" s="23"/>
      <c r="W161" s="24"/>
      <c r="X161" s="22"/>
      <c r="Y161" s="22"/>
      <c r="Z161" s="22"/>
      <c r="AA161" s="22"/>
      <c r="AB161" s="21"/>
      <c r="AC161" s="22"/>
      <c r="AD161" s="22"/>
      <c r="AE161" s="22"/>
      <c r="AF161" s="22"/>
      <c r="AG161" s="22"/>
      <c r="AH161" s="22"/>
    </row>
    <row r="162" spans="2:34">
      <c r="B162" s="10">
        <v>7</v>
      </c>
      <c r="C162" s="10">
        <v>1</v>
      </c>
      <c r="D162" s="13">
        <v>39454</v>
      </c>
      <c r="E162" s="17">
        <v>0.45833333333334014</v>
      </c>
      <c r="F162" s="12">
        <v>7.2227154704302297E-3</v>
      </c>
      <c r="G162" s="18">
        <v>0.15786643767623285</v>
      </c>
      <c r="H162" s="18">
        <v>2.5130580159557239</v>
      </c>
      <c r="I162" s="18">
        <v>2.3551915782794905</v>
      </c>
      <c r="J162" s="19">
        <v>0.30552686411097352</v>
      </c>
      <c r="K162" s="19">
        <v>0.70064906966681084</v>
      </c>
      <c r="L162" s="19">
        <v>1.5640528478388824</v>
      </c>
      <c r="M162" s="19">
        <v>20.63775</v>
      </c>
      <c r="N162" s="19">
        <f t="shared" si="3"/>
        <v>26.829075000000003</v>
      </c>
      <c r="O162" s="19">
        <v>13.4975</v>
      </c>
      <c r="P162" s="20">
        <v>29.888731337725453</v>
      </c>
      <c r="Q162" s="12">
        <v>57.75</v>
      </c>
      <c r="R162" s="12">
        <v>9.02</v>
      </c>
      <c r="S162" s="12">
        <v>252.42499999999998</v>
      </c>
      <c r="T162" s="12">
        <v>5.5975000000000001</v>
      </c>
      <c r="U162" s="12">
        <v>195.67499999999998</v>
      </c>
      <c r="V162" s="23"/>
      <c r="W162" s="24"/>
      <c r="X162" s="22"/>
      <c r="Y162" s="22"/>
      <c r="Z162" s="22"/>
      <c r="AA162" s="22"/>
      <c r="AB162" s="21"/>
      <c r="AC162" s="22"/>
      <c r="AD162" s="22"/>
      <c r="AE162" s="22"/>
      <c r="AF162" s="22"/>
      <c r="AG162" s="22"/>
      <c r="AH162" s="22"/>
    </row>
    <row r="163" spans="2:34">
      <c r="B163" s="10">
        <v>7</v>
      </c>
      <c r="C163" s="10">
        <v>1</v>
      </c>
      <c r="D163" s="13">
        <v>39454</v>
      </c>
      <c r="E163" s="17">
        <v>0.50000000000000977</v>
      </c>
      <c r="F163" s="12">
        <v>1.0830017655645346E-2</v>
      </c>
      <c r="G163" s="18">
        <v>0.33731718952570899</v>
      </c>
      <c r="H163" s="18">
        <v>1.8348839951642302</v>
      </c>
      <c r="I163" s="18">
        <v>1.4975668056385214</v>
      </c>
      <c r="J163" s="19">
        <v>0.47701755216535929</v>
      </c>
      <c r="K163" s="19">
        <v>0.6258762440501946</v>
      </c>
      <c r="L163" s="19">
        <v>1.6103294113363413</v>
      </c>
      <c r="M163" s="19">
        <v>17.16225</v>
      </c>
      <c r="N163" s="19">
        <f t="shared" si="3"/>
        <v>22.310925000000001</v>
      </c>
      <c r="O163" s="19">
        <v>11.9925</v>
      </c>
      <c r="P163" s="20">
        <v>31.545359672324206</v>
      </c>
      <c r="Q163" s="12">
        <v>62.625000000000007</v>
      </c>
      <c r="R163" s="12">
        <v>9.1024999999999991</v>
      </c>
      <c r="S163" s="12">
        <v>257.375</v>
      </c>
      <c r="T163" s="12">
        <v>5.9725000000000001</v>
      </c>
      <c r="U163" s="12">
        <v>144.42499999999998</v>
      </c>
      <c r="V163" s="23"/>
      <c r="W163" s="24"/>
      <c r="X163" s="22"/>
      <c r="Y163" s="22"/>
      <c r="Z163" s="22"/>
      <c r="AA163" s="22"/>
      <c r="AB163" s="21"/>
      <c r="AC163" s="22"/>
      <c r="AD163" s="22"/>
      <c r="AE163" s="22"/>
      <c r="AF163" s="22"/>
      <c r="AG163" s="22"/>
      <c r="AH163" s="22"/>
    </row>
    <row r="164" spans="2:34">
      <c r="B164" s="10">
        <v>7</v>
      </c>
      <c r="C164" s="10">
        <v>1</v>
      </c>
      <c r="D164" s="13">
        <v>39454</v>
      </c>
      <c r="E164" s="17">
        <v>0.54166666666666963</v>
      </c>
      <c r="F164" s="12">
        <v>1.4432858735860466E-2</v>
      </c>
      <c r="G164" s="18">
        <v>5.9463411800431895E-2</v>
      </c>
      <c r="H164" s="18">
        <v>2.1668894166479764</v>
      </c>
      <c r="I164" s="18">
        <v>2.1074260048475448</v>
      </c>
      <c r="J164" s="19">
        <v>0.38375701066853091</v>
      </c>
      <c r="K164" s="19">
        <v>0.49294677628732142</v>
      </c>
      <c r="L164" s="19">
        <v>1.5655497897578836</v>
      </c>
      <c r="M164" s="19">
        <v>8.6027500000000003</v>
      </c>
      <c r="N164" s="19">
        <f t="shared" si="3"/>
        <v>11.183575000000001</v>
      </c>
      <c r="O164" s="19">
        <v>6.6099999999999994</v>
      </c>
      <c r="P164" s="20">
        <v>30.869867045603339</v>
      </c>
      <c r="Q164" s="12">
        <v>74.650000000000006</v>
      </c>
      <c r="R164" s="12">
        <v>7.9975000000000005</v>
      </c>
      <c r="S164" s="12">
        <v>255.77499999999998</v>
      </c>
      <c r="T164" s="12">
        <v>3.8774999999999999</v>
      </c>
      <c r="U164" s="12">
        <v>176.3</v>
      </c>
      <c r="V164" s="23"/>
      <c r="W164" s="24"/>
      <c r="X164" s="22"/>
      <c r="Y164" s="22"/>
      <c r="Z164" s="22"/>
      <c r="AA164" s="22"/>
      <c r="AB164" s="21"/>
      <c r="AC164" s="22"/>
      <c r="AD164" s="22"/>
      <c r="AE164" s="22"/>
      <c r="AF164" s="22"/>
      <c r="AG164" s="22"/>
      <c r="AH164" s="22"/>
    </row>
    <row r="165" spans="2:34">
      <c r="B165" s="10">
        <v>7</v>
      </c>
      <c r="C165" s="10">
        <v>1</v>
      </c>
      <c r="D165" s="13">
        <v>39454</v>
      </c>
      <c r="E165" s="17">
        <v>0.58333333333334014</v>
      </c>
      <c r="F165" s="12">
        <v>1.4426775410860468E-2</v>
      </c>
      <c r="G165" s="18">
        <v>3.1677272629703157E-2</v>
      </c>
      <c r="H165" s="18">
        <v>1.8254574505377301</v>
      </c>
      <c r="I165" s="18">
        <v>1.7937801779080269</v>
      </c>
      <c r="J165" s="19">
        <v>0.31674512557071183</v>
      </c>
      <c r="K165" s="19">
        <v>0.77819125919515342</v>
      </c>
      <c r="L165" s="19">
        <v>1.5378234369227228</v>
      </c>
      <c r="M165" s="19">
        <v>8.5197500000000002</v>
      </c>
      <c r="N165" s="19">
        <f t="shared" si="3"/>
        <v>11.075675</v>
      </c>
      <c r="O165" s="19">
        <v>6.4050000000000002</v>
      </c>
      <c r="P165" s="20">
        <v>30.954947191520347</v>
      </c>
      <c r="Q165" s="12">
        <v>68.424999999999997</v>
      </c>
      <c r="R165" s="12">
        <v>8.4275000000000002</v>
      </c>
      <c r="S165" s="12">
        <v>255.32499999999999</v>
      </c>
      <c r="T165" s="12">
        <v>5.6349999999999998</v>
      </c>
      <c r="U165" s="12">
        <v>131.32500000000002</v>
      </c>
      <c r="V165" s="23"/>
      <c r="W165" s="24"/>
      <c r="X165" s="22"/>
      <c r="Y165" s="22"/>
      <c r="Z165" s="22"/>
      <c r="AA165" s="22"/>
      <c r="AB165" s="21"/>
      <c r="AC165" s="22"/>
      <c r="AD165" s="22"/>
      <c r="AE165" s="22"/>
      <c r="AF165" s="22"/>
      <c r="AG165" s="22"/>
      <c r="AH165" s="22"/>
    </row>
    <row r="166" spans="2:34">
      <c r="B166" s="10">
        <v>7</v>
      </c>
      <c r="C166" s="10">
        <v>1</v>
      </c>
      <c r="D166" s="13">
        <v>39454</v>
      </c>
      <c r="E166" s="17">
        <v>0.62500000000000977</v>
      </c>
      <c r="F166" s="12">
        <v>2.1630835351290706E-2</v>
      </c>
      <c r="G166" s="18">
        <v>1.0364211799245432E-2</v>
      </c>
      <c r="H166" s="18">
        <v>1.7898925079309804</v>
      </c>
      <c r="I166" s="18">
        <v>1.7795282961317351</v>
      </c>
      <c r="J166" s="19">
        <v>0.27305482363009315</v>
      </c>
      <c r="K166" s="19">
        <v>0.61756815231501505</v>
      </c>
      <c r="L166" s="19">
        <v>1.5727515581613172</v>
      </c>
      <c r="M166" s="19">
        <v>11.3935</v>
      </c>
      <c r="N166" s="19">
        <f t="shared" si="3"/>
        <v>14.81155</v>
      </c>
      <c r="O166" s="19">
        <v>8.6374999999999993</v>
      </c>
      <c r="P166" s="20">
        <v>32.125403978221826</v>
      </c>
      <c r="Q166" s="12">
        <v>61.925000000000004</v>
      </c>
      <c r="R166" s="12">
        <v>8.3000000000000007</v>
      </c>
      <c r="S166" s="12">
        <v>263.92499999999995</v>
      </c>
      <c r="T166" s="12">
        <v>6.5350000000000001</v>
      </c>
      <c r="U166" s="12">
        <v>74.3</v>
      </c>
      <c r="V166" s="23"/>
      <c r="W166" s="24"/>
      <c r="X166" s="22"/>
      <c r="Y166" s="22"/>
      <c r="Z166" s="22"/>
      <c r="AA166" s="22"/>
      <c r="AB166" s="21"/>
      <c r="AC166" s="22"/>
      <c r="AD166" s="22"/>
      <c r="AE166" s="22"/>
      <c r="AF166" s="22"/>
      <c r="AG166" s="22"/>
      <c r="AH166" s="22"/>
    </row>
    <row r="167" spans="2:34">
      <c r="B167" s="10">
        <v>7</v>
      </c>
      <c r="C167" s="10">
        <v>1</v>
      </c>
      <c r="D167" s="13">
        <v>39454</v>
      </c>
      <c r="E167" s="17">
        <v>0.66666666666666963</v>
      </c>
      <c r="F167" s="12">
        <v>4.3241798507581426E-2</v>
      </c>
      <c r="G167" s="18">
        <v>1.9002974817615464E-2</v>
      </c>
      <c r="H167" s="18">
        <v>1.8487636387697295</v>
      </c>
      <c r="I167" s="18">
        <v>1.8345114076565179</v>
      </c>
      <c r="J167" s="19">
        <v>0.162618056721965</v>
      </c>
      <c r="K167" s="19">
        <v>0.34893985287754214</v>
      </c>
      <c r="L167" s="19">
        <v>1.5849120625061823</v>
      </c>
      <c r="M167" s="19">
        <v>16.202999999999999</v>
      </c>
      <c r="N167" s="19">
        <f t="shared" si="3"/>
        <v>21.0639</v>
      </c>
      <c r="O167" s="19">
        <v>11.352499999999999</v>
      </c>
      <c r="P167" s="20">
        <v>30.019284358087493</v>
      </c>
      <c r="Q167" s="12">
        <v>53.65</v>
      </c>
      <c r="R167" s="12">
        <v>8.09</v>
      </c>
      <c r="S167" s="12">
        <v>263.47500000000002</v>
      </c>
      <c r="T167" s="12">
        <v>5.5299999999999994</v>
      </c>
      <c r="U167" s="12">
        <v>16.625</v>
      </c>
      <c r="V167" s="23"/>
      <c r="W167" s="24"/>
      <c r="X167" s="22"/>
      <c r="Y167" s="22"/>
      <c r="Z167" s="22"/>
      <c r="AA167" s="22"/>
      <c r="AB167" s="21"/>
      <c r="AC167" s="22"/>
      <c r="AD167" s="22"/>
      <c r="AE167" s="22"/>
      <c r="AF167" s="22"/>
      <c r="AG167" s="22"/>
      <c r="AH167" s="22"/>
    </row>
    <row r="168" spans="2:34">
      <c r="B168" s="10">
        <v>7</v>
      </c>
      <c r="C168" s="10">
        <v>1</v>
      </c>
      <c r="D168" s="13">
        <v>39454</v>
      </c>
      <c r="E168" s="17">
        <v>0.70833333333334014</v>
      </c>
      <c r="F168" s="12">
        <v>3.6018271927151194E-2</v>
      </c>
      <c r="G168" s="18">
        <v>1.0719468195111168E-2</v>
      </c>
      <c r="H168" s="18">
        <v>2.0157470000964772</v>
      </c>
      <c r="I168" s="18">
        <v>2.0050275319013662</v>
      </c>
      <c r="J168" s="19">
        <v>0.15476986932721082</v>
      </c>
      <c r="K168" s="19">
        <v>0.48463868455214187</v>
      </c>
      <c r="L168" s="19">
        <v>1.6141782047573445</v>
      </c>
      <c r="M168" s="19">
        <v>22.021000000000001</v>
      </c>
      <c r="N168" s="19">
        <f t="shared" si="3"/>
        <v>28.627300000000002</v>
      </c>
      <c r="O168" s="19">
        <v>13.5175</v>
      </c>
      <c r="P168" s="20">
        <v>28.633059192102653</v>
      </c>
      <c r="Q168" s="12">
        <v>55.725000000000001</v>
      </c>
      <c r="R168" s="12">
        <v>7.72</v>
      </c>
      <c r="S168" s="12">
        <v>261.70000000000005</v>
      </c>
      <c r="T168" s="12">
        <v>4.665</v>
      </c>
      <c r="U168" s="12">
        <v>15.35</v>
      </c>
      <c r="V168" s="23"/>
      <c r="W168" s="24"/>
      <c r="X168" s="22"/>
      <c r="Y168" s="22"/>
      <c r="Z168" s="22"/>
      <c r="AA168" s="22"/>
      <c r="AB168" s="21"/>
      <c r="AC168" s="22"/>
      <c r="AD168" s="22"/>
      <c r="AE168" s="22"/>
      <c r="AF168" s="22"/>
      <c r="AG168" s="22"/>
      <c r="AH168" s="22"/>
    </row>
    <row r="169" spans="2:34">
      <c r="B169" s="10">
        <v>7</v>
      </c>
      <c r="C169" s="10">
        <v>1</v>
      </c>
      <c r="D169" s="13">
        <v>39454</v>
      </c>
      <c r="E169" s="17">
        <v>0.75000000000000977</v>
      </c>
      <c r="F169" s="12">
        <v>4.6804084087796557E-2</v>
      </c>
      <c r="G169" s="18">
        <v>8.2464541748693224E-3</v>
      </c>
      <c r="H169" s="18">
        <v>1.7949327402772295</v>
      </c>
      <c r="I169" s="18">
        <v>1.7866862861023602</v>
      </c>
      <c r="J169" s="19">
        <v>0.28716979661931702</v>
      </c>
      <c r="K169" s="19">
        <v>0.59541324102120285</v>
      </c>
      <c r="L169" s="19">
        <v>1.6320646192756421</v>
      </c>
      <c r="M169" s="19">
        <v>24.237000000000002</v>
      </c>
      <c r="N169" s="19">
        <f t="shared" si="3"/>
        <v>31.508100000000002</v>
      </c>
      <c r="O169" s="19">
        <v>14.647499999999999</v>
      </c>
      <c r="P169" s="20">
        <v>29.083213817668621</v>
      </c>
      <c r="Q169" s="12">
        <v>56.975000000000001</v>
      </c>
      <c r="R169" s="12">
        <v>7.4075000000000006</v>
      </c>
      <c r="S169" s="12">
        <v>260.125</v>
      </c>
      <c r="T169" s="12">
        <v>4.0449999999999999</v>
      </c>
      <c r="U169" s="12">
        <v>17.5</v>
      </c>
      <c r="V169" s="23"/>
      <c r="W169" s="24"/>
      <c r="X169" s="22"/>
      <c r="Y169" s="22"/>
      <c r="Z169" s="22"/>
      <c r="AA169" s="22"/>
      <c r="AB169" s="21"/>
      <c r="AC169" s="22"/>
      <c r="AD169" s="22"/>
      <c r="AE169" s="22"/>
      <c r="AF169" s="22"/>
      <c r="AG169" s="22"/>
      <c r="AH169" s="22"/>
    </row>
    <row r="170" spans="2:34">
      <c r="B170" s="10">
        <v>7</v>
      </c>
      <c r="C170" s="10">
        <v>1</v>
      </c>
      <c r="D170" s="13">
        <v>39454</v>
      </c>
      <c r="E170" s="17">
        <v>0.79166666666666963</v>
      </c>
      <c r="F170" s="12">
        <v>5.0379347428011687E-2</v>
      </c>
      <c r="G170" s="18">
        <v>6.1265755335729892E-3</v>
      </c>
      <c r="H170" s="18">
        <v>1.8036408338884793</v>
      </c>
      <c r="I170" s="18">
        <v>1.7975142583549064</v>
      </c>
      <c r="J170" s="19">
        <v>0.19426445450966812</v>
      </c>
      <c r="K170" s="19">
        <v>0.41817395067070529</v>
      </c>
      <c r="L170" s="19">
        <v>1.638557703681075</v>
      </c>
      <c r="M170" s="19">
        <v>25.576250000000002</v>
      </c>
      <c r="N170" s="19">
        <f t="shared" si="3"/>
        <v>33.249125000000006</v>
      </c>
      <c r="O170" s="19">
        <v>14.620000000000001</v>
      </c>
      <c r="P170" s="20">
        <v>28.559136358787864</v>
      </c>
      <c r="Q170" s="12">
        <v>57.1</v>
      </c>
      <c r="R170" s="12">
        <v>7.04</v>
      </c>
      <c r="S170" s="12">
        <v>254.40000000000003</v>
      </c>
      <c r="T170" s="12">
        <v>2.46</v>
      </c>
      <c r="U170" s="12">
        <v>17.45</v>
      </c>
      <c r="V170" s="23"/>
      <c r="W170" s="24"/>
      <c r="X170" s="22"/>
      <c r="Y170" s="22"/>
      <c r="Z170" s="22"/>
      <c r="AA170" s="22"/>
      <c r="AB170" s="21"/>
      <c r="AC170" s="22"/>
      <c r="AD170" s="22"/>
      <c r="AE170" s="22"/>
      <c r="AF170" s="22"/>
      <c r="AG170" s="22"/>
      <c r="AH170" s="22"/>
    </row>
    <row r="171" spans="2:34">
      <c r="B171" s="10">
        <v>7</v>
      </c>
      <c r="C171" s="10">
        <v>1</v>
      </c>
      <c r="D171" s="13">
        <v>39454</v>
      </c>
      <c r="E171" s="17">
        <v>0.83333333333334014</v>
      </c>
      <c r="F171" s="12">
        <v>0.10430881378623852</v>
      </c>
      <c r="G171" s="18">
        <v>15.63518261140554</v>
      </c>
      <c r="H171" s="18">
        <v>28.222290679993925</v>
      </c>
      <c r="I171" s="18">
        <v>12.587108068588385</v>
      </c>
      <c r="J171" s="19">
        <v>0.71870080876661147</v>
      </c>
      <c r="K171" s="19">
        <v>1.1659022068368672</v>
      </c>
      <c r="L171" s="19">
        <v>1.6279138647062108</v>
      </c>
      <c r="M171" s="19">
        <v>29.02075</v>
      </c>
      <c r="N171" s="19">
        <f t="shared" si="3"/>
        <v>37.726975000000003</v>
      </c>
      <c r="O171" s="19">
        <v>17.467500000000001</v>
      </c>
      <c r="P171" s="20">
        <v>14.768354369918896</v>
      </c>
      <c r="Q171" s="12">
        <v>60.349999999999994</v>
      </c>
      <c r="R171" s="12">
        <v>6.4475000000000007</v>
      </c>
      <c r="S171" s="12">
        <v>227.5</v>
      </c>
      <c r="T171" s="12">
        <v>2.0975000000000001</v>
      </c>
      <c r="U171" s="12">
        <v>20.200000000000003</v>
      </c>
      <c r="V171" s="23"/>
      <c r="W171" s="24"/>
      <c r="X171" s="22"/>
      <c r="Y171" s="22"/>
      <c r="Z171" s="22"/>
      <c r="AA171" s="22"/>
      <c r="AB171" s="21"/>
      <c r="AC171" s="22"/>
      <c r="AD171" s="22"/>
      <c r="AE171" s="22"/>
      <c r="AF171" s="22"/>
      <c r="AG171" s="22"/>
      <c r="AH171" s="22"/>
    </row>
    <row r="172" spans="2:34">
      <c r="B172" s="10">
        <v>7</v>
      </c>
      <c r="C172" s="10">
        <v>1</v>
      </c>
      <c r="D172" s="13">
        <v>39454</v>
      </c>
      <c r="E172" s="17">
        <v>0.87500000000000977</v>
      </c>
      <c r="F172" s="12">
        <v>6.1120954093657073E-2</v>
      </c>
      <c r="G172" s="18">
        <v>1.4839820233411283</v>
      </c>
      <c r="H172" s="18">
        <v>12.270075750570607</v>
      </c>
      <c r="I172" s="18">
        <v>10.786093727229479</v>
      </c>
      <c r="J172" s="19">
        <v>0.194094363626653</v>
      </c>
      <c r="K172" s="19">
        <v>0.74772825616616179</v>
      </c>
      <c r="L172" s="19">
        <v>1.6343960672076441</v>
      </c>
      <c r="M172" s="19">
        <v>26.776499999999999</v>
      </c>
      <c r="N172" s="19">
        <f t="shared" si="3"/>
        <v>34.809449999999998</v>
      </c>
      <c r="O172" s="19">
        <v>14.98</v>
      </c>
      <c r="P172" s="20">
        <v>23.379083548274231</v>
      </c>
      <c r="Q172" s="12">
        <v>62.975000000000001</v>
      </c>
      <c r="R172" s="12">
        <v>6.4</v>
      </c>
      <c r="S172" s="12">
        <v>232.82499999999999</v>
      </c>
      <c r="T172" s="12">
        <v>2.1850000000000001</v>
      </c>
      <c r="U172" s="12">
        <v>15.975000000000001</v>
      </c>
      <c r="V172" s="23"/>
      <c r="W172" s="24"/>
      <c r="X172" s="22"/>
      <c r="Y172" s="22"/>
      <c r="Z172" s="22"/>
      <c r="AA172" s="22"/>
      <c r="AB172" s="21"/>
      <c r="AC172" s="22"/>
      <c r="AD172" s="22"/>
      <c r="AE172" s="22"/>
      <c r="AF172" s="22"/>
      <c r="AG172" s="22"/>
      <c r="AH172" s="22"/>
    </row>
    <row r="173" spans="2:34">
      <c r="B173" s="10">
        <v>7</v>
      </c>
      <c r="C173" s="10">
        <v>1</v>
      </c>
      <c r="D173" s="13">
        <v>39454</v>
      </c>
      <c r="E173" s="17">
        <v>0.91666666666666963</v>
      </c>
      <c r="F173" s="12">
        <v>9.702323729080832E-2</v>
      </c>
      <c r="G173" s="18">
        <v>9.3763146868167251</v>
      </c>
      <c r="H173" s="18">
        <v>18.124226165204036</v>
      </c>
      <c r="I173" s="18">
        <v>8.7479114783873122</v>
      </c>
      <c r="J173" s="19">
        <v>0.33876115509801286</v>
      </c>
      <c r="K173" s="19">
        <v>0.93881436607529201</v>
      </c>
      <c r="L173" s="19">
        <v>1.6637683080228063</v>
      </c>
      <c r="M173" s="19">
        <v>25.961500000000001</v>
      </c>
      <c r="N173" s="19">
        <f t="shared" si="3"/>
        <v>33.749950000000005</v>
      </c>
      <c r="O173" s="19">
        <v>14.994999999999999</v>
      </c>
      <c r="P173" s="20">
        <v>16.538613145427018</v>
      </c>
      <c r="Q173" s="12">
        <v>63.225000000000009</v>
      </c>
      <c r="R173" s="12">
        <v>6.585</v>
      </c>
      <c r="S173" s="12">
        <v>228.57499999999999</v>
      </c>
      <c r="T173" s="12">
        <v>1.915</v>
      </c>
      <c r="U173" s="12">
        <v>19.975000000000001</v>
      </c>
      <c r="V173" s="23"/>
      <c r="W173" s="24"/>
      <c r="X173" s="22"/>
      <c r="Y173" s="22"/>
      <c r="Z173" s="22"/>
      <c r="AA173" s="22"/>
      <c r="AB173" s="21"/>
      <c r="AC173" s="22"/>
      <c r="AD173" s="22"/>
      <c r="AE173" s="22"/>
      <c r="AF173" s="22"/>
      <c r="AG173" s="22"/>
      <c r="AH173" s="22"/>
    </row>
    <row r="174" spans="2:34">
      <c r="B174" s="10">
        <v>7</v>
      </c>
      <c r="C174" s="10">
        <v>1</v>
      </c>
      <c r="D174" s="13">
        <v>39454</v>
      </c>
      <c r="E174" s="17">
        <v>0.95833333333334014</v>
      </c>
      <c r="F174" s="12">
        <v>0.10417376397123856</v>
      </c>
      <c r="G174" s="18">
        <v>19.028520410404202</v>
      </c>
      <c r="H174" s="18">
        <v>33.942084808126097</v>
      </c>
      <c r="I174" s="18">
        <v>14.913564397721897</v>
      </c>
      <c r="J174" s="19">
        <v>0.5846741003407484</v>
      </c>
      <c r="K174" s="19">
        <v>1.381912591951536</v>
      </c>
      <c r="L174" s="19">
        <v>1.6016368454600511</v>
      </c>
      <c r="M174" s="19">
        <v>25.137750000000004</v>
      </c>
      <c r="N174" s="19">
        <f t="shared" si="3"/>
        <v>32.679075000000005</v>
      </c>
      <c r="O174" s="19">
        <v>14.754999999999999</v>
      </c>
      <c r="P174" s="20">
        <v>11.677453257507816</v>
      </c>
      <c r="Q174" s="12">
        <v>65.325000000000003</v>
      </c>
      <c r="R174" s="12">
        <v>5.92</v>
      </c>
      <c r="S174" s="12">
        <v>222.625</v>
      </c>
      <c r="T174" s="12">
        <v>2.8449999999999998</v>
      </c>
      <c r="U174" s="12">
        <v>19.100000000000001</v>
      </c>
      <c r="V174" s="23"/>
      <c r="W174" s="24"/>
      <c r="X174" s="22"/>
      <c r="Y174" s="22"/>
      <c r="Z174" s="22"/>
      <c r="AA174" s="22"/>
      <c r="AB174" s="21"/>
      <c r="AC174" s="22"/>
      <c r="AD174" s="22"/>
      <c r="AE174" s="22"/>
      <c r="AF174" s="22"/>
      <c r="AG174" s="22"/>
      <c r="AH174" s="22"/>
    </row>
    <row r="175" spans="2:34">
      <c r="B175" s="10">
        <v>8</v>
      </c>
      <c r="C175" s="10">
        <v>1</v>
      </c>
      <c r="D175" s="13">
        <v>39455</v>
      </c>
      <c r="E175" s="17">
        <v>9.7699626167013776E-15</v>
      </c>
      <c r="F175" s="12">
        <v>4.667673981779661E-2</v>
      </c>
      <c r="G175" s="18">
        <v>0.97758520195463583</v>
      </c>
      <c r="H175" s="18">
        <v>8.6235206378381459</v>
      </c>
      <c r="I175" s="18">
        <v>7.6459354358835103</v>
      </c>
      <c r="J175" s="19">
        <v>0.47155511270954742</v>
      </c>
      <c r="K175" s="19">
        <v>0.88065772392903496</v>
      </c>
      <c r="L175" s="19">
        <v>1.7168582919746984</v>
      </c>
      <c r="M175" s="19">
        <v>22.365500000000001</v>
      </c>
      <c r="N175" s="19">
        <f t="shared" si="3"/>
        <v>29.075150000000001</v>
      </c>
      <c r="O175" s="19">
        <v>12.5725</v>
      </c>
      <c r="P175" s="20">
        <v>21.458271802830197</v>
      </c>
      <c r="Q175" s="12">
        <v>67.599999999999994</v>
      </c>
      <c r="R175" s="12">
        <v>6.0749999999999993</v>
      </c>
      <c r="S175" s="12">
        <v>226.9</v>
      </c>
      <c r="T175" s="12">
        <v>2.7525000000000004</v>
      </c>
      <c r="U175" s="12">
        <v>10.4</v>
      </c>
      <c r="V175" s="23"/>
      <c r="W175" s="24"/>
      <c r="X175" s="22"/>
      <c r="Y175" s="22"/>
      <c r="Z175" s="22"/>
      <c r="AA175" s="22"/>
      <c r="AB175" s="21"/>
      <c r="AC175" s="22"/>
      <c r="AD175" s="22"/>
      <c r="AE175" s="22"/>
      <c r="AF175" s="22"/>
      <c r="AG175" s="22"/>
      <c r="AH175" s="22"/>
    </row>
    <row r="176" spans="2:34">
      <c r="B176" s="10">
        <v>8</v>
      </c>
      <c r="C176" s="10">
        <v>1</v>
      </c>
      <c r="D176" s="13">
        <v>39455</v>
      </c>
      <c r="E176" s="17">
        <v>4.1666666666669627E-2</v>
      </c>
      <c r="F176" s="12">
        <v>6.8187530889087369E-2</v>
      </c>
      <c r="G176" s="18">
        <v>19.699170273970665</v>
      </c>
      <c r="H176" s="18">
        <v>39.519283583445521</v>
      </c>
      <c r="I176" s="18">
        <v>19.820113309474856</v>
      </c>
      <c r="J176" s="19">
        <v>0.62746922147286899</v>
      </c>
      <c r="K176" s="19">
        <v>1.539766334919948</v>
      </c>
      <c r="L176" s="19">
        <v>1.7176751148936988</v>
      </c>
      <c r="M176" s="19">
        <v>22.981249999999999</v>
      </c>
      <c r="N176" s="19">
        <f t="shared" si="3"/>
        <v>29.875624999999999</v>
      </c>
      <c r="O176" s="19">
        <v>12.7575</v>
      </c>
      <c r="P176" s="20">
        <v>8.7144502952878362</v>
      </c>
      <c r="Q176" s="12">
        <v>69.599999999999994</v>
      </c>
      <c r="R176" s="12">
        <v>6.2225000000000001</v>
      </c>
      <c r="S176" s="12">
        <v>220.8</v>
      </c>
      <c r="T176" s="12">
        <v>2.5</v>
      </c>
      <c r="U176" s="12">
        <v>9.6999999999999993</v>
      </c>
      <c r="V176" s="23"/>
      <c r="W176" s="24"/>
      <c r="X176" s="22"/>
      <c r="Y176" s="22"/>
      <c r="Z176" s="22"/>
      <c r="AA176" s="22"/>
      <c r="AB176" s="21"/>
      <c r="AC176" s="22"/>
      <c r="AD176" s="22"/>
      <c r="AE176" s="22"/>
      <c r="AF176" s="22"/>
      <c r="AG176" s="22"/>
      <c r="AH176" s="22"/>
    </row>
    <row r="177" spans="2:34">
      <c r="B177" s="10">
        <v>8</v>
      </c>
      <c r="C177" s="10">
        <v>1</v>
      </c>
      <c r="D177" s="13">
        <v>39455</v>
      </c>
      <c r="E177" s="17">
        <v>8.3333333333340143E-2</v>
      </c>
      <c r="F177" s="12">
        <v>6.8155492044087371E-2</v>
      </c>
      <c r="G177" s="18">
        <v>16.421831270888596</v>
      </c>
      <c r="H177" s="18">
        <v>30.488372567148126</v>
      </c>
      <c r="I177" s="18">
        <v>14.066541296259533</v>
      </c>
      <c r="J177" s="19">
        <v>0.68788064960996387</v>
      </c>
      <c r="K177" s="19">
        <v>1.578537429684119</v>
      </c>
      <c r="L177" s="19">
        <v>1.6898440237325378</v>
      </c>
      <c r="M177" s="19">
        <v>23.713999999999999</v>
      </c>
      <c r="N177" s="19">
        <f t="shared" si="3"/>
        <v>30.828199999999999</v>
      </c>
      <c r="O177" s="19">
        <v>12.927499999999998</v>
      </c>
      <c r="P177" s="20">
        <v>10.20865058967426</v>
      </c>
      <c r="Q177" s="12">
        <v>73.099999999999994</v>
      </c>
      <c r="R177" s="12">
        <v>6.24</v>
      </c>
      <c r="S177" s="12">
        <v>219.77499999999998</v>
      </c>
      <c r="T177" s="12">
        <v>2.0575000000000001</v>
      </c>
      <c r="U177" s="12">
        <v>9.5500000000000007</v>
      </c>
      <c r="V177" s="23"/>
      <c r="W177" s="24"/>
      <c r="X177" s="22"/>
      <c r="Y177" s="22"/>
      <c r="Z177" s="22"/>
      <c r="AA177" s="22"/>
      <c r="AB177" s="21"/>
      <c r="AC177" s="22"/>
      <c r="AD177" s="22"/>
      <c r="AE177" s="22"/>
      <c r="AF177" s="22"/>
      <c r="AG177" s="22"/>
      <c r="AH177" s="22"/>
    </row>
    <row r="178" spans="2:34">
      <c r="B178" s="10">
        <v>8</v>
      </c>
      <c r="C178" s="10">
        <v>1</v>
      </c>
      <c r="D178" s="13">
        <v>39455</v>
      </c>
      <c r="E178" s="17">
        <v>0.12500000000000977</v>
      </c>
      <c r="F178" s="12">
        <v>6.8127914304087392E-2</v>
      </c>
      <c r="G178" s="18">
        <v>35.122593040264071</v>
      </c>
      <c r="H178" s="18">
        <v>51.518157484088619</v>
      </c>
      <c r="I178" s="18">
        <v>16.395564443824547</v>
      </c>
      <c r="J178" s="19">
        <v>1.1209424227022229</v>
      </c>
      <c r="K178" s="19">
        <v>2.2210298572046732</v>
      </c>
      <c r="L178" s="19">
        <v>1.7250367112621325</v>
      </c>
      <c r="M178" s="19">
        <v>25.650500000000001</v>
      </c>
      <c r="N178" s="19">
        <f t="shared" si="3"/>
        <v>33.345649999999999</v>
      </c>
      <c r="O178" s="19">
        <v>14.295</v>
      </c>
      <c r="P178" s="20">
        <v>6.3292570961233805</v>
      </c>
      <c r="Q178" s="12">
        <v>76.575000000000003</v>
      </c>
      <c r="R178" s="12">
        <v>6.3175000000000008</v>
      </c>
      <c r="S178" s="12">
        <v>213.57499999999999</v>
      </c>
      <c r="T178" s="12">
        <v>0.95000000000000007</v>
      </c>
      <c r="U178" s="12">
        <v>13.25</v>
      </c>
      <c r="V178" s="23"/>
      <c r="W178" s="24"/>
      <c r="X178" s="22"/>
      <c r="Y178" s="22"/>
      <c r="Z178" s="22"/>
      <c r="AA178" s="22"/>
      <c r="AB178" s="21"/>
      <c r="AC178" s="22"/>
      <c r="AD178" s="22"/>
      <c r="AE178" s="22"/>
      <c r="AF178" s="22"/>
      <c r="AG178" s="22"/>
      <c r="AH178" s="22"/>
    </row>
    <row r="179" spans="2:34">
      <c r="B179" s="10">
        <v>8</v>
      </c>
      <c r="C179" s="10">
        <v>1</v>
      </c>
      <c r="D179" s="13">
        <v>39455</v>
      </c>
      <c r="E179" s="17">
        <v>0.16666666666666963</v>
      </c>
      <c r="F179" s="12">
        <v>6.809425323908741E-2</v>
      </c>
      <c r="G179" s="18">
        <v>38.449020022231821</v>
      </c>
      <c r="H179" s="18">
        <v>48.741182759539647</v>
      </c>
      <c r="I179" s="18">
        <v>10.292162737307823</v>
      </c>
      <c r="J179" s="19">
        <v>1.230171250517921</v>
      </c>
      <c r="K179" s="19">
        <v>2.1905668541756813</v>
      </c>
      <c r="L179" s="19">
        <v>1.6570514761539452</v>
      </c>
      <c r="M179" s="19">
        <v>23.139500000000002</v>
      </c>
      <c r="N179" s="19">
        <f t="shared" si="3"/>
        <v>30.081350000000004</v>
      </c>
      <c r="O179" s="19">
        <v>13.672499999999999</v>
      </c>
      <c r="P179" s="20">
        <v>7.142853439606184</v>
      </c>
      <c r="Q179" s="12">
        <v>78.924999999999997</v>
      </c>
      <c r="R179" s="12">
        <v>7.0049999999999999</v>
      </c>
      <c r="S179" s="12">
        <v>211.97500000000002</v>
      </c>
      <c r="T179" s="12">
        <v>0.8075</v>
      </c>
      <c r="U179" s="12">
        <v>12.225</v>
      </c>
      <c r="V179" s="23"/>
      <c r="W179" s="24"/>
      <c r="X179" s="22"/>
      <c r="Y179" s="22"/>
      <c r="Z179" s="22"/>
      <c r="AA179" s="22"/>
      <c r="AB179" s="21"/>
      <c r="AC179" s="22"/>
      <c r="AD179" s="22"/>
      <c r="AE179" s="22"/>
      <c r="AF179" s="22"/>
      <c r="AG179" s="22"/>
      <c r="AH179" s="22"/>
    </row>
    <row r="180" spans="2:34">
      <c r="B180" s="10">
        <v>8</v>
      </c>
      <c r="C180" s="10">
        <v>1</v>
      </c>
      <c r="D180" s="13">
        <v>39455</v>
      </c>
      <c r="E180" s="17">
        <v>0.20833333333334014</v>
      </c>
      <c r="F180" s="12">
        <v>0.10030285103602357</v>
      </c>
      <c r="G180" s="18">
        <v>49.782688594011873</v>
      </c>
      <c r="H180" s="18">
        <v>62.737895019704965</v>
      </c>
      <c r="I180" s="18">
        <v>12.95520642569309</v>
      </c>
      <c r="J180" s="19">
        <v>1.552848165436024</v>
      </c>
      <c r="K180" s="19">
        <v>2.8441367373431414</v>
      </c>
      <c r="L180" s="19">
        <v>1.675044669355243</v>
      </c>
      <c r="M180" s="19">
        <v>22.00375</v>
      </c>
      <c r="N180" s="19">
        <f t="shared" si="3"/>
        <v>28.604875</v>
      </c>
      <c r="O180" s="19">
        <v>13.795</v>
      </c>
      <c r="P180" s="20">
        <v>4.5524570108706683</v>
      </c>
      <c r="Q180" s="12">
        <v>80.424999999999997</v>
      </c>
      <c r="R180" s="12">
        <v>7.5649999999999995</v>
      </c>
      <c r="S180" s="12">
        <v>211.17500000000001</v>
      </c>
      <c r="T180" s="12">
        <v>1.2750000000000001</v>
      </c>
      <c r="U180" s="12">
        <v>10.524999999999999</v>
      </c>
      <c r="V180" s="23"/>
      <c r="W180" s="24"/>
      <c r="X180" s="22"/>
      <c r="Y180" s="22"/>
      <c r="Z180" s="22"/>
      <c r="AA180" s="22"/>
      <c r="AB180" s="21"/>
      <c r="AC180" s="22"/>
      <c r="AD180" s="22"/>
      <c r="AE180" s="22"/>
      <c r="AF180" s="22"/>
      <c r="AG180" s="22"/>
      <c r="AH180" s="22"/>
    </row>
    <row r="181" spans="2:34">
      <c r="B181" s="10">
        <v>8</v>
      </c>
      <c r="C181" s="10">
        <v>1</v>
      </c>
      <c r="D181" s="13">
        <v>39455</v>
      </c>
      <c r="E181" s="17">
        <v>0.25000000000000977</v>
      </c>
      <c r="F181" s="12">
        <v>0.22558144552355303</v>
      </c>
      <c r="G181" s="18">
        <v>118.40972629871843</v>
      </c>
      <c r="H181" s="18">
        <v>106.9524838634204</v>
      </c>
      <c r="I181" s="18">
        <v>21.226633423551313</v>
      </c>
      <c r="J181" s="19">
        <v>3.1533815325040164</v>
      </c>
      <c r="K181" s="19">
        <v>4.9710082215491127</v>
      </c>
      <c r="L181" s="19">
        <v>1.7102774839058374</v>
      </c>
      <c r="M181" s="19">
        <v>26.805</v>
      </c>
      <c r="N181" s="19">
        <f t="shared" si="3"/>
        <v>34.846499999999999</v>
      </c>
      <c r="O181" s="19">
        <v>18.759999999999998</v>
      </c>
      <c r="P181" s="20">
        <v>1.910663327062099</v>
      </c>
      <c r="Q181" s="12">
        <v>80.900000000000006</v>
      </c>
      <c r="R181" s="12">
        <v>7.7975000000000003</v>
      </c>
      <c r="S181" s="12">
        <v>205.875</v>
      </c>
      <c r="T181" s="12">
        <v>1.3975</v>
      </c>
      <c r="U181" s="12">
        <v>9.5</v>
      </c>
      <c r="V181" s="23"/>
      <c r="W181" s="24"/>
      <c r="X181" s="22"/>
      <c r="Y181" s="22"/>
      <c r="Z181" s="22"/>
      <c r="AA181" s="22"/>
      <c r="AB181" s="21"/>
      <c r="AC181" s="22"/>
      <c r="AD181" s="22"/>
      <c r="AE181" s="22"/>
      <c r="AF181" s="22"/>
      <c r="AG181" s="22"/>
      <c r="AH181" s="22"/>
    </row>
    <row r="182" spans="2:34">
      <c r="B182" s="10">
        <v>8</v>
      </c>
      <c r="C182" s="10">
        <v>1</v>
      </c>
      <c r="D182" s="13">
        <v>39455</v>
      </c>
      <c r="E182" s="17">
        <v>0.29166666666666963</v>
      </c>
      <c r="F182" s="12">
        <v>0.31138249347371622</v>
      </c>
      <c r="G182" s="18"/>
      <c r="H182" s="18"/>
      <c r="I182" s="18"/>
      <c r="J182" s="19">
        <v>3.9652634365470423</v>
      </c>
      <c r="K182" s="19">
        <v>5.5581133708351356</v>
      </c>
      <c r="L182" s="19">
        <v>1.7168236175932705</v>
      </c>
      <c r="M182" s="19">
        <v>30.567</v>
      </c>
      <c r="N182" s="19">
        <f t="shared" si="3"/>
        <v>39.737099999999998</v>
      </c>
      <c r="O182" s="19">
        <v>22.79</v>
      </c>
      <c r="P182" s="20">
        <v>1.7889203735964232</v>
      </c>
      <c r="Q182" s="12">
        <v>82.65</v>
      </c>
      <c r="R182" s="12">
        <v>8.3550000000000004</v>
      </c>
      <c r="S182" s="12">
        <v>204.2</v>
      </c>
      <c r="T182" s="12">
        <v>2.11</v>
      </c>
      <c r="U182" s="12">
        <v>2.6000000000000005</v>
      </c>
      <c r="V182" s="23"/>
      <c r="W182" s="24"/>
      <c r="X182" s="22"/>
      <c r="Y182" s="22"/>
      <c r="Z182" s="22"/>
      <c r="AA182" s="22"/>
      <c r="AB182" s="21"/>
      <c r="AC182" s="22"/>
      <c r="AD182" s="22"/>
      <c r="AE182" s="22"/>
      <c r="AF182" s="22"/>
      <c r="AG182" s="22"/>
      <c r="AH182" s="22"/>
    </row>
    <row r="183" spans="2:34">
      <c r="B183" s="10">
        <v>8</v>
      </c>
      <c r="C183" s="10">
        <v>1</v>
      </c>
      <c r="D183" s="13">
        <v>39455</v>
      </c>
      <c r="E183" s="17">
        <v>0.33333333333334014</v>
      </c>
      <c r="F183" s="12">
        <v>0.3505931848210827</v>
      </c>
      <c r="G183" s="18">
        <v>98.185105732889994</v>
      </c>
      <c r="H183" s="18">
        <v>103.82252219971767</v>
      </c>
      <c r="I183" s="18">
        <v>13.984849938334548</v>
      </c>
      <c r="J183" s="19">
        <v>3.2803212866297615</v>
      </c>
      <c r="K183" s="19">
        <v>5.245175248810038</v>
      </c>
      <c r="L183" s="19">
        <v>1.6889129525091093</v>
      </c>
      <c r="M183" s="19">
        <v>27.84975</v>
      </c>
      <c r="N183" s="19">
        <f t="shared" si="3"/>
        <v>36.204675000000002</v>
      </c>
      <c r="O183" s="19">
        <v>21.012499999999999</v>
      </c>
      <c r="P183" s="20">
        <v>1.4740287301088164</v>
      </c>
      <c r="Q183" s="12">
        <v>83.775000000000006</v>
      </c>
      <c r="R183" s="12">
        <v>8.74</v>
      </c>
      <c r="S183" s="12">
        <v>210.54999999999998</v>
      </c>
      <c r="T183" s="12">
        <v>1.81</v>
      </c>
      <c r="U183" s="12">
        <v>9.3999999999999986</v>
      </c>
      <c r="V183" s="23"/>
      <c r="W183" s="24"/>
      <c r="X183" s="22"/>
      <c r="Y183" s="22"/>
      <c r="Z183" s="22"/>
      <c r="AA183" s="22"/>
      <c r="AB183" s="21"/>
      <c r="AC183" s="22"/>
      <c r="AD183" s="22"/>
      <c r="AE183" s="22"/>
      <c r="AF183" s="22"/>
      <c r="AG183" s="22"/>
      <c r="AH183" s="22"/>
    </row>
    <row r="184" spans="2:34">
      <c r="B184" s="10">
        <v>8</v>
      </c>
      <c r="C184" s="10">
        <v>1</v>
      </c>
      <c r="D184" s="13">
        <v>39455</v>
      </c>
      <c r="E184" s="17">
        <v>0.37500000000000977</v>
      </c>
      <c r="F184" s="12">
        <v>0.25031669486005914</v>
      </c>
      <c r="G184" s="18">
        <v>77.127719621114252</v>
      </c>
      <c r="H184" s="18">
        <v>92.428898199068044</v>
      </c>
      <c r="I184" s="18">
        <v>21.95767041646295</v>
      </c>
      <c r="J184" s="19">
        <v>2.6161912017898232</v>
      </c>
      <c r="K184" s="19">
        <v>4.2620510601471224</v>
      </c>
      <c r="L184" s="19">
        <v>1.6494824551780836</v>
      </c>
      <c r="M184" s="19">
        <v>31.426749999999998</v>
      </c>
      <c r="N184" s="19">
        <f t="shared" si="3"/>
        <v>40.854774999999997</v>
      </c>
      <c r="O184" s="19">
        <v>22.89</v>
      </c>
      <c r="P184" s="20">
        <v>3.019609197773625</v>
      </c>
      <c r="Q184" s="12">
        <v>84.575000000000003</v>
      </c>
      <c r="R184" s="12">
        <v>9.5225000000000009</v>
      </c>
      <c r="S184" s="12">
        <v>215.25000000000003</v>
      </c>
      <c r="T184" s="12">
        <v>2.5274999999999999</v>
      </c>
      <c r="U184" s="12">
        <v>21.549999999999997</v>
      </c>
      <c r="V184" s="23"/>
      <c r="W184" s="24"/>
      <c r="X184" s="22"/>
      <c r="Y184" s="22"/>
      <c r="Z184" s="22"/>
      <c r="AA184" s="22"/>
      <c r="AB184" s="21"/>
      <c r="AC184" s="22"/>
      <c r="AD184" s="22"/>
      <c r="AE184" s="22"/>
      <c r="AF184" s="22"/>
      <c r="AG184" s="22"/>
      <c r="AH184" s="22"/>
    </row>
    <row r="185" spans="2:34">
      <c r="B185" s="10">
        <v>8</v>
      </c>
      <c r="C185" s="10">
        <v>1</v>
      </c>
      <c r="D185" s="13">
        <v>39455</v>
      </c>
      <c r="E185" s="17">
        <v>0.41666666666666963</v>
      </c>
      <c r="F185" s="12">
        <v>0.1858625937611868</v>
      </c>
      <c r="G185" s="18">
        <v>73.92367509968642</v>
      </c>
      <c r="H185" s="18">
        <v>91.3316045779723</v>
      </c>
      <c r="I185" s="18">
        <v>25.57472144373288</v>
      </c>
      <c r="J185" s="19">
        <v>2.3010506763918941</v>
      </c>
      <c r="K185" s="19">
        <v>4.7051492860233655</v>
      </c>
      <c r="L185" s="19">
        <v>1.633014088774787</v>
      </c>
      <c r="M185" s="19">
        <v>31.470749999999999</v>
      </c>
      <c r="N185" s="19">
        <f t="shared" si="3"/>
        <v>40.911974999999998</v>
      </c>
      <c r="O185" s="19">
        <v>17.857500000000002</v>
      </c>
      <c r="P185" s="20">
        <v>4.748585346019631</v>
      </c>
      <c r="Q185" s="12">
        <v>86.375</v>
      </c>
      <c r="R185" s="12">
        <v>9.7274999999999991</v>
      </c>
      <c r="S185" s="12">
        <v>213.75</v>
      </c>
      <c r="T185" s="12">
        <v>2.8174999999999999</v>
      </c>
      <c r="U185" s="12">
        <v>38.425000000000004</v>
      </c>
      <c r="V185" s="23"/>
      <c r="W185" s="24"/>
      <c r="X185" s="22"/>
      <c r="Y185" s="22"/>
      <c r="Z185" s="22"/>
      <c r="AA185" s="22"/>
      <c r="AB185" s="21"/>
      <c r="AC185" s="22"/>
      <c r="AD185" s="22"/>
      <c r="AE185" s="22"/>
      <c r="AF185" s="22"/>
      <c r="AG185" s="22"/>
      <c r="AH185" s="22"/>
    </row>
    <row r="186" spans="2:34">
      <c r="B186" s="10">
        <v>8</v>
      </c>
      <c r="C186" s="10">
        <v>1</v>
      </c>
      <c r="D186" s="13">
        <v>39455</v>
      </c>
      <c r="E186" s="17">
        <v>0.45833333333334014</v>
      </c>
      <c r="F186" s="12">
        <v>0.1500527771040355</v>
      </c>
      <c r="G186" s="18">
        <v>61.048316986222439</v>
      </c>
      <c r="H186" s="18">
        <v>85.393326656051613</v>
      </c>
      <c r="I186" s="18">
        <v>24.345009669829189</v>
      </c>
      <c r="J186" s="19">
        <v>2.5705724414116418</v>
      </c>
      <c r="K186" s="19">
        <v>3.9546516659454776</v>
      </c>
      <c r="L186" s="19">
        <v>1.5992700547151937</v>
      </c>
      <c r="M186" s="19">
        <v>29.222000000000001</v>
      </c>
      <c r="N186" s="19">
        <f t="shared" si="3"/>
        <v>37.988600000000005</v>
      </c>
      <c r="O186" s="19">
        <v>17.442499999999999</v>
      </c>
      <c r="P186" s="20">
        <v>4.657654252701148</v>
      </c>
      <c r="Q186" s="12">
        <v>86.8</v>
      </c>
      <c r="R186" s="12">
        <v>9.9949999999999992</v>
      </c>
      <c r="S186" s="12">
        <v>217.57499999999999</v>
      </c>
      <c r="T186" s="12">
        <v>3.165</v>
      </c>
      <c r="U186" s="12">
        <v>56.924999999999997</v>
      </c>
      <c r="V186" s="23"/>
      <c r="W186" s="24"/>
      <c r="X186" s="22"/>
      <c r="Y186" s="22"/>
      <c r="Z186" s="22"/>
      <c r="AA186" s="22"/>
      <c r="AB186" s="21"/>
      <c r="AC186" s="22"/>
      <c r="AD186" s="22"/>
      <c r="AE186" s="22"/>
      <c r="AF186" s="22"/>
      <c r="AG186" s="22"/>
      <c r="AH186" s="22"/>
    </row>
    <row r="187" spans="2:34">
      <c r="B187" s="10">
        <v>8</v>
      </c>
      <c r="C187" s="10">
        <v>1</v>
      </c>
      <c r="D187" s="13">
        <v>39455</v>
      </c>
      <c r="E187" s="17">
        <v>0.50000000000000977</v>
      </c>
      <c r="F187" s="12">
        <v>9.6418960340808546E-2</v>
      </c>
      <c r="G187" s="18">
        <v>40.729182291396427</v>
      </c>
      <c r="H187" s="18">
        <v>56.993344933141486</v>
      </c>
      <c r="I187" s="18">
        <v>16.264162641745067</v>
      </c>
      <c r="J187" s="19">
        <v>1.9882417429102077</v>
      </c>
      <c r="K187" s="19">
        <v>2.907832107312851</v>
      </c>
      <c r="L187" s="19">
        <v>1.6115366576240588</v>
      </c>
      <c r="M187" s="19">
        <v>35.631499999999996</v>
      </c>
      <c r="N187" s="19">
        <f t="shared" si="3"/>
        <v>46.320949999999996</v>
      </c>
      <c r="O187" s="19">
        <v>15.897499999999999</v>
      </c>
      <c r="P187" s="20">
        <v>7.8417915845375799</v>
      </c>
      <c r="Q187" s="12">
        <v>87.85</v>
      </c>
      <c r="R187" s="12">
        <v>10.397500000000001</v>
      </c>
      <c r="S187" s="12">
        <v>224.375</v>
      </c>
      <c r="T187" s="12">
        <v>4.0074999999999994</v>
      </c>
      <c r="U187" s="12">
        <v>116.65</v>
      </c>
      <c r="V187" s="23"/>
      <c r="W187" s="24"/>
      <c r="X187" s="22"/>
      <c r="Y187" s="22"/>
      <c r="Z187" s="22"/>
      <c r="AA187" s="22"/>
      <c r="AB187" s="21"/>
      <c r="AC187" s="22"/>
      <c r="AD187" s="22"/>
      <c r="AE187" s="22"/>
      <c r="AF187" s="22"/>
      <c r="AG187" s="22"/>
      <c r="AH187" s="22"/>
    </row>
    <row r="188" spans="2:34">
      <c r="B188" s="10">
        <v>8</v>
      </c>
      <c r="C188" s="10">
        <v>1</v>
      </c>
      <c r="D188" s="13">
        <v>39455</v>
      </c>
      <c r="E188" s="17">
        <v>0.54166666666666963</v>
      </c>
      <c r="F188" s="12">
        <v>8.9234367040378293E-2</v>
      </c>
      <c r="G188" s="18">
        <v>35.03689124687476</v>
      </c>
      <c r="H188" s="18">
        <v>49.969370025329077</v>
      </c>
      <c r="I188" s="18">
        <v>14.932478778454316</v>
      </c>
      <c r="J188" s="19">
        <v>1.2107922748459019</v>
      </c>
      <c r="K188" s="19">
        <v>2.1988749459108612</v>
      </c>
      <c r="L188" s="19">
        <v>1.5950254437237625</v>
      </c>
      <c r="M188" s="19">
        <v>26.166249999999998</v>
      </c>
      <c r="N188" s="19">
        <f t="shared" si="3"/>
        <v>34.016124999999995</v>
      </c>
      <c r="O188" s="19">
        <v>12.2575</v>
      </c>
      <c r="P188" s="20">
        <v>11.647081113290556</v>
      </c>
      <c r="Q188" s="12">
        <v>78.199999999999989</v>
      </c>
      <c r="R188" s="12">
        <v>11.1</v>
      </c>
      <c r="S188" s="12">
        <v>223.1</v>
      </c>
      <c r="T188" s="12">
        <v>5.125</v>
      </c>
      <c r="U188" s="12">
        <v>157.65</v>
      </c>
      <c r="V188" s="23"/>
      <c r="W188" s="24"/>
      <c r="X188" s="22"/>
      <c r="Y188" s="22"/>
      <c r="Z188" s="22"/>
      <c r="AA188" s="22"/>
      <c r="AB188" s="21"/>
      <c r="AC188" s="22"/>
      <c r="AD188" s="22"/>
      <c r="AE188" s="22"/>
      <c r="AF188" s="22"/>
      <c r="AG188" s="22"/>
      <c r="AH188" s="22"/>
    </row>
    <row r="189" spans="2:34">
      <c r="B189" s="10">
        <v>8</v>
      </c>
      <c r="C189" s="10">
        <v>1</v>
      </c>
      <c r="D189" s="13">
        <v>39455</v>
      </c>
      <c r="E189" s="17">
        <v>0.58333333333334014</v>
      </c>
      <c r="F189" s="12">
        <v>0.11773670723209939</v>
      </c>
      <c r="G189" s="18">
        <v>44.495113243404887</v>
      </c>
      <c r="H189" s="18">
        <v>57.88502639036372</v>
      </c>
      <c r="I189" s="18">
        <v>13.389913146958822</v>
      </c>
      <c r="J189" s="19">
        <v>1.9605376831398331</v>
      </c>
      <c r="K189" s="19">
        <v>3.2318476849848548</v>
      </c>
      <c r="L189" s="19">
        <v>1.6303466737443573</v>
      </c>
      <c r="M189" s="19">
        <v>24.78575</v>
      </c>
      <c r="N189" s="19">
        <f t="shared" si="3"/>
        <v>32.221474999999998</v>
      </c>
      <c r="O189" s="19">
        <v>18.122499999999999</v>
      </c>
      <c r="P189" s="20">
        <v>11.353557082005533</v>
      </c>
      <c r="Q189" s="12">
        <v>69.925000000000011</v>
      </c>
      <c r="R189" s="12">
        <v>11.315000000000001</v>
      </c>
      <c r="S189" s="12">
        <v>217.375</v>
      </c>
      <c r="T189" s="12">
        <v>4.3174999999999999</v>
      </c>
      <c r="U189" s="12">
        <v>128.82499999999999</v>
      </c>
      <c r="V189" s="23"/>
      <c r="W189" s="24"/>
      <c r="X189" s="22"/>
      <c r="Y189" s="22"/>
      <c r="Z189" s="22"/>
      <c r="AA189" s="22"/>
      <c r="AB189" s="21"/>
      <c r="AC189" s="22"/>
      <c r="AD189" s="22"/>
      <c r="AE189" s="22"/>
      <c r="AF189" s="22"/>
      <c r="AG189" s="22"/>
      <c r="AH189" s="22"/>
    </row>
    <row r="190" spans="2:34">
      <c r="B190" s="10">
        <v>8</v>
      </c>
      <c r="C190" s="10">
        <v>1</v>
      </c>
      <c r="D190" s="13">
        <v>39455</v>
      </c>
      <c r="E190" s="17">
        <v>0.62500000000000977</v>
      </c>
      <c r="F190" s="12">
        <v>0.12124992065731455</v>
      </c>
      <c r="G190" s="18">
        <v>40.440175871495491</v>
      </c>
      <c r="H190" s="18">
        <v>50.471728367520306</v>
      </c>
      <c r="I190" s="18">
        <v>10.031552496024821</v>
      </c>
      <c r="J190" s="19">
        <v>1.402202728397185</v>
      </c>
      <c r="K190" s="19">
        <v>2.9493725659887495</v>
      </c>
      <c r="L190" s="19">
        <v>1.6138279785350607</v>
      </c>
      <c r="M190" s="19">
        <v>22.443000000000001</v>
      </c>
      <c r="N190" s="19">
        <f t="shared" si="3"/>
        <v>29.175900000000002</v>
      </c>
      <c r="O190" s="19">
        <v>14.407500000000001</v>
      </c>
      <c r="P190" s="20">
        <v>11.314358755991286</v>
      </c>
      <c r="Q190" s="12">
        <v>68.875</v>
      </c>
      <c r="R190" s="12">
        <v>10.832500000000001</v>
      </c>
      <c r="S190" s="12">
        <v>218.17499999999998</v>
      </c>
      <c r="T190" s="12">
        <v>4.835</v>
      </c>
      <c r="U190" s="12">
        <v>35.65</v>
      </c>
      <c r="V190" s="23"/>
      <c r="W190" s="24"/>
      <c r="X190" s="22"/>
      <c r="Y190" s="22"/>
      <c r="Z190" s="22"/>
      <c r="AA190" s="22"/>
      <c r="AB190" s="21"/>
      <c r="AC190" s="22"/>
      <c r="AD190" s="22"/>
      <c r="AE190" s="22"/>
      <c r="AF190" s="22"/>
      <c r="AG190" s="22"/>
      <c r="AH190" s="22"/>
    </row>
    <row r="191" spans="2:34">
      <c r="B191" s="10">
        <v>8</v>
      </c>
      <c r="C191" s="10">
        <v>1</v>
      </c>
      <c r="D191" s="13">
        <v>39455</v>
      </c>
      <c r="E191" s="17">
        <v>0.66666666666666963</v>
      </c>
      <c r="F191" s="12">
        <v>0.16396490321989618</v>
      </c>
      <c r="G191" s="18">
        <v>53.966724275826166</v>
      </c>
      <c r="H191" s="18">
        <v>67.42127380673783</v>
      </c>
      <c r="I191" s="18">
        <v>13.454549530911654</v>
      </c>
      <c r="J191" s="19">
        <v>1.7662905315414887</v>
      </c>
      <c r="K191" s="19">
        <v>3.1459974037213323</v>
      </c>
      <c r="L191" s="19">
        <v>1.6376484196407908</v>
      </c>
      <c r="M191" s="19">
        <v>25.051500000000001</v>
      </c>
      <c r="N191" s="19">
        <f t="shared" si="3"/>
        <v>32.566950000000006</v>
      </c>
      <c r="O191" s="19">
        <v>17.3</v>
      </c>
      <c r="P191" s="20">
        <v>8.8124075360026133</v>
      </c>
      <c r="Q191" s="12">
        <v>68.649999999999991</v>
      </c>
      <c r="R191" s="12">
        <v>10.2325</v>
      </c>
      <c r="S191" s="12">
        <v>215.07499999999999</v>
      </c>
      <c r="T191" s="12">
        <v>3.5874999999999999</v>
      </c>
      <c r="U191" s="12">
        <v>8.0999999999999979</v>
      </c>
      <c r="V191" s="23"/>
      <c r="W191" s="24"/>
      <c r="X191" s="22"/>
      <c r="Y191" s="22"/>
      <c r="Z191" s="22"/>
      <c r="AA191" s="22"/>
      <c r="AB191" s="21"/>
      <c r="AC191" s="22"/>
      <c r="AD191" s="22"/>
      <c r="AE191" s="22"/>
      <c r="AF191" s="22"/>
      <c r="AG191" s="22"/>
      <c r="AH191" s="22"/>
    </row>
    <row r="192" spans="2:34">
      <c r="B192" s="10">
        <v>8</v>
      </c>
      <c r="C192" s="10">
        <v>1</v>
      </c>
      <c r="D192" s="13">
        <v>39455</v>
      </c>
      <c r="E192" s="17">
        <v>0.70833333333334014</v>
      </c>
      <c r="F192" s="12">
        <v>0.21733551478812324</v>
      </c>
      <c r="G192" s="18">
        <v>47.382137900033001</v>
      </c>
      <c r="H192" s="18">
        <v>65.443068623826846</v>
      </c>
      <c r="I192" s="18">
        <v>18.060930723793842</v>
      </c>
      <c r="J192" s="19">
        <v>1.8947444536430962</v>
      </c>
      <c r="K192" s="19">
        <v>3.3980095196884466</v>
      </c>
      <c r="L192" s="19">
        <v>1.6038105291591973</v>
      </c>
      <c r="M192" s="19">
        <v>24.330749999999998</v>
      </c>
      <c r="N192" s="19">
        <f t="shared" si="3"/>
        <v>31.629974999999998</v>
      </c>
      <c r="O192" s="19">
        <v>16.5425</v>
      </c>
      <c r="P192" s="20">
        <v>10.513227237427726</v>
      </c>
      <c r="Q192" s="12">
        <v>69.599999999999994</v>
      </c>
      <c r="R192" s="12">
        <v>10.162500000000001</v>
      </c>
      <c r="S192" s="12">
        <v>210.14999999999998</v>
      </c>
      <c r="T192" s="12">
        <v>3.3875000000000002</v>
      </c>
      <c r="U192" s="12">
        <v>11.649999999999999</v>
      </c>
      <c r="V192" s="23"/>
      <c r="W192" s="24"/>
      <c r="X192" s="22"/>
      <c r="Y192" s="22"/>
      <c r="Z192" s="22"/>
      <c r="AA192" s="22"/>
      <c r="AB192" s="21"/>
      <c r="AC192" s="22"/>
      <c r="AD192" s="22"/>
      <c r="AE192" s="22"/>
      <c r="AF192" s="22"/>
      <c r="AG192" s="22"/>
      <c r="AH192" s="22"/>
    </row>
    <row r="193" spans="2:34">
      <c r="B193" s="10">
        <v>8</v>
      </c>
      <c r="C193" s="10">
        <v>1</v>
      </c>
      <c r="D193" s="13">
        <v>39455</v>
      </c>
      <c r="E193" s="17">
        <v>0.75000000000000977</v>
      </c>
      <c r="F193" s="12">
        <v>0.20299796147726276</v>
      </c>
      <c r="G193" s="18">
        <v>41.456076713257673</v>
      </c>
      <c r="H193" s="18">
        <v>54.443392221047489</v>
      </c>
      <c r="I193" s="18">
        <v>12.987315507789814</v>
      </c>
      <c r="J193" s="19">
        <v>1.7015818354677394</v>
      </c>
      <c r="K193" s="19">
        <v>3.1487667676330591</v>
      </c>
      <c r="L193" s="19">
        <v>1.604568181725198</v>
      </c>
      <c r="M193" s="19">
        <v>19.945999999999998</v>
      </c>
      <c r="N193" s="19">
        <f t="shared" si="3"/>
        <v>25.929799999999997</v>
      </c>
      <c r="O193" s="19">
        <v>12.45</v>
      </c>
      <c r="P193" s="20">
        <v>13.445994981365494</v>
      </c>
      <c r="Q193" s="12">
        <v>70.824999999999989</v>
      </c>
      <c r="R193" s="12">
        <v>9.9849999999999994</v>
      </c>
      <c r="S193" s="12">
        <v>208.57499999999999</v>
      </c>
      <c r="T193" s="12">
        <v>3.6324999999999998</v>
      </c>
      <c r="U193" s="12">
        <v>8.4499999999999993</v>
      </c>
      <c r="V193" s="23"/>
      <c r="W193" s="24"/>
      <c r="X193" s="22"/>
      <c r="Y193" s="22"/>
      <c r="Z193" s="22"/>
      <c r="AA193" s="22"/>
      <c r="AB193" s="21"/>
      <c r="AC193" s="22"/>
      <c r="AD193" s="22"/>
      <c r="AE193" s="22"/>
      <c r="AF193" s="22"/>
      <c r="AG193" s="22"/>
      <c r="AH193" s="22"/>
    </row>
    <row r="194" spans="2:34">
      <c r="B194" s="10">
        <v>8</v>
      </c>
      <c r="C194" s="10">
        <v>1</v>
      </c>
      <c r="D194" s="13">
        <v>39455</v>
      </c>
      <c r="E194" s="17">
        <v>0.79166666666666963</v>
      </c>
      <c r="F194" s="12">
        <v>0.11390918868188438</v>
      </c>
      <c r="G194" s="18">
        <v>34.743600543293169</v>
      </c>
      <c r="H194" s="18">
        <v>42.866450629805897</v>
      </c>
      <c r="I194" s="18">
        <v>8.1228500865127291</v>
      </c>
      <c r="J194" s="19">
        <v>0.98093217165850621</v>
      </c>
      <c r="K194" s="19">
        <v>2.1241021202942449</v>
      </c>
      <c r="L194" s="19">
        <v>1.5706711208906043</v>
      </c>
      <c r="M194" s="19">
        <v>13.88275</v>
      </c>
      <c r="N194" s="19">
        <f t="shared" si="3"/>
        <v>18.047575000000002</v>
      </c>
      <c r="O194" s="19">
        <v>8.629999999999999</v>
      </c>
      <c r="P194" s="20">
        <v>19.575989817905487</v>
      </c>
      <c r="Q194" s="12">
        <v>69.45</v>
      </c>
      <c r="R194" s="12">
        <v>9.9550000000000001</v>
      </c>
      <c r="S194" s="12">
        <v>211.22499999999999</v>
      </c>
      <c r="T194" s="12">
        <v>4.7549999999999999</v>
      </c>
      <c r="U194" s="12">
        <v>15.625</v>
      </c>
      <c r="V194" s="23"/>
      <c r="W194" s="24"/>
      <c r="X194" s="22"/>
      <c r="Y194" s="22"/>
      <c r="Z194" s="22"/>
      <c r="AA194" s="22"/>
      <c r="AB194" s="21"/>
      <c r="AC194" s="22"/>
      <c r="AD194" s="22"/>
      <c r="AE194" s="22"/>
      <c r="AF194" s="22"/>
      <c r="AG194" s="22"/>
      <c r="AH194" s="22"/>
    </row>
    <row r="195" spans="2:34">
      <c r="B195" s="10">
        <v>8</v>
      </c>
      <c r="C195" s="10">
        <v>1</v>
      </c>
      <c r="D195" s="13">
        <v>39455</v>
      </c>
      <c r="E195" s="17">
        <v>0.83333333333334014</v>
      </c>
      <c r="F195" s="12">
        <v>8.5393870730163288E-2</v>
      </c>
      <c r="G195" s="18">
        <v>19.995714701337565</v>
      </c>
      <c r="H195" s="18">
        <v>37.637714976153219</v>
      </c>
      <c r="I195" s="18">
        <v>17.642000274815654</v>
      </c>
      <c r="J195" s="19">
        <v>0.91453372373762676</v>
      </c>
      <c r="K195" s="19">
        <v>1.5785374296841193</v>
      </c>
      <c r="L195" s="19">
        <v>1.5656389320971726</v>
      </c>
      <c r="M195" s="19">
        <v>13.55</v>
      </c>
      <c r="N195" s="19">
        <f t="shared" si="3"/>
        <v>17.615000000000002</v>
      </c>
      <c r="O195" s="19">
        <v>9.25</v>
      </c>
      <c r="P195" s="20">
        <v>22.48006867870545</v>
      </c>
      <c r="Q195" s="12">
        <v>68.849999999999994</v>
      </c>
      <c r="R195" s="12">
        <v>10.225</v>
      </c>
      <c r="S195" s="12">
        <v>213.6</v>
      </c>
      <c r="T195" s="12">
        <v>5.2025000000000006</v>
      </c>
      <c r="U195" s="12">
        <v>16.774999999999999</v>
      </c>
      <c r="V195" s="23"/>
      <c r="W195" s="24"/>
      <c r="X195" s="22"/>
      <c r="Y195" s="22"/>
      <c r="Z195" s="22"/>
      <c r="AA195" s="22"/>
      <c r="AB195" s="21"/>
      <c r="AC195" s="22"/>
      <c r="AD195" s="22"/>
      <c r="AE195" s="22"/>
      <c r="AF195" s="22"/>
      <c r="AG195" s="22"/>
      <c r="AH195" s="22"/>
    </row>
    <row r="196" spans="2:34">
      <c r="B196" s="10">
        <v>8</v>
      </c>
      <c r="C196" s="10">
        <v>1</v>
      </c>
      <c r="D196" s="13">
        <v>39455</v>
      </c>
      <c r="E196" s="17">
        <v>0.87500000000000977</v>
      </c>
      <c r="F196" s="12">
        <v>6.4014885033872482E-2</v>
      </c>
      <c r="G196" s="18">
        <v>18.171219000772204</v>
      </c>
      <c r="H196" s="18">
        <v>35.443201010906989</v>
      </c>
      <c r="I196" s="18">
        <v>17.271982010134789</v>
      </c>
      <c r="J196" s="19">
        <v>0.84532964942423128</v>
      </c>
      <c r="K196" s="19">
        <v>1.5369969710082216</v>
      </c>
      <c r="L196" s="19">
        <v>1.5374752627450112</v>
      </c>
      <c r="M196" s="19">
        <v>14.639500000000002</v>
      </c>
      <c r="N196" s="19">
        <f t="shared" si="3"/>
        <v>19.031350000000003</v>
      </c>
      <c r="O196" s="19">
        <v>9.51</v>
      </c>
      <c r="P196" s="20">
        <v>24.244486498050492</v>
      </c>
      <c r="Q196" s="12">
        <v>70.675000000000011</v>
      </c>
      <c r="R196" s="12">
        <v>10.525</v>
      </c>
      <c r="S196" s="12">
        <v>211.10000000000002</v>
      </c>
      <c r="T196" s="12">
        <v>5</v>
      </c>
      <c r="U196" s="12">
        <v>21.200000000000003</v>
      </c>
      <c r="V196" s="23"/>
      <c r="W196" s="24"/>
      <c r="X196" s="22"/>
      <c r="Y196" s="22"/>
      <c r="Z196" s="22"/>
      <c r="AA196" s="22"/>
      <c r="AB196" s="21"/>
      <c r="AC196" s="22"/>
      <c r="AD196" s="22"/>
      <c r="AE196" s="22"/>
      <c r="AF196" s="22"/>
      <c r="AG196" s="22"/>
      <c r="AH196" s="22"/>
    </row>
    <row r="197" spans="2:34">
      <c r="B197" s="10">
        <v>8</v>
      </c>
      <c r="C197" s="10">
        <v>1</v>
      </c>
      <c r="D197" s="13">
        <v>39455</v>
      </c>
      <c r="E197" s="17">
        <v>0.91666666666666963</v>
      </c>
      <c r="F197" s="12">
        <v>6.7540670664087629E-2</v>
      </c>
      <c r="G197" s="18">
        <v>16.521724471586381</v>
      </c>
      <c r="H197" s="18">
        <v>31.298323826673801</v>
      </c>
      <c r="I197" s="18">
        <v>14.776599355087416</v>
      </c>
      <c r="J197" s="19">
        <v>0.8048785260693031</v>
      </c>
      <c r="K197" s="19">
        <v>1.4206836867157073</v>
      </c>
      <c r="L197" s="19">
        <v>1.5266341892601472</v>
      </c>
      <c r="M197" s="19">
        <v>17.213000000000001</v>
      </c>
      <c r="N197" s="19">
        <f t="shared" si="3"/>
        <v>22.376900000000003</v>
      </c>
      <c r="O197" s="19">
        <v>11.3325</v>
      </c>
      <c r="P197" s="20">
        <v>25.327004083884994</v>
      </c>
      <c r="Q197" s="12">
        <v>74.625</v>
      </c>
      <c r="R197" s="12">
        <v>10.5825</v>
      </c>
      <c r="S197" s="12">
        <v>216.17500000000001</v>
      </c>
      <c r="T197" s="12">
        <v>5.6849999999999996</v>
      </c>
      <c r="U197" s="12">
        <v>14.774999999999999</v>
      </c>
      <c r="V197" s="23"/>
      <c r="W197" s="24"/>
      <c r="X197" s="22"/>
      <c r="Y197" s="22"/>
      <c r="Z197" s="22"/>
      <c r="AA197" s="22"/>
      <c r="AB197" s="21"/>
      <c r="AC197" s="22"/>
      <c r="AD197" s="22"/>
      <c r="AE197" s="22"/>
      <c r="AF197" s="22"/>
      <c r="AG197" s="22"/>
      <c r="AH197" s="22"/>
    </row>
    <row r="198" spans="2:34">
      <c r="B198" s="10">
        <v>8</v>
      </c>
      <c r="C198" s="10">
        <v>1</v>
      </c>
      <c r="D198" s="13">
        <v>39455</v>
      </c>
      <c r="E198" s="17">
        <v>0.95833333333334014</v>
      </c>
      <c r="F198" s="12">
        <v>1.4214670145860557E-2</v>
      </c>
      <c r="G198" s="18">
        <v>1.6924215887824479</v>
      </c>
      <c r="H198" s="18">
        <v>16.653860313052757</v>
      </c>
      <c r="I198" s="18">
        <v>13.292883814840689</v>
      </c>
      <c r="J198" s="19">
        <v>0.42946766458724228</v>
      </c>
      <c r="K198" s="19">
        <v>0.74218952834270868</v>
      </c>
      <c r="L198" s="19">
        <v>1.6141360841296333</v>
      </c>
      <c r="M198" s="19">
        <v>8.1752500000000001</v>
      </c>
      <c r="N198" s="19">
        <f t="shared" si="3"/>
        <v>10.627825000000001</v>
      </c>
      <c r="O198" s="19">
        <v>6.9525000000000006</v>
      </c>
      <c r="P198" s="20">
        <v>32.826526945429016</v>
      </c>
      <c r="Q198" s="12">
        <v>78.474999999999994</v>
      </c>
      <c r="R198" s="12">
        <v>8.0724999999999998</v>
      </c>
      <c r="S198" s="12">
        <v>257.02499999999998</v>
      </c>
      <c r="T198" s="12">
        <v>4.9674999999999994</v>
      </c>
      <c r="U198" s="12">
        <v>12.499999999999998</v>
      </c>
      <c r="V198" s="23"/>
      <c r="W198" s="24"/>
      <c r="X198" s="22"/>
      <c r="Y198" s="22"/>
      <c r="Z198" s="22"/>
      <c r="AA198" s="22"/>
      <c r="AB198" s="21"/>
      <c r="AC198" s="22"/>
      <c r="AD198" s="22"/>
      <c r="AE198" s="22"/>
      <c r="AF198" s="22"/>
      <c r="AG198" s="22"/>
      <c r="AH198" s="22"/>
    </row>
    <row r="199" spans="2:34">
      <c r="B199" s="10">
        <v>9</v>
      </c>
      <c r="C199" s="10">
        <v>1</v>
      </c>
      <c r="D199" s="13">
        <v>39456</v>
      </c>
      <c r="E199" s="17">
        <v>1.0658141036401503E-14</v>
      </c>
      <c r="F199" s="12">
        <v>3.1963237021936257E-2</v>
      </c>
      <c r="G199" s="18">
        <v>1.8157093008141136</v>
      </c>
      <c r="H199" s="18">
        <v>8.0780648394588823</v>
      </c>
      <c r="I199" s="18">
        <v>6.2623555386447682</v>
      </c>
      <c r="J199" s="19">
        <v>0.42922836205893122</v>
      </c>
      <c r="K199" s="19">
        <v>0.90281263522284716</v>
      </c>
      <c r="L199" s="19">
        <v>1.5454346837144453</v>
      </c>
      <c r="M199" s="19">
        <v>4.6622500000000002</v>
      </c>
      <c r="N199" s="19">
        <f t="shared" si="3"/>
        <v>6.0609250000000001</v>
      </c>
      <c r="O199" s="19">
        <v>3.7525000000000004</v>
      </c>
      <c r="P199" s="20">
        <v>27.462199446212995</v>
      </c>
      <c r="Q199" s="12">
        <v>79.674999999999997</v>
      </c>
      <c r="R199" s="12">
        <v>6.6000000000000005</v>
      </c>
      <c r="S199" s="12">
        <v>232.07499999999999</v>
      </c>
      <c r="T199" s="12">
        <v>1.95</v>
      </c>
      <c r="U199" s="12">
        <v>8.4499999999999993</v>
      </c>
      <c r="V199" s="23"/>
      <c r="W199" s="24"/>
      <c r="X199" s="22"/>
      <c r="Y199" s="22"/>
      <c r="Z199" s="22"/>
      <c r="AA199" s="22"/>
      <c r="AB199" s="21"/>
      <c r="AC199" s="22"/>
      <c r="AD199" s="22"/>
      <c r="AE199" s="22"/>
      <c r="AF199" s="22"/>
      <c r="AG199" s="22"/>
      <c r="AH199" s="22"/>
    </row>
    <row r="200" spans="2:34">
      <c r="B200" s="10">
        <v>9</v>
      </c>
      <c r="C200" s="10">
        <v>1</v>
      </c>
      <c r="D200" s="13">
        <v>39456</v>
      </c>
      <c r="E200" s="17">
        <v>4.1666666666669627E-2</v>
      </c>
      <c r="F200" s="12">
        <v>3.1949853706936267E-2</v>
      </c>
      <c r="G200" s="18">
        <v>0.54767200407139816</v>
      </c>
      <c r="H200" s="18">
        <v>6.3060290568359072</v>
      </c>
      <c r="I200" s="18">
        <v>5.8952750537823579</v>
      </c>
      <c r="J200" s="19">
        <v>0.49199913206439266</v>
      </c>
      <c r="K200" s="19">
        <v>1.0302033751622672</v>
      </c>
      <c r="L200" s="19">
        <v>1.5287888062521486</v>
      </c>
      <c r="M200" s="19">
        <v>5.1435000000000004</v>
      </c>
      <c r="N200" s="19">
        <f t="shared" ref="N200:N263" si="4">M200*1.3</f>
        <v>6.6865500000000004</v>
      </c>
      <c r="O200" s="19">
        <v>3.7175000000000002</v>
      </c>
      <c r="P200" s="20">
        <v>27.588060723684421</v>
      </c>
      <c r="Q200" s="12">
        <v>79.325000000000003</v>
      </c>
      <c r="R200" s="12">
        <v>6.2349999999999994</v>
      </c>
      <c r="S200" s="12">
        <v>227.17500000000001</v>
      </c>
      <c r="T200" s="12">
        <v>2.1349999999999998</v>
      </c>
      <c r="U200" s="12">
        <v>10.35</v>
      </c>
      <c r="V200" s="23"/>
      <c r="W200" s="24"/>
      <c r="X200" s="22"/>
      <c r="Y200" s="22"/>
      <c r="Z200" s="22"/>
      <c r="AA200" s="22"/>
      <c r="AB200" s="21"/>
      <c r="AC200" s="22"/>
      <c r="AD200" s="22"/>
      <c r="AE200" s="22"/>
      <c r="AF200" s="22"/>
      <c r="AG200" s="22"/>
      <c r="AH200" s="22"/>
    </row>
    <row r="201" spans="2:34">
      <c r="B201" s="10">
        <v>9</v>
      </c>
      <c r="C201" s="10">
        <v>1</v>
      </c>
      <c r="D201" s="13">
        <v>39456</v>
      </c>
      <c r="E201" s="17">
        <v>8.3333333333339255E-2</v>
      </c>
      <c r="F201" s="12">
        <v>3.9031030482366558E-2</v>
      </c>
      <c r="G201" s="18">
        <v>23.597834597927928</v>
      </c>
      <c r="H201" s="18">
        <v>41.545212298664879</v>
      </c>
      <c r="I201" s="18">
        <v>17.947377700736958</v>
      </c>
      <c r="J201" s="19">
        <v>0.56319755475822575</v>
      </c>
      <c r="K201" s="19">
        <v>1.4733016010385114</v>
      </c>
      <c r="L201" s="19">
        <v>1.5526806598528788</v>
      </c>
      <c r="M201" s="19">
        <v>9.7034999999999982</v>
      </c>
      <c r="N201" s="19">
        <f t="shared" si="4"/>
        <v>12.614549999999998</v>
      </c>
      <c r="O201" s="19">
        <v>6</v>
      </c>
      <c r="P201" s="20">
        <v>10.525051384618136</v>
      </c>
      <c r="Q201" s="12">
        <v>78.300000000000011</v>
      </c>
      <c r="R201" s="12">
        <v>5.8624999999999998</v>
      </c>
      <c r="S201" s="12">
        <v>221.25</v>
      </c>
      <c r="T201" s="12">
        <v>2.6549999999999998</v>
      </c>
      <c r="U201" s="12">
        <v>13.524999999999999</v>
      </c>
      <c r="V201" s="23"/>
      <c r="W201" s="24"/>
      <c r="X201" s="22"/>
      <c r="Y201" s="22"/>
      <c r="Z201" s="22"/>
      <c r="AA201" s="22"/>
      <c r="AB201" s="21"/>
      <c r="AC201" s="22"/>
      <c r="AD201" s="22"/>
      <c r="AE201" s="22"/>
      <c r="AF201" s="22"/>
      <c r="AG201" s="22"/>
      <c r="AH201" s="22"/>
    </row>
    <row r="202" spans="2:34">
      <c r="B202" s="10">
        <v>9</v>
      </c>
      <c r="C202" s="10">
        <v>1</v>
      </c>
      <c r="D202" s="13">
        <v>39456</v>
      </c>
      <c r="E202" s="17">
        <v>0.12500000000001066</v>
      </c>
      <c r="F202" s="12">
        <v>2.4827310321505994E-2</v>
      </c>
      <c r="G202" s="18">
        <v>13.461913463292852</v>
      </c>
      <c r="H202" s="18">
        <v>29.139694613158564</v>
      </c>
      <c r="I202" s="18">
        <v>15.677781149865712</v>
      </c>
      <c r="J202" s="19">
        <v>0.65444312326087084</v>
      </c>
      <c r="K202" s="19">
        <v>1.6533102553007355</v>
      </c>
      <c r="L202" s="19">
        <v>1.5418191827980148</v>
      </c>
      <c r="M202" s="19">
        <v>10.380749999999999</v>
      </c>
      <c r="N202" s="19">
        <f t="shared" si="4"/>
        <v>13.494974999999998</v>
      </c>
      <c r="O202" s="19">
        <v>6.1624999999999996</v>
      </c>
      <c r="P202" s="20">
        <v>16.273976192581582</v>
      </c>
      <c r="Q202" s="12">
        <v>78.575000000000003</v>
      </c>
      <c r="R202" s="12">
        <v>5.7475000000000005</v>
      </c>
      <c r="S202" s="12">
        <v>220.92500000000001</v>
      </c>
      <c r="T202" s="12">
        <v>2.71</v>
      </c>
      <c r="U202" s="12">
        <v>8.625</v>
      </c>
      <c r="V202" s="23"/>
      <c r="W202" s="24"/>
      <c r="X202" s="22"/>
      <c r="Y202" s="22"/>
      <c r="Z202" s="22"/>
      <c r="AA202" s="22"/>
      <c r="AB202" s="21"/>
      <c r="AC202" s="22"/>
      <c r="AD202" s="22"/>
      <c r="AE202" s="22"/>
      <c r="AF202" s="22"/>
      <c r="AG202" s="22"/>
      <c r="AH202" s="22"/>
    </row>
    <row r="203" spans="2:34">
      <c r="B203" s="10">
        <v>9</v>
      </c>
      <c r="C203" s="10">
        <v>1</v>
      </c>
      <c r="D203" s="13">
        <v>39456</v>
      </c>
      <c r="E203" s="17">
        <v>0.16666666666666963</v>
      </c>
      <c r="F203" s="12">
        <v>5.3174322948227132E-2</v>
      </c>
      <c r="G203" s="18">
        <v>30.062483978346169</v>
      </c>
      <c r="H203" s="18">
        <v>37.843994397289428</v>
      </c>
      <c r="I203" s="18">
        <v>7.7815104189432622</v>
      </c>
      <c r="J203" s="19">
        <v>0.77118385534486866</v>
      </c>
      <c r="K203" s="19">
        <v>1.7779316313284288</v>
      </c>
      <c r="L203" s="19">
        <v>1.5657362008017448</v>
      </c>
      <c r="M203" s="19">
        <v>12.38025</v>
      </c>
      <c r="N203" s="19">
        <f t="shared" si="4"/>
        <v>16.094325000000001</v>
      </c>
      <c r="O203" s="19">
        <v>7.58</v>
      </c>
      <c r="P203" s="20">
        <v>8.6015529122202494</v>
      </c>
      <c r="Q203" s="12">
        <v>76.25</v>
      </c>
      <c r="R203" s="12">
        <v>5.8599999999999994</v>
      </c>
      <c r="S203" s="12">
        <v>220.52500000000001</v>
      </c>
      <c r="T203" s="12">
        <v>2.7425000000000002</v>
      </c>
      <c r="U203" s="12">
        <v>7.8999999999999995</v>
      </c>
      <c r="V203" s="23"/>
      <c r="W203" s="24"/>
      <c r="X203" s="22"/>
      <c r="Y203" s="22"/>
      <c r="Z203" s="22"/>
      <c r="AA203" s="22"/>
      <c r="AB203" s="21"/>
      <c r="AC203" s="22"/>
      <c r="AD203" s="22"/>
      <c r="AE203" s="22"/>
      <c r="AF203" s="22"/>
      <c r="AG203" s="22"/>
      <c r="AH203" s="22"/>
    </row>
    <row r="204" spans="2:34">
      <c r="B204" s="10">
        <v>9</v>
      </c>
      <c r="C204" s="10">
        <v>1</v>
      </c>
      <c r="D204" s="13">
        <v>39456</v>
      </c>
      <c r="E204" s="17">
        <v>0.20833333333333925</v>
      </c>
      <c r="F204" s="12">
        <v>6.7326132069087719E-2</v>
      </c>
      <c r="G204" s="18">
        <v>31.95718929883401</v>
      </c>
      <c r="H204" s="18">
        <v>45.914680362325043</v>
      </c>
      <c r="I204" s="18">
        <v>13.957491063491045</v>
      </c>
      <c r="J204" s="19">
        <v>1.4589631282405726</v>
      </c>
      <c r="K204" s="19">
        <v>2.4231934227607095</v>
      </c>
      <c r="L204" s="19">
        <v>1.5954784263529072</v>
      </c>
      <c r="M204" s="19">
        <v>15.43225</v>
      </c>
      <c r="N204" s="19">
        <f t="shared" si="4"/>
        <v>20.061924999999999</v>
      </c>
      <c r="O204" s="19">
        <v>9.3149999999999995</v>
      </c>
      <c r="P204" s="20">
        <v>6.6457239114395197</v>
      </c>
      <c r="Q204" s="12">
        <v>72.599999999999994</v>
      </c>
      <c r="R204" s="12">
        <v>5.8125</v>
      </c>
      <c r="S204" s="12">
        <v>221.97499999999999</v>
      </c>
      <c r="T204" s="12">
        <v>3.2850000000000001</v>
      </c>
      <c r="U204" s="12">
        <v>10.024999999999999</v>
      </c>
      <c r="V204" s="23"/>
      <c r="W204" s="24"/>
      <c r="X204" s="22"/>
      <c r="Y204" s="22"/>
      <c r="Z204" s="22"/>
      <c r="AA204" s="22"/>
      <c r="AB204" s="21"/>
      <c r="AC204" s="22"/>
      <c r="AD204" s="22"/>
      <c r="AE204" s="22"/>
      <c r="AF204" s="22"/>
      <c r="AG204" s="22"/>
      <c r="AH204" s="22"/>
    </row>
    <row r="205" spans="2:34">
      <c r="B205" s="10">
        <v>9</v>
      </c>
      <c r="C205" s="10">
        <v>1</v>
      </c>
      <c r="D205" s="13">
        <v>39456</v>
      </c>
      <c r="E205" s="17">
        <v>0.25000000000001066</v>
      </c>
      <c r="F205" s="12">
        <v>6.3754113168872584E-2</v>
      </c>
      <c r="G205" s="18">
        <v>21.41081128354698</v>
      </c>
      <c r="H205" s="18">
        <v>34.994639085189711</v>
      </c>
      <c r="I205" s="18">
        <v>13.583827801642734</v>
      </c>
      <c r="J205" s="19">
        <v>1.0245172362467374</v>
      </c>
      <c r="K205" s="19">
        <v>1.603461704889658</v>
      </c>
      <c r="L205" s="19">
        <v>1.5962319982049076</v>
      </c>
      <c r="M205" s="19">
        <v>14.74525</v>
      </c>
      <c r="N205" s="19">
        <f t="shared" si="4"/>
        <v>19.168825000000002</v>
      </c>
      <c r="O205" s="19">
        <v>9.3725000000000005</v>
      </c>
      <c r="P205" s="20">
        <v>17.289318203275975</v>
      </c>
      <c r="Q205" s="12">
        <v>69.125</v>
      </c>
      <c r="R205" s="12">
        <v>6.0175000000000001</v>
      </c>
      <c r="S205" s="12">
        <v>229.95</v>
      </c>
      <c r="T205" s="12">
        <v>2.4249999999999998</v>
      </c>
      <c r="U205" s="12">
        <v>11.15</v>
      </c>
      <c r="V205" s="23"/>
      <c r="W205" s="24"/>
      <c r="X205" s="22"/>
      <c r="Y205" s="22"/>
      <c r="Z205" s="22"/>
      <c r="AA205" s="22"/>
      <c r="AB205" s="21"/>
      <c r="AC205" s="22"/>
      <c r="AD205" s="22"/>
      <c r="AE205" s="22"/>
      <c r="AF205" s="22"/>
      <c r="AG205" s="22"/>
      <c r="AH205" s="22"/>
    </row>
    <row r="206" spans="2:34">
      <c r="B206" s="10">
        <v>9</v>
      </c>
      <c r="C206" s="10">
        <v>1</v>
      </c>
      <c r="D206" s="13">
        <v>39456</v>
      </c>
      <c r="E206" s="17">
        <v>0.29166666666666963</v>
      </c>
      <c r="F206" s="12">
        <v>3.8938158387366591E-2</v>
      </c>
      <c r="G206" s="18">
        <v>3.4185991767150976</v>
      </c>
      <c r="H206" s="18">
        <v>12.9209132440948</v>
      </c>
      <c r="I206" s="18">
        <v>9.502314067379702</v>
      </c>
      <c r="J206" s="19">
        <v>0.4849207229870961</v>
      </c>
      <c r="K206" s="19">
        <v>0.78649935093033307</v>
      </c>
      <c r="L206" s="19">
        <v>1.6492383275197997</v>
      </c>
      <c r="M206" s="19">
        <v>12.569500000000001</v>
      </c>
      <c r="N206" s="19">
        <f t="shared" si="4"/>
        <v>16.340350000000001</v>
      </c>
      <c r="O206" s="19">
        <v>7.77</v>
      </c>
      <c r="P206" s="20">
        <v>26.018447985289036</v>
      </c>
      <c r="Q206" s="12">
        <v>67.674999999999997</v>
      </c>
      <c r="R206" s="12">
        <v>5.97</v>
      </c>
      <c r="S206" s="12">
        <v>235.375</v>
      </c>
      <c r="T206" s="12">
        <v>2.6025</v>
      </c>
      <c r="U206" s="12">
        <v>13.425000000000001</v>
      </c>
      <c r="V206" s="23"/>
      <c r="W206" s="24"/>
      <c r="X206" s="22"/>
      <c r="Y206" s="22"/>
      <c r="Z206" s="22"/>
      <c r="AA206" s="22"/>
      <c r="AB206" s="21"/>
      <c r="AC206" s="22"/>
      <c r="AD206" s="22"/>
      <c r="AE206" s="22"/>
      <c r="AF206" s="22"/>
      <c r="AG206" s="22"/>
      <c r="AH206" s="22"/>
    </row>
    <row r="207" spans="2:34">
      <c r="B207" s="10">
        <v>9</v>
      </c>
      <c r="C207" s="10">
        <v>1</v>
      </c>
      <c r="D207" s="13">
        <v>39456</v>
      </c>
      <c r="E207" s="17">
        <v>0.33333333333333925</v>
      </c>
      <c r="F207" s="12">
        <v>8.4925049150163467E-2</v>
      </c>
      <c r="G207" s="18">
        <v>9.1247758631142126</v>
      </c>
      <c r="H207" s="18">
        <v>30.567267427664778</v>
      </c>
      <c r="I207" s="18">
        <v>21.442491564550565</v>
      </c>
      <c r="J207" s="19">
        <v>0.49039910247196028</v>
      </c>
      <c r="K207" s="19">
        <v>1.2240588489831241</v>
      </c>
      <c r="L207" s="19">
        <v>1.6209624385326387</v>
      </c>
      <c r="M207" s="19">
        <v>15.654</v>
      </c>
      <c r="N207" s="19">
        <f t="shared" si="4"/>
        <v>20.350200000000001</v>
      </c>
      <c r="O207" s="19">
        <v>10.172499999999999</v>
      </c>
      <c r="P207" s="20">
        <v>21.005082875660037</v>
      </c>
      <c r="Q207" s="12">
        <v>68</v>
      </c>
      <c r="R207" s="12">
        <v>5.8149999999999995</v>
      </c>
      <c r="S207" s="12">
        <v>232.3</v>
      </c>
      <c r="T207" s="12">
        <v>2.4125000000000001</v>
      </c>
      <c r="U207" s="12">
        <v>31.599999999999998</v>
      </c>
      <c r="V207" s="23"/>
      <c r="W207" s="24"/>
      <c r="X207" s="22"/>
      <c r="Y207" s="22"/>
      <c r="Z207" s="22"/>
      <c r="AA207" s="22"/>
      <c r="AB207" s="21"/>
      <c r="AC207" s="22"/>
      <c r="AD207" s="22"/>
      <c r="AE207" s="22"/>
      <c r="AF207" s="22"/>
      <c r="AG207" s="22"/>
      <c r="AH207" s="22"/>
    </row>
    <row r="208" spans="2:34">
      <c r="B208" s="10">
        <v>9</v>
      </c>
      <c r="C208" s="10">
        <v>1</v>
      </c>
      <c r="D208" s="13">
        <v>39456</v>
      </c>
      <c r="E208" s="17">
        <v>0.37500000000001066</v>
      </c>
      <c r="F208" s="12">
        <v>5.3055089778227191E-2</v>
      </c>
      <c r="G208" s="18">
        <v>3.5469740899113367</v>
      </c>
      <c r="H208" s="18">
        <v>13.52561423951879</v>
      </c>
      <c r="I208" s="18">
        <v>9.9786401496074522</v>
      </c>
      <c r="J208" s="19">
        <v>0.40182955176191359</v>
      </c>
      <c r="K208" s="19">
        <v>0.82250108178277803</v>
      </c>
      <c r="L208" s="19">
        <v>1.5984716300719095</v>
      </c>
      <c r="M208" s="19">
        <v>13.18275</v>
      </c>
      <c r="N208" s="19">
        <f t="shared" si="4"/>
        <v>17.137575000000002</v>
      </c>
      <c r="O208" s="19">
        <v>8.5675000000000008</v>
      </c>
      <c r="P208" s="20">
        <v>24.893195870365723</v>
      </c>
      <c r="Q208" s="12">
        <v>66.350000000000009</v>
      </c>
      <c r="R208" s="12">
        <v>6.1099999999999994</v>
      </c>
      <c r="S208" s="12">
        <v>237.07500000000002</v>
      </c>
      <c r="T208" s="12">
        <v>2.5324999999999998</v>
      </c>
      <c r="U208" s="12">
        <v>145.44999999999999</v>
      </c>
      <c r="V208" s="23"/>
      <c r="W208" s="24"/>
      <c r="X208" s="22"/>
      <c r="Y208" s="22"/>
      <c r="Z208" s="22"/>
      <c r="AA208" s="22"/>
      <c r="AB208" s="21"/>
      <c r="AC208" s="22"/>
      <c r="AD208" s="22"/>
      <c r="AE208" s="22"/>
      <c r="AF208" s="22"/>
      <c r="AG208" s="22"/>
      <c r="AH208" s="22"/>
    </row>
    <row r="209" spans="2:34">
      <c r="B209" s="10">
        <v>9</v>
      </c>
      <c r="C209" s="10">
        <v>1</v>
      </c>
      <c r="D209" s="13">
        <v>39456</v>
      </c>
      <c r="E209" s="17">
        <v>0.41666666666666963</v>
      </c>
      <c r="F209" s="12">
        <v>2.4747821541506024E-2</v>
      </c>
      <c r="G209" s="18">
        <v>0.7679996297127325</v>
      </c>
      <c r="H209" s="18">
        <v>5.409811454064414</v>
      </c>
      <c r="I209" s="18">
        <v>4.6418118243516817</v>
      </c>
      <c r="J209" s="19">
        <v>0.23929153719824087</v>
      </c>
      <c r="K209" s="19">
        <v>0.52617914322803971</v>
      </c>
      <c r="L209" s="19">
        <v>1.5875924699230455</v>
      </c>
      <c r="M209" s="19">
        <v>8.8925000000000001</v>
      </c>
      <c r="N209" s="19">
        <f t="shared" si="4"/>
        <v>11.56025</v>
      </c>
      <c r="O209" s="19">
        <v>6.9474999999999998</v>
      </c>
      <c r="P209" s="20">
        <v>28.619084839501095</v>
      </c>
      <c r="Q209" s="12">
        <v>62.9</v>
      </c>
      <c r="R209" s="12">
        <v>6.4399999999999995</v>
      </c>
      <c r="S209" s="12">
        <v>248.85</v>
      </c>
      <c r="T209" s="12">
        <v>3.57</v>
      </c>
      <c r="U209" s="12">
        <v>184.39999999999998</v>
      </c>
      <c r="V209" s="23"/>
      <c r="W209" s="24"/>
      <c r="X209" s="22"/>
      <c r="Y209" s="22"/>
      <c r="Z209" s="22"/>
      <c r="AA209" s="22"/>
      <c r="AB209" s="21"/>
      <c r="AC209" s="22"/>
      <c r="AD209" s="22"/>
      <c r="AE209" s="22"/>
      <c r="AF209" s="22"/>
      <c r="AG209" s="22"/>
      <c r="AH209" s="22"/>
    </row>
    <row r="210" spans="2:34">
      <c r="B210" s="10">
        <v>9</v>
      </c>
      <c r="C210" s="10">
        <v>1</v>
      </c>
      <c r="D210" s="13">
        <v>39456</v>
      </c>
      <c r="E210" s="17">
        <v>0.45833333333333925</v>
      </c>
      <c r="F210" s="12">
        <v>2.8268334956721174E-2</v>
      </c>
      <c r="G210" s="18">
        <v>4.363775388501562</v>
      </c>
      <c r="H210" s="18">
        <v>9.4616350759551011</v>
      </c>
      <c r="I210" s="18">
        <v>5.0978596874535373</v>
      </c>
      <c r="J210" s="19">
        <v>0.40144921418281065</v>
      </c>
      <c r="K210" s="19">
        <v>0.88342708784076152</v>
      </c>
      <c r="L210" s="19">
        <v>1.6406946960169373</v>
      </c>
      <c r="M210" s="19">
        <v>8.9574999999999996</v>
      </c>
      <c r="N210" s="19">
        <f t="shared" si="4"/>
        <v>11.64475</v>
      </c>
      <c r="O210" s="19">
        <v>6.7</v>
      </c>
      <c r="P210" s="20">
        <v>29.22444227915194</v>
      </c>
      <c r="Q210" s="12">
        <v>62.55</v>
      </c>
      <c r="R210" s="12">
        <v>6.59</v>
      </c>
      <c r="S210" s="12">
        <v>239.7</v>
      </c>
      <c r="T210" s="12">
        <v>3.38</v>
      </c>
      <c r="U210" s="12">
        <v>200.07499999999999</v>
      </c>
      <c r="V210" s="23"/>
      <c r="W210" s="24"/>
      <c r="X210" s="22"/>
      <c r="Y210" s="22"/>
      <c r="Z210" s="22"/>
      <c r="AA210" s="22"/>
      <c r="AB210" s="21"/>
      <c r="AC210" s="22"/>
      <c r="AD210" s="22"/>
      <c r="AE210" s="22"/>
      <c r="AF210" s="22"/>
      <c r="AG210" s="22"/>
      <c r="AH210" s="22"/>
    </row>
    <row r="211" spans="2:34">
      <c r="B211" s="10">
        <v>9</v>
      </c>
      <c r="C211" s="10">
        <v>1</v>
      </c>
      <c r="D211" s="13">
        <v>39456</v>
      </c>
      <c r="E211" s="17">
        <v>0.50000000000001066</v>
      </c>
      <c r="F211" s="12">
        <v>4.2384455237581775E-2</v>
      </c>
      <c r="G211" s="18">
        <v>12.331813480576155</v>
      </c>
      <c r="H211" s="18">
        <v>25.402398478883345</v>
      </c>
      <c r="I211" s="18">
        <v>13.070584998307188</v>
      </c>
      <c r="J211" s="19">
        <v>0.46388763770284136</v>
      </c>
      <c r="K211" s="19">
        <v>1.3791432280398095</v>
      </c>
      <c r="L211" s="19">
        <v>1.6647470577016679</v>
      </c>
      <c r="M211" s="19">
        <v>13.624250000000002</v>
      </c>
      <c r="N211" s="19">
        <f t="shared" si="4"/>
        <v>17.711525000000002</v>
      </c>
      <c r="O211" s="19">
        <v>7.9450000000000003</v>
      </c>
      <c r="P211" s="20">
        <v>23.005025620166411</v>
      </c>
      <c r="Q211" s="12">
        <v>61.449999999999996</v>
      </c>
      <c r="R211" s="12">
        <v>7.27</v>
      </c>
      <c r="S211" s="12">
        <v>232.95</v>
      </c>
      <c r="T211" s="12">
        <v>2.9124999999999996</v>
      </c>
      <c r="U211" s="12">
        <v>247.52500000000001</v>
      </c>
      <c r="V211" s="23"/>
      <c r="W211" s="24"/>
      <c r="X211" s="22"/>
      <c r="Y211" s="22"/>
      <c r="Z211" s="22"/>
      <c r="AA211" s="22"/>
      <c r="AB211" s="21"/>
      <c r="AC211" s="22"/>
      <c r="AD211" s="22"/>
      <c r="AE211" s="22"/>
      <c r="AF211" s="22"/>
      <c r="AG211" s="22"/>
      <c r="AH211" s="22"/>
    </row>
    <row r="212" spans="2:34">
      <c r="B212" s="10">
        <v>9</v>
      </c>
      <c r="C212" s="10">
        <v>1</v>
      </c>
      <c r="D212" s="13">
        <v>39456</v>
      </c>
      <c r="E212" s="17">
        <v>0.54166666666666963</v>
      </c>
      <c r="F212" s="12">
        <v>3.8834741862366629E-2</v>
      </c>
      <c r="G212" s="18">
        <v>7.9950358611891499</v>
      </c>
      <c r="H212" s="18">
        <v>19.779633619078933</v>
      </c>
      <c r="I212" s="18">
        <v>11.784597757889781</v>
      </c>
      <c r="J212" s="19">
        <v>0.4409512891751185</v>
      </c>
      <c r="K212" s="19">
        <v>1.0634357421029856</v>
      </c>
      <c r="L212" s="19">
        <v>1.6946402696708305</v>
      </c>
      <c r="M212" s="19">
        <v>15.71425</v>
      </c>
      <c r="N212" s="19">
        <f t="shared" si="4"/>
        <v>20.428525</v>
      </c>
      <c r="O212" s="19">
        <v>8.5775000000000006</v>
      </c>
      <c r="P212" s="20">
        <v>27.334200941923282</v>
      </c>
      <c r="Q212" s="12">
        <v>55.8</v>
      </c>
      <c r="R212" s="12">
        <v>8.7749999999999986</v>
      </c>
      <c r="S212" s="12">
        <v>234.5</v>
      </c>
      <c r="T212" s="12">
        <v>3.8450000000000002</v>
      </c>
      <c r="U212" s="12">
        <v>268.85000000000002</v>
      </c>
      <c r="V212" s="23"/>
      <c r="W212" s="24"/>
      <c r="X212" s="22"/>
      <c r="Y212" s="22"/>
      <c r="Z212" s="22"/>
      <c r="AA212" s="22"/>
      <c r="AB212" s="21"/>
      <c r="AC212" s="22"/>
      <c r="AD212" s="22"/>
      <c r="AE212" s="22"/>
      <c r="AF212" s="22"/>
      <c r="AG212" s="22"/>
      <c r="AH212" s="22"/>
    </row>
    <row r="213" spans="2:34">
      <c r="B213" s="10">
        <v>9</v>
      </c>
      <c r="C213" s="10">
        <v>1</v>
      </c>
      <c r="D213" s="13">
        <v>39456</v>
      </c>
      <c r="E213" s="17">
        <v>0.58333333333333925</v>
      </c>
      <c r="F213" s="12">
        <v>4.9401959878012089E-2</v>
      </c>
      <c r="G213" s="18">
        <v>13.784033768836128</v>
      </c>
      <c r="H213" s="18">
        <v>23.783563292526363</v>
      </c>
      <c r="I213" s="18">
        <v>9.9995295236902351</v>
      </c>
      <c r="J213" s="19">
        <v>0.30706240810196922</v>
      </c>
      <c r="K213" s="19">
        <v>0.9166594547814797</v>
      </c>
      <c r="L213" s="19">
        <v>1.6604800027832365</v>
      </c>
      <c r="M213" s="19">
        <v>17.623249999999999</v>
      </c>
      <c r="N213" s="19">
        <f t="shared" si="4"/>
        <v>22.910225000000001</v>
      </c>
      <c r="O213" s="19">
        <v>15.592499999999999</v>
      </c>
      <c r="P213" s="20">
        <v>23.306631596416867</v>
      </c>
      <c r="Q213" s="12">
        <v>55.825000000000003</v>
      </c>
      <c r="R213" s="12">
        <v>9.0924999999999994</v>
      </c>
      <c r="S213" s="12">
        <v>232.75</v>
      </c>
      <c r="T213" s="12">
        <v>3.54</v>
      </c>
      <c r="U213" s="12">
        <v>146.55000000000001</v>
      </c>
      <c r="V213" s="23"/>
      <c r="W213" s="24"/>
      <c r="X213" s="22"/>
      <c r="Y213" s="22"/>
      <c r="Z213" s="22"/>
      <c r="AA213" s="22"/>
      <c r="AB213" s="21"/>
      <c r="AC213" s="22"/>
      <c r="AD213" s="22"/>
      <c r="AE213" s="22"/>
      <c r="AF213" s="22"/>
      <c r="AG213" s="22"/>
      <c r="AH213" s="22"/>
    </row>
    <row r="214" spans="2:34">
      <c r="B214" s="10">
        <v>9</v>
      </c>
      <c r="C214" s="10">
        <v>1</v>
      </c>
      <c r="D214" s="13">
        <v>39456</v>
      </c>
      <c r="E214" s="17">
        <v>0.62500000000001066</v>
      </c>
      <c r="F214" s="12">
        <v>0.13050881824296054</v>
      </c>
      <c r="G214" s="18">
        <v>41.63039641738952</v>
      </c>
      <c r="H214" s="18">
        <v>56.837735792548578</v>
      </c>
      <c r="I214" s="18">
        <v>15.207339375159048</v>
      </c>
      <c r="J214" s="19">
        <v>1.0487120127164189</v>
      </c>
      <c r="K214" s="19">
        <v>2.772133275638252</v>
      </c>
      <c r="L214" s="19">
        <v>1.6787391225135342</v>
      </c>
      <c r="M214" s="19">
        <v>26.669750000000001</v>
      </c>
      <c r="N214" s="19">
        <f t="shared" si="4"/>
        <v>34.670675000000003</v>
      </c>
      <c r="O214" s="19">
        <v>15.907499999999999</v>
      </c>
      <c r="P214" s="20">
        <v>9.042295892661226</v>
      </c>
      <c r="Q214" s="12">
        <v>61.65</v>
      </c>
      <c r="R214" s="12">
        <v>9.1775000000000002</v>
      </c>
      <c r="S214" s="12">
        <v>224.82500000000002</v>
      </c>
      <c r="T214" s="12">
        <v>3.5</v>
      </c>
      <c r="U214" s="12">
        <v>59.725000000000001</v>
      </c>
      <c r="V214" s="23"/>
      <c r="W214" s="24"/>
      <c r="X214" s="22"/>
      <c r="Y214" s="22"/>
      <c r="Z214" s="22"/>
      <c r="AA214" s="22"/>
      <c r="AB214" s="21"/>
      <c r="AC214" s="22"/>
      <c r="AD214" s="22"/>
      <c r="AE214" s="22"/>
      <c r="AF214" s="22"/>
      <c r="AG214" s="22"/>
      <c r="AH214" s="22"/>
    </row>
    <row r="215" spans="2:34">
      <c r="B215" s="10">
        <v>9</v>
      </c>
      <c r="C215" s="10">
        <v>1</v>
      </c>
      <c r="D215" s="13">
        <v>39456</v>
      </c>
      <c r="E215" s="17">
        <v>0.66666666666666963</v>
      </c>
      <c r="F215" s="12">
        <v>6.6985871424087864E-2</v>
      </c>
      <c r="G215" s="18">
        <v>11.125666131633217</v>
      </c>
      <c r="H215" s="18">
        <v>32.119610218794975</v>
      </c>
      <c r="I215" s="18">
        <v>20.993944087161758</v>
      </c>
      <c r="J215" s="19">
        <v>0.50280924899073298</v>
      </c>
      <c r="K215" s="19">
        <v>1.6948507139766333</v>
      </c>
      <c r="L215" s="19">
        <v>1.6561918641758053</v>
      </c>
      <c r="M215" s="19">
        <v>16.57</v>
      </c>
      <c r="N215" s="19">
        <f t="shared" si="4"/>
        <v>21.541</v>
      </c>
      <c r="O215" s="19">
        <v>12.1175</v>
      </c>
      <c r="P215" s="20">
        <v>20.893719580412373</v>
      </c>
      <c r="Q215" s="12">
        <v>65.525000000000006</v>
      </c>
      <c r="R215" s="12">
        <v>8.7225000000000001</v>
      </c>
      <c r="S215" s="12">
        <v>228.625</v>
      </c>
      <c r="T215" s="12">
        <v>3.53</v>
      </c>
      <c r="U215" s="12">
        <v>15.6</v>
      </c>
      <c r="V215" s="23"/>
      <c r="W215" s="24"/>
      <c r="X215" s="22"/>
      <c r="Y215" s="22"/>
      <c r="Z215" s="22"/>
      <c r="AA215" s="22"/>
      <c r="AB215" s="21"/>
      <c r="AC215" s="22"/>
      <c r="AD215" s="22"/>
      <c r="AE215" s="22"/>
      <c r="AF215" s="22"/>
      <c r="AG215" s="22"/>
      <c r="AH215" s="22"/>
    </row>
    <row r="216" spans="2:34">
      <c r="B216" s="10">
        <v>9</v>
      </c>
      <c r="C216" s="10">
        <v>1</v>
      </c>
      <c r="D216" s="13">
        <v>39456</v>
      </c>
      <c r="E216" s="17">
        <v>0.70833333333333925</v>
      </c>
      <c r="F216" s="12">
        <v>0.13391050404317573</v>
      </c>
      <c r="G216" s="18">
        <v>19.85431239784479</v>
      </c>
      <c r="H216" s="18">
        <v>40.304491657318586</v>
      </c>
      <c r="I216" s="18">
        <v>20.450179259473792</v>
      </c>
      <c r="J216" s="19">
        <v>0.6757793851939895</v>
      </c>
      <c r="K216" s="19">
        <v>1.6062310688013846</v>
      </c>
      <c r="L216" s="19">
        <v>1.6336282829820763</v>
      </c>
      <c r="M216" s="19">
        <v>15.05875</v>
      </c>
      <c r="N216" s="19">
        <f t="shared" si="4"/>
        <v>19.576374999999999</v>
      </c>
      <c r="O216" s="19">
        <v>11.675000000000001</v>
      </c>
      <c r="P216" s="20">
        <v>14.179272368055623</v>
      </c>
      <c r="Q216" s="12">
        <v>67.400000000000006</v>
      </c>
      <c r="R216" s="12">
        <v>8.1925000000000008</v>
      </c>
      <c r="S216" s="12">
        <v>227.75</v>
      </c>
      <c r="T216" s="12">
        <v>1.9450000000000001</v>
      </c>
      <c r="U216" s="12">
        <v>10.25</v>
      </c>
      <c r="V216" s="23"/>
      <c r="W216" s="24"/>
      <c r="X216" s="22"/>
      <c r="Y216" s="22"/>
      <c r="Z216" s="22"/>
      <c r="AA216" s="22"/>
      <c r="AB216" s="21"/>
      <c r="AC216" s="22"/>
      <c r="AD216" s="22"/>
      <c r="AE216" s="22"/>
      <c r="AF216" s="22"/>
      <c r="AG216" s="22"/>
      <c r="AH216" s="22"/>
    </row>
    <row r="217" spans="2:34">
      <c r="B217" s="10">
        <v>9</v>
      </c>
      <c r="C217" s="10">
        <v>1</v>
      </c>
      <c r="D217" s="13">
        <v>39456</v>
      </c>
      <c r="E217" s="17">
        <v>0.75000000000001066</v>
      </c>
      <c r="F217" s="12">
        <v>0.27825925961199699</v>
      </c>
      <c r="G217" s="18">
        <v>40.940734058114664</v>
      </c>
      <c r="H217" s="18">
        <v>65.092091567672171</v>
      </c>
      <c r="I217" s="18">
        <v>24.151357509557499</v>
      </c>
      <c r="J217" s="19">
        <v>1.373590144006454</v>
      </c>
      <c r="K217" s="19">
        <v>3.3980095196884461</v>
      </c>
      <c r="L217" s="19">
        <v>1.6869284237049686</v>
      </c>
      <c r="M217" s="19">
        <v>18.853500000000004</v>
      </c>
      <c r="N217" s="19">
        <f t="shared" si="4"/>
        <v>24.509550000000004</v>
      </c>
      <c r="O217" s="19">
        <v>14.422499999999999</v>
      </c>
      <c r="P217" s="20">
        <v>4.2675055128466788</v>
      </c>
      <c r="Q217" s="12">
        <v>70.300000000000011</v>
      </c>
      <c r="R217" s="12">
        <v>7.6074999999999999</v>
      </c>
      <c r="S217" s="12">
        <v>221.45</v>
      </c>
      <c r="T217" s="12">
        <v>2.1599999999999997</v>
      </c>
      <c r="U217" s="12">
        <v>11.774999999999999</v>
      </c>
      <c r="V217" s="23"/>
      <c r="W217" s="24"/>
      <c r="X217" s="22"/>
      <c r="Y217" s="22"/>
      <c r="Z217" s="22"/>
      <c r="AA217" s="22"/>
      <c r="AB217" s="21"/>
      <c r="AC217" s="22"/>
      <c r="AD217" s="22"/>
      <c r="AE217" s="22"/>
      <c r="AF217" s="22"/>
      <c r="AG217" s="22"/>
      <c r="AH217" s="22"/>
    </row>
    <row r="218" spans="2:34">
      <c r="B218" s="10">
        <v>9</v>
      </c>
      <c r="C218" s="10">
        <v>1</v>
      </c>
      <c r="D218" s="13">
        <v>39456</v>
      </c>
      <c r="E218" s="17">
        <v>0.79166666666666963</v>
      </c>
      <c r="F218" s="12">
        <v>0.32038578186957889</v>
      </c>
      <c r="G218" s="18">
        <v>51.547051238064263</v>
      </c>
      <c r="H218" s="18">
        <v>80.516278911711652</v>
      </c>
      <c r="I218" s="18">
        <v>28.969227673647389</v>
      </c>
      <c r="J218" s="19">
        <v>2.2779595499863188</v>
      </c>
      <c r="K218" s="19">
        <v>3.9158805711813063</v>
      </c>
      <c r="L218" s="19">
        <v>1.6643519202502395</v>
      </c>
      <c r="M218" s="19">
        <v>21.649250000000002</v>
      </c>
      <c r="N218" s="19">
        <f t="shared" si="4"/>
        <v>28.144025000000003</v>
      </c>
      <c r="O218" s="19">
        <v>16.887500000000003</v>
      </c>
      <c r="P218" s="20">
        <v>3.10409797755774</v>
      </c>
      <c r="Q218" s="12">
        <v>72.424999999999997</v>
      </c>
      <c r="R218" s="12">
        <v>7.2649999999999997</v>
      </c>
      <c r="S218" s="12">
        <v>211.97499999999999</v>
      </c>
      <c r="T218" s="12">
        <v>1.71</v>
      </c>
      <c r="U218" s="12">
        <v>12.4</v>
      </c>
      <c r="V218" s="23"/>
      <c r="W218" s="24"/>
      <c r="X218" s="22"/>
      <c r="Y218" s="22"/>
      <c r="Z218" s="22"/>
      <c r="AA218" s="22"/>
      <c r="AB218" s="21"/>
      <c r="AC218" s="22"/>
      <c r="AD218" s="22"/>
      <c r="AE218" s="22"/>
      <c r="AF218" s="22"/>
      <c r="AG218" s="22"/>
      <c r="AH218" s="22"/>
    </row>
    <row r="219" spans="2:34">
      <c r="B219" s="10">
        <v>9</v>
      </c>
      <c r="C219" s="10">
        <v>1</v>
      </c>
      <c r="D219" s="13">
        <v>39456</v>
      </c>
      <c r="E219" s="17">
        <v>0.83333333333333925</v>
      </c>
      <c r="F219" s="12">
        <v>0.19355402127183344</v>
      </c>
      <c r="G219" s="18">
        <v>40.521350517088308</v>
      </c>
      <c r="H219" s="18">
        <v>57.512431132196028</v>
      </c>
      <c r="I219" s="18">
        <v>16.991080615107723</v>
      </c>
      <c r="J219" s="19">
        <v>1.4773395559250411</v>
      </c>
      <c r="K219" s="19">
        <v>3.0296841194288184</v>
      </c>
      <c r="L219" s="19">
        <v>1.6592830050308078</v>
      </c>
      <c r="M219" s="19">
        <v>20.315999999999999</v>
      </c>
      <c r="N219" s="19">
        <f t="shared" si="4"/>
        <v>26.410799999999998</v>
      </c>
      <c r="O219" s="19">
        <v>13.99</v>
      </c>
      <c r="P219" s="20">
        <v>7.5672683610111795</v>
      </c>
      <c r="Q219" s="12">
        <v>72.224999999999994</v>
      </c>
      <c r="R219" s="12">
        <v>7.6549999999999994</v>
      </c>
      <c r="S219" s="12">
        <v>217.85000000000002</v>
      </c>
      <c r="T219" s="12">
        <v>2.7025000000000001</v>
      </c>
      <c r="U219" s="12">
        <v>12.649999999999999</v>
      </c>
      <c r="V219" s="23"/>
      <c r="W219" s="24"/>
      <c r="X219" s="22"/>
      <c r="Y219" s="22"/>
      <c r="Z219" s="22"/>
      <c r="AA219" s="22"/>
      <c r="AB219" s="21"/>
      <c r="AC219" s="22"/>
      <c r="AD219" s="22"/>
      <c r="AE219" s="22"/>
      <c r="AF219" s="22"/>
      <c r="AG219" s="22"/>
      <c r="AH219" s="22"/>
    </row>
    <row r="220" spans="2:34">
      <c r="B220" s="10">
        <v>9</v>
      </c>
      <c r="C220" s="10">
        <v>1</v>
      </c>
      <c r="D220" s="13">
        <v>39456</v>
      </c>
      <c r="E220" s="17">
        <v>0.87500000000001066</v>
      </c>
      <c r="F220" s="12">
        <v>0.15125432702925162</v>
      </c>
      <c r="G220" s="18">
        <v>34.63955832662166</v>
      </c>
      <c r="H220" s="18">
        <v>43.857324522896754</v>
      </c>
      <c r="I220" s="18">
        <v>9.2177661962750985</v>
      </c>
      <c r="J220" s="19">
        <v>1.0798604867138539</v>
      </c>
      <c r="K220" s="19">
        <v>2.137948939852877</v>
      </c>
      <c r="L220" s="19">
        <v>1.6366752161020788</v>
      </c>
      <c r="M220" s="19">
        <v>21.222999999999999</v>
      </c>
      <c r="N220" s="19">
        <f t="shared" si="4"/>
        <v>27.5899</v>
      </c>
      <c r="O220" s="19">
        <v>13.594999999999999</v>
      </c>
      <c r="P220" s="20">
        <v>12.092751860208079</v>
      </c>
      <c r="Q220" s="12">
        <v>75.699999999999989</v>
      </c>
      <c r="R220" s="12">
        <v>8.1750000000000007</v>
      </c>
      <c r="S220" s="12">
        <v>216.35000000000002</v>
      </c>
      <c r="T220" s="12">
        <v>2.6449999999999996</v>
      </c>
      <c r="U220" s="12">
        <v>14.125</v>
      </c>
      <c r="V220" s="23"/>
      <c r="W220" s="24"/>
      <c r="X220" s="22"/>
      <c r="Y220" s="22"/>
      <c r="Z220" s="22"/>
      <c r="AA220" s="22"/>
      <c r="AB220" s="21"/>
      <c r="AC220" s="22"/>
      <c r="AD220" s="22"/>
      <c r="AE220" s="22"/>
      <c r="AF220" s="22"/>
      <c r="AG220" s="22"/>
      <c r="AH220" s="22"/>
    </row>
    <row r="221" spans="2:34">
      <c r="B221" s="10">
        <v>9</v>
      </c>
      <c r="C221" s="10">
        <v>1</v>
      </c>
      <c r="D221" s="13">
        <v>39456</v>
      </c>
      <c r="E221" s="17">
        <v>0.91666666666666963</v>
      </c>
      <c r="F221" s="12">
        <v>7.3835070739518241E-2</v>
      </c>
      <c r="G221" s="18">
        <v>18.166255636633753</v>
      </c>
      <c r="H221" s="18">
        <v>34.929874483709405</v>
      </c>
      <c r="I221" s="18">
        <v>16.763618847075648</v>
      </c>
      <c r="J221" s="19">
        <v>0.69124001062401352</v>
      </c>
      <c r="K221" s="19">
        <v>1.4677628732150583</v>
      </c>
      <c r="L221" s="19">
        <v>1.6140470236033497</v>
      </c>
      <c r="M221" s="19">
        <v>17.524249999999999</v>
      </c>
      <c r="N221" s="19">
        <f t="shared" si="4"/>
        <v>22.781524999999998</v>
      </c>
      <c r="O221" s="19">
        <v>10.2225</v>
      </c>
      <c r="P221" s="20">
        <v>18.161834711906309</v>
      </c>
      <c r="Q221" s="12">
        <v>72.625</v>
      </c>
      <c r="R221" s="12">
        <v>9.5849999999999991</v>
      </c>
      <c r="S221" s="12">
        <v>220.97500000000002</v>
      </c>
      <c r="T221" s="12">
        <v>3.9949999999999997</v>
      </c>
      <c r="U221" s="12">
        <v>11.975</v>
      </c>
      <c r="V221" s="23"/>
      <c r="W221" s="24"/>
      <c r="X221" s="22"/>
      <c r="Y221" s="22"/>
      <c r="Z221" s="22"/>
      <c r="AA221" s="22"/>
      <c r="AB221" s="21"/>
      <c r="AC221" s="22"/>
      <c r="AD221" s="22"/>
      <c r="AE221" s="22"/>
      <c r="AF221" s="22"/>
      <c r="AG221" s="22"/>
      <c r="AH221" s="22"/>
    </row>
    <row r="222" spans="2:34">
      <c r="B222" s="10">
        <v>9</v>
      </c>
      <c r="C222" s="10">
        <v>1</v>
      </c>
      <c r="D222" s="13">
        <v>39456</v>
      </c>
      <c r="E222" s="17">
        <v>0.95833333333333925</v>
      </c>
      <c r="F222" s="12">
        <v>5.6228448113442478E-2</v>
      </c>
      <c r="G222" s="18">
        <v>3.8121648102340502</v>
      </c>
      <c r="H222" s="18">
        <v>24.017168906424338</v>
      </c>
      <c r="I222" s="18">
        <v>20.205004096190287</v>
      </c>
      <c r="J222" s="19">
        <v>0.48419949369974108</v>
      </c>
      <c r="K222" s="19">
        <v>1.0468195586326265</v>
      </c>
      <c r="L222" s="19">
        <v>1.6030971310784854</v>
      </c>
      <c r="M222" s="19">
        <v>15.379999999999999</v>
      </c>
      <c r="N222" s="19">
        <f t="shared" si="4"/>
        <v>19.994</v>
      </c>
      <c r="O222" s="19">
        <v>9.1074999999999999</v>
      </c>
      <c r="P222" s="20">
        <v>24.150642558758253</v>
      </c>
      <c r="Q222" s="12">
        <v>67.974999999999994</v>
      </c>
      <c r="R222" s="12">
        <v>10.41</v>
      </c>
      <c r="S222" s="12">
        <v>222.07499999999999</v>
      </c>
      <c r="T222" s="12">
        <v>5.3624999999999998</v>
      </c>
      <c r="U222" s="12">
        <v>12.774999999999999</v>
      </c>
      <c r="V222" s="23"/>
      <c r="W222" s="24"/>
      <c r="X222" s="22"/>
      <c r="Y222" s="22"/>
      <c r="Z222" s="22"/>
      <c r="AA222" s="22"/>
      <c r="AB222" s="21"/>
      <c r="AC222" s="22"/>
      <c r="AD222" s="22"/>
      <c r="AE222" s="22"/>
      <c r="AF222" s="22"/>
      <c r="AG222" s="22"/>
      <c r="AH222" s="22"/>
    </row>
    <row r="223" spans="2:34">
      <c r="B223" s="10">
        <v>10</v>
      </c>
      <c r="C223" s="10">
        <v>1</v>
      </c>
      <c r="D223" s="13">
        <v>39457</v>
      </c>
      <c r="E223" s="17">
        <v>1.0658141036401503E-14</v>
      </c>
      <c r="F223" s="12">
        <v>3.1613648611936399E-2</v>
      </c>
      <c r="G223" s="18">
        <v>3.1636595999792525</v>
      </c>
      <c r="H223" s="18">
        <v>22.404450672475861</v>
      </c>
      <c r="I223" s="18">
        <v>19.240791072496609</v>
      </c>
      <c r="J223" s="19">
        <v>0.46982726233083216</v>
      </c>
      <c r="K223" s="19">
        <v>0.9665080051925572</v>
      </c>
      <c r="L223" s="19">
        <v>1.6272521907322155</v>
      </c>
      <c r="M223" s="19">
        <v>14.411000000000001</v>
      </c>
      <c r="N223" s="19">
        <f t="shared" si="4"/>
        <v>18.734300000000001</v>
      </c>
      <c r="O223" s="19">
        <v>8.1624999999999996</v>
      </c>
      <c r="P223" s="20">
        <v>26.094966911119784</v>
      </c>
      <c r="Q223" s="12">
        <v>68.525000000000006</v>
      </c>
      <c r="R223" s="12">
        <v>10.44</v>
      </c>
      <c r="S223" s="12">
        <v>221.375</v>
      </c>
      <c r="T223" s="12">
        <v>5.4649999999999999</v>
      </c>
      <c r="U223" s="12">
        <v>8.125</v>
      </c>
      <c r="V223" s="23"/>
      <c r="W223" s="24"/>
      <c r="X223" s="22"/>
      <c r="Y223" s="22"/>
      <c r="Z223" s="22"/>
      <c r="AA223" s="22"/>
      <c r="AB223" s="21"/>
      <c r="AC223" s="22"/>
      <c r="AD223" s="22"/>
      <c r="AE223" s="22"/>
      <c r="AF223" s="22"/>
      <c r="AG223" s="22"/>
      <c r="AH223" s="22"/>
    </row>
    <row r="224" spans="2:34">
      <c r="B224" s="10">
        <v>10</v>
      </c>
      <c r="C224" s="10">
        <v>1</v>
      </c>
      <c r="D224" s="13">
        <v>39457</v>
      </c>
      <c r="E224" s="17">
        <v>4.1666666666669627E-2</v>
      </c>
      <c r="F224" s="12">
        <v>1.755592825107578E-2</v>
      </c>
      <c r="G224" s="18">
        <v>1.8587672635506693</v>
      </c>
      <c r="H224" s="18">
        <v>11.278338572546055</v>
      </c>
      <c r="I224" s="18">
        <v>9.4195713089953852</v>
      </c>
      <c r="J224" s="19">
        <v>0.27722361784041472</v>
      </c>
      <c r="K224" s="19">
        <v>0.78372998701860652</v>
      </c>
      <c r="L224" s="19">
        <v>1.5811585792457568</v>
      </c>
      <c r="M224" s="19">
        <v>14.233000000000001</v>
      </c>
      <c r="N224" s="19">
        <f t="shared" si="4"/>
        <v>18.5029</v>
      </c>
      <c r="O224" s="19">
        <v>8.0875000000000004</v>
      </c>
      <c r="P224" s="20">
        <v>27.304029046212559</v>
      </c>
      <c r="Q224" s="12">
        <v>68.474999999999994</v>
      </c>
      <c r="R224" s="12">
        <v>10.559999999999999</v>
      </c>
      <c r="S224" s="12">
        <v>223.72499999999999</v>
      </c>
      <c r="T224" s="12">
        <v>5.9625000000000004</v>
      </c>
      <c r="U224" s="12">
        <v>11</v>
      </c>
      <c r="V224" s="23"/>
      <c r="W224" s="24"/>
      <c r="X224" s="22"/>
      <c r="Y224" s="22"/>
      <c r="Z224" s="22"/>
      <c r="AA224" s="22"/>
      <c r="AB224" s="21"/>
      <c r="AC224" s="22"/>
      <c r="AD224" s="22"/>
      <c r="AE224" s="22"/>
      <c r="AF224" s="22"/>
      <c r="AG224" s="22"/>
      <c r="AH224" s="22"/>
    </row>
    <row r="225" spans="2:34">
      <c r="B225" s="10">
        <v>10</v>
      </c>
      <c r="C225" s="10">
        <v>1</v>
      </c>
      <c r="D225" s="13">
        <v>39457</v>
      </c>
      <c r="E225" s="17">
        <v>8.3333333333339255E-2</v>
      </c>
      <c r="F225" s="12">
        <v>1.4037037055860627E-2</v>
      </c>
      <c r="G225" s="18">
        <v>2.4586516863987393</v>
      </c>
      <c r="H225" s="18">
        <v>10.974180149635307</v>
      </c>
      <c r="I225" s="18">
        <v>8.5155284632365671</v>
      </c>
      <c r="J225" s="19">
        <v>0.37889281976199407</v>
      </c>
      <c r="K225" s="19">
        <v>0.74772825616616179</v>
      </c>
      <c r="L225" s="19">
        <v>1.6287695362212169</v>
      </c>
      <c r="M225" s="19">
        <v>13.997249999999999</v>
      </c>
      <c r="N225" s="19">
        <f t="shared" si="4"/>
        <v>18.196425000000001</v>
      </c>
      <c r="O225" s="19">
        <v>8.2200000000000006</v>
      </c>
      <c r="P225" s="20">
        <v>28.97330564402009</v>
      </c>
      <c r="Q225" s="12">
        <v>67.275000000000006</v>
      </c>
      <c r="R225" s="12">
        <v>10.725</v>
      </c>
      <c r="S225" s="12">
        <v>224.17499999999998</v>
      </c>
      <c r="T225" s="12">
        <v>5.43</v>
      </c>
      <c r="U225" s="12">
        <v>12.149999999999999</v>
      </c>
      <c r="V225" s="23"/>
      <c r="W225" s="24"/>
      <c r="X225" s="22"/>
      <c r="Y225" s="22"/>
      <c r="Z225" s="22"/>
      <c r="AA225" s="22"/>
      <c r="AB225" s="21"/>
      <c r="AC225" s="22"/>
      <c r="AD225" s="22"/>
      <c r="AE225" s="22"/>
      <c r="AF225" s="22"/>
      <c r="AG225" s="22"/>
      <c r="AH225" s="22"/>
    </row>
    <row r="226" spans="2:34">
      <c r="B226" s="10">
        <v>10</v>
      </c>
      <c r="C226" s="10">
        <v>1</v>
      </c>
      <c r="D226" s="13">
        <v>39457</v>
      </c>
      <c r="E226" s="17">
        <v>0.12500000000001066</v>
      </c>
      <c r="F226" s="12">
        <v>1.0524229185645472E-2</v>
      </c>
      <c r="G226" s="18">
        <v>2.0279581175326813</v>
      </c>
      <c r="H226" s="18">
        <v>10.000635574888323</v>
      </c>
      <c r="I226" s="18">
        <v>7.9726774573556423</v>
      </c>
      <c r="J226" s="19">
        <v>0.395687401714091</v>
      </c>
      <c r="K226" s="19">
        <v>0.81142362613587182</v>
      </c>
      <c r="L226" s="19">
        <v>1.5943494638756228</v>
      </c>
      <c r="M226" s="19">
        <v>14.274750000000001</v>
      </c>
      <c r="N226" s="19">
        <f t="shared" si="4"/>
        <v>18.557175000000001</v>
      </c>
      <c r="O226" s="19">
        <v>8.1449999999999996</v>
      </c>
      <c r="P226" s="20">
        <v>28.292139927680402</v>
      </c>
      <c r="Q226" s="12">
        <v>68.675000000000011</v>
      </c>
      <c r="R226" s="12">
        <v>10.662500000000001</v>
      </c>
      <c r="S226" s="12">
        <v>224.47499999999999</v>
      </c>
      <c r="T226" s="12">
        <v>5.9975000000000005</v>
      </c>
      <c r="U226" s="12">
        <v>9.3000000000000007</v>
      </c>
      <c r="V226" s="23"/>
      <c r="W226" s="24"/>
      <c r="X226" s="22"/>
      <c r="Y226" s="22"/>
      <c r="Z226" s="22"/>
      <c r="AA226" s="22"/>
      <c r="AB226" s="21"/>
      <c r="AC226" s="22"/>
      <c r="AD226" s="22"/>
      <c r="AE226" s="22"/>
      <c r="AF226" s="22"/>
      <c r="AG226" s="22"/>
      <c r="AH226" s="22"/>
    </row>
    <row r="227" spans="2:34">
      <c r="B227" s="10">
        <v>10</v>
      </c>
      <c r="C227" s="10">
        <v>1</v>
      </c>
      <c r="D227" s="13">
        <v>39457</v>
      </c>
      <c r="E227" s="17">
        <v>0.16666666666666963</v>
      </c>
      <c r="F227" s="12">
        <v>1.7528350511075791E-2</v>
      </c>
      <c r="G227" s="18">
        <v>4.2021019309247141</v>
      </c>
      <c r="H227" s="18">
        <v>22.438579125602104</v>
      </c>
      <c r="I227" s="18">
        <v>18.236477194677388</v>
      </c>
      <c r="J227" s="19">
        <v>0.52828378795834019</v>
      </c>
      <c r="K227" s="19">
        <v>1.2074426655127648</v>
      </c>
      <c r="L227" s="19">
        <v>1.6009561281540559</v>
      </c>
      <c r="M227" s="19">
        <v>13.252749999999999</v>
      </c>
      <c r="N227" s="19">
        <f t="shared" si="4"/>
        <v>17.228574999999999</v>
      </c>
      <c r="O227" s="19">
        <v>7.6475</v>
      </c>
      <c r="P227" s="20">
        <v>25.372030659047152</v>
      </c>
      <c r="Q227" s="12">
        <v>68.55</v>
      </c>
      <c r="R227" s="12">
        <v>10.7425</v>
      </c>
      <c r="S227" s="12">
        <v>223.70000000000002</v>
      </c>
      <c r="T227" s="12">
        <v>5.3424999999999994</v>
      </c>
      <c r="U227" s="12">
        <v>10.225</v>
      </c>
      <c r="V227" s="23"/>
      <c r="W227" s="24"/>
      <c r="X227" s="22"/>
      <c r="Y227" s="22"/>
      <c r="Z227" s="22"/>
      <c r="AA227" s="22"/>
      <c r="AB227" s="21"/>
      <c r="AC227" s="22"/>
      <c r="AD227" s="22"/>
      <c r="AE227" s="22"/>
      <c r="AF227" s="22"/>
      <c r="AG227" s="22"/>
      <c r="AH227" s="22"/>
    </row>
    <row r="228" spans="2:34">
      <c r="B228" s="10">
        <v>10</v>
      </c>
      <c r="C228" s="10">
        <v>1</v>
      </c>
      <c r="D228" s="13">
        <v>39457</v>
      </c>
      <c r="E228" s="17">
        <v>0.20833333333333925</v>
      </c>
      <c r="F228" s="12">
        <v>3.8546797812366751E-2</v>
      </c>
      <c r="G228" s="18">
        <v>17.580849734899296</v>
      </c>
      <c r="H228" s="18">
        <v>38.266449691471813</v>
      </c>
      <c r="I228" s="18">
        <v>20.685599956572521</v>
      </c>
      <c r="J228" s="19">
        <v>0.69181780556605832</v>
      </c>
      <c r="K228" s="19">
        <v>1.5259195153613152</v>
      </c>
      <c r="L228" s="19">
        <v>1.5488924437731644</v>
      </c>
      <c r="M228" s="19">
        <v>17.087250000000001</v>
      </c>
      <c r="N228" s="19">
        <f t="shared" si="4"/>
        <v>22.213425000000001</v>
      </c>
      <c r="O228" s="19">
        <v>10.615</v>
      </c>
      <c r="P228" s="20">
        <v>20.191763317473765</v>
      </c>
      <c r="Q228" s="12">
        <v>69.75</v>
      </c>
      <c r="R228" s="12">
        <v>10.709999999999999</v>
      </c>
      <c r="S228" s="12">
        <v>219.89999999999998</v>
      </c>
      <c r="T228" s="12">
        <v>4.9950000000000001</v>
      </c>
      <c r="U228" s="12">
        <v>13.125</v>
      </c>
      <c r="V228" s="23"/>
      <c r="W228" s="24"/>
      <c r="X228" s="22"/>
      <c r="Y228" s="22"/>
      <c r="Z228" s="22"/>
      <c r="AA228" s="22"/>
      <c r="AB228" s="21"/>
      <c r="AC228" s="22"/>
      <c r="AD228" s="22"/>
      <c r="AE228" s="22"/>
      <c r="AF228" s="22"/>
      <c r="AG228" s="22"/>
      <c r="AH228" s="22"/>
    </row>
    <row r="229" spans="2:34">
      <c r="B229" s="10">
        <v>10</v>
      </c>
      <c r="C229" s="10">
        <v>1</v>
      </c>
      <c r="D229" s="13">
        <v>39457</v>
      </c>
      <c r="E229" s="17">
        <v>0.25000000000001066</v>
      </c>
      <c r="F229" s="12">
        <v>0.1190956124973154</v>
      </c>
      <c r="G229" s="18">
        <v>48.375082103508888</v>
      </c>
      <c r="H229" s="18">
        <v>62.356330395466628</v>
      </c>
      <c r="I229" s="18">
        <v>13.981248291957741</v>
      </c>
      <c r="J229" s="19">
        <v>1.3970640176588054</v>
      </c>
      <c r="K229" s="19">
        <v>2.7665945478147984</v>
      </c>
      <c r="L229" s="19">
        <v>1.5789645270393273</v>
      </c>
      <c r="M229" s="19">
        <v>20.550750000000001</v>
      </c>
      <c r="N229" s="19">
        <f t="shared" si="4"/>
        <v>26.715975</v>
      </c>
      <c r="O229" s="19">
        <v>14.635000000000002</v>
      </c>
      <c r="P229" s="20">
        <v>10.613475524577487</v>
      </c>
      <c r="Q229" s="12">
        <v>75.125</v>
      </c>
      <c r="R229" s="12">
        <v>10.2775</v>
      </c>
      <c r="S229" s="12">
        <v>215.375</v>
      </c>
      <c r="T229" s="12">
        <v>3.6399999999999997</v>
      </c>
      <c r="U229" s="12">
        <v>8.7250000000000014</v>
      </c>
      <c r="V229" s="23"/>
      <c r="W229" s="24"/>
      <c r="X229" s="22"/>
      <c r="Y229" s="22"/>
      <c r="Z229" s="22"/>
      <c r="AA229" s="22"/>
      <c r="AB229" s="21"/>
      <c r="AC229" s="22"/>
      <c r="AD229" s="22"/>
      <c r="AE229" s="22"/>
      <c r="AF229" s="22"/>
      <c r="AG229" s="22"/>
      <c r="AH229" s="22"/>
    </row>
    <row r="230" spans="2:34">
      <c r="B230" s="10">
        <v>10</v>
      </c>
      <c r="C230" s="10">
        <v>1</v>
      </c>
      <c r="D230" s="13">
        <v>39457</v>
      </c>
      <c r="E230" s="17">
        <v>0.29166666666666963</v>
      </c>
      <c r="F230" s="12">
        <v>0.14005038766360639</v>
      </c>
      <c r="G230" s="18">
        <v>47.382952569633062</v>
      </c>
      <c r="H230" s="18">
        <v>61.659968246821393</v>
      </c>
      <c r="I230" s="18">
        <v>14.277015677188325</v>
      </c>
      <c r="J230" s="19">
        <v>1.9381268632641466</v>
      </c>
      <c r="K230" s="19">
        <v>3.5752488100389437</v>
      </c>
      <c r="L230" s="19">
        <v>1.6149311899909224</v>
      </c>
      <c r="M230" s="19">
        <v>21.902250000000002</v>
      </c>
      <c r="N230" s="19">
        <f t="shared" si="4"/>
        <v>28.472925000000004</v>
      </c>
      <c r="O230" s="19">
        <v>15.577500000000001</v>
      </c>
      <c r="P230" s="20">
        <v>9.3775313090058692</v>
      </c>
      <c r="Q230" s="12">
        <v>72.425000000000011</v>
      </c>
      <c r="R230" s="12">
        <v>10.5825</v>
      </c>
      <c r="S230" s="12">
        <v>219.42500000000001</v>
      </c>
      <c r="T230" s="12">
        <v>3.7424999999999997</v>
      </c>
      <c r="U230" s="12">
        <v>8.85</v>
      </c>
      <c r="V230" s="23"/>
      <c r="W230" s="24"/>
      <c r="X230" s="22"/>
      <c r="Y230" s="22"/>
      <c r="Z230" s="22"/>
      <c r="AA230" s="22"/>
      <c r="AB230" s="21"/>
      <c r="AC230" s="22"/>
      <c r="AD230" s="22"/>
      <c r="AE230" s="22"/>
      <c r="AF230" s="22"/>
      <c r="AG230" s="22"/>
      <c r="AH230" s="22"/>
    </row>
    <row r="231" spans="2:34">
      <c r="B231" s="10">
        <v>10</v>
      </c>
      <c r="C231" s="10">
        <v>1</v>
      </c>
      <c r="D231" s="13">
        <v>39457</v>
      </c>
      <c r="E231" s="17">
        <v>0.33333333333333925</v>
      </c>
      <c r="F231" s="12">
        <v>0.13298543308817612</v>
      </c>
      <c r="G231" s="18">
        <v>38.907274870559434</v>
      </c>
      <c r="H231" s="18">
        <v>52.184776783678551</v>
      </c>
      <c r="I231" s="18">
        <v>13.277501913119114</v>
      </c>
      <c r="J231" s="19">
        <v>1.4268289686925424</v>
      </c>
      <c r="K231" s="19">
        <v>2.9659887494591084</v>
      </c>
      <c r="L231" s="19">
        <v>1.5921798959531932</v>
      </c>
      <c r="M231" s="19">
        <v>17.03275</v>
      </c>
      <c r="N231" s="19">
        <f t="shared" si="4"/>
        <v>22.142575000000001</v>
      </c>
      <c r="O231" s="19">
        <v>12.084999999999999</v>
      </c>
      <c r="P231" s="20">
        <v>12.886761711746921</v>
      </c>
      <c r="Q231" s="12">
        <v>68.55</v>
      </c>
      <c r="R231" s="12">
        <v>10.975</v>
      </c>
      <c r="S231" s="12">
        <v>218.22500000000002</v>
      </c>
      <c r="T231" s="12">
        <v>4.5324999999999998</v>
      </c>
      <c r="U231" s="12">
        <v>11.824999999999999</v>
      </c>
      <c r="V231" s="23"/>
      <c r="W231" s="24"/>
      <c r="X231" s="22"/>
      <c r="Y231" s="22"/>
      <c r="Z231" s="22"/>
      <c r="AA231" s="22"/>
      <c r="AB231" s="21"/>
      <c r="AC231" s="22"/>
      <c r="AD231" s="22"/>
      <c r="AE231" s="22"/>
      <c r="AF231" s="22"/>
      <c r="AG231" s="22"/>
      <c r="AH231" s="22"/>
    </row>
    <row r="232" spans="2:34">
      <c r="B232" s="10">
        <v>10</v>
      </c>
      <c r="C232" s="10">
        <v>1</v>
      </c>
      <c r="D232" s="13">
        <v>39457</v>
      </c>
      <c r="E232" s="17">
        <v>0.37500000000001066</v>
      </c>
      <c r="F232" s="12">
        <v>0.14341881795382161</v>
      </c>
      <c r="G232" s="18">
        <v>45.077326944892704</v>
      </c>
      <c r="H232" s="18">
        <v>56.277892169411217</v>
      </c>
      <c r="I232" s="18">
        <v>11.200565224518503</v>
      </c>
      <c r="J232" s="19">
        <v>1.8320089113143214</v>
      </c>
      <c r="K232" s="19">
        <v>3.2955430549545648</v>
      </c>
      <c r="L232" s="19">
        <v>1.5694088784644642</v>
      </c>
      <c r="M232" s="19">
        <v>19.690999999999999</v>
      </c>
      <c r="N232" s="19">
        <f t="shared" si="4"/>
        <v>25.598299999999998</v>
      </c>
      <c r="O232" s="19">
        <v>13.3575</v>
      </c>
      <c r="P232" s="20">
        <v>12.192803715707129</v>
      </c>
      <c r="Q232" s="12">
        <v>69.075000000000003</v>
      </c>
      <c r="R232" s="12">
        <v>11.1775</v>
      </c>
      <c r="S232" s="12">
        <v>216.87500000000003</v>
      </c>
      <c r="T232" s="12">
        <v>4.5775000000000006</v>
      </c>
      <c r="U232" s="12">
        <v>26.425000000000001</v>
      </c>
      <c r="V232" s="23"/>
      <c r="W232" s="24"/>
      <c r="X232" s="22"/>
      <c r="Y232" s="22"/>
      <c r="Z232" s="22"/>
      <c r="AA232" s="22"/>
      <c r="AB232" s="21"/>
      <c r="AC232" s="22"/>
      <c r="AD232" s="22"/>
      <c r="AE232" s="22"/>
      <c r="AF232" s="22"/>
      <c r="AG232" s="22"/>
      <c r="AH232" s="22"/>
    </row>
    <row r="233" spans="2:34">
      <c r="B233" s="10">
        <v>10</v>
      </c>
      <c r="C233" s="10">
        <v>1</v>
      </c>
      <c r="D233" s="13">
        <v>39457</v>
      </c>
      <c r="E233" s="17">
        <v>0.41666666666666963</v>
      </c>
      <c r="F233" s="12">
        <v>9.7899126551024535E-2</v>
      </c>
      <c r="G233" s="18">
        <v>39.427698085287901</v>
      </c>
      <c r="H233" s="18">
        <v>50.113076135677076</v>
      </c>
      <c r="I233" s="18">
        <v>10.685378050389177</v>
      </c>
      <c r="J233" s="19">
        <v>1.4903632950842629</v>
      </c>
      <c r="K233" s="19">
        <v>3.0712245781047165</v>
      </c>
      <c r="L233" s="19">
        <v>1.6054143081990595</v>
      </c>
      <c r="M233" s="19">
        <v>21.479499999999998</v>
      </c>
      <c r="N233" s="19">
        <f t="shared" si="4"/>
        <v>27.923349999999999</v>
      </c>
      <c r="O233" s="19">
        <v>13.157499999999999</v>
      </c>
      <c r="P233" s="20">
        <v>13.780001406691524</v>
      </c>
      <c r="Q233" s="12">
        <v>67.949999999999989</v>
      </c>
      <c r="R233" s="12">
        <v>11.455</v>
      </c>
      <c r="S233" s="12">
        <v>219.92499999999998</v>
      </c>
      <c r="T233" s="12">
        <v>5.29</v>
      </c>
      <c r="U233" s="12">
        <v>52.824999999999996</v>
      </c>
      <c r="V233" s="23"/>
      <c r="W233" s="24"/>
      <c r="X233" s="22"/>
      <c r="Y233" s="22"/>
      <c r="Z233" s="22"/>
      <c r="AA233" s="22"/>
      <c r="AB233" s="21"/>
      <c r="AC233" s="22"/>
      <c r="AD233" s="22"/>
      <c r="AE233" s="22"/>
      <c r="AF233" s="22"/>
      <c r="AG233" s="22"/>
      <c r="AH233" s="22"/>
    </row>
    <row r="234" spans="2:34">
      <c r="B234" s="10">
        <v>10</v>
      </c>
      <c r="C234" s="10">
        <v>1</v>
      </c>
      <c r="D234" s="13">
        <v>39457</v>
      </c>
      <c r="E234" s="17">
        <v>0.45833333333333925</v>
      </c>
      <c r="F234" s="12">
        <v>7.6885140354733594E-2</v>
      </c>
      <c r="G234" s="18">
        <v>33.85731110798136</v>
      </c>
      <c r="H234" s="18">
        <v>47.03673245237038</v>
      </c>
      <c r="I234" s="18">
        <v>13.179421344389024</v>
      </c>
      <c r="J234" s="19">
        <v>1.3910442938703507</v>
      </c>
      <c r="K234" s="19">
        <v>2.6032020770229334</v>
      </c>
      <c r="L234" s="19">
        <v>1.5473268215227356</v>
      </c>
      <c r="M234" s="19">
        <v>19.571249999999999</v>
      </c>
      <c r="N234" s="19">
        <f t="shared" si="4"/>
        <v>25.442625</v>
      </c>
      <c r="O234" s="19">
        <v>11.8125</v>
      </c>
      <c r="P234" s="20">
        <v>14.231970247770752</v>
      </c>
      <c r="Q234" s="12">
        <v>66.899999999999991</v>
      </c>
      <c r="R234" s="12">
        <v>11.734999999999999</v>
      </c>
      <c r="S234" s="12">
        <v>223.47500000000002</v>
      </c>
      <c r="T234" s="12">
        <v>6.18</v>
      </c>
      <c r="U234" s="12">
        <v>43.174999999999997</v>
      </c>
      <c r="V234" s="23"/>
      <c r="W234" s="24"/>
      <c r="X234" s="22"/>
      <c r="Y234" s="22"/>
      <c r="Z234" s="22"/>
      <c r="AA234" s="22"/>
      <c r="AB234" s="21"/>
      <c r="AC234" s="22"/>
      <c r="AD234" s="22"/>
      <c r="AE234" s="22"/>
      <c r="AF234" s="22"/>
      <c r="AG234" s="22"/>
      <c r="AH234" s="22"/>
    </row>
    <row r="235" spans="2:34">
      <c r="B235" s="10">
        <v>10</v>
      </c>
      <c r="C235" s="10">
        <v>1</v>
      </c>
      <c r="D235" s="13">
        <v>39457</v>
      </c>
      <c r="E235" s="17">
        <v>0.50000000000001066</v>
      </c>
      <c r="F235" s="12">
        <v>8.383572842016393E-2</v>
      </c>
      <c r="G235" s="18">
        <v>34.944675791054095</v>
      </c>
      <c r="H235" s="18">
        <v>45.868431711194894</v>
      </c>
      <c r="I235" s="18">
        <v>10.923755920140794</v>
      </c>
      <c r="J235" s="19">
        <v>1.4748556009684695</v>
      </c>
      <c r="K235" s="19">
        <v>2.5616616183470358</v>
      </c>
      <c r="L235" s="19">
        <v>1.5774682769268984</v>
      </c>
      <c r="M235" s="19">
        <v>21.233999999999998</v>
      </c>
      <c r="N235" s="19">
        <f t="shared" si="4"/>
        <v>27.604199999999999</v>
      </c>
      <c r="O235" s="19">
        <v>12.2475</v>
      </c>
      <c r="P235" s="20">
        <v>14.837486258043826</v>
      </c>
      <c r="Q235" s="12">
        <v>66.95</v>
      </c>
      <c r="R235" s="12">
        <v>11.909999999999998</v>
      </c>
      <c r="S235" s="12">
        <v>219.10000000000002</v>
      </c>
      <c r="T235" s="12">
        <v>5.82</v>
      </c>
      <c r="U235" s="12">
        <v>57.25</v>
      </c>
      <c r="V235" s="23"/>
      <c r="W235" s="24"/>
      <c r="X235" s="22"/>
      <c r="Y235" s="22"/>
      <c r="Z235" s="22"/>
      <c r="AA235" s="22"/>
      <c r="AB235" s="21"/>
      <c r="AC235" s="22"/>
      <c r="AD235" s="22"/>
      <c r="AE235" s="22"/>
      <c r="AF235" s="22"/>
      <c r="AG235" s="22"/>
      <c r="AH235" s="22"/>
    </row>
    <row r="236" spans="2:34">
      <c r="B236" s="10">
        <v>10</v>
      </c>
      <c r="C236" s="10">
        <v>1</v>
      </c>
      <c r="D236" s="13">
        <v>39457</v>
      </c>
      <c r="E236" s="17">
        <v>0.54166666666666963</v>
      </c>
      <c r="F236" s="12">
        <v>8.0305481684948776E-2</v>
      </c>
      <c r="G236" s="18">
        <v>33.062764261465986</v>
      </c>
      <c r="H236" s="18">
        <v>45.633859280526394</v>
      </c>
      <c r="I236" s="18">
        <v>12.571095019060403</v>
      </c>
      <c r="J236" s="19">
        <v>1.3982104663821955</v>
      </c>
      <c r="K236" s="19">
        <v>2.3650367806144521</v>
      </c>
      <c r="L236" s="19">
        <v>1.5428632122133041</v>
      </c>
      <c r="M236" s="19">
        <v>18.6435</v>
      </c>
      <c r="N236" s="19">
        <f t="shared" si="4"/>
        <v>24.236550000000001</v>
      </c>
      <c r="O236" s="19">
        <v>13.465</v>
      </c>
      <c r="P236" s="20">
        <v>15.780852386997573</v>
      </c>
      <c r="Q236" s="12">
        <v>73</v>
      </c>
      <c r="R236" s="12">
        <v>11.614999999999998</v>
      </c>
      <c r="S236" s="12">
        <v>220.52500000000001</v>
      </c>
      <c r="T236" s="12">
        <v>6.4849999999999994</v>
      </c>
      <c r="U236" s="12">
        <v>51.725000000000009</v>
      </c>
      <c r="V236" s="23"/>
      <c r="W236" s="24"/>
      <c r="X236" s="22"/>
      <c r="Y236" s="22"/>
      <c r="Z236" s="22"/>
      <c r="AA236" s="22"/>
      <c r="AB236" s="21"/>
      <c r="AC236" s="22"/>
      <c r="AD236" s="22"/>
      <c r="AE236" s="22"/>
      <c r="AF236" s="22"/>
      <c r="AG236" s="22"/>
      <c r="AH236" s="22"/>
    </row>
    <row r="237" spans="2:34">
      <c r="B237" s="10">
        <v>10</v>
      </c>
      <c r="C237" s="10">
        <v>1</v>
      </c>
      <c r="D237" s="13">
        <v>39457</v>
      </c>
      <c r="E237" s="17">
        <v>0.58333333333333925</v>
      </c>
      <c r="F237" s="12">
        <v>0.10469682038145493</v>
      </c>
      <c r="G237" s="18">
        <v>37.025250750590061</v>
      </c>
      <c r="H237" s="18">
        <v>48.66838582857433</v>
      </c>
      <c r="I237" s="18">
        <v>11.643135077984267</v>
      </c>
      <c r="J237" s="19">
        <v>1.1838460919240121</v>
      </c>
      <c r="K237" s="19">
        <v>2.6558199913457377</v>
      </c>
      <c r="L237" s="19">
        <v>1.5023370431732774</v>
      </c>
      <c r="M237" s="19">
        <v>17.417000000000002</v>
      </c>
      <c r="N237" s="19">
        <f t="shared" si="4"/>
        <v>22.642100000000003</v>
      </c>
      <c r="O237" s="19">
        <v>13.662500000000001</v>
      </c>
      <c r="P237" s="20">
        <v>11.903658747520101</v>
      </c>
      <c r="Q237" s="12">
        <v>80.600000000000009</v>
      </c>
      <c r="R237" s="12">
        <v>11.2925</v>
      </c>
      <c r="S237" s="12">
        <v>222.3</v>
      </c>
      <c r="T237" s="12">
        <v>5.7075000000000005</v>
      </c>
      <c r="U237" s="12">
        <v>25.525000000000002</v>
      </c>
      <c r="V237" s="23"/>
      <c r="W237" s="24"/>
      <c r="X237" s="22"/>
      <c r="Y237" s="22"/>
      <c r="Z237" s="22"/>
      <c r="AA237" s="22"/>
      <c r="AB237" s="21"/>
      <c r="AC237" s="22"/>
      <c r="AD237" s="22"/>
      <c r="AE237" s="22"/>
      <c r="AF237" s="22"/>
      <c r="AG237" s="22"/>
      <c r="AH237" s="22"/>
    </row>
    <row r="238" spans="2:34">
      <c r="B238" s="10">
        <v>10</v>
      </c>
      <c r="C238" s="10">
        <v>1</v>
      </c>
      <c r="D238" s="13">
        <v>39457</v>
      </c>
      <c r="E238" s="17">
        <v>0.62500000000001066</v>
      </c>
      <c r="F238" s="12">
        <v>9.7671204641024634E-2</v>
      </c>
      <c r="G238" s="18">
        <v>30.385869400190735</v>
      </c>
      <c r="H238" s="18">
        <v>45.216105513556897</v>
      </c>
      <c r="I238" s="18">
        <v>14.830236113366157</v>
      </c>
      <c r="J238" s="19">
        <v>1.3013582156748686</v>
      </c>
      <c r="K238" s="19">
        <v>2.137948939852877</v>
      </c>
      <c r="L238" s="19">
        <v>1.5089260243577103</v>
      </c>
      <c r="M238" s="19">
        <v>17.421250000000001</v>
      </c>
      <c r="N238" s="19">
        <f t="shared" si="4"/>
        <v>22.647625000000001</v>
      </c>
      <c r="O238" s="19">
        <v>13.4725</v>
      </c>
      <c r="P238" s="20">
        <v>12.918670080453509</v>
      </c>
      <c r="Q238" s="12">
        <v>81.099999999999994</v>
      </c>
      <c r="R238" s="12">
        <v>11.4725</v>
      </c>
      <c r="S238" s="12">
        <v>224.97499999999999</v>
      </c>
      <c r="T238" s="12">
        <v>5.2575000000000003</v>
      </c>
      <c r="U238" s="12">
        <v>15.1</v>
      </c>
      <c r="V238" s="23"/>
      <c r="W238" s="24"/>
      <c r="X238" s="22"/>
      <c r="Y238" s="22"/>
      <c r="Z238" s="22"/>
      <c r="AA238" s="22"/>
      <c r="AB238" s="21"/>
      <c r="AC238" s="22"/>
      <c r="AD238" s="22"/>
      <c r="AE238" s="22"/>
      <c r="AF238" s="22"/>
      <c r="AG238" s="22"/>
      <c r="AH238" s="22"/>
    </row>
    <row r="239" spans="2:34">
      <c r="B239" s="10">
        <v>10</v>
      </c>
      <c r="C239" s="10">
        <v>1</v>
      </c>
      <c r="D239" s="13">
        <v>39457</v>
      </c>
      <c r="E239" s="17">
        <v>0.66666666666666963</v>
      </c>
      <c r="F239" s="12">
        <v>6.6247355769088162E-2</v>
      </c>
      <c r="G239" s="18">
        <v>16.675223106655977</v>
      </c>
      <c r="H239" s="18">
        <v>29.945646325769179</v>
      </c>
      <c r="I239" s="18">
        <v>13.270423219113205</v>
      </c>
      <c r="J239" s="19">
        <v>1.0114492370846224</v>
      </c>
      <c r="K239" s="19">
        <v>1.7086975335352661</v>
      </c>
      <c r="L239" s="19">
        <v>1.5391076067828733</v>
      </c>
      <c r="M239" s="19">
        <v>16.849249999999998</v>
      </c>
      <c r="N239" s="19">
        <f t="shared" si="4"/>
        <v>21.904024999999997</v>
      </c>
      <c r="O239" s="19">
        <v>15.895</v>
      </c>
      <c r="P239" s="20">
        <v>20.332589909287311</v>
      </c>
      <c r="Q239" s="12">
        <v>84.325000000000003</v>
      </c>
      <c r="R239" s="12">
        <v>11.265000000000001</v>
      </c>
      <c r="S239" s="12">
        <v>231.62500000000003</v>
      </c>
      <c r="T239" s="12">
        <v>3.52</v>
      </c>
      <c r="U239" s="12">
        <v>5.2250000000000005</v>
      </c>
      <c r="V239" s="23"/>
      <c r="W239" s="24"/>
      <c r="X239" s="22"/>
      <c r="Y239" s="22"/>
      <c r="Z239" s="22"/>
      <c r="AA239" s="22"/>
      <c r="AB239" s="21"/>
      <c r="AC239" s="22"/>
      <c r="AD239" s="22"/>
      <c r="AE239" s="22"/>
      <c r="AF239" s="22"/>
      <c r="AG239" s="22"/>
      <c r="AH239" s="22"/>
    </row>
    <row r="240" spans="2:34">
      <c r="B240" s="10">
        <v>10</v>
      </c>
      <c r="C240" s="10">
        <v>1</v>
      </c>
      <c r="D240" s="13">
        <v>39457</v>
      </c>
      <c r="E240" s="17">
        <v>0.70833333333333925</v>
      </c>
      <c r="F240" s="12">
        <v>0.11152046973188534</v>
      </c>
      <c r="G240" s="18">
        <v>12.684771951127491</v>
      </c>
      <c r="H240" s="18">
        <v>37.623012359890524</v>
      </c>
      <c r="I240" s="18">
        <v>24.938240408763036</v>
      </c>
      <c r="J240" s="19">
        <v>0.87613798311480229</v>
      </c>
      <c r="K240" s="19">
        <v>1.4372998701860666</v>
      </c>
      <c r="L240" s="19">
        <v>1.5634156932116037</v>
      </c>
      <c r="M240" s="19">
        <v>15.131</v>
      </c>
      <c r="N240" s="19">
        <f t="shared" si="4"/>
        <v>19.670300000000001</v>
      </c>
      <c r="O240" s="19">
        <v>11.457500000000001</v>
      </c>
      <c r="P240" s="20">
        <v>13.986782335754887</v>
      </c>
      <c r="Q240" s="12">
        <v>85.875</v>
      </c>
      <c r="R240" s="12">
        <v>11.1975</v>
      </c>
      <c r="S240" s="12">
        <v>226.32499999999999</v>
      </c>
      <c r="T240" s="12">
        <v>2.7875000000000001</v>
      </c>
      <c r="U240" s="12">
        <v>5.4249999999999998</v>
      </c>
      <c r="V240" s="23"/>
      <c r="W240" s="24"/>
      <c r="X240" s="22"/>
      <c r="Y240" s="22"/>
      <c r="Z240" s="22"/>
      <c r="AA240" s="22"/>
      <c r="AB240" s="21"/>
      <c r="AC240" s="22"/>
      <c r="AD240" s="22"/>
      <c r="AE240" s="22"/>
      <c r="AF240" s="22"/>
      <c r="AG240" s="22"/>
      <c r="AH240" s="22"/>
    </row>
    <row r="241" spans="2:34">
      <c r="B241" s="10">
        <v>10</v>
      </c>
      <c r="C241" s="10">
        <v>1</v>
      </c>
      <c r="D241" s="13">
        <v>39457</v>
      </c>
      <c r="E241" s="17">
        <v>0.75000000000001066</v>
      </c>
      <c r="F241" s="12">
        <v>0.13237020615317635</v>
      </c>
      <c r="G241" s="18">
        <v>16.249110088543613</v>
      </c>
      <c r="H241" s="18">
        <v>38.390828432250501</v>
      </c>
      <c r="I241" s="18">
        <v>22.141718343706891</v>
      </c>
      <c r="J241" s="19">
        <v>0.5304785319319445</v>
      </c>
      <c r="K241" s="19">
        <v>1.5619212462137602</v>
      </c>
      <c r="L241" s="19">
        <v>1.5877462235673341</v>
      </c>
      <c r="M241" s="19">
        <v>15.044750000000001</v>
      </c>
      <c r="N241" s="19">
        <f t="shared" si="4"/>
        <v>19.558175000000002</v>
      </c>
      <c r="O241" s="19">
        <v>11.905000000000001</v>
      </c>
      <c r="P241" s="20">
        <v>13.363824303073413</v>
      </c>
      <c r="Q241" s="12">
        <v>86.300000000000011</v>
      </c>
      <c r="R241" s="12">
        <v>10.9575</v>
      </c>
      <c r="S241" s="12">
        <v>229.1</v>
      </c>
      <c r="T241" s="12">
        <v>1.0050000000000001</v>
      </c>
      <c r="U241" s="12">
        <v>8.0500000000000007</v>
      </c>
      <c r="V241" s="23"/>
      <c r="W241" s="24"/>
      <c r="X241" s="22"/>
      <c r="Y241" s="22"/>
      <c r="Z241" s="22"/>
      <c r="AA241" s="22"/>
      <c r="AB241" s="21"/>
      <c r="AC241" s="22"/>
      <c r="AD241" s="22"/>
      <c r="AE241" s="22"/>
      <c r="AF241" s="22"/>
      <c r="AG241" s="22"/>
      <c r="AH241" s="22"/>
    </row>
    <row r="242" spans="2:34">
      <c r="B242" s="10">
        <v>10</v>
      </c>
      <c r="C242" s="10">
        <v>1</v>
      </c>
      <c r="D242" s="13">
        <v>39457</v>
      </c>
      <c r="E242" s="17">
        <v>0.79166666666666963</v>
      </c>
      <c r="F242" s="12">
        <v>0.17408306231075843</v>
      </c>
      <c r="G242" s="18">
        <v>20.116806450952193</v>
      </c>
      <c r="H242" s="18">
        <v>36.290295719837545</v>
      </c>
      <c r="I242" s="18">
        <v>16.173489268885348</v>
      </c>
      <c r="J242" s="19">
        <v>1.2007104814592833</v>
      </c>
      <c r="K242" s="19">
        <v>1.999480744266551</v>
      </c>
      <c r="L242" s="19">
        <v>1.6357217243267943</v>
      </c>
      <c r="M242" s="19">
        <v>18.448</v>
      </c>
      <c r="N242" s="19">
        <f t="shared" si="4"/>
        <v>23.982400000000002</v>
      </c>
      <c r="O242" s="19">
        <v>13.0425</v>
      </c>
      <c r="P242" s="20">
        <v>7.9474464208496904</v>
      </c>
      <c r="Q242" s="12">
        <v>86.55</v>
      </c>
      <c r="R242" s="12">
        <v>10.765000000000001</v>
      </c>
      <c r="S242" s="12">
        <v>228.05</v>
      </c>
      <c r="T242" s="12">
        <v>0.55249999999999999</v>
      </c>
      <c r="U242" s="12">
        <v>7.0250000000000004</v>
      </c>
      <c r="V242" s="23"/>
      <c r="W242" s="24"/>
      <c r="X242" s="22"/>
      <c r="Y242" s="22"/>
      <c r="Z242" s="22"/>
      <c r="AA242" s="22"/>
      <c r="AB242" s="21"/>
      <c r="AC242" s="22"/>
      <c r="AD242" s="22"/>
      <c r="AE242" s="22"/>
      <c r="AF242" s="22"/>
      <c r="AG242" s="22"/>
      <c r="AH242" s="22"/>
    </row>
    <row r="243" spans="2:34">
      <c r="B243" s="10">
        <v>10</v>
      </c>
      <c r="C243" s="10">
        <v>1</v>
      </c>
      <c r="D243" s="13">
        <v>39457</v>
      </c>
      <c r="E243" s="17">
        <v>0.83333333333333925</v>
      </c>
      <c r="F243" s="12">
        <v>0.24709647862027703</v>
      </c>
      <c r="G243" s="18">
        <v>41.198701229598775</v>
      </c>
      <c r="H243" s="18">
        <v>63.972820220900751</v>
      </c>
      <c r="I243" s="18">
        <v>22.774118991301979</v>
      </c>
      <c r="J243" s="19">
        <v>2.2125184520991881</v>
      </c>
      <c r="K243" s="19">
        <v>3.3841627001298136</v>
      </c>
      <c r="L243" s="19">
        <v>1.5951153012447676</v>
      </c>
      <c r="M243" s="19">
        <v>27.955249999999999</v>
      </c>
      <c r="N243" s="19">
        <f t="shared" si="4"/>
        <v>36.341825</v>
      </c>
      <c r="O243" s="19">
        <v>18.75</v>
      </c>
      <c r="P243" s="20">
        <v>2.0486336631671316</v>
      </c>
      <c r="Q243" s="12">
        <v>87.475000000000009</v>
      </c>
      <c r="R243" s="12">
        <v>10.334999999999999</v>
      </c>
      <c r="S243" s="12">
        <v>222.97499999999997</v>
      </c>
      <c r="T243" s="12">
        <v>2.0575000000000001</v>
      </c>
      <c r="U243" s="12">
        <v>11.549999999999997</v>
      </c>
      <c r="V243" s="23"/>
      <c r="W243" s="24"/>
      <c r="X243" s="22"/>
      <c r="Y243" s="22"/>
      <c r="Z243" s="22"/>
      <c r="AA243" s="22"/>
      <c r="AB243" s="21"/>
      <c r="AC243" s="22"/>
      <c r="AD243" s="22"/>
      <c r="AE243" s="22"/>
      <c r="AF243" s="22"/>
      <c r="AG243" s="22"/>
      <c r="AH243" s="22"/>
    </row>
    <row r="244" spans="2:34">
      <c r="B244" s="10">
        <v>10</v>
      </c>
      <c r="C244" s="10">
        <v>1</v>
      </c>
      <c r="D244" s="13">
        <v>39457</v>
      </c>
      <c r="E244" s="17">
        <v>0.87500000000001066</v>
      </c>
      <c r="F244" s="12">
        <v>0.13566320321339162</v>
      </c>
      <c r="G244" s="18">
        <v>22.697020759690783</v>
      </c>
      <c r="H244" s="18">
        <v>39.490270475196716</v>
      </c>
      <c r="I244" s="18">
        <v>16.79324971550594</v>
      </c>
      <c r="J244" s="19">
        <v>0.8436714926243466</v>
      </c>
      <c r="K244" s="19">
        <v>1.9440934660320206</v>
      </c>
      <c r="L244" s="19">
        <v>1.5426585080818762</v>
      </c>
      <c r="M244" s="19">
        <v>23.397499999999997</v>
      </c>
      <c r="N244" s="19">
        <f t="shared" si="4"/>
        <v>30.416749999999997</v>
      </c>
      <c r="O244" s="19">
        <v>14.8575</v>
      </c>
      <c r="P244" s="20">
        <v>7.2018265630684528</v>
      </c>
      <c r="Q244" s="12">
        <v>88.45</v>
      </c>
      <c r="R244" s="12">
        <v>9.7275000000000009</v>
      </c>
      <c r="S244" s="12">
        <v>226.5</v>
      </c>
      <c r="T244" s="12">
        <v>1.03</v>
      </c>
      <c r="U244" s="12">
        <v>12.975000000000001</v>
      </c>
      <c r="V244" s="23"/>
      <c r="W244" s="24"/>
      <c r="X244" s="22"/>
      <c r="Y244" s="22"/>
      <c r="Z244" s="22"/>
      <c r="AA244" s="22"/>
      <c r="AB244" s="21"/>
      <c r="AC244" s="22"/>
      <c r="AD244" s="22"/>
      <c r="AE244" s="22"/>
      <c r="AF244" s="22"/>
      <c r="AG244" s="22"/>
      <c r="AH244" s="22"/>
    </row>
    <row r="245" spans="2:34">
      <c r="B245" s="10">
        <v>10</v>
      </c>
      <c r="C245" s="10">
        <v>1</v>
      </c>
      <c r="D245" s="13">
        <v>39457</v>
      </c>
      <c r="E245" s="17">
        <v>0.91666666666666963</v>
      </c>
      <c r="F245" s="12">
        <v>0.21556191323334056</v>
      </c>
      <c r="G245" s="18">
        <v>33.057471534264131</v>
      </c>
      <c r="H245" s="18">
        <v>46.147810908746337</v>
      </c>
      <c r="I245" s="18">
        <v>13.090339374482209</v>
      </c>
      <c r="J245" s="19">
        <v>1.207429390036904</v>
      </c>
      <c r="K245" s="19">
        <v>2.1850281263522282</v>
      </c>
      <c r="L245" s="19">
        <v>1.596588438998769</v>
      </c>
      <c r="M245" s="19">
        <v>23.97625</v>
      </c>
      <c r="N245" s="19">
        <f t="shared" si="4"/>
        <v>31.169125000000001</v>
      </c>
      <c r="O245" s="19">
        <v>15.967499999999999</v>
      </c>
      <c r="P245" s="20">
        <v>3.7191372495088539</v>
      </c>
      <c r="Q245" s="12">
        <v>88.699999999999989</v>
      </c>
      <c r="R245" s="12">
        <v>9.17</v>
      </c>
      <c r="S245" s="12">
        <v>222.55</v>
      </c>
      <c r="T245" s="12">
        <v>0.21749999999999997</v>
      </c>
      <c r="U245" s="12">
        <v>14.75</v>
      </c>
      <c r="V245" s="23"/>
      <c r="W245" s="24"/>
      <c r="X245" s="22"/>
      <c r="Y245" s="22"/>
      <c r="Z245" s="22"/>
      <c r="AA245" s="22"/>
      <c r="AB245" s="21"/>
      <c r="AC245" s="22"/>
      <c r="AD245" s="22"/>
      <c r="AE245" s="22"/>
      <c r="AF245" s="22"/>
      <c r="AG245" s="22"/>
      <c r="AH245" s="22"/>
    </row>
    <row r="246" spans="2:34">
      <c r="B246" s="10">
        <v>10</v>
      </c>
      <c r="C246" s="10">
        <v>1</v>
      </c>
      <c r="D246" s="13">
        <v>39457</v>
      </c>
      <c r="E246" s="17">
        <v>0.95833333333333925</v>
      </c>
      <c r="F246" s="12">
        <v>0.22937021726920132</v>
      </c>
      <c r="G246" s="18">
        <v>52.809437914070699</v>
      </c>
      <c r="H246" s="18">
        <v>67.626696400519904</v>
      </c>
      <c r="I246" s="18">
        <v>14.817258486449205</v>
      </c>
      <c r="J246" s="19">
        <v>2.5930228833679987</v>
      </c>
      <c r="K246" s="19">
        <v>3.5586326265685853</v>
      </c>
      <c r="L246" s="19">
        <v>1.7333907064397165</v>
      </c>
      <c r="M246" s="19">
        <v>24.338250000000002</v>
      </c>
      <c r="N246" s="19">
        <f t="shared" si="4"/>
        <v>31.639725000000006</v>
      </c>
      <c r="O246" s="19">
        <v>16.797499999999999</v>
      </c>
      <c r="P246" s="20">
        <v>1.9674401089847739</v>
      </c>
      <c r="Q246" s="12">
        <v>88.674999999999997</v>
      </c>
      <c r="R246" s="12">
        <v>8.5375000000000014</v>
      </c>
      <c r="S246" s="12">
        <v>189.10000000000002</v>
      </c>
      <c r="T246" s="12">
        <v>0.11749999999999999</v>
      </c>
      <c r="U246" s="12">
        <v>17.649999999999999</v>
      </c>
      <c r="V246" s="23"/>
      <c r="W246" s="24"/>
      <c r="X246" s="22"/>
      <c r="Y246" s="22"/>
      <c r="Z246" s="22"/>
      <c r="AA246" s="22"/>
      <c r="AB246" s="21"/>
      <c r="AC246" s="22"/>
      <c r="AD246" s="22"/>
      <c r="AE246" s="22"/>
      <c r="AF246" s="22"/>
      <c r="AG246" s="22"/>
      <c r="AH246" s="22"/>
    </row>
    <row r="247" spans="2:34">
      <c r="B247" s="10">
        <v>11</v>
      </c>
      <c r="C247" s="10">
        <v>1</v>
      </c>
      <c r="D247" s="13">
        <v>39458</v>
      </c>
      <c r="E247" s="17">
        <v>0</v>
      </c>
      <c r="F247" s="12">
        <v>0.18757949455161926</v>
      </c>
      <c r="G247" s="18">
        <v>49.163179392164935</v>
      </c>
      <c r="H247" s="18">
        <v>59.409672973258566</v>
      </c>
      <c r="I247" s="18">
        <v>10.246493581093636</v>
      </c>
      <c r="J247" s="19">
        <v>2.3566917763562865</v>
      </c>
      <c r="K247" s="19">
        <v>3.6804846386845518</v>
      </c>
      <c r="L247" s="19">
        <v>1.6098963040966352</v>
      </c>
      <c r="M247" s="19">
        <v>22.863</v>
      </c>
      <c r="N247" s="19">
        <f t="shared" si="4"/>
        <v>29.721900000000002</v>
      </c>
      <c r="O247" s="19">
        <v>15.057500000000001</v>
      </c>
      <c r="P247" s="20">
        <v>2.8387478479066313</v>
      </c>
      <c r="Q247" s="12">
        <v>89.550000000000011</v>
      </c>
      <c r="R247" s="12">
        <v>8.3649999999999984</v>
      </c>
      <c r="S247" s="12">
        <v>183.15</v>
      </c>
      <c r="T247" s="12"/>
      <c r="U247" s="12">
        <v>13.85</v>
      </c>
      <c r="V247" s="23"/>
      <c r="W247" s="24"/>
      <c r="X247" s="22"/>
      <c r="Y247" s="22"/>
      <c r="Z247" s="22"/>
      <c r="AA247" s="22"/>
      <c r="AB247" s="21"/>
      <c r="AC247" s="22"/>
      <c r="AD247" s="22"/>
      <c r="AE247" s="22"/>
      <c r="AF247" s="22"/>
      <c r="AG247" s="22"/>
      <c r="AH247" s="22"/>
    </row>
    <row r="248" spans="2:34">
      <c r="B248" s="10">
        <v>11</v>
      </c>
      <c r="C248" s="10">
        <v>1</v>
      </c>
      <c r="D248" s="13">
        <v>39458</v>
      </c>
      <c r="E248" s="17">
        <v>4.1666666666699825E-2</v>
      </c>
      <c r="F248" s="12">
        <v>0.13193788452317651</v>
      </c>
      <c r="G248" s="18">
        <v>47.675931102663682</v>
      </c>
      <c r="H248" s="18">
        <v>54.995566492094142</v>
      </c>
      <c r="I248" s="18">
        <v>10.297550896930149</v>
      </c>
      <c r="J248" s="19">
        <v>2.1429855654684653</v>
      </c>
      <c r="K248" s="19">
        <v>3.5226308957161399</v>
      </c>
      <c r="L248" s="19">
        <v>1.847489968291935</v>
      </c>
      <c r="M248" s="19">
        <v>19.09225</v>
      </c>
      <c r="N248" s="19">
        <f t="shared" si="4"/>
        <v>24.819925000000001</v>
      </c>
      <c r="O248" s="19">
        <v>12.077500000000001</v>
      </c>
      <c r="P248" s="20">
        <v>2.4086307106450011</v>
      </c>
      <c r="Q248" s="12">
        <v>89.775000000000006</v>
      </c>
      <c r="R248" s="12">
        <v>8.0374999999999996</v>
      </c>
      <c r="S248" s="12">
        <v>201.74999999999997</v>
      </c>
      <c r="T248" s="12">
        <v>0.14000000000000001</v>
      </c>
      <c r="U248" s="12">
        <v>8.7749999999999986</v>
      </c>
      <c r="V248" s="23"/>
      <c r="W248" s="24"/>
      <c r="X248" s="22"/>
      <c r="Y248" s="22"/>
      <c r="Z248" s="22"/>
      <c r="AA248" s="22"/>
      <c r="AB248" s="21"/>
      <c r="AC248" s="22"/>
      <c r="AD248" s="22"/>
      <c r="AE248" s="22"/>
      <c r="AF248" s="22"/>
      <c r="AG248" s="22"/>
      <c r="AH248" s="22"/>
    </row>
    <row r="249" spans="2:34">
      <c r="B249" s="10">
        <v>11</v>
      </c>
      <c r="C249" s="10">
        <v>1</v>
      </c>
      <c r="D249" s="13">
        <v>39458</v>
      </c>
      <c r="E249" s="17">
        <v>8.3333333333300175E-2</v>
      </c>
      <c r="F249" s="12">
        <v>0.1561661901096828</v>
      </c>
      <c r="G249" s="18">
        <v>45.429788473192858</v>
      </c>
      <c r="H249" s="18">
        <v>52.145993402703944</v>
      </c>
      <c r="I249" s="18">
        <v>6.7162049295110915</v>
      </c>
      <c r="J249" s="19">
        <v>1.9797496149935543</v>
      </c>
      <c r="K249" s="19">
        <v>3.2540025962786672</v>
      </c>
      <c r="L249" s="19">
        <v>2.0853393572312351</v>
      </c>
      <c r="M249" s="19">
        <v>19.628250000000001</v>
      </c>
      <c r="N249" s="19">
        <f t="shared" si="4"/>
        <v>25.516725000000001</v>
      </c>
      <c r="O249" s="19">
        <v>12.945</v>
      </c>
      <c r="P249" s="20">
        <v>1.7938892927779186</v>
      </c>
      <c r="Q249" s="12">
        <v>90.325000000000003</v>
      </c>
      <c r="R249" s="12">
        <v>7.6150000000000002</v>
      </c>
      <c r="S249" s="12">
        <v>199.67500000000001</v>
      </c>
      <c r="T249" s="12">
        <v>0.14249999999999999</v>
      </c>
      <c r="U249" s="12">
        <v>12.55</v>
      </c>
      <c r="V249" s="23"/>
      <c r="W249" s="24"/>
      <c r="X249" s="22"/>
      <c r="Y249" s="22"/>
      <c r="Z249" s="22"/>
      <c r="AA249" s="22"/>
      <c r="AB249" s="21"/>
      <c r="AC249" s="22"/>
      <c r="AD249" s="22"/>
      <c r="AE249" s="22"/>
      <c r="AF249" s="22"/>
      <c r="AG249" s="22"/>
      <c r="AH249" s="22"/>
    </row>
    <row r="250" spans="2:34">
      <c r="B250" s="10">
        <v>11</v>
      </c>
      <c r="C250" s="10">
        <v>1</v>
      </c>
      <c r="D250" s="13">
        <v>39458</v>
      </c>
      <c r="E250" s="17">
        <v>0.125</v>
      </c>
      <c r="F250" s="12">
        <v>0.15609684020468281</v>
      </c>
      <c r="G250" s="18">
        <v>56.045624574593248</v>
      </c>
      <c r="H250" s="18">
        <v>63.100908388460965</v>
      </c>
      <c r="I250" s="18">
        <v>12.431920157551145</v>
      </c>
      <c r="J250" s="19">
        <v>2.1073892638506875</v>
      </c>
      <c r="K250" s="19">
        <v>3.7247944612721766</v>
      </c>
      <c r="L250" s="19">
        <v>2.027005667476911</v>
      </c>
      <c r="M250" s="19">
        <v>16.91075</v>
      </c>
      <c r="N250" s="19">
        <f t="shared" si="4"/>
        <v>21.983975000000001</v>
      </c>
      <c r="O250" s="19">
        <v>11.02</v>
      </c>
      <c r="P250" s="20">
        <v>0.79965673357796652</v>
      </c>
      <c r="Q250" s="12">
        <v>91.050000000000011</v>
      </c>
      <c r="R250" s="12">
        <v>7.3250000000000002</v>
      </c>
      <c r="S250" s="12">
        <v>188.29999999999998</v>
      </c>
      <c r="T250" s="12"/>
      <c r="U250" s="12">
        <v>7.2250000000000005</v>
      </c>
      <c r="V250" s="23"/>
      <c r="W250" s="24"/>
      <c r="X250" s="22"/>
      <c r="Y250" s="22"/>
      <c r="Z250" s="22"/>
      <c r="AA250" s="22"/>
      <c r="AB250" s="21"/>
      <c r="AC250" s="22"/>
      <c r="AD250" s="22"/>
      <c r="AE250" s="22"/>
      <c r="AF250" s="22"/>
      <c r="AG250" s="22"/>
      <c r="AH250" s="22"/>
    </row>
    <row r="251" spans="2:34">
      <c r="B251" s="10">
        <v>11</v>
      </c>
      <c r="C251" s="10">
        <v>1</v>
      </c>
      <c r="D251" s="13">
        <v>39458</v>
      </c>
      <c r="E251" s="17">
        <v>0.16666666666669983</v>
      </c>
      <c r="F251" s="12">
        <v>0.16988770537554354</v>
      </c>
      <c r="G251" s="18">
        <v>75.879411574979727</v>
      </c>
      <c r="H251" s="18">
        <v>73.828657482740994</v>
      </c>
      <c r="I251" s="18">
        <v>4.0631431490999974</v>
      </c>
      <c r="J251" s="19">
        <v>2.905485416610174</v>
      </c>
      <c r="K251" s="19">
        <v>4.3589787970575502</v>
      </c>
      <c r="L251" s="19">
        <v>1.885603086807532</v>
      </c>
      <c r="M251" s="19">
        <v>17.751749999999998</v>
      </c>
      <c r="N251" s="19">
        <f t="shared" si="4"/>
        <v>23.077274999999997</v>
      </c>
      <c r="O251" s="19">
        <v>11.392499999999998</v>
      </c>
      <c r="P251" s="20">
        <v>1.5072530416010939</v>
      </c>
      <c r="Q251" s="12">
        <v>91.875</v>
      </c>
      <c r="R251" s="12">
        <v>7.2749999999999995</v>
      </c>
      <c r="S251" s="12">
        <v>179.39999999999998</v>
      </c>
      <c r="T251" s="12">
        <v>0.13250000000000001</v>
      </c>
      <c r="U251" s="12">
        <v>5.5250000000000004</v>
      </c>
      <c r="V251" s="23"/>
      <c r="W251" s="24"/>
      <c r="X251" s="22"/>
      <c r="Y251" s="22"/>
      <c r="Z251" s="22"/>
      <c r="AA251" s="22"/>
      <c r="AB251" s="21"/>
      <c r="AC251" s="22"/>
      <c r="AD251" s="22"/>
      <c r="AE251" s="22"/>
      <c r="AF251" s="22"/>
      <c r="AG251" s="22"/>
      <c r="AH251" s="22"/>
    </row>
    <row r="252" spans="2:34">
      <c r="B252" s="10">
        <v>11</v>
      </c>
      <c r="C252" s="10">
        <v>1</v>
      </c>
      <c r="D252" s="13">
        <v>39458</v>
      </c>
      <c r="E252" s="17">
        <v>0.20833333333330017</v>
      </c>
      <c r="F252" s="12">
        <v>0.18367167611140425</v>
      </c>
      <c r="G252" s="18">
        <v>93.070301347024085</v>
      </c>
      <c r="H252" s="18">
        <v>89.047042079149918</v>
      </c>
      <c r="I252" s="18">
        <v>8.7416692110256378</v>
      </c>
      <c r="J252" s="19">
        <v>2.9823103791780414</v>
      </c>
      <c r="K252" s="19">
        <v>4.6663781912591951</v>
      </c>
      <c r="L252" s="19">
        <v>1.6966459990396929</v>
      </c>
      <c r="M252" s="19">
        <v>20.090249999999997</v>
      </c>
      <c r="N252" s="19">
        <f t="shared" si="4"/>
        <v>26.117324999999997</v>
      </c>
      <c r="O252" s="19">
        <v>12.067499999999999</v>
      </c>
      <c r="P252" s="20">
        <v>1.8663550674978093</v>
      </c>
      <c r="Q252" s="12">
        <v>92.724999999999994</v>
      </c>
      <c r="R252" s="12">
        <v>7.7524999999999995</v>
      </c>
      <c r="S252" s="12">
        <v>175.7</v>
      </c>
      <c r="T252" s="12">
        <v>0.16999999999999998</v>
      </c>
      <c r="U252" s="12">
        <v>7.5249999999999995</v>
      </c>
      <c r="V252" s="23"/>
      <c r="W252" s="24"/>
      <c r="X252" s="22"/>
      <c r="Y252" s="22"/>
      <c r="Z252" s="22"/>
      <c r="AA252" s="22"/>
      <c r="AB252" s="21"/>
      <c r="AC252" s="22"/>
      <c r="AD252" s="22"/>
      <c r="AE252" s="22"/>
      <c r="AF252" s="22"/>
      <c r="AG252" s="22"/>
      <c r="AH252" s="22"/>
    </row>
    <row r="253" spans="2:34">
      <c r="B253" s="10">
        <v>11</v>
      </c>
      <c r="C253" s="10">
        <v>1</v>
      </c>
      <c r="D253" s="13">
        <v>39458</v>
      </c>
      <c r="E253" s="17">
        <v>0.25</v>
      </c>
      <c r="F253" s="12">
        <v>0.25979234529113815</v>
      </c>
      <c r="G253" s="18">
        <v>163.5744214601531</v>
      </c>
      <c r="H253" s="18">
        <v>176.94229945202585</v>
      </c>
      <c r="I253" s="18">
        <v>37.37408300635461</v>
      </c>
      <c r="J253" s="19">
        <v>4.2647452573314206</v>
      </c>
      <c r="K253" s="19">
        <v>6.0095196884465585</v>
      </c>
      <c r="L253" s="19">
        <v>1.691487988231261</v>
      </c>
      <c r="M253" s="19">
        <v>26.332249999999998</v>
      </c>
      <c r="N253" s="19">
        <f t="shared" si="4"/>
        <v>34.231924999999997</v>
      </c>
      <c r="O253" s="19">
        <v>17.592500000000001</v>
      </c>
      <c r="P253" s="20">
        <v>1.846072632703847</v>
      </c>
      <c r="Q253" s="12">
        <v>93.4</v>
      </c>
      <c r="R253" s="12">
        <v>8.4924999999999997</v>
      </c>
      <c r="S253" s="12">
        <v>151.57499999999999</v>
      </c>
      <c r="T253" s="12">
        <v>0.53749999999999998</v>
      </c>
      <c r="U253" s="12">
        <v>5.3500000000000005</v>
      </c>
      <c r="V253" s="23"/>
      <c r="W253" s="24"/>
      <c r="X253" s="22"/>
      <c r="Y253" s="22"/>
      <c r="Z253" s="22"/>
      <c r="AA253" s="22"/>
      <c r="AB253" s="21"/>
      <c r="AC253" s="22"/>
      <c r="AD253" s="22"/>
      <c r="AE253" s="22"/>
      <c r="AF253" s="22"/>
      <c r="AG253" s="22"/>
      <c r="AH253" s="22"/>
    </row>
    <row r="254" spans="2:34">
      <c r="B254" s="10">
        <v>11</v>
      </c>
      <c r="C254" s="10">
        <v>1</v>
      </c>
      <c r="D254" s="13">
        <v>39458</v>
      </c>
      <c r="E254" s="17">
        <v>0.29166666666669983</v>
      </c>
      <c r="F254" s="12">
        <v>0.38084708445366933</v>
      </c>
      <c r="G254" s="18">
        <v>185.10424099103074</v>
      </c>
      <c r="H254" s="18">
        <v>195.90260642740395</v>
      </c>
      <c r="I254" s="18">
        <v>48.891143704558132</v>
      </c>
      <c r="J254" s="19">
        <v>5.1918028790770174</v>
      </c>
      <c r="K254" s="19">
        <v>6.9898745131977496</v>
      </c>
      <c r="L254" s="19">
        <v>1.828818028016209</v>
      </c>
      <c r="M254" s="19">
        <v>33.567750000000004</v>
      </c>
      <c r="N254" s="19">
        <f t="shared" si="4"/>
        <v>43.638075000000008</v>
      </c>
      <c r="O254" s="19">
        <v>22.642499999999998</v>
      </c>
      <c r="P254" s="20">
        <v>1.4770374327773204</v>
      </c>
      <c r="Q254" s="12">
        <v>93.725000000000009</v>
      </c>
      <c r="R254" s="12">
        <v>8.89</v>
      </c>
      <c r="S254" s="12">
        <v>127.92499999999998</v>
      </c>
      <c r="T254" s="12">
        <v>0.70250000000000001</v>
      </c>
      <c r="U254" s="12">
        <v>2.774999999999999</v>
      </c>
      <c r="V254" s="23"/>
      <c r="W254" s="24"/>
      <c r="X254" s="22"/>
      <c r="Y254" s="22"/>
      <c r="Z254" s="22"/>
      <c r="AA254" s="22"/>
      <c r="AB254" s="21"/>
      <c r="AC254" s="22"/>
      <c r="AD254" s="22"/>
      <c r="AE254" s="22"/>
      <c r="AF254" s="22"/>
      <c r="AG254" s="22"/>
      <c r="AH254" s="22"/>
    </row>
    <row r="255" spans="2:34">
      <c r="B255" s="10">
        <v>11</v>
      </c>
      <c r="C255" s="10">
        <v>1</v>
      </c>
      <c r="D255" s="13">
        <v>39458</v>
      </c>
      <c r="E255" s="17">
        <v>0.33333333333330017</v>
      </c>
      <c r="F255" s="12">
        <v>0.4187458053760364</v>
      </c>
      <c r="G255" s="18"/>
      <c r="H255" s="18"/>
      <c r="I255" s="18"/>
      <c r="J255" s="19">
        <v>5.2005278889559747</v>
      </c>
      <c r="K255" s="19">
        <v>7.4357421029857198</v>
      </c>
      <c r="L255" s="19">
        <v>1.6455086367368021</v>
      </c>
      <c r="M255" s="19">
        <v>38.881</v>
      </c>
      <c r="N255" s="19">
        <f t="shared" si="4"/>
        <v>50.545300000000005</v>
      </c>
      <c r="O255" s="19">
        <v>22.215</v>
      </c>
      <c r="P255" s="20">
        <v>1.0668778539128929</v>
      </c>
      <c r="Q255" s="12">
        <v>93.875</v>
      </c>
      <c r="R255" s="12">
        <v>8.7650000000000006</v>
      </c>
      <c r="S255" s="12">
        <v>99.350000000000009</v>
      </c>
      <c r="T255" s="12">
        <v>0.81499999999999995</v>
      </c>
      <c r="U255" s="12">
        <v>4.2</v>
      </c>
      <c r="V255" s="23"/>
      <c r="W255" s="24"/>
      <c r="X255" s="22"/>
      <c r="Y255" s="22"/>
      <c r="Z255" s="22"/>
      <c r="AA255" s="22"/>
      <c r="AB255" s="21"/>
      <c r="AC255" s="22"/>
      <c r="AD255" s="22"/>
      <c r="AE255" s="22"/>
      <c r="AF255" s="22"/>
      <c r="AG255" s="22"/>
      <c r="AH255" s="22"/>
    </row>
    <row r="256" spans="2:34">
      <c r="B256" s="10">
        <v>11</v>
      </c>
      <c r="C256" s="10">
        <v>1</v>
      </c>
      <c r="D256" s="13">
        <v>39458</v>
      </c>
      <c r="E256" s="17">
        <v>0.375</v>
      </c>
      <c r="F256" s="12">
        <v>0.3459104277115177</v>
      </c>
      <c r="G256" s="18"/>
      <c r="H256" s="18"/>
      <c r="I256" s="18"/>
      <c r="J256" s="19">
        <v>4.5821579415580409</v>
      </c>
      <c r="K256" s="19">
        <v>6.7932496754651659</v>
      </c>
      <c r="L256" s="19">
        <v>1.5987274249413428</v>
      </c>
      <c r="M256" s="19">
        <v>25.298500000000001</v>
      </c>
      <c r="N256" s="19">
        <f t="shared" si="4"/>
        <v>32.88805</v>
      </c>
      <c r="O256" s="19">
        <v>18.122500000000002</v>
      </c>
      <c r="P256" s="20">
        <v>1.7134163969518661</v>
      </c>
      <c r="Q256" s="12">
        <v>94.025000000000006</v>
      </c>
      <c r="R256" s="12">
        <v>8.7475000000000005</v>
      </c>
      <c r="S256" s="12">
        <v>117.65</v>
      </c>
      <c r="T256" s="12">
        <v>2.3174999999999999</v>
      </c>
      <c r="U256" s="12">
        <v>5.2249999999999996</v>
      </c>
      <c r="V256" s="23"/>
      <c r="W256" s="24"/>
      <c r="X256" s="22"/>
      <c r="Y256" s="22"/>
      <c r="Z256" s="22"/>
      <c r="AA256" s="22"/>
      <c r="AB256" s="21"/>
      <c r="AC256" s="22"/>
      <c r="AD256" s="22"/>
      <c r="AE256" s="22"/>
      <c r="AF256" s="22"/>
      <c r="AG256" s="22"/>
      <c r="AH256" s="22"/>
    </row>
    <row r="257" spans="2:34">
      <c r="B257" s="10">
        <v>11</v>
      </c>
      <c r="C257" s="10">
        <v>1</v>
      </c>
      <c r="D257" s="13">
        <v>39458</v>
      </c>
      <c r="E257" s="17">
        <v>0.41666666666669983</v>
      </c>
      <c r="F257" s="12">
        <v>0.14866891390425266</v>
      </c>
      <c r="G257" s="18">
        <v>80.106307008366826</v>
      </c>
      <c r="H257" s="18">
        <v>96.996030078636949</v>
      </c>
      <c r="I257" s="18">
        <v>16.889723070270115</v>
      </c>
      <c r="J257" s="19">
        <v>3.2009564494730181</v>
      </c>
      <c r="K257" s="19">
        <v>4.8851579402855903</v>
      </c>
      <c r="L257" s="19">
        <v>1.4864835277211257</v>
      </c>
      <c r="M257" s="19">
        <v>24.2285</v>
      </c>
      <c r="N257" s="19">
        <f t="shared" si="4"/>
        <v>31.497050000000002</v>
      </c>
      <c r="O257" s="19">
        <v>15.2525</v>
      </c>
      <c r="P257" s="20">
        <v>8.1472809115665523</v>
      </c>
      <c r="Q257" s="12">
        <v>93.875</v>
      </c>
      <c r="R257" s="12">
        <v>9.2899999999999991</v>
      </c>
      <c r="S257" s="12">
        <v>202.70000000000002</v>
      </c>
      <c r="T257" s="12">
        <v>3.2424999999999997</v>
      </c>
      <c r="U257" s="12">
        <v>23.1</v>
      </c>
      <c r="V257" s="23"/>
      <c r="W257" s="24"/>
      <c r="X257" s="22"/>
      <c r="Y257" s="22"/>
      <c r="Z257" s="22"/>
      <c r="AA257" s="22"/>
      <c r="AB257" s="21"/>
      <c r="AC257" s="22"/>
      <c r="AD257" s="22"/>
      <c r="AE257" s="22"/>
      <c r="AF257" s="22"/>
      <c r="AG257" s="22"/>
      <c r="AH257" s="22"/>
    </row>
    <row r="258" spans="2:34">
      <c r="B258" s="10">
        <v>11</v>
      </c>
      <c r="C258" s="10">
        <v>1</v>
      </c>
      <c r="D258" s="13">
        <v>39458</v>
      </c>
      <c r="E258" s="17">
        <v>0.45833333333330017</v>
      </c>
      <c r="F258" s="12">
        <v>0.15896887117489822</v>
      </c>
      <c r="G258" s="18">
        <v>115.21171635259803</v>
      </c>
      <c r="H258" s="18">
        <v>117.60888407917351</v>
      </c>
      <c r="I258" s="18">
        <v>16.762943181647586</v>
      </c>
      <c r="J258" s="19">
        <v>3.5697767465564416</v>
      </c>
      <c r="K258" s="19">
        <v>5.4307226308957146</v>
      </c>
      <c r="L258" s="19">
        <v>1.5050058535044237</v>
      </c>
      <c r="M258" s="19">
        <v>25.748249999999999</v>
      </c>
      <c r="N258" s="19">
        <f t="shared" si="4"/>
        <v>33.472724999999997</v>
      </c>
      <c r="O258" s="19">
        <v>15.947499999999998</v>
      </c>
      <c r="P258" s="20">
        <v>6.1471873315902519</v>
      </c>
      <c r="Q258" s="12">
        <v>93.075000000000003</v>
      </c>
      <c r="R258" s="12">
        <v>9.375</v>
      </c>
      <c r="S258" s="12">
        <v>199.12499999999997</v>
      </c>
      <c r="T258" s="12">
        <v>2.8725000000000001</v>
      </c>
      <c r="U258" s="12">
        <v>28.574999999999999</v>
      </c>
      <c r="V258" s="23"/>
      <c r="W258" s="24"/>
      <c r="X258" s="22"/>
      <c r="Y258" s="22"/>
      <c r="Z258" s="22"/>
      <c r="AA258" s="22"/>
      <c r="AB258" s="21"/>
      <c r="AC258" s="22"/>
      <c r="AD258" s="22"/>
      <c r="AE258" s="22"/>
      <c r="AF258" s="22"/>
      <c r="AG258" s="22"/>
      <c r="AH258" s="22"/>
    </row>
    <row r="259" spans="2:34">
      <c r="B259" s="10">
        <v>11</v>
      </c>
      <c r="C259" s="10">
        <v>1</v>
      </c>
      <c r="D259" s="13">
        <v>39458</v>
      </c>
      <c r="E259" s="17">
        <v>0.5</v>
      </c>
      <c r="F259" s="12">
        <v>0.1692554451305438</v>
      </c>
      <c r="G259" s="18">
        <v>86.681529039323394</v>
      </c>
      <c r="H259" s="18">
        <v>92.378040034449782</v>
      </c>
      <c r="I259" s="18">
        <v>5.6965109951263955</v>
      </c>
      <c r="J259" s="19">
        <v>3.4762929565646985</v>
      </c>
      <c r="K259" s="19">
        <v>5.4861099091302457</v>
      </c>
      <c r="L259" s="19">
        <v>1.4937839133795596</v>
      </c>
      <c r="M259" s="19">
        <v>23.314750000000004</v>
      </c>
      <c r="N259" s="19">
        <f t="shared" si="4"/>
        <v>30.309175000000007</v>
      </c>
      <c r="O259" s="19">
        <v>15.5525</v>
      </c>
      <c r="P259" s="20">
        <v>7.7183098660379352</v>
      </c>
      <c r="Q259" s="12">
        <v>92.775000000000006</v>
      </c>
      <c r="R259" s="12">
        <v>9.7449999999999992</v>
      </c>
      <c r="S259" s="12">
        <v>196.95</v>
      </c>
      <c r="T259" s="12">
        <v>3.165</v>
      </c>
      <c r="U259" s="12">
        <v>66.099999999999994</v>
      </c>
      <c r="V259" s="23"/>
      <c r="W259" s="24"/>
      <c r="X259" s="22"/>
      <c r="Y259" s="22"/>
      <c r="Z259" s="22"/>
      <c r="AA259" s="22"/>
      <c r="AB259" s="21"/>
      <c r="AC259" s="22"/>
      <c r="AD259" s="22"/>
      <c r="AE259" s="22"/>
      <c r="AF259" s="22"/>
      <c r="AG259" s="22"/>
      <c r="AH259" s="22"/>
    </row>
    <row r="260" spans="2:34">
      <c r="B260" s="10">
        <v>11</v>
      </c>
      <c r="C260" s="10">
        <v>1</v>
      </c>
      <c r="D260" s="13">
        <v>39458</v>
      </c>
      <c r="E260" s="17">
        <v>0.54166666666669983</v>
      </c>
      <c r="F260" s="12">
        <v>0.17262752541575901</v>
      </c>
      <c r="G260" s="18">
        <v>48.738421633791248</v>
      </c>
      <c r="H260" s="18">
        <v>66.204666110844585</v>
      </c>
      <c r="I260" s="18">
        <v>17.466244477053323</v>
      </c>
      <c r="J260" s="19">
        <v>2.8960680052673977</v>
      </c>
      <c r="K260" s="19">
        <v>4.2869753353526612</v>
      </c>
      <c r="L260" s="19">
        <v>1.5123395649938574</v>
      </c>
      <c r="M260" s="19">
        <v>20.363750000000003</v>
      </c>
      <c r="N260" s="19">
        <f t="shared" si="4"/>
        <v>26.472875000000005</v>
      </c>
      <c r="O260" s="19">
        <v>12.504999999999999</v>
      </c>
      <c r="P260" s="20">
        <v>9.0434299906714308</v>
      </c>
      <c r="Q260" s="12">
        <v>84.6</v>
      </c>
      <c r="R260" s="12">
        <v>10.3375</v>
      </c>
      <c r="S260" s="12">
        <v>215.55</v>
      </c>
      <c r="T260" s="12">
        <v>3.3824999999999998</v>
      </c>
      <c r="U260" s="12">
        <v>144.5</v>
      </c>
      <c r="V260" s="23"/>
      <c r="W260" s="24"/>
      <c r="X260" s="22"/>
      <c r="Y260" s="22"/>
      <c r="Z260" s="22"/>
      <c r="AA260" s="22"/>
      <c r="AB260" s="21"/>
      <c r="AC260" s="22"/>
      <c r="AD260" s="22"/>
      <c r="AE260" s="22"/>
      <c r="AF260" s="22"/>
      <c r="AG260" s="22"/>
      <c r="AH260" s="22"/>
    </row>
    <row r="261" spans="2:34">
      <c r="B261" s="10">
        <v>11</v>
      </c>
      <c r="C261" s="10">
        <v>1</v>
      </c>
      <c r="D261" s="13">
        <v>39458</v>
      </c>
      <c r="E261" s="17">
        <v>0.58333333333330017</v>
      </c>
      <c r="F261" s="12">
        <v>0.18634985179161978</v>
      </c>
      <c r="G261" s="18">
        <v>53.278850585474729</v>
      </c>
      <c r="H261" s="18">
        <v>67.892626529246286</v>
      </c>
      <c r="I261" s="18">
        <v>14.613775943771556</v>
      </c>
      <c r="J261" s="19">
        <v>2.6082608406979801</v>
      </c>
      <c r="K261" s="19">
        <v>4.1318909562959751</v>
      </c>
      <c r="L261" s="19">
        <v>1.4534658607535327</v>
      </c>
      <c r="M261" s="19">
        <v>17.986499999999999</v>
      </c>
      <c r="N261" s="19">
        <f t="shared" si="4"/>
        <v>23.382449999999999</v>
      </c>
      <c r="O261" s="19">
        <v>12.1875</v>
      </c>
      <c r="P261" s="20">
        <v>10.307329589824377</v>
      </c>
      <c r="Q261" s="12">
        <v>72.449999999999989</v>
      </c>
      <c r="R261" s="12">
        <v>10.452500000000001</v>
      </c>
      <c r="S261" s="12">
        <v>215.42500000000001</v>
      </c>
      <c r="T261" s="12">
        <v>3.65</v>
      </c>
      <c r="U261" s="12">
        <v>136.77499999999998</v>
      </c>
      <c r="V261" s="23"/>
      <c r="W261" s="24"/>
      <c r="X261" s="22"/>
      <c r="Y261" s="22"/>
      <c r="Z261" s="22"/>
      <c r="AA261" s="22"/>
      <c r="AB261" s="21"/>
      <c r="AC261" s="22"/>
      <c r="AD261" s="22"/>
      <c r="AE261" s="22"/>
      <c r="AF261" s="22"/>
      <c r="AG261" s="22"/>
      <c r="AH261" s="22"/>
    </row>
    <row r="262" spans="2:34">
      <c r="B262" s="10">
        <v>11</v>
      </c>
      <c r="C262" s="10">
        <v>1</v>
      </c>
      <c r="D262" s="13">
        <v>39458</v>
      </c>
      <c r="E262" s="17">
        <v>0.625</v>
      </c>
      <c r="F262" s="12">
        <v>0.21385939334334125</v>
      </c>
      <c r="G262" s="18">
        <v>62.825143608448322</v>
      </c>
      <c r="H262" s="18">
        <v>81.715609193496491</v>
      </c>
      <c r="I262" s="18">
        <v>18.890465585048158</v>
      </c>
      <c r="J262" s="19">
        <v>2.9155032892472237</v>
      </c>
      <c r="K262" s="19">
        <v>5.1648636953699691</v>
      </c>
      <c r="L262" s="19">
        <v>1.5077657764064261</v>
      </c>
      <c r="M262" s="19">
        <v>21.522749999999998</v>
      </c>
      <c r="N262" s="19">
        <f t="shared" si="4"/>
        <v>27.979575000000001</v>
      </c>
      <c r="O262" s="19">
        <v>16.34</v>
      </c>
      <c r="P262" s="20">
        <v>10.308658102232554</v>
      </c>
      <c r="Q262" s="12">
        <v>68.674999999999997</v>
      </c>
      <c r="R262" s="12">
        <v>10.3</v>
      </c>
      <c r="S262" s="12">
        <v>197.47500000000002</v>
      </c>
      <c r="T262" s="12">
        <v>3.395</v>
      </c>
      <c r="U262" s="12">
        <v>72</v>
      </c>
      <c r="V262" s="23"/>
      <c r="W262" s="24"/>
      <c r="X262" s="22"/>
      <c r="Y262" s="22"/>
      <c r="Z262" s="22"/>
      <c r="AA262" s="22"/>
      <c r="AB262" s="21"/>
      <c r="AC262" s="22"/>
      <c r="AD262" s="22"/>
      <c r="AE262" s="22"/>
      <c r="AF262" s="22"/>
      <c r="AG262" s="22"/>
      <c r="AH262" s="22"/>
    </row>
    <row r="263" spans="2:34">
      <c r="B263" s="10">
        <v>11</v>
      </c>
      <c r="C263" s="10">
        <v>1</v>
      </c>
      <c r="D263" s="13">
        <v>39458</v>
      </c>
      <c r="E263" s="17">
        <v>0.66666666666669983</v>
      </c>
      <c r="F263" s="12">
        <v>0.25167984215070832</v>
      </c>
      <c r="G263" s="18">
        <v>55.190243520859767</v>
      </c>
      <c r="H263" s="18">
        <v>90.54872068328352</v>
      </c>
      <c r="I263" s="18">
        <v>35.35847716242376</v>
      </c>
      <c r="J263" s="19">
        <v>2.7363545523576898</v>
      </c>
      <c r="K263" s="19">
        <v>4.8214625703158802</v>
      </c>
      <c r="L263" s="19">
        <v>1.4965200321165615</v>
      </c>
      <c r="M263" s="19">
        <v>23.628749999999997</v>
      </c>
      <c r="N263" s="19">
        <f t="shared" si="4"/>
        <v>30.717374999999997</v>
      </c>
      <c r="O263" s="19">
        <v>17.3825</v>
      </c>
      <c r="P263" s="20">
        <v>9.3959733027308729</v>
      </c>
      <c r="Q263" s="12">
        <v>68.974999999999994</v>
      </c>
      <c r="R263" s="12">
        <v>9.9924999999999997</v>
      </c>
      <c r="S263" s="12">
        <v>194.32499999999999</v>
      </c>
      <c r="T263" s="12">
        <v>2.95</v>
      </c>
      <c r="U263" s="12">
        <v>11.5</v>
      </c>
      <c r="V263" s="23"/>
      <c r="W263" s="24"/>
      <c r="X263" s="22"/>
      <c r="Y263" s="22"/>
      <c r="Z263" s="22"/>
      <c r="AA263" s="22"/>
      <c r="AB263" s="21"/>
      <c r="AC263" s="22"/>
      <c r="AD263" s="22"/>
      <c r="AE263" s="22"/>
      <c r="AF263" s="22"/>
      <c r="AG263" s="22"/>
      <c r="AH263" s="22"/>
    </row>
    <row r="264" spans="2:34">
      <c r="B264" s="10">
        <v>11</v>
      </c>
      <c r="C264" s="10">
        <v>1</v>
      </c>
      <c r="D264" s="13">
        <v>39458</v>
      </c>
      <c r="E264" s="17">
        <v>0.70833333333330017</v>
      </c>
      <c r="F264" s="12">
        <v>0.30670257524915123</v>
      </c>
      <c r="G264" s="18">
        <v>54.203288987520551</v>
      </c>
      <c r="H264" s="18">
        <v>84.330424322790662</v>
      </c>
      <c r="I264" s="18">
        <v>30.127135335270111</v>
      </c>
      <c r="J264" s="19">
        <v>2.9961102930501529</v>
      </c>
      <c r="K264" s="19">
        <v>5.0540891389009079</v>
      </c>
      <c r="L264" s="19">
        <v>1.4852749679456969</v>
      </c>
      <c r="M264" s="19">
        <v>23.808999999999997</v>
      </c>
      <c r="N264" s="19">
        <f t="shared" ref="N264:N327" si="5">M264*1.3</f>
        <v>30.951699999999999</v>
      </c>
      <c r="O264" s="19">
        <v>17.497500000000002</v>
      </c>
      <c r="P264" s="20">
        <v>7.2096529764301804</v>
      </c>
      <c r="Q264" s="12">
        <v>71.650000000000006</v>
      </c>
      <c r="R264" s="12">
        <v>9.6325000000000003</v>
      </c>
      <c r="S264" s="12">
        <v>195.6</v>
      </c>
      <c r="T264" s="12">
        <v>2.09</v>
      </c>
      <c r="U264" s="12">
        <v>4.6750000000000007</v>
      </c>
      <c r="V264" s="23"/>
      <c r="W264" s="24"/>
      <c r="X264" s="22"/>
      <c r="Y264" s="22"/>
      <c r="Z264" s="22"/>
      <c r="AA264" s="22"/>
      <c r="AB264" s="21"/>
      <c r="AC264" s="22"/>
      <c r="AD264" s="22"/>
      <c r="AE264" s="22"/>
      <c r="AF264" s="22"/>
      <c r="AG264" s="22"/>
      <c r="AH264" s="22"/>
    </row>
    <row r="265" spans="2:34">
      <c r="B265" s="10">
        <v>11</v>
      </c>
      <c r="C265" s="10">
        <v>1</v>
      </c>
      <c r="D265" s="13">
        <v>39458</v>
      </c>
      <c r="E265" s="17">
        <v>0.75</v>
      </c>
      <c r="F265" s="12">
        <v>0.32033243508501202</v>
      </c>
      <c r="G265" s="18">
        <v>52.915356286172582</v>
      </c>
      <c r="H265" s="18">
        <v>82.083879228075446</v>
      </c>
      <c r="I265" s="18">
        <v>29.168522941902872</v>
      </c>
      <c r="J265" s="19">
        <v>2.6033184109897909</v>
      </c>
      <c r="K265" s="19">
        <v>4.5528342708784075</v>
      </c>
      <c r="L265" s="19">
        <v>1.5396714604965904</v>
      </c>
      <c r="M265" s="19">
        <v>22.186250000000001</v>
      </c>
      <c r="N265" s="19">
        <f t="shared" si="5"/>
        <v>28.842125000000003</v>
      </c>
      <c r="O265" s="19">
        <v>16.495000000000001</v>
      </c>
      <c r="P265" s="20">
        <v>7.5597029910636966</v>
      </c>
      <c r="Q265" s="12">
        <v>75.95</v>
      </c>
      <c r="R265" s="12">
        <v>9.2675000000000001</v>
      </c>
      <c r="S265" s="12">
        <v>192.1</v>
      </c>
      <c r="T265" s="12">
        <v>1.46</v>
      </c>
      <c r="U265" s="12">
        <v>4.8749999999999991</v>
      </c>
      <c r="V265" s="23"/>
      <c r="W265" s="24"/>
      <c r="X265" s="22"/>
      <c r="Y265" s="22"/>
      <c r="Z265" s="22"/>
      <c r="AA265" s="22"/>
      <c r="AB265" s="21"/>
      <c r="AC265" s="22"/>
      <c r="AD265" s="22"/>
      <c r="AE265" s="22"/>
      <c r="AF265" s="22"/>
      <c r="AG265" s="22"/>
      <c r="AH265" s="22"/>
    </row>
    <row r="266" spans="2:34">
      <c r="B266" s="10">
        <v>11</v>
      </c>
      <c r="C266" s="10">
        <v>1</v>
      </c>
      <c r="D266" s="13">
        <v>39458</v>
      </c>
      <c r="E266" s="17">
        <v>0.79166666666669983</v>
      </c>
      <c r="F266" s="12">
        <v>0.38560037552910054</v>
      </c>
      <c r="G266" s="18">
        <v>71.483099215072855</v>
      </c>
      <c r="H266" s="18">
        <v>96.514715763318364</v>
      </c>
      <c r="I266" s="18">
        <v>25.03161654824552</v>
      </c>
      <c r="J266" s="19">
        <v>3.0293379976345212</v>
      </c>
      <c r="K266" s="19">
        <v>5.1676330592816955</v>
      </c>
      <c r="L266" s="19">
        <v>1.5164780891088609</v>
      </c>
      <c r="M266" s="19">
        <v>25.737499999999997</v>
      </c>
      <c r="N266" s="19">
        <f t="shared" si="5"/>
        <v>33.458749999999995</v>
      </c>
      <c r="O266" s="19">
        <v>18.717499999999998</v>
      </c>
      <c r="P266" s="20">
        <v>4.5199607526129792</v>
      </c>
      <c r="Q266" s="12">
        <v>78.075000000000003</v>
      </c>
      <c r="R266" s="12">
        <v>8.6</v>
      </c>
      <c r="S266" s="12">
        <v>187.87499999999997</v>
      </c>
      <c r="T266" s="12">
        <v>0.71000000000000008</v>
      </c>
      <c r="U266" s="12">
        <v>6.7500000000000018</v>
      </c>
      <c r="V266" s="23"/>
      <c r="W266" s="24"/>
      <c r="X266" s="22"/>
      <c r="Y266" s="22"/>
      <c r="Z266" s="22"/>
      <c r="AA266" s="22"/>
      <c r="AB266" s="21"/>
      <c r="AC266" s="22"/>
      <c r="AD266" s="22"/>
      <c r="AE266" s="22"/>
      <c r="AF266" s="22"/>
      <c r="AG266" s="22"/>
      <c r="AH266" s="22"/>
    </row>
    <row r="267" spans="2:34">
      <c r="B267" s="10">
        <v>11</v>
      </c>
      <c r="C267" s="10">
        <v>1</v>
      </c>
      <c r="D267" s="13">
        <v>39458</v>
      </c>
      <c r="E267" s="17">
        <v>0.83333333333330017</v>
      </c>
      <c r="F267" s="12">
        <v>0.18928231045683513</v>
      </c>
      <c r="G267" s="18">
        <v>20.428629925832308</v>
      </c>
      <c r="H267" s="18">
        <v>39.610205588738623</v>
      </c>
      <c r="I267" s="18">
        <v>19.181575662906315</v>
      </c>
      <c r="J267" s="19">
        <v>1.8495958619332082</v>
      </c>
      <c r="K267" s="19">
        <v>3.1487667676330586</v>
      </c>
      <c r="L267" s="19">
        <v>1.5052262237479961</v>
      </c>
      <c r="M267" s="19">
        <v>16.573</v>
      </c>
      <c r="N267" s="19">
        <f t="shared" si="5"/>
        <v>21.544900000000002</v>
      </c>
      <c r="O267" s="19">
        <v>13.182500000000001</v>
      </c>
      <c r="P267" s="20">
        <v>10.335755850802201</v>
      </c>
      <c r="Q267" s="12">
        <v>81.325000000000003</v>
      </c>
      <c r="R267" s="12">
        <v>7.68</v>
      </c>
      <c r="S267" s="12">
        <v>247.625</v>
      </c>
      <c r="T267" s="12">
        <v>1.6675</v>
      </c>
      <c r="U267" s="12">
        <v>9.65</v>
      </c>
      <c r="V267" s="23"/>
      <c r="W267" s="24"/>
      <c r="X267" s="22"/>
      <c r="Y267" s="22"/>
      <c r="Z267" s="22"/>
      <c r="AA267" s="22"/>
      <c r="AB267" s="21"/>
      <c r="AC267" s="22"/>
      <c r="AD267" s="22"/>
      <c r="AE267" s="22"/>
      <c r="AF267" s="22"/>
      <c r="AG267" s="22"/>
      <c r="AH267" s="22"/>
    </row>
    <row r="268" spans="2:34">
      <c r="B268" s="10">
        <v>11</v>
      </c>
      <c r="C268" s="10">
        <v>1</v>
      </c>
      <c r="D268" s="13">
        <v>39458</v>
      </c>
      <c r="E268" s="17">
        <v>0.875</v>
      </c>
      <c r="F268" s="12">
        <v>0.1650990214753289</v>
      </c>
      <c r="G268" s="18">
        <v>1.2453894083419321</v>
      </c>
      <c r="H268" s="18">
        <v>33.405792739756755</v>
      </c>
      <c r="I268" s="18">
        <v>32.160403331414827</v>
      </c>
      <c r="J268" s="19">
        <v>0.84529414710984052</v>
      </c>
      <c r="K268" s="19">
        <v>1.7890090869753352</v>
      </c>
      <c r="L268" s="19">
        <v>1.6553159527168098</v>
      </c>
      <c r="M268" s="19">
        <v>7.8702499999999995</v>
      </c>
      <c r="N268" s="19">
        <f t="shared" si="5"/>
        <v>10.231325</v>
      </c>
      <c r="O268" s="19">
        <v>7.4649999999999999</v>
      </c>
      <c r="P268" s="20">
        <v>3.0002999328408806</v>
      </c>
      <c r="Q268" s="12">
        <v>85.974999999999994</v>
      </c>
      <c r="R268" s="12">
        <v>5.3475000000000001</v>
      </c>
      <c r="S268" s="12">
        <v>271.04999999999995</v>
      </c>
      <c r="T268" s="12">
        <v>3.2375000000000003</v>
      </c>
      <c r="U268" s="12">
        <v>11.675000000000002</v>
      </c>
      <c r="V268" s="23"/>
      <c r="W268" s="24"/>
      <c r="X268" s="22"/>
      <c r="Y268" s="22"/>
      <c r="Z268" s="22"/>
      <c r="AA268" s="22"/>
      <c r="AB268" s="21"/>
      <c r="AC268" s="22"/>
      <c r="AD268" s="22"/>
      <c r="AE268" s="22"/>
      <c r="AF268" s="22"/>
      <c r="AG268" s="22"/>
      <c r="AH268" s="22"/>
    </row>
    <row r="269" spans="2:34">
      <c r="B269" s="10">
        <v>11</v>
      </c>
      <c r="C269" s="10">
        <v>1</v>
      </c>
      <c r="D269" s="13">
        <v>39458</v>
      </c>
      <c r="E269" s="17">
        <v>0.91666666666669983</v>
      </c>
      <c r="F269" s="12">
        <v>9.9706575646240386E-2</v>
      </c>
      <c r="G269" s="18">
        <v>2.0937103092917653</v>
      </c>
      <c r="H269" s="18">
        <v>19.654584447134059</v>
      </c>
      <c r="I269" s="18">
        <v>17.560874137842298</v>
      </c>
      <c r="J269" s="19">
        <v>0.9141857326071573</v>
      </c>
      <c r="K269" s="19">
        <v>1.5453050627434011</v>
      </c>
      <c r="L269" s="19">
        <v>1.4767041316828347</v>
      </c>
      <c r="M269" s="19">
        <v>8.1437500000000007</v>
      </c>
      <c r="N269" s="19">
        <f t="shared" si="5"/>
        <v>10.586875000000001</v>
      </c>
      <c r="O269" s="19">
        <v>8.0425000000000004</v>
      </c>
      <c r="P269" s="20">
        <v>13.832520563170634</v>
      </c>
      <c r="Q269" s="12">
        <v>86.424999999999997</v>
      </c>
      <c r="R269" s="12">
        <v>5.0674999999999999</v>
      </c>
      <c r="S269" s="12">
        <v>317.875</v>
      </c>
      <c r="T269" s="12">
        <v>2.7549999999999999</v>
      </c>
      <c r="U269" s="12">
        <v>10.225000000000001</v>
      </c>
      <c r="V269" s="23"/>
      <c r="W269" s="24"/>
      <c r="X269" s="22"/>
      <c r="Y269" s="22"/>
      <c r="Z269" s="22"/>
      <c r="AA269" s="22"/>
      <c r="AB269" s="21"/>
      <c r="AC269" s="22"/>
      <c r="AD269" s="22"/>
      <c r="AE269" s="22"/>
      <c r="AF269" s="22"/>
      <c r="AG269" s="22"/>
      <c r="AH269" s="22"/>
    </row>
    <row r="270" spans="2:34">
      <c r="B270" s="10">
        <v>11</v>
      </c>
      <c r="C270" s="10">
        <v>1</v>
      </c>
      <c r="D270" s="13">
        <v>39458</v>
      </c>
      <c r="E270" s="17">
        <v>0.95833333333330017</v>
      </c>
      <c r="F270" s="12">
        <v>9.9655070161240408E-2</v>
      </c>
      <c r="G270" s="18">
        <v>0.47870230689325094</v>
      </c>
      <c r="H270" s="18">
        <v>21.214751087500773</v>
      </c>
      <c r="I270" s="18">
        <v>20.736048780607522</v>
      </c>
      <c r="J270" s="19">
        <v>0.60083775565506103</v>
      </c>
      <c r="K270" s="19">
        <v>1.451146689744699</v>
      </c>
      <c r="L270" s="19">
        <v>1.5192482137958629</v>
      </c>
      <c r="M270" s="19">
        <v>5.9652499999999993</v>
      </c>
      <c r="N270" s="19">
        <f t="shared" si="5"/>
        <v>7.7548249999999994</v>
      </c>
      <c r="O270" s="19">
        <v>6.7575000000000003</v>
      </c>
      <c r="P270" s="20">
        <v>13.803178059663155</v>
      </c>
      <c r="Q270" s="12">
        <v>82.300000000000011</v>
      </c>
      <c r="R270" s="12">
        <v>3.6149999999999998</v>
      </c>
      <c r="S270" s="12">
        <v>330.45</v>
      </c>
      <c r="T270" s="12">
        <v>2.79</v>
      </c>
      <c r="U270" s="12">
        <v>8.5500000000000025</v>
      </c>
      <c r="V270" s="23"/>
      <c r="W270" s="24"/>
      <c r="X270" s="22"/>
      <c r="Y270" s="22"/>
      <c r="Z270" s="22"/>
      <c r="AA270" s="22"/>
      <c r="AB270" s="21"/>
      <c r="AC270" s="22"/>
      <c r="AD270" s="22"/>
      <c r="AE270" s="22"/>
      <c r="AF270" s="22"/>
      <c r="AG270" s="22"/>
      <c r="AH270" s="22"/>
    </row>
    <row r="271" spans="2:34">
      <c r="B271" s="10">
        <v>12</v>
      </c>
      <c r="C271" s="10">
        <v>1</v>
      </c>
      <c r="D271" s="13">
        <v>39459</v>
      </c>
      <c r="E271" s="17">
        <v>0</v>
      </c>
      <c r="F271" s="12">
        <v>3.4349413102151873E-2</v>
      </c>
      <c r="G271" s="18">
        <v>2.1063887269444345E-2</v>
      </c>
      <c r="H271" s="18">
        <v>2.5041427021554439</v>
      </c>
      <c r="I271" s="18">
        <v>2.483078814885999</v>
      </c>
      <c r="J271" s="19">
        <v>0.68360925572361519</v>
      </c>
      <c r="K271" s="19">
        <v>0.82803980960623091</v>
      </c>
      <c r="L271" s="19">
        <v>1.4660813763969707</v>
      </c>
      <c r="M271" s="19">
        <v>7.2765000000000004</v>
      </c>
      <c r="N271" s="19">
        <f t="shared" si="5"/>
        <v>9.4594500000000004</v>
      </c>
      <c r="O271" s="19">
        <v>7.63</v>
      </c>
      <c r="P271" s="20">
        <v>28.072527293911033</v>
      </c>
      <c r="Q271" s="12">
        <v>82.775000000000006</v>
      </c>
      <c r="R271" s="12">
        <v>4</v>
      </c>
      <c r="S271" s="12">
        <v>305.17500000000001</v>
      </c>
      <c r="T271" s="12">
        <v>3.1900000000000004</v>
      </c>
      <c r="U271" s="12">
        <v>8.5999999999999979</v>
      </c>
      <c r="V271" s="23"/>
      <c r="W271" s="24"/>
      <c r="X271" s="22"/>
      <c r="Y271" s="22"/>
      <c r="Z271" s="22"/>
      <c r="AA271" s="22"/>
      <c r="AB271" s="21"/>
      <c r="AC271" s="22"/>
      <c r="AD271" s="22"/>
      <c r="AE271" s="22"/>
      <c r="AF271" s="22"/>
      <c r="AG271" s="22"/>
      <c r="AH271" s="22"/>
    </row>
    <row r="272" spans="2:34">
      <c r="B272" s="10">
        <v>12</v>
      </c>
      <c r="C272" s="10">
        <v>1</v>
      </c>
      <c r="D272" s="13">
        <v>39459</v>
      </c>
      <c r="E272" s="17">
        <v>4.1666666666699825E-2</v>
      </c>
      <c r="F272" s="12">
        <v>4.1195773532582254E-2</v>
      </c>
      <c r="G272" s="18">
        <v>0.17197208316367904</v>
      </c>
      <c r="H272" s="18">
        <v>1.7894519841064593</v>
      </c>
      <c r="I272" s="18">
        <v>1.6174799009427803</v>
      </c>
      <c r="J272" s="19">
        <v>0.49239904230198889</v>
      </c>
      <c r="K272" s="19">
        <v>0.88065772392903496</v>
      </c>
      <c r="L272" s="19">
        <v>1.5086547036269988</v>
      </c>
      <c r="M272" s="19">
        <v>7.5657499999999995</v>
      </c>
      <c r="N272" s="19">
        <f t="shared" si="5"/>
        <v>9.8354749999999989</v>
      </c>
      <c r="O272" s="19">
        <v>7.9700000000000006</v>
      </c>
      <c r="P272" s="20">
        <v>29.227204844371748</v>
      </c>
      <c r="Q272" s="12">
        <v>79.25</v>
      </c>
      <c r="R272" s="12">
        <v>4.7350000000000003</v>
      </c>
      <c r="S272" s="12">
        <v>302.39999999999998</v>
      </c>
      <c r="T272" s="12">
        <v>3.0075000000000003</v>
      </c>
      <c r="U272" s="12">
        <v>5.2500000000000009</v>
      </c>
      <c r="V272" s="23"/>
      <c r="W272" s="24"/>
      <c r="X272" s="22"/>
      <c r="Y272" s="22"/>
      <c r="Z272" s="22"/>
      <c r="AA272" s="22"/>
      <c r="AB272" s="21"/>
      <c r="AC272" s="22"/>
      <c r="AD272" s="22"/>
      <c r="AE272" s="22"/>
      <c r="AF272" s="22"/>
      <c r="AG272" s="22"/>
      <c r="AH272" s="22"/>
    </row>
    <row r="273" spans="2:34">
      <c r="B273" s="10">
        <v>12</v>
      </c>
      <c r="C273" s="10">
        <v>1</v>
      </c>
      <c r="D273" s="13">
        <v>39459</v>
      </c>
      <c r="E273" s="17">
        <v>8.3333333333300175E-2</v>
      </c>
      <c r="F273" s="12">
        <v>4.8042945073012634E-2</v>
      </c>
      <c r="G273" s="18">
        <v>1.7616143969163674E-2</v>
      </c>
      <c r="H273" s="18">
        <v>2.2278355422746992</v>
      </c>
      <c r="I273" s="18">
        <v>2.2102193983055356</v>
      </c>
      <c r="J273" s="19">
        <v>0.48110699861660489</v>
      </c>
      <c r="K273" s="19">
        <v>0.90004327131112061</v>
      </c>
      <c r="L273" s="19">
        <v>1.5632525114018923</v>
      </c>
      <c r="M273" s="19">
        <v>11.550500000000001</v>
      </c>
      <c r="N273" s="19">
        <f t="shared" si="5"/>
        <v>15.015650000000003</v>
      </c>
      <c r="O273" s="19">
        <v>11.327500000000001</v>
      </c>
      <c r="P273" s="20">
        <v>22.342271294008842</v>
      </c>
      <c r="Q273" s="12">
        <v>77.625</v>
      </c>
      <c r="R273" s="12">
        <v>5.0824999999999996</v>
      </c>
      <c r="S273" s="12">
        <v>266.95</v>
      </c>
      <c r="T273" s="12">
        <v>3.5825</v>
      </c>
      <c r="U273" s="12">
        <v>8.8000000000000007</v>
      </c>
      <c r="V273" s="23"/>
      <c r="W273" s="24"/>
      <c r="X273" s="22"/>
      <c r="Y273" s="22"/>
      <c r="Z273" s="22"/>
      <c r="AA273" s="22"/>
      <c r="AB273" s="21"/>
      <c r="AC273" s="22"/>
      <c r="AD273" s="22"/>
      <c r="AE273" s="22"/>
      <c r="AF273" s="22"/>
      <c r="AG273" s="22"/>
      <c r="AH273" s="22"/>
    </row>
    <row r="274" spans="2:34">
      <c r="B274" s="10">
        <v>12</v>
      </c>
      <c r="C274" s="10">
        <v>1</v>
      </c>
      <c r="D274" s="13">
        <v>39459</v>
      </c>
      <c r="E274" s="17">
        <v>0.125</v>
      </c>
      <c r="F274" s="12">
        <v>1.7149967696075945E-2</v>
      </c>
      <c r="G274" s="18">
        <v>1.7141038162434716E-2</v>
      </c>
      <c r="H274" s="18">
        <v>0.94536255105147815</v>
      </c>
      <c r="I274" s="18">
        <v>0.46839601598513042</v>
      </c>
      <c r="J274" s="19">
        <v>0.47811593724989987</v>
      </c>
      <c r="K274" s="19">
        <v>0.71172652531371694</v>
      </c>
      <c r="L274" s="19">
        <v>1.587931262685623</v>
      </c>
      <c r="M274" s="19">
        <v>7.8962500000000002</v>
      </c>
      <c r="N274" s="19">
        <f t="shared" si="5"/>
        <v>10.265125000000001</v>
      </c>
      <c r="O274" s="19">
        <v>7.7374999999999998</v>
      </c>
      <c r="P274" s="20">
        <v>27.990441991847977</v>
      </c>
      <c r="Q274" s="12">
        <v>74.349999999999994</v>
      </c>
      <c r="R274" s="12">
        <v>4.82</v>
      </c>
      <c r="S274" s="12">
        <v>266.97500000000002</v>
      </c>
      <c r="T274" s="12">
        <v>4.2350000000000003</v>
      </c>
      <c r="U274" s="12">
        <v>0.72499999999999964</v>
      </c>
      <c r="V274" s="23"/>
      <c r="W274" s="24"/>
      <c r="X274" s="22"/>
      <c r="Y274" s="22"/>
      <c r="Z274" s="22"/>
      <c r="AA274" s="22"/>
      <c r="AB274" s="21"/>
      <c r="AC274" s="22"/>
      <c r="AD274" s="22"/>
      <c r="AE274" s="22"/>
      <c r="AF274" s="22"/>
      <c r="AG274" s="22"/>
      <c r="AH274" s="22"/>
    </row>
    <row r="275" spans="2:34">
      <c r="B275" s="10">
        <v>12</v>
      </c>
      <c r="C275" s="10">
        <v>1</v>
      </c>
      <c r="D275" s="13">
        <v>39459</v>
      </c>
      <c r="E275" s="17">
        <v>0.16666666666669983</v>
      </c>
      <c r="F275" s="12">
        <v>2.3998761456506326E-2</v>
      </c>
      <c r="G275" s="18">
        <v>2.571598677070076E-2</v>
      </c>
      <c r="H275" s="18">
        <v>8.2976848674998077E-2</v>
      </c>
      <c r="I275" s="18">
        <v>1.4315215476074328E-2</v>
      </c>
      <c r="J275" s="19">
        <v>0.47512683470334471</v>
      </c>
      <c r="K275" s="19">
        <v>0.72557334487234959</v>
      </c>
      <c r="L275" s="19">
        <v>1.6006379025874886</v>
      </c>
      <c r="M275" s="19">
        <v>7.2569999999999997</v>
      </c>
      <c r="N275" s="19">
        <f t="shared" si="5"/>
        <v>9.434099999999999</v>
      </c>
      <c r="O275" s="19">
        <v>7.3975000000000009</v>
      </c>
      <c r="P275" s="20">
        <v>28.076143528333397</v>
      </c>
      <c r="Q275" s="12">
        <v>71.924999999999997</v>
      </c>
      <c r="R275" s="12">
        <v>4.3000000000000007</v>
      </c>
      <c r="S275" s="12">
        <v>268.22499999999997</v>
      </c>
      <c r="T275" s="12">
        <v>4</v>
      </c>
      <c r="U275" s="12">
        <v>0.94999999999999929</v>
      </c>
      <c r="V275" s="23"/>
      <c r="W275" s="24"/>
      <c r="X275" s="22"/>
      <c r="Y275" s="22"/>
      <c r="Z275" s="22"/>
      <c r="AA275" s="22"/>
      <c r="AB275" s="21"/>
      <c r="AC275" s="22"/>
      <c r="AD275" s="22"/>
      <c r="AE275" s="22"/>
      <c r="AF275" s="22"/>
      <c r="AG275" s="22"/>
      <c r="AH275" s="22"/>
    </row>
    <row r="276" spans="2:34">
      <c r="B276" s="10">
        <v>12</v>
      </c>
      <c r="C276" s="10">
        <v>1</v>
      </c>
      <c r="D276" s="13">
        <v>39459</v>
      </c>
      <c r="E276" s="17">
        <v>0.20833333333330017</v>
      </c>
      <c r="F276" s="12">
        <v>3.0840255226936716E-2</v>
      </c>
      <c r="G276" s="18">
        <v>2.2383798114978249E-2</v>
      </c>
      <c r="H276" s="18">
        <v>0.44951948770398953</v>
      </c>
      <c r="I276" s="18">
        <v>0.4383275886465004</v>
      </c>
      <c r="J276" s="19">
        <v>0.35895258511486078</v>
      </c>
      <c r="K276" s="19">
        <v>0.58433578537429676</v>
      </c>
      <c r="L276" s="19">
        <v>1.6013635895604892</v>
      </c>
      <c r="M276" s="19">
        <v>7.869250000000001</v>
      </c>
      <c r="N276" s="19">
        <f t="shared" si="5"/>
        <v>10.230025000000001</v>
      </c>
      <c r="O276" s="19">
        <v>7.8125</v>
      </c>
      <c r="P276" s="20">
        <v>26.680887199015508</v>
      </c>
      <c r="Q276" s="12">
        <v>71.275000000000006</v>
      </c>
      <c r="R276" s="12">
        <v>3.7949999999999999</v>
      </c>
      <c r="S276" s="12">
        <v>268.35000000000002</v>
      </c>
      <c r="T276" s="12">
        <v>3.4525000000000001</v>
      </c>
      <c r="U276" s="12">
        <v>1.9000000000000012</v>
      </c>
      <c r="V276" s="23"/>
      <c r="W276" s="24"/>
      <c r="X276" s="22"/>
      <c r="Y276" s="22"/>
      <c r="Z276" s="22"/>
      <c r="AA276" s="22"/>
      <c r="AB276" s="21"/>
      <c r="AC276" s="22"/>
      <c r="AD276" s="22"/>
      <c r="AE276" s="22"/>
      <c r="AF276" s="22"/>
      <c r="AG276" s="22"/>
      <c r="AH276" s="22"/>
    </row>
    <row r="277" spans="2:34">
      <c r="B277" s="10">
        <v>12</v>
      </c>
      <c r="C277" s="10">
        <v>1</v>
      </c>
      <c r="D277" s="13">
        <v>39459</v>
      </c>
      <c r="E277" s="17">
        <v>0.25</v>
      </c>
      <c r="F277" s="12">
        <v>2.3976050376506339E-2</v>
      </c>
      <c r="G277" s="18">
        <v>1.7146765494035363E-2</v>
      </c>
      <c r="H277" s="18">
        <v>1.5544331753852136</v>
      </c>
      <c r="I277" s="18">
        <v>1.5372864098911783</v>
      </c>
      <c r="J277" s="19">
        <v>0.27873598245963682</v>
      </c>
      <c r="K277" s="19">
        <v>0.80311553440069228</v>
      </c>
      <c r="L277" s="19">
        <v>1.6260906292932198</v>
      </c>
      <c r="M277" s="19">
        <v>7.6330000000000009</v>
      </c>
      <c r="N277" s="19">
        <f t="shared" si="5"/>
        <v>9.9229000000000021</v>
      </c>
      <c r="O277" s="19">
        <v>6.9275000000000002</v>
      </c>
      <c r="P277" s="20">
        <v>27.517443679901781</v>
      </c>
      <c r="Q277" s="12">
        <v>72.125</v>
      </c>
      <c r="R277" s="12">
        <v>3.7649999999999997</v>
      </c>
      <c r="S277" s="12">
        <v>270.32500000000005</v>
      </c>
      <c r="T277" s="12">
        <v>3.895</v>
      </c>
      <c r="U277" s="12">
        <v>1.8499999999999996</v>
      </c>
      <c r="V277" s="23"/>
      <c r="W277" s="24"/>
      <c r="X277" s="22"/>
      <c r="Y277" s="22"/>
      <c r="Z277" s="22"/>
      <c r="AA277" s="22"/>
      <c r="AB277" s="21"/>
      <c r="AC277" s="22"/>
      <c r="AD277" s="22"/>
      <c r="AE277" s="22"/>
      <c r="AF277" s="22"/>
      <c r="AG277" s="22"/>
      <c r="AH277" s="22"/>
    </row>
    <row r="278" spans="2:34">
      <c r="B278" s="10">
        <v>12</v>
      </c>
      <c r="C278" s="10">
        <v>1</v>
      </c>
      <c r="D278" s="13">
        <v>39459</v>
      </c>
      <c r="E278" s="17">
        <v>0.29166666666669983</v>
      </c>
      <c r="F278" s="12">
        <v>3.4230585487151924E-2</v>
      </c>
      <c r="G278" s="18">
        <v>6.0858763581314212</v>
      </c>
      <c r="H278" s="18">
        <v>12.831807409946698</v>
      </c>
      <c r="I278" s="18">
        <v>6.745931051815278</v>
      </c>
      <c r="J278" s="19">
        <v>0.30616836216705567</v>
      </c>
      <c r="K278" s="19">
        <v>0.81973171787105148</v>
      </c>
      <c r="L278" s="19">
        <v>1.6568441917973833</v>
      </c>
      <c r="M278" s="19">
        <v>8.4237500000000001</v>
      </c>
      <c r="N278" s="19">
        <f t="shared" si="5"/>
        <v>10.950875</v>
      </c>
      <c r="O278" s="19">
        <v>7.33</v>
      </c>
      <c r="P278" s="20">
        <v>22.633825218983151</v>
      </c>
      <c r="Q278" s="12">
        <v>70.3</v>
      </c>
      <c r="R278" s="12">
        <v>3.7725</v>
      </c>
      <c r="S278" s="12">
        <v>255.5</v>
      </c>
      <c r="T278" s="12">
        <v>1.3725000000000001</v>
      </c>
      <c r="U278" s="12">
        <v>0.99999999999999822</v>
      </c>
      <c r="V278" s="23"/>
      <c r="W278" s="24"/>
      <c r="X278" s="22"/>
      <c r="Y278" s="22"/>
      <c r="Z278" s="22"/>
      <c r="AA278" s="22"/>
      <c r="AB278" s="21"/>
      <c r="AC278" s="22"/>
      <c r="AD278" s="22"/>
      <c r="AE278" s="22"/>
      <c r="AF278" s="22"/>
      <c r="AG278" s="22"/>
      <c r="AH278" s="22"/>
    </row>
    <row r="279" spans="2:34">
      <c r="B279" s="10">
        <v>12</v>
      </c>
      <c r="C279" s="10">
        <v>1</v>
      </c>
      <c r="D279" s="13">
        <v>39459</v>
      </c>
      <c r="E279" s="17">
        <v>0.33333333333330017</v>
      </c>
      <c r="F279" s="12">
        <v>0.13001879826317733</v>
      </c>
      <c r="G279" s="18">
        <v>33.062652522537789</v>
      </c>
      <c r="H279" s="18">
        <v>47.384517880899637</v>
      </c>
      <c r="I279" s="18">
        <v>14.321865358361842</v>
      </c>
      <c r="J279" s="19">
        <v>1.1717370906887763</v>
      </c>
      <c r="K279" s="19">
        <v>2.5035049762007784</v>
      </c>
      <c r="L279" s="19">
        <v>1.6155590099533559</v>
      </c>
      <c r="M279" s="19">
        <v>13.3805</v>
      </c>
      <c r="N279" s="19">
        <f t="shared" si="5"/>
        <v>17.394649999999999</v>
      </c>
      <c r="O279" s="19">
        <v>11.02</v>
      </c>
      <c r="P279" s="20">
        <v>10.165836739322318</v>
      </c>
      <c r="Q279" s="12">
        <v>73.400000000000006</v>
      </c>
      <c r="R279" s="12">
        <v>3.1574999999999998</v>
      </c>
      <c r="S279" s="12">
        <v>224.875</v>
      </c>
      <c r="T279" s="12">
        <v>0.43</v>
      </c>
      <c r="U279" s="12">
        <v>16.549999999999997</v>
      </c>
      <c r="V279" s="23"/>
      <c r="W279" s="24"/>
      <c r="X279" s="22"/>
      <c r="Y279" s="22"/>
      <c r="Z279" s="22"/>
      <c r="AA279" s="22"/>
      <c r="AB279" s="21"/>
      <c r="AC279" s="22"/>
      <c r="AD279" s="22"/>
      <c r="AE279" s="22"/>
      <c r="AF279" s="22"/>
      <c r="AG279" s="22"/>
      <c r="AH279" s="22"/>
    </row>
    <row r="280" spans="2:34">
      <c r="B280" s="10">
        <v>12</v>
      </c>
      <c r="C280" s="10">
        <v>1</v>
      </c>
      <c r="D280" s="13">
        <v>39459</v>
      </c>
      <c r="E280" s="17">
        <v>0.375</v>
      </c>
      <c r="F280" s="12">
        <v>0.31807552151001295</v>
      </c>
      <c r="G280" s="18">
        <v>96.566479397942288</v>
      </c>
      <c r="H280" s="18">
        <v>95.798067986693496</v>
      </c>
      <c r="I280" s="18">
        <v>14.115975596006376</v>
      </c>
      <c r="J280" s="19">
        <v>2.7862151636866117</v>
      </c>
      <c r="K280" s="19">
        <v>5.081782778018173</v>
      </c>
      <c r="L280" s="19">
        <v>1.7004070921724121</v>
      </c>
      <c r="M280" s="19">
        <v>22.362249999999996</v>
      </c>
      <c r="N280" s="19">
        <f t="shared" si="5"/>
        <v>29.070924999999995</v>
      </c>
      <c r="O280" s="19">
        <v>18.2575</v>
      </c>
      <c r="P280" s="20">
        <v>3.1798815894606078</v>
      </c>
      <c r="Q280" s="12">
        <v>75.95</v>
      </c>
      <c r="R280" s="12">
        <v>3.9050000000000002</v>
      </c>
      <c r="S280" s="12">
        <v>200.17500000000001</v>
      </c>
      <c r="T280" s="12">
        <v>0.59</v>
      </c>
      <c r="U280" s="12">
        <v>136.44999999999999</v>
      </c>
      <c r="V280" s="23"/>
      <c r="W280" s="24"/>
      <c r="X280" s="22"/>
      <c r="Y280" s="22"/>
      <c r="Z280" s="22"/>
      <c r="AA280" s="22"/>
      <c r="AB280" s="21"/>
      <c r="AC280" s="22"/>
      <c r="AD280" s="22"/>
      <c r="AE280" s="22"/>
      <c r="AF280" s="22"/>
      <c r="AG280" s="22"/>
      <c r="AH280" s="22"/>
    </row>
    <row r="281" spans="2:34">
      <c r="B281" s="10">
        <v>12</v>
      </c>
      <c r="C281" s="10">
        <v>1</v>
      </c>
      <c r="D281" s="13">
        <v>39459</v>
      </c>
      <c r="E281" s="17">
        <v>0.41666666666669983</v>
      </c>
      <c r="F281" s="12">
        <v>0.123069021307747</v>
      </c>
      <c r="G281" s="18">
        <v>27.086428838084885</v>
      </c>
      <c r="H281" s="18">
        <v>37.462699252681361</v>
      </c>
      <c r="I281" s="18">
        <v>10.376270414596476</v>
      </c>
      <c r="J281" s="19">
        <v>0.93106736805158075</v>
      </c>
      <c r="K281" s="19">
        <v>1.9828645607961919</v>
      </c>
      <c r="L281" s="19">
        <v>1.6891504659785477</v>
      </c>
      <c r="M281" s="19">
        <v>15.104749999999999</v>
      </c>
      <c r="N281" s="19">
        <f t="shared" si="5"/>
        <v>19.636174999999998</v>
      </c>
      <c r="O281" s="19">
        <v>12.737499999999999</v>
      </c>
      <c r="P281" s="20">
        <v>16.230662287874992</v>
      </c>
      <c r="Q281" s="12">
        <v>72.399999999999991</v>
      </c>
      <c r="R281" s="12">
        <v>5.8375000000000004</v>
      </c>
      <c r="S281" s="12">
        <v>230.77499999999998</v>
      </c>
      <c r="T281" s="12">
        <v>0.875</v>
      </c>
      <c r="U281" s="12">
        <v>210.02500000000001</v>
      </c>
      <c r="V281" s="23"/>
      <c r="W281" s="24"/>
      <c r="X281" s="22"/>
      <c r="Y281" s="22"/>
      <c r="Z281" s="22"/>
      <c r="AA281" s="22"/>
      <c r="AB281" s="21"/>
      <c r="AC281" s="22"/>
      <c r="AD281" s="22"/>
      <c r="AE281" s="22"/>
      <c r="AF281" s="22"/>
      <c r="AG281" s="22"/>
      <c r="AH281" s="22"/>
    </row>
    <row r="282" spans="2:34">
      <c r="B282" s="10">
        <v>12</v>
      </c>
      <c r="C282" s="10">
        <v>1</v>
      </c>
      <c r="D282" s="13">
        <v>39459</v>
      </c>
      <c r="E282" s="17">
        <v>0.45833333333330017</v>
      </c>
      <c r="F282" s="12">
        <v>4.7837734243012728E-2</v>
      </c>
      <c r="G282" s="18">
        <v>1.7879178390307529</v>
      </c>
      <c r="H282" s="18">
        <v>4.9680147886651316</v>
      </c>
      <c r="I282" s="18">
        <v>3.1800969496343785</v>
      </c>
      <c r="J282" s="19">
        <v>0.36344241336408223</v>
      </c>
      <c r="K282" s="19">
        <v>0.77819125919515353</v>
      </c>
      <c r="L282" s="19">
        <v>1.6538305961959532</v>
      </c>
      <c r="M282" s="19">
        <v>9.6502499999999998</v>
      </c>
      <c r="N282" s="19">
        <f t="shared" si="5"/>
        <v>12.545325</v>
      </c>
      <c r="O282" s="19">
        <v>7.2925000000000004</v>
      </c>
      <c r="P282" s="20">
        <v>24.909930648309981</v>
      </c>
      <c r="Q282" s="12">
        <v>68.825000000000003</v>
      </c>
      <c r="R282" s="12">
        <v>7.0725000000000007</v>
      </c>
      <c r="S282" s="12">
        <v>247.92500000000001</v>
      </c>
      <c r="T282" s="12">
        <v>2.7324999999999999</v>
      </c>
      <c r="U282" s="12">
        <v>272.7</v>
      </c>
      <c r="V282" s="23"/>
      <c r="W282" s="24"/>
      <c r="X282" s="22"/>
      <c r="Y282" s="22"/>
      <c r="Z282" s="22"/>
      <c r="AA282" s="22"/>
      <c r="AB282" s="21"/>
      <c r="AC282" s="22"/>
      <c r="AD282" s="22"/>
      <c r="AE282" s="22"/>
      <c r="AF282" s="22"/>
      <c r="AG282" s="22"/>
      <c r="AH282" s="22"/>
    </row>
    <row r="283" spans="2:34">
      <c r="B283" s="10">
        <v>12</v>
      </c>
      <c r="C283" s="10">
        <v>1</v>
      </c>
      <c r="D283" s="13">
        <v>39459</v>
      </c>
      <c r="E283" s="17">
        <v>0.5</v>
      </c>
      <c r="F283" s="12">
        <v>4.0982451602582341E-2</v>
      </c>
      <c r="G283" s="18">
        <v>0.33729510122814405</v>
      </c>
      <c r="H283" s="18">
        <v>2.0473951281932008</v>
      </c>
      <c r="I283" s="18">
        <v>1.710100026965057</v>
      </c>
      <c r="J283" s="19">
        <v>0.2008898216536289</v>
      </c>
      <c r="K283" s="19">
        <v>0.46248377325832968</v>
      </c>
      <c r="L283" s="19">
        <v>1.6605998089153859</v>
      </c>
      <c r="M283" s="19">
        <v>8.6735000000000007</v>
      </c>
      <c r="N283" s="19">
        <f t="shared" si="5"/>
        <v>11.275550000000001</v>
      </c>
      <c r="O283" s="19">
        <v>7.0424999999999995</v>
      </c>
      <c r="P283" s="20">
        <v>26.13807664260797</v>
      </c>
      <c r="Q283" s="12">
        <v>65.400000000000006</v>
      </c>
      <c r="R283" s="12">
        <v>7.915</v>
      </c>
      <c r="S283" s="12">
        <v>256.79999999999995</v>
      </c>
      <c r="T283" s="12">
        <v>2.94</v>
      </c>
      <c r="U283" s="12">
        <v>283.77500000000003</v>
      </c>
      <c r="V283" s="23"/>
      <c r="W283" s="24"/>
      <c r="X283" s="22"/>
      <c r="Y283" s="22"/>
      <c r="Z283" s="22"/>
      <c r="AA283" s="22"/>
      <c r="AB283" s="21"/>
      <c r="AC283" s="22"/>
      <c r="AD283" s="22"/>
      <c r="AE283" s="22"/>
      <c r="AF283" s="22"/>
      <c r="AG283" s="22"/>
      <c r="AH283" s="22"/>
    </row>
    <row r="284" spans="2:34">
      <c r="B284" s="10">
        <v>12</v>
      </c>
      <c r="C284" s="10">
        <v>1</v>
      </c>
      <c r="D284" s="13">
        <v>39459</v>
      </c>
      <c r="E284" s="17">
        <v>0.54166666666669983</v>
      </c>
      <c r="F284" s="12">
        <v>4.0963390517582354E-2</v>
      </c>
      <c r="G284" s="18"/>
      <c r="H284" s="18">
        <v>1.8027299387114566</v>
      </c>
      <c r="I284" s="18">
        <v>1.7768729861072956</v>
      </c>
      <c r="J284" s="19">
        <v>0.24481838971031195</v>
      </c>
      <c r="K284" s="19">
        <v>0.56218087408048456</v>
      </c>
      <c r="L284" s="19">
        <v>1.6794071045596846</v>
      </c>
      <c r="M284" s="19">
        <v>9.6212499999999999</v>
      </c>
      <c r="N284" s="19">
        <f t="shared" si="5"/>
        <v>12.507625000000001</v>
      </c>
      <c r="O284" s="19">
        <v>7.4749999999999996</v>
      </c>
      <c r="P284" s="20">
        <v>27.078273343625568</v>
      </c>
      <c r="Q284" s="12">
        <v>65.2</v>
      </c>
      <c r="R284" s="12">
        <v>8.3250000000000011</v>
      </c>
      <c r="S284" s="12">
        <v>256.67499999999995</v>
      </c>
      <c r="T284" s="12">
        <v>3.1774999999999998</v>
      </c>
      <c r="U284" s="12">
        <v>248.17500000000001</v>
      </c>
      <c r="V284" s="23"/>
      <c r="W284" s="24"/>
      <c r="X284" s="22"/>
      <c r="Y284" s="22"/>
      <c r="Z284" s="22"/>
      <c r="AA284" s="22"/>
      <c r="AB284" s="21"/>
      <c r="AC284" s="22"/>
      <c r="AD284" s="22"/>
      <c r="AE284" s="22"/>
      <c r="AF284" s="22"/>
      <c r="AG284" s="22"/>
      <c r="AH284" s="22"/>
    </row>
    <row r="285" spans="2:34">
      <c r="B285" s="10">
        <v>12</v>
      </c>
      <c r="C285" s="10">
        <v>1</v>
      </c>
      <c r="D285" s="13">
        <v>39459</v>
      </c>
      <c r="E285" s="17">
        <v>0.58333333333330017</v>
      </c>
      <c r="F285" s="12">
        <v>4.094230165758235E-2</v>
      </c>
      <c r="G285" s="18">
        <v>0.9199769314785935</v>
      </c>
      <c r="H285" s="18">
        <v>2.9924648436079275</v>
      </c>
      <c r="I285" s="18">
        <v>2.072487912129334</v>
      </c>
      <c r="J285" s="19">
        <v>0.24192363700097641</v>
      </c>
      <c r="K285" s="19">
        <v>0.60095196884465596</v>
      </c>
      <c r="L285" s="19">
        <v>1.710276287293848</v>
      </c>
      <c r="M285" s="19">
        <v>9.5482499999999995</v>
      </c>
      <c r="N285" s="19">
        <f t="shared" si="5"/>
        <v>12.412725</v>
      </c>
      <c r="O285" s="19">
        <v>7.1924999999999999</v>
      </c>
      <c r="P285" s="20">
        <v>26.474113241091747</v>
      </c>
      <c r="Q285" s="12">
        <v>63.4</v>
      </c>
      <c r="R285" s="12">
        <v>8.6824999999999992</v>
      </c>
      <c r="S285" s="12">
        <v>245.97499999999999</v>
      </c>
      <c r="T285" s="12">
        <v>2.3424999999999998</v>
      </c>
      <c r="U285" s="12">
        <v>199.3</v>
      </c>
      <c r="V285" s="23"/>
      <c r="W285" s="24"/>
      <c r="X285" s="22"/>
      <c r="Y285" s="22"/>
      <c r="Z285" s="22"/>
      <c r="AA285" s="22"/>
      <c r="AB285" s="21"/>
      <c r="AC285" s="22"/>
      <c r="AD285" s="22"/>
      <c r="AE285" s="22"/>
      <c r="AF285" s="22"/>
      <c r="AG285" s="22"/>
      <c r="AH285" s="22"/>
    </row>
    <row r="286" spans="2:34">
      <c r="B286" s="10">
        <v>12</v>
      </c>
      <c r="C286" s="10">
        <v>1</v>
      </c>
      <c r="D286" s="13">
        <v>39459</v>
      </c>
      <c r="E286" s="17">
        <v>0.625</v>
      </c>
      <c r="F286" s="12">
        <v>0.20460444176791184</v>
      </c>
      <c r="G286" s="18">
        <v>34.640230796397738</v>
      </c>
      <c r="H286" s="18">
        <v>46.289421911277124</v>
      </c>
      <c r="I286" s="18">
        <v>20.513102495807786</v>
      </c>
      <c r="J286" s="19">
        <v>1.1430278297114846</v>
      </c>
      <c r="K286" s="19">
        <v>1.3708351363046298</v>
      </c>
      <c r="L286" s="19">
        <v>1.7170822264392811</v>
      </c>
      <c r="M286" s="19">
        <v>14.632000000000001</v>
      </c>
      <c r="N286" s="19">
        <f t="shared" si="5"/>
        <v>19.021600000000003</v>
      </c>
      <c r="O286" s="19">
        <v>10.574999999999999</v>
      </c>
      <c r="P286" s="20">
        <v>14.057152934559141</v>
      </c>
      <c r="Q286" s="12">
        <v>64</v>
      </c>
      <c r="R286" s="12">
        <v>8.4549999999999983</v>
      </c>
      <c r="S286" s="12">
        <v>219.57500000000002</v>
      </c>
      <c r="T286" s="12">
        <v>0.55000000000000004</v>
      </c>
      <c r="U286" s="12">
        <v>65.275000000000006</v>
      </c>
      <c r="V286" s="23"/>
      <c r="W286" s="24"/>
      <c r="X286" s="22"/>
      <c r="Y286" s="22"/>
      <c r="Z286" s="22"/>
      <c r="AA286" s="22"/>
      <c r="AB286" s="21"/>
      <c r="AC286" s="22"/>
      <c r="AD286" s="22"/>
      <c r="AE286" s="22"/>
      <c r="AF286" s="22"/>
      <c r="AG286" s="22"/>
      <c r="AH286" s="22"/>
    </row>
    <row r="287" spans="2:34">
      <c r="B287" s="10">
        <v>12</v>
      </c>
      <c r="C287" s="10">
        <v>1</v>
      </c>
      <c r="D287" s="13">
        <v>39459</v>
      </c>
      <c r="E287" s="17">
        <v>0.66666666666669983</v>
      </c>
      <c r="F287" s="12">
        <v>0.50450394143184929</v>
      </c>
      <c r="G287" s="18">
        <v>74.449893735420332</v>
      </c>
      <c r="H287" s="18">
        <v>96.087034633202407</v>
      </c>
      <c r="I287" s="18">
        <v>21.637140897782075</v>
      </c>
      <c r="J287" s="19">
        <v>2.7988428947055315</v>
      </c>
      <c r="K287" s="19">
        <v>4.8934660320207692</v>
      </c>
      <c r="L287" s="19">
        <v>1.8263546954360679</v>
      </c>
      <c r="M287" s="19">
        <v>29.525000000000002</v>
      </c>
      <c r="N287" s="19">
        <f t="shared" si="5"/>
        <v>38.382500000000007</v>
      </c>
      <c r="O287" s="19">
        <v>23.592499999999998</v>
      </c>
      <c r="P287" s="20">
        <v>1.8848578233862043</v>
      </c>
      <c r="Q287" s="12">
        <v>67.575000000000003</v>
      </c>
      <c r="R287" s="12">
        <v>7.9650000000000007</v>
      </c>
      <c r="S287" s="12">
        <v>201.32499999999999</v>
      </c>
      <c r="T287" s="12">
        <v>0.80249999999999999</v>
      </c>
      <c r="U287" s="12">
        <v>8.5500000000000007</v>
      </c>
      <c r="V287" s="23"/>
      <c r="W287" s="24"/>
      <c r="X287" s="22"/>
      <c r="Y287" s="22"/>
      <c r="Z287" s="22"/>
      <c r="AA287" s="22"/>
      <c r="AB287" s="21"/>
      <c r="AC287" s="22"/>
      <c r="AD287" s="22"/>
      <c r="AE287" s="22"/>
      <c r="AF287" s="22"/>
      <c r="AG287" s="22"/>
      <c r="AH287" s="22"/>
    </row>
    <row r="288" spans="2:34">
      <c r="B288" s="10">
        <v>12</v>
      </c>
      <c r="C288" s="10">
        <v>1</v>
      </c>
      <c r="D288" s="13">
        <v>39459</v>
      </c>
      <c r="E288" s="17">
        <v>0.70833333333330017</v>
      </c>
      <c r="F288" s="12">
        <v>0.57921409032158366</v>
      </c>
      <c r="G288" s="18">
        <v>93.543166775698353</v>
      </c>
      <c r="H288" s="18">
        <v>107.17848553571837</v>
      </c>
      <c r="I288" s="18">
        <v>24.038013849432147</v>
      </c>
      <c r="J288" s="19">
        <v>3.3164163930199981</v>
      </c>
      <c r="K288" s="19">
        <v>5.1759411510168754</v>
      </c>
      <c r="L288" s="19">
        <v>1.9176285302795573</v>
      </c>
      <c r="M288" s="19">
        <v>32.520499999999998</v>
      </c>
      <c r="N288" s="19">
        <f t="shared" si="5"/>
        <v>42.276649999999997</v>
      </c>
      <c r="O288" s="19">
        <v>25.722500000000004</v>
      </c>
      <c r="P288" s="20">
        <v>1.2258151350704425</v>
      </c>
      <c r="Q288" s="12">
        <v>71.300000000000011</v>
      </c>
      <c r="R288" s="12">
        <v>7.1374999999999993</v>
      </c>
      <c r="S288" s="12">
        <v>194.82499999999999</v>
      </c>
      <c r="T288" s="12">
        <v>0.8125</v>
      </c>
      <c r="U288" s="12">
        <v>10.275</v>
      </c>
      <c r="V288" s="23"/>
      <c r="W288" s="24"/>
      <c r="X288" s="22"/>
      <c r="Y288" s="22"/>
      <c r="Z288" s="22"/>
      <c r="AA288" s="22"/>
      <c r="AB288" s="21"/>
      <c r="AC288" s="22"/>
      <c r="AD288" s="22"/>
      <c r="AE288" s="22"/>
      <c r="AF288" s="22"/>
      <c r="AG288" s="22"/>
      <c r="AH288" s="22"/>
    </row>
    <row r="289" spans="2:34">
      <c r="B289" s="10">
        <v>12</v>
      </c>
      <c r="C289" s="10">
        <v>1</v>
      </c>
      <c r="D289" s="13">
        <v>39459</v>
      </c>
      <c r="E289" s="17">
        <v>0.75</v>
      </c>
      <c r="F289" s="12">
        <v>0.56873122774593821</v>
      </c>
      <c r="G289" s="18">
        <v>108.0466130244761</v>
      </c>
      <c r="H289" s="18">
        <v>103.11787434360522</v>
      </c>
      <c r="I289" s="18">
        <v>2.2549834522169476</v>
      </c>
      <c r="J289" s="19">
        <v>3.2242724360107768</v>
      </c>
      <c r="K289" s="19">
        <v>5.0180874080484639</v>
      </c>
      <c r="L289" s="19">
        <v>1.9245181240619904</v>
      </c>
      <c r="M289" s="19">
        <v>31.945999999999998</v>
      </c>
      <c r="N289" s="19">
        <f t="shared" si="5"/>
        <v>41.529800000000002</v>
      </c>
      <c r="O289" s="19">
        <v>24.597500000000004</v>
      </c>
      <c r="P289" s="20">
        <v>0.97872142418538932</v>
      </c>
      <c r="Q289" s="12">
        <v>74.924999999999997</v>
      </c>
      <c r="R289" s="12">
        <v>6.7825000000000006</v>
      </c>
      <c r="S289" s="12">
        <v>188.95000000000002</v>
      </c>
      <c r="T289" s="12">
        <v>0.6100000000000001</v>
      </c>
      <c r="U289" s="12">
        <v>9.375</v>
      </c>
      <c r="V289" s="23"/>
      <c r="W289" s="24"/>
      <c r="X289" s="22"/>
      <c r="Y289" s="22"/>
      <c r="Z289" s="22"/>
      <c r="AA289" s="22"/>
      <c r="AB289" s="21"/>
      <c r="AC289" s="22"/>
      <c r="AD289" s="22"/>
      <c r="AE289" s="22"/>
      <c r="AF289" s="22"/>
      <c r="AG289" s="22"/>
      <c r="AH289" s="22"/>
    </row>
    <row r="290" spans="2:34">
      <c r="B290" s="10">
        <v>12</v>
      </c>
      <c r="C290" s="10">
        <v>1</v>
      </c>
      <c r="D290" s="13">
        <v>39459</v>
      </c>
      <c r="E290" s="17">
        <v>0.79166666666669983</v>
      </c>
      <c r="F290" s="12">
        <v>0.3642293913930264</v>
      </c>
      <c r="G290" s="18">
        <v>56.774589946902026</v>
      </c>
      <c r="H290" s="18">
        <v>75.722483274538632</v>
      </c>
      <c r="I290" s="18">
        <v>18.947893327636599</v>
      </c>
      <c r="J290" s="19">
        <v>2.6633057234784245</v>
      </c>
      <c r="K290" s="19">
        <v>3.7358719169190824</v>
      </c>
      <c r="L290" s="19">
        <v>1.7503420274584465</v>
      </c>
      <c r="M290" s="19">
        <v>29.487749999999998</v>
      </c>
      <c r="N290" s="19">
        <f t="shared" si="5"/>
        <v>38.334074999999999</v>
      </c>
      <c r="O290" s="19">
        <v>21.67</v>
      </c>
      <c r="P290" s="20">
        <v>4.0597037972808847</v>
      </c>
      <c r="Q290" s="12">
        <v>78.424999999999997</v>
      </c>
      <c r="R290" s="12">
        <v>7.8375000000000004</v>
      </c>
      <c r="S290" s="12">
        <v>194.77499999999998</v>
      </c>
      <c r="T290" s="12">
        <v>1.18</v>
      </c>
      <c r="U290" s="12">
        <v>9.7750000000000004</v>
      </c>
      <c r="V290" s="23"/>
      <c r="W290" s="24"/>
      <c r="X290" s="22"/>
      <c r="Y290" s="22"/>
      <c r="Z290" s="22"/>
      <c r="AA290" s="22"/>
      <c r="AB290" s="21"/>
      <c r="AC290" s="22"/>
      <c r="AD290" s="22"/>
      <c r="AE290" s="22"/>
      <c r="AF290" s="22"/>
      <c r="AG290" s="22"/>
      <c r="AH290" s="22"/>
    </row>
    <row r="291" spans="2:34">
      <c r="B291" s="10">
        <v>12</v>
      </c>
      <c r="C291" s="10">
        <v>1</v>
      </c>
      <c r="D291" s="13">
        <v>39459</v>
      </c>
      <c r="E291" s="17">
        <v>0.83333333333330017</v>
      </c>
      <c r="F291" s="12">
        <v>0.22795593744441844</v>
      </c>
      <c r="G291" s="18">
        <v>41.225672971311951</v>
      </c>
      <c r="H291" s="18">
        <v>48.995904221108532</v>
      </c>
      <c r="I291" s="18">
        <v>7.7702312497965806</v>
      </c>
      <c r="J291" s="19">
        <v>1.6037976631327509</v>
      </c>
      <c r="K291" s="19">
        <v>2.6087408048463865</v>
      </c>
      <c r="L291" s="19">
        <v>1.6545297702155257</v>
      </c>
      <c r="M291" s="19">
        <v>19.149749999999997</v>
      </c>
      <c r="N291" s="19">
        <f t="shared" si="5"/>
        <v>24.894674999999996</v>
      </c>
      <c r="O291" s="19">
        <v>13.872499999999999</v>
      </c>
      <c r="P291" s="20">
        <v>10.346235149826457</v>
      </c>
      <c r="Q291" s="12">
        <v>83.674999999999997</v>
      </c>
      <c r="R291" s="12">
        <v>8.192499999999999</v>
      </c>
      <c r="S291" s="12">
        <v>194.95000000000002</v>
      </c>
      <c r="T291" s="12">
        <v>1.4475</v>
      </c>
      <c r="U291" s="12">
        <v>4.8750000000000009</v>
      </c>
      <c r="V291" s="23"/>
      <c r="W291" s="24"/>
      <c r="X291" s="22"/>
      <c r="Y291" s="22"/>
      <c r="Z291" s="22"/>
      <c r="AA291" s="22"/>
      <c r="AB291" s="21"/>
      <c r="AC291" s="22"/>
      <c r="AD291" s="22"/>
      <c r="AE291" s="22"/>
      <c r="AF291" s="22"/>
      <c r="AG291" s="22"/>
      <c r="AH291" s="22"/>
    </row>
    <row r="292" spans="2:34">
      <c r="B292" s="10">
        <v>12</v>
      </c>
      <c r="C292" s="10">
        <v>1</v>
      </c>
      <c r="D292" s="13">
        <v>39459</v>
      </c>
      <c r="E292" s="17">
        <v>0.875</v>
      </c>
      <c r="F292" s="12">
        <v>0.12582587465796244</v>
      </c>
      <c r="G292" s="18">
        <v>30.511657303096047</v>
      </c>
      <c r="H292" s="18">
        <v>37.144039971391571</v>
      </c>
      <c r="I292" s="18">
        <v>6.6323826682955271</v>
      </c>
      <c r="J292" s="19">
        <v>0.78646070406698909</v>
      </c>
      <c r="K292" s="19">
        <v>1.7031588057118128</v>
      </c>
      <c r="L292" s="19">
        <v>1.6311139999147961</v>
      </c>
      <c r="M292" s="19">
        <v>13.612749999999998</v>
      </c>
      <c r="N292" s="19">
        <f t="shared" si="5"/>
        <v>17.696574999999999</v>
      </c>
      <c r="O292" s="19">
        <v>8.5075000000000003</v>
      </c>
      <c r="P292" s="20">
        <v>20.251811167415561</v>
      </c>
      <c r="Q292" s="12">
        <v>84.75</v>
      </c>
      <c r="R292" s="12">
        <v>8.3000000000000007</v>
      </c>
      <c r="S292" s="12">
        <v>196.72499999999997</v>
      </c>
      <c r="T292" s="12">
        <v>2.5049999999999999</v>
      </c>
      <c r="U292" s="12">
        <v>8.6999999999999993</v>
      </c>
      <c r="V292" s="23"/>
      <c r="W292" s="24"/>
      <c r="X292" s="22"/>
      <c r="Y292" s="22"/>
      <c r="Z292" s="22"/>
      <c r="AA292" s="22"/>
      <c r="AB292" s="21"/>
      <c r="AC292" s="22"/>
      <c r="AD292" s="22"/>
      <c r="AE292" s="22"/>
      <c r="AF292" s="22"/>
      <c r="AG292" s="22"/>
      <c r="AH292" s="22"/>
    </row>
    <row r="293" spans="2:34">
      <c r="B293" s="10">
        <v>12</v>
      </c>
      <c r="C293" s="10">
        <v>1</v>
      </c>
      <c r="D293" s="13">
        <v>39459</v>
      </c>
      <c r="E293" s="17">
        <v>0.91666666666669983</v>
      </c>
      <c r="F293" s="12">
        <v>9.5175824726025648E-2</v>
      </c>
      <c r="G293" s="18">
        <v>26.384916519568797</v>
      </c>
      <c r="H293" s="18">
        <v>35.025980897359624</v>
      </c>
      <c r="I293" s="18">
        <v>8.6410643777908263</v>
      </c>
      <c r="J293" s="19">
        <v>0.69019354464659999</v>
      </c>
      <c r="K293" s="19">
        <v>1.6200778883600171</v>
      </c>
      <c r="L293" s="19">
        <v>1.5774479551699034</v>
      </c>
      <c r="M293" s="19">
        <v>11.457750000000001</v>
      </c>
      <c r="N293" s="19">
        <f t="shared" si="5"/>
        <v>14.895075000000002</v>
      </c>
      <c r="O293" s="19">
        <v>7.76</v>
      </c>
      <c r="P293" s="20">
        <v>20.532607751621356</v>
      </c>
      <c r="Q293" s="12">
        <v>86.5</v>
      </c>
      <c r="R293" s="12">
        <v>8.5</v>
      </c>
      <c r="S293" s="12">
        <v>195.15</v>
      </c>
      <c r="T293" s="12">
        <v>2.5225</v>
      </c>
      <c r="U293" s="12">
        <v>11.574999999999999</v>
      </c>
      <c r="V293" s="23"/>
      <c r="W293" s="24"/>
      <c r="X293" s="22"/>
      <c r="Y293" s="22"/>
      <c r="Z293" s="22"/>
      <c r="AA293" s="22"/>
      <c r="AB293" s="21"/>
      <c r="AC293" s="22"/>
      <c r="AD293" s="22"/>
      <c r="AE293" s="22"/>
      <c r="AF293" s="22"/>
      <c r="AG293" s="22"/>
      <c r="AH293" s="22"/>
    </row>
    <row r="294" spans="2:34">
      <c r="B294" s="10">
        <v>12</v>
      </c>
      <c r="C294" s="10">
        <v>1</v>
      </c>
      <c r="D294" s="13">
        <v>39459</v>
      </c>
      <c r="E294" s="17">
        <v>0.95833333333330017</v>
      </c>
      <c r="F294" s="12">
        <v>9.1731150095810468E-2</v>
      </c>
      <c r="G294" s="18">
        <v>28.07076410078291</v>
      </c>
      <c r="H294" s="18">
        <v>37.559760952481554</v>
      </c>
      <c r="I294" s="18">
        <v>9.488996851698646</v>
      </c>
      <c r="J294" s="19">
        <v>0.60770542055972954</v>
      </c>
      <c r="K294" s="19">
        <v>1.2988316745997404</v>
      </c>
      <c r="L294" s="19">
        <v>1.6144381972164994</v>
      </c>
      <c r="M294" s="19">
        <v>10.86975</v>
      </c>
      <c r="N294" s="19">
        <f t="shared" si="5"/>
        <v>14.130675</v>
      </c>
      <c r="O294" s="19">
        <v>7.1499999999999995</v>
      </c>
      <c r="P294" s="20">
        <v>19.102211422144283</v>
      </c>
      <c r="Q294" s="12">
        <v>90</v>
      </c>
      <c r="R294" s="12">
        <v>8.86</v>
      </c>
      <c r="S294" s="12">
        <v>196.85</v>
      </c>
      <c r="T294" s="12">
        <v>2.1724999999999999</v>
      </c>
      <c r="U294" s="12">
        <v>6.9499999999999993</v>
      </c>
      <c r="V294" s="23"/>
      <c r="W294" s="24"/>
      <c r="X294" s="22"/>
      <c r="Y294" s="22"/>
      <c r="Z294" s="22"/>
      <c r="AA294" s="22"/>
      <c r="AB294" s="21"/>
      <c r="AC294" s="22"/>
      <c r="AD294" s="22"/>
      <c r="AE294" s="22"/>
      <c r="AF294" s="22"/>
      <c r="AG294" s="22"/>
      <c r="AH294" s="22"/>
    </row>
    <row r="295" spans="2:34">
      <c r="B295" s="10">
        <v>13</v>
      </c>
      <c r="C295" s="10">
        <v>1</v>
      </c>
      <c r="D295" s="13">
        <v>39460</v>
      </c>
      <c r="E295" s="17">
        <v>0</v>
      </c>
      <c r="F295" s="12">
        <v>9.1687350155810476E-2</v>
      </c>
      <c r="G295" s="18">
        <v>19.27950590787718</v>
      </c>
      <c r="H295" s="18">
        <v>40.066426151345738</v>
      </c>
      <c r="I295" s="18">
        <v>20.786920243468558</v>
      </c>
      <c r="J295" s="19">
        <v>0.6621898423954643</v>
      </c>
      <c r="K295" s="19">
        <v>1.2240588489831241</v>
      </c>
      <c r="L295" s="19">
        <v>1.5970149437372023</v>
      </c>
      <c r="M295" s="19">
        <v>9.152000000000001</v>
      </c>
      <c r="N295" s="19">
        <f t="shared" si="5"/>
        <v>11.897600000000002</v>
      </c>
      <c r="O295" s="19">
        <v>6.1450000000000005</v>
      </c>
      <c r="P295" s="20">
        <v>18.310713289738427</v>
      </c>
      <c r="Q295" s="12">
        <v>92.125</v>
      </c>
      <c r="R295" s="12">
        <v>9.3650000000000002</v>
      </c>
      <c r="S295" s="12">
        <v>203.57499999999999</v>
      </c>
      <c r="T295" s="12">
        <v>1.8525</v>
      </c>
      <c r="U295" s="12">
        <v>4.3749999999999991</v>
      </c>
      <c r="V295" s="23"/>
      <c r="W295" s="24"/>
      <c r="X295" s="22"/>
      <c r="Y295" s="22"/>
      <c r="Z295" s="22"/>
      <c r="AA295" s="22"/>
      <c r="AB295" s="21"/>
      <c r="AC295" s="22"/>
      <c r="AD295" s="22"/>
      <c r="AE295" s="22"/>
      <c r="AF295" s="22"/>
      <c r="AG295" s="22"/>
      <c r="AH295" s="22"/>
    </row>
    <row r="296" spans="2:34">
      <c r="B296" s="10">
        <v>13</v>
      </c>
      <c r="C296" s="10">
        <v>1</v>
      </c>
      <c r="D296" s="13">
        <v>39460</v>
      </c>
      <c r="E296" s="17">
        <v>4.1666666666699825E-2</v>
      </c>
      <c r="F296" s="12">
        <v>7.4675271159734491E-2</v>
      </c>
      <c r="G296" s="18">
        <v>10.451994657070761</v>
      </c>
      <c r="H296" s="18">
        <v>32.579620064943427</v>
      </c>
      <c r="I296" s="18">
        <v>22.127625407872664</v>
      </c>
      <c r="J296" s="19">
        <v>0.29536106946659685</v>
      </c>
      <c r="K296" s="19">
        <v>1.0662051060147122</v>
      </c>
      <c r="L296" s="19">
        <v>1.5553726994181747</v>
      </c>
      <c r="M296" s="19">
        <v>9.5405000000000015</v>
      </c>
      <c r="N296" s="19">
        <f t="shared" si="5"/>
        <v>12.402650000000003</v>
      </c>
      <c r="O296" s="19">
        <v>6.8324999999999996</v>
      </c>
      <c r="P296" s="20">
        <v>20.447551184179606</v>
      </c>
      <c r="Q296" s="12">
        <v>93.1</v>
      </c>
      <c r="R296" s="12">
        <v>9.9649999999999999</v>
      </c>
      <c r="S296" s="12">
        <v>208.875</v>
      </c>
      <c r="T296" s="12">
        <v>1.6975</v>
      </c>
      <c r="U296" s="12">
        <v>1.5249999999999986</v>
      </c>
      <c r="V296" s="23"/>
      <c r="W296" s="24"/>
      <c r="X296" s="22"/>
      <c r="Y296" s="22"/>
      <c r="Z296" s="22"/>
      <c r="AA296" s="22"/>
      <c r="AB296" s="21"/>
      <c r="AC296" s="22"/>
      <c r="AD296" s="22"/>
      <c r="AE296" s="22"/>
      <c r="AF296" s="22"/>
      <c r="AG296" s="22"/>
      <c r="AH296" s="22"/>
    </row>
    <row r="297" spans="2:34">
      <c r="B297" s="10">
        <v>13</v>
      </c>
      <c r="C297" s="10">
        <v>1</v>
      </c>
      <c r="D297" s="13">
        <v>39460</v>
      </c>
      <c r="E297" s="17">
        <v>8.3333333333300175E-2</v>
      </c>
      <c r="F297" s="12">
        <v>2.374853402150643E-2</v>
      </c>
      <c r="G297" s="18">
        <v>2.0096339813581618</v>
      </c>
      <c r="H297" s="18">
        <v>9.8573771698779993</v>
      </c>
      <c r="I297" s="18">
        <v>7.8477431885198374</v>
      </c>
      <c r="J297" s="19">
        <v>0.37176521217226322</v>
      </c>
      <c r="K297" s="19">
        <v>0.75880571181306777</v>
      </c>
      <c r="L297" s="19">
        <v>1.5621255892816079</v>
      </c>
      <c r="M297" s="19">
        <v>8.9462499999999991</v>
      </c>
      <c r="N297" s="19">
        <f t="shared" si="5"/>
        <v>11.630125</v>
      </c>
      <c r="O297" s="19">
        <v>5.8449999999999998</v>
      </c>
      <c r="P297" s="20">
        <v>25.627053966170617</v>
      </c>
      <c r="Q297" s="12">
        <v>93.300000000000011</v>
      </c>
      <c r="R297" s="12">
        <v>10.33</v>
      </c>
      <c r="S297" s="12">
        <v>216.55</v>
      </c>
      <c r="T297" s="12">
        <v>2.9450000000000003</v>
      </c>
      <c r="U297" s="12">
        <v>1.7499999999999991</v>
      </c>
      <c r="V297" s="23"/>
      <c r="W297" s="24"/>
      <c r="X297" s="22"/>
      <c r="Y297" s="22"/>
      <c r="Z297" s="22"/>
      <c r="AA297" s="22"/>
      <c r="AB297" s="21"/>
      <c r="AC297" s="22"/>
      <c r="AD297" s="22"/>
      <c r="AE297" s="22"/>
      <c r="AF297" s="22"/>
      <c r="AG297" s="22"/>
      <c r="AH297" s="22"/>
    </row>
    <row r="298" spans="2:34">
      <c r="B298" s="10">
        <v>13</v>
      </c>
      <c r="C298" s="10">
        <v>1</v>
      </c>
      <c r="D298" s="13">
        <v>39460</v>
      </c>
      <c r="E298" s="17">
        <v>0.125</v>
      </c>
      <c r="F298" s="12">
        <v>2.0347253776291228E-2</v>
      </c>
      <c r="G298" s="18">
        <v>2.0939525860359431</v>
      </c>
      <c r="H298" s="18">
        <v>11.219717665134214</v>
      </c>
      <c r="I298" s="18">
        <v>9.1257650790982705</v>
      </c>
      <c r="J298" s="19">
        <v>0.33332840887146858</v>
      </c>
      <c r="K298" s="19">
        <v>0.78926871484205963</v>
      </c>
      <c r="L298" s="19">
        <v>1.5749430885804736</v>
      </c>
      <c r="M298" s="19">
        <v>6.7852500000000004</v>
      </c>
      <c r="N298" s="19">
        <f t="shared" si="5"/>
        <v>8.820825000000001</v>
      </c>
      <c r="O298" s="19">
        <v>5.1550000000000002</v>
      </c>
      <c r="P298" s="20">
        <v>25.867452631159047</v>
      </c>
      <c r="Q298" s="12">
        <v>91.375</v>
      </c>
      <c r="R298" s="12">
        <v>10.41</v>
      </c>
      <c r="S298" s="12">
        <v>214.22499999999999</v>
      </c>
      <c r="T298" s="12">
        <v>3.1324999999999998</v>
      </c>
      <c r="U298" s="12">
        <v>2.8500000000000005</v>
      </c>
      <c r="V298" s="23"/>
      <c r="W298" s="24"/>
      <c r="X298" s="22"/>
      <c r="Y298" s="22"/>
      <c r="Z298" s="22"/>
      <c r="AA298" s="22"/>
      <c r="AB298" s="21"/>
      <c r="AC298" s="22"/>
      <c r="AD298" s="22"/>
      <c r="AE298" s="22"/>
      <c r="AF298" s="22"/>
      <c r="AG298" s="22"/>
      <c r="AH298" s="22"/>
    </row>
    <row r="299" spans="2:34">
      <c r="B299" s="10">
        <v>13</v>
      </c>
      <c r="C299" s="10">
        <v>1</v>
      </c>
      <c r="D299" s="13">
        <v>39460</v>
      </c>
      <c r="E299" s="17">
        <v>0.16666666666669983</v>
      </c>
      <c r="F299" s="12">
        <v>1.6947190196076028E-2</v>
      </c>
      <c r="G299" s="18">
        <v>6.5599141666980145</v>
      </c>
      <c r="H299" s="18">
        <v>14.904133713617867</v>
      </c>
      <c r="I299" s="18">
        <v>8.3442195469198506</v>
      </c>
      <c r="J299" s="19">
        <v>0.2485113046285547</v>
      </c>
      <c r="K299" s="19">
        <v>0.69787970575508429</v>
      </c>
      <c r="L299" s="19">
        <v>1.5574667858191764</v>
      </c>
      <c r="M299" s="19">
        <v>8.1470000000000002</v>
      </c>
      <c r="N299" s="19">
        <f t="shared" si="5"/>
        <v>10.591100000000001</v>
      </c>
      <c r="O299" s="19">
        <v>5.65</v>
      </c>
      <c r="P299" s="20">
        <v>25.323931950788953</v>
      </c>
      <c r="Q299" s="12">
        <v>90.5</v>
      </c>
      <c r="R299" s="12">
        <v>10.445</v>
      </c>
      <c r="S299" s="12">
        <v>211.72499999999997</v>
      </c>
      <c r="T299" s="12">
        <v>2.7475000000000005</v>
      </c>
      <c r="U299" s="12">
        <v>3.0750000000000002</v>
      </c>
      <c r="V299" s="23"/>
      <c r="W299" s="24"/>
      <c r="X299" s="22"/>
      <c r="Y299" s="22"/>
      <c r="Z299" s="22"/>
      <c r="AA299" s="22"/>
      <c r="AB299" s="21"/>
      <c r="AC299" s="22"/>
      <c r="AD299" s="22"/>
      <c r="AE299" s="22"/>
      <c r="AF299" s="22"/>
      <c r="AG299" s="22"/>
      <c r="AH299" s="22"/>
    </row>
    <row r="300" spans="2:34">
      <c r="B300" s="10">
        <v>13</v>
      </c>
      <c r="C300" s="10">
        <v>1</v>
      </c>
      <c r="D300" s="13">
        <v>39460</v>
      </c>
      <c r="E300" s="17">
        <v>0.20833333333330017</v>
      </c>
      <c r="F300" s="12">
        <v>3.0487827931936856E-2</v>
      </c>
      <c r="G300" s="18">
        <v>3.2320638485986244</v>
      </c>
      <c r="H300" s="18">
        <v>12.44712777038893</v>
      </c>
      <c r="I300" s="18">
        <v>9.2150639217903034</v>
      </c>
      <c r="J300" s="19">
        <v>0.43948346439979796</v>
      </c>
      <c r="K300" s="19">
        <v>0.71172652531371694</v>
      </c>
      <c r="L300" s="19">
        <v>1.58848423449534</v>
      </c>
      <c r="M300" s="19">
        <v>11.580249999999999</v>
      </c>
      <c r="N300" s="19">
        <f t="shared" si="5"/>
        <v>15.054325</v>
      </c>
      <c r="O300" s="19">
        <v>7.5075000000000003</v>
      </c>
      <c r="P300" s="20">
        <v>26.038960128685982</v>
      </c>
      <c r="Q300" s="12">
        <v>85.35</v>
      </c>
      <c r="R300" s="12">
        <v>10.850000000000001</v>
      </c>
      <c r="S300" s="12">
        <v>210.8</v>
      </c>
      <c r="T300" s="12">
        <v>3.2725</v>
      </c>
      <c r="U300" s="12">
        <v>3.5999999999999988</v>
      </c>
      <c r="V300" s="23"/>
      <c r="W300" s="24"/>
      <c r="X300" s="22"/>
      <c r="Y300" s="22"/>
      <c r="Z300" s="22"/>
      <c r="AA300" s="22"/>
      <c r="AB300" s="21"/>
      <c r="AC300" s="22"/>
      <c r="AD300" s="22"/>
      <c r="AE300" s="22"/>
      <c r="AF300" s="22"/>
      <c r="AG300" s="22"/>
      <c r="AH300" s="22"/>
    </row>
    <row r="301" spans="2:34">
      <c r="B301" s="10">
        <v>13</v>
      </c>
      <c r="C301" s="10">
        <v>1</v>
      </c>
      <c r="D301" s="13">
        <v>39460</v>
      </c>
      <c r="E301" s="17">
        <v>0.25</v>
      </c>
      <c r="F301" s="12">
        <v>4.7405412613012891E-2</v>
      </c>
      <c r="G301" s="18">
        <v>13.620469205811826</v>
      </c>
      <c r="H301" s="18">
        <v>26.228152983999323</v>
      </c>
      <c r="I301" s="18">
        <v>12.607683778187493</v>
      </c>
      <c r="J301" s="19">
        <v>0.28647015581277691</v>
      </c>
      <c r="K301" s="19">
        <v>1.1160536564257897</v>
      </c>
      <c r="L301" s="19">
        <v>1.6619831943365315</v>
      </c>
      <c r="M301" s="19">
        <v>12.6935</v>
      </c>
      <c r="N301" s="19">
        <f t="shared" si="5"/>
        <v>16.501550000000002</v>
      </c>
      <c r="O301" s="19">
        <v>8.9049999999999994</v>
      </c>
      <c r="P301" s="20">
        <v>22.626997368329295</v>
      </c>
      <c r="Q301" s="12">
        <v>79.775000000000006</v>
      </c>
      <c r="R301" s="12">
        <v>11.125</v>
      </c>
      <c r="S301" s="12">
        <v>213.3</v>
      </c>
      <c r="T301" s="12">
        <v>3.6974999999999998</v>
      </c>
      <c r="U301" s="12">
        <v>3.875</v>
      </c>
      <c r="V301" s="23"/>
      <c r="W301" s="24"/>
      <c r="X301" s="22"/>
      <c r="Y301" s="22"/>
      <c r="Z301" s="22"/>
      <c r="AA301" s="22"/>
      <c r="AB301" s="21"/>
      <c r="AC301" s="22"/>
      <c r="AD301" s="22"/>
      <c r="AE301" s="22"/>
      <c r="AF301" s="22"/>
      <c r="AG301" s="22"/>
      <c r="AH301" s="22"/>
    </row>
    <row r="302" spans="2:34">
      <c r="B302" s="10">
        <v>13</v>
      </c>
      <c r="C302" s="10">
        <v>1</v>
      </c>
      <c r="D302" s="13">
        <v>39460</v>
      </c>
      <c r="E302" s="17">
        <v>0.29166666666669983</v>
      </c>
      <c r="F302" s="12">
        <v>7.1076080074519363E-2</v>
      </c>
      <c r="G302" s="18">
        <v>23.825794402550429</v>
      </c>
      <c r="H302" s="18">
        <v>38.029155130589515</v>
      </c>
      <c r="I302" s="18">
        <v>20.19097452444602</v>
      </c>
      <c r="J302" s="19">
        <v>0.27000008506551121</v>
      </c>
      <c r="K302" s="19">
        <v>1.2379056685417567</v>
      </c>
      <c r="L302" s="19">
        <v>1.620247093595504</v>
      </c>
      <c r="M302" s="19">
        <v>12.7765</v>
      </c>
      <c r="N302" s="19">
        <f t="shared" si="5"/>
        <v>16.609450000000002</v>
      </c>
      <c r="O302" s="19">
        <v>8.192499999999999</v>
      </c>
      <c r="P302" s="20">
        <v>21.773366929365086</v>
      </c>
      <c r="Q302" s="12">
        <v>77.974999999999994</v>
      </c>
      <c r="R302" s="12">
        <v>11.102499999999999</v>
      </c>
      <c r="S302" s="12">
        <v>206.29999999999998</v>
      </c>
      <c r="T302" s="12">
        <v>3.2199999999999998</v>
      </c>
      <c r="U302" s="12">
        <v>7.7499999999999991</v>
      </c>
      <c r="V302" s="23"/>
      <c r="W302" s="24"/>
      <c r="X302" s="22"/>
      <c r="Y302" s="22"/>
      <c r="Z302" s="22"/>
      <c r="AA302" s="22"/>
      <c r="AB302" s="21"/>
      <c r="AC302" s="22"/>
      <c r="AD302" s="22"/>
      <c r="AE302" s="22"/>
      <c r="AF302" s="22"/>
      <c r="AG302" s="22"/>
      <c r="AH302" s="22"/>
    </row>
    <row r="303" spans="2:34">
      <c r="B303" s="10">
        <v>13</v>
      </c>
      <c r="C303" s="10">
        <v>1</v>
      </c>
      <c r="D303" s="13">
        <v>39460</v>
      </c>
      <c r="E303" s="17">
        <v>0.33333333333330017</v>
      </c>
      <c r="F303" s="12">
        <v>8.4568862320380203E-2</v>
      </c>
      <c r="G303" s="18">
        <v>27.446606437701185</v>
      </c>
      <c r="H303" s="18">
        <v>36.672797000926543</v>
      </c>
      <c r="I303" s="18">
        <v>9.2261905632253551</v>
      </c>
      <c r="J303" s="19">
        <v>0.57243232426668311</v>
      </c>
      <c r="K303" s="19">
        <v>1.4926871484205972</v>
      </c>
      <c r="L303" s="19">
        <v>1.6452563827132349</v>
      </c>
      <c r="M303" s="19">
        <v>13.890749999999999</v>
      </c>
      <c r="N303" s="19">
        <f t="shared" si="5"/>
        <v>18.057974999999999</v>
      </c>
      <c r="O303" s="19">
        <v>9.6274999999999995</v>
      </c>
      <c r="P303" s="20">
        <v>21.476795248072357</v>
      </c>
      <c r="Q303" s="12">
        <v>77.174999999999997</v>
      </c>
      <c r="R303" s="12">
        <v>11.084999999999999</v>
      </c>
      <c r="S303" s="12">
        <v>205.35</v>
      </c>
      <c r="T303" s="12">
        <v>3.79</v>
      </c>
      <c r="U303" s="12">
        <v>9.25</v>
      </c>
      <c r="V303" s="23"/>
      <c r="W303" s="24"/>
      <c r="X303" s="22"/>
      <c r="Y303" s="22"/>
      <c r="Z303" s="22"/>
      <c r="AA303" s="22"/>
      <c r="AB303" s="21"/>
      <c r="AC303" s="22"/>
      <c r="AD303" s="22"/>
      <c r="AE303" s="22"/>
      <c r="AF303" s="22"/>
      <c r="AG303" s="22"/>
      <c r="AH303" s="22"/>
    </row>
    <row r="304" spans="2:34">
      <c r="B304" s="10">
        <v>13</v>
      </c>
      <c r="C304" s="10">
        <v>1</v>
      </c>
      <c r="D304" s="13">
        <v>39460</v>
      </c>
      <c r="E304" s="17">
        <v>0.375</v>
      </c>
      <c r="F304" s="12">
        <v>0.10481634956667148</v>
      </c>
      <c r="G304" s="18">
        <v>31.059654727784665</v>
      </c>
      <c r="H304" s="18">
        <v>31.268672072376681</v>
      </c>
      <c r="I304" s="18">
        <v>3.4417511229300914</v>
      </c>
      <c r="J304" s="19">
        <v>0.56668101584093467</v>
      </c>
      <c r="K304" s="19">
        <v>1.2572912159238425</v>
      </c>
      <c r="L304" s="19">
        <v>1.6156297773920727</v>
      </c>
      <c r="M304" s="19">
        <v>13.68525</v>
      </c>
      <c r="N304" s="19">
        <f t="shared" si="5"/>
        <v>17.790825000000002</v>
      </c>
      <c r="O304" s="19">
        <v>9.4725000000000001</v>
      </c>
      <c r="P304" s="20">
        <v>21.747812716698395</v>
      </c>
      <c r="Q304" s="12">
        <v>75.8</v>
      </c>
      <c r="R304" s="12">
        <v>11.1325</v>
      </c>
      <c r="S304" s="12">
        <v>204.57500000000002</v>
      </c>
      <c r="T304" s="12">
        <v>4.1400000000000006</v>
      </c>
      <c r="U304" s="12">
        <v>29.950000000000003</v>
      </c>
      <c r="V304" s="23"/>
      <c r="W304" s="24"/>
      <c r="X304" s="22"/>
      <c r="Y304" s="22"/>
      <c r="Z304" s="22"/>
      <c r="AA304" s="22"/>
      <c r="AB304" s="21"/>
      <c r="AC304" s="22"/>
      <c r="AD304" s="22"/>
      <c r="AE304" s="22"/>
      <c r="AF304" s="22"/>
      <c r="AG304" s="22"/>
      <c r="AH304" s="22"/>
    </row>
    <row r="305" spans="2:34">
      <c r="B305" s="10">
        <v>13</v>
      </c>
      <c r="C305" s="10">
        <v>1</v>
      </c>
      <c r="D305" s="13">
        <v>39460</v>
      </c>
      <c r="E305" s="17">
        <v>0.41666666666669983</v>
      </c>
      <c r="F305" s="12">
        <v>0.11490663490231712</v>
      </c>
      <c r="G305" s="18">
        <v>32.496430975763609</v>
      </c>
      <c r="H305" s="18">
        <v>36.157499666591548</v>
      </c>
      <c r="I305" s="18">
        <v>5.6112749679605969</v>
      </c>
      <c r="J305" s="19">
        <v>0.65901361552242321</v>
      </c>
      <c r="K305" s="19">
        <v>1.3902206836867157</v>
      </c>
      <c r="L305" s="19">
        <v>1.6285064470439383</v>
      </c>
      <c r="M305" s="19">
        <v>15.775750000000002</v>
      </c>
      <c r="N305" s="19">
        <f t="shared" si="5"/>
        <v>20.508475000000004</v>
      </c>
      <c r="O305" s="19">
        <v>10.6075</v>
      </c>
      <c r="P305" s="20">
        <v>21.038262638122529</v>
      </c>
      <c r="Q305" s="12">
        <v>73.675000000000011</v>
      </c>
      <c r="R305" s="12">
        <v>11.2475</v>
      </c>
      <c r="S305" s="12">
        <v>201.35000000000002</v>
      </c>
      <c r="T305" s="12">
        <v>4.2050000000000001</v>
      </c>
      <c r="U305" s="12">
        <v>65.724999999999994</v>
      </c>
      <c r="V305" s="23"/>
      <c r="W305" s="24"/>
      <c r="X305" s="22"/>
      <c r="Y305" s="22"/>
      <c r="Z305" s="22"/>
      <c r="AA305" s="22"/>
      <c r="AB305" s="21"/>
      <c r="AC305" s="22"/>
      <c r="AD305" s="22"/>
      <c r="AE305" s="22"/>
      <c r="AF305" s="22"/>
      <c r="AG305" s="22"/>
      <c r="AH305" s="22"/>
    </row>
    <row r="306" spans="2:34">
      <c r="B306" s="10">
        <v>13</v>
      </c>
      <c r="C306" s="10">
        <v>1</v>
      </c>
      <c r="D306" s="13">
        <v>39460</v>
      </c>
      <c r="E306" s="17">
        <v>0.45833333333330017</v>
      </c>
      <c r="F306" s="12">
        <v>0.1317406752533932</v>
      </c>
      <c r="G306" s="18">
        <v>37.629301278570658</v>
      </c>
      <c r="H306" s="18">
        <v>43.387609542815852</v>
      </c>
      <c r="I306" s="18">
        <v>5.7583082642451924</v>
      </c>
      <c r="J306" s="19">
        <v>0.8111206433200967</v>
      </c>
      <c r="K306" s="19">
        <v>1.8111639982691474</v>
      </c>
      <c r="L306" s="19">
        <v>1.598832913511776</v>
      </c>
      <c r="M306" s="19">
        <v>18.531750000000002</v>
      </c>
      <c r="N306" s="19">
        <f t="shared" si="5"/>
        <v>24.091275000000003</v>
      </c>
      <c r="O306" s="19">
        <v>12.414999999999999</v>
      </c>
      <c r="P306" s="20">
        <v>19.368340748973324</v>
      </c>
      <c r="Q306" s="12">
        <v>70.924999999999997</v>
      </c>
      <c r="R306" s="12">
        <v>11.427499999999998</v>
      </c>
      <c r="S306" s="12">
        <v>200.8</v>
      </c>
      <c r="T306" s="12">
        <v>4.3249999999999993</v>
      </c>
      <c r="U306" s="12">
        <v>78.300000000000011</v>
      </c>
      <c r="V306" s="23"/>
      <c r="W306" s="24"/>
      <c r="X306" s="22"/>
      <c r="Y306" s="22"/>
      <c r="Z306" s="22"/>
      <c r="AA306" s="22"/>
      <c r="AB306" s="21"/>
      <c r="AC306" s="22"/>
      <c r="AD306" s="22"/>
      <c r="AE306" s="22"/>
      <c r="AF306" s="22"/>
      <c r="AG306" s="22"/>
      <c r="AH306" s="22"/>
    </row>
    <row r="307" spans="2:34">
      <c r="B307" s="10">
        <v>13</v>
      </c>
      <c r="C307" s="10">
        <v>1</v>
      </c>
      <c r="D307" s="13">
        <v>39460</v>
      </c>
      <c r="E307" s="17">
        <v>0.5</v>
      </c>
      <c r="F307" s="12">
        <v>0.1789465548064062</v>
      </c>
      <c r="G307" s="18">
        <v>32.824019485083873</v>
      </c>
      <c r="H307" s="18">
        <v>45.713637770526283</v>
      </c>
      <c r="I307" s="18">
        <v>12.889618285442413</v>
      </c>
      <c r="J307" s="19">
        <v>0.97939347180175362</v>
      </c>
      <c r="K307" s="19">
        <v>2.2404154045867588</v>
      </c>
      <c r="L307" s="19">
        <v>1.6117184247106418</v>
      </c>
      <c r="M307" s="19">
        <v>19.9315</v>
      </c>
      <c r="N307" s="19">
        <f t="shared" si="5"/>
        <v>25.91095</v>
      </c>
      <c r="O307" s="19">
        <v>12.870000000000001</v>
      </c>
      <c r="P307" s="20">
        <v>17.770328992770182</v>
      </c>
      <c r="Q307" s="12">
        <v>68.800000000000011</v>
      </c>
      <c r="R307" s="12">
        <v>11.4575</v>
      </c>
      <c r="S307" s="12">
        <v>200.02500000000001</v>
      </c>
      <c r="T307" s="12">
        <v>3.9824999999999999</v>
      </c>
      <c r="U307" s="12">
        <v>114.49999999999999</v>
      </c>
      <c r="V307" s="23"/>
      <c r="W307" s="24"/>
      <c r="X307" s="22"/>
      <c r="Y307" s="22"/>
      <c r="Z307" s="22"/>
      <c r="AA307" s="22"/>
      <c r="AB307" s="21"/>
      <c r="AC307" s="22"/>
      <c r="AD307" s="22"/>
      <c r="AE307" s="22"/>
      <c r="AF307" s="22"/>
      <c r="AG307" s="22"/>
      <c r="AH307" s="22"/>
    </row>
    <row r="308" spans="2:34">
      <c r="B308" s="10">
        <v>13</v>
      </c>
      <c r="C308" s="10">
        <v>1</v>
      </c>
      <c r="D308" s="13">
        <v>39460</v>
      </c>
      <c r="E308" s="17">
        <v>0.54166666666669983</v>
      </c>
      <c r="F308" s="12">
        <v>0.16198557574033018</v>
      </c>
      <c r="G308" s="18">
        <v>35.649559388158565</v>
      </c>
      <c r="H308" s="18">
        <v>43.117130504825099</v>
      </c>
      <c r="I308" s="18">
        <v>7.4675711166665293</v>
      </c>
      <c r="J308" s="19">
        <v>0.80492141802007411</v>
      </c>
      <c r="K308" s="19">
        <v>1.8665512765036778</v>
      </c>
      <c r="L308" s="19">
        <v>1.6306937097479401</v>
      </c>
      <c r="M308" s="19">
        <v>18.244250000000001</v>
      </c>
      <c r="N308" s="19">
        <f t="shared" si="5"/>
        <v>23.717525000000002</v>
      </c>
      <c r="O308" s="19">
        <v>11.512500000000001</v>
      </c>
      <c r="P308" s="20">
        <v>19.290570321983413</v>
      </c>
      <c r="Q308" s="12">
        <v>66.674999999999997</v>
      </c>
      <c r="R308" s="12">
        <v>11.4575</v>
      </c>
      <c r="S308" s="12">
        <v>198.04999999999998</v>
      </c>
      <c r="T308" s="12">
        <v>4.5249999999999995</v>
      </c>
      <c r="U308" s="12">
        <v>153.32499999999999</v>
      </c>
      <c r="V308" s="23"/>
      <c r="W308" s="24"/>
      <c r="X308" s="22"/>
      <c r="Y308" s="22"/>
      <c r="Z308" s="22"/>
      <c r="AA308" s="22"/>
      <c r="AB308" s="21"/>
      <c r="AC308" s="22"/>
      <c r="AD308" s="22"/>
      <c r="AE308" s="22"/>
      <c r="AF308" s="22"/>
      <c r="AG308" s="22"/>
      <c r="AH308" s="22"/>
    </row>
    <row r="309" spans="2:34">
      <c r="B309" s="10">
        <v>13</v>
      </c>
      <c r="C309" s="10">
        <v>1</v>
      </c>
      <c r="D309" s="13">
        <v>39460</v>
      </c>
      <c r="E309" s="17">
        <v>0.58333333333330017</v>
      </c>
      <c r="F309" s="12">
        <v>0.15516152083489976</v>
      </c>
      <c r="G309" s="18">
        <v>34.826946159117831</v>
      </c>
      <c r="H309" s="18">
        <v>41.128588041664152</v>
      </c>
      <c r="I309" s="18">
        <v>6.3016418825463205</v>
      </c>
      <c r="J309" s="19">
        <v>0.77734016798126393</v>
      </c>
      <c r="K309" s="19">
        <v>1.802855906533968</v>
      </c>
      <c r="L309" s="19">
        <v>1.5583727160147491</v>
      </c>
      <c r="M309" s="19">
        <v>16.648999999999997</v>
      </c>
      <c r="N309" s="19">
        <f t="shared" si="5"/>
        <v>21.643699999999999</v>
      </c>
      <c r="O309" s="19">
        <v>11.2125</v>
      </c>
      <c r="P309" s="20">
        <v>20.356793639352933</v>
      </c>
      <c r="Q309" s="12">
        <v>64</v>
      </c>
      <c r="R309" s="12">
        <v>11.4825</v>
      </c>
      <c r="S309" s="12">
        <v>196.25</v>
      </c>
      <c r="T309" s="12">
        <v>5.0125000000000002</v>
      </c>
      <c r="U309" s="12">
        <v>108.69999999999999</v>
      </c>
      <c r="V309" s="23"/>
      <c r="W309" s="24"/>
      <c r="X309" s="22"/>
      <c r="Y309" s="22"/>
      <c r="Z309" s="22"/>
      <c r="AA309" s="22"/>
      <c r="AB309" s="21"/>
      <c r="AC309" s="22"/>
      <c r="AD309" s="22"/>
      <c r="AE309" s="22"/>
      <c r="AF309" s="22"/>
      <c r="AG309" s="22"/>
      <c r="AH309" s="22"/>
    </row>
    <row r="310" spans="2:34">
      <c r="B310" s="10">
        <v>13</v>
      </c>
      <c r="C310" s="10">
        <v>1</v>
      </c>
      <c r="D310" s="13">
        <v>39460</v>
      </c>
      <c r="E310" s="17">
        <v>0.625</v>
      </c>
      <c r="F310" s="12">
        <v>0.14834273814446935</v>
      </c>
      <c r="G310" s="18">
        <v>38.580028793293117</v>
      </c>
      <c r="H310" s="18">
        <v>44.477313112084055</v>
      </c>
      <c r="I310" s="18">
        <v>9.2515707868664592</v>
      </c>
      <c r="J310" s="19">
        <v>0.97254718291221853</v>
      </c>
      <c r="K310" s="19">
        <v>1.924707918649935</v>
      </c>
      <c r="L310" s="19">
        <v>1.5773466408140477</v>
      </c>
      <c r="M310" s="19">
        <v>14.95125</v>
      </c>
      <c r="N310" s="19">
        <f t="shared" si="5"/>
        <v>19.436624999999999</v>
      </c>
      <c r="O310" s="19">
        <v>10.25</v>
      </c>
      <c r="P310" s="20">
        <v>18.83055020497029</v>
      </c>
      <c r="Q310" s="12">
        <v>66.275000000000006</v>
      </c>
      <c r="R310" s="12">
        <v>11.102499999999999</v>
      </c>
      <c r="S310" s="12">
        <v>190.875</v>
      </c>
      <c r="T310" s="12">
        <v>4.87</v>
      </c>
      <c r="U310" s="12">
        <v>54.850000000000009</v>
      </c>
      <c r="V310" s="23"/>
      <c r="W310" s="24"/>
      <c r="X310" s="22"/>
      <c r="Y310" s="22"/>
      <c r="Z310" s="22"/>
      <c r="AA310" s="22"/>
      <c r="AB310" s="21"/>
      <c r="AC310" s="22"/>
      <c r="AD310" s="22"/>
      <c r="AE310" s="22"/>
      <c r="AF310" s="22"/>
      <c r="AG310" s="22"/>
      <c r="AH310" s="22"/>
    </row>
    <row r="311" spans="2:34">
      <c r="B311" s="10">
        <v>13</v>
      </c>
      <c r="C311" s="10">
        <v>1</v>
      </c>
      <c r="D311" s="13">
        <v>39460</v>
      </c>
      <c r="E311" s="17">
        <v>0.66666666666669983</v>
      </c>
      <c r="F311" s="12">
        <v>0.18197350778662152</v>
      </c>
      <c r="G311" s="18">
        <v>40.655467852068675</v>
      </c>
      <c r="H311" s="18">
        <v>49.169639509559673</v>
      </c>
      <c r="I311" s="18">
        <v>8.5141716574909996</v>
      </c>
      <c r="J311" s="19">
        <v>1.5450522529923008</v>
      </c>
      <c r="K311" s="19">
        <v>2.5838165296408477</v>
      </c>
      <c r="L311" s="19">
        <v>1.5902212701089136</v>
      </c>
      <c r="M311" s="19">
        <v>16.370250000000002</v>
      </c>
      <c r="N311" s="19">
        <f t="shared" si="5"/>
        <v>21.281325000000002</v>
      </c>
      <c r="O311" s="19">
        <v>12.0175</v>
      </c>
      <c r="P311" s="20">
        <v>15.919708412809708</v>
      </c>
      <c r="Q311" s="12">
        <v>67.05</v>
      </c>
      <c r="R311" s="12">
        <v>10.577499999999999</v>
      </c>
      <c r="S311" s="12">
        <v>185.67499999999998</v>
      </c>
      <c r="T311" s="12">
        <v>4.0925000000000002</v>
      </c>
      <c r="U311" s="12">
        <v>7.2000000000000011</v>
      </c>
      <c r="V311" s="23"/>
      <c r="W311" s="24"/>
      <c r="X311" s="22"/>
      <c r="Y311" s="22"/>
      <c r="Z311" s="22"/>
      <c r="AA311" s="22"/>
      <c r="AB311" s="21"/>
      <c r="AC311" s="22"/>
      <c r="AD311" s="22"/>
      <c r="AE311" s="22"/>
      <c r="AF311" s="22"/>
      <c r="AG311" s="22"/>
      <c r="AH311" s="22"/>
    </row>
    <row r="312" spans="2:34">
      <c r="B312" s="10">
        <v>13</v>
      </c>
      <c r="C312" s="10">
        <v>1</v>
      </c>
      <c r="D312" s="13">
        <v>39460</v>
      </c>
      <c r="E312" s="17">
        <v>0.70833333333330017</v>
      </c>
      <c r="F312" s="12">
        <v>0.15830932920511506</v>
      </c>
      <c r="G312" s="18">
        <v>35.411608390894777</v>
      </c>
      <c r="H312" s="18">
        <v>46.466990513387493</v>
      </c>
      <c r="I312" s="18">
        <v>11.055382122492716</v>
      </c>
      <c r="J312" s="19">
        <v>1.1453317131347704</v>
      </c>
      <c r="K312" s="19">
        <v>2.1961055819991344</v>
      </c>
      <c r="L312" s="19">
        <v>1.5604634018207508</v>
      </c>
      <c r="M312" s="19">
        <v>15.391750000000002</v>
      </c>
      <c r="N312" s="19">
        <f t="shared" si="5"/>
        <v>20.009275000000002</v>
      </c>
      <c r="O312" s="19">
        <v>10.672499999999999</v>
      </c>
      <c r="P312" s="20">
        <v>18.546047566637263</v>
      </c>
      <c r="Q312" s="12">
        <v>66.724999999999994</v>
      </c>
      <c r="R312" s="12">
        <v>10.3775</v>
      </c>
      <c r="S312" s="12">
        <v>182.05</v>
      </c>
      <c r="T312" s="12">
        <v>4.8699999999999992</v>
      </c>
      <c r="U312" s="12">
        <v>8.5499999999999989</v>
      </c>
      <c r="V312" s="23"/>
      <c r="W312" s="24"/>
      <c r="X312" s="22"/>
      <c r="Y312" s="22"/>
      <c r="Z312" s="22"/>
      <c r="AA312" s="22"/>
      <c r="AB312" s="21"/>
      <c r="AC312" s="22"/>
      <c r="AD312" s="22"/>
      <c r="AE312" s="22"/>
      <c r="AF312" s="22"/>
      <c r="AG312" s="22"/>
      <c r="AH312" s="22"/>
    </row>
    <row r="313" spans="2:34">
      <c r="B313" s="10">
        <v>13</v>
      </c>
      <c r="C313" s="10">
        <v>1</v>
      </c>
      <c r="D313" s="13">
        <v>39460</v>
      </c>
      <c r="E313" s="17">
        <v>0.75</v>
      </c>
      <c r="F313" s="12">
        <v>0.14476544702925426</v>
      </c>
      <c r="G313" s="18">
        <v>37.19041493783407</v>
      </c>
      <c r="H313" s="18">
        <v>41.125666176093631</v>
      </c>
      <c r="I313" s="18">
        <v>7.0402439799552683</v>
      </c>
      <c r="J313" s="19">
        <v>0.81656827762044104</v>
      </c>
      <c r="K313" s="19">
        <v>1.9856339247079187</v>
      </c>
      <c r="L313" s="19">
        <v>1.567253018110184</v>
      </c>
      <c r="M313" s="19">
        <v>15.209499999999998</v>
      </c>
      <c r="N313" s="19">
        <f t="shared" si="5"/>
        <v>19.772349999999999</v>
      </c>
      <c r="O313" s="19">
        <v>10.51</v>
      </c>
      <c r="P313" s="20">
        <v>20.067282862921537</v>
      </c>
      <c r="Q313" s="12">
        <v>65.324999999999989</v>
      </c>
      <c r="R313" s="12">
        <v>10.195</v>
      </c>
      <c r="S313" s="12">
        <v>187.55</v>
      </c>
      <c r="T313" s="12">
        <v>4.875</v>
      </c>
      <c r="U313" s="12">
        <v>3.8249999999999993</v>
      </c>
      <c r="V313" s="23"/>
      <c r="W313" s="24"/>
      <c r="X313" s="22"/>
      <c r="Y313" s="22"/>
      <c r="Z313" s="22"/>
      <c r="AA313" s="22"/>
      <c r="AB313" s="21"/>
      <c r="AC313" s="22"/>
      <c r="AD313" s="22"/>
      <c r="AE313" s="22"/>
      <c r="AF313" s="22"/>
      <c r="AG313" s="22"/>
      <c r="AH313" s="22"/>
    </row>
    <row r="314" spans="2:34">
      <c r="B314" s="10">
        <v>13</v>
      </c>
      <c r="C314" s="10">
        <v>1</v>
      </c>
      <c r="D314" s="13">
        <v>39460</v>
      </c>
      <c r="E314" s="17">
        <v>0.79166666666669983</v>
      </c>
      <c r="F314" s="12">
        <v>0.1312353537233934</v>
      </c>
      <c r="G314" s="18">
        <v>34.328032515534197</v>
      </c>
      <c r="H314" s="18">
        <v>40.774466332738633</v>
      </c>
      <c r="I314" s="18">
        <v>10.597093827654875</v>
      </c>
      <c r="J314" s="19">
        <v>1.0005198135088094</v>
      </c>
      <c r="K314" s="19">
        <v>1.7751622674167025</v>
      </c>
      <c r="L314" s="19">
        <v>1.5740637180886172</v>
      </c>
      <c r="M314" s="19">
        <v>15.4415</v>
      </c>
      <c r="N314" s="19">
        <f t="shared" si="5"/>
        <v>20.07395</v>
      </c>
      <c r="O314" s="19">
        <v>9.3475000000000001</v>
      </c>
      <c r="P314" s="20">
        <v>20.462553986531862</v>
      </c>
      <c r="Q314" s="12">
        <v>61.9</v>
      </c>
      <c r="R314" s="12">
        <v>10.0275</v>
      </c>
      <c r="S314" s="12">
        <v>189.02499999999998</v>
      </c>
      <c r="T314" s="12">
        <v>5.0975000000000001</v>
      </c>
      <c r="U314" s="12">
        <v>7.625</v>
      </c>
      <c r="V314" s="23"/>
      <c r="W314" s="24"/>
      <c r="X314" s="22"/>
      <c r="Y314" s="22"/>
      <c r="Z314" s="22"/>
      <c r="AA314" s="22"/>
      <c r="AB314" s="21"/>
      <c r="AC314" s="22"/>
      <c r="AD314" s="22"/>
      <c r="AE314" s="22"/>
      <c r="AF314" s="22"/>
      <c r="AG314" s="22"/>
      <c r="AH314" s="22"/>
    </row>
    <row r="315" spans="2:34">
      <c r="B315" s="10">
        <v>13</v>
      </c>
      <c r="C315" s="10">
        <v>1</v>
      </c>
      <c r="D315" s="13">
        <v>39460</v>
      </c>
      <c r="E315" s="17">
        <v>0.83333333333330017</v>
      </c>
      <c r="F315" s="12">
        <v>0.12444333766296301</v>
      </c>
      <c r="G315" s="18">
        <v>36.7244916851364</v>
      </c>
      <c r="H315" s="18">
        <v>37.499622680924467</v>
      </c>
      <c r="I315" s="18">
        <v>4.0528178868197067</v>
      </c>
      <c r="J315" s="19">
        <v>0.90518537894979134</v>
      </c>
      <c r="K315" s="19">
        <v>1.8582431847684981</v>
      </c>
      <c r="L315" s="19">
        <v>1.6052729603227809</v>
      </c>
      <c r="M315" s="19">
        <v>15.963750000000001</v>
      </c>
      <c r="N315" s="19">
        <f t="shared" si="5"/>
        <v>20.752875000000003</v>
      </c>
      <c r="O315" s="19">
        <v>9.5875000000000004</v>
      </c>
      <c r="P315" s="20">
        <v>20.950827290490011</v>
      </c>
      <c r="Q315" s="12">
        <v>62.7</v>
      </c>
      <c r="R315" s="12">
        <v>9.8049999999999997</v>
      </c>
      <c r="S315" s="12">
        <v>189.52500000000001</v>
      </c>
      <c r="T315" s="12">
        <v>4.7300000000000004</v>
      </c>
      <c r="U315" s="12">
        <v>8.0250000000000004</v>
      </c>
      <c r="V315" s="23"/>
      <c r="W315" s="24"/>
      <c r="X315" s="22"/>
      <c r="Y315" s="22"/>
      <c r="Z315" s="22"/>
      <c r="AA315" s="22"/>
      <c r="AB315" s="21"/>
      <c r="AC315" s="22"/>
      <c r="AD315" s="22"/>
      <c r="AE315" s="22"/>
      <c r="AF315" s="22"/>
      <c r="AG315" s="22"/>
      <c r="AH315" s="22"/>
    </row>
    <row r="316" spans="2:34">
      <c r="B316" s="10">
        <v>13</v>
      </c>
      <c r="C316" s="10">
        <v>1</v>
      </c>
      <c r="D316" s="13">
        <v>39460</v>
      </c>
      <c r="E316" s="17">
        <v>0.875</v>
      </c>
      <c r="F316" s="12">
        <v>0.1210217796677478</v>
      </c>
      <c r="G316" s="18">
        <v>33.909686744139492</v>
      </c>
      <c r="H316" s="18">
        <v>39.620363265549912</v>
      </c>
      <c r="I316" s="18">
        <v>5.7106765214104147</v>
      </c>
      <c r="J316" s="19">
        <v>1.1295821047304664</v>
      </c>
      <c r="K316" s="19">
        <v>1.6505408913890087</v>
      </c>
      <c r="L316" s="19">
        <v>1.599889830125349</v>
      </c>
      <c r="M316" s="19">
        <v>18.194749999999999</v>
      </c>
      <c r="N316" s="19">
        <f t="shared" si="5"/>
        <v>23.653175000000001</v>
      </c>
      <c r="O316" s="19">
        <v>11.702500000000001</v>
      </c>
      <c r="P316" s="20">
        <v>19.899037394301057</v>
      </c>
      <c r="Q316" s="12">
        <v>72.775000000000006</v>
      </c>
      <c r="R316" s="12">
        <v>8.75</v>
      </c>
      <c r="S316" s="12">
        <v>190.27500000000001</v>
      </c>
      <c r="T316" s="12">
        <v>4.2700000000000005</v>
      </c>
      <c r="U316" s="12">
        <v>5.1999999999999993</v>
      </c>
      <c r="V316" s="23"/>
      <c r="W316" s="24"/>
      <c r="X316" s="22"/>
      <c r="Y316" s="22"/>
      <c r="Z316" s="22"/>
      <c r="AA316" s="22"/>
      <c r="AB316" s="21"/>
      <c r="AC316" s="22"/>
      <c r="AD316" s="22"/>
      <c r="AE316" s="22"/>
      <c r="AF316" s="22"/>
      <c r="AG316" s="22"/>
      <c r="AH316" s="22"/>
    </row>
    <row r="317" spans="2:34">
      <c r="B317" s="10">
        <v>13</v>
      </c>
      <c r="C317" s="10">
        <v>1</v>
      </c>
      <c r="D317" s="13">
        <v>39460</v>
      </c>
      <c r="E317" s="17">
        <v>0.91666666666669983</v>
      </c>
      <c r="F317" s="12">
        <v>0.11424598580731739</v>
      </c>
      <c r="G317" s="18">
        <v>34.977728119423176</v>
      </c>
      <c r="H317" s="18">
        <v>40.699116612408872</v>
      </c>
      <c r="I317" s="18">
        <v>5.721388492985696</v>
      </c>
      <c r="J317" s="19">
        <v>1.0099101692986785</v>
      </c>
      <c r="K317" s="19">
        <v>1.7059281696235395</v>
      </c>
      <c r="L317" s="19">
        <v>1.5639401701487536</v>
      </c>
      <c r="M317" s="19">
        <v>19.586500000000001</v>
      </c>
      <c r="N317" s="19">
        <f t="shared" si="5"/>
        <v>25.46245</v>
      </c>
      <c r="O317" s="19">
        <v>12.0825</v>
      </c>
      <c r="P317" s="20">
        <v>18.971066373077317</v>
      </c>
      <c r="Q317" s="12">
        <v>83.75</v>
      </c>
      <c r="R317" s="12">
        <v>7.9125000000000005</v>
      </c>
      <c r="S317" s="12">
        <v>190.07499999999999</v>
      </c>
      <c r="T317" s="12">
        <v>3.73</v>
      </c>
      <c r="U317" s="12">
        <v>6.1750000000000007</v>
      </c>
      <c r="V317" s="23"/>
      <c r="W317" s="24"/>
      <c r="X317" s="22"/>
      <c r="Y317" s="22"/>
      <c r="Z317" s="22"/>
      <c r="AA317" s="22"/>
      <c r="AB317" s="21"/>
      <c r="AC317" s="22"/>
      <c r="AD317" s="22"/>
      <c r="AE317" s="22"/>
      <c r="AF317" s="22"/>
      <c r="AG317" s="22"/>
      <c r="AH317" s="22"/>
    </row>
    <row r="318" spans="2:34">
      <c r="B318" s="10">
        <v>13</v>
      </c>
      <c r="C318" s="10">
        <v>1</v>
      </c>
      <c r="D318" s="13">
        <v>39460</v>
      </c>
      <c r="E318" s="17">
        <v>0.95833333333330017</v>
      </c>
      <c r="F318" s="12">
        <v>9.4038242951026113E-2</v>
      </c>
      <c r="G318" s="18">
        <v>25.390420699124768</v>
      </c>
      <c r="H318" s="18">
        <v>34.412986497345045</v>
      </c>
      <c r="I318" s="18">
        <v>9.022565798220274</v>
      </c>
      <c r="J318" s="19">
        <v>0.83622425533715372</v>
      </c>
      <c r="K318" s="19">
        <v>1.8194720900043269</v>
      </c>
      <c r="L318" s="19">
        <v>1.5401938620140234</v>
      </c>
      <c r="M318" s="19">
        <v>18.896999999999998</v>
      </c>
      <c r="N318" s="19">
        <f t="shared" si="5"/>
        <v>24.566099999999999</v>
      </c>
      <c r="O318" s="19">
        <v>11.244999999999999</v>
      </c>
      <c r="P318" s="20">
        <v>20.121182490485211</v>
      </c>
      <c r="Q318" s="12">
        <v>85.875000000000014</v>
      </c>
      <c r="R318" s="12">
        <v>8.254999999999999</v>
      </c>
      <c r="S318" s="12">
        <v>195.5</v>
      </c>
      <c r="T318" s="12">
        <v>3.3275000000000001</v>
      </c>
      <c r="U318" s="12">
        <v>8</v>
      </c>
      <c r="V318" s="23"/>
      <c r="W318" s="24"/>
      <c r="X318" s="22"/>
      <c r="Y318" s="22"/>
      <c r="Z318" s="22"/>
      <c r="AA318" s="22"/>
      <c r="AB318" s="21"/>
      <c r="AC318" s="22"/>
      <c r="AD318" s="22"/>
      <c r="AE318" s="22"/>
      <c r="AF318" s="22"/>
      <c r="AG318" s="22"/>
      <c r="AH318" s="22"/>
    </row>
    <row r="319" spans="2:34">
      <c r="B319" s="10">
        <v>14</v>
      </c>
      <c r="C319" s="10">
        <v>1</v>
      </c>
      <c r="D319" s="13">
        <v>39461</v>
      </c>
      <c r="E319" s="17">
        <v>0</v>
      </c>
      <c r="F319" s="12">
        <v>7.7208663704950026E-2</v>
      </c>
      <c r="G319" s="18">
        <v>20.083882452204982</v>
      </c>
      <c r="H319" s="18">
        <v>35.74587071686225</v>
      </c>
      <c r="I319" s="18">
        <v>15.661988264657269</v>
      </c>
      <c r="J319" s="19">
        <v>0.85206064776593116</v>
      </c>
      <c r="K319" s="19">
        <v>1.5536131544785805</v>
      </c>
      <c r="L319" s="19">
        <v>1.5653378146937547</v>
      </c>
      <c r="M319" s="19">
        <v>18.304749999999999</v>
      </c>
      <c r="N319" s="19">
        <f t="shared" si="5"/>
        <v>23.796174999999998</v>
      </c>
      <c r="O319" s="19">
        <v>10.7925</v>
      </c>
      <c r="P319" s="20">
        <v>19.647986881434928</v>
      </c>
      <c r="Q319" s="12">
        <v>83.975000000000009</v>
      </c>
      <c r="R319" s="12">
        <v>8.7024999999999988</v>
      </c>
      <c r="S319" s="12">
        <v>201.7</v>
      </c>
      <c r="T319" s="12">
        <v>2.1850000000000001</v>
      </c>
      <c r="U319" s="12">
        <v>2.9750000000000005</v>
      </c>
      <c r="V319" s="23"/>
      <c r="W319" s="24"/>
      <c r="X319" s="22"/>
      <c r="Y319" s="22"/>
      <c r="Z319" s="22"/>
      <c r="AA319" s="22"/>
      <c r="AB319" s="21"/>
      <c r="AC319" s="22"/>
      <c r="AD319" s="22"/>
      <c r="AE319" s="22"/>
      <c r="AF319" s="22"/>
      <c r="AG319" s="22"/>
      <c r="AH319" s="22"/>
    </row>
    <row r="320" spans="2:34">
      <c r="B320" s="10">
        <v>14</v>
      </c>
      <c r="C320" s="10">
        <v>1</v>
      </c>
      <c r="D320" s="13">
        <v>39461</v>
      </c>
      <c r="E320" s="17">
        <v>4.1666666666699825E-2</v>
      </c>
      <c r="F320" s="12">
        <v>5.3686023818443507E-2</v>
      </c>
      <c r="G320" s="18">
        <v>10.79027633913679</v>
      </c>
      <c r="H320" s="18">
        <v>29.500038993754927</v>
      </c>
      <c r="I320" s="18">
        <v>18.709762654618135</v>
      </c>
      <c r="J320" s="19">
        <v>0.67588708921622209</v>
      </c>
      <c r="K320" s="19">
        <v>1.1326698398961488</v>
      </c>
      <c r="L320" s="19">
        <v>1.5966191495419184</v>
      </c>
      <c r="M320" s="19">
        <v>16.067749999999997</v>
      </c>
      <c r="N320" s="19">
        <f t="shared" si="5"/>
        <v>20.888074999999997</v>
      </c>
      <c r="O320" s="19">
        <v>9.5850000000000009</v>
      </c>
      <c r="P320" s="20">
        <v>21.015626341525444</v>
      </c>
      <c r="Q320" s="12">
        <v>82.075000000000003</v>
      </c>
      <c r="R320" s="12">
        <v>8.93</v>
      </c>
      <c r="S320" s="12">
        <v>201.625</v>
      </c>
      <c r="T320" s="12">
        <v>2.16</v>
      </c>
      <c r="U320" s="12">
        <v>0.67499999999999982</v>
      </c>
      <c r="V320" s="23"/>
      <c r="W320" s="24"/>
      <c r="X320" s="22"/>
      <c r="Y320" s="22"/>
      <c r="Z320" s="22"/>
      <c r="AA320" s="22"/>
      <c r="AB320" s="21"/>
      <c r="AC320" s="22"/>
      <c r="AD320" s="22"/>
      <c r="AE320" s="22"/>
      <c r="AF320" s="22"/>
      <c r="AG320" s="22"/>
      <c r="AH320" s="22"/>
    </row>
    <row r="321" spans="2:34">
      <c r="B321" s="10">
        <v>14</v>
      </c>
      <c r="C321" s="10">
        <v>1</v>
      </c>
      <c r="D321" s="13">
        <v>39461</v>
      </c>
      <c r="E321" s="17">
        <v>8.3333333333300175E-2</v>
      </c>
      <c r="F321" s="12">
        <v>3.6890916747367421E-2</v>
      </c>
      <c r="G321" s="18">
        <v>13.719551799384071</v>
      </c>
      <c r="H321" s="18">
        <v>31.249326491053871</v>
      </c>
      <c r="I321" s="18">
        <v>17.5297746916698</v>
      </c>
      <c r="J321" s="19">
        <v>0.57290298003836249</v>
      </c>
      <c r="K321" s="19">
        <v>1.1492860233665079</v>
      </c>
      <c r="L321" s="19">
        <v>1.5300111437211599</v>
      </c>
      <c r="M321" s="19">
        <v>16.323999999999998</v>
      </c>
      <c r="N321" s="19">
        <f t="shared" si="5"/>
        <v>21.2212</v>
      </c>
      <c r="O321" s="19">
        <v>10.029999999999999</v>
      </c>
      <c r="P321" s="20">
        <v>20.232117281537036</v>
      </c>
      <c r="Q321" s="12">
        <v>84.65</v>
      </c>
      <c r="R321" s="12">
        <v>8.9450000000000003</v>
      </c>
      <c r="S321" s="12">
        <v>203.125</v>
      </c>
      <c r="T321" s="12">
        <v>2.2174999999999998</v>
      </c>
      <c r="U321" s="12">
        <v>9.125</v>
      </c>
      <c r="V321" s="23"/>
      <c r="W321" s="24"/>
      <c r="X321" s="22"/>
      <c r="Y321" s="22"/>
      <c r="Z321" s="22"/>
      <c r="AA321" s="22"/>
      <c r="AB321" s="21"/>
      <c r="AC321" s="22"/>
      <c r="AD321" s="22"/>
      <c r="AE321" s="22"/>
      <c r="AF321" s="22"/>
      <c r="AG321" s="22"/>
      <c r="AH321" s="22"/>
    </row>
    <row r="322" spans="2:34">
      <c r="B322" s="10">
        <v>14</v>
      </c>
      <c r="C322" s="10">
        <v>1</v>
      </c>
      <c r="D322" s="13">
        <v>39461</v>
      </c>
      <c r="E322" s="17">
        <v>0.125</v>
      </c>
      <c r="F322" s="12">
        <v>4.0222847087582655E-2</v>
      </c>
      <c r="G322" s="18">
        <v>14.970048959649239</v>
      </c>
      <c r="H322" s="18">
        <v>31.171155663072618</v>
      </c>
      <c r="I322" s="18">
        <v>16.201106703423381</v>
      </c>
      <c r="J322" s="19">
        <v>0.68066323167735199</v>
      </c>
      <c r="K322" s="19">
        <v>1.3874513197749889</v>
      </c>
      <c r="L322" s="19">
        <v>1.5490551207774585</v>
      </c>
      <c r="M322" s="19">
        <v>12.78875</v>
      </c>
      <c r="N322" s="19">
        <f t="shared" si="5"/>
        <v>16.625375000000002</v>
      </c>
      <c r="O322" s="19">
        <v>8.0449999999999999</v>
      </c>
      <c r="P322" s="20">
        <v>19.913988799108299</v>
      </c>
      <c r="Q322" s="12">
        <v>84.024999999999991</v>
      </c>
      <c r="R322" s="12">
        <v>8.7524999999999995</v>
      </c>
      <c r="S322" s="12">
        <v>213.14999999999998</v>
      </c>
      <c r="T322" s="12">
        <v>1.87</v>
      </c>
      <c r="U322" s="12">
        <v>8.5250000000000004</v>
      </c>
      <c r="V322" s="23"/>
      <c r="W322" s="24"/>
      <c r="X322" s="22"/>
      <c r="Y322" s="22"/>
      <c r="Z322" s="22"/>
      <c r="AA322" s="22"/>
      <c r="AB322" s="21"/>
      <c r="AC322" s="22"/>
      <c r="AD322" s="22"/>
      <c r="AE322" s="22"/>
      <c r="AF322" s="22"/>
      <c r="AG322" s="22"/>
      <c r="AH322" s="22"/>
    </row>
    <row r="323" spans="2:34">
      <c r="B323" s="10">
        <v>14</v>
      </c>
      <c r="C323" s="10">
        <v>1</v>
      </c>
      <c r="D323" s="13">
        <v>39461</v>
      </c>
      <c r="E323" s="17">
        <v>0.16666666666669983</v>
      </c>
      <c r="F323" s="12">
        <v>8.0406760895165311E-2</v>
      </c>
      <c r="G323" s="18">
        <v>36.062988529479966</v>
      </c>
      <c r="H323" s="18">
        <v>44.801739398359985</v>
      </c>
      <c r="I323" s="18">
        <v>8.73875086888002</v>
      </c>
      <c r="J323" s="19">
        <v>0.92597741535126654</v>
      </c>
      <c r="K323" s="19">
        <v>2.1268714842059708</v>
      </c>
      <c r="L323" s="19">
        <v>1.5252455615757281</v>
      </c>
      <c r="M323" s="19">
        <v>15.785499999999999</v>
      </c>
      <c r="N323" s="19">
        <f t="shared" si="5"/>
        <v>20.521149999999999</v>
      </c>
      <c r="O323" s="19">
        <v>9.3624999999999989</v>
      </c>
      <c r="P323" s="20">
        <v>12.446419463944659</v>
      </c>
      <c r="Q323" s="12">
        <v>85.125</v>
      </c>
      <c r="R323" s="12">
        <v>8.48</v>
      </c>
      <c r="S323" s="12">
        <v>206.75</v>
      </c>
      <c r="T323" s="12">
        <v>0.94750000000000001</v>
      </c>
      <c r="U323" s="12">
        <v>2.3249999999999984</v>
      </c>
      <c r="V323" s="23"/>
      <c r="W323" s="24"/>
      <c r="X323" s="22"/>
      <c r="Y323" s="22"/>
      <c r="Z323" s="22"/>
      <c r="AA323" s="22"/>
      <c r="AB323" s="21"/>
      <c r="AC323" s="22"/>
      <c r="AD323" s="22"/>
      <c r="AE323" s="22"/>
      <c r="AF323" s="22"/>
      <c r="AG323" s="22"/>
      <c r="AH323" s="22"/>
    </row>
    <row r="324" spans="2:34">
      <c r="B324" s="10">
        <v>14</v>
      </c>
      <c r="C324" s="10">
        <v>1</v>
      </c>
      <c r="D324" s="13">
        <v>39461</v>
      </c>
      <c r="E324" s="17">
        <v>0.20833333333330017</v>
      </c>
      <c r="F324" s="12">
        <v>0.14734263951446977</v>
      </c>
      <c r="G324" s="18">
        <v>43.509480374767278</v>
      </c>
      <c r="H324" s="18">
        <v>59.690171212548805</v>
      </c>
      <c r="I324" s="18">
        <v>16.180690837781523</v>
      </c>
      <c r="J324" s="19">
        <v>1.7862779385390333</v>
      </c>
      <c r="K324" s="19">
        <v>2.6945910861099089</v>
      </c>
      <c r="L324" s="19">
        <v>1.5197937393592962</v>
      </c>
      <c r="M324" s="19">
        <v>19.871499999999997</v>
      </c>
      <c r="N324" s="19">
        <f t="shared" si="5"/>
        <v>25.832949999999997</v>
      </c>
      <c r="O324" s="19">
        <v>11.6275</v>
      </c>
      <c r="P324" s="20">
        <v>9.4161478004349188</v>
      </c>
      <c r="Q324" s="12">
        <v>86.1</v>
      </c>
      <c r="R324" s="12">
        <v>8.6399999999999988</v>
      </c>
      <c r="S324" s="12">
        <v>202.8</v>
      </c>
      <c r="T324" s="12">
        <v>1.675</v>
      </c>
      <c r="U324" s="12">
        <v>5.0999999999999996</v>
      </c>
      <c r="V324" s="23"/>
      <c r="W324" s="24"/>
      <c r="X324" s="22"/>
      <c r="Y324" s="22"/>
      <c r="Z324" s="22"/>
      <c r="AA324" s="22"/>
      <c r="AB324" s="21"/>
      <c r="AC324" s="22"/>
      <c r="AD324" s="22"/>
      <c r="AE324" s="22"/>
      <c r="AF324" s="22"/>
      <c r="AG324" s="22"/>
      <c r="AH324" s="22"/>
    </row>
    <row r="325" spans="2:34">
      <c r="B325" s="10">
        <v>14</v>
      </c>
      <c r="C325" s="10">
        <v>1</v>
      </c>
      <c r="D325" s="13">
        <v>39461</v>
      </c>
      <c r="E325" s="17">
        <v>0.25</v>
      </c>
      <c r="F325" s="12">
        <v>0.17070305740097638</v>
      </c>
      <c r="G325" s="18">
        <v>62.019562315611296</v>
      </c>
      <c r="H325" s="18">
        <v>81.860275261593912</v>
      </c>
      <c r="I325" s="18">
        <v>19.84071294598262</v>
      </c>
      <c r="J325" s="19">
        <v>2.438168304586394</v>
      </c>
      <c r="K325" s="19">
        <v>4.0432713111207264</v>
      </c>
      <c r="L325" s="19">
        <v>1.5511240427754602</v>
      </c>
      <c r="M325" s="19">
        <v>23.894749999999998</v>
      </c>
      <c r="N325" s="19">
        <f t="shared" si="5"/>
        <v>31.063174999999998</v>
      </c>
      <c r="O325" s="19">
        <v>15.512499999999999</v>
      </c>
      <c r="P325" s="20">
        <v>7.5959761223390476</v>
      </c>
      <c r="Q325" s="12">
        <v>84.724999999999994</v>
      </c>
      <c r="R325" s="12">
        <v>8.9875000000000007</v>
      </c>
      <c r="S325" s="12">
        <v>203.97500000000002</v>
      </c>
      <c r="T325" s="12">
        <v>2.9124999999999996</v>
      </c>
      <c r="U325" s="12">
        <v>2.1500000000000004</v>
      </c>
      <c r="V325" s="23"/>
      <c r="W325" s="24"/>
      <c r="X325" s="22"/>
      <c r="Y325" s="22"/>
      <c r="Z325" s="22"/>
      <c r="AA325" s="22"/>
      <c r="AB325" s="21"/>
      <c r="AC325" s="22"/>
      <c r="AD325" s="22"/>
      <c r="AE325" s="22"/>
      <c r="AF325" s="22"/>
      <c r="AG325" s="22"/>
      <c r="AH325" s="22"/>
    </row>
    <row r="326" spans="2:34">
      <c r="B326" s="10">
        <v>14</v>
      </c>
      <c r="C326" s="10">
        <v>1</v>
      </c>
      <c r="D326" s="13">
        <v>39461</v>
      </c>
      <c r="E326" s="17">
        <v>0.29166666666669983</v>
      </c>
      <c r="F326" s="12">
        <v>0.19069301722226778</v>
      </c>
      <c r="G326" s="18">
        <v>65.000833726878327</v>
      </c>
      <c r="H326" s="18">
        <v>81.23168231807918</v>
      </c>
      <c r="I326" s="18">
        <v>16.230848591200854</v>
      </c>
      <c r="J326" s="19">
        <v>2.1135323725957287</v>
      </c>
      <c r="K326" s="19">
        <v>4.0626568585028124</v>
      </c>
      <c r="L326" s="19">
        <v>1.5702142679237587</v>
      </c>
      <c r="M326" s="19">
        <v>30.351749999999999</v>
      </c>
      <c r="N326" s="19">
        <f t="shared" si="5"/>
        <v>39.457275000000003</v>
      </c>
      <c r="O326" s="19">
        <v>18.504999999999999</v>
      </c>
      <c r="P326" s="20">
        <v>6.8413918676337184</v>
      </c>
      <c r="Q326" s="12">
        <v>84.825000000000003</v>
      </c>
      <c r="R326" s="12">
        <v>9.1850000000000005</v>
      </c>
      <c r="S326" s="12">
        <v>209.375</v>
      </c>
      <c r="T326" s="12">
        <v>3.0100000000000002</v>
      </c>
      <c r="U326" s="12">
        <v>1.2000000000000002</v>
      </c>
      <c r="V326" s="23"/>
      <c r="W326" s="24"/>
      <c r="X326" s="22"/>
      <c r="Y326" s="22"/>
      <c r="Z326" s="22"/>
      <c r="AA326" s="22"/>
      <c r="AB326" s="21"/>
      <c r="AC326" s="22"/>
      <c r="AD326" s="22"/>
      <c r="AE326" s="22"/>
      <c r="AF326" s="22"/>
      <c r="AG326" s="22"/>
      <c r="AH326" s="22"/>
    </row>
    <row r="327" spans="2:34">
      <c r="B327" s="10">
        <v>14</v>
      </c>
      <c r="C327" s="10">
        <v>1</v>
      </c>
      <c r="D327" s="13">
        <v>39461</v>
      </c>
      <c r="E327" s="17">
        <v>0.33333333333330017</v>
      </c>
      <c r="F327" s="12">
        <v>0.193949108777483</v>
      </c>
      <c r="G327" s="18">
        <v>46.43489722611384</v>
      </c>
      <c r="H327" s="18">
        <v>65.275969386007361</v>
      </c>
      <c r="I327" s="18">
        <v>18.841072159893528</v>
      </c>
      <c r="J327" s="19">
        <v>2.0585719574635712</v>
      </c>
      <c r="K327" s="19">
        <v>3.8494158372998699</v>
      </c>
      <c r="L327" s="19">
        <v>1.5586352653238937</v>
      </c>
      <c r="M327" s="19">
        <v>28.222250000000003</v>
      </c>
      <c r="N327" s="19">
        <f t="shared" si="5"/>
        <v>36.688925000000005</v>
      </c>
      <c r="O327" s="19">
        <v>15.9575</v>
      </c>
      <c r="P327" s="20">
        <v>9.0160777101364413</v>
      </c>
      <c r="Q327" s="12">
        <v>80.25</v>
      </c>
      <c r="R327" s="12">
        <v>9.56</v>
      </c>
      <c r="S327" s="12">
        <v>214.89999999999998</v>
      </c>
      <c r="T327" s="12">
        <v>3.7649999999999997</v>
      </c>
      <c r="U327" s="12">
        <v>4.2249999999999996</v>
      </c>
      <c r="V327" s="23"/>
      <c r="W327" s="24"/>
      <c r="X327" s="22"/>
      <c r="Y327" s="22"/>
      <c r="Z327" s="22"/>
      <c r="AA327" s="22"/>
      <c r="AB327" s="21"/>
      <c r="AC327" s="22"/>
      <c r="AD327" s="22"/>
      <c r="AE327" s="22"/>
      <c r="AF327" s="22"/>
      <c r="AG327" s="22"/>
      <c r="AH327" s="22"/>
    </row>
    <row r="328" spans="2:34">
      <c r="B328" s="10">
        <v>14</v>
      </c>
      <c r="C328" s="10">
        <v>1</v>
      </c>
      <c r="D328" s="13">
        <v>39461</v>
      </c>
      <c r="E328" s="17">
        <v>0.375</v>
      </c>
      <c r="F328" s="12">
        <v>0.1737989547311917</v>
      </c>
      <c r="G328" s="18">
        <v>50.249192724562299</v>
      </c>
      <c r="H328" s="18">
        <v>61.370550095535478</v>
      </c>
      <c r="I328" s="18">
        <v>11.121357370973181</v>
      </c>
      <c r="J328" s="19">
        <v>1.947121998604417</v>
      </c>
      <c r="K328" s="19">
        <v>3.0656858502812634</v>
      </c>
      <c r="L328" s="19">
        <v>1.5409120793655964</v>
      </c>
      <c r="M328" s="19">
        <v>28.74475</v>
      </c>
      <c r="N328" s="19">
        <f t="shared" ref="N328:N391" si="6">M328*1.3</f>
        <v>37.368175000000001</v>
      </c>
      <c r="O328" s="19">
        <v>17.270000000000003</v>
      </c>
      <c r="P328" s="20">
        <v>8.5202101488263438</v>
      </c>
      <c r="Q328" s="12">
        <v>82.7</v>
      </c>
      <c r="R328" s="12">
        <v>9.3949999999999996</v>
      </c>
      <c r="S328" s="12">
        <v>217.17500000000001</v>
      </c>
      <c r="T328" s="12">
        <v>3.9175</v>
      </c>
      <c r="U328" s="12">
        <v>29.125</v>
      </c>
      <c r="V328" s="23"/>
      <c r="W328" s="24"/>
      <c r="X328" s="22"/>
      <c r="Y328" s="22"/>
      <c r="Z328" s="22"/>
      <c r="AA328" s="22"/>
      <c r="AB328" s="21"/>
      <c r="AC328" s="22"/>
      <c r="AD328" s="22"/>
      <c r="AE328" s="22"/>
      <c r="AF328" s="22"/>
      <c r="AG328" s="22"/>
      <c r="AH328" s="22"/>
    </row>
    <row r="329" spans="2:34">
      <c r="B329" s="10">
        <v>14</v>
      </c>
      <c r="C329" s="10">
        <v>1</v>
      </c>
      <c r="D329" s="13">
        <v>39461</v>
      </c>
      <c r="E329" s="17">
        <v>0.41666666666669983</v>
      </c>
      <c r="F329" s="12">
        <v>0.11358087560731765</v>
      </c>
      <c r="G329" s="18">
        <v>41.646743824459911</v>
      </c>
      <c r="H329" s="18">
        <v>51.76832945013625</v>
      </c>
      <c r="I329" s="18">
        <v>10.121585625676341</v>
      </c>
      <c r="J329" s="19">
        <v>1.6204561330005909</v>
      </c>
      <c r="K329" s="19">
        <v>2.9410644742535701</v>
      </c>
      <c r="L329" s="19">
        <v>1.541596279079597</v>
      </c>
      <c r="M329" s="19">
        <v>21.848000000000003</v>
      </c>
      <c r="N329" s="19">
        <f t="shared" si="6"/>
        <v>28.402400000000004</v>
      </c>
      <c r="O329" s="19">
        <v>12.5975</v>
      </c>
      <c r="P329" s="20">
        <v>10.592056037163177</v>
      </c>
      <c r="Q329" s="12">
        <v>82.1</v>
      </c>
      <c r="R329" s="12">
        <v>9.3649999999999984</v>
      </c>
      <c r="S329" s="12">
        <v>222.375</v>
      </c>
      <c r="T329" s="12">
        <v>4.8825000000000003</v>
      </c>
      <c r="U329" s="12">
        <v>76.5</v>
      </c>
      <c r="V329" s="23"/>
      <c r="W329" s="24"/>
      <c r="X329" s="22"/>
      <c r="Y329" s="22"/>
      <c r="Z329" s="22"/>
      <c r="AA329" s="22"/>
      <c r="AB329" s="21"/>
      <c r="AC329" s="22"/>
      <c r="AD329" s="22"/>
      <c r="AE329" s="22"/>
      <c r="AF329" s="22"/>
      <c r="AG329" s="22"/>
      <c r="AH329" s="22"/>
    </row>
    <row r="330" spans="2:34">
      <c r="B330" s="10">
        <v>14</v>
      </c>
      <c r="C330" s="10">
        <v>1</v>
      </c>
      <c r="D330" s="13">
        <v>39461</v>
      </c>
      <c r="E330" s="17">
        <v>0.45833333333330017</v>
      </c>
      <c r="F330" s="12">
        <v>0.103510462466672</v>
      </c>
      <c r="G330" s="18">
        <v>40.778480434448447</v>
      </c>
      <c r="H330" s="18">
        <v>54.785364661935901</v>
      </c>
      <c r="I330" s="18">
        <v>14.006884227487459</v>
      </c>
      <c r="J330" s="19">
        <v>1.6600551125881466</v>
      </c>
      <c r="K330" s="19">
        <v>2.9133708351363046</v>
      </c>
      <c r="L330" s="19">
        <v>1.5361322147211647</v>
      </c>
      <c r="M330" s="19">
        <v>21.274249999999999</v>
      </c>
      <c r="N330" s="19">
        <f t="shared" si="6"/>
        <v>27.656524999999998</v>
      </c>
      <c r="O330" s="19">
        <v>13.03</v>
      </c>
      <c r="P330" s="20">
        <v>10.262053502072396</v>
      </c>
      <c r="Q330" s="12">
        <v>76.45</v>
      </c>
      <c r="R330" s="12">
        <v>10.06</v>
      </c>
      <c r="S330" s="12">
        <v>224.82499999999999</v>
      </c>
      <c r="T330" s="12">
        <v>4.0574999999999992</v>
      </c>
      <c r="U330" s="12">
        <v>194.27500000000001</v>
      </c>
      <c r="V330" s="23"/>
      <c r="W330" s="24"/>
      <c r="X330" s="22"/>
      <c r="Y330" s="22"/>
      <c r="Z330" s="22"/>
      <c r="AA330" s="22"/>
      <c r="AB330" s="21"/>
      <c r="AC330" s="22"/>
      <c r="AD330" s="22"/>
      <c r="AE330" s="22"/>
      <c r="AF330" s="22"/>
      <c r="AG330" s="22"/>
      <c r="AH330" s="22"/>
    </row>
    <row r="331" spans="2:34">
      <c r="B331" s="10">
        <v>14</v>
      </c>
      <c r="C331" s="10">
        <v>1</v>
      </c>
      <c r="D331" s="13">
        <v>39461</v>
      </c>
      <c r="E331" s="17">
        <v>0.5</v>
      </c>
      <c r="F331" s="12">
        <v>9.678739075624157E-2</v>
      </c>
      <c r="G331" s="18">
        <v>31.915075249202765</v>
      </c>
      <c r="H331" s="18">
        <v>44.976529461862434</v>
      </c>
      <c r="I331" s="18">
        <v>13.061454212659669</v>
      </c>
      <c r="J331" s="19">
        <v>1.2209018233879483</v>
      </c>
      <c r="K331" s="19">
        <v>2.7804413673734309</v>
      </c>
      <c r="L331" s="19">
        <v>1.5675495733693285</v>
      </c>
      <c r="M331" s="19">
        <v>22.725999999999999</v>
      </c>
      <c r="N331" s="19">
        <f t="shared" si="6"/>
        <v>29.543800000000001</v>
      </c>
      <c r="O331" s="19">
        <v>14.074999999999999</v>
      </c>
      <c r="P331" s="20">
        <v>12.376113781225943</v>
      </c>
      <c r="Q331" s="12">
        <v>70.774999999999991</v>
      </c>
      <c r="R331" s="12">
        <v>10.907499999999999</v>
      </c>
      <c r="S331" s="12">
        <v>227.29999999999998</v>
      </c>
      <c r="T331" s="12">
        <v>4.2249999999999996</v>
      </c>
      <c r="U331" s="12">
        <v>191.7</v>
      </c>
      <c r="V331" s="23"/>
      <c r="W331" s="24"/>
      <c r="X331" s="22"/>
      <c r="Y331" s="22"/>
      <c r="Z331" s="22"/>
      <c r="AA331" s="22"/>
      <c r="AB331" s="21"/>
      <c r="AC331" s="22"/>
      <c r="AD331" s="22"/>
      <c r="AE331" s="22"/>
      <c r="AF331" s="22"/>
      <c r="AG331" s="22"/>
      <c r="AH331" s="22"/>
    </row>
    <row r="332" spans="2:34">
      <c r="B332" s="10">
        <v>14</v>
      </c>
      <c r="C332" s="10">
        <v>1</v>
      </c>
      <c r="D332" s="13">
        <v>39461</v>
      </c>
      <c r="E332" s="17">
        <v>0.54166666666669983</v>
      </c>
      <c r="F332" s="12">
        <v>3.6693411462367501E-2</v>
      </c>
      <c r="G332" s="18">
        <v>4.877561231764254</v>
      </c>
      <c r="H332" s="18">
        <v>11.055190091715676</v>
      </c>
      <c r="I332" s="18">
        <v>6.1776288599514215</v>
      </c>
      <c r="J332" s="19">
        <v>0.48652208437578887</v>
      </c>
      <c r="K332" s="19">
        <v>1.0329727390739938</v>
      </c>
      <c r="L332" s="19">
        <v>1.5436400366745984</v>
      </c>
      <c r="M332" s="19">
        <v>16.242000000000001</v>
      </c>
      <c r="N332" s="19">
        <f t="shared" si="6"/>
        <v>21.114600000000003</v>
      </c>
      <c r="O332" s="19">
        <v>15.68</v>
      </c>
      <c r="P332" s="20">
        <v>26.754211521713096</v>
      </c>
      <c r="Q332" s="12">
        <v>60.424999999999997</v>
      </c>
      <c r="R332" s="12">
        <v>11.15</v>
      </c>
      <c r="S332" s="12">
        <v>233.27500000000001</v>
      </c>
      <c r="T332" s="12">
        <v>4.9375</v>
      </c>
      <c r="U332" s="12">
        <v>253.125</v>
      </c>
      <c r="V332" s="23"/>
      <c r="W332" s="24"/>
      <c r="X332" s="22"/>
      <c r="Y332" s="22"/>
      <c r="Z332" s="22"/>
      <c r="AA332" s="22"/>
      <c r="AB332" s="21"/>
      <c r="AC332" s="22"/>
      <c r="AD332" s="22"/>
      <c r="AE332" s="22"/>
      <c r="AF332" s="22"/>
      <c r="AG332" s="22"/>
      <c r="AH332" s="22"/>
    </row>
    <row r="333" spans="2:34">
      <c r="B333" s="10">
        <v>14</v>
      </c>
      <c r="C333" s="10">
        <v>1</v>
      </c>
      <c r="D333" s="13">
        <v>39461</v>
      </c>
      <c r="E333" s="17">
        <v>0.58333333333330017</v>
      </c>
      <c r="F333" s="12">
        <v>4.6677441388013191E-2</v>
      </c>
      <c r="G333" s="18">
        <v>4.7362092064203152</v>
      </c>
      <c r="H333" s="18">
        <v>9.2501868543384784</v>
      </c>
      <c r="I333" s="18">
        <v>4.5139776479181624</v>
      </c>
      <c r="J333" s="19">
        <v>0.45941486881325122</v>
      </c>
      <c r="K333" s="19">
        <v>1.1409779316313284</v>
      </c>
      <c r="L333" s="19">
        <v>1.5750852802017623</v>
      </c>
      <c r="M333" s="19">
        <v>18.878999999999998</v>
      </c>
      <c r="N333" s="19">
        <f t="shared" si="6"/>
        <v>24.542699999999996</v>
      </c>
      <c r="O333" s="19">
        <v>10.645</v>
      </c>
      <c r="P333" s="20">
        <v>26.571063688303635</v>
      </c>
      <c r="Q333" s="12">
        <v>56.9</v>
      </c>
      <c r="R333" s="12">
        <v>11.340000000000002</v>
      </c>
      <c r="S333" s="12">
        <v>232.17499999999998</v>
      </c>
      <c r="T333" s="12">
        <v>5.13</v>
      </c>
      <c r="U333" s="12">
        <v>200.89999999999998</v>
      </c>
      <c r="V333" s="23"/>
      <c r="W333" s="24"/>
      <c r="X333" s="22"/>
      <c r="Y333" s="22"/>
      <c r="Z333" s="22"/>
      <c r="AA333" s="22"/>
      <c r="AB333" s="21"/>
      <c r="AC333" s="22"/>
      <c r="AD333" s="22"/>
      <c r="AE333" s="22"/>
      <c r="AF333" s="22"/>
      <c r="AG333" s="22"/>
      <c r="AH333" s="22"/>
    </row>
    <row r="334" spans="2:34">
      <c r="B334" s="10">
        <v>14</v>
      </c>
      <c r="C334" s="10">
        <v>1</v>
      </c>
      <c r="D334" s="13">
        <v>39461</v>
      </c>
      <c r="E334" s="17">
        <v>0.625</v>
      </c>
      <c r="F334" s="12">
        <v>3.9990058517582749E-2</v>
      </c>
      <c r="G334" s="18">
        <v>1.6143919131080742</v>
      </c>
      <c r="H334" s="18">
        <v>7.2454693680917863</v>
      </c>
      <c r="I334" s="18">
        <v>5.6310774549837115</v>
      </c>
      <c r="J334" s="19">
        <v>0.2578072535790325</v>
      </c>
      <c r="K334" s="19">
        <v>0.79203807875378618</v>
      </c>
      <c r="L334" s="19">
        <v>1.5388547310781668</v>
      </c>
      <c r="M334" s="19">
        <v>17.928750000000001</v>
      </c>
      <c r="N334" s="19">
        <f t="shared" si="6"/>
        <v>23.307375</v>
      </c>
      <c r="O334" s="19">
        <v>12.715</v>
      </c>
      <c r="P334" s="20">
        <v>29.174885643637783</v>
      </c>
      <c r="Q334" s="12">
        <v>58.85</v>
      </c>
      <c r="R334" s="12">
        <v>10.0375</v>
      </c>
      <c r="S334" s="12">
        <v>241.7</v>
      </c>
      <c r="T334" s="12">
        <v>4.7649999999999997</v>
      </c>
      <c r="U334" s="12">
        <v>85.324999999999989</v>
      </c>
      <c r="V334" s="23"/>
      <c r="W334" s="24"/>
      <c r="X334" s="22"/>
      <c r="Y334" s="22"/>
      <c r="Z334" s="22"/>
      <c r="AA334" s="22"/>
      <c r="AB334" s="21"/>
      <c r="AC334" s="22"/>
      <c r="AD334" s="22"/>
      <c r="AE334" s="22"/>
      <c r="AF334" s="22"/>
      <c r="AG334" s="22"/>
      <c r="AH334" s="22"/>
    </row>
    <row r="335" spans="2:34">
      <c r="B335" s="10">
        <v>14</v>
      </c>
      <c r="C335" s="10">
        <v>1</v>
      </c>
      <c r="D335" s="13">
        <v>39461</v>
      </c>
      <c r="E335" s="17">
        <v>0.66666666666669983</v>
      </c>
      <c r="F335" s="12">
        <v>0.10658608204688734</v>
      </c>
      <c r="G335" s="18">
        <v>26.31683428917043</v>
      </c>
      <c r="H335" s="18">
        <v>43.942550548129191</v>
      </c>
      <c r="I335" s="18">
        <v>17.625716258958764</v>
      </c>
      <c r="J335" s="19">
        <v>0.73002925646143313</v>
      </c>
      <c r="K335" s="19">
        <v>1.4926871484205968</v>
      </c>
      <c r="L335" s="19">
        <v>1.5764829247467633</v>
      </c>
      <c r="M335" s="19">
        <v>19.890999999999998</v>
      </c>
      <c r="N335" s="19">
        <f t="shared" si="6"/>
        <v>25.8583</v>
      </c>
      <c r="O335" s="19">
        <v>12.132499999999999</v>
      </c>
      <c r="P335" s="20">
        <v>14.413042428050668</v>
      </c>
      <c r="Q335" s="12">
        <v>64.650000000000006</v>
      </c>
      <c r="R335" s="12">
        <v>8.89</v>
      </c>
      <c r="S335" s="12">
        <v>227.72499999999999</v>
      </c>
      <c r="T335" s="12">
        <v>2.9075000000000002</v>
      </c>
      <c r="U335" s="12">
        <v>3.75</v>
      </c>
      <c r="V335" s="23"/>
      <c r="W335" s="24"/>
      <c r="X335" s="22"/>
      <c r="Y335" s="22"/>
      <c r="Z335" s="22"/>
      <c r="AA335" s="22"/>
      <c r="AB335" s="21"/>
      <c r="AC335" s="22"/>
      <c r="AD335" s="22"/>
      <c r="AE335" s="22"/>
      <c r="AF335" s="22"/>
      <c r="AG335" s="22"/>
      <c r="AH335" s="22"/>
    </row>
    <row r="336" spans="2:34">
      <c r="B336" s="10">
        <v>14</v>
      </c>
      <c r="C336" s="10">
        <v>1</v>
      </c>
      <c r="D336" s="13">
        <v>39461</v>
      </c>
      <c r="E336" s="17">
        <v>0.70833333333330017</v>
      </c>
      <c r="F336" s="12">
        <v>0.13649923854382442</v>
      </c>
      <c r="G336" s="18">
        <v>25.569468107556268</v>
      </c>
      <c r="H336" s="18">
        <v>42.527560263205238</v>
      </c>
      <c r="I336" s="18">
        <v>16.958092155648966</v>
      </c>
      <c r="J336" s="19">
        <v>0.85037594843268516</v>
      </c>
      <c r="K336" s="19">
        <v>1.7613154478580699</v>
      </c>
      <c r="L336" s="19">
        <v>1.5340517423877353</v>
      </c>
      <c r="M336" s="19">
        <v>24.455999999999996</v>
      </c>
      <c r="N336" s="19">
        <f t="shared" si="6"/>
        <v>31.792799999999996</v>
      </c>
      <c r="O336" s="19">
        <v>15.102499999999999</v>
      </c>
      <c r="P336" s="20">
        <v>11.710104672086896</v>
      </c>
      <c r="Q336" s="12">
        <v>60.65</v>
      </c>
      <c r="R336" s="12">
        <v>9.3874999999999993</v>
      </c>
      <c r="S336" s="12">
        <v>225.82500000000002</v>
      </c>
      <c r="T336" s="12">
        <v>4.4050000000000002</v>
      </c>
      <c r="U336" s="12">
        <v>2.75</v>
      </c>
      <c r="V336" s="23"/>
      <c r="W336" s="24"/>
      <c r="X336" s="22"/>
      <c r="Y336" s="22"/>
      <c r="Z336" s="22"/>
      <c r="AA336" s="22"/>
      <c r="AB336" s="21"/>
      <c r="AC336" s="22"/>
      <c r="AD336" s="22"/>
      <c r="AE336" s="22"/>
      <c r="AF336" s="22"/>
      <c r="AG336" s="22"/>
      <c r="AH336" s="22"/>
    </row>
    <row r="337" spans="2:34">
      <c r="B337" s="10">
        <v>14</v>
      </c>
      <c r="C337" s="10">
        <v>1</v>
      </c>
      <c r="D337" s="13">
        <v>39461</v>
      </c>
      <c r="E337" s="17">
        <v>0.75</v>
      </c>
      <c r="F337" s="12">
        <v>0.10315722406167215</v>
      </c>
      <c r="G337" s="18">
        <v>13.863764036315379</v>
      </c>
      <c r="H337" s="18">
        <v>36.195847609041415</v>
      </c>
      <c r="I337" s="18">
        <v>22.332083572726038</v>
      </c>
      <c r="J337" s="19">
        <v>0.48802248360843026</v>
      </c>
      <c r="K337" s="19">
        <v>1.4539160536564257</v>
      </c>
      <c r="L337" s="19">
        <v>1.553220181221034</v>
      </c>
      <c r="M337" s="19">
        <v>21.957999999999998</v>
      </c>
      <c r="N337" s="19">
        <f t="shared" si="6"/>
        <v>28.545399999999997</v>
      </c>
      <c r="O337" s="19">
        <v>13.487500000000001</v>
      </c>
      <c r="P337" s="20">
        <v>19.101265984680467</v>
      </c>
      <c r="Q337" s="12">
        <v>60.274999999999999</v>
      </c>
      <c r="R337" s="12">
        <v>9.1050000000000004</v>
      </c>
      <c r="S337" s="12">
        <v>225.85</v>
      </c>
      <c r="T337" s="12">
        <v>4.4125000000000005</v>
      </c>
      <c r="U337" s="12">
        <v>5.0500000000000016</v>
      </c>
      <c r="V337" s="23"/>
      <c r="W337" s="24"/>
      <c r="X337" s="22"/>
      <c r="Y337" s="22"/>
      <c r="Z337" s="22"/>
      <c r="AA337" s="22"/>
      <c r="AB337" s="21"/>
      <c r="AC337" s="22"/>
      <c r="AD337" s="22"/>
      <c r="AE337" s="22"/>
      <c r="AF337" s="22"/>
      <c r="AG337" s="22"/>
      <c r="AH337" s="22"/>
    </row>
    <row r="338" spans="2:34">
      <c r="B338" s="10">
        <v>14</v>
      </c>
      <c r="C338" s="10">
        <v>1</v>
      </c>
      <c r="D338" s="13">
        <v>39461</v>
      </c>
      <c r="E338" s="17">
        <v>0.79166666666669983</v>
      </c>
      <c r="F338" s="12">
        <v>0.1596528233803311</v>
      </c>
      <c r="G338" s="18">
        <v>29.4430002258092</v>
      </c>
      <c r="H338" s="18">
        <v>43.129727006578207</v>
      </c>
      <c r="I338" s="18">
        <v>13.686726780769003</v>
      </c>
      <c r="J338" s="19">
        <v>0.88171573386475921</v>
      </c>
      <c r="K338" s="19">
        <v>2.4315015144958889</v>
      </c>
      <c r="L338" s="19">
        <v>1.5909007440526306</v>
      </c>
      <c r="M338" s="19">
        <v>23.991250000000001</v>
      </c>
      <c r="N338" s="19">
        <f t="shared" si="6"/>
        <v>31.188625000000002</v>
      </c>
      <c r="O338" s="19">
        <v>15.047499999999999</v>
      </c>
      <c r="P338" s="20">
        <v>7.9711511501270573</v>
      </c>
      <c r="Q338" s="12">
        <v>64.125</v>
      </c>
      <c r="R338" s="12">
        <v>8.7800000000000011</v>
      </c>
      <c r="S338" s="12">
        <v>224.27500000000001</v>
      </c>
      <c r="T338" s="12">
        <v>3.9350000000000001</v>
      </c>
      <c r="U338" s="12">
        <v>9.85</v>
      </c>
      <c r="V338" s="23"/>
      <c r="W338" s="24"/>
      <c r="X338" s="22"/>
      <c r="Y338" s="22"/>
      <c r="Z338" s="22"/>
      <c r="AA338" s="22"/>
      <c r="AB338" s="21"/>
      <c r="AC338" s="22"/>
      <c r="AD338" s="22"/>
      <c r="AE338" s="22"/>
      <c r="AF338" s="22"/>
      <c r="AG338" s="22"/>
      <c r="AH338" s="22"/>
    </row>
    <row r="339" spans="2:34">
      <c r="B339" s="10">
        <v>14</v>
      </c>
      <c r="C339" s="10">
        <v>1</v>
      </c>
      <c r="D339" s="13">
        <v>39461</v>
      </c>
      <c r="E339" s="17">
        <v>0.83333333333330017</v>
      </c>
      <c r="F339" s="12">
        <v>0.11303215969231789</v>
      </c>
      <c r="G339" s="18">
        <v>22.081747552106169</v>
      </c>
      <c r="H339" s="18">
        <v>44.219670587039417</v>
      </c>
      <c r="I339" s="18">
        <v>22.137923034933248</v>
      </c>
      <c r="J339" s="19">
        <v>0.72061239959736867</v>
      </c>
      <c r="K339" s="19">
        <v>1.4539160536564257</v>
      </c>
      <c r="L339" s="19">
        <v>1.5052371991525737</v>
      </c>
      <c r="M339" s="19">
        <v>20.860500000000002</v>
      </c>
      <c r="N339" s="19">
        <f t="shared" si="6"/>
        <v>27.118650000000002</v>
      </c>
      <c r="O339" s="19">
        <v>13.135</v>
      </c>
      <c r="P339" s="20">
        <v>11.517556100964532</v>
      </c>
      <c r="Q339" s="12">
        <v>64.724999999999994</v>
      </c>
      <c r="R339" s="12">
        <v>8.92</v>
      </c>
      <c r="S339" s="12">
        <v>224.625</v>
      </c>
      <c r="T339" s="12">
        <v>3.5050000000000003</v>
      </c>
      <c r="U339" s="12">
        <v>9.9499999999999993</v>
      </c>
      <c r="V339" s="23"/>
      <c r="W339" s="24"/>
      <c r="X339" s="22"/>
      <c r="Y339" s="22"/>
      <c r="Z339" s="22"/>
      <c r="AA339" s="22"/>
      <c r="AB339" s="21"/>
      <c r="AC339" s="22"/>
      <c r="AD339" s="22"/>
      <c r="AE339" s="22"/>
      <c r="AF339" s="22"/>
      <c r="AG339" s="22"/>
      <c r="AH339" s="22"/>
    </row>
    <row r="340" spans="2:34">
      <c r="B340" s="10">
        <v>14</v>
      </c>
      <c r="C340" s="10">
        <v>1</v>
      </c>
      <c r="D340" s="13">
        <v>39461</v>
      </c>
      <c r="E340" s="17">
        <v>0.875</v>
      </c>
      <c r="F340" s="12">
        <v>0.11629757901253314</v>
      </c>
      <c r="G340" s="18">
        <v>34.009954039314941</v>
      </c>
      <c r="H340" s="18">
        <v>46.95216782271558</v>
      </c>
      <c r="I340" s="18">
        <v>12.942213783400637</v>
      </c>
      <c r="J340" s="19">
        <v>0.85948456059099565</v>
      </c>
      <c r="K340" s="19">
        <v>1.9994807442665512</v>
      </c>
      <c r="L340" s="19">
        <v>1.5861372022641989</v>
      </c>
      <c r="M340" s="19">
        <v>23.280250000000002</v>
      </c>
      <c r="N340" s="19">
        <f t="shared" si="6"/>
        <v>30.264325000000003</v>
      </c>
      <c r="O340" s="19">
        <v>14.1675</v>
      </c>
      <c r="P340" s="20">
        <v>10.368075555237603</v>
      </c>
      <c r="Q340" s="12">
        <v>66.899999999999991</v>
      </c>
      <c r="R340" s="12">
        <v>8.9750000000000014</v>
      </c>
      <c r="S340" s="12">
        <v>216.85</v>
      </c>
      <c r="T340" s="12">
        <v>2.4575</v>
      </c>
      <c r="U340" s="12">
        <v>12.849999999999998</v>
      </c>
      <c r="V340" s="23"/>
      <c r="W340" s="24"/>
      <c r="X340" s="22"/>
      <c r="Y340" s="22"/>
      <c r="Z340" s="22"/>
      <c r="AA340" s="22"/>
      <c r="AB340" s="21"/>
      <c r="AC340" s="22"/>
      <c r="AD340" s="22"/>
      <c r="AE340" s="22"/>
      <c r="AF340" s="22"/>
      <c r="AG340" s="22"/>
      <c r="AH340" s="22"/>
    </row>
    <row r="341" spans="2:34">
      <c r="B341" s="10">
        <v>14</v>
      </c>
      <c r="C341" s="10">
        <v>1</v>
      </c>
      <c r="D341" s="13">
        <v>39461</v>
      </c>
      <c r="E341" s="17">
        <v>0.91666666666669983</v>
      </c>
      <c r="F341" s="12">
        <v>0.12288722312796363</v>
      </c>
      <c r="G341" s="18">
        <v>34.618574840604126</v>
      </c>
      <c r="H341" s="18">
        <v>43.852308885515924</v>
      </c>
      <c r="I341" s="18">
        <v>9.2337340449117953</v>
      </c>
      <c r="J341" s="19">
        <v>0.9152705614141583</v>
      </c>
      <c r="K341" s="19">
        <v>2.0160969277369101</v>
      </c>
      <c r="L341" s="19">
        <v>1.5436094430071705</v>
      </c>
      <c r="M341" s="19">
        <v>25.908999999999999</v>
      </c>
      <c r="N341" s="19">
        <f t="shared" si="6"/>
        <v>33.681699999999999</v>
      </c>
      <c r="O341" s="19">
        <v>16.012499999999999</v>
      </c>
      <c r="P341" s="20">
        <v>9.3635642678179369</v>
      </c>
      <c r="Q341" s="12">
        <v>74.7</v>
      </c>
      <c r="R341" s="12">
        <v>8.99</v>
      </c>
      <c r="S341" s="12">
        <v>216.35</v>
      </c>
      <c r="T341" s="12">
        <v>1.7999999999999998</v>
      </c>
      <c r="U341" s="12">
        <v>10.000000000000002</v>
      </c>
      <c r="V341" s="23"/>
      <c r="W341" s="24"/>
      <c r="X341" s="22"/>
      <c r="Y341" s="22"/>
      <c r="Z341" s="22"/>
      <c r="AA341" s="22"/>
      <c r="AB341" s="21"/>
      <c r="AC341" s="22"/>
      <c r="AD341" s="22"/>
      <c r="AE341" s="22"/>
      <c r="AF341" s="22"/>
      <c r="AG341" s="22"/>
      <c r="AH341" s="22"/>
    </row>
    <row r="342" spans="2:34">
      <c r="B342" s="10">
        <v>14</v>
      </c>
      <c r="C342" s="10">
        <v>1</v>
      </c>
      <c r="D342" s="13">
        <v>39461</v>
      </c>
      <c r="E342" s="17">
        <v>0.95833333333330017</v>
      </c>
      <c r="F342" s="12">
        <v>7.6350509324950383E-2</v>
      </c>
      <c r="G342" s="18">
        <v>19.936324986887598</v>
      </c>
      <c r="H342" s="18">
        <v>37.763493782015601</v>
      </c>
      <c r="I342" s="18">
        <v>17.827168795127999</v>
      </c>
      <c r="J342" s="19">
        <v>0.61523826036879414</v>
      </c>
      <c r="K342" s="19">
        <v>1.5259195153613152</v>
      </c>
      <c r="L342" s="19">
        <v>1.5813573376197674</v>
      </c>
      <c r="M342" s="19">
        <v>22.33475</v>
      </c>
      <c r="N342" s="19">
        <f t="shared" si="6"/>
        <v>29.035174999999999</v>
      </c>
      <c r="O342" s="19">
        <v>12.1425</v>
      </c>
      <c r="P342" s="20">
        <v>16.945771648919187</v>
      </c>
      <c r="Q342" s="12">
        <v>83.674999999999983</v>
      </c>
      <c r="R342" s="12">
        <v>9.2825000000000006</v>
      </c>
      <c r="S342" s="12">
        <v>218.47499999999999</v>
      </c>
      <c r="T342" s="12">
        <v>3.14</v>
      </c>
      <c r="U342" s="12">
        <v>8.4249999999999989</v>
      </c>
      <c r="V342" s="23"/>
      <c r="W342" s="24"/>
      <c r="X342" s="22"/>
      <c r="Y342" s="22"/>
      <c r="Z342" s="22"/>
      <c r="AA342" s="22"/>
      <c r="AB342" s="21"/>
      <c r="AC342" s="22"/>
      <c r="AD342" s="22"/>
      <c r="AE342" s="22"/>
      <c r="AF342" s="22"/>
      <c r="AG342" s="22"/>
      <c r="AH342" s="22"/>
    </row>
    <row r="343" spans="2:34">
      <c r="B343" s="10">
        <v>15</v>
      </c>
      <c r="C343" s="10">
        <v>1</v>
      </c>
      <c r="D343" s="13">
        <v>39462</v>
      </c>
      <c r="E343" s="17">
        <v>0</v>
      </c>
      <c r="F343" s="12">
        <v>3.6495095067367589E-2</v>
      </c>
      <c r="G343" s="18">
        <v>11.950265104810979</v>
      </c>
      <c r="H343" s="18">
        <v>28.827130499485868</v>
      </c>
      <c r="I343" s="18">
        <v>16.876865394674891</v>
      </c>
      <c r="J343" s="19">
        <v>0.47860105616401605</v>
      </c>
      <c r="K343" s="19">
        <v>1.0828212894850711</v>
      </c>
      <c r="L343" s="19">
        <v>1.5264296721298736</v>
      </c>
      <c r="M343" s="19">
        <v>13.538499999999999</v>
      </c>
      <c r="N343" s="19">
        <f t="shared" si="6"/>
        <v>17.60005</v>
      </c>
      <c r="O343" s="19">
        <v>7.8724999999999996</v>
      </c>
      <c r="P343" s="20">
        <v>21.874555986437784</v>
      </c>
      <c r="Q343" s="12">
        <v>83.25</v>
      </c>
      <c r="R343" s="12">
        <v>9.6499999999999986</v>
      </c>
      <c r="S343" s="12">
        <v>220.05</v>
      </c>
      <c r="T343" s="12">
        <v>3.8925000000000001</v>
      </c>
      <c r="U343" s="12">
        <v>4.7749999999999986</v>
      </c>
      <c r="V343" s="23"/>
      <c r="W343" s="24"/>
      <c r="X343" s="22"/>
      <c r="Y343" s="22"/>
      <c r="Z343" s="22"/>
      <c r="AA343" s="22"/>
      <c r="AB343" s="21"/>
      <c r="AC343" s="22"/>
      <c r="AD343" s="22"/>
      <c r="AE343" s="22"/>
      <c r="AF343" s="22"/>
      <c r="AG343" s="22"/>
      <c r="AH343" s="22"/>
    </row>
    <row r="344" spans="2:34">
      <c r="B344" s="10">
        <v>15</v>
      </c>
      <c r="C344" s="10">
        <v>1</v>
      </c>
      <c r="D344" s="13">
        <v>39462</v>
      </c>
      <c r="E344" s="17">
        <v>4.1666666666699825E-2</v>
      </c>
      <c r="F344" s="12">
        <v>1.6582190696076176E-2</v>
      </c>
      <c r="G344" s="18">
        <v>1.9290216526807922</v>
      </c>
      <c r="H344" s="18">
        <v>11.320739017088654</v>
      </c>
      <c r="I344" s="18">
        <v>9.391717364407862</v>
      </c>
      <c r="J344" s="19">
        <v>0.44092003097105276</v>
      </c>
      <c r="K344" s="19">
        <v>0.80034617048896572</v>
      </c>
      <c r="L344" s="19">
        <v>1.4838216588308453</v>
      </c>
      <c r="M344" s="19">
        <v>6.5562500000000004</v>
      </c>
      <c r="N344" s="19">
        <f t="shared" si="6"/>
        <v>8.5231250000000003</v>
      </c>
      <c r="O344" s="19">
        <v>4.4450000000000003</v>
      </c>
      <c r="P344" s="20">
        <v>25.092926353849773</v>
      </c>
      <c r="Q344" s="12">
        <v>76.474999999999994</v>
      </c>
      <c r="R344" s="12">
        <v>9.9725000000000001</v>
      </c>
      <c r="S344" s="12">
        <v>225.17500000000001</v>
      </c>
      <c r="T344" s="12">
        <v>4.9574999999999996</v>
      </c>
      <c r="U344" s="12">
        <v>5.1499999999999995</v>
      </c>
      <c r="V344" s="23"/>
      <c r="W344" s="24"/>
      <c r="X344" s="22"/>
      <c r="Y344" s="22"/>
      <c r="Z344" s="22"/>
      <c r="AA344" s="22"/>
      <c r="AB344" s="21"/>
      <c r="AC344" s="22"/>
      <c r="AD344" s="22"/>
      <c r="AE344" s="22"/>
      <c r="AF344" s="22"/>
      <c r="AG344" s="22"/>
      <c r="AH344" s="22"/>
    </row>
    <row r="345" spans="2:34">
      <c r="B345" s="10">
        <v>15</v>
      </c>
      <c r="C345" s="10">
        <v>1</v>
      </c>
      <c r="D345" s="13">
        <v>39462</v>
      </c>
      <c r="E345" s="17">
        <v>8.3333333333300175E-2</v>
      </c>
      <c r="F345" s="12">
        <v>1.6574485151076179E-2</v>
      </c>
      <c r="G345" s="18">
        <v>2.5433171079853536</v>
      </c>
      <c r="H345" s="18">
        <v>24.01734404422001</v>
      </c>
      <c r="I345" s="18">
        <v>21.474026936234658</v>
      </c>
      <c r="J345" s="19">
        <v>0.45673259108800657</v>
      </c>
      <c r="K345" s="19">
        <v>1.0412808308091734</v>
      </c>
      <c r="L345" s="19">
        <v>1.503035665637144</v>
      </c>
      <c r="M345" s="19">
        <v>6.7577500000000006</v>
      </c>
      <c r="N345" s="19">
        <f t="shared" si="6"/>
        <v>8.7850750000000009</v>
      </c>
      <c r="O345" s="19">
        <v>4.9450000000000003</v>
      </c>
      <c r="P345" s="20">
        <v>24.75369067601267</v>
      </c>
      <c r="Q345" s="12">
        <v>77.924999999999997</v>
      </c>
      <c r="R345" s="12">
        <v>9.6274999999999995</v>
      </c>
      <c r="S345" s="12">
        <v>221.1</v>
      </c>
      <c r="T345" s="12">
        <v>4.5925000000000002</v>
      </c>
      <c r="U345" s="12">
        <v>5.9749999999999996</v>
      </c>
      <c r="V345" s="23"/>
      <c r="W345" s="24"/>
      <c r="X345" s="22"/>
      <c r="Y345" s="22"/>
      <c r="Z345" s="22"/>
      <c r="AA345" s="22"/>
      <c r="AB345" s="21"/>
      <c r="AC345" s="22"/>
      <c r="AD345" s="22"/>
      <c r="AE345" s="22"/>
      <c r="AF345" s="22"/>
      <c r="AG345" s="22"/>
      <c r="AH345" s="22"/>
    </row>
    <row r="346" spans="2:34">
      <c r="B346" s="10">
        <v>15</v>
      </c>
      <c r="C346" s="10">
        <v>1</v>
      </c>
      <c r="D346" s="13">
        <v>39462</v>
      </c>
      <c r="E346" s="17">
        <v>0.125</v>
      </c>
      <c r="F346" s="12">
        <v>2.3191301451506656E-2</v>
      </c>
      <c r="G346" s="18">
        <v>9.1094947859108828</v>
      </c>
      <c r="H346" s="18">
        <v>27.610675896228397</v>
      </c>
      <c r="I346" s="18">
        <v>18.501181110317514</v>
      </c>
      <c r="J346" s="19">
        <v>0.5526333941381949</v>
      </c>
      <c r="K346" s="19">
        <v>1.282215491129381</v>
      </c>
      <c r="L346" s="19">
        <v>1.5160687626590097</v>
      </c>
      <c r="M346" s="19">
        <v>8.7577500000000015</v>
      </c>
      <c r="N346" s="19">
        <f t="shared" si="6"/>
        <v>11.385075000000002</v>
      </c>
      <c r="O346" s="19">
        <v>5.3250000000000002</v>
      </c>
      <c r="P346" s="20">
        <v>23.138181089124618</v>
      </c>
      <c r="Q346" s="12">
        <v>85.449999999999989</v>
      </c>
      <c r="R346" s="12">
        <v>9.3975000000000009</v>
      </c>
      <c r="S346" s="12">
        <v>216.22500000000002</v>
      </c>
      <c r="T346" s="12">
        <v>3.67</v>
      </c>
      <c r="U346" s="12">
        <v>5.3000000000000007</v>
      </c>
      <c r="V346" s="23"/>
      <c r="W346" s="24"/>
      <c r="X346" s="22"/>
      <c r="Y346" s="22"/>
      <c r="Z346" s="22"/>
      <c r="AA346" s="22"/>
      <c r="AB346" s="21"/>
      <c r="AC346" s="22"/>
      <c r="AD346" s="22"/>
      <c r="AE346" s="22"/>
      <c r="AF346" s="22"/>
      <c r="AG346" s="22"/>
      <c r="AH346" s="22"/>
    </row>
    <row r="347" spans="2:34">
      <c r="B347" s="10">
        <v>15</v>
      </c>
      <c r="C347" s="10">
        <v>1</v>
      </c>
      <c r="D347" s="13">
        <v>39462</v>
      </c>
      <c r="E347" s="17">
        <v>0.16666666666669983</v>
      </c>
      <c r="F347" s="12">
        <v>2.6489976281721894E-2</v>
      </c>
      <c r="G347" s="18">
        <v>21.556339055639786</v>
      </c>
      <c r="H347" s="18">
        <v>34.854338592431922</v>
      </c>
      <c r="I347" s="18">
        <v>13.297999536792135</v>
      </c>
      <c r="J347" s="19">
        <v>0.62437396953917812</v>
      </c>
      <c r="K347" s="19">
        <v>1.3016010385114667</v>
      </c>
      <c r="L347" s="19">
        <v>1.4981687457607122</v>
      </c>
      <c r="M347" s="19">
        <v>8.4755000000000003</v>
      </c>
      <c r="N347" s="19">
        <f t="shared" si="6"/>
        <v>11.01815</v>
      </c>
      <c r="O347" s="19">
        <v>4.6349999999999998</v>
      </c>
      <c r="P347" s="20">
        <v>22.777766988018364</v>
      </c>
      <c r="Q347" s="12">
        <v>85.524999999999991</v>
      </c>
      <c r="R347" s="12">
        <v>9.6875</v>
      </c>
      <c r="S347" s="12">
        <v>207.75</v>
      </c>
      <c r="T347" s="12">
        <v>3.8875000000000002</v>
      </c>
      <c r="U347" s="12">
        <v>6.5750000000000011</v>
      </c>
      <c r="V347" s="23"/>
      <c r="W347" s="24"/>
      <c r="X347" s="22"/>
      <c r="Y347" s="22"/>
      <c r="Z347" s="22"/>
      <c r="AA347" s="22"/>
      <c r="AB347" s="21"/>
      <c r="AC347" s="22"/>
      <c r="AD347" s="22"/>
      <c r="AE347" s="22"/>
      <c r="AF347" s="22"/>
      <c r="AG347" s="22"/>
      <c r="AH347" s="22"/>
    </row>
    <row r="348" spans="2:34">
      <c r="B348" s="10">
        <v>15</v>
      </c>
      <c r="C348" s="10">
        <v>1</v>
      </c>
      <c r="D348" s="13">
        <v>39462</v>
      </c>
      <c r="E348" s="17">
        <v>0.20833333333330017</v>
      </c>
      <c r="F348" s="12">
        <v>6.288611592908952E-2</v>
      </c>
      <c r="G348" s="18">
        <v>34.470348259281309</v>
      </c>
      <c r="H348" s="18">
        <v>41.745849696414702</v>
      </c>
      <c r="I348" s="18">
        <v>7.2755014371333964</v>
      </c>
      <c r="J348" s="19">
        <v>1.077483779762141</v>
      </c>
      <c r="K348" s="19">
        <v>1.7363911726525312</v>
      </c>
      <c r="L348" s="19">
        <v>1.449275764470251</v>
      </c>
      <c r="M348" s="19">
        <v>10.145</v>
      </c>
      <c r="N348" s="19">
        <f t="shared" si="6"/>
        <v>13.188499999999999</v>
      </c>
      <c r="O348" s="19">
        <v>5.6550000000000002</v>
      </c>
      <c r="P348" s="20">
        <v>18.764161765041752</v>
      </c>
      <c r="Q348" s="12">
        <v>86.975000000000009</v>
      </c>
      <c r="R348" s="12">
        <v>9.8000000000000007</v>
      </c>
      <c r="S348" s="12">
        <v>207.3</v>
      </c>
      <c r="T348" s="12">
        <v>3.9375</v>
      </c>
      <c r="U348" s="12">
        <v>7.125</v>
      </c>
      <c r="V348" s="23"/>
      <c r="W348" s="24"/>
      <c r="X348" s="22"/>
      <c r="Y348" s="22"/>
      <c r="Z348" s="22"/>
      <c r="AA348" s="22"/>
      <c r="AB348" s="21"/>
      <c r="AC348" s="22"/>
      <c r="AD348" s="22"/>
      <c r="AE348" s="22"/>
      <c r="AF348" s="22"/>
      <c r="AG348" s="22"/>
      <c r="AH348" s="22"/>
    </row>
    <row r="349" spans="2:34">
      <c r="B349" s="10">
        <v>15</v>
      </c>
      <c r="C349" s="10">
        <v>1</v>
      </c>
      <c r="D349" s="13">
        <v>39462</v>
      </c>
      <c r="E349" s="17">
        <v>0.25</v>
      </c>
      <c r="F349" s="12">
        <v>8.9319314510811432E-2</v>
      </c>
      <c r="G349" s="18">
        <v>44.422197573365217</v>
      </c>
      <c r="H349" s="18">
        <v>55.138825472137285</v>
      </c>
      <c r="I349" s="18">
        <v>10.716627898772069</v>
      </c>
      <c r="J349" s="19">
        <v>1.5674042460914679</v>
      </c>
      <c r="K349" s="19">
        <v>2.885677196019039</v>
      </c>
      <c r="L349" s="19">
        <v>1.5304634579188767</v>
      </c>
      <c r="M349" s="19">
        <v>14.469249999999999</v>
      </c>
      <c r="N349" s="19">
        <f t="shared" si="6"/>
        <v>18.810025</v>
      </c>
      <c r="O349" s="19">
        <v>8.0425000000000004</v>
      </c>
      <c r="P349" s="20">
        <v>13.60774106851966</v>
      </c>
      <c r="Q349" s="12">
        <v>87.474999999999994</v>
      </c>
      <c r="R349" s="12">
        <v>10.105</v>
      </c>
      <c r="S349" s="12">
        <v>210.39999999999998</v>
      </c>
      <c r="T349" s="12">
        <v>4.3674999999999997</v>
      </c>
      <c r="U349" s="12">
        <v>3.1749999999999989</v>
      </c>
      <c r="V349" s="23"/>
      <c r="W349" s="24"/>
      <c r="X349" s="22"/>
      <c r="Y349" s="22"/>
      <c r="Z349" s="22"/>
      <c r="AA349" s="22"/>
      <c r="AB349" s="21"/>
      <c r="AC349" s="22"/>
      <c r="AD349" s="22"/>
      <c r="AE349" s="22"/>
      <c r="AF349" s="22"/>
      <c r="AG349" s="22"/>
      <c r="AH349" s="22"/>
    </row>
    <row r="350" spans="2:34">
      <c r="B350" s="10">
        <v>15</v>
      </c>
      <c r="C350" s="10">
        <v>1</v>
      </c>
      <c r="D350" s="13">
        <v>39462</v>
      </c>
      <c r="E350" s="17">
        <v>0.29166666666669983</v>
      </c>
      <c r="F350" s="12">
        <v>0.14549249760447053</v>
      </c>
      <c r="G350" s="18">
        <v>55.423038988477444</v>
      </c>
      <c r="H350" s="18">
        <v>68.718081901184604</v>
      </c>
      <c r="I350" s="18">
        <v>13.295042912707153</v>
      </c>
      <c r="J350" s="19">
        <v>2.251469989828339</v>
      </c>
      <c r="K350" s="19">
        <v>4.0515794028559062</v>
      </c>
      <c r="L350" s="19">
        <v>1.5063396837391467</v>
      </c>
      <c r="M350" s="19">
        <v>18.391999999999999</v>
      </c>
      <c r="N350" s="19">
        <f t="shared" si="6"/>
        <v>23.909600000000001</v>
      </c>
      <c r="O350" s="19">
        <v>12.087499999999999</v>
      </c>
      <c r="P350" s="20">
        <v>12.093922443382361</v>
      </c>
      <c r="Q350" s="12">
        <v>87.824999999999989</v>
      </c>
      <c r="R350" s="12">
        <v>10.270000000000001</v>
      </c>
      <c r="S350" s="12">
        <v>209.77500000000003</v>
      </c>
      <c r="T350" s="12">
        <v>4.5449999999999999</v>
      </c>
      <c r="U350" s="12">
        <v>3.5750000000000011</v>
      </c>
      <c r="V350" s="23"/>
      <c r="W350" s="24"/>
      <c r="X350" s="22"/>
      <c r="Y350" s="22"/>
      <c r="Z350" s="22"/>
      <c r="AA350" s="22"/>
      <c r="AB350" s="21"/>
      <c r="AC350" s="22"/>
      <c r="AD350" s="22"/>
      <c r="AE350" s="22"/>
      <c r="AF350" s="22"/>
      <c r="AG350" s="22"/>
      <c r="AH350" s="22"/>
    </row>
    <row r="351" spans="2:34">
      <c r="B351" s="10">
        <v>15</v>
      </c>
      <c r="C351" s="10">
        <v>1</v>
      </c>
      <c r="D351" s="13">
        <v>39462</v>
      </c>
      <c r="E351" s="17">
        <v>0.33333333333330017</v>
      </c>
      <c r="F351" s="12">
        <v>0.15203144734490104</v>
      </c>
      <c r="G351" s="18">
        <v>41.902626510648929</v>
      </c>
      <c r="H351" s="18">
        <v>53.615615963668311</v>
      </c>
      <c r="I351" s="18">
        <v>11.712989453019386</v>
      </c>
      <c r="J351" s="19">
        <v>1.9893691164850988</v>
      </c>
      <c r="K351" s="19">
        <v>3.1819991345737773</v>
      </c>
      <c r="L351" s="19">
        <v>1.4511834982652527</v>
      </c>
      <c r="M351" s="19">
        <v>15.763999999999999</v>
      </c>
      <c r="N351" s="19">
        <f t="shared" si="6"/>
        <v>20.493199999999998</v>
      </c>
      <c r="O351" s="19">
        <v>9.1675000000000004</v>
      </c>
      <c r="P351" s="20">
        <v>14.680630797983016</v>
      </c>
      <c r="Q351" s="12">
        <v>86.774999999999991</v>
      </c>
      <c r="R351" s="12">
        <v>10.362500000000001</v>
      </c>
      <c r="S351" s="12">
        <v>206.55</v>
      </c>
      <c r="T351" s="12">
        <v>4.5750000000000002</v>
      </c>
      <c r="U351" s="12">
        <v>6.4</v>
      </c>
      <c r="V351" s="23"/>
      <c r="W351" s="24"/>
      <c r="X351" s="22"/>
      <c r="Y351" s="22"/>
      <c r="Z351" s="22"/>
      <c r="AA351" s="22"/>
      <c r="AB351" s="21"/>
      <c r="AC351" s="22"/>
      <c r="AD351" s="22"/>
      <c r="AE351" s="22"/>
      <c r="AF351" s="22"/>
      <c r="AG351" s="22"/>
      <c r="AH351" s="22"/>
    </row>
    <row r="352" spans="2:34">
      <c r="B352" s="10">
        <v>15</v>
      </c>
      <c r="C352" s="10">
        <v>1</v>
      </c>
      <c r="D352" s="13">
        <v>39462</v>
      </c>
      <c r="E352" s="17">
        <v>0.375</v>
      </c>
      <c r="F352" s="12">
        <v>0.10570886658188769</v>
      </c>
      <c r="G352" s="18">
        <v>46.965325855382815</v>
      </c>
      <c r="H352" s="18">
        <v>54.313174674883285</v>
      </c>
      <c r="I352" s="18">
        <v>7.3478488195004736</v>
      </c>
      <c r="J352" s="19">
        <v>1.887193347089092</v>
      </c>
      <c r="K352" s="19">
        <v>3.1626135871916916</v>
      </c>
      <c r="L352" s="19">
        <v>1.4394120219883875</v>
      </c>
      <c r="M352" s="19">
        <v>13.792</v>
      </c>
      <c r="N352" s="19">
        <f t="shared" si="6"/>
        <v>17.929600000000001</v>
      </c>
      <c r="O352" s="19">
        <v>8.43</v>
      </c>
      <c r="P352" s="20">
        <v>15.658435012744711</v>
      </c>
      <c r="Q352" s="12">
        <v>86.574999999999989</v>
      </c>
      <c r="R352" s="12">
        <v>10.502500000000001</v>
      </c>
      <c r="S352" s="12">
        <v>208.62499999999997</v>
      </c>
      <c r="T352" s="12">
        <v>5.3324999999999996</v>
      </c>
      <c r="U352" s="12">
        <v>17.024999999999999</v>
      </c>
      <c r="V352" s="23"/>
      <c r="W352" s="24"/>
      <c r="X352" s="22"/>
      <c r="Y352" s="22"/>
      <c r="Z352" s="22"/>
      <c r="AA352" s="22"/>
      <c r="AB352" s="21"/>
      <c r="AC352" s="22"/>
      <c r="AD352" s="22"/>
      <c r="AE352" s="22"/>
      <c r="AF352" s="22"/>
      <c r="AG352" s="22"/>
      <c r="AH352" s="22"/>
    </row>
    <row r="353" spans="2:34">
      <c r="B353" s="10">
        <v>15</v>
      </c>
      <c r="C353" s="10">
        <v>1</v>
      </c>
      <c r="D353" s="13">
        <v>39462</v>
      </c>
      <c r="E353" s="17">
        <v>0.41666666666669983</v>
      </c>
      <c r="F353" s="12">
        <v>8.2542709540381037E-2</v>
      </c>
      <c r="G353" s="18">
        <v>45.811145519109282</v>
      </c>
      <c r="H353" s="18">
        <v>53.813202912967796</v>
      </c>
      <c r="I353" s="18">
        <v>8.0020573938585109</v>
      </c>
      <c r="J353" s="19">
        <v>1.9395122932491271</v>
      </c>
      <c r="K353" s="19">
        <v>3.4921678926871484</v>
      </c>
      <c r="L353" s="19">
        <v>1.4586661558156861</v>
      </c>
      <c r="M353" s="19">
        <v>14.5535</v>
      </c>
      <c r="N353" s="19">
        <f t="shared" si="6"/>
        <v>18.919550000000001</v>
      </c>
      <c r="O353" s="19">
        <v>10.155000000000001</v>
      </c>
      <c r="P353" s="20">
        <v>15.047643950898454</v>
      </c>
      <c r="Q353" s="12">
        <v>86.95</v>
      </c>
      <c r="R353" s="12">
        <v>10.7325</v>
      </c>
      <c r="S353" s="12">
        <v>212.07499999999999</v>
      </c>
      <c r="T353" s="12">
        <v>5.4625000000000004</v>
      </c>
      <c r="U353" s="12">
        <v>17.3</v>
      </c>
      <c r="V353" s="23"/>
      <c r="W353" s="24"/>
      <c r="X353" s="22"/>
      <c r="Y353" s="22"/>
      <c r="Z353" s="22"/>
      <c r="AA353" s="22"/>
      <c r="AB353" s="21"/>
      <c r="AC353" s="22"/>
      <c r="AD353" s="22"/>
      <c r="AE353" s="22"/>
      <c r="AF353" s="22"/>
      <c r="AG353" s="22"/>
      <c r="AH353" s="22"/>
    </row>
    <row r="354" spans="2:34">
      <c r="B354" s="10">
        <v>15</v>
      </c>
      <c r="C354" s="10">
        <v>1</v>
      </c>
      <c r="D354" s="13">
        <v>39462</v>
      </c>
      <c r="E354" s="17">
        <v>0.45833333333330017</v>
      </c>
      <c r="F354" s="12">
        <v>8.5803262200596267E-2</v>
      </c>
      <c r="G354" s="18">
        <v>39.151592410791224</v>
      </c>
      <c r="H354" s="18">
        <v>48.606123049031957</v>
      </c>
      <c r="I354" s="18">
        <v>12.720756213991029</v>
      </c>
      <c r="J354" s="19">
        <v>1.8455049593416575</v>
      </c>
      <c r="K354" s="19">
        <v>3.1266118563392471</v>
      </c>
      <c r="L354" s="19">
        <v>1.4655169828151198</v>
      </c>
      <c r="M354" s="19">
        <v>13.5715</v>
      </c>
      <c r="N354" s="19">
        <f t="shared" si="6"/>
        <v>17.642950000000003</v>
      </c>
      <c r="O354" s="19">
        <v>9.1024999999999991</v>
      </c>
      <c r="P354" s="20">
        <v>14.125204802043651</v>
      </c>
      <c r="Q354" s="12">
        <v>87.825000000000003</v>
      </c>
      <c r="R354" s="12">
        <v>11.085000000000001</v>
      </c>
      <c r="S354" s="12">
        <v>216.8</v>
      </c>
      <c r="T354" s="12">
        <v>5.5775000000000006</v>
      </c>
      <c r="U354" s="12">
        <v>54</v>
      </c>
      <c r="V354" s="23"/>
      <c r="W354" s="24"/>
      <c r="X354" s="22"/>
      <c r="Y354" s="22"/>
      <c r="Z354" s="22"/>
      <c r="AA354" s="22"/>
      <c r="AB354" s="21"/>
      <c r="AC354" s="22"/>
      <c r="AD354" s="22"/>
      <c r="AE354" s="22"/>
      <c r="AF354" s="22"/>
      <c r="AG354" s="22"/>
      <c r="AH354" s="22"/>
    </row>
    <row r="355" spans="2:34">
      <c r="B355" s="10">
        <v>15</v>
      </c>
      <c r="C355" s="10">
        <v>1</v>
      </c>
      <c r="D355" s="13">
        <v>39462</v>
      </c>
      <c r="E355" s="17">
        <v>0.5</v>
      </c>
      <c r="F355" s="12">
        <v>4.9479311343228638E-2</v>
      </c>
      <c r="G355" s="18">
        <v>33.065620010027949</v>
      </c>
      <c r="H355" s="18">
        <v>43.209959575483623</v>
      </c>
      <c r="I355" s="18">
        <v>10.144339565455676</v>
      </c>
      <c r="J355" s="19">
        <v>1.5283493780312118</v>
      </c>
      <c r="K355" s="19">
        <v>2.5090437040242319</v>
      </c>
      <c r="L355" s="19">
        <v>1.447519708899822</v>
      </c>
      <c r="M355" s="19">
        <v>16.530249999999999</v>
      </c>
      <c r="N355" s="19">
        <f t="shared" si="6"/>
        <v>21.489325000000001</v>
      </c>
      <c r="O355" s="19">
        <v>10.895000000000001</v>
      </c>
      <c r="P355" s="20">
        <v>13.472672805161277</v>
      </c>
      <c r="Q355" s="12">
        <v>84.75</v>
      </c>
      <c r="R355" s="12">
        <v>12.1425</v>
      </c>
      <c r="S355" s="12">
        <v>223.7</v>
      </c>
      <c r="T355" s="12">
        <v>5.6275000000000004</v>
      </c>
      <c r="U355" s="12">
        <v>79.175000000000011</v>
      </c>
      <c r="V355" s="23"/>
      <c r="W355" s="24"/>
      <c r="X355" s="22"/>
      <c r="Y355" s="22"/>
      <c r="Z355" s="22"/>
      <c r="AA355" s="22"/>
      <c r="AB355" s="21"/>
      <c r="AC355" s="22"/>
      <c r="AD355" s="22"/>
      <c r="AE355" s="22"/>
      <c r="AF355" s="22"/>
      <c r="AG355" s="22"/>
      <c r="AH355" s="22"/>
    </row>
    <row r="356" spans="2:34">
      <c r="B356" s="10">
        <v>15</v>
      </c>
      <c r="C356" s="10">
        <v>1</v>
      </c>
      <c r="D356" s="13">
        <v>39462</v>
      </c>
      <c r="E356" s="17">
        <v>0.54166666666669983</v>
      </c>
      <c r="F356" s="12">
        <v>5.9340052548874381E-2</v>
      </c>
      <c r="G356" s="18">
        <v>30.607227041220419</v>
      </c>
      <c r="H356" s="18">
        <v>42.924925649765875</v>
      </c>
      <c r="I356" s="18">
        <v>12.317698608545459</v>
      </c>
      <c r="J356" s="19">
        <v>1.168851872985492</v>
      </c>
      <c r="K356" s="19">
        <v>2.2681090437040239</v>
      </c>
      <c r="L356" s="19">
        <v>1.4232966373460918</v>
      </c>
      <c r="M356" s="19">
        <v>16.965250000000001</v>
      </c>
      <c r="N356" s="19">
        <f t="shared" si="6"/>
        <v>22.054825000000001</v>
      </c>
      <c r="O356" s="19">
        <v>12.065000000000001</v>
      </c>
      <c r="P356" s="20">
        <v>14.138895970901066</v>
      </c>
      <c r="Q356" s="12">
        <v>73.325000000000003</v>
      </c>
      <c r="R356" s="12">
        <v>12.625</v>
      </c>
      <c r="S356" s="12">
        <v>223.14999999999998</v>
      </c>
      <c r="T356" s="12">
        <v>5.0274999999999999</v>
      </c>
      <c r="U356" s="12">
        <v>83.6</v>
      </c>
      <c r="V356" s="23"/>
      <c r="W356" s="24"/>
      <c r="X356" s="22"/>
      <c r="Y356" s="22"/>
      <c r="Z356" s="22"/>
      <c r="AA356" s="22"/>
      <c r="AB356" s="21"/>
      <c r="AC356" s="22"/>
      <c r="AD356" s="22"/>
      <c r="AE356" s="22"/>
      <c r="AF356" s="22"/>
      <c r="AG356" s="22"/>
      <c r="AH356" s="22"/>
    </row>
    <row r="357" spans="2:34">
      <c r="B357" s="10">
        <v>15</v>
      </c>
      <c r="C357" s="10">
        <v>1</v>
      </c>
      <c r="D357" s="13">
        <v>39462</v>
      </c>
      <c r="E357" s="17">
        <v>0.58333333333330017</v>
      </c>
      <c r="F357" s="12">
        <v>0.10215185321667256</v>
      </c>
      <c r="G357" s="18">
        <v>40.466905846503792</v>
      </c>
      <c r="H357" s="18">
        <v>51.022578962380365</v>
      </c>
      <c r="I357" s="18">
        <v>10.555673115876571</v>
      </c>
      <c r="J357" s="19">
        <v>1.7099949991309673</v>
      </c>
      <c r="K357" s="19">
        <v>2.9881436607529208</v>
      </c>
      <c r="L357" s="19">
        <v>1.4363514981759573</v>
      </c>
      <c r="M357" s="19">
        <v>22.222999999999999</v>
      </c>
      <c r="N357" s="19">
        <f t="shared" si="6"/>
        <v>28.889900000000001</v>
      </c>
      <c r="O357" s="19">
        <v>15.525000000000002</v>
      </c>
      <c r="P357" s="20">
        <v>9.1016566032400377</v>
      </c>
      <c r="Q357" s="12">
        <v>74.924999999999997</v>
      </c>
      <c r="R357" s="12">
        <v>12.254999999999999</v>
      </c>
      <c r="S357" s="12">
        <v>222.27499999999998</v>
      </c>
      <c r="T357" s="12">
        <v>5.1100000000000003</v>
      </c>
      <c r="U357" s="12">
        <v>56.1</v>
      </c>
      <c r="V357" s="23"/>
      <c r="W357" s="24"/>
      <c r="X357" s="22"/>
      <c r="Y357" s="22"/>
      <c r="Z357" s="22"/>
      <c r="AA357" s="22"/>
      <c r="AB357" s="21"/>
      <c r="AC357" s="22"/>
      <c r="AD357" s="22"/>
      <c r="AE357" s="22"/>
      <c r="AF357" s="22"/>
      <c r="AG357" s="22"/>
      <c r="AH357" s="22"/>
    </row>
    <row r="358" spans="2:34">
      <c r="B358" s="10">
        <v>15</v>
      </c>
      <c r="C358" s="10">
        <v>1</v>
      </c>
      <c r="D358" s="13">
        <v>39462</v>
      </c>
      <c r="E358" s="17">
        <v>0.625</v>
      </c>
      <c r="F358" s="12">
        <v>9.8804511786457327E-2</v>
      </c>
      <c r="G358" s="18">
        <v>40.621553877753946</v>
      </c>
      <c r="H358" s="18">
        <v>56.674715792820422</v>
      </c>
      <c r="I358" s="18">
        <v>16.053161915066479</v>
      </c>
      <c r="J358" s="19">
        <v>1.6241991947553318</v>
      </c>
      <c r="K358" s="19">
        <v>3.0878407615750754</v>
      </c>
      <c r="L358" s="19">
        <v>1.4991909763052851</v>
      </c>
      <c r="M358" s="19">
        <v>19.530249999999999</v>
      </c>
      <c r="N358" s="19">
        <f t="shared" si="6"/>
        <v>25.389324999999999</v>
      </c>
      <c r="O358" s="19">
        <v>14.129999999999999</v>
      </c>
      <c r="P358" s="20">
        <v>11.180936939834867</v>
      </c>
      <c r="Q358" s="12">
        <v>74.8</v>
      </c>
      <c r="R358" s="12">
        <v>11.8225</v>
      </c>
      <c r="S358" s="12">
        <v>222.29999999999998</v>
      </c>
      <c r="T358" s="12">
        <v>3.9325000000000001</v>
      </c>
      <c r="U358" s="12">
        <v>18.725000000000001</v>
      </c>
      <c r="V358" s="23"/>
      <c r="W358" s="24"/>
      <c r="X358" s="22"/>
      <c r="Y358" s="22"/>
      <c r="Z358" s="22"/>
      <c r="AA358" s="22"/>
      <c r="AB358" s="21"/>
      <c r="AC358" s="22"/>
      <c r="AD358" s="22"/>
      <c r="AE358" s="22"/>
      <c r="AF358" s="22"/>
      <c r="AG358" s="22"/>
      <c r="AH358" s="22"/>
    </row>
    <row r="359" spans="2:34">
      <c r="B359" s="10">
        <v>15</v>
      </c>
      <c r="C359" s="10">
        <v>1</v>
      </c>
      <c r="D359" s="13">
        <v>39462</v>
      </c>
      <c r="E359" s="17">
        <v>0.66666666666669983</v>
      </c>
      <c r="F359" s="12">
        <v>0.17117866387619274</v>
      </c>
      <c r="G359" s="18">
        <v>51.769338822026356</v>
      </c>
      <c r="H359" s="18">
        <v>71.102219424913955</v>
      </c>
      <c r="I359" s="18">
        <v>19.332880602887602</v>
      </c>
      <c r="J359" s="19">
        <v>1.981541018226102</v>
      </c>
      <c r="K359" s="19">
        <v>3.9435742102985718</v>
      </c>
      <c r="L359" s="19">
        <v>1.5247361991950166</v>
      </c>
      <c r="M359" s="19">
        <v>21.16225</v>
      </c>
      <c r="N359" s="19">
        <f t="shared" si="6"/>
        <v>27.510925</v>
      </c>
      <c r="O359" s="19">
        <v>15.734999999999999</v>
      </c>
      <c r="P359" s="20">
        <v>6.3498464241140438</v>
      </c>
      <c r="Q359" s="12">
        <v>75.599999999999994</v>
      </c>
      <c r="R359" s="12">
        <v>11.414999999999999</v>
      </c>
      <c r="S359" s="12">
        <v>216.10000000000002</v>
      </c>
      <c r="T359" s="12">
        <v>2.6574999999999998</v>
      </c>
      <c r="U359" s="12">
        <v>3.7500000000000018</v>
      </c>
      <c r="V359" s="23"/>
      <c r="W359" s="24"/>
      <c r="X359" s="22"/>
      <c r="Y359" s="22"/>
      <c r="Z359" s="22"/>
      <c r="AA359" s="22"/>
      <c r="AB359" s="21"/>
      <c r="AC359" s="22"/>
      <c r="AD359" s="22"/>
      <c r="AE359" s="22"/>
      <c r="AF359" s="22"/>
      <c r="AG359" s="22"/>
      <c r="AH359" s="22"/>
    </row>
    <row r="360" spans="2:34">
      <c r="B360" s="10">
        <v>15</v>
      </c>
      <c r="C360" s="10">
        <v>1</v>
      </c>
      <c r="D360" s="13">
        <v>39462</v>
      </c>
      <c r="E360" s="17">
        <v>0.70833333333330017</v>
      </c>
      <c r="F360" s="12">
        <v>0.27309853963286546</v>
      </c>
      <c r="G360" s="18">
        <v>86.422377843881307</v>
      </c>
      <c r="H360" s="18">
        <v>97.577525957181592</v>
      </c>
      <c r="I360" s="18">
        <v>18.527844708624496</v>
      </c>
      <c r="J360" s="19">
        <v>3.0490861280199146</v>
      </c>
      <c r="K360" s="19">
        <v>5.1676330592816955</v>
      </c>
      <c r="L360" s="19">
        <v>1.5191782784145844</v>
      </c>
      <c r="M360" s="19">
        <v>27.428750000000001</v>
      </c>
      <c r="N360" s="19">
        <f t="shared" si="6"/>
        <v>35.657375000000002</v>
      </c>
      <c r="O360" s="19">
        <v>20.310000000000002</v>
      </c>
      <c r="P360" s="20">
        <v>6.174002779845134</v>
      </c>
      <c r="Q360" s="12">
        <v>83.9</v>
      </c>
      <c r="R360" s="12">
        <v>10.5025</v>
      </c>
      <c r="S360" s="12">
        <v>194.97500000000002</v>
      </c>
      <c r="T360" s="12">
        <v>2.2075</v>
      </c>
      <c r="U360" s="12">
        <v>5.1749999999999998</v>
      </c>
      <c r="V360" s="23"/>
      <c r="W360" s="24"/>
      <c r="X360" s="22"/>
      <c r="Y360" s="22"/>
      <c r="Z360" s="22"/>
      <c r="AA360" s="22"/>
      <c r="AB360" s="21"/>
      <c r="AC360" s="22"/>
      <c r="AD360" s="22"/>
      <c r="AE360" s="22"/>
      <c r="AF360" s="22"/>
      <c r="AG360" s="22"/>
      <c r="AH360" s="22"/>
    </row>
    <row r="361" spans="2:34">
      <c r="B361" s="10">
        <v>15</v>
      </c>
      <c r="C361" s="10">
        <v>1</v>
      </c>
      <c r="D361" s="13">
        <v>39462</v>
      </c>
      <c r="E361" s="17">
        <v>0.75</v>
      </c>
      <c r="F361" s="12">
        <v>0.28283355878851124</v>
      </c>
      <c r="G361" s="18">
        <v>55.311123987046315</v>
      </c>
      <c r="H361" s="18">
        <v>78.214578182230454</v>
      </c>
      <c r="I361" s="18">
        <v>22.903454195184139</v>
      </c>
      <c r="J361" s="19">
        <v>2.7879094913173965</v>
      </c>
      <c r="K361" s="19">
        <v>4.2205106014712248</v>
      </c>
      <c r="L361" s="19">
        <v>1.4949225611488539</v>
      </c>
      <c r="M361" s="19">
        <v>18.488999999999997</v>
      </c>
      <c r="N361" s="19">
        <f t="shared" si="6"/>
        <v>24.035699999999999</v>
      </c>
      <c r="O361" s="19">
        <v>13.629999999999999</v>
      </c>
      <c r="P361" s="20">
        <v>8.9815000005926695</v>
      </c>
      <c r="Q361" s="12">
        <v>86.800000000000011</v>
      </c>
      <c r="R361" s="12">
        <v>9.91</v>
      </c>
      <c r="S361" s="12">
        <v>198.65</v>
      </c>
      <c r="T361" s="12">
        <v>2.5300000000000002</v>
      </c>
      <c r="U361" s="12">
        <v>6.8000000000000016</v>
      </c>
      <c r="V361" s="23"/>
      <c r="W361" s="24"/>
      <c r="X361" s="22"/>
      <c r="Y361" s="22"/>
      <c r="Z361" s="22"/>
      <c r="AA361" s="22"/>
      <c r="AB361" s="21"/>
      <c r="AC361" s="22"/>
      <c r="AD361" s="22"/>
      <c r="AE361" s="22"/>
      <c r="AF361" s="22"/>
      <c r="AG361" s="22"/>
      <c r="AH361" s="22"/>
    </row>
    <row r="362" spans="2:34">
      <c r="B362" s="10">
        <v>15</v>
      </c>
      <c r="C362" s="10">
        <v>1</v>
      </c>
      <c r="D362" s="13">
        <v>39462</v>
      </c>
      <c r="E362" s="17">
        <v>0.79166666666669983</v>
      </c>
      <c r="F362" s="12">
        <v>0.13806294908404038</v>
      </c>
      <c r="G362" s="18">
        <v>38.687250405030269</v>
      </c>
      <c r="H362" s="18">
        <v>54.358132434716481</v>
      </c>
      <c r="I362" s="18">
        <v>15.670882029686204</v>
      </c>
      <c r="J362" s="19">
        <v>2.0078189429230155</v>
      </c>
      <c r="K362" s="19">
        <v>3.4423193422760705</v>
      </c>
      <c r="L362" s="19">
        <v>1.4270298105370944</v>
      </c>
      <c r="M362" s="19">
        <v>13.628749999999998</v>
      </c>
      <c r="N362" s="19">
        <f t="shared" si="6"/>
        <v>17.717374999999997</v>
      </c>
      <c r="O362" s="19">
        <v>7.9249999999999989</v>
      </c>
      <c r="P362" s="20">
        <v>14.295264909916069</v>
      </c>
      <c r="Q362" s="12">
        <v>87.225000000000009</v>
      </c>
      <c r="R362" s="12">
        <v>9.5075000000000003</v>
      </c>
      <c r="S362" s="12">
        <v>216.47500000000002</v>
      </c>
      <c r="T362" s="12">
        <v>3.6049999999999995</v>
      </c>
      <c r="U362" s="12">
        <v>5.125</v>
      </c>
      <c r="V362" s="23"/>
      <c r="W362" s="24"/>
      <c r="X362" s="22"/>
      <c r="Y362" s="22"/>
      <c r="Z362" s="22"/>
      <c r="AA362" s="22"/>
      <c r="AB362" s="21"/>
      <c r="AC362" s="22"/>
      <c r="AD362" s="22"/>
      <c r="AE362" s="22"/>
      <c r="AF362" s="22"/>
      <c r="AG362" s="22"/>
      <c r="AH362" s="22"/>
    </row>
    <row r="363" spans="2:34">
      <c r="B363" s="10">
        <v>15</v>
      </c>
      <c r="C363" s="10">
        <v>1</v>
      </c>
      <c r="D363" s="13">
        <v>39462</v>
      </c>
      <c r="E363" s="17">
        <v>0.83333333333330017</v>
      </c>
      <c r="F363" s="12">
        <v>4.2713656357798217E-2</v>
      </c>
      <c r="G363" s="18">
        <v>11.879859495020728</v>
      </c>
      <c r="H363" s="18">
        <v>19.867327295762099</v>
      </c>
      <c r="I363" s="18">
        <v>7.9874678007413706</v>
      </c>
      <c r="J363" s="19">
        <v>0.99812274103804899</v>
      </c>
      <c r="K363" s="19">
        <v>1.7419299004759843</v>
      </c>
      <c r="L363" s="19">
        <v>1.427652799541095</v>
      </c>
      <c r="M363" s="19">
        <v>7.9177499999999998</v>
      </c>
      <c r="N363" s="19">
        <f t="shared" si="6"/>
        <v>10.293075</v>
      </c>
      <c r="O363" s="19">
        <v>6.36</v>
      </c>
      <c r="P363" s="20">
        <v>28.510881684620486</v>
      </c>
      <c r="Q363" s="12">
        <v>80.675000000000011</v>
      </c>
      <c r="R363" s="12">
        <v>8.5425000000000004</v>
      </c>
      <c r="S363" s="12">
        <v>246.67500000000001</v>
      </c>
      <c r="T363" s="12">
        <v>6</v>
      </c>
      <c r="U363" s="12">
        <v>7.6250000000000009</v>
      </c>
      <c r="V363" s="23"/>
      <c r="W363" s="24"/>
      <c r="X363" s="22"/>
      <c r="Y363" s="22"/>
      <c r="Z363" s="22"/>
      <c r="AA363" s="22"/>
      <c r="AB363" s="21"/>
      <c r="AC363" s="22"/>
      <c r="AD363" s="22"/>
      <c r="AE363" s="22"/>
      <c r="AF363" s="22"/>
      <c r="AG363" s="22"/>
      <c r="AH363" s="22"/>
    </row>
    <row r="364" spans="2:34">
      <c r="B364" s="10">
        <v>15</v>
      </c>
      <c r="C364" s="10">
        <v>1</v>
      </c>
      <c r="D364" s="13">
        <v>39462</v>
      </c>
      <c r="E364" s="17">
        <v>0.875</v>
      </c>
      <c r="F364" s="12">
        <v>3.2839531837152484E-2</v>
      </c>
      <c r="G364" s="18">
        <v>1.6653370971869877E-2</v>
      </c>
      <c r="H364" s="18">
        <v>1.7806454064646915</v>
      </c>
      <c r="I364" s="18">
        <v>1.7681553782357891</v>
      </c>
      <c r="J364" s="19">
        <v>0.61920105199335262</v>
      </c>
      <c r="K364" s="19">
        <v>1.0662051060147122</v>
      </c>
      <c r="L364" s="19">
        <v>1.4532259073098264</v>
      </c>
      <c r="M364" s="19">
        <v>4.9264999999999999</v>
      </c>
      <c r="N364" s="19">
        <f t="shared" si="6"/>
        <v>6.4044499999999998</v>
      </c>
      <c r="O364" s="19">
        <v>5.0525000000000002</v>
      </c>
      <c r="P364" s="20">
        <v>33.370627937504139</v>
      </c>
      <c r="Q364" s="12">
        <v>76.825000000000003</v>
      </c>
      <c r="R364" s="12">
        <v>7.5400000000000009</v>
      </c>
      <c r="S364" s="12">
        <v>264.57499999999999</v>
      </c>
      <c r="T364" s="12">
        <v>5.97</v>
      </c>
      <c r="U364" s="12">
        <v>6.0249999999999995</v>
      </c>
      <c r="V364" s="23"/>
      <c r="W364" s="24"/>
      <c r="X364" s="22"/>
      <c r="Y364" s="22"/>
      <c r="Z364" s="22"/>
      <c r="AA364" s="22"/>
      <c r="AB364" s="21"/>
      <c r="AC364" s="22"/>
      <c r="AD364" s="22"/>
      <c r="AE364" s="22"/>
      <c r="AF364" s="22"/>
      <c r="AG364" s="22"/>
      <c r="AH364" s="22"/>
    </row>
    <row r="365" spans="2:34">
      <c r="B365" s="10">
        <v>15</v>
      </c>
      <c r="C365" s="10">
        <v>1</v>
      </c>
      <c r="D365" s="13">
        <v>39462</v>
      </c>
      <c r="E365" s="17">
        <v>0.91666666666669983</v>
      </c>
      <c r="F365" s="12">
        <v>2.9540045896937241E-2</v>
      </c>
      <c r="G365" s="18">
        <v>1.1650443704119044E-2</v>
      </c>
      <c r="H365" s="18">
        <v>1.1539493440237121</v>
      </c>
      <c r="I365" s="18">
        <v>1.1422989003195929</v>
      </c>
      <c r="J365" s="19">
        <v>0.68237457200529728</v>
      </c>
      <c r="K365" s="19">
        <v>0.73942016443098213</v>
      </c>
      <c r="L365" s="19">
        <v>1.4538597782178271</v>
      </c>
      <c r="M365" s="19">
        <v>6.48475</v>
      </c>
      <c r="N365" s="19">
        <f t="shared" si="6"/>
        <v>8.4301750000000002</v>
      </c>
      <c r="O365" s="19">
        <v>6.3875000000000002</v>
      </c>
      <c r="P365" s="20">
        <v>34.893151187367337</v>
      </c>
      <c r="Q365" s="12">
        <v>74.2</v>
      </c>
      <c r="R365" s="12">
        <v>7.35</v>
      </c>
      <c r="S365" s="12">
        <v>255.27500000000001</v>
      </c>
      <c r="T365" s="12">
        <v>4.625</v>
      </c>
      <c r="U365" s="12">
        <v>9.5499999999999989</v>
      </c>
      <c r="V365" s="23"/>
      <c r="W365" s="24"/>
      <c r="X365" s="22"/>
      <c r="Y365" s="22"/>
      <c r="Z365" s="22"/>
      <c r="AA365" s="22"/>
      <c r="AB365" s="21"/>
      <c r="AC365" s="22"/>
      <c r="AD365" s="22"/>
      <c r="AE365" s="22"/>
      <c r="AF365" s="22"/>
      <c r="AG365" s="22"/>
      <c r="AH365" s="22"/>
    </row>
    <row r="366" spans="2:34">
      <c r="B366" s="10">
        <v>15</v>
      </c>
      <c r="C366" s="10">
        <v>1</v>
      </c>
      <c r="D366" s="13">
        <v>39462</v>
      </c>
      <c r="E366" s="17">
        <v>0.95833333333330017</v>
      </c>
      <c r="F366" s="12">
        <v>3.9367126037582995E-2</v>
      </c>
      <c r="G366" s="18">
        <v>1.1371133933684698E-2</v>
      </c>
      <c r="H366" s="18">
        <v>1.3495104167629555</v>
      </c>
      <c r="I366" s="18">
        <v>1.3409820663126921</v>
      </c>
      <c r="J366" s="19">
        <v>0.67409807493849183</v>
      </c>
      <c r="K366" s="19">
        <v>0.85019472090004311</v>
      </c>
      <c r="L366" s="19">
        <v>1.4732227310851258</v>
      </c>
      <c r="M366" s="19">
        <v>8.1415000000000006</v>
      </c>
      <c r="N366" s="19">
        <f t="shared" si="6"/>
        <v>10.583950000000002</v>
      </c>
      <c r="O366" s="19">
        <v>6.4049999999999994</v>
      </c>
      <c r="P366" s="20">
        <v>32.817130250574522</v>
      </c>
      <c r="Q366" s="12">
        <v>77.174999999999997</v>
      </c>
      <c r="R366" s="12">
        <v>6.9225000000000003</v>
      </c>
      <c r="S366" s="12">
        <v>235.7</v>
      </c>
      <c r="T366" s="12">
        <v>3.0950000000000002</v>
      </c>
      <c r="U366" s="12">
        <v>10.050000000000001</v>
      </c>
      <c r="V366" s="23"/>
      <c r="W366" s="24"/>
      <c r="X366" s="22"/>
      <c r="Y366" s="22"/>
      <c r="Z366" s="22"/>
      <c r="AA366" s="22"/>
      <c r="AB366" s="21"/>
      <c r="AC366" s="22"/>
      <c r="AD366" s="22"/>
      <c r="AE366" s="22"/>
      <c r="AF366" s="22"/>
      <c r="AG366" s="22"/>
      <c r="AH366" s="22"/>
    </row>
    <row r="367" spans="2:34">
      <c r="B367" s="10">
        <v>16</v>
      </c>
      <c r="C367" s="10">
        <v>1</v>
      </c>
      <c r="D367" s="13">
        <v>39463</v>
      </c>
      <c r="E367" s="17">
        <v>0</v>
      </c>
      <c r="F367" s="12">
        <v>4.262686758779826E-2</v>
      </c>
      <c r="G367" s="18">
        <v>0.73629836770551704</v>
      </c>
      <c r="H367" s="18">
        <v>2.0694423884694313</v>
      </c>
      <c r="I367" s="18">
        <v>1.3331440207639145</v>
      </c>
      <c r="J367" s="19">
        <v>0.43862782792348864</v>
      </c>
      <c r="K367" s="19">
        <v>0.84465599307659012</v>
      </c>
      <c r="L367" s="19">
        <v>1.4863558055999917</v>
      </c>
      <c r="M367" s="19">
        <v>10.0345</v>
      </c>
      <c r="N367" s="19">
        <f t="shared" si="6"/>
        <v>13.04485</v>
      </c>
      <c r="O367" s="19">
        <v>6.8250000000000002</v>
      </c>
      <c r="P367" s="20">
        <v>30.262075598530124</v>
      </c>
      <c r="Q367" s="12">
        <v>74.7</v>
      </c>
      <c r="R367" s="12">
        <v>6.83</v>
      </c>
      <c r="S367" s="12">
        <v>231.7</v>
      </c>
      <c r="T367" s="12">
        <v>3.665</v>
      </c>
      <c r="U367" s="12">
        <v>6.5249999999999995</v>
      </c>
      <c r="V367" s="23"/>
      <c r="W367" s="24"/>
      <c r="X367" s="22"/>
      <c r="Y367" s="22"/>
      <c r="Z367" s="22"/>
      <c r="AA367" s="22"/>
      <c r="AB367" s="21"/>
      <c r="AC367" s="22"/>
      <c r="AD367" s="22"/>
      <c r="AE367" s="22"/>
      <c r="AF367" s="22"/>
      <c r="AG367" s="22"/>
      <c r="AH367" s="22"/>
    </row>
    <row r="368" spans="2:34">
      <c r="B368" s="10">
        <v>16</v>
      </c>
      <c r="C368" s="10">
        <v>1</v>
      </c>
      <c r="D368" s="13">
        <v>39463</v>
      </c>
      <c r="E368" s="17">
        <v>4.1666666666699825E-2</v>
      </c>
      <c r="F368" s="12">
        <v>3.9328192757583015E-2</v>
      </c>
      <c r="G368" s="18">
        <v>9.2508833144029079E-3</v>
      </c>
      <c r="H368" s="18">
        <v>1.6414879157114455</v>
      </c>
      <c r="I368" s="18">
        <v>1.6342794614588088</v>
      </c>
      <c r="J368" s="19">
        <v>0.44103287559535276</v>
      </c>
      <c r="K368" s="19">
        <v>0.6314149718736477</v>
      </c>
      <c r="L368" s="19">
        <v>1.4620116728642611</v>
      </c>
      <c r="M368" s="19">
        <v>11.370000000000001</v>
      </c>
      <c r="N368" s="19">
        <f t="shared" si="6"/>
        <v>14.781000000000002</v>
      </c>
      <c r="O368" s="19">
        <v>7.4024999999999999</v>
      </c>
      <c r="P368" s="20">
        <v>29.298243596492878</v>
      </c>
      <c r="Q368" s="12">
        <v>72.125</v>
      </c>
      <c r="R368" s="12">
        <v>6.6924999999999999</v>
      </c>
      <c r="S368" s="12">
        <v>233.67499999999998</v>
      </c>
      <c r="T368" s="12">
        <v>3.1749999999999998</v>
      </c>
      <c r="U368" s="12">
        <v>8.7249999999999996</v>
      </c>
      <c r="V368" s="23"/>
      <c r="W368" s="24"/>
      <c r="X368" s="22"/>
      <c r="Y368" s="22"/>
      <c r="Z368" s="22"/>
      <c r="AA368" s="22"/>
      <c r="AB368" s="21"/>
      <c r="AC368" s="22"/>
      <c r="AD368" s="22"/>
      <c r="AE368" s="22"/>
      <c r="AF368" s="22"/>
      <c r="AG368" s="22"/>
      <c r="AH368" s="22"/>
    </row>
    <row r="369" spans="2:34">
      <c r="B369" s="10">
        <v>16</v>
      </c>
      <c r="C369" s="10">
        <v>1</v>
      </c>
      <c r="D369" s="13">
        <v>39463</v>
      </c>
      <c r="E369" s="17">
        <v>8.3333333333300175E-2</v>
      </c>
      <c r="F369" s="12">
        <v>4.2584284312798273E-2</v>
      </c>
      <c r="G369" s="18">
        <v>3.4659118740463022</v>
      </c>
      <c r="H369" s="18">
        <v>6.4317049609522856</v>
      </c>
      <c r="I369" s="18">
        <v>2.9657930869059834</v>
      </c>
      <c r="J369" s="19">
        <v>0.47249051670644493</v>
      </c>
      <c r="K369" s="19">
        <v>0.88619645175248807</v>
      </c>
      <c r="L369" s="19">
        <v>1.4876507521759925</v>
      </c>
      <c r="M369" s="19">
        <v>13.404500000000001</v>
      </c>
      <c r="N369" s="19">
        <f t="shared" si="6"/>
        <v>17.425850000000001</v>
      </c>
      <c r="O369" s="19">
        <v>8.4700000000000006</v>
      </c>
      <c r="P369" s="20">
        <v>24.785813677219689</v>
      </c>
      <c r="Q369" s="12">
        <v>72.400000000000006</v>
      </c>
      <c r="R369" s="12">
        <v>6.4524999999999997</v>
      </c>
      <c r="S369" s="12">
        <v>227.3</v>
      </c>
      <c r="T369" s="12">
        <v>2.8099999999999996</v>
      </c>
      <c r="U369" s="12">
        <v>10.250000000000002</v>
      </c>
      <c r="V369" s="23"/>
      <c r="W369" s="24"/>
      <c r="X369" s="22"/>
      <c r="Y369" s="22"/>
      <c r="Z369" s="22"/>
      <c r="AA369" s="22"/>
      <c r="AB369" s="21"/>
      <c r="AC369" s="22"/>
      <c r="AD369" s="22"/>
      <c r="AE369" s="22"/>
      <c r="AF369" s="22"/>
      <c r="AG369" s="22"/>
      <c r="AH369" s="22"/>
    </row>
    <row r="370" spans="2:34">
      <c r="B370" s="10">
        <v>16</v>
      </c>
      <c r="C370" s="10">
        <v>1</v>
      </c>
      <c r="D370" s="13">
        <v>39463</v>
      </c>
      <c r="E370" s="17">
        <v>0.125</v>
      </c>
      <c r="F370" s="12">
        <v>5.5659750463659285E-2</v>
      </c>
      <c r="G370" s="18">
        <v>28.857924331700758</v>
      </c>
      <c r="H370" s="18">
        <v>41.310677924781373</v>
      </c>
      <c r="I370" s="18">
        <v>12.45275359308061</v>
      </c>
      <c r="J370" s="19">
        <v>1.0605652376618893</v>
      </c>
      <c r="K370" s="19">
        <v>1.8527044569450455</v>
      </c>
      <c r="L370" s="19">
        <v>1.5320753633240225</v>
      </c>
      <c r="M370" s="19">
        <v>16.295999999999999</v>
      </c>
      <c r="N370" s="19">
        <f t="shared" si="6"/>
        <v>21.184799999999999</v>
      </c>
      <c r="O370" s="19">
        <v>10.677500000000002</v>
      </c>
      <c r="P370" s="20">
        <v>7.7009460246539261</v>
      </c>
      <c r="Q370" s="12">
        <v>74.525000000000006</v>
      </c>
      <c r="R370" s="12">
        <v>6.2099999999999991</v>
      </c>
      <c r="S370" s="12">
        <v>218.82500000000002</v>
      </c>
      <c r="T370" s="12">
        <v>1.81</v>
      </c>
      <c r="U370" s="12">
        <v>8.0250000000000004</v>
      </c>
      <c r="V370" s="23"/>
      <c r="W370" s="24"/>
      <c r="X370" s="22"/>
      <c r="Y370" s="22"/>
      <c r="Z370" s="22"/>
      <c r="AA370" s="22"/>
      <c r="AB370" s="21"/>
      <c r="AC370" s="22"/>
      <c r="AD370" s="22"/>
      <c r="AE370" s="22"/>
      <c r="AF370" s="22"/>
      <c r="AG370" s="22"/>
      <c r="AH370" s="22"/>
    </row>
    <row r="371" spans="2:34">
      <c r="B371" s="10">
        <v>16</v>
      </c>
      <c r="C371" s="10">
        <v>1</v>
      </c>
      <c r="D371" s="13">
        <v>39463</v>
      </c>
      <c r="E371" s="17">
        <v>0.16666666666669983</v>
      </c>
      <c r="F371" s="12">
        <v>3.599666797236778E-2</v>
      </c>
      <c r="G371" s="18">
        <v>0.7470227712990567</v>
      </c>
      <c r="H371" s="18">
        <v>7.0430325955692634</v>
      </c>
      <c r="I371" s="18">
        <v>6.2960098242702065</v>
      </c>
      <c r="J371" s="19">
        <v>0.72256212004572207</v>
      </c>
      <c r="K371" s="19">
        <v>1.3043704024231932</v>
      </c>
      <c r="L371" s="19">
        <v>1.5327377992300231</v>
      </c>
      <c r="M371" s="19">
        <v>13.466999999999999</v>
      </c>
      <c r="N371" s="19">
        <f t="shared" si="6"/>
        <v>17.507099999999998</v>
      </c>
      <c r="O371" s="19">
        <v>8.0125000000000011</v>
      </c>
      <c r="P371" s="20">
        <v>22.554301469620675</v>
      </c>
      <c r="Q371" s="12">
        <v>74.775000000000006</v>
      </c>
      <c r="R371" s="12">
        <v>6.2149999999999999</v>
      </c>
      <c r="S371" s="12">
        <v>229.39999999999998</v>
      </c>
      <c r="T371" s="12">
        <v>0.98750000000000004</v>
      </c>
      <c r="U371" s="12">
        <v>5.1999999999999993</v>
      </c>
      <c r="V371" s="23"/>
      <c r="W371" s="24"/>
      <c r="X371" s="22"/>
      <c r="Y371" s="22"/>
      <c r="Z371" s="22"/>
      <c r="AA371" s="22"/>
      <c r="AB371" s="21"/>
      <c r="AC371" s="22"/>
      <c r="AD371" s="22"/>
      <c r="AE371" s="22"/>
      <c r="AF371" s="22"/>
      <c r="AG371" s="22"/>
      <c r="AH371" s="22"/>
    </row>
    <row r="372" spans="2:34">
      <c r="B372" s="10">
        <v>16</v>
      </c>
      <c r="C372" s="10">
        <v>1</v>
      </c>
      <c r="D372" s="13">
        <v>39463</v>
      </c>
      <c r="E372" s="17">
        <v>0.20833333333330017</v>
      </c>
      <c r="F372" s="12">
        <v>8.5040818800596593E-2</v>
      </c>
      <c r="G372" s="18">
        <v>30.443697342852843</v>
      </c>
      <c r="H372" s="18">
        <v>39.585354292154413</v>
      </c>
      <c r="I372" s="18">
        <v>9.1416569493015718</v>
      </c>
      <c r="J372" s="19">
        <v>1.0437438851677439</v>
      </c>
      <c r="K372" s="19">
        <v>1.6450021635655561</v>
      </c>
      <c r="L372" s="19">
        <v>1.6210245631130822</v>
      </c>
      <c r="M372" s="19">
        <v>12.622499999999999</v>
      </c>
      <c r="N372" s="19">
        <f t="shared" si="6"/>
        <v>16.40925</v>
      </c>
      <c r="O372" s="19">
        <v>8.7899999999999991</v>
      </c>
      <c r="P372" s="20">
        <v>11.38790066259174</v>
      </c>
      <c r="Q372" s="12">
        <v>74.45</v>
      </c>
      <c r="R372" s="12">
        <v>5.6049999999999995</v>
      </c>
      <c r="S372" s="12">
        <v>236.64999999999998</v>
      </c>
      <c r="T372" s="12">
        <v>0.17249999999999999</v>
      </c>
      <c r="U372" s="12">
        <v>5.8250000000000011</v>
      </c>
      <c r="V372" s="23"/>
      <c r="W372" s="24"/>
      <c r="X372" s="22"/>
      <c r="Y372" s="22"/>
      <c r="Z372" s="22"/>
      <c r="AA372" s="22"/>
      <c r="AB372" s="21"/>
      <c r="AC372" s="22"/>
      <c r="AD372" s="22"/>
      <c r="AE372" s="22"/>
      <c r="AF372" s="22"/>
      <c r="AG372" s="22"/>
      <c r="AH372" s="22"/>
    </row>
    <row r="373" spans="2:34">
      <c r="B373" s="10">
        <v>16</v>
      </c>
      <c r="C373" s="10">
        <v>1</v>
      </c>
      <c r="D373" s="13">
        <v>39463</v>
      </c>
      <c r="E373" s="17">
        <v>0.25</v>
      </c>
      <c r="F373" s="12">
        <v>0.21902804967442208</v>
      </c>
      <c r="G373" s="18">
        <v>149.98007578589932</v>
      </c>
      <c r="H373" s="18">
        <v>114.47139837300739</v>
      </c>
      <c r="I373" s="18">
        <v>11.228467422139772</v>
      </c>
      <c r="J373" s="19">
        <v>3.3032723730045328</v>
      </c>
      <c r="K373" s="19">
        <v>4.256512332323668</v>
      </c>
      <c r="L373" s="19">
        <v>1.6467840234878135</v>
      </c>
      <c r="M373" s="19">
        <v>23.100999999999999</v>
      </c>
      <c r="N373" s="19">
        <f t="shared" si="6"/>
        <v>30.031299999999998</v>
      </c>
      <c r="O373" s="19">
        <v>17.505000000000003</v>
      </c>
      <c r="P373" s="20">
        <v>2.852425038532822</v>
      </c>
      <c r="Q373" s="12">
        <v>78.849999999999994</v>
      </c>
      <c r="R373" s="12">
        <v>5.415</v>
      </c>
      <c r="S373" s="12">
        <v>223.82500000000002</v>
      </c>
      <c r="T373" s="12">
        <v>0.46</v>
      </c>
      <c r="U373" s="12">
        <v>10.174999999999999</v>
      </c>
      <c r="V373" s="23"/>
      <c r="W373" s="24"/>
      <c r="X373" s="22"/>
      <c r="Y373" s="22"/>
      <c r="Z373" s="22"/>
      <c r="AA373" s="22"/>
      <c r="AB373" s="21"/>
      <c r="AC373" s="22"/>
      <c r="AD373" s="22"/>
      <c r="AE373" s="22"/>
      <c r="AF373" s="22"/>
      <c r="AG373" s="22"/>
      <c r="AH373" s="22"/>
    </row>
    <row r="374" spans="2:34">
      <c r="B374" s="10">
        <v>16</v>
      </c>
      <c r="C374" s="10">
        <v>1</v>
      </c>
      <c r="D374" s="13">
        <v>39463</v>
      </c>
      <c r="E374" s="17">
        <v>0.29166666666669983</v>
      </c>
      <c r="F374" s="12">
        <v>0.3365713841071713</v>
      </c>
      <c r="G374" s="18">
        <v>186.91521042063437</v>
      </c>
      <c r="H374" s="18">
        <v>153.38727964432829</v>
      </c>
      <c r="I374" s="18">
        <v>39.647959625954286</v>
      </c>
      <c r="J374" s="19">
        <v>4.8002532206984672</v>
      </c>
      <c r="K374" s="19">
        <v>7.4385114668974461</v>
      </c>
      <c r="L374" s="19">
        <v>1.6975990210722762</v>
      </c>
      <c r="M374" s="19">
        <v>29.366500000000002</v>
      </c>
      <c r="N374" s="19">
        <f t="shared" si="6"/>
        <v>38.176450000000003</v>
      </c>
      <c r="O374" s="19">
        <v>24.137499999999999</v>
      </c>
      <c r="P374" s="20">
        <v>0.97872340869379881</v>
      </c>
      <c r="Q374" s="12">
        <v>76.425000000000011</v>
      </c>
      <c r="R374" s="12">
        <v>6.1050000000000004</v>
      </c>
      <c r="S374" s="12">
        <v>217.07499999999999</v>
      </c>
      <c r="T374" s="12">
        <v>1.9024999999999999</v>
      </c>
      <c r="U374" s="12">
        <v>8.4749999999999979</v>
      </c>
      <c r="V374" s="23"/>
      <c r="W374" s="24"/>
      <c r="X374" s="22"/>
      <c r="Y374" s="22"/>
      <c r="Z374" s="22"/>
      <c r="AA374" s="22"/>
      <c r="AB374" s="21"/>
      <c r="AC374" s="22"/>
      <c r="AD374" s="22"/>
      <c r="AE374" s="22"/>
      <c r="AF374" s="22"/>
      <c r="AG374" s="22"/>
      <c r="AH374" s="22"/>
    </row>
    <row r="375" spans="2:34">
      <c r="B375" s="10">
        <v>16</v>
      </c>
      <c r="C375" s="10">
        <v>1</v>
      </c>
      <c r="D375" s="13">
        <v>39463</v>
      </c>
      <c r="E375" s="17">
        <v>0.33333333333330017</v>
      </c>
      <c r="F375" s="12">
        <v>0.3886558712306154</v>
      </c>
      <c r="G375" s="18"/>
      <c r="H375" s="18"/>
      <c r="I375" s="18"/>
      <c r="J375" s="19">
        <v>3.9239391044035354</v>
      </c>
      <c r="K375" s="19">
        <v>6.7987884032886186</v>
      </c>
      <c r="L375" s="19">
        <v>1.59180466895392</v>
      </c>
      <c r="M375" s="19">
        <v>28.893000000000001</v>
      </c>
      <c r="N375" s="19">
        <f t="shared" si="6"/>
        <v>37.560900000000004</v>
      </c>
      <c r="O375" s="19">
        <v>23.897500000000001</v>
      </c>
      <c r="P375" s="20">
        <v>1.0933984174622009</v>
      </c>
      <c r="Q375" s="12">
        <v>78.775000000000006</v>
      </c>
      <c r="R375" s="12">
        <v>5.7100000000000009</v>
      </c>
      <c r="S375" s="12">
        <v>212.47500000000002</v>
      </c>
      <c r="T375" s="12">
        <v>1.4325000000000001</v>
      </c>
      <c r="U375" s="12">
        <v>15.225000000000001</v>
      </c>
      <c r="V375" s="23"/>
      <c r="W375" s="24"/>
      <c r="X375" s="22"/>
      <c r="Y375" s="22"/>
      <c r="Z375" s="22"/>
      <c r="AA375" s="22"/>
      <c r="AB375" s="21"/>
      <c r="AC375" s="22"/>
      <c r="AD375" s="22"/>
      <c r="AE375" s="22"/>
      <c r="AF375" s="22"/>
      <c r="AG375" s="22"/>
      <c r="AH375" s="22"/>
    </row>
    <row r="376" spans="2:34">
      <c r="B376" s="10">
        <v>16</v>
      </c>
      <c r="C376" s="10">
        <v>1</v>
      </c>
      <c r="D376" s="13">
        <v>39463</v>
      </c>
      <c r="E376" s="17">
        <v>0.375</v>
      </c>
      <c r="F376" s="12">
        <v>0.25463660151179002</v>
      </c>
      <c r="G376" s="18">
        <v>79.709824345232562</v>
      </c>
      <c r="H376" s="18">
        <v>78.445671468855082</v>
      </c>
      <c r="I376" s="18">
        <v>10.578830633109133</v>
      </c>
      <c r="J376" s="19">
        <v>3.3724367164362188</v>
      </c>
      <c r="K376" s="19">
        <v>4.5749891821722191</v>
      </c>
      <c r="L376" s="19">
        <v>1.6301143418605171</v>
      </c>
      <c r="M376" s="19">
        <v>23.724499999999999</v>
      </c>
      <c r="N376" s="19">
        <f t="shared" si="6"/>
        <v>30.841850000000001</v>
      </c>
      <c r="O376" s="19">
        <v>17.754999999999999</v>
      </c>
      <c r="P376" s="20">
        <v>6.0405263463712693</v>
      </c>
      <c r="Q376" s="12">
        <v>80.075000000000003</v>
      </c>
      <c r="R376" s="12">
        <v>6.1099999999999994</v>
      </c>
      <c r="S376" s="12">
        <v>238.79999999999998</v>
      </c>
      <c r="T376" s="12">
        <v>0.47499999999999998</v>
      </c>
      <c r="U376" s="12">
        <v>147.69999999999999</v>
      </c>
      <c r="V376" s="23"/>
      <c r="W376" s="24"/>
      <c r="X376" s="22"/>
      <c r="Y376" s="22"/>
      <c r="Z376" s="22"/>
      <c r="AA376" s="22"/>
      <c r="AB376" s="21"/>
      <c r="AC376" s="22"/>
      <c r="AD376" s="22"/>
      <c r="AE376" s="22"/>
      <c r="AF376" s="22"/>
      <c r="AG376" s="22"/>
      <c r="AH376" s="22"/>
    </row>
    <row r="377" spans="2:34">
      <c r="B377" s="10">
        <v>16</v>
      </c>
      <c r="C377" s="10">
        <v>1</v>
      </c>
      <c r="D377" s="13">
        <v>39463</v>
      </c>
      <c r="E377" s="17">
        <v>0.41666666666669983</v>
      </c>
      <c r="F377" s="12">
        <v>0.12398981763317976</v>
      </c>
      <c r="G377" s="18">
        <v>19.136764750501964</v>
      </c>
      <c r="H377" s="18">
        <v>32.787860164489622</v>
      </c>
      <c r="I377" s="18">
        <v>13.651095413987662</v>
      </c>
      <c r="J377" s="19">
        <v>0.97809245766619268</v>
      </c>
      <c r="K377" s="19">
        <v>1.7419299004759843</v>
      </c>
      <c r="L377" s="19">
        <v>1.5994573562543537</v>
      </c>
      <c r="M377" s="19">
        <v>15.40375</v>
      </c>
      <c r="N377" s="19">
        <f t="shared" si="6"/>
        <v>20.024875000000002</v>
      </c>
      <c r="O377" s="19">
        <v>12.967500000000001</v>
      </c>
      <c r="P377" s="20">
        <v>14.436434749113099</v>
      </c>
      <c r="Q377" s="12">
        <v>74.5</v>
      </c>
      <c r="R377" s="12">
        <v>7.4050000000000002</v>
      </c>
      <c r="S377" s="12">
        <v>241.7</v>
      </c>
      <c r="T377" s="12">
        <v>1.3875</v>
      </c>
      <c r="U377" s="12">
        <v>217.72499999999999</v>
      </c>
      <c r="V377" s="23"/>
      <c r="W377" s="24"/>
      <c r="X377" s="22"/>
      <c r="Y377" s="22"/>
      <c r="Z377" s="22"/>
      <c r="AA377" s="22"/>
      <c r="AB377" s="21"/>
      <c r="AC377" s="22"/>
      <c r="AD377" s="22"/>
      <c r="AE377" s="22"/>
      <c r="AF377" s="22"/>
      <c r="AG377" s="22"/>
      <c r="AH377" s="22"/>
    </row>
    <row r="378" spans="2:34">
      <c r="B378" s="10">
        <v>16</v>
      </c>
      <c r="C378" s="10">
        <v>1</v>
      </c>
      <c r="D378" s="13">
        <v>39463</v>
      </c>
      <c r="E378" s="17">
        <v>0.45833333333330017</v>
      </c>
      <c r="F378" s="12">
        <v>4.5656253898013602E-2</v>
      </c>
      <c r="G378" s="18">
        <v>1.0963779356315491</v>
      </c>
      <c r="H378" s="18">
        <v>8.8024257697174484</v>
      </c>
      <c r="I378" s="18">
        <v>7.7060478340858989</v>
      </c>
      <c r="J378" s="19">
        <v>0.39682582860736071</v>
      </c>
      <c r="K378" s="19">
        <v>0.83634790134141057</v>
      </c>
      <c r="L378" s="19">
        <v>1.6252508225790852</v>
      </c>
      <c r="M378" s="19">
        <v>10.295500000000001</v>
      </c>
      <c r="N378" s="19">
        <f t="shared" si="6"/>
        <v>13.384150000000002</v>
      </c>
      <c r="O378" s="19">
        <v>8.0075000000000003</v>
      </c>
      <c r="P378" s="20">
        <v>23.438503808873659</v>
      </c>
      <c r="Q378" s="12">
        <v>65.974999999999994</v>
      </c>
      <c r="R378" s="12">
        <v>8.2375000000000007</v>
      </c>
      <c r="S378" s="12">
        <v>265.20000000000005</v>
      </c>
      <c r="T378" s="12">
        <v>1.57</v>
      </c>
      <c r="U378" s="12">
        <v>192.64999999999998</v>
      </c>
      <c r="V378" s="23"/>
      <c r="W378" s="24"/>
      <c r="X378" s="22"/>
      <c r="Y378" s="22"/>
      <c r="Z378" s="22"/>
      <c r="AA378" s="22"/>
      <c r="AB378" s="21"/>
      <c r="AC378" s="22"/>
      <c r="AD378" s="22"/>
      <c r="AE378" s="22"/>
      <c r="AF378" s="22"/>
      <c r="AG378" s="22"/>
      <c r="AH378" s="22"/>
    </row>
    <row r="379" spans="2:34">
      <c r="B379" s="10">
        <v>16</v>
      </c>
      <c r="C379" s="10">
        <v>1</v>
      </c>
      <c r="D379" s="13">
        <v>39463</v>
      </c>
      <c r="E379" s="17">
        <v>0.5</v>
      </c>
      <c r="F379" s="12">
        <v>6.5188747679305159E-2</v>
      </c>
      <c r="G379" s="18">
        <v>7.4417894547543355</v>
      </c>
      <c r="H379" s="18">
        <v>12.926690287857054</v>
      </c>
      <c r="I379" s="18">
        <v>5.4849008331027189</v>
      </c>
      <c r="J379" s="19">
        <v>0.58306346307415646</v>
      </c>
      <c r="K379" s="19">
        <v>0.93050627434011235</v>
      </c>
      <c r="L379" s="19">
        <v>1.6071209254587875</v>
      </c>
      <c r="M379" s="19">
        <v>12.9695</v>
      </c>
      <c r="N379" s="19">
        <f t="shared" si="6"/>
        <v>16.86035</v>
      </c>
      <c r="O379" s="19">
        <v>9.7099999999999991</v>
      </c>
      <c r="P379" s="20">
        <v>21.72231522527424</v>
      </c>
      <c r="Q379" s="12">
        <v>67.825000000000003</v>
      </c>
      <c r="R379" s="12">
        <v>8.0924999999999994</v>
      </c>
      <c r="S379" s="12">
        <v>254.27499999999998</v>
      </c>
      <c r="T379" s="12">
        <v>1.0900000000000001</v>
      </c>
      <c r="U379" s="12">
        <v>243.65</v>
      </c>
      <c r="V379" s="23"/>
      <c r="W379" s="24"/>
      <c r="X379" s="22"/>
      <c r="Y379" s="22"/>
      <c r="Z379" s="22"/>
      <c r="AA379" s="22"/>
      <c r="AB379" s="21"/>
      <c r="AC379" s="22"/>
      <c r="AD379" s="22"/>
      <c r="AE379" s="22"/>
      <c r="AF379" s="22"/>
      <c r="AG379" s="22"/>
      <c r="AH379" s="22"/>
    </row>
    <row r="380" spans="2:34">
      <c r="B380" s="10">
        <v>16</v>
      </c>
      <c r="C380" s="10">
        <v>1</v>
      </c>
      <c r="D380" s="13">
        <v>39463</v>
      </c>
      <c r="E380" s="17">
        <v>0.54166666666669983</v>
      </c>
      <c r="F380" s="12">
        <v>7.8187158380166211E-2</v>
      </c>
      <c r="G380" s="18">
        <v>22.927238293860743</v>
      </c>
      <c r="H380" s="18">
        <v>27.585793568395047</v>
      </c>
      <c r="I380" s="18">
        <v>6.7610924493241527</v>
      </c>
      <c r="J380" s="19">
        <v>0.98183042544788279</v>
      </c>
      <c r="K380" s="19">
        <v>1.0578970142795325</v>
      </c>
      <c r="L380" s="19">
        <v>1.6141002949492209</v>
      </c>
      <c r="M380" s="19">
        <v>13.370750000000001</v>
      </c>
      <c r="N380" s="19">
        <f t="shared" si="6"/>
        <v>17.381975000000001</v>
      </c>
      <c r="O380" s="19">
        <v>10.452500000000001</v>
      </c>
      <c r="P380" s="20">
        <v>19.724434391291854</v>
      </c>
      <c r="Q380" s="12">
        <v>63.475000000000001</v>
      </c>
      <c r="R380" s="12">
        <v>9.0625</v>
      </c>
      <c r="S380" s="12">
        <v>270.97500000000002</v>
      </c>
      <c r="T380" s="12">
        <v>0.1525</v>
      </c>
      <c r="U380" s="12">
        <v>302.10000000000002</v>
      </c>
      <c r="V380" s="23"/>
      <c r="W380" s="24"/>
      <c r="X380" s="22"/>
      <c r="Y380" s="22"/>
      <c r="Z380" s="22"/>
      <c r="AA380" s="22"/>
      <c r="AB380" s="21"/>
      <c r="AC380" s="22"/>
      <c r="AD380" s="22"/>
      <c r="AE380" s="22"/>
      <c r="AF380" s="22"/>
      <c r="AG380" s="22"/>
      <c r="AH380" s="22"/>
    </row>
    <row r="381" spans="2:34">
      <c r="B381" s="10">
        <v>16</v>
      </c>
      <c r="C381" s="10">
        <v>1</v>
      </c>
      <c r="D381" s="13">
        <v>39463</v>
      </c>
      <c r="E381" s="17">
        <v>0.58333333333330017</v>
      </c>
      <c r="F381" s="12">
        <v>8.14063444303815E-2</v>
      </c>
      <c r="G381" s="18">
        <v>32.419942927877258</v>
      </c>
      <c r="H381" s="18">
        <v>40.893711852010831</v>
      </c>
      <c r="I381" s="18">
        <v>8.4737689241335694</v>
      </c>
      <c r="J381" s="19">
        <v>0.99972352203186921</v>
      </c>
      <c r="K381" s="19">
        <v>1.8527044569450455</v>
      </c>
      <c r="L381" s="19">
        <v>1.6650649187136837</v>
      </c>
      <c r="M381" s="19">
        <v>14.234249999999999</v>
      </c>
      <c r="N381" s="19">
        <f t="shared" si="6"/>
        <v>18.504525000000001</v>
      </c>
      <c r="O381" s="19">
        <v>10.24</v>
      </c>
      <c r="P381" s="20">
        <v>17.778132910759673</v>
      </c>
      <c r="Q381" s="12">
        <v>59.900000000000006</v>
      </c>
      <c r="R381" s="12">
        <v>9.8149999999999995</v>
      </c>
      <c r="S381" s="12">
        <v>308.32499999999999</v>
      </c>
      <c r="T381" s="12">
        <v>0.26500000000000001</v>
      </c>
      <c r="U381" s="12">
        <v>254.32500000000002</v>
      </c>
      <c r="V381" s="23"/>
      <c r="W381" s="24"/>
      <c r="X381" s="22"/>
      <c r="Y381" s="22"/>
      <c r="Z381" s="22"/>
      <c r="AA381" s="22"/>
      <c r="AB381" s="21"/>
      <c r="AC381" s="22"/>
      <c r="AD381" s="22"/>
      <c r="AE381" s="22"/>
      <c r="AF381" s="22"/>
      <c r="AG381" s="22"/>
      <c r="AH381" s="22"/>
    </row>
    <row r="382" spans="2:34">
      <c r="B382" s="10">
        <v>16</v>
      </c>
      <c r="C382" s="10">
        <v>1</v>
      </c>
      <c r="D382" s="13">
        <v>39463</v>
      </c>
      <c r="E382" s="17">
        <v>0.625</v>
      </c>
      <c r="F382" s="12">
        <v>0.149707617194902</v>
      </c>
      <c r="G382" s="18">
        <v>76.029002915310912</v>
      </c>
      <c r="H382" s="18">
        <v>80.501261439352945</v>
      </c>
      <c r="I382" s="18">
        <v>17.833200313108776</v>
      </c>
      <c r="J382" s="19">
        <v>2.2999819379410584</v>
      </c>
      <c r="K382" s="19">
        <v>3.7331025530073561</v>
      </c>
      <c r="L382" s="19">
        <v>1.6406405319359532</v>
      </c>
      <c r="M382" s="19">
        <v>21.004249999999999</v>
      </c>
      <c r="N382" s="19">
        <f t="shared" si="6"/>
        <v>27.305524999999999</v>
      </c>
      <c r="O382" s="19">
        <v>15.842500000000001</v>
      </c>
      <c r="P382" s="20">
        <v>7.2850279979176564</v>
      </c>
      <c r="Q382" s="12">
        <v>59.8</v>
      </c>
      <c r="R382" s="12">
        <v>9.6</v>
      </c>
      <c r="S382" s="12">
        <v>187.6</v>
      </c>
      <c r="T382" s="12">
        <v>0.17500000000000002</v>
      </c>
      <c r="U382" s="12">
        <v>83.574999999999989</v>
      </c>
      <c r="V382" s="23"/>
      <c r="W382" s="24"/>
      <c r="X382" s="22"/>
      <c r="Y382" s="22"/>
      <c r="Z382" s="22"/>
      <c r="AA382" s="22"/>
      <c r="AB382" s="21"/>
      <c r="AC382" s="22"/>
      <c r="AD382" s="22"/>
      <c r="AE382" s="22"/>
      <c r="AF382" s="22"/>
      <c r="AG382" s="22"/>
      <c r="AH382" s="22"/>
    </row>
    <row r="383" spans="2:34">
      <c r="B383" s="10">
        <v>16</v>
      </c>
      <c r="C383" s="10">
        <v>1</v>
      </c>
      <c r="D383" s="13">
        <v>39463</v>
      </c>
      <c r="E383" s="17">
        <v>0.66666666666669983</v>
      </c>
      <c r="F383" s="12">
        <v>0.32529890594652611</v>
      </c>
      <c r="G383" s="18"/>
      <c r="H383" s="18"/>
      <c r="I383" s="18"/>
      <c r="J383" s="19">
        <v>3.884866378953244</v>
      </c>
      <c r="K383" s="19">
        <v>6.2643011683253986</v>
      </c>
      <c r="L383" s="19">
        <v>1.7608499828841764</v>
      </c>
      <c r="M383" s="19">
        <v>34.651250000000005</v>
      </c>
      <c r="N383" s="19">
        <f t="shared" si="6"/>
        <v>45.046625000000006</v>
      </c>
      <c r="O383" s="19">
        <v>25.342500000000001</v>
      </c>
      <c r="P383" s="20">
        <v>1.1778513714465768</v>
      </c>
      <c r="Q383" s="12">
        <v>63.725000000000001</v>
      </c>
      <c r="R383" s="12">
        <v>8.61</v>
      </c>
      <c r="S383" s="12">
        <v>204.22499999999999</v>
      </c>
      <c r="T383" s="12">
        <v>0.32250000000000001</v>
      </c>
      <c r="U383" s="12">
        <v>16.175000000000001</v>
      </c>
      <c r="V383" s="23"/>
      <c r="W383" s="24"/>
      <c r="X383" s="22"/>
      <c r="Y383" s="22"/>
      <c r="Z383" s="22"/>
      <c r="AA383" s="22"/>
      <c r="AB383" s="21"/>
      <c r="AC383" s="22"/>
      <c r="AD383" s="22"/>
      <c r="AE383" s="22"/>
      <c r="AF383" s="22"/>
      <c r="AG383" s="22"/>
      <c r="AH383" s="22"/>
    </row>
    <row r="384" spans="2:34">
      <c r="B384" s="10">
        <v>16</v>
      </c>
      <c r="C384" s="10">
        <v>1</v>
      </c>
      <c r="D384" s="13">
        <v>39463</v>
      </c>
      <c r="E384" s="17">
        <v>0.70833333333330017</v>
      </c>
      <c r="F384" s="12">
        <v>0.67305140879955916</v>
      </c>
      <c r="G384" s="18"/>
      <c r="H384" s="18"/>
      <c r="I384" s="18"/>
      <c r="J384" s="19">
        <v>4.278588130563084</v>
      </c>
      <c r="K384" s="19">
        <v>7.4274340112505399</v>
      </c>
      <c r="L384" s="19">
        <v>2.3089514272138283</v>
      </c>
      <c r="M384" s="19">
        <v>49.597999999999999</v>
      </c>
      <c r="N384" s="19">
        <f t="shared" si="6"/>
        <v>64.477400000000003</v>
      </c>
      <c r="O384" s="19">
        <v>35.400000000000006</v>
      </c>
      <c r="P384" s="20">
        <v>1.0424836425140978</v>
      </c>
      <c r="Q384" s="12">
        <v>68.45</v>
      </c>
      <c r="R384" s="12">
        <v>7.29</v>
      </c>
      <c r="S384" s="12">
        <v>221.97500000000002</v>
      </c>
      <c r="T384" s="12"/>
      <c r="U384" s="12">
        <v>6.35</v>
      </c>
      <c r="V384" s="23"/>
      <c r="W384" s="24"/>
      <c r="X384" s="22"/>
      <c r="Y384" s="22"/>
      <c r="Z384" s="22"/>
      <c r="AA384" s="22"/>
      <c r="AB384" s="21"/>
      <c r="AC384" s="22"/>
      <c r="AD384" s="22"/>
      <c r="AE384" s="22"/>
      <c r="AF384" s="22"/>
      <c r="AG384" s="22"/>
      <c r="AH384" s="22"/>
    </row>
    <row r="385" spans="2:34">
      <c r="B385" s="10">
        <v>16</v>
      </c>
      <c r="C385" s="10">
        <v>1</v>
      </c>
      <c r="D385" s="13">
        <v>39463</v>
      </c>
      <c r="E385" s="17">
        <v>0.75</v>
      </c>
      <c r="F385" s="12">
        <v>0.54273109669594877</v>
      </c>
      <c r="G385" s="18">
        <v>99.627156636688369</v>
      </c>
      <c r="H385" s="18">
        <v>79.578054265064452</v>
      </c>
      <c r="I385" s="18">
        <v>7.7932465932011397</v>
      </c>
      <c r="J385" s="19">
        <v>2.9566603962931239</v>
      </c>
      <c r="K385" s="19">
        <v>5.3781047165729117</v>
      </c>
      <c r="L385" s="19">
        <v>2.0393010691352198</v>
      </c>
      <c r="M385" s="19">
        <v>37.320500000000003</v>
      </c>
      <c r="N385" s="19">
        <f t="shared" si="6"/>
        <v>48.516650000000006</v>
      </c>
      <c r="O385" s="19">
        <v>29.332499999999996</v>
      </c>
      <c r="P385" s="20">
        <v>1.0321882055180593</v>
      </c>
      <c r="Q385" s="12">
        <v>79</v>
      </c>
      <c r="R385" s="12">
        <v>5.1599999999999993</v>
      </c>
      <c r="S385" s="12">
        <v>281.39999999999998</v>
      </c>
      <c r="T385" s="12"/>
      <c r="U385" s="12">
        <v>6.5750000000000011</v>
      </c>
      <c r="V385" s="23"/>
      <c r="W385" s="24"/>
      <c r="X385" s="22"/>
      <c r="Y385" s="22"/>
      <c r="Z385" s="22"/>
      <c r="AA385" s="22"/>
      <c r="AB385" s="21"/>
      <c r="AC385" s="22"/>
      <c r="AD385" s="22"/>
      <c r="AE385" s="22"/>
      <c r="AF385" s="22"/>
      <c r="AG385" s="22"/>
      <c r="AH385" s="22"/>
    </row>
    <row r="386" spans="2:34">
      <c r="B386" s="10">
        <v>16</v>
      </c>
      <c r="C386" s="10">
        <v>1</v>
      </c>
      <c r="D386" s="13">
        <v>39463</v>
      </c>
      <c r="E386" s="17">
        <v>0.79166666666669983</v>
      </c>
      <c r="F386" s="12">
        <v>0.40601742909690786</v>
      </c>
      <c r="G386" s="18">
        <v>46.12913717967767</v>
      </c>
      <c r="H386" s="18">
        <v>60.34988617849163</v>
      </c>
      <c r="I386" s="18">
        <v>14.220748998813962</v>
      </c>
      <c r="J386" s="19">
        <v>1.9865761343353743</v>
      </c>
      <c r="K386" s="19">
        <v>3.0823020337516227</v>
      </c>
      <c r="L386" s="19">
        <v>2.2605773767203674</v>
      </c>
      <c r="M386" s="19">
        <v>29.16675</v>
      </c>
      <c r="N386" s="19">
        <f t="shared" si="6"/>
        <v>37.916775000000001</v>
      </c>
      <c r="O386" s="19">
        <v>24.692500000000003</v>
      </c>
      <c r="P386" s="20">
        <v>1.1574496863879304</v>
      </c>
      <c r="Q386" s="12">
        <v>83.15</v>
      </c>
      <c r="R386" s="12">
        <v>4.0549999999999997</v>
      </c>
      <c r="S386" s="12">
        <v>236.45</v>
      </c>
      <c r="T386" s="12"/>
      <c r="U386" s="12">
        <v>9.1999999999999993</v>
      </c>
      <c r="V386" s="23"/>
      <c r="W386" s="24"/>
      <c r="X386" s="22"/>
      <c r="Y386" s="22"/>
      <c r="Z386" s="22"/>
      <c r="AA386" s="22"/>
      <c r="AB386" s="21"/>
      <c r="AC386" s="22"/>
      <c r="AD386" s="22"/>
      <c r="AE386" s="22"/>
      <c r="AF386" s="22"/>
      <c r="AG386" s="22"/>
      <c r="AH386" s="22"/>
    </row>
    <row r="387" spans="2:34">
      <c r="B387" s="10">
        <v>16</v>
      </c>
      <c r="C387" s="10">
        <v>1</v>
      </c>
      <c r="D387" s="13">
        <v>39463</v>
      </c>
      <c r="E387" s="17">
        <v>0.83333333333330017</v>
      </c>
      <c r="F387" s="12">
        <v>0.43503633681884529</v>
      </c>
      <c r="G387" s="18">
        <v>51.844396342715029</v>
      </c>
      <c r="H387" s="18">
        <v>61.924096578189058</v>
      </c>
      <c r="I387" s="18">
        <v>10.079700235474034</v>
      </c>
      <c r="J387" s="19">
        <v>2.1818528428451596</v>
      </c>
      <c r="K387" s="19">
        <v>3.6417135439203809</v>
      </c>
      <c r="L387" s="19">
        <v>2.1670809129848765</v>
      </c>
      <c r="M387" s="19">
        <v>27.861000000000001</v>
      </c>
      <c r="N387" s="19">
        <f t="shared" si="6"/>
        <v>36.219300000000004</v>
      </c>
      <c r="O387" s="19">
        <v>24.215</v>
      </c>
      <c r="P387" s="20">
        <v>0.88643640763605991</v>
      </c>
      <c r="Q387" s="12">
        <v>85.525000000000006</v>
      </c>
      <c r="R387" s="12">
        <v>4.0200000000000005</v>
      </c>
      <c r="S387" s="12">
        <v>245</v>
      </c>
      <c r="T387" s="12">
        <v>0.14499999999999999</v>
      </c>
      <c r="U387" s="12">
        <v>5.3750000000000018</v>
      </c>
      <c r="V387" s="23"/>
      <c r="W387" s="24"/>
      <c r="X387" s="22"/>
      <c r="Y387" s="22"/>
      <c r="Z387" s="22"/>
      <c r="AA387" s="22"/>
      <c r="AB387" s="21"/>
      <c r="AC387" s="22"/>
      <c r="AD387" s="22"/>
      <c r="AE387" s="22"/>
      <c r="AF387" s="22"/>
      <c r="AG387" s="22"/>
      <c r="AH387" s="22"/>
    </row>
    <row r="388" spans="2:34">
      <c r="B388" s="10">
        <v>16</v>
      </c>
      <c r="C388" s="10">
        <v>1</v>
      </c>
      <c r="D388" s="13">
        <v>39463</v>
      </c>
      <c r="E388" s="17">
        <v>0.875</v>
      </c>
      <c r="F388" s="12">
        <v>0.61003470416046968</v>
      </c>
      <c r="G388" s="18">
        <v>119.78865028351174</v>
      </c>
      <c r="H388" s="18">
        <v>89.245638060929835</v>
      </c>
      <c r="I388" s="18">
        <v>4.8441661282116044</v>
      </c>
      <c r="J388" s="19">
        <v>2.7349632511490176</v>
      </c>
      <c r="K388" s="19">
        <v>4.7051492860233655</v>
      </c>
      <c r="L388" s="19">
        <v>2.2121135505189069</v>
      </c>
      <c r="M388" s="19">
        <v>32.723749999999995</v>
      </c>
      <c r="N388" s="19">
        <f t="shared" si="6"/>
        <v>42.540874999999993</v>
      </c>
      <c r="O388" s="19">
        <v>27.752499999999998</v>
      </c>
      <c r="P388" s="20">
        <v>1.0638622128491124</v>
      </c>
      <c r="Q388" s="12">
        <v>86.724999999999994</v>
      </c>
      <c r="R388" s="12">
        <v>3.3374999999999999</v>
      </c>
      <c r="S388" s="12">
        <v>223.77499999999998</v>
      </c>
      <c r="T388" s="12"/>
      <c r="U388" s="12">
        <v>5.6</v>
      </c>
      <c r="V388" s="23"/>
      <c r="W388" s="24"/>
      <c r="X388" s="22"/>
      <c r="Y388" s="22"/>
      <c r="Z388" s="22"/>
      <c r="AA388" s="22"/>
      <c r="AB388" s="21"/>
      <c r="AC388" s="22"/>
      <c r="AD388" s="22"/>
      <c r="AE388" s="22"/>
      <c r="AF388" s="22"/>
      <c r="AG388" s="22"/>
      <c r="AH388" s="22"/>
    </row>
    <row r="389" spans="2:34">
      <c r="B389" s="10">
        <v>16</v>
      </c>
      <c r="C389" s="10">
        <v>1</v>
      </c>
      <c r="D389" s="13">
        <v>39463</v>
      </c>
      <c r="E389" s="17">
        <v>0.91666666666669983</v>
      </c>
      <c r="F389" s="12">
        <v>0.8789548106283368</v>
      </c>
      <c r="G389" s="18">
        <v>200.58228196028583</v>
      </c>
      <c r="H389" s="18">
        <v>145.99977129686107</v>
      </c>
      <c r="I389" s="18"/>
      <c r="J389" s="19">
        <v>5.3289463813552764</v>
      </c>
      <c r="K389" s="19">
        <v>7.2308091735179563</v>
      </c>
      <c r="L389" s="19">
        <v>2.49047486106195</v>
      </c>
      <c r="M389" s="19">
        <v>40.14875</v>
      </c>
      <c r="N389" s="19">
        <f t="shared" si="6"/>
        <v>52.193375000000003</v>
      </c>
      <c r="O389" s="19">
        <v>35.407499999999999</v>
      </c>
      <c r="P389" s="20">
        <v>1.0326958248879969</v>
      </c>
      <c r="Q389" s="12">
        <v>87.15</v>
      </c>
      <c r="R389" s="12">
        <v>2.85</v>
      </c>
      <c r="S389" s="12">
        <v>218.5</v>
      </c>
      <c r="T389" s="12"/>
      <c r="U389" s="12">
        <v>9</v>
      </c>
      <c r="V389" s="23"/>
      <c r="W389" s="24"/>
      <c r="X389" s="22"/>
      <c r="Y389" s="22"/>
      <c r="Z389" s="22"/>
      <c r="AA389" s="22"/>
      <c r="AB389" s="21"/>
      <c r="AC389" s="22"/>
      <c r="AD389" s="22"/>
      <c r="AE389" s="22"/>
      <c r="AF389" s="22"/>
      <c r="AG389" s="22"/>
      <c r="AH389" s="22"/>
    </row>
    <row r="390" spans="2:34">
      <c r="B390" s="10">
        <v>16</v>
      </c>
      <c r="C390" s="10">
        <v>1</v>
      </c>
      <c r="D390" s="13">
        <v>39463</v>
      </c>
      <c r="E390" s="17">
        <v>0.95833333333330017</v>
      </c>
      <c r="F390" s="12">
        <v>0.66454024509412946</v>
      </c>
      <c r="G390" s="18">
        <v>139.78975617364466</v>
      </c>
      <c r="H390" s="18">
        <v>115.13827468188339</v>
      </c>
      <c r="I390" s="18">
        <v>5.449840863158812</v>
      </c>
      <c r="J390" s="19">
        <v>3.8738241262961361</v>
      </c>
      <c r="K390" s="19">
        <v>4.9350064906966669</v>
      </c>
      <c r="L390" s="19">
        <v>2.6556020094332036</v>
      </c>
      <c r="M390" s="19">
        <v>29.933500000000002</v>
      </c>
      <c r="N390" s="19">
        <f t="shared" si="6"/>
        <v>38.913550000000001</v>
      </c>
      <c r="O390" s="19">
        <v>26.82</v>
      </c>
      <c r="P390" s="20">
        <v>1.0328282893711993</v>
      </c>
      <c r="Q390" s="12">
        <v>88.125</v>
      </c>
      <c r="R390" s="12">
        <v>2.3325</v>
      </c>
      <c r="S390" s="12">
        <v>234.72500000000002</v>
      </c>
      <c r="T390" s="12">
        <v>0.11666666666666665</v>
      </c>
      <c r="U390" s="12">
        <v>9.4249999999999972</v>
      </c>
      <c r="V390" s="23"/>
      <c r="W390" s="24"/>
      <c r="X390" s="22"/>
      <c r="Y390" s="22"/>
      <c r="Z390" s="22"/>
      <c r="AA390" s="22"/>
      <c r="AB390" s="21"/>
      <c r="AC390" s="22"/>
      <c r="AD390" s="22"/>
      <c r="AE390" s="22"/>
      <c r="AF390" s="22"/>
      <c r="AG390" s="22"/>
      <c r="AH390" s="22"/>
    </row>
    <row r="391" spans="2:34">
      <c r="B391" s="10">
        <v>17</v>
      </c>
      <c r="C391" s="10">
        <v>1</v>
      </c>
      <c r="D391" s="13">
        <v>39464</v>
      </c>
      <c r="E391" s="17">
        <v>0</v>
      </c>
      <c r="F391" s="12">
        <v>0.81325830808903177</v>
      </c>
      <c r="G391" s="18">
        <v>206.79754445565339</v>
      </c>
      <c r="H391" s="18">
        <v>163.87802988562365</v>
      </c>
      <c r="I391" s="18">
        <v>7.6493322452908501</v>
      </c>
      <c r="J391" s="19">
        <v>4.9763552356836884</v>
      </c>
      <c r="K391" s="19">
        <v>7.8483773258329714</v>
      </c>
      <c r="L391" s="19">
        <v>2.871253744575919</v>
      </c>
      <c r="M391" s="19">
        <v>36.844249999999995</v>
      </c>
      <c r="N391" s="19">
        <f t="shared" si="6"/>
        <v>47.897524999999995</v>
      </c>
      <c r="O391" s="19">
        <v>33.072500000000005</v>
      </c>
      <c r="P391" s="20">
        <v>1.3668485914877841</v>
      </c>
      <c r="Q391" s="12">
        <v>88.724999999999994</v>
      </c>
      <c r="R391" s="12">
        <v>2.0375000000000001</v>
      </c>
      <c r="S391" s="12">
        <v>212.04999999999998</v>
      </c>
      <c r="T391" s="12">
        <v>0.11666666666666668</v>
      </c>
      <c r="U391" s="12">
        <v>9.9500000000000011</v>
      </c>
      <c r="V391" s="23"/>
      <c r="W391" s="24"/>
      <c r="X391" s="22"/>
      <c r="Y391" s="22"/>
      <c r="Z391" s="22"/>
      <c r="AA391" s="22"/>
      <c r="AB391" s="21"/>
      <c r="AC391" s="22"/>
      <c r="AD391" s="22"/>
      <c r="AE391" s="22"/>
      <c r="AF391" s="22"/>
      <c r="AG391" s="22"/>
      <c r="AH391" s="22"/>
    </row>
    <row r="392" spans="2:34">
      <c r="B392" s="10">
        <v>17</v>
      </c>
      <c r="C392" s="10">
        <v>1</v>
      </c>
      <c r="D392" s="13">
        <v>39464</v>
      </c>
      <c r="E392" s="17">
        <v>4.1666666666699825E-2</v>
      </c>
      <c r="F392" s="12">
        <v>0.71246181968235878</v>
      </c>
      <c r="G392" s="18"/>
      <c r="H392" s="18"/>
      <c r="I392" s="18"/>
      <c r="J392" s="19">
        <v>5.0155375825171964</v>
      </c>
      <c r="K392" s="19">
        <v>6.8126352228472502</v>
      </c>
      <c r="L392" s="19">
        <v>2.6831080153999363</v>
      </c>
      <c r="M392" s="19">
        <v>34.235250000000001</v>
      </c>
      <c r="N392" s="19">
        <f t="shared" ref="N392:N455" si="7">M392*1.3</f>
        <v>44.505825000000002</v>
      </c>
      <c r="O392" s="19">
        <v>31.82</v>
      </c>
      <c r="P392" s="20">
        <v>1.6174402027042234</v>
      </c>
      <c r="Q392" s="12">
        <v>89.224999999999994</v>
      </c>
      <c r="R392" s="12">
        <v>1.96</v>
      </c>
      <c r="S392" s="12">
        <v>201.32499999999999</v>
      </c>
      <c r="T392" s="12"/>
      <c r="U392" s="12">
        <v>8.5499999999999989</v>
      </c>
      <c r="V392" s="23"/>
      <c r="W392" s="24"/>
      <c r="X392" s="22"/>
      <c r="Y392" s="22"/>
      <c r="Z392" s="22"/>
      <c r="AA392" s="22"/>
      <c r="AB392" s="21"/>
      <c r="AC392" s="22"/>
      <c r="AD392" s="22"/>
      <c r="AE392" s="22"/>
      <c r="AF392" s="22"/>
      <c r="AG392" s="22"/>
      <c r="AH392" s="22"/>
    </row>
    <row r="393" spans="2:34">
      <c r="B393" s="10">
        <v>17</v>
      </c>
      <c r="C393" s="10">
        <v>1</v>
      </c>
      <c r="D393" s="13">
        <v>39464</v>
      </c>
      <c r="E393" s="17">
        <v>8.3333333333300175E-2</v>
      </c>
      <c r="F393" s="12">
        <v>0.60205522306003978</v>
      </c>
      <c r="G393" s="18"/>
      <c r="H393" s="18"/>
      <c r="I393" s="18"/>
      <c r="J393" s="19">
        <v>5.261044481967188</v>
      </c>
      <c r="K393" s="19">
        <v>7.4938987451319772</v>
      </c>
      <c r="L393" s="19">
        <v>2.6653263392076392</v>
      </c>
      <c r="M393" s="19">
        <v>29.062249999999999</v>
      </c>
      <c r="N393" s="19">
        <f t="shared" si="7"/>
        <v>37.780924999999996</v>
      </c>
      <c r="O393" s="19">
        <v>26.7925</v>
      </c>
      <c r="P393" s="20">
        <v>1.1480044715492854</v>
      </c>
      <c r="Q393" s="12">
        <v>89.699999999999989</v>
      </c>
      <c r="R393" s="12">
        <v>2.0474999999999999</v>
      </c>
      <c r="S393" s="12">
        <v>196.97499999999999</v>
      </c>
      <c r="T393" s="12"/>
      <c r="U393" s="12">
        <v>6.4</v>
      </c>
      <c r="V393" s="23"/>
      <c r="W393" s="24"/>
      <c r="X393" s="22"/>
      <c r="Y393" s="22"/>
      <c r="Z393" s="22"/>
      <c r="AA393" s="22"/>
      <c r="AB393" s="21"/>
      <c r="AC393" s="22"/>
      <c r="AD393" s="22"/>
      <c r="AE393" s="22"/>
      <c r="AF393" s="22"/>
      <c r="AG393" s="22"/>
      <c r="AH393" s="22"/>
    </row>
    <row r="394" spans="2:34">
      <c r="B394" s="10">
        <v>17</v>
      </c>
      <c r="C394" s="10">
        <v>1</v>
      </c>
      <c r="D394" s="13">
        <v>39464</v>
      </c>
      <c r="E394" s="17">
        <v>0.125</v>
      </c>
      <c r="F394" s="12">
        <v>0.53381600021051923</v>
      </c>
      <c r="G394" s="18"/>
      <c r="H394" s="18"/>
      <c r="I394" s="18"/>
      <c r="J394" s="19">
        <v>4.1581169809671366</v>
      </c>
      <c r="K394" s="19">
        <v>5.887667676330592</v>
      </c>
      <c r="L394" s="19">
        <v>2.4958369192579544</v>
      </c>
      <c r="M394" s="19">
        <v>28.86975</v>
      </c>
      <c r="N394" s="19">
        <f t="shared" si="7"/>
        <v>37.530675000000002</v>
      </c>
      <c r="O394" s="19">
        <v>27.055</v>
      </c>
      <c r="P394" s="20">
        <v>0.87677009636073144</v>
      </c>
      <c r="Q394" s="12">
        <v>90.224999999999994</v>
      </c>
      <c r="R394" s="12">
        <v>2.1800000000000002</v>
      </c>
      <c r="S394" s="12">
        <v>212.67499999999998</v>
      </c>
      <c r="T394" s="12"/>
      <c r="U394" s="12">
        <v>6.1250000000000009</v>
      </c>
      <c r="V394" s="23"/>
      <c r="W394" s="24"/>
      <c r="X394" s="22"/>
      <c r="Y394" s="22"/>
      <c r="Z394" s="22"/>
      <c r="AA394" s="22"/>
      <c r="AB394" s="21"/>
      <c r="AC394" s="22"/>
      <c r="AD394" s="22"/>
      <c r="AE394" s="22"/>
      <c r="AF394" s="22"/>
      <c r="AG394" s="22"/>
      <c r="AH394" s="22"/>
    </row>
    <row r="395" spans="2:34">
      <c r="B395" s="10">
        <v>17</v>
      </c>
      <c r="C395" s="10">
        <v>1</v>
      </c>
      <c r="D395" s="13">
        <v>39464</v>
      </c>
      <c r="E395" s="17">
        <v>0.16666666666669983</v>
      </c>
      <c r="F395" s="12">
        <v>0.34599198859803376</v>
      </c>
      <c r="G395" s="18">
        <v>113.445182003084</v>
      </c>
      <c r="H395" s="18">
        <v>90.638117202738215</v>
      </c>
      <c r="I395" s="18">
        <v>24.183274181711234</v>
      </c>
      <c r="J395" s="19">
        <v>3.1111521010737637</v>
      </c>
      <c r="K395" s="19">
        <v>4.1485071397663349</v>
      </c>
      <c r="L395" s="19">
        <v>2.2946682948451058</v>
      </c>
      <c r="M395" s="19">
        <v>21.454500000000003</v>
      </c>
      <c r="N395" s="19">
        <f t="shared" si="7"/>
        <v>27.890850000000004</v>
      </c>
      <c r="O395" s="19">
        <v>19.522500000000001</v>
      </c>
      <c r="P395" s="20">
        <v>0.53239473211576571</v>
      </c>
      <c r="Q395" s="12">
        <v>90.724999999999994</v>
      </c>
      <c r="R395" s="12">
        <v>2.58</v>
      </c>
      <c r="S395" s="12">
        <v>200.97500000000002</v>
      </c>
      <c r="T395" s="12">
        <v>0.1825</v>
      </c>
      <c r="U395" s="12">
        <v>5.0750000000000011</v>
      </c>
      <c r="V395" s="23"/>
      <c r="W395" s="24"/>
      <c r="X395" s="22"/>
      <c r="Y395" s="22"/>
      <c r="Z395" s="22"/>
      <c r="AA395" s="22"/>
      <c r="AB395" s="21"/>
      <c r="AC395" s="22"/>
      <c r="AD395" s="22"/>
      <c r="AE395" s="22"/>
      <c r="AF395" s="22"/>
      <c r="AG395" s="22"/>
      <c r="AH395" s="22"/>
    </row>
    <row r="396" spans="2:34">
      <c r="B396" s="10">
        <v>17</v>
      </c>
      <c r="C396" s="10">
        <v>1</v>
      </c>
      <c r="D396" s="13">
        <v>39464</v>
      </c>
      <c r="E396" s="17">
        <v>0.20833333333330017</v>
      </c>
      <c r="F396" s="12">
        <v>0.38782924060083235</v>
      </c>
      <c r="G396" s="18"/>
      <c r="H396" s="18"/>
      <c r="I396" s="18"/>
      <c r="J396" s="19">
        <v>3.7032865182490138</v>
      </c>
      <c r="K396" s="19">
        <v>6.1175248810038934</v>
      </c>
      <c r="L396" s="19">
        <v>2.4600538884363594</v>
      </c>
      <c r="M396" s="19">
        <v>25.073999999999998</v>
      </c>
      <c r="N396" s="19">
        <f t="shared" si="7"/>
        <v>32.596199999999996</v>
      </c>
      <c r="O396" s="19">
        <v>22.927499999999998</v>
      </c>
      <c r="P396" s="20">
        <v>0.76214310999621593</v>
      </c>
      <c r="Q396" s="12">
        <v>90.9</v>
      </c>
      <c r="R396" s="12">
        <v>2.7525000000000004</v>
      </c>
      <c r="S396" s="12">
        <v>206.52499999999998</v>
      </c>
      <c r="T396" s="12">
        <v>0.63500000000000001</v>
      </c>
      <c r="U396" s="12">
        <v>6.8249999999999993</v>
      </c>
      <c r="V396" s="23"/>
      <c r="W396" s="24"/>
      <c r="X396" s="22"/>
      <c r="Y396" s="22"/>
      <c r="Z396" s="22"/>
      <c r="AA396" s="22"/>
      <c r="AB396" s="21"/>
      <c r="AC396" s="22"/>
      <c r="AD396" s="22"/>
      <c r="AE396" s="22"/>
      <c r="AF396" s="22"/>
      <c r="AG396" s="22"/>
      <c r="AH396" s="22"/>
    </row>
    <row r="397" spans="2:34">
      <c r="B397" s="10">
        <v>17</v>
      </c>
      <c r="C397" s="10">
        <v>1</v>
      </c>
      <c r="D397" s="13">
        <v>39464</v>
      </c>
      <c r="E397" s="17">
        <v>0.25</v>
      </c>
      <c r="F397" s="12">
        <v>0.36502727194932549</v>
      </c>
      <c r="G397" s="18"/>
      <c r="H397" s="18"/>
      <c r="I397" s="18"/>
      <c r="J397" s="19">
        <v>4.2559620114774255</v>
      </c>
      <c r="K397" s="19">
        <v>6.5107745564690598</v>
      </c>
      <c r="L397" s="19">
        <v>2.1131516738745559</v>
      </c>
      <c r="M397" s="19">
        <v>27.928000000000001</v>
      </c>
      <c r="N397" s="19">
        <f t="shared" si="7"/>
        <v>36.306400000000004</v>
      </c>
      <c r="O397" s="19">
        <v>24.555</v>
      </c>
      <c r="P397" s="20">
        <v>0.85621531974607157</v>
      </c>
      <c r="Q397" s="12">
        <v>91.175000000000011</v>
      </c>
      <c r="R397" s="12">
        <v>3.4775000000000005</v>
      </c>
      <c r="S397" s="12">
        <v>202.7</v>
      </c>
      <c r="T397" s="12">
        <v>1.81</v>
      </c>
      <c r="U397" s="12">
        <v>8.3999999999999986</v>
      </c>
      <c r="V397" s="23"/>
      <c r="W397" s="24"/>
      <c r="X397" s="22"/>
      <c r="Y397" s="22"/>
      <c r="Z397" s="22"/>
      <c r="AA397" s="22"/>
      <c r="AB397" s="21"/>
      <c r="AC397" s="22"/>
      <c r="AD397" s="22"/>
      <c r="AE397" s="22"/>
      <c r="AF397" s="22"/>
      <c r="AG397" s="22"/>
      <c r="AH397" s="22"/>
    </row>
    <row r="398" spans="2:34">
      <c r="B398" s="10">
        <v>17</v>
      </c>
      <c r="C398" s="10">
        <v>1</v>
      </c>
      <c r="D398" s="13">
        <v>39464</v>
      </c>
      <c r="E398" s="17">
        <v>0.29166666666669983</v>
      </c>
      <c r="F398" s="12">
        <v>0.42941626516863102</v>
      </c>
      <c r="G398" s="18"/>
      <c r="H398" s="18"/>
      <c r="I398" s="18"/>
      <c r="J398" s="19">
        <v>5.1748655002435626</v>
      </c>
      <c r="K398" s="19">
        <v>8.15300735612289</v>
      </c>
      <c r="L398" s="19">
        <v>2.0254430111414976</v>
      </c>
      <c r="M398" s="19">
        <v>31.59075</v>
      </c>
      <c r="N398" s="19">
        <f t="shared" si="7"/>
        <v>41.067975000000004</v>
      </c>
      <c r="O398" s="19">
        <v>26.787499999999998</v>
      </c>
      <c r="P398" s="20">
        <v>0.78321904249734464</v>
      </c>
      <c r="Q398" s="12">
        <v>90.649999999999991</v>
      </c>
      <c r="R398" s="12">
        <v>4.6550000000000002</v>
      </c>
      <c r="S398" s="12">
        <v>202.15</v>
      </c>
      <c r="T398" s="12">
        <v>2.0425</v>
      </c>
      <c r="U398" s="12">
        <v>5.2249999999999996</v>
      </c>
      <c r="V398" s="23"/>
      <c r="W398" s="24"/>
      <c r="X398" s="22"/>
      <c r="Y398" s="22"/>
      <c r="Z398" s="22"/>
      <c r="AA398" s="22"/>
      <c r="AB398" s="21"/>
      <c r="AC398" s="22"/>
      <c r="AD398" s="22"/>
      <c r="AE398" s="22"/>
      <c r="AF398" s="22"/>
      <c r="AG398" s="22"/>
      <c r="AH398" s="22"/>
    </row>
    <row r="399" spans="2:34">
      <c r="B399" s="10">
        <v>17</v>
      </c>
      <c r="C399" s="10">
        <v>1</v>
      </c>
      <c r="D399" s="13">
        <v>39464</v>
      </c>
      <c r="E399" s="17">
        <v>0.33333333333330017</v>
      </c>
      <c r="F399" s="12">
        <v>0.40984727143733946</v>
      </c>
      <c r="G399" s="18"/>
      <c r="H399" s="18"/>
      <c r="I399" s="18"/>
      <c r="J399" s="19">
        <v>4.2465180005991163</v>
      </c>
      <c r="K399" s="19">
        <v>6.5246213760276923</v>
      </c>
      <c r="L399" s="19">
        <v>1.8870023253419763</v>
      </c>
      <c r="M399" s="19">
        <v>29.891749999999998</v>
      </c>
      <c r="N399" s="19">
        <f t="shared" si="7"/>
        <v>38.859274999999997</v>
      </c>
      <c r="O399" s="19">
        <v>22.83</v>
      </c>
      <c r="P399" s="20">
        <v>1.2219847246306605</v>
      </c>
      <c r="Q399" s="12">
        <v>89.9</v>
      </c>
      <c r="R399" s="12">
        <v>6.415</v>
      </c>
      <c r="S399" s="12">
        <v>196.625</v>
      </c>
      <c r="T399" s="12">
        <v>2.0474999999999999</v>
      </c>
      <c r="U399" s="12">
        <v>11.649999999999999</v>
      </c>
      <c r="V399" s="23"/>
      <c r="W399" s="24"/>
      <c r="X399" s="22"/>
      <c r="Y399" s="22"/>
      <c r="Z399" s="22"/>
      <c r="AA399" s="22"/>
      <c r="AB399" s="21"/>
      <c r="AC399" s="22"/>
      <c r="AD399" s="22"/>
      <c r="AE399" s="22"/>
      <c r="AF399" s="22"/>
      <c r="AG399" s="22"/>
      <c r="AH399" s="22"/>
    </row>
    <row r="400" spans="2:34">
      <c r="B400" s="10">
        <v>17</v>
      </c>
      <c r="C400" s="10">
        <v>1</v>
      </c>
      <c r="D400" s="13">
        <v>39464</v>
      </c>
      <c r="E400" s="17">
        <v>0.375</v>
      </c>
      <c r="F400" s="12">
        <v>0.24191345311614543</v>
      </c>
      <c r="G400" s="18">
        <v>107.38324318383707</v>
      </c>
      <c r="H400" s="18">
        <v>100.43224231447455</v>
      </c>
      <c r="I400" s="18">
        <v>23.017189765054752</v>
      </c>
      <c r="J400" s="19">
        <v>3.0487785880865323</v>
      </c>
      <c r="K400" s="19">
        <v>5.6384249242752045</v>
      </c>
      <c r="L400" s="19">
        <v>1.7547772353958879</v>
      </c>
      <c r="M400" s="19">
        <v>22.257499999999997</v>
      </c>
      <c r="N400" s="19">
        <f t="shared" si="7"/>
        <v>28.934749999999998</v>
      </c>
      <c r="O400" s="19">
        <v>17.200000000000003</v>
      </c>
      <c r="P400" s="20">
        <v>3.7499501092944079</v>
      </c>
      <c r="Q400" s="12">
        <v>87.224999999999994</v>
      </c>
      <c r="R400" s="12">
        <v>8.3500000000000014</v>
      </c>
      <c r="S400" s="12">
        <v>201.52499999999998</v>
      </c>
      <c r="T400" s="12">
        <v>2.9149999999999996</v>
      </c>
      <c r="U400" s="12">
        <v>22.85</v>
      </c>
      <c r="V400" s="23"/>
      <c r="W400" s="24"/>
      <c r="X400" s="22"/>
      <c r="Y400" s="22"/>
      <c r="Z400" s="22"/>
      <c r="AA400" s="22"/>
      <c r="AB400" s="21"/>
      <c r="AC400" s="22"/>
      <c r="AD400" s="22"/>
      <c r="AE400" s="22"/>
      <c r="AF400" s="22"/>
      <c r="AG400" s="22"/>
      <c r="AH400" s="22"/>
    </row>
    <row r="401" spans="2:34">
      <c r="B401" s="10">
        <v>17</v>
      </c>
      <c r="C401" s="10">
        <v>1</v>
      </c>
      <c r="D401" s="13">
        <v>39464</v>
      </c>
      <c r="E401" s="17">
        <v>0.41666666666669983</v>
      </c>
      <c r="F401" s="12">
        <v>0.12573075570839562</v>
      </c>
      <c r="G401" s="18">
        <v>46.307557115757433</v>
      </c>
      <c r="H401" s="18">
        <v>66.565029028203043</v>
      </c>
      <c r="I401" s="18">
        <v>20.257471912445617</v>
      </c>
      <c r="J401" s="19">
        <v>2.3354993167311227</v>
      </c>
      <c r="K401" s="19">
        <v>3.5558632626568585</v>
      </c>
      <c r="L401" s="19">
        <v>1.7175108650352919</v>
      </c>
      <c r="M401" s="19">
        <v>16.451250000000002</v>
      </c>
      <c r="N401" s="19">
        <f t="shared" si="7"/>
        <v>21.386625000000002</v>
      </c>
      <c r="O401" s="19">
        <v>13.0875</v>
      </c>
      <c r="P401" s="20">
        <v>9.0573752465717998</v>
      </c>
      <c r="Q401" s="12">
        <v>87.025000000000006</v>
      </c>
      <c r="R401" s="12">
        <v>9.0849999999999991</v>
      </c>
      <c r="S401" s="12">
        <v>208.67499999999998</v>
      </c>
      <c r="T401" s="12">
        <v>3.9024999999999999</v>
      </c>
      <c r="U401" s="12">
        <v>36.975000000000001</v>
      </c>
      <c r="V401" s="23"/>
      <c r="W401" s="24"/>
      <c r="X401" s="22"/>
      <c r="Y401" s="22"/>
      <c r="Z401" s="22"/>
      <c r="AA401" s="22"/>
      <c r="AB401" s="21"/>
      <c r="AC401" s="22"/>
      <c r="AD401" s="22"/>
      <c r="AE401" s="22"/>
      <c r="AF401" s="22"/>
      <c r="AG401" s="22"/>
      <c r="AH401" s="22"/>
    </row>
    <row r="402" spans="2:34">
      <c r="B402" s="10">
        <v>17</v>
      </c>
      <c r="C402" s="10">
        <v>1</v>
      </c>
      <c r="D402" s="13">
        <v>39464</v>
      </c>
      <c r="E402" s="17">
        <v>0.45833333333330017</v>
      </c>
      <c r="F402" s="12">
        <v>5.1565376723444363E-2</v>
      </c>
      <c r="G402" s="18">
        <v>33.680353092440861</v>
      </c>
      <c r="H402" s="18">
        <v>46.0776985087303</v>
      </c>
      <c r="I402" s="18">
        <v>12.39734541628944</v>
      </c>
      <c r="J402" s="19">
        <v>1.6748354263184315</v>
      </c>
      <c r="K402" s="19">
        <v>3.0795326698398959</v>
      </c>
      <c r="L402" s="19">
        <v>1.7117257845088591</v>
      </c>
      <c r="M402" s="19">
        <v>9.7200000000000006</v>
      </c>
      <c r="N402" s="19">
        <f t="shared" si="7"/>
        <v>12.636000000000001</v>
      </c>
      <c r="O402" s="19">
        <v>8.44</v>
      </c>
      <c r="P402" s="20">
        <v>6.9999488191603207</v>
      </c>
      <c r="Q402" s="12">
        <v>88.325000000000003</v>
      </c>
      <c r="R402" s="12">
        <v>9.31</v>
      </c>
      <c r="S402" s="12">
        <v>215.45000000000002</v>
      </c>
      <c r="T402" s="12">
        <v>5.1099999999999994</v>
      </c>
      <c r="U402" s="12">
        <v>68.474999999999994</v>
      </c>
      <c r="V402" s="23"/>
      <c r="W402" s="24"/>
      <c r="X402" s="22"/>
      <c r="Y402" s="22"/>
      <c r="Z402" s="22"/>
      <c r="AA402" s="22"/>
      <c r="AB402" s="21"/>
      <c r="AC402" s="22"/>
      <c r="AD402" s="22"/>
      <c r="AE402" s="22"/>
      <c r="AF402" s="22"/>
      <c r="AG402" s="22"/>
      <c r="AH402" s="22"/>
    </row>
    <row r="403" spans="2:34">
      <c r="B403" s="10">
        <v>17</v>
      </c>
      <c r="C403" s="10">
        <v>1</v>
      </c>
      <c r="D403" s="13">
        <v>39464</v>
      </c>
      <c r="E403" s="17">
        <v>0.5</v>
      </c>
      <c r="G403" s="18"/>
      <c r="H403" s="18"/>
      <c r="I403" s="18"/>
      <c r="J403" s="19">
        <v>0.71641490194100943</v>
      </c>
      <c r="K403" s="19"/>
      <c r="L403" s="19">
        <v>1.521613831303875</v>
      </c>
      <c r="M403" s="19">
        <v>4.9322499999999998</v>
      </c>
      <c r="N403" s="19">
        <f t="shared" si="7"/>
        <v>6.4119250000000001</v>
      </c>
      <c r="O403" s="19">
        <v>6.6674999999999995</v>
      </c>
      <c r="P403" s="20"/>
      <c r="Q403" s="12">
        <v>87.525000000000006</v>
      </c>
      <c r="R403" s="12">
        <v>10.004999999999999</v>
      </c>
      <c r="S403" s="12">
        <v>221.37500000000003</v>
      </c>
      <c r="T403" s="12">
        <v>4.6474999999999991</v>
      </c>
      <c r="U403" s="12">
        <v>66.800000000000011</v>
      </c>
      <c r="V403" s="23"/>
      <c r="W403" s="24"/>
      <c r="X403" s="22"/>
      <c r="Y403" s="22"/>
      <c r="Z403" s="22"/>
      <c r="AA403" s="22"/>
      <c r="AB403" s="21"/>
      <c r="AC403" s="22"/>
      <c r="AD403" s="22"/>
      <c r="AE403" s="22"/>
      <c r="AF403" s="22"/>
      <c r="AG403" s="22"/>
      <c r="AH403" s="22"/>
    </row>
    <row r="404" spans="2:34">
      <c r="B404" s="10">
        <v>17</v>
      </c>
      <c r="C404" s="10">
        <v>1</v>
      </c>
      <c r="D404" s="13">
        <v>39464</v>
      </c>
      <c r="E404" s="17">
        <v>0.54166666666669983</v>
      </c>
      <c r="F404" s="12">
        <v>8.3802032115597114E-2</v>
      </c>
      <c r="G404" s="18">
        <v>14.850544471733334</v>
      </c>
      <c r="H404" s="18">
        <v>29.277382235197006</v>
      </c>
      <c r="I404" s="18">
        <v>14.426837763463672</v>
      </c>
      <c r="J404" s="19"/>
      <c r="K404" s="19"/>
      <c r="L404" s="19">
        <v>1.6800651219366953</v>
      </c>
      <c r="M404" s="19">
        <v>11.0465</v>
      </c>
      <c r="N404" s="19">
        <f t="shared" si="7"/>
        <v>14.36045</v>
      </c>
      <c r="O404" s="19">
        <v>9.76</v>
      </c>
      <c r="P404" s="20">
        <v>18.415584258579898</v>
      </c>
      <c r="Q404" s="12">
        <v>81.974999999999994</v>
      </c>
      <c r="R404" s="12">
        <v>11.397499999999999</v>
      </c>
      <c r="S404" s="12">
        <v>228.02500000000001</v>
      </c>
      <c r="T404" s="12">
        <v>4.0175000000000001</v>
      </c>
      <c r="U404" s="12">
        <v>153.55000000000001</v>
      </c>
      <c r="V404" s="23"/>
      <c r="W404" s="24"/>
      <c r="X404" s="22"/>
      <c r="Y404" s="22"/>
      <c r="Z404" s="22"/>
      <c r="AA404" s="22"/>
      <c r="AB404" s="21"/>
      <c r="AC404" s="22"/>
      <c r="AD404" s="22"/>
      <c r="AE404" s="22"/>
      <c r="AF404" s="22"/>
      <c r="AG404" s="22"/>
      <c r="AH404" s="22"/>
    </row>
    <row r="405" spans="2:34">
      <c r="B405" s="10">
        <v>17</v>
      </c>
      <c r="C405" s="10">
        <v>1</v>
      </c>
      <c r="D405" s="13">
        <v>39464</v>
      </c>
      <c r="E405" s="17">
        <v>0.58333333333330017</v>
      </c>
      <c r="F405" s="12">
        <v>7.4154030914951263E-2</v>
      </c>
      <c r="G405" s="18">
        <v>9.7991427137482461</v>
      </c>
      <c r="H405" s="18">
        <v>19.895022534019752</v>
      </c>
      <c r="I405" s="18">
        <v>10.095879820271504</v>
      </c>
      <c r="J405" s="19">
        <v>1.6710631719025613</v>
      </c>
      <c r="K405" s="19">
        <v>1.9108168807613024</v>
      </c>
      <c r="L405" s="19">
        <v>1.6102485006499343</v>
      </c>
      <c r="M405" s="19">
        <v>15.1105</v>
      </c>
      <c r="N405" s="19">
        <f t="shared" si="7"/>
        <v>19.643650000000001</v>
      </c>
      <c r="O405" s="19">
        <v>10.967500000000001</v>
      </c>
      <c r="P405" s="20">
        <v>28.029805011520185</v>
      </c>
      <c r="Q405" s="12">
        <v>69.55</v>
      </c>
      <c r="R405" s="12">
        <v>12.842499999999999</v>
      </c>
      <c r="S405" s="12">
        <v>233.35000000000002</v>
      </c>
      <c r="T405" s="12">
        <v>4.8249999999999993</v>
      </c>
      <c r="U405" s="12">
        <v>251.47500000000002</v>
      </c>
      <c r="V405" s="23"/>
      <c r="W405" s="24"/>
      <c r="X405" s="22"/>
      <c r="Y405" s="22"/>
      <c r="Z405" s="22"/>
      <c r="AA405" s="22"/>
      <c r="AB405" s="21"/>
      <c r="AC405" s="22"/>
      <c r="AD405" s="22"/>
      <c r="AE405" s="22"/>
      <c r="AF405" s="22"/>
      <c r="AG405" s="22"/>
      <c r="AH405" s="22"/>
    </row>
    <row r="406" spans="2:34">
      <c r="B406" s="10">
        <v>17</v>
      </c>
      <c r="C406" s="10">
        <v>1</v>
      </c>
      <c r="D406" s="13">
        <v>39464</v>
      </c>
      <c r="E406" s="17">
        <v>0.625</v>
      </c>
      <c r="F406" s="12">
        <v>5.1599708558444354E-2</v>
      </c>
      <c r="G406" s="18">
        <v>8.6076608595682451</v>
      </c>
      <c r="H406" s="18">
        <v>14.304124048688752</v>
      </c>
      <c r="I406" s="18">
        <v>5.6964631891205073</v>
      </c>
      <c r="J406" s="19">
        <v>1.330597481577934</v>
      </c>
      <c r="K406" s="19">
        <v>1.5562402567153071</v>
      </c>
      <c r="L406" s="19">
        <v>1.546779025081606</v>
      </c>
      <c r="M406" s="19">
        <v>22.973750000000003</v>
      </c>
      <c r="N406" s="19">
        <f t="shared" si="7"/>
        <v>29.865875000000003</v>
      </c>
      <c r="O406" s="19">
        <v>14.8</v>
      </c>
      <c r="P406" s="20">
        <v>30.11499708092818</v>
      </c>
      <c r="Q406" s="12">
        <v>67.575000000000003</v>
      </c>
      <c r="R406" s="12">
        <v>12.474999999999998</v>
      </c>
      <c r="S406" s="12">
        <v>240.97499999999999</v>
      </c>
      <c r="T406" s="12">
        <v>5.03</v>
      </c>
      <c r="U406" s="12">
        <v>86.85</v>
      </c>
      <c r="V406" s="23"/>
      <c r="W406" s="24"/>
      <c r="X406" s="22"/>
      <c r="Y406" s="22"/>
      <c r="Z406" s="22"/>
      <c r="AA406" s="22"/>
      <c r="AB406" s="21"/>
      <c r="AC406" s="22"/>
      <c r="AD406" s="22"/>
      <c r="AE406" s="22"/>
      <c r="AF406" s="22"/>
      <c r="AG406" s="22"/>
      <c r="AH406" s="22"/>
    </row>
    <row r="407" spans="2:34">
      <c r="B407" s="10">
        <v>17</v>
      </c>
      <c r="C407" s="10">
        <v>1</v>
      </c>
      <c r="D407" s="13">
        <v>39464</v>
      </c>
      <c r="E407" s="17">
        <v>0.66666666666669983</v>
      </c>
      <c r="F407" s="12">
        <v>6.77452252245207E-2</v>
      </c>
      <c r="G407" s="18">
        <v>5.3949613726577468</v>
      </c>
      <c r="H407" s="18">
        <v>9.0929347060637529</v>
      </c>
      <c r="I407" s="18">
        <v>3.6979733334060061</v>
      </c>
      <c r="J407" s="19">
        <v>1.3617677927185106</v>
      </c>
      <c r="K407" s="19">
        <v>1.567212682337213</v>
      </c>
      <c r="L407" s="19">
        <v>1.5783989053537701</v>
      </c>
      <c r="M407" s="19">
        <v>8.4864999999999995</v>
      </c>
      <c r="N407" s="19">
        <f t="shared" si="7"/>
        <v>11.032449999999999</v>
      </c>
      <c r="O407" s="19">
        <v>6.9749999999999996</v>
      </c>
      <c r="P407" s="20">
        <v>36.222271639211677</v>
      </c>
      <c r="Q407" s="12">
        <v>73.599999999999994</v>
      </c>
      <c r="R407" s="12">
        <v>9.2124999999999986</v>
      </c>
      <c r="S407" s="12">
        <v>247.4</v>
      </c>
      <c r="T407" s="12">
        <v>4.32</v>
      </c>
      <c r="U407" s="12">
        <v>27.3</v>
      </c>
      <c r="V407" s="23"/>
      <c r="W407" s="24"/>
      <c r="X407" s="22"/>
      <c r="Y407" s="22"/>
      <c r="Z407" s="22"/>
      <c r="AA407" s="22"/>
      <c r="AB407" s="21"/>
      <c r="AC407" s="22"/>
      <c r="AD407" s="22"/>
      <c r="AE407" s="22"/>
      <c r="AF407" s="22"/>
      <c r="AG407" s="22"/>
      <c r="AH407" s="22"/>
    </row>
    <row r="408" spans="2:34">
      <c r="B408" s="10">
        <v>17</v>
      </c>
      <c r="C408" s="10">
        <v>1</v>
      </c>
      <c r="D408" s="13">
        <v>39464</v>
      </c>
      <c r="E408" s="17">
        <v>0.70833333333330017</v>
      </c>
      <c r="F408" s="12">
        <v>8.3899497660597053E-2</v>
      </c>
      <c r="G408" s="18">
        <v>4.5182176965167455</v>
      </c>
      <c r="H408" s="18">
        <v>7.8500760314610041</v>
      </c>
      <c r="I408" s="18">
        <v>3.3318583349442568</v>
      </c>
      <c r="J408" s="19">
        <v>1.0602956730196036</v>
      </c>
      <c r="K408" s="19">
        <v>1.1905632864524054</v>
      </c>
      <c r="L408" s="19">
        <v>1.6100162704979342</v>
      </c>
      <c r="M408" s="19">
        <v>10.129750000000001</v>
      </c>
      <c r="N408" s="19">
        <f t="shared" si="7"/>
        <v>13.168675000000002</v>
      </c>
      <c r="O408" s="19">
        <v>7.94</v>
      </c>
      <c r="P408" s="20">
        <v>36.187373327578165</v>
      </c>
      <c r="Q408" s="12">
        <v>70.575000000000003</v>
      </c>
      <c r="R408" s="12">
        <v>8.83</v>
      </c>
      <c r="S408" s="12">
        <v>256.75</v>
      </c>
      <c r="T408" s="12">
        <v>4.2925000000000004</v>
      </c>
      <c r="U408" s="12">
        <v>17.25</v>
      </c>
      <c r="V408" s="23"/>
      <c r="W408" s="24"/>
      <c r="X408" s="22"/>
      <c r="Y408" s="22"/>
      <c r="Z408" s="22"/>
      <c r="AA408" s="22"/>
      <c r="AB408" s="21"/>
      <c r="AC408" s="22"/>
      <c r="AD408" s="22"/>
      <c r="AE408" s="22"/>
      <c r="AF408" s="22"/>
      <c r="AG408" s="22"/>
      <c r="AH408" s="22"/>
    </row>
    <row r="409" spans="2:34">
      <c r="B409" s="10">
        <v>17</v>
      </c>
      <c r="C409" s="10">
        <v>1</v>
      </c>
      <c r="D409" s="13">
        <v>39464</v>
      </c>
      <c r="E409" s="17">
        <v>0.75</v>
      </c>
      <c r="F409" s="12">
        <v>8.0694403570381767E-2</v>
      </c>
      <c r="G409" s="18">
        <v>4.6792373698804948</v>
      </c>
      <c r="H409" s="18">
        <v>9.5697282487060029</v>
      </c>
      <c r="I409" s="18">
        <v>4.8904908788255099</v>
      </c>
      <c r="J409" s="19">
        <v>1.3019658508190721</v>
      </c>
      <c r="K409" s="19">
        <v>1.5144011634344083</v>
      </c>
      <c r="L409" s="19">
        <v>1.6479689678805309</v>
      </c>
      <c r="M409" s="19">
        <v>17.0715</v>
      </c>
      <c r="N409" s="19">
        <f t="shared" si="7"/>
        <v>22.19295</v>
      </c>
      <c r="O409" s="19">
        <v>11.897500000000001</v>
      </c>
      <c r="P409" s="20">
        <v>34.949300388351254</v>
      </c>
      <c r="Q409" s="12">
        <v>71.95</v>
      </c>
      <c r="R409" s="12">
        <v>8.77</v>
      </c>
      <c r="S409" s="12">
        <v>248.75</v>
      </c>
      <c r="T409" s="12">
        <v>4.4224999999999994</v>
      </c>
      <c r="U409" s="12">
        <v>16.450000000000003</v>
      </c>
      <c r="V409" s="23"/>
      <c r="W409" s="24"/>
      <c r="X409" s="22"/>
      <c r="Y409" s="22"/>
      <c r="Z409" s="22"/>
      <c r="AA409" s="22"/>
      <c r="AB409" s="21"/>
      <c r="AC409" s="22"/>
      <c r="AD409" s="22"/>
      <c r="AE409" s="22"/>
      <c r="AF409" s="22"/>
      <c r="AG409" s="22"/>
      <c r="AH409" s="22"/>
    </row>
    <row r="410" spans="2:34">
      <c r="B410" s="10">
        <v>17</v>
      </c>
      <c r="C410" s="10">
        <v>1</v>
      </c>
      <c r="D410" s="13">
        <v>39464</v>
      </c>
      <c r="E410" s="17">
        <v>0.79166666666669983</v>
      </c>
      <c r="F410" s="12">
        <v>8.7175098740812293E-2</v>
      </c>
      <c r="G410" s="18">
        <v>3.2427126548537455</v>
      </c>
      <c r="H410" s="18">
        <v>7.3317946511442535</v>
      </c>
      <c r="I410" s="18">
        <v>4.0890819962905081</v>
      </c>
      <c r="J410" s="19">
        <v>1.0498766139927449</v>
      </c>
      <c r="K410" s="19">
        <v>1.2762223073509271</v>
      </c>
      <c r="L410" s="19">
        <v>1.6288760849252324</v>
      </c>
      <c r="M410" s="19">
        <v>23.279</v>
      </c>
      <c r="N410" s="19">
        <f t="shared" si="7"/>
        <v>30.262700000000002</v>
      </c>
      <c r="O410" s="19">
        <v>14.375</v>
      </c>
      <c r="P410" s="20">
        <v>33.573761222103848</v>
      </c>
      <c r="Q410" s="12">
        <v>72.825000000000003</v>
      </c>
      <c r="R410" s="12">
        <v>9.0124999999999993</v>
      </c>
      <c r="S410" s="12">
        <v>247.39999999999998</v>
      </c>
      <c r="T410" s="12">
        <v>4.2175000000000002</v>
      </c>
      <c r="U410" s="12">
        <v>19.074999999999999</v>
      </c>
      <c r="V410" s="23"/>
      <c r="W410" s="24"/>
      <c r="X410" s="22"/>
      <c r="Y410" s="22"/>
      <c r="Z410" s="22"/>
      <c r="AA410" s="22"/>
      <c r="AB410" s="21"/>
      <c r="AC410" s="22"/>
      <c r="AD410" s="22"/>
      <c r="AE410" s="22"/>
      <c r="AF410" s="22"/>
      <c r="AG410" s="22"/>
      <c r="AH410" s="22"/>
    </row>
    <row r="411" spans="2:34">
      <c r="B411" s="10">
        <v>17</v>
      </c>
      <c r="C411" s="10">
        <v>1</v>
      </c>
      <c r="D411" s="13">
        <v>39464</v>
      </c>
      <c r="E411" s="17">
        <v>0.83333333333330017</v>
      </c>
      <c r="F411" s="12">
        <v>8.0740947400381735E-2</v>
      </c>
      <c r="G411" s="18">
        <v>3.6507089716319943</v>
      </c>
      <c r="H411" s="18">
        <v>7.2917621445222549</v>
      </c>
      <c r="I411" s="18">
        <v>3.6410531728902606</v>
      </c>
      <c r="J411" s="19">
        <v>1.068055335684748</v>
      </c>
      <c r="K411" s="19">
        <v>1.2512224656853885</v>
      </c>
      <c r="L411" s="19">
        <v>1.6224593539987993</v>
      </c>
      <c r="M411" s="19">
        <v>29.535249999999998</v>
      </c>
      <c r="N411" s="19">
        <f t="shared" si="7"/>
        <v>38.395824999999995</v>
      </c>
      <c r="O411" s="19">
        <v>18.064999999999998</v>
      </c>
      <c r="P411" s="20">
        <v>33.447234398262232</v>
      </c>
      <c r="Q411" s="12">
        <v>70.150000000000006</v>
      </c>
      <c r="R411" s="12">
        <v>9.4975000000000005</v>
      </c>
      <c r="S411" s="12">
        <v>248.97499999999999</v>
      </c>
      <c r="T411" s="12">
        <v>5.1275000000000004</v>
      </c>
      <c r="U411" s="12">
        <v>21.8</v>
      </c>
      <c r="V411" s="23"/>
      <c r="W411" s="24"/>
      <c r="X411" s="22"/>
      <c r="Y411" s="22"/>
      <c r="Z411" s="22"/>
      <c r="AA411" s="22"/>
      <c r="AB411" s="21"/>
      <c r="AC411" s="22"/>
      <c r="AD411" s="22"/>
      <c r="AE411" s="22"/>
      <c r="AF411" s="22"/>
      <c r="AG411" s="22"/>
      <c r="AH411" s="22"/>
    </row>
    <row r="412" spans="2:34">
      <c r="B412" s="10">
        <v>17</v>
      </c>
      <c r="C412" s="10">
        <v>1</v>
      </c>
      <c r="D412" s="13">
        <v>39464</v>
      </c>
      <c r="E412" s="17">
        <v>0.875</v>
      </c>
      <c r="F412" s="12">
        <v>8.0763988900381736E-2</v>
      </c>
      <c r="G412" s="18">
        <v>3.2338409723827444</v>
      </c>
      <c r="H412" s="18">
        <v>6.940909599402505</v>
      </c>
      <c r="I412" s="18">
        <v>3.707068627019761</v>
      </c>
      <c r="J412" s="19">
        <v>1.0732404496881776</v>
      </c>
      <c r="K412" s="19">
        <v>1.2732842518892005</v>
      </c>
      <c r="L412" s="19">
        <v>1.6287189275332321</v>
      </c>
      <c r="M412" s="19">
        <v>29.507999999999999</v>
      </c>
      <c r="N412" s="19">
        <f t="shared" si="7"/>
        <v>38.360399999999998</v>
      </c>
      <c r="O412" s="19">
        <v>18.787499999999998</v>
      </c>
      <c r="P412" s="20">
        <v>33.744662956040337</v>
      </c>
      <c r="Q412" s="12">
        <v>67.05</v>
      </c>
      <c r="R412" s="12">
        <v>10.205</v>
      </c>
      <c r="S412" s="12">
        <v>263.39999999999998</v>
      </c>
      <c r="T412" s="12">
        <v>5.9650000000000007</v>
      </c>
      <c r="U412" s="12">
        <v>22.425000000000001</v>
      </c>
      <c r="V412" s="23"/>
      <c r="W412" s="24"/>
      <c r="X412" s="22"/>
      <c r="Y412" s="22"/>
      <c r="Z412" s="22"/>
      <c r="AA412" s="22"/>
      <c r="AB412" s="21"/>
      <c r="AC412" s="22"/>
      <c r="AD412" s="22"/>
      <c r="AE412" s="22"/>
      <c r="AF412" s="22"/>
      <c r="AG412" s="22"/>
      <c r="AH412" s="22"/>
    </row>
    <row r="413" spans="2:34">
      <c r="B413" s="10">
        <v>17</v>
      </c>
      <c r="C413" s="10">
        <v>1</v>
      </c>
      <c r="D413" s="13">
        <v>39464</v>
      </c>
      <c r="E413" s="17">
        <v>0.91666666666669983</v>
      </c>
      <c r="F413" s="12">
        <v>5.4934756708659563E-2</v>
      </c>
      <c r="G413" s="18">
        <v>2.7126971558889954</v>
      </c>
      <c r="H413" s="18">
        <v>6.7197340493917563</v>
      </c>
      <c r="I413" s="18">
        <v>4.0070368935027609</v>
      </c>
      <c r="J413" s="19">
        <v>1.049840612152745</v>
      </c>
      <c r="K413" s="19">
        <v>1.2150727275329434</v>
      </c>
      <c r="L413" s="19">
        <v>1.6476518331045304</v>
      </c>
      <c r="M413" s="19">
        <v>26.297749999999997</v>
      </c>
      <c r="N413" s="19">
        <f t="shared" si="7"/>
        <v>34.187075</v>
      </c>
      <c r="O413" s="19">
        <v>17.6675</v>
      </c>
      <c r="P413" s="20">
        <v>34.007713062069527</v>
      </c>
      <c r="Q413" s="12">
        <v>63.8</v>
      </c>
      <c r="R413" s="12">
        <v>10.737500000000001</v>
      </c>
      <c r="S413" s="12">
        <v>266.47499999999997</v>
      </c>
      <c r="T413" s="12">
        <v>5.7725</v>
      </c>
      <c r="U413" s="12">
        <v>19.875</v>
      </c>
      <c r="V413" s="23"/>
      <c r="W413" s="24"/>
      <c r="X413" s="22"/>
      <c r="Y413" s="22"/>
      <c r="Z413" s="22"/>
      <c r="AA413" s="22"/>
      <c r="AB413" s="21"/>
      <c r="AC413" s="22"/>
      <c r="AD413" s="22"/>
      <c r="AE413" s="22"/>
      <c r="AF413" s="22"/>
      <c r="AG413" s="22"/>
      <c r="AH413" s="22"/>
    </row>
    <row r="414" spans="2:34">
      <c r="B414" s="10">
        <v>17</v>
      </c>
      <c r="C414" s="10">
        <v>1</v>
      </c>
      <c r="D414" s="13">
        <v>39464</v>
      </c>
      <c r="E414" s="17">
        <v>0.95833333333330017</v>
      </c>
      <c r="F414" s="12">
        <v>7.1112531474735896E-2</v>
      </c>
      <c r="G414" s="18">
        <v>3.2521741462962428</v>
      </c>
      <c r="H414" s="18">
        <v>6.7736043434052569</v>
      </c>
      <c r="I414" s="18">
        <v>3.5214301971090136</v>
      </c>
      <c r="J414" s="19">
        <v>1.260314412351637</v>
      </c>
      <c r="K414" s="19">
        <v>1.417033909193979</v>
      </c>
      <c r="L414" s="19">
        <v>1.6348985504836651</v>
      </c>
      <c r="M414" s="19">
        <v>23.498750000000001</v>
      </c>
      <c r="N414" s="19">
        <f t="shared" si="7"/>
        <v>30.548375000000004</v>
      </c>
      <c r="O414" s="19">
        <v>15.860000000000001</v>
      </c>
      <c r="P414" s="20">
        <v>33.938474644254519</v>
      </c>
      <c r="Q414" s="12">
        <v>62.175000000000004</v>
      </c>
      <c r="R414" s="12">
        <v>10.595000000000001</v>
      </c>
      <c r="S414" s="12">
        <v>265.54999999999995</v>
      </c>
      <c r="T414" s="12">
        <v>5.8649999999999993</v>
      </c>
      <c r="U414" s="12">
        <v>20.9</v>
      </c>
      <c r="V414" s="23"/>
      <c r="W414" s="24"/>
      <c r="X414" s="22"/>
      <c r="Y414" s="22"/>
      <c r="Z414" s="22"/>
      <c r="AA414" s="22"/>
      <c r="AB414" s="21"/>
      <c r="AC414" s="22"/>
      <c r="AD414" s="22"/>
      <c r="AE414" s="22"/>
      <c r="AF414" s="22"/>
      <c r="AG414" s="22"/>
      <c r="AH414" s="22"/>
    </row>
    <row r="415" spans="2:34">
      <c r="B415" s="10">
        <v>18</v>
      </c>
      <c r="C415" s="10">
        <v>1</v>
      </c>
      <c r="D415" s="13">
        <v>39465</v>
      </c>
      <c r="E415" s="17">
        <v>0</v>
      </c>
      <c r="F415" s="12">
        <v>7.4366473544951156E-2</v>
      </c>
      <c r="G415" s="18">
        <v>2.7853878022504936</v>
      </c>
      <c r="H415" s="18">
        <v>6.7357870144880074</v>
      </c>
      <c r="I415" s="18">
        <v>3.9503992122375138</v>
      </c>
      <c r="J415" s="19">
        <v>1.0550137651161746</v>
      </c>
      <c r="K415" s="19">
        <v>1.1291237134494208</v>
      </c>
      <c r="L415" s="19">
        <v>1.6348208101636648</v>
      </c>
      <c r="M415" s="19">
        <v>23.477499999999999</v>
      </c>
      <c r="N415" s="19">
        <f t="shared" si="7"/>
        <v>30.52075</v>
      </c>
      <c r="O415" s="19">
        <v>15.907500000000001</v>
      </c>
      <c r="P415" s="20">
        <v>33.307805383391617</v>
      </c>
      <c r="Q415" s="12">
        <v>64.424999999999997</v>
      </c>
      <c r="R415" s="12">
        <v>10.02</v>
      </c>
      <c r="S415" s="12">
        <v>264.47500000000002</v>
      </c>
      <c r="T415" s="12">
        <v>4.6349999999999998</v>
      </c>
      <c r="U415" s="12">
        <v>19.475000000000001</v>
      </c>
      <c r="V415" s="23"/>
      <c r="W415" s="24"/>
      <c r="X415" s="22"/>
      <c r="Y415" s="22"/>
      <c r="Z415" s="22"/>
      <c r="AA415" s="22"/>
      <c r="AB415" s="21"/>
      <c r="AC415" s="22"/>
      <c r="AD415" s="22"/>
      <c r="AE415" s="22"/>
      <c r="AF415" s="22"/>
      <c r="AG415" s="22"/>
      <c r="AH415" s="22"/>
    </row>
    <row r="416" spans="2:34">
      <c r="B416" s="10">
        <v>18</v>
      </c>
      <c r="C416" s="10">
        <v>1</v>
      </c>
      <c r="D416" s="13">
        <v>39465</v>
      </c>
      <c r="E416" s="17">
        <v>4.1666666666699825E-2</v>
      </c>
      <c r="F416" s="12">
        <v>6.7918036474520604E-2</v>
      </c>
      <c r="G416" s="18">
        <v>3.064245702089492</v>
      </c>
      <c r="H416" s="18">
        <v>6.6756056475730068</v>
      </c>
      <c r="I416" s="18">
        <v>3.6113599454835157</v>
      </c>
      <c r="J416" s="19">
        <v>1.0446076168893157</v>
      </c>
      <c r="K416" s="19">
        <v>1.2563415790238406</v>
      </c>
      <c r="L416" s="19">
        <v>1.6220695091587989</v>
      </c>
      <c r="M416" s="19">
        <v>24.353249999999999</v>
      </c>
      <c r="N416" s="19">
        <f t="shared" si="7"/>
        <v>31.659224999999999</v>
      </c>
      <c r="O416" s="19">
        <v>15.897499999999999</v>
      </c>
      <c r="P416" s="20">
        <v>33.525017112050001</v>
      </c>
      <c r="Q416" s="12">
        <v>65.875</v>
      </c>
      <c r="R416" s="12">
        <v>9.64</v>
      </c>
      <c r="S416" s="12">
        <v>262.3</v>
      </c>
      <c r="T416" s="12">
        <v>4.8949999999999996</v>
      </c>
      <c r="U416" s="12">
        <v>18.05</v>
      </c>
      <c r="V416" s="23"/>
      <c r="W416" s="24"/>
      <c r="X416" s="22"/>
      <c r="Y416" s="22"/>
      <c r="Z416" s="22"/>
      <c r="AA416" s="22"/>
      <c r="AB416" s="21"/>
      <c r="AC416" s="22"/>
      <c r="AD416" s="22"/>
      <c r="AE416" s="22"/>
      <c r="AF416" s="22"/>
      <c r="AG416" s="22"/>
      <c r="AH416" s="22"/>
    </row>
    <row r="417" spans="2:34">
      <c r="B417" s="10">
        <v>18</v>
      </c>
      <c r="C417" s="10">
        <v>1</v>
      </c>
      <c r="D417" s="13">
        <v>39465</v>
      </c>
      <c r="E417" s="17">
        <v>8.3333333333300175E-2</v>
      </c>
      <c r="F417" s="12">
        <v>8.0878965985381662E-2</v>
      </c>
      <c r="G417" s="18">
        <v>2.0942708632072442</v>
      </c>
      <c r="H417" s="18">
        <v>6.7093508394902592</v>
      </c>
      <c r="I417" s="18">
        <v>4.6150799762830141</v>
      </c>
      <c r="J417" s="19">
        <v>0.96144410981444484</v>
      </c>
      <c r="K417" s="19">
        <v>1.0348920722407189</v>
      </c>
      <c r="L417" s="19">
        <v>1.6473349269765303</v>
      </c>
      <c r="M417" s="19">
        <v>24.054749999999999</v>
      </c>
      <c r="N417" s="19">
        <f t="shared" si="7"/>
        <v>31.271174999999999</v>
      </c>
      <c r="O417" s="19">
        <v>15.682500000000001</v>
      </c>
      <c r="P417" s="20">
        <v>33.432873295046299</v>
      </c>
      <c r="Q417" s="12">
        <v>67.149999999999991</v>
      </c>
      <c r="R417" s="12">
        <v>9.2375000000000007</v>
      </c>
      <c r="S417" s="12">
        <v>259.10000000000002</v>
      </c>
      <c r="T417" s="12">
        <v>4.3099999999999996</v>
      </c>
      <c r="U417" s="12">
        <v>19.075000000000003</v>
      </c>
      <c r="V417" s="23"/>
      <c r="W417" s="24"/>
      <c r="X417" s="22"/>
      <c r="Y417" s="22"/>
      <c r="Z417" s="22"/>
      <c r="AA417" s="22"/>
      <c r="AB417" s="21"/>
      <c r="AC417" s="22"/>
      <c r="AD417" s="22"/>
      <c r="AE417" s="22"/>
      <c r="AF417" s="22"/>
      <c r="AG417" s="22"/>
      <c r="AH417" s="22"/>
    </row>
    <row r="418" spans="2:34">
      <c r="B418" s="10">
        <v>18</v>
      </c>
      <c r="C418" s="10">
        <v>1</v>
      </c>
      <c r="D418" s="13">
        <v>39465</v>
      </c>
      <c r="E418" s="17">
        <v>0.125</v>
      </c>
      <c r="F418" s="12">
        <v>7.1193407139735848E-2</v>
      </c>
      <c r="G418" s="18">
        <v>3.1777636253917398</v>
      </c>
      <c r="H418" s="18">
        <v>6.8392689412257592</v>
      </c>
      <c r="I418" s="18">
        <v>3.6615053158340194</v>
      </c>
      <c r="J418" s="19">
        <v>0.84969843370071207</v>
      </c>
      <c r="K418" s="19">
        <v>1.112296274839061</v>
      </c>
      <c r="L418" s="19">
        <v>1.6852691800871269</v>
      </c>
      <c r="M418" s="19">
        <v>25.310250000000003</v>
      </c>
      <c r="N418" s="19">
        <f t="shared" si="7"/>
        <v>32.903325000000002</v>
      </c>
      <c r="O418" s="19">
        <v>15.24</v>
      </c>
      <c r="P418" s="20">
        <v>33.019926968057284</v>
      </c>
      <c r="Q418" s="12">
        <v>68.525000000000006</v>
      </c>
      <c r="R418" s="12">
        <v>8.75</v>
      </c>
      <c r="S418" s="12">
        <v>248.77500000000003</v>
      </c>
      <c r="T418" s="12">
        <v>2.0475000000000003</v>
      </c>
      <c r="U418" s="12">
        <v>20.9</v>
      </c>
      <c r="V418" s="23"/>
      <c r="W418" s="24"/>
      <c r="X418" s="22"/>
      <c r="Y418" s="22"/>
      <c r="Z418" s="22"/>
      <c r="AA418" s="22"/>
      <c r="AB418" s="21"/>
      <c r="AC418" s="22"/>
      <c r="AD418" s="22"/>
      <c r="AE418" s="22"/>
      <c r="AF418" s="22"/>
      <c r="AG418" s="22"/>
      <c r="AH418" s="22"/>
    </row>
    <row r="419" spans="2:34">
      <c r="B419" s="10">
        <v>18</v>
      </c>
      <c r="C419" s="10">
        <v>1</v>
      </c>
      <c r="D419" s="13">
        <v>39465</v>
      </c>
      <c r="E419" s="17">
        <v>0.16666666666669983</v>
      </c>
      <c r="F419" s="12">
        <v>8.0925279400381633E-2</v>
      </c>
      <c r="G419" s="18">
        <v>4.6579876032279852</v>
      </c>
      <c r="H419" s="18">
        <v>8.5750688737162619</v>
      </c>
      <c r="I419" s="18">
        <v>3.9170812704882767</v>
      </c>
      <c r="J419" s="19">
        <v>0.85488589984414154</v>
      </c>
      <c r="K419" s="19">
        <v>1.0817905703250692</v>
      </c>
      <c r="L419" s="19">
        <v>1.7295355643641566</v>
      </c>
      <c r="M419" s="19">
        <v>25.132750000000001</v>
      </c>
      <c r="N419" s="19">
        <f t="shared" si="7"/>
        <v>32.672575000000002</v>
      </c>
      <c r="O419" s="19">
        <v>14.375</v>
      </c>
      <c r="P419" s="20">
        <v>31.071741682829288</v>
      </c>
      <c r="Q419" s="12">
        <v>70.949999999999989</v>
      </c>
      <c r="R419" s="12">
        <v>8.2850000000000001</v>
      </c>
      <c r="S419" s="12">
        <v>237.3</v>
      </c>
      <c r="T419" s="12">
        <v>1.2550000000000001</v>
      </c>
      <c r="U419" s="12">
        <v>21.700000000000003</v>
      </c>
      <c r="V419" s="23"/>
      <c r="W419" s="24"/>
      <c r="X419" s="22"/>
      <c r="Y419" s="22"/>
      <c r="Z419" s="22"/>
      <c r="AA419" s="22"/>
      <c r="AB419" s="21"/>
      <c r="AC419" s="22"/>
      <c r="AD419" s="22"/>
      <c r="AE419" s="22"/>
      <c r="AF419" s="22"/>
      <c r="AG419" s="22"/>
      <c r="AH419" s="22"/>
    </row>
    <row r="420" spans="2:34">
      <c r="B420" s="10">
        <v>18</v>
      </c>
      <c r="C420" s="10">
        <v>1</v>
      </c>
      <c r="D420" s="13">
        <v>39465</v>
      </c>
      <c r="E420" s="17">
        <v>0.20833333333330017</v>
      </c>
      <c r="F420" s="12">
        <v>7.1234190594735833E-2</v>
      </c>
      <c r="G420" s="18">
        <v>7.9902099129152235</v>
      </c>
      <c r="H420" s="18">
        <v>15.947295868118024</v>
      </c>
      <c r="I420" s="18">
        <v>7.9570859552028015</v>
      </c>
      <c r="J420" s="19">
        <v>1.0471583102510307</v>
      </c>
      <c r="K420" s="19">
        <v>1.2892058122795582</v>
      </c>
      <c r="L420" s="19">
        <v>1.7041122269944253</v>
      </c>
      <c r="M420" s="19">
        <v>25.510999999999999</v>
      </c>
      <c r="N420" s="19">
        <f t="shared" si="7"/>
        <v>33.164299999999997</v>
      </c>
      <c r="O420" s="19">
        <v>14.185</v>
      </c>
      <c r="P420" s="20">
        <v>27.084256704073702</v>
      </c>
      <c r="Q420" s="12">
        <v>73.075000000000003</v>
      </c>
      <c r="R420" s="12">
        <v>8.0675000000000008</v>
      </c>
      <c r="S420" s="12">
        <v>231.05</v>
      </c>
      <c r="T420" s="12">
        <v>1.85</v>
      </c>
      <c r="U420" s="12">
        <v>23.375000000000004</v>
      </c>
      <c r="V420" s="23"/>
      <c r="W420" s="24"/>
      <c r="X420" s="22"/>
      <c r="Y420" s="22"/>
      <c r="Z420" s="22"/>
      <c r="AA420" s="22"/>
      <c r="AB420" s="21"/>
      <c r="AC420" s="22"/>
      <c r="AD420" s="22"/>
      <c r="AE420" s="22"/>
      <c r="AF420" s="22"/>
      <c r="AG420" s="22"/>
      <c r="AH420" s="22"/>
    </row>
    <row r="421" spans="2:34">
      <c r="B421" s="10">
        <v>18</v>
      </c>
      <c r="C421" s="10">
        <v>1</v>
      </c>
      <c r="D421" s="13">
        <v>39465</v>
      </c>
      <c r="E421" s="17">
        <v>0.25</v>
      </c>
      <c r="F421" s="12">
        <v>0.17490065891662429</v>
      </c>
      <c r="G421" s="18">
        <v>75.23752932858298</v>
      </c>
      <c r="H421" s="18">
        <v>115.70119731705918</v>
      </c>
      <c r="I421" s="18">
        <v>40.463667988476217</v>
      </c>
      <c r="J421" s="19">
        <v>2.3307423613980998</v>
      </c>
      <c r="K421" s="19">
        <v>3.3693947146329002</v>
      </c>
      <c r="L421" s="19">
        <v>1.7293684988921565</v>
      </c>
      <c r="M421" s="19">
        <v>28.8795</v>
      </c>
      <c r="N421" s="19">
        <f t="shared" si="7"/>
        <v>37.543350000000004</v>
      </c>
      <c r="O421" s="19">
        <v>18.09</v>
      </c>
      <c r="P421" s="20">
        <v>6.8626466197127733</v>
      </c>
      <c r="Q421" s="12">
        <v>71.075000000000003</v>
      </c>
      <c r="R421" s="12">
        <v>8.5975000000000001</v>
      </c>
      <c r="S421" s="12">
        <v>223.60000000000002</v>
      </c>
      <c r="T421" s="12">
        <v>2.7149999999999999</v>
      </c>
      <c r="U421" s="12">
        <v>20.625</v>
      </c>
      <c r="V421" s="23"/>
      <c r="W421" s="24"/>
      <c r="X421" s="22"/>
      <c r="Y421" s="22"/>
      <c r="Z421" s="22"/>
      <c r="AA421" s="22"/>
      <c r="AB421" s="21"/>
      <c r="AC421" s="22"/>
      <c r="AD421" s="22"/>
      <c r="AE421" s="22"/>
      <c r="AF421" s="22"/>
      <c r="AG421" s="22"/>
      <c r="AH421" s="22"/>
    </row>
    <row r="422" spans="2:34">
      <c r="B422" s="10">
        <v>18</v>
      </c>
      <c r="C422" s="10">
        <v>1</v>
      </c>
      <c r="D422" s="13">
        <v>39465</v>
      </c>
      <c r="E422" s="17">
        <v>0.29166666666669983</v>
      </c>
      <c r="F422" s="12">
        <v>0.22678930788506849</v>
      </c>
      <c r="G422" s="18">
        <v>99.064623986640868</v>
      </c>
      <c r="H422" s="18">
        <v>149.41750277162225</v>
      </c>
      <c r="I422" s="18">
        <v>50.352878784981399</v>
      </c>
      <c r="J422" s="19">
        <v>2.7880247964398901</v>
      </c>
      <c r="K422" s="19">
        <v>4.3898871922249851</v>
      </c>
      <c r="L422" s="19">
        <v>1.7672916244667531</v>
      </c>
      <c r="M422" s="19">
        <v>34.330750000000002</v>
      </c>
      <c r="N422" s="19">
        <f t="shared" si="7"/>
        <v>44.629975000000002</v>
      </c>
      <c r="O422" s="19">
        <v>22.905000000000001</v>
      </c>
      <c r="P422" s="20">
        <v>4.9034566278935792</v>
      </c>
      <c r="Q422" s="12">
        <v>77.924999999999997</v>
      </c>
      <c r="R422" s="12">
        <v>8.3874999999999993</v>
      </c>
      <c r="S422" s="12">
        <v>218.8</v>
      </c>
      <c r="T422" s="12">
        <v>2.4424999999999999</v>
      </c>
      <c r="U422" s="12">
        <v>20.700000000000003</v>
      </c>
      <c r="V422" s="23"/>
      <c r="W422" s="24"/>
      <c r="X422" s="22"/>
      <c r="Y422" s="22"/>
      <c r="Z422" s="22"/>
      <c r="AA422" s="22"/>
      <c r="AB422" s="21"/>
      <c r="AC422" s="22"/>
      <c r="AD422" s="22"/>
      <c r="AE422" s="22"/>
      <c r="AF422" s="22"/>
      <c r="AG422" s="22"/>
      <c r="AH422" s="22"/>
    </row>
    <row r="423" spans="2:34">
      <c r="B423" s="10">
        <v>18</v>
      </c>
      <c r="C423" s="10">
        <v>1</v>
      </c>
      <c r="D423" s="13">
        <v>39465</v>
      </c>
      <c r="E423" s="17">
        <v>0.33333333333330017</v>
      </c>
      <c r="F423" s="12">
        <v>0.34999509684824848</v>
      </c>
      <c r="G423" s="18">
        <v>163.06526246612282</v>
      </c>
      <c r="H423" s="18">
        <v>236.45076169121918</v>
      </c>
      <c r="I423" s="18">
        <v>73.385499225096368</v>
      </c>
      <c r="J423" s="19">
        <v>3.9286578008326503</v>
      </c>
      <c r="K423" s="19">
        <v>6.1515367323297774</v>
      </c>
      <c r="L423" s="19">
        <v>1.8368815793695141</v>
      </c>
      <c r="M423" s="19">
        <v>47.1995</v>
      </c>
      <c r="N423" s="19">
        <f t="shared" si="7"/>
        <v>61.359349999999999</v>
      </c>
      <c r="O423" s="19">
        <v>27.060000000000002</v>
      </c>
      <c r="P423" s="20">
        <v>1.5122540934521933</v>
      </c>
      <c r="Q423" s="12">
        <v>85.824999999999989</v>
      </c>
      <c r="R423" s="12">
        <v>8.43</v>
      </c>
      <c r="S423" s="12">
        <v>208.17500000000001</v>
      </c>
      <c r="T423" s="12">
        <v>2.0474999999999999</v>
      </c>
      <c r="U423" s="12">
        <v>24.5</v>
      </c>
      <c r="V423" s="23"/>
      <c r="W423" s="24"/>
      <c r="X423" s="22"/>
      <c r="Y423" s="22"/>
      <c r="Z423" s="22"/>
      <c r="AA423" s="22"/>
      <c r="AB423" s="21"/>
      <c r="AC423" s="22"/>
      <c r="AD423" s="22"/>
      <c r="AE423" s="22"/>
      <c r="AF423" s="22"/>
      <c r="AG423" s="22"/>
      <c r="AH423" s="22"/>
    </row>
    <row r="424" spans="2:34">
      <c r="B424" s="10">
        <v>18</v>
      </c>
      <c r="C424" s="10">
        <v>1</v>
      </c>
      <c r="D424" s="13">
        <v>39465</v>
      </c>
      <c r="E424" s="17">
        <v>0.375</v>
      </c>
      <c r="F424" s="12">
        <v>0.30146753292501943</v>
      </c>
      <c r="G424" s="18">
        <v>147.74035619818062</v>
      </c>
      <c r="H424" s="18">
        <v>210.94316083409115</v>
      </c>
      <c r="I424" s="18">
        <v>63.202804635910546</v>
      </c>
      <c r="J424" s="19">
        <v>4.035143829042954</v>
      </c>
      <c r="K424" s="19">
        <v>6.6517661671672759</v>
      </c>
      <c r="L424" s="19">
        <v>1.7481209249754546</v>
      </c>
      <c r="M424" s="19">
        <v>42.292499999999997</v>
      </c>
      <c r="N424" s="19">
        <f t="shared" si="7"/>
        <v>54.980249999999998</v>
      </c>
      <c r="O424" s="19">
        <v>25.9925</v>
      </c>
      <c r="P424" s="20">
        <v>2.7953331124697871</v>
      </c>
      <c r="Q424" s="12">
        <v>90.95</v>
      </c>
      <c r="R424" s="12">
        <v>9.0274999999999999</v>
      </c>
      <c r="S424" s="12">
        <v>208.79999999999998</v>
      </c>
      <c r="T424" s="12">
        <v>2.41</v>
      </c>
      <c r="U424" s="12">
        <v>45.924999999999997</v>
      </c>
      <c r="V424" s="23"/>
      <c r="W424" s="24"/>
      <c r="X424" s="22"/>
      <c r="Y424" s="22"/>
      <c r="Z424" s="22"/>
      <c r="AA424" s="22"/>
      <c r="AB424" s="21"/>
      <c r="AC424" s="22"/>
      <c r="AD424" s="22"/>
      <c r="AE424" s="22"/>
      <c r="AF424" s="22"/>
      <c r="AG424" s="22"/>
      <c r="AH424" s="22"/>
    </row>
    <row r="425" spans="2:34">
      <c r="B425" s="10">
        <v>18</v>
      </c>
      <c r="C425" s="10">
        <v>1</v>
      </c>
      <c r="D425" s="13">
        <v>39465</v>
      </c>
      <c r="E425" s="17">
        <v>0.41666666666669983</v>
      </c>
      <c r="F425" s="12">
        <v>0.1880638927974852</v>
      </c>
      <c r="G425" s="18">
        <v>77.640286267152405</v>
      </c>
      <c r="H425" s="18">
        <v>127.02916021085527</v>
      </c>
      <c r="I425" s="18">
        <v>49.388873943702869</v>
      </c>
      <c r="J425" s="19">
        <v>2.4735436131924096</v>
      </c>
      <c r="K425" s="19">
        <v>4.120782143807511</v>
      </c>
      <c r="L425" s="19">
        <v>1.6847023616951264</v>
      </c>
      <c r="M425" s="19">
        <v>25.176500000000001</v>
      </c>
      <c r="N425" s="19">
        <f t="shared" si="7"/>
        <v>32.72945</v>
      </c>
      <c r="O425" s="19">
        <v>17.547499999999999</v>
      </c>
      <c r="P425" s="20">
        <v>6.1290314953055711</v>
      </c>
      <c r="Q425" s="12">
        <v>92.5</v>
      </c>
      <c r="R425" s="12">
        <v>10.23</v>
      </c>
      <c r="S425" s="12">
        <v>215.55</v>
      </c>
      <c r="T425" s="12">
        <v>3.8574999999999995</v>
      </c>
      <c r="U425" s="12">
        <v>44.45</v>
      </c>
      <c r="V425" s="23"/>
      <c r="W425" s="24"/>
      <c r="X425" s="22"/>
      <c r="Y425" s="22"/>
      <c r="Z425" s="22"/>
      <c r="AA425" s="22"/>
      <c r="AB425" s="21"/>
      <c r="AC425" s="22"/>
      <c r="AD425" s="22"/>
      <c r="AE425" s="22"/>
      <c r="AF425" s="22"/>
      <c r="AG425" s="22"/>
      <c r="AH425" s="22"/>
    </row>
    <row r="426" spans="2:34">
      <c r="B426" s="10">
        <v>18</v>
      </c>
      <c r="C426" s="10">
        <v>1</v>
      </c>
      <c r="D426" s="13">
        <v>39465</v>
      </c>
      <c r="E426" s="17">
        <v>0.45833333333330017</v>
      </c>
      <c r="F426" s="12">
        <v>0.12649360203839521</v>
      </c>
      <c r="G426" s="18">
        <v>49.373664358242017</v>
      </c>
      <c r="H426" s="18">
        <v>86.777224010980191</v>
      </c>
      <c r="I426" s="18">
        <v>37.403559652738167</v>
      </c>
      <c r="J426" s="19">
        <v>1.8837166803031691</v>
      </c>
      <c r="K426" s="19">
        <v>3.434672034669334</v>
      </c>
      <c r="L426" s="19">
        <v>1.6402881945940968</v>
      </c>
      <c r="M426" s="19">
        <v>14.663250000000001</v>
      </c>
      <c r="N426" s="19">
        <f t="shared" si="7"/>
        <v>19.062225000000002</v>
      </c>
      <c r="O426" s="19">
        <v>12.475</v>
      </c>
      <c r="P426" s="20">
        <v>7.9275184160759586</v>
      </c>
      <c r="Q426" s="12">
        <v>92.850000000000009</v>
      </c>
      <c r="R426" s="12">
        <v>11.692499999999999</v>
      </c>
      <c r="S426" s="12">
        <v>223.375</v>
      </c>
      <c r="T426" s="12">
        <v>4.4249999999999998</v>
      </c>
      <c r="U426" s="12">
        <v>64.550000000000011</v>
      </c>
      <c r="V426" s="23"/>
      <c r="W426" s="24"/>
      <c r="X426" s="22"/>
      <c r="Y426" s="22"/>
      <c r="Z426" s="22"/>
      <c r="AA426" s="22"/>
      <c r="AB426" s="21"/>
      <c r="AC426" s="22"/>
      <c r="AD426" s="22"/>
      <c r="AE426" s="22"/>
      <c r="AF426" s="22"/>
      <c r="AG426" s="22"/>
      <c r="AH426" s="22"/>
    </row>
    <row r="427" spans="2:34">
      <c r="B427" s="10">
        <v>18</v>
      </c>
      <c r="C427" s="10">
        <v>1</v>
      </c>
      <c r="D427" s="13">
        <v>39465</v>
      </c>
      <c r="E427" s="17">
        <v>0.5</v>
      </c>
      <c r="F427" s="12">
        <v>6.1641719409089968E-2</v>
      </c>
      <c r="G427" s="18">
        <v>12.43558698486744</v>
      </c>
      <c r="H427" s="18">
        <v>27.771462383753061</v>
      </c>
      <c r="I427" s="18">
        <v>15.335875398885623</v>
      </c>
      <c r="J427" s="19">
        <v>1.171788564573337</v>
      </c>
      <c r="K427" s="19">
        <v>1.5181286404328578</v>
      </c>
      <c r="L427" s="19">
        <v>1.6908728387255592</v>
      </c>
      <c r="M427" s="19">
        <v>9.5147500000000012</v>
      </c>
      <c r="N427" s="19">
        <f t="shared" si="7"/>
        <v>12.369175000000002</v>
      </c>
      <c r="O427" s="19">
        <v>8.84</v>
      </c>
      <c r="P427" s="20">
        <v>19.177002729403998</v>
      </c>
      <c r="Q427" s="12">
        <v>90.924999999999997</v>
      </c>
      <c r="R427" s="12">
        <v>12.93</v>
      </c>
      <c r="S427" s="12">
        <v>230.8</v>
      </c>
      <c r="T427" s="12">
        <v>3.4699999999999998</v>
      </c>
      <c r="U427" s="12">
        <v>89.625</v>
      </c>
      <c r="V427" s="23"/>
      <c r="W427" s="24"/>
      <c r="X427" s="22"/>
      <c r="Y427" s="22"/>
      <c r="Z427" s="22"/>
      <c r="AA427" s="22"/>
      <c r="AB427" s="21"/>
      <c r="AC427" s="22"/>
      <c r="AD427" s="22"/>
      <c r="AE427" s="22"/>
      <c r="AF427" s="22"/>
      <c r="AG427" s="22"/>
      <c r="AH427" s="22"/>
    </row>
    <row r="428" spans="2:34">
      <c r="B428" s="10">
        <v>18</v>
      </c>
      <c r="C428" s="10">
        <v>1</v>
      </c>
      <c r="D428" s="13">
        <v>39465</v>
      </c>
      <c r="E428" s="17">
        <v>0.54166666666669983</v>
      </c>
      <c r="F428" s="12">
        <v>3.5698662207367872E-2</v>
      </c>
      <c r="G428" s="18">
        <v>7.3165037768584629</v>
      </c>
      <c r="H428" s="18">
        <v>14.405215578211784</v>
      </c>
      <c r="I428" s="18">
        <v>7.0887118013533215</v>
      </c>
      <c r="J428" s="19">
        <v>1.1302043438859017</v>
      </c>
      <c r="K428" s="19">
        <v>1.3051126179049157</v>
      </c>
      <c r="L428" s="19">
        <v>1.6844578607671263</v>
      </c>
      <c r="M428" s="19">
        <v>6.9815000000000005</v>
      </c>
      <c r="N428" s="19">
        <f t="shared" si="7"/>
        <v>9.0759500000000006</v>
      </c>
      <c r="O428" s="19">
        <v>6.3174999999999999</v>
      </c>
      <c r="P428" s="20">
        <v>24.675446748399164</v>
      </c>
      <c r="Q428" s="12">
        <v>84.024999999999991</v>
      </c>
      <c r="R428" s="12">
        <v>13.9175</v>
      </c>
      <c r="S428" s="12">
        <v>235.32499999999999</v>
      </c>
      <c r="T428" s="12">
        <v>4.2374999999999998</v>
      </c>
      <c r="U428" s="12">
        <v>154.67500000000001</v>
      </c>
      <c r="V428" s="23"/>
      <c r="W428" s="24"/>
      <c r="X428" s="22"/>
      <c r="Y428" s="22"/>
      <c r="Z428" s="22"/>
      <c r="AA428" s="22"/>
      <c r="AB428" s="21"/>
      <c r="AC428" s="22"/>
      <c r="AD428" s="22"/>
      <c r="AE428" s="22"/>
      <c r="AF428" s="22"/>
      <c r="AG428" s="22"/>
      <c r="AH428" s="22"/>
    </row>
    <row r="429" spans="2:34">
      <c r="B429" s="10">
        <v>18</v>
      </c>
      <c r="C429" s="10">
        <v>1</v>
      </c>
      <c r="D429" s="13">
        <v>39465</v>
      </c>
      <c r="E429" s="17">
        <v>0.58333333333330017</v>
      </c>
      <c r="F429" s="12">
        <v>4.5447354763013641E-2</v>
      </c>
      <c r="G429" s="18">
        <v>6.8927299031452121</v>
      </c>
      <c r="H429" s="18">
        <v>14.367611457912535</v>
      </c>
      <c r="I429" s="18">
        <v>7.4748815547673235</v>
      </c>
      <c r="J429" s="19">
        <v>1.0132747483887394</v>
      </c>
      <c r="K429" s="19">
        <v>1.2580183548855648</v>
      </c>
      <c r="L429" s="19">
        <v>1.7223700112377229</v>
      </c>
      <c r="M429" s="19">
        <v>9.8167500000000008</v>
      </c>
      <c r="N429" s="19">
        <f t="shared" si="7"/>
        <v>12.761775000000002</v>
      </c>
      <c r="O429" s="19">
        <v>9.61</v>
      </c>
      <c r="P429" s="20">
        <v>24.526171261840357</v>
      </c>
      <c r="Q429" s="12">
        <v>79.8</v>
      </c>
      <c r="R429" s="12">
        <v>14.1775</v>
      </c>
      <c r="S429" s="12">
        <v>233.02499999999998</v>
      </c>
      <c r="T429" s="12">
        <v>4.8</v>
      </c>
      <c r="U429" s="12">
        <v>145.42500000000001</v>
      </c>
      <c r="V429" s="23"/>
      <c r="W429" s="24"/>
      <c r="X429" s="22"/>
      <c r="Y429" s="22"/>
      <c r="Z429" s="22"/>
      <c r="AA429" s="22"/>
      <c r="AB429" s="21"/>
      <c r="AC429" s="22"/>
      <c r="AD429" s="22"/>
      <c r="AE429" s="22"/>
      <c r="AF429" s="22"/>
      <c r="AG429" s="22"/>
      <c r="AH429" s="22"/>
    </row>
    <row r="430" spans="2:34">
      <c r="B430" s="10">
        <v>18</v>
      </c>
      <c r="C430" s="10">
        <v>1</v>
      </c>
      <c r="D430" s="13">
        <v>39465</v>
      </c>
      <c r="E430" s="17">
        <v>0.625</v>
      </c>
      <c r="F430" s="12">
        <v>4.8707978868228897E-2</v>
      </c>
      <c r="G430" s="18">
        <v>6.5074742390612155</v>
      </c>
      <c r="H430" s="18">
        <v>15.65224506761454</v>
      </c>
      <c r="I430" s="18">
        <v>9.1447708285533249</v>
      </c>
      <c r="J430" s="19">
        <v>1.0262544435773131</v>
      </c>
      <c r="K430" s="19">
        <v>1.2413503688602057</v>
      </c>
      <c r="L430" s="19">
        <v>1.7919393878204837</v>
      </c>
      <c r="M430" s="19">
        <v>12.2935</v>
      </c>
      <c r="N430" s="19">
        <f t="shared" si="7"/>
        <v>15.98155</v>
      </c>
      <c r="O430" s="19">
        <v>10.35</v>
      </c>
      <c r="P430" s="20">
        <v>24.502902656418755</v>
      </c>
      <c r="Q430" s="12">
        <v>80.075000000000003</v>
      </c>
      <c r="R430" s="12">
        <v>14.017499999999998</v>
      </c>
      <c r="S430" s="12">
        <v>231.65</v>
      </c>
      <c r="T430" s="12">
        <v>4.8424999999999994</v>
      </c>
      <c r="U430" s="12">
        <v>56.1</v>
      </c>
      <c r="V430" s="23"/>
      <c r="W430" s="24"/>
      <c r="X430" s="22"/>
      <c r="Y430" s="22"/>
      <c r="Z430" s="22"/>
      <c r="AA430" s="22"/>
      <c r="AB430" s="21"/>
      <c r="AC430" s="22"/>
      <c r="AD430" s="22"/>
      <c r="AE430" s="22"/>
      <c r="AF430" s="22"/>
      <c r="AG430" s="22"/>
      <c r="AH430" s="22"/>
    </row>
    <row r="431" spans="2:34">
      <c r="B431" s="10">
        <v>18</v>
      </c>
      <c r="C431" s="10">
        <v>1</v>
      </c>
      <c r="D431" s="13">
        <v>39465</v>
      </c>
      <c r="E431" s="17">
        <v>0.66666666666669983</v>
      </c>
      <c r="F431" s="12">
        <v>4.8721342938228891E-2</v>
      </c>
      <c r="G431" s="18">
        <v>5.9430619712387154</v>
      </c>
      <c r="H431" s="18">
        <v>11.992351436091031</v>
      </c>
      <c r="I431" s="18">
        <v>6.0492894648523157</v>
      </c>
      <c r="J431" s="19">
        <v>1.0262419482973131</v>
      </c>
      <c r="K431" s="19">
        <v>1.2550875159288379</v>
      </c>
      <c r="L431" s="19">
        <v>1.8235112520126475</v>
      </c>
      <c r="M431" s="19">
        <v>9.4547500000000007</v>
      </c>
      <c r="N431" s="19">
        <f t="shared" si="7"/>
        <v>12.291175000000001</v>
      </c>
      <c r="O431" s="19">
        <v>7.9499999999999993</v>
      </c>
      <c r="P431" s="20">
        <v>26.587384546041733</v>
      </c>
      <c r="Q431" s="12">
        <v>78.575000000000003</v>
      </c>
      <c r="R431" s="12">
        <v>14.065000000000001</v>
      </c>
      <c r="S431" s="12">
        <v>234.45</v>
      </c>
      <c r="T431" s="12">
        <v>4.875</v>
      </c>
      <c r="U431" s="12">
        <v>21.925000000000001</v>
      </c>
      <c r="V431" s="23"/>
      <c r="W431" s="24"/>
      <c r="X431" s="22"/>
      <c r="Y431" s="22"/>
      <c r="Z431" s="22"/>
      <c r="AA431" s="22"/>
      <c r="AB431" s="21"/>
      <c r="AC431" s="22"/>
      <c r="AD431" s="22"/>
      <c r="AE431" s="22"/>
      <c r="AF431" s="22"/>
      <c r="AG431" s="22"/>
      <c r="AH431" s="22"/>
    </row>
    <row r="432" spans="2:34">
      <c r="B432" s="10">
        <v>18</v>
      </c>
      <c r="C432" s="10">
        <v>1</v>
      </c>
      <c r="D432" s="13">
        <v>39465</v>
      </c>
      <c r="E432" s="17">
        <v>0.70833333333330017</v>
      </c>
      <c r="F432" s="12">
        <v>5.5232683303659408E-2</v>
      </c>
      <c r="G432" s="18">
        <v>6.1564091554644627</v>
      </c>
      <c r="H432" s="18">
        <v>12.420089360966283</v>
      </c>
      <c r="I432" s="18">
        <v>6.2636802055018208</v>
      </c>
      <c r="J432" s="19">
        <v>1.0340245387624571</v>
      </c>
      <c r="K432" s="19">
        <v>1.3268773323137273</v>
      </c>
      <c r="L432" s="19">
        <v>1.8550799913488116</v>
      </c>
      <c r="M432" s="19">
        <v>12.597999999999999</v>
      </c>
      <c r="N432" s="19">
        <f t="shared" si="7"/>
        <v>16.377399999999998</v>
      </c>
      <c r="O432" s="19">
        <v>10.3725</v>
      </c>
      <c r="P432" s="20">
        <v>26.850466868973125</v>
      </c>
      <c r="Q432" s="12">
        <v>79.475000000000009</v>
      </c>
      <c r="R432" s="12">
        <v>13.824999999999999</v>
      </c>
      <c r="S432" s="12">
        <v>231.4</v>
      </c>
      <c r="T432" s="12">
        <v>5.5399999999999991</v>
      </c>
      <c r="U432" s="12">
        <v>17.25</v>
      </c>
      <c r="V432" s="23"/>
      <c r="W432" s="24"/>
      <c r="X432" s="22"/>
      <c r="Y432" s="22"/>
      <c r="Z432" s="22"/>
      <c r="AA432" s="22"/>
      <c r="AB432" s="21"/>
      <c r="AC432" s="22"/>
      <c r="AD432" s="22"/>
      <c r="AE432" s="22"/>
      <c r="AF432" s="22"/>
      <c r="AG432" s="22"/>
      <c r="AH432" s="22"/>
    </row>
    <row r="433" spans="2:34">
      <c r="B433" s="10">
        <v>18</v>
      </c>
      <c r="C433" s="10">
        <v>1</v>
      </c>
      <c r="D433" s="13">
        <v>39465</v>
      </c>
      <c r="E433" s="17">
        <v>0.75</v>
      </c>
      <c r="F433" s="12">
        <v>5.8498146123874654E-2</v>
      </c>
      <c r="G433" s="18">
        <v>5.560188017953215</v>
      </c>
      <c r="H433" s="18">
        <v>11.077910160277533</v>
      </c>
      <c r="I433" s="18">
        <v>5.5177221423243159</v>
      </c>
      <c r="J433" s="19">
        <v>0.91710165094529505</v>
      </c>
      <c r="K433" s="19">
        <v>0.97298122009273325</v>
      </c>
      <c r="L433" s="19">
        <v>1.8486594496223789</v>
      </c>
      <c r="M433" s="19">
        <v>15.341750000000001</v>
      </c>
      <c r="N433" s="19">
        <f t="shared" si="7"/>
        <v>19.944275000000001</v>
      </c>
      <c r="O433" s="19">
        <v>11.8475</v>
      </c>
      <c r="P433" s="20">
        <v>28.018464289256517</v>
      </c>
      <c r="Q433" s="12">
        <v>79.400000000000006</v>
      </c>
      <c r="R433" s="12">
        <v>13.734999999999999</v>
      </c>
      <c r="S433" s="12">
        <v>234.42500000000001</v>
      </c>
      <c r="T433" s="12">
        <v>5.35</v>
      </c>
      <c r="U433" s="12">
        <v>16.324999999999999</v>
      </c>
      <c r="V433" s="23"/>
      <c r="W433" s="24"/>
      <c r="X433" s="22"/>
      <c r="Y433" s="22"/>
      <c r="Z433" s="22"/>
      <c r="AA433" s="22"/>
      <c r="AB433" s="21"/>
      <c r="AC433" s="22"/>
      <c r="AD433" s="22"/>
      <c r="AE433" s="22"/>
      <c r="AF433" s="22"/>
      <c r="AG433" s="22"/>
      <c r="AH433" s="22"/>
    </row>
    <row r="434" spans="2:34">
      <c r="B434" s="10">
        <v>18</v>
      </c>
      <c r="C434" s="10">
        <v>1</v>
      </c>
      <c r="D434" s="13">
        <v>39465</v>
      </c>
      <c r="E434" s="17">
        <v>0.79166666666669983</v>
      </c>
      <c r="F434" s="12">
        <v>5.2013303483444129E-2</v>
      </c>
      <c r="G434" s="18">
        <v>3.893625965122725</v>
      </c>
      <c r="H434" s="18">
        <v>7.5697396775207721</v>
      </c>
      <c r="I434" s="18">
        <v>3.6761137123980467</v>
      </c>
      <c r="J434" s="19">
        <v>0.86513176865100072</v>
      </c>
      <c r="K434" s="19">
        <v>0.88999595590593761</v>
      </c>
      <c r="L434" s="19">
        <v>1.8485707341983786</v>
      </c>
      <c r="M434" s="19">
        <v>12.778</v>
      </c>
      <c r="N434" s="19">
        <f t="shared" si="7"/>
        <v>16.6114</v>
      </c>
      <c r="O434" s="19">
        <v>10.115</v>
      </c>
      <c r="P434" s="20">
        <v>29.0604390098209</v>
      </c>
      <c r="Q434" s="12">
        <v>83.3</v>
      </c>
      <c r="R434" s="12">
        <v>13.5175</v>
      </c>
      <c r="S434" s="12">
        <v>233.8</v>
      </c>
      <c r="T434" s="12">
        <v>4.7650000000000006</v>
      </c>
      <c r="U434" s="12">
        <v>15.95</v>
      </c>
      <c r="V434" s="23"/>
      <c r="W434" s="24"/>
      <c r="X434" s="22"/>
      <c r="Y434" s="22"/>
      <c r="Z434" s="22"/>
      <c r="AA434" s="22"/>
      <c r="AB434" s="21"/>
      <c r="AC434" s="22"/>
      <c r="AD434" s="22"/>
      <c r="AE434" s="22"/>
      <c r="AF434" s="22"/>
      <c r="AG434" s="22"/>
      <c r="AH434" s="22"/>
    </row>
    <row r="435" spans="2:34">
      <c r="B435" s="10">
        <v>18</v>
      </c>
      <c r="C435" s="10">
        <v>1</v>
      </c>
      <c r="D435" s="13">
        <v>39465</v>
      </c>
      <c r="E435" s="17">
        <v>0.83333333333330017</v>
      </c>
      <c r="F435" s="12">
        <v>5.8531786713874628E-2</v>
      </c>
      <c r="G435" s="18">
        <v>4.1341199114834728</v>
      </c>
      <c r="H435" s="18">
        <v>8.9640213269477762</v>
      </c>
      <c r="I435" s="18">
        <v>4.8299014154643043</v>
      </c>
      <c r="J435" s="19">
        <v>0.74561523309212396</v>
      </c>
      <c r="K435" s="19">
        <v>0.80702452718414208</v>
      </c>
      <c r="L435" s="19">
        <v>1.8801337573345427</v>
      </c>
      <c r="M435" s="19">
        <v>10.248999999999999</v>
      </c>
      <c r="N435" s="19">
        <f t="shared" si="7"/>
        <v>13.323699999999999</v>
      </c>
      <c r="O435" s="19">
        <v>8.6675000000000004</v>
      </c>
      <c r="P435" s="20">
        <v>28.223838930923797</v>
      </c>
      <c r="Q435" s="12">
        <v>86.550000000000011</v>
      </c>
      <c r="R435" s="12">
        <v>13.4625</v>
      </c>
      <c r="S435" s="12">
        <v>230.45</v>
      </c>
      <c r="T435" s="12">
        <v>4.0575000000000001</v>
      </c>
      <c r="U435" s="12">
        <v>15.200000000000001</v>
      </c>
      <c r="V435" s="23"/>
      <c r="W435" s="24"/>
      <c r="X435" s="22"/>
      <c r="Y435" s="22"/>
      <c r="Z435" s="22"/>
      <c r="AA435" s="22"/>
      <c r="AB435" s="21"/>
      <c r="AC435" s="22"/>
      <c r="AD435" s="22"/>
      <c r="AE435" s="22"/>
      <c r="AF435" s="22"/>
      <c r="AG435" s="22"/>
      <c r="AH435" s="22"/>
    </row>
    <row r="436" spans="2:34">
      <c r="B436" s="10">
        <v>18</v>
      </c>
      <c r="C436" s="10">
        <v>1</v>
      </c>
      <c r="D436" s="13">
        <v>39465</v>
      </c>
      <c r="E436" s="17">
        <v>0.875</v>
      </c>
      <c r="F436" s="12">
        <v>5.2042566188444106E-2</v>
      </c>
      <c r="G436" s="18">
        <v>4.1251742846524717</v>
      </c>
      <c r="H436" s="18">
        <v>8.1833115266967749</v>
      </c>
      <c r="I436" s="18">
        <v>4.058137242044304</v>
      </c>
      <c r="J436" s="19">
        <v>0.77158600574927116</v>
      </c>
      <c r="K436" s="19">
        <v>1.0031831419217245</v>
      </c>
      <c r="L436" s="19">
        <v>1.9116938842627065</v>
      </c>
      <c r="M436" s="19">
        <v>8.2620000000000005</v>
      </c>
      <c r="N436" s="19">
        <f t="shared" si="7"/>
        <v>10.740600000000001</v>
      </c>
      <c r="O436" s="19">
        <v>7.0224999999999991</v>
      </c>
      <c r="P436" s="20">
        <v>29.139774346399289</v>
      </c>
      <c r="Q436" s="12">
        <v>88.675000000000011</v>
      </c>
      <c r="R436" s="12">
        <v>13.4125</v>
      </c>
      <c r="S436" s="12">
        <v>234.27500000000001</v>
      </c>
      <c r="T436" s="12">
        <v>3.7625000000000002</v>
      </c>
      <c r="U436" s="12">
        <v>17.699999999999996</v>
      </c>
      <c r="V436" s="23"/>
      <c r="W436" s="24"/>
      <c r="X436" s="22"/>
      <c r="Y436" s="22"/>
      <c r="Z436" s="22"/>
      <c r="AA436" s="22"/>
      <c r="AB436" s="21"/>
      <c r="AC436" s="22"/>
      <c r="AD436" s="22"/>
      <c r="AE436" s="22"/>
      <c r="AF436" s="22"/>
      <c r="AG436" s="22"/>
      <c r="AH436" s="22"/>
    </row>
    <row r="437" spans="2:34">
      <c r="B437" s="10">
        <v>18</v>
      </c>
      <c r="C437" s="10">
        <v>1</v>
      </c>
      <c r="D437" s="13">
        <v>39465</v>
      </c>
      <c r="E437" s="17">
        <v>0.91666666666669983</v>
      </c>
      <c r="F437" s="12">
        <v>4.229663861279833E-2</v>
      </c>
      <c r="G437" s="18">
        <v>3.3995632851444766</v>
      </c>
      <c r="H437" s="18">
        <v>6.7670464193152711</v>
      </c>
      <c r="I437" s="18">
        <v>3.3674831341707949</v>
      </c>
      <c r="J437" s="19">
        <v>0.96382177619616005</v>
      </c>
      <c r="K437" s="19">
        <v>0.9644297896475531</v>
      </c>
      <c r="L437" s="19">
        <v>1.8483035209023784</v>
      </c>
      <c r="M437" s="19">
        <v>8.2810000000000006</v>
      </c>
      <c r="N437" s="19">
        <f t="shared" si="7"/>
        <v>10.765300000000002</v>
      </c>
      <c r="O437" s="19">
        <v>7.2075000000000005</v>
      </c>
      <c r="P437" s="20">
        <v>30.433672390016465</v>
      </c>
      <c r="Q437" s="12">
        <v>88.474999999999994</v>
      </c>
      <c r="R437" s="12">
        <v>13.474999999999998</v>
      </c>
      <c r="S437" s="12">
        <v>240.1</v>
      </c>
      <c r="T437" s="12">
        <v>3.7949999999999999</v>
      </c>
      <c r="U437" s="12">
        <v>13.450000000000001</v>
      </c>
      <c r="V437" s="23"/>
      <c r="W437" s="24"/>
      <c r="X437" s="22"/>
      <c r="Y437" s="22"/>
      <c r="Z437" s="22"/>
      <c r="AA437" s="22"/>
      <c r="AB437" s="21"/>
      <c r="AC437" s="22"/>
      <c r="AD437" s="22"/>
      <c r="AE437" s="22"/>
      <c r="AF437" s="22"/>
      <c r="AG437" s="22"/>
      <c r="AH437" s="22"/>
    </row>
    <row r="438" spans="2:34">
      <c r="B438" s="10">
        <v>18</v>
      </c>
      <c r="C438" s="10">
        <v>1</v>
      </c>
      <c r="D438" s="13">
        <v>39465</v>
      </c>
      <c r="E438" s="17">
        <v>0.95833333333330017</v>
      </c>
      <c r="F438" s="12">
        <v>4.8818117238228834E-2</v>
      </c>
      <c r="G438" s="18">
        <v>3.5221491686899746</v>
      </c>
      <c r="H438" s="18">
        <v>6.780677066487522</v>
      </c>
      <c r="I438" s="18">
        <v>3.2585278977975478</v>
      </c>
      <c r="J438" s="19">
        <v>0.77676426367270057</v>
      </c>
      <c r="K438" s="19">
        <v>0.83173469741968042</v>
      </c>
      <c r="L438" s="19">
        <v>1.9558157630037361</v>
      </c>
      <c r="M438" s="19">
        <v>8.0477500000000006</v>
      </c>
      <c r="N438" s="19">
        <f t="shared" si="7"/>
        <v>10.462075</v>
      </c>
      <c r="O438" s="19">
        <v>6.9050000000000002</v>
      </c>
      <c r="P438" s="20">
        <v>30.983024809176058</v>
      </c>
      <c r="Q438" s="12">
        <v>88.224999999999994</v>
      </c>
      <c r="R438" s="12">
        <v>13.5425</v>
      </c>
      <c r="S438" s="12">
        <v>234.85</v>
      </c>
      <c r="T438" s="12">
        <v>4.04</v>
      </c>
      <c r="U438" s="12">
        <v>8.8249999999999993</v>
      </c>
      <c r="V438" s="23"/>
      <c r="W438" s="24"/>
      <c r="X438" s="22"/>
      <c r="Y438" s="22"/>
      <c r="Z438" s="22"/>
      <c r="AA438" s="22"/>
      <c r="AB438" s="21"/>
      <c r="AC438" s="22"/>
      <c r="AD438" s="22"/>
      <c r="AE438" s="22"/>
      <c r="AF438" s="22"/>
      <c r="AG438" s="22"/>
      <c r="AH438" s="22"/>
    </row>
    <row r="439" spans="2:34">
      <c r="B439" s="10">
        <v>19</v>
      </c>
      <c r="C439" s="10">
        <v>1</v>
      </c>
      <c r="D439" s="13">
        <v>39466</v>
      </c>
      <c r="E439" s="17">
        <v>0</v>
      </c>
      <c r="F439" s="12">
        <v>3.9065738042583058E-2</v>
      </c>
      <c r="G439" s="18">
        <v>2.5061730175542309</v>
      </c>
      <c r="H439" s="18">
        <v>6.5324690589552725</v>
      </c>
      <c r="I439" s="18">
        <v>4.0262960414010411</v>
      </c>
      <c r="J439" s="19">
        <v>0.83390751411042441</v>
      </c>
      <c r="K439" s="19">
        <v>0.72115227465061982</v>
      </c>
      <c r="L439" s="19">
        <v>1.9493928585813032</v>
      </c>
      <c r="M439" s="19">
        <v>7.9175000000000004</v>
      </c>
      <c r="N439" s="19">
        <f t="shared" si="7"/>
        <v>10.292750000000002</v>
      </c>
      <c r="O439" s="19">
        <v>6.66</v>
      </c>
      <c r="P439" s="20">
        <v>32.299764894834937</v>
      </c>
      <c r="Q439" s="12">
        <v>84.9</v>
      </c>
      <c r="R439" s="12">
        <v>13.805000000000001</v>
      </c>
      <c r="S439" s="12">
        <v>238.89999999999998</v>
      </c>
      <c r="T439" s="12">
        <v>4.6275000000000004</v>
      </c>
      <c r="U439" s="12">
        <v>14.1</v>
      </c>
      <c r="V439" s="23"/>
      <c r="W439" s="24"/>
      <c r="X439" s="22"/>
      <c r="Y439" s="22"/>
      <c r="Z439" s="22"/>
      <c r="AA439" s="22"/>
      <c r="AB439" s="21"/>
      <c r="AC439" s="22"/>
      <c r="AD439" s="22"/>
      <c r="AE439" s="22"/>
      <c r="AF439" s="22"/>
      <c r="AG439" s="22"/>
      <c r="AH439" s="22"/>
    </row>
    <row r="440" spans="2:34">
      <c r="B440" s="10">
        <v>19</v>
      </c>
      <c r="C440" s="10">
        <v>1</v>
      </c>
      <c r="D440" s="13">
        <v>39466</v>
      </c>
      <c r="E440" s="17">
        <v>4.1666666666699825E-2</v>
      </c>
      <c r="F440" s="12">
        <v>3.5819630082367798E-2</v>
      </c>
      <c r="G440" s="18">
        <v>2.172840789214983</v>
      </c>
      <c r="H440" s="18">
        <v>6.5841369604657736</v>
      </c>
      <c r="I440" s="18">
        <v>4.4112961712507897</v>
      </c>
      <c r="J440" s="19">
        <v>0.94040891656072767</v>
      </c>
      <c r="K440" s="19">
        <v>0.88687808536421042</v>
      </c>
      <c r="L440" s="19">
        <v>1.9682854458886017</v>
      </c>
      <c r="M440" s="19">
        <v>9.6905000000000001</v>
      </c>
      <c r="N440" s="19">
        <f t="shared" si="7"/>
        <v>12.59765</v>
      </c>
      <c r="O440" s="19">
        <v>7.68</v>
      </c>
      <c r="P440" s="20">
        <v>32.700176129558436</v>
      </c>
      <c r="Q440" s="12">
        <v>82.625</v>
      </c>
      <c r="R440" s="12">
        <v>13.987500000000001</v>
      </c>
      <c r="S440" s="12">
        <v>237.70000000000002</v>
      </c>
      <c r="T440" s="12">
        <v>4.1674999999999995</v>
      </c>
      <c r="U440" s="12">
        <v>9.4499999999999993</v>
      </c>
      <c r="V440" s="23"/>
      <c r="W440" s="24"/>
      <c r="X440" s="22"/>
      <c r="Y440" s="22"/>
      <c r="Z440" s="22"/>
      <c r="AA440" s="22"/>
      <c r="AB440" s="21"/>
      <c r="AC440" s="22"/>
      <c r="AD440" s="22"/>
      <c r="AE440" s="22"/>
      <c r="AF440" s="22"/>
      <c r="AG440" s="22"/>
      <c r="AH440" s="22"/>
    </row>
    <row r="441" spans="2:34">
      <c r="B441" s="10">
        <v>19</v>
      </c>
      <c r="C441" s="10">
        <v>1</v>
      </c>
      <c r="D441" s="13">
        <v>39466</v>
      </c>
      <c r="E441" s="17">
        <v>8.3333333333300175E-2</v>
      </c>
      <c r="F441" s="12">
        <v>3.9087397052583045E-2</v>
      </c>
      <c r="G441" s="18">
        <v>3.1414079117239746</v>
      </c>
      <c r="H441" s="18">
        <v>6.7387580566125242</v>
      </c>
      <c r="I441" s="18">
        <v>3.5973501448885497</v>
      </c>
      <c r="J441" s="19">
        <v>0.67282630214411188</v>
      </c>
      <c r="K441" s="19">
        <v>0.9061573616662959</v>
      </c>
      <c r="L441" s="19">
        <v>1.9681908618326014</v>
      </c>
      <c r="M441" s="19">
        <v>11.322000000000001</v>
      </c>
      <c r="N441" s="19">
        <f t="shared" si="7"/>
        <v>14.718600000000002</v>
      </c>
      <c r="O441" s="19">
        <v>8.4125000000000014</v>
      </c>
      <c r="P441" s="20">
        <v>32.459180780552124</v>
      </c>
      <c r="Q441" s="12">
        <v>82.25</v>
      </c>
      <c r="R441" s="12">
        <v>13.967499999999999</v>
      </c>
      <c r="S441" s="12">
        <v>233.5</v>
      </c>
      <c r="T441" s="12">
        <v>3.9400000000000004</v>
      </c>
      <c r="U441" s="12">
        <v>10.9</v>
      </c>
      <c r="V441" s="23"/>
      <c r="W441" s="24"/>
      <c r="X441" s="22"/>
      <c r="Y441" s="22"/>
      <c r="Z441" s="22"/>
      <c r="AA441" s="22"/>
      <c r="AB441" s="21"/>
      <c r="AC441" s="22"/>
      <c r="AD441" s="22"/>
      <c r="AE441" s="22"/>
      <c r="AF441" s="22"/>
      <c r="AG441" s="22"/>
      <c r="AH441" s="22"/>
    </row>
    <row r="442" spans="2:34">
      <c r="B442" s="10">
        <v>19</v>
      </c>
      <c r="C442" s="10">
        <v>1</v>
      </c>
      <c r="D442" s="13">
        <v>39466</v>
      </c>
      <c r="E442" s="17">
        <v>0.125</v>
      </c>
      <c r="F442" s="12">
        <v>2.6065868396722029E-2</v>
      </c>
      <c r="G442" s="18">
        <v>2.6198107752232289</v>
      </c>
      <c r="H442" s="18">
        <v>6.5039558329837739</v>
      </c>
      <c r="I442" s="18">
        <v>3.8841450577605454</v>
      </c>
      <c r="J442" s="19">
        <v>0.74295783271040927</v>
      </c>
      <c r="K442" s="19">
        <v>0.84532342350331247</v>
      </c>
      <c r="L442" s="19">
        <v>1.9617675763301685</v>
      </c>
      <c r="M442" s="19">
        <v>10.64025</v>
      </c>
      <c r="N442" s="19">
        <f t="shared" si="7"/>
        <v>13.832325000000001</v>
      </c>
      <c r="O442" s="19">
        <v>7.7874999999999996</v>
      </c>
      <c r="P442" s="20">
        <v>32.848122855246011</v>
      </c>
      <c r="Q442" s="12">
        <v>80.899999999999991</v>
      </c>
      <c r="R442" s="12">
        <v>14.077500000000001</v>
      </c>
      <c r="S442" s="12">
        <v>239.4</v>
      </c>
      <c r="T442" s="12">
        <v>3.7925</v>
      </c>
      <c r="U442" s="12">
        <v>12.3</v>
      </c>
      <c r="V442" s="23"/>
      <c r="W442" s="24"/>
      <c r="X442" s="22"/>
      <c r="Y442" s="22"/>
      <c r="Z442" s="22"/>
      <c r="AA442" s="22"/>
      <c r="AB442" s="21"/>
      <c r="AC442" s="22"/>
      <c r="AD442" s="22"/>
      <c r="AE442" s="22"/>
      <c r="AF442" s="22"/>
      <c r="AG442" s="22"/>
      <c r="AH442" s="22"/>
    </row>
    <row r="443" spans="2:34">
      <c r="B443" s="10">
        <v>19</v>
      </c>
      <c r="C443" s="10">
        <v>1</v>
      </c>
      <c r="D443" s="13">
        <v>39466</v>
      </c>
      <c r="E443" s="17">
        <v>0.16666666666669983</v>
      </c>
      <c r="F443" s="12">
        <v>2.6073702506722026E-2</v>
      </c>
      <c r="G443" s="18">
        <v>2.9896240112204753</v>
      </c>
      <c r="H443" s="18">
        <v>6.5019104208122744</v>
      </c>
      <c r="I443" s="18">
        <v>3.5122864095917992</v>
      </c>
      <c r="J443" s="19">
        <v>0.55591292676694959</v>
      </c>
      <c r="K443" s="19">
        <v>0.60494443406810605</v>
      </c>
      <c r="L443" s="19">
        <v>1.9680011602086012</v>
      </c>
      <c r="M443" s="19">
        <v>10.7255</v>
      </c>
      <c r="N443" s="19">
        <f t="shared" si="7"/>
        <v>13.943150000000001</v>
      </c>
      <c r="O443" s="19">
        <v>8.18</v>
      </c>
      <c r="P443" s="20">
        <v>33.305775205890306</v>
      </c>
      <c r="Q443" s="12">
        <v>82.95</v>
      </c>
      <c r="R443" s="12">
        <v>13.885000000000002</v>
      </c>
      <c r="S443" s="12">
        <v>239.10000000000002</v>
      </c>
      <c r="T443" s="12">
        <v>3.83</v>
      </c>
      <c r="U443" s="12">
        <v>12.775</v>
      </c>
      <c r="V443" s="23"/>
      <c r="W443" s="24"/>
      <c r="X443" s="22"/>
      <c r="Y443" s="22"/>
      <c r="Z443" s="22"/>
      <c r="AA443" s="22"/>
      <c r="AB443" s="21"/>
      <c r="AC443" s="22"/>
      <c r="AD443" s="22"/>
      <c r="AE443" s="22"/>
      <c r="AF443" s="22"/>
      <c r="AG443" s="22"/>
      <c r="AH443" s="22"/>
    </row>
    <row r="444" spans="2:34">
      <c r="B444" s="10">
        <v>19</v>
      </c>
      <c r="C444" s="10">
        <v>1</v>
      </c>
      <c r="D444" s="13">
        <v>39466</v>
      </c>
      <c r="E444" s="17">
        <v>0.20833333333330017</v>
      </c>
      <c r="F444" s="12">
        <v>2.608038454172202E-2</v>
      </c>
      <c r="G444" s="18">
        <v>2.5791402021287277</v>
      </c>
      <c r="H444" s="18">
        <v>6.4371943885322755</v>
      </c>
      <c r="I444" s="18">
        <v>3.8580541864035478</v>
      </c>
      <c r="J444" s="19">
        <v>0.75333167425726821</v>
      </c>
      <c r="K444" s="19">
        <v>0.745776122616158</v>
      </c>
      <c r="L444" s="19">
        <v>2.0121999408936309</v>
      </c>
      <c r="M444" s="19">
        <v>10.3995</v>
      </c>
      <c r="N444" s="19">
        <f t="shared" si="7"/>
        <v>13.519349999999999</v>
      </c>
      <c r="O444" s="19">
        <v>7.2050000000000001</v>
      </c>
      <c r="P444" s="20">
        <v>33.477087022066492</v>
      </c>
      <c r="Q444" s="12">
        <v>82.125</v>
      </c>
      <c r="R444" s="12">
        <v>13.762499999999999</v>
      </c>
      <c r="S444" s="12">
        <v>237.42499999999998</v>
      </c>
      <c r="T444" s="12">
        <v>4.1049999999999995</v>
      </c>
      <c r="U444" s="12">
        <v>11.05</v>
      </c>
      <c r="V444" s="23"/>
      <c r="W444" s="24"/>
      <c r="X444" s="22"/>
      <c r="Y444" s="22"/>
      <c r="Z444" s="22"/>
      <c r="AA444" s="22"/>
      <c r="AB444" s="21"/>
      <c r="AC444" s="22"/>
      <c r="AD444" s="22"/>
      <c r="AE444" s="22"/>
      <c r="AF444" s="22"/>
      <c r="AG444" s="22"/>
      <c r="AH444" s="22"/>
    </row>
    <row r="445" spans="2:34">
      <c r="B445" s="10">
        <v>19</v>
      </c>
      <c r="C445" s="10">
        <v>1</v>
      </c>
      <c r="D445" s="13">
        <v>39466</v>
      </c>
      <c r="E445" s="17">
        <v>0.25</v>
      </c>
      <c r="F445" s="12">
        <v>3.5870782212367773E-2</v>
      </c>
      <c r="G445" s="18">
        <v>3.9334826532517155</v>
      </c>
      <c r="H445" s="18">
        <v>7.2140858771085288</v>
      </c>
      <c r="I445" s="18">
        <v>3.2806032238568132</v>
      </c>
      <c r="J445" s="19">
        <v>0.74812773571383884</v>
      </c>
      <c r="K445" s="19">
        <v>0.7263902994440723</v>
      </c>
      <c r="L445" s="19">
        <v>2.0310851352489285</v>
      </c>
      <c r="M445" s="19">
        <v>10.1005</v>
      </c>
      <c r="N445" s="19">
        <f t="shared" si="7"/>
        <v>13.130650000000001</v>
      </c>
      <c r="O445" s="19">
        <v>7.3350000000000009</v>
      </c>
      <c r="P445" s="20">
        <v>33.110115932167787</v>
      </c>
      <c r="Q445" s="12">
        <v>78.949999999999989</v>
      </c>
      <c r="R445" s="12">
        <v>13.9375</v>
      </c>
      <c r="S445" s="12">
        <v>236</v>
      </c>
      <c r="T445" s="12">
        <v>4.415</v>
      </c>
      <c r="U445" s="12">
        <v>9.3249999999999993</v>
      </c>
      <c r="V445" s="23"/>
      <c r="W445" s="24"/>
      <c r="X445" s="22"/>
      <c r="Y445" s="22"/>
      <c r="Z445" s="22"/>
      <c r="AA445" s="22"/>
      <c r="AB445" s="21"/>
      <c r="AC445" s="22"/>
      <c r="AD445" s="22"/>
      <c r="AE445" s="22"/>
      <c r="AF445" s="22"/>
      <c r="AG445" s="22"/>
      <c r="AH445" s="22"/>
    </row>
    <row r="446" spans="2:34">
      <c r="B446" s="10">
        <v>19</v>
      </c>
      <c r="C446" s="10">
        <v>1</v>
      </c>
      <c r="D446" s="13">
        <v>39466</v>
      </c>
      <c r="E446" s="17">
        <v>0.29166666666669983</v>
      </c>
      <c r="F446" s="12">
        <v>2.935667686693727E-2</v>
      </c>
      <c r="G446" s="18">
        <v>3.7226267954914665</v>
      </c>
      <c r="H446" s="18">
        <v>7.2165339483192801</v>
      </c>
      <c r="I446" s="18">
        <v>3.4939071528278136</v>
      </c>
      <c r="J446" s="19">
        <v>0.94034454806072787</v>
      </c>
      <c r="K446" s="19">
        <v>0.88376490325248325</v>
      </c>
      <c r="L446" s="19">
        <v>2.0120058187416303</v>
      </c>
      <c r="M446" s="19">
        <v>8.8539999999999992</v>
      </c>
      <c r="N446" s="19">
        <f t="shared" si="7"/>
        <v>11.510199999999999</v>
      </c>
      <c r="O446" s="19">
        <v>7.2024999999999997</v>
      </c>
      <c r="P446" s="20">
        <v>32.376664666734897</v>
      </c>
      <c r="Q446" s="12">
        <v>81.05</v>
      </c>
      <c r="R446" s="12">
        <v>13.7575</v>
      </c>
      <c r="S446" s="12">
        <v>238.15</v>
      </c>
      <c r="T446" s="12">
        <v>4.4350000000000005</v>
      </c>
      <c r="U446" s="12">
        <v>17.2</v>
      </c>
      <c r="V446" s="23"/>
      <c r="W446" s="24"/>
      <c r="X446" s="22"/>
      <c r="Y446" s="22"/>
      <c r="Z446" s="22"/>
      <c r="AA446" s="22"/>
      <c r="AB446" s="21"/>
      <c r="AC446" s="22"/>
      <c r="AD446" s="22"/>
      <c r="AE446" s="22"/>
      <c r="AF446" s="22"/>
      <c r="AG446" s="22"/>
      <c r="AH446" s="22"/>
    </row>
    <row r="447" spans="2:34">
      <c r="B447" s="10">
        <v>19</v>
      </c>
      <c r="C447" s="10">
        <v>1</v>
      </c>
      <c r="D447" s="13">
        <v>39466</v>
      </c>
      <c r="E447" s="17">
        <v>0.33333333333330017</v>
      </c>
      <c r="F447" s="12">
        <v>3.5890828317367764E-2</v>
      </c>
      <c r="G447" s="18">
        <v>3.8611172764904644</v>
      </c>
      <c r="H447" s="18">
        <v>7.0734867982890286</v>
      </c>
      <c r="I447" s="18">
        <v>3.2123695217985651</v>
      </c>
      <c r="J447" s="19">
        <v>0.67797555528754139</v>
      </c>
      <c r="K447" s="19">
        <v>0.59649922873792616</v>
      </c>
      <c r="L447" s="19">
        <v>1.9739489340870335</v>
      </c>
      <c r="M447" s="19">
        <v>8.3510000000000009</v>
      </c>
      <c r="N447" s="19">
        <f t="shared" si="7"/>
        <v>10.856300000000001</v>
      </c>
      <c r="O447" s="19">
        <v>7.1</v>
      </c>
      <c r="P447" s="20">
        <v>32.227313482878884</v>
      </c>
      <c r="Q447" s="12">
        <v>81.45</v>
      </c>
      <c r="R447" s="12">
        <v>13.775</v>
      </c>
      <c r="S447" s="12">
        <v>240.92499999999998</v>
      </c>
      <c r="T447" s="12">
        <v>4.43</v>
      </c>
      <c r="U447" s="12">
        <v>34.575000000000003</v>
      </c>
      <c r="V447" s="23"/>
      <c r="W447" s="24"/>
      <c r="X447" s="22"/>
      <c r="Y447" s="22"/>
      <c r="Z447" s="22"/>
      <c r="AA447" s="22"/>
      <c r="AB447" s="21"/>
      <c r="AC447" s="22"/>
      <c r="AD447" s="22"/>
      <c r="AE447" s="22"/>
      <c r="AF447" s="22"/>
      <c r="AG447" s="22"/>
      <c r="AH447" s="22"/>
    </row>
    <row r="448" spans="2:34">
      <c r="B448" s="10">
        <v>19</v>
      </c>
      <c r="C448" s="10">
        <v>1</v>
      </c>
      <c r="D448" s="13">
        <v>39466</v>
      </c>
      <c r="E448" s="17">
        <v>0.375</v>
      </c>
      <c r="F448" s="12">
        <v>2.6109647246722004E-2</v>
      </c>
      <c r="G448" s="18">
        <v>3.3916260402894678</v>
      </c>
      <c r="H448" s="18">
        <v>7.5661751120162819</v>
      </c>
      <c r="I448" s="18">
        <v>4.1745490717268146</v>
      </c>
      <c r="J448" s="19">
        <v>0.81563868393842154</v>
      </c>
      <c r="K448" s="19">
        <v>0.88364452091748302</v>
      </c>
      <c r="L448" s="19">
        <v>1.9738538927350333</v>
      </c>
      <c r="M448" s="19">
        <v>10.255000000000001</v>
      </c>
      <c r="N448" s="19">
        <f t="shared" si="7"/>
        <v>13.331500000000002</v>
      </c>
      <c r="O448" s="19">
        <v>8.7899999999999991</v>
      </c>
      <c r="P448" s="20">
        <v>31.264855018745987</v>
      </c>
      <c r="Q448" s="12">
        <v>80.150000000000006</v>
      </c>
      <c r="R448" s="12">
        <v>14.107499999999998</v>
      </c>
      <c r="S448" s="12">
        <v>240.05</v>
      </c>
      <c r="T448" s="12">
        <v>4.5350000000000001</v>
      </c>
      <c r="U448" s="12">
        <v>110.375</v>
      </c>
      <c r="V448" s="23"/>
      <c r="W448" s="24"/>
      <c r="X448" s="22"/>
      <c r="Y448" s="22"/>
      <c r="Z448" s="22"/>
      <c r="AA448" s="22"/>
      <c r="AB448" s="21"/>
      <c r="AC448" s="22"/>
      <c r="AD448" s="22"/>
      <c r="AE448" s="22"/>
      <c r="AF448" s="22"/>
      <c r="AG448" s="22"/>
      <c r="AH448" s="22"/>
    </row>
    <row r="449" spans="2:34">
      <c r="B449" s="10">
        <v>19</v>
      </c>
      <c r="C449" s="10">
        <v>1</v>
      </c>
      <c r="D449" s="13">
        <v>39466</v>
      </c>
      <c r="E449" s="17">
        <v>0.41666666666669983</v>
      </c>
      <c r="F449" s="12">
        <v>2.9382022516937251E-2</v>
      </c>
      <c r="G449" s="18">
        <v>3.3009791650829685</v>
      </c>
      <c r="H449" s="18">
        <v>7.0671918523650303</v>
      </c>
      <c r="I449" s="18">
        <v>3.7662126872820623</v>
      </c>
      <c r="J449" s="19">
        <v>0.74289845045040948</v>
      </c>
      <c r="K449" s="19">
        <v>0.65440770584918262</v>
      </c>
      <c r="L449" s="19">
        <v>1.9927367243943317</v>
      </c>
      <c r="M449" s="19">
        <v>8.6890000000000001</v>
      </c>
      <c r="N449" s="19">
        <f t="shared" si="7"/>
        <v>11.2957</v>
      </c>
      <c r="O449" s="19">
        <v>7.4524999999999997</v>
      </c>
      <c r="P449" s="20">
        <v>31.161330493259083</v>
      </c>
      <c r="Q449" s="12">
        <v>81.8</v>
      </c>
      <c r="R449" s="12">
        <v>14.157499999999999</v>
      </c>
      <c r="S449" s="12">
        <v>241.32500000000002</v>
      </c>
      <c r="T449" s="12">
        <v>4.91</v>
      </c>
      <c r="U449" s="12">
        <v>172.32499999999999</v>
      </c>
      <c r="V449" s="23"/>
      <c r="W449" s="24"/>
      <c r="X449" s="22"/>
      <c r="Y449" s="22"/>
      <c r="Z449" s="22"/>
      <c r="AA449" s="22"/>
      <c r="AB449" s="21"/>
      <c r="AC449" s="22"/>
      <c r="AD449" s="22"/>
      <c r="AE449" s="22"/>
      <c r="AF449" s="22"/>
      <c r="AG449" s="22"/>
      <c r="AH449" s="22"/>
    </row>
    <row r="450" spans="2:34">
      <c r="B450" s="10">
        <v>19</v>
      </c>
      <c r="C450" s="10">
        <v>1</v>
      </c>
      <c r="D450" s="13">
        <v>39466</v>
      </c>
      <c r="E450" s="17">
        <v>0.45833333333330017</v>
      </c>
      <c r="F450" s="12">
        <v>4.2451938322798248E-2</v>
      </c>
      <c r="G450" s="18">
        <v>4.3197661439397077</v>
      </c>
      <c r="H450" s="18">
        <v>7.9203265178515352</v>
      </c>
      <c r="I450" s="18">
        <v>3.6005603739118279</v>
      </c>
      <c r="J450" s="19">
        <v>0.56885669431552333</v>
      </c>
      <c r="K450" s="19">
        <v>0.69301718767335374</v>
      </c>
      <c r="L450" s="19">
        <v>1.9926407684503318</v>
      </c>
      <c r="M450" s="19">
        <v>6.7202499999999992</v>
      </c>
      <c r="N450" s="19">
        <f t="shared" si="7"/>
        <v>8.736324999999999</v>
      </c>
      <c r="O450" s="19">
        <v>6.3375000000000004</v>
      </c>
      <c r="P450" s="20">
        <v>29.569054155807287</v>
      </c>
      <c r="Q450" s="12">
        <v>84.15</v>
      </c>
      <c r="R450" s="12">
        <v>14.072500000000002</v>
      </c>
      <c r="S450" s="12">
        <v>243.97500000000002</v>
      </c>
      <c r="T450" s="12">
        <v>4.1825000000000001</v>
      </c>
      <c r="U450" s="12">
        <v>171.125</v>
      </c>
      <c r="V450" s="23"/>
      <c r="W450" s="24"/>
      <c r="X450" s="22"/>
      <c r="Y450" s="22"/>
      <c r="Z450" s="22"/>
      <c r="AA450" s="22"/>
      <c r="AB450" s="21"/>
      <c r="AC450" s="22"/>
      <c r="AD450" s="22"/>
      <c r="AE450" s="22"/>
      <c r="AF450" s="22"/>
      <c r="AG450" s="22"/>
      <c r="AH450" s="22"/>
    </row>
    <row r="451" spans="2:34">
      <c r="B451" s="10">
        <v>19</v>
      </c>
      <c r="C451" s="10">
        <v>1</v>
      </c>
      <c r="D451" s="13">
        <v>39466</v>
      </c>
      <c r="E451" s="17">
        <v>0.5</v>
      </c>
      <c r="F451" s="12">
        <v>4.5730765213013488E-2</v>
      </c>
      <c r="G451" s="18">
        <v>3.600665570620464</v>
      </c>
      <c r="H451" s="18">
        <v>7.0295534996465321</v>
      </c>
      <c r="I451" s="18">
        <v>3.428887929026069</v>
      </c>
      <c r="J451" s="19">
        <v>0.72989395762183595</v>
      </c>
      <c r="K451" s="19">
        <v>0.60738395313983184</v>
      </c>
      <c r="L451" s="19">
        <v>1.9988700842327645</v>
      </c>
      <c r="M451" s="19">
        <v>6.3719999999999999</v>
      </c>
      <c r="N451" s="19">
        <f t="shared" si="7"/>
        <v>8.2835999999999999</v>
      </c>
      <c r="O451" s="19">
        <v>5.1499999999999995</v>
      </c>
      <c r="P451" s="20">
        <v>29.86637252184148</v>
      </c>
      <c r="Q451" s="12">
        <v>82.525000000000006</v>
      </c>
      <c r="R451" s="12">
        <v>14.287500000000001</v>
      </c>
      <c r="S451" s="12">
        <v>246.17500000000001</v>
      </c>
      <c r="T451" s="12">
        <v>4.09</v>
      </c>
      <c r="U451" s="12">
        <v>147.32499999999999</v>
      </c>
      <c r="V451" s="23"/>
      <c r="W451" s="24"/>
      <c r="X451" s="22"/>
      <c r="Y451" s="22"/>
      <c r="Z451" s="22"/>
      <c r="AA451" s="22"/>
      <c r="AB451" s="21"/>
      <c r="AC451" s="22"/>
      <c r="AD451" s="22"/>
      <c r="AE451" s="22"/>
      <c r="AF451" s="22"/>
      <c r="AG451" s="22"/>
      <c r="AH451" s="22"/>
    </row>
    <row r="452" spans="2:34">
      <c r="B452" s="10">
        <v>19</v>
      </c>
      <c r="C452" s="10">
        <v>1</v>
      </c>
      <c r="D452" s="13">
        <v>39466</v>
      </c>
      <c r="E452" s="17">
        <v>0.54166666666669983</v>
      </c>
      <c r="F452" s="12">
        <v>3.9208825757582985E-2</v>
      </c>
      <c r="G452" s="18">
        <v>2.8429541004707208</v>
      </c>
      <c r="H452" s="18">
        <v>6.9536445335627821</v>
      </c>
      <c r="I452" s="18">
        <v>4.1106904330920617</v>
      </c>
      <c r="J452" s="19">
        <v>0.65975435409553851</v>
      </c>
      <c r="K452" s="19">
        <v>0.73433627890925113</v>
      </c>
      <c r="L452" s="19">
        <v>2.0050990951511971</v>
      </c>
      <c r="M452" s="19">
        <v>6.391</v>
      </c>
      <c r="N452" s="19">
        <f t="shared" si="7"/>
        <v>8.3083000000000009</v>
      </c>
      <c r="O452" s="19">
        <v>6.0149999999999997</v>
      </c>
      <c r="P452" s="20">
        <v>30.243843614470169</v>
      </c>
      <c r="Q452" s="12">
        <v>79.625</v>
      </c>
      <c r="R452" s="12">
        <v>14.664999999999999</v>
      </c>
      <c r="S452" s="12">
        <v>247.57499999999999</v>
      </c>
      <c r="T452" s="12">
        <v>4.3599999999999994</v>
      </c>
      <c r="U452" s="12">
        <v>172.5</v>
      </c>
      <c r="V452" s="23"/>
      <c r="W452" s="24"/>
      <c r="X452" s="22"/>
      <c r="Y452" s="22"/>
      <c r="Z452" s="22"/>
      <c r="AA452" s="22"/>
      <c r="AB452" s="21"/>
      <c r="AC452" s="22"/>
      <c r="AD452" s="22"/>
      <c r="AE452" s="22"/>
      <c r="AF452" s="22"/>
      <c r="AG452" s="22"/>
      <c r="AH452" s="22"/>
    </row>
    <row r="453" spans="2:34">
      <c r="B453" s="10">
        <v>19</v>
      </c>
      <c r="C453" s="10">
        <v>1</v>
      </c>
      <c r="D453" s="13">
        <v>39466</v>
      </c>
      <c r="E453" s="17">
        <v>0.58333333333330017</v>
      </c>
      <c r="F453" s="12">
        <v>4.9025029908228726E-2</v>
      </c>
      <c r="G453" s="18">
        <v>2.8770752211864696</v>
      </c>
      <c r="H453" s="18">
        <v>6.884445824638032</v>
      </c>
      <c r="I453" s="18">
        <v>4.0073706034515633</v>
      </c>
      <c r="J453" s="19">
        <v>0.74805934557383902</v>
      </c>
      <c r="K453" s="19">
        <v>0.69287635091335342</v>
      </c>
      <c r="L453" s="19">
        <v>2.005002300831197</v>
      </c>
      <c r="M453" s="19">
        <v>8.6107499999999995</v>
      </c>
      <c r="N453" s="19">
        <f t="shared" si="7"/>
        <v>11.193975</v>
      </c>
      <c r="O453" s="19">
        <v>6.4625000000000004</v>
      </c>
      <c r="P453" s="20">
        <v>29.785348116851967</v>
      </c>
      <c r="Q453" s="12">
        <v>76.974999999999994</v>
      </c>
      <c r="R453" s="12">
        <v>14.9275</v>
      </c>
      <c r="S453" s="12">
        <v>247.97499999999997</v>
      </c>
      <c r="T453" s="12">
        <v>3.86</v>
      </c>
      <c r="U453" s="12">
        <v>152.42500000000001</v>
      </c>
      <c r="V453" s="23"/>
      <c r="W453" s="24"/>
      <c r="X453" s="22"/>
      <c r="Y453" s="22"/>
      <c r="Z453" s="22"/>
      <c r="AA453" s="22"/>
      <c r="AB453" s="21"/>
      <c r="AC453" s="22"/>
      <c r="AD453" s="22"/>
      <c r="AE453" s="22"/>
      <c r="AF453" s="22"/>
      <c r="AG453" s="22"/>
      <c r="AH453" s="22"/>
    </row>
    <row r="454" spans="2:34">
      <c r="B454" s="10">
        <v>19</v>
      </c>
      <c r="C454" s="10">
        <v>1</v>
      </c>
      <c r="D454" s="13">
        <v>39466</v>
      </c>
      <c r="E454" s="17">
        <v>0.625</v>
      </c>
      <c r="F454" s="12">
        <v>3.2692877092152475E-2</v>
      </c>
      <c r="G454" s="18">
        <v>2.8953209113907192</v>
      </c>
      <c r="H454" s="18">
        <v>7.0413748535487848</v>
      </c>
      <c r="I454" s="18">
        <v>4.1460539421580656</v>
      </c>
      <c r="J454" s="19">
        <v>0.73766117384698016</v>
      </c>
      <c r="K454" s="19">
        <v>0.58241987224429304</v>
      </c>
      <c r="L454" s="19">
        <v>2.0618280742250921</v>
      </c>
      <c r="M454" s="19">
        <v>8.7379999999999995</v>
      </c>
      <c r="N454" s="19">
        <f t="shared" si="7"/>
        <v>11.359399999999999</v>
      </c>
      <c r="O454" s="19">
        <v>6.8150000000000004</v>
      </c>
      <c r="P454" s="20">
        <v>30.094103550243258</v>
      </c>
      <c r="Q454" s="12">
        <v>76.75</v>
      </c>
      <c r="R454" s="12">
        <v>14.8825</v>
      </c>
      <c r="S454" s="12">
        <v>244.875</v>
      </c>
      <c r="T454" s="12">
        <v>3.8224999999999998</v>
      </c>
      <c r="U454" s="12">
        <v>95.375</v>
      </c>
      <c r="V454" s="23"/>
      <c r="W454" s="24"/>
      <c r="X454" s="22"/>
      <c r="Y454" s="22"/>
      <c r="Z454" s="22"/>
      <c r="AA454" s="22"/>
      <c r="AB454" s="21"/>
      <c r="AC454" s="22"/>
      <c r="AD454" s="22"/>
      <c r="AE454" s="22"/>
      <c r="AF454" s="22"/>
      <c r="AG454" s="22"/>
      <c r="AH454" s="22"/>
    </row>
    <row r="455" spans="2:34">
      <c r="B455" s="10">
        <v>19</v>
      </c>
      <c r="C455" s="10">
        <v>1</v>
      </c>
      <c r="D455" s="13">
        <v>39466</v>
      </c>
      <c r="E455" s="17">
        <v>0.66666666666669983</v>
      </c>
      <c r="F455" s="12">
        <v>4.2512307052798209E-2</v>
      </c>
      <c r="G455" s="18">
        <v>4.1615689376869547</v>
      </c>
      <c r="H455" s="18">
        <v>8.1856898275822907</v>
      </c>
      <c r="I455" s="18">
        <v>4.024120889895336</v>
      </c>
      <c r="J455" s="19">
        <v>0.64934216598867978</v>
      </c>
      <c r="K455" s="19">
        <v>0.68174580569144716</v>
      </c>
      <c r="L455" s="19">
        <v>1.9921603790023314</v>
      </c>
      <c r="M455" s="19">
        <v>8.3867499999999993</v>
      </c>
      <c r="N455" s="19">
        <f t="shared" si="7"/>
        <v>10.902775</v>
      </c>
      <c r="O455" s="19">
        <v>7.3075000000000001</v>
      </c>
      <c r="P455" s="20">
        <v>28.822587070579765</v>
      </c>
      <c r="Q455" s="12">
        <v>78.125</v>
      </c>
      <c r="R455" s="12">
        <v>14.605</v>
      </c>
      <c r="S455" s="12">
        <v>240.05</v>
      </c>
      <c r="T455" s="12">
        <v>3.3149999999999999</v>
      </c>
      <c r="U455" s="12">
        <v>28.700000000000003</v>
      </c>
      <c r="V455" s="23"/>
      <c r="W455" s="24"/>
      <c r="X455" s="22"/>
      <c r="Y455" s="22"/>
      <c r="Z455" s="22"/>
      <c r="AA455" s="22"/>
      <c r="AB455" s="21"/>
      <c r="AC455" s="22"/>
      <c r="AD455" s="22"/>
      <c r="AE455" s="22"/>
      <c r="AF455" s="22"/>
      <c r="AG455" s="22"/>
      <c r="AH455" s="22"/>
    </row>
    <row r="456" spans="2:34">
      <c r="B456" s="10">
        <v>19</v>
      </c>
      <c r="C456" s="10">
        <v>1</v>
      </c>
      <c r="D456" s="13">
        <v>39466</v>
      </c>
      <c r="E456" s="17">
        <v>0.70833333333330017</v>
      </c>
      <c r="F456" s="12">
        <v>5.2337727803443951E-2</v>
      </c>
      <c r="G456" s="18">
        <v>4.3432386403969518</v>
      </c>
      <c r="H456" s="18">
        <v>7.8277051302715392</v>
      </c>
      <c r="I456" s="18">
        <v>3.4844664898745883</v>
      </c>
      <c r="J456" s="19">
        <v>0.55323327380523513</v>
      </c>
      <c r="K456" s="19">
        <v>0.59062155500447244</v>
      </c>
      <c r="L456" s="19">
        <v>2.0679526692235246</v>
      </c>
      <c r="M456" s="19">
        <v>7.1837499999999999</v>
      </c>
      <c r="N456" s="19">
        <f t="shared" ref="N456:N519" si="8">M456*1.3</f>
        <v>9.3388749999999998</v>
      </c>
      <c r="O456" s="19">
        <v>6.5074999999999994</v>
      </c>
      <c r="P456" s="20">
        <v>29.085546406108154</v>
      </c>
      <c r="Q456" s="12">
        <v>78.724999999999994</v>
      </c>
      <c r="R456" s="12">
        <v>14.39</v>
      </c>
      <c r="S456" s="12">
        <v>239.85</v>
      </c>
      <c r="T456" s="12">
        <v>2.8624999999999998</v>
      </c>
      <c r="U456" s="12">
        <v>15.725</v>
      </c>
      <c r="V456" s="23"/>
      <c r="W456" s="24"/>
      <c r="X456" s="22"/>
      <c r="Y456" s="22"/>
      <c r="Z456" s="22"/>
      <c r="AA456" s="22"/>
      <c r="AB456" s="21"/>
      <c r="AC456" s="22"/>
      <c r="AD456" s="22"/>
      <c r="AE456" s="22"/>
      <c r="AF456" s="22"/>
      <c r="AG456" s="22"/>
      <c r="AH456" s="22"/>
    </row>
    <row r="457" spans="2:34">
      <c r="B457" s="10">
        <v>19</v>
      </c>
      <c r="C457" s="10">
        <v>1</v>
      </c>
      <c r="D457" s="13">
        <v>39466</v>
      </c>
      <c r="E457" s="17">
        <v>0.75</v>
      </c>
      <c r="F457" s="12">
        <v>7.85296332051659E-2</v>
      </c>
      <c r="G457" s="18">
        <v>7.6111092603439134</v>
      </c>
      <c r="H457" s="18">
        <v>17.366565060206089</v>
      </c>
      <c r="I457" s="18">
        <v>9.755455799862176</v>
      </c>
      <c r="J457" s="19">
        <v>0.64932702918867979</v>
      </c>
      <c r="K457" s="19">
        <v>0.83067855961467829</v>
      </c>
      <c r="L457" s="19">
        <v>2.0741765736699573</v>
      </c>
      <c r="M457" s="19">
        <v>10.4245</v>
      </c>
      <c r="N457" s="19">
        <f t="shared" si="8"/>
        <v>13.55185</v>
      </c>
      <c r="O457" s="19">
        <v>8.16</v>
      </c>
      <c r="P457" s="20">
        <v>24.333031350690007</v>
      </c>
      <c r="Q457" s="12">
        <v>78.024999999999991</v>
      </c>
      <c r="R457" s="12">
        <v>14.467500000000001</v>
      </c>
      <c r="S457" s="12">
        <v>230.52500000000001</v>
      </c>
      <c r="T457" s="12">
        <v>3.1475000000000004</v>
      </c>
      <c r="U457" s="12">
        <v>15.625</v>
      </c>
      <c r="V457" s="23"/>
      <c r="W457" s="24"/>
      <c r="X457" s="22"/>
      <c r="Y457" s="22"/>
      <c r="Z457" s="22"/>
      <c r="AA457" s="22"/>
      <c r="AB457" s="21"/>
      <c r="AC457" s="22"/>
      <c r="AD457" s="22"/>
      <c r="AE457" s="22"/>
      <c r="AF457" s="22"/>
      <c r="AG457" s="22"/>
      <c r="AH457" s="22"/>
    </row>
    <row r="458" spans="2:34">
      <c r="B458" s="10">
        <v>19</v>
      </c>
      <c r="C458" s="10">
        <v>1</v>
      </c>
      <c r="D458" s="13">
        <v>39466</v>
      </c>
      <c r="E458" s="17">
        <v>0.79166666666669983</v>
      </c>
      <c r="F458" s="12">
        <v>6.2185959639089669E-2</v>
      </c>
      <c r="G458" s="18">
        <v>4.6430488342704468</v>
      </c>
      <c r="H458" s="18">
        <v>11.49145369131881</v>
      </c>
      <c r="I458" s="18">
        <v>6.8484048570483642</v>
      </c>
      <c r="J458" s="19">
        <v>0.78178185633613051</v>
      </c>
      <c r="K458" s="19">
        <v>0.96308485374755048</v>
      </c>
      <c r="L458" s="19">
        <v>2.055106174434659</v>
      </c>
      <c r="M458" s="19">
        <v>14.5115</v>
      </c>
      <c r="N458" s="19">
        <f t="shared" si="8"/>
        <v>18.86495</v>
      </c>
      <c r="O458" s="19">
        <v>10.1875</v>
      </c>
      <c r="P458" s="20">
        <v>27.138086953607367</v>
      </c>
      <c r="Q458" s="12">
        <v>78.95</v>
      </c>
      <c r="R458" s="12">
        <v>14.22</v>
      </c>
      <c r="S458" s="12">
        <v>230.95</v>
      </c>
      <c r="T458" s="12">
        <v>3.95</v>
      </c>
      <c r="U458" s="12">
        <v>11.175000000000001</v>
      </c>
      <c r="V458" s="23"/>
      <c r="W458" s="24"/>
      <c r="X458" s="22"/>
      <c r="Y458" s="22"/>
      <c r="Z458" s="22"/>
      <c r="AA458" s="22"/>
      <c r="AB458" s="21"/>
      <c r="AC458" s="22"/>
      <c r="AD458" s="22"/>
      <c r="AE458" s="22"/>
      <c r="AF458" s="22"/>
      <c r="AG458" s="22"/>
      <c r="AH458" s="22"/>
    </row>
    <row r="459" spans="2:34">
      <c r="B459" s="10">
        <v>19</v>
      </c>
      <c r="C459" s="10">
        <v>1</v>
      </c>
      <c r="D459" s="13">
        <v>39466</v>
      </c>
      <c r="E459" s="17">
        <v>0.83333333333330017</v>
      </c>
      <c r="F459" s="12">
        <v>4.5833069473013431E-2</v>
      </c>
      <c r="G459" s="18">
        <v>3.0614183383484646</v>
      </c>
      <c r="H459" s="18">
        <v>7.7522536050732924</v>
      </c>
      <c r="I459" s="18">
        <v>4.6908352667248279</v>
      </c>
      <c r="J459" s="19">
        <v>0.65710455921382394</v>
      </c>
      <c r="K459" s="19">
        <v>0.62361825939019022</v>
      </c>
      <c r="L459" s="19">
        <v>2.0233916338904949</v>
      </c>
      <c r="M459" s="19">
        <v>12.413</v>
      </c>
      <c r="N459" s="19">
        <f t="shared" si="8"/>
        <v>16.136900000000001</v>
      </c>
      <c r="O459" s="19">
        <v>8.8975000000000009</v>
      </c>
      <c r="P459" s="20">
        <v>28.717864556685836</v>
      </c>
      <c r="Q459" s="12">
        <v>80.275000000000006</v>
      </c>
      <c r="R459" s="12">
        <v>14.052499999999998</v>
      </c>
      <c r="S459" s="12">
        <v>236.32499999999999</v>
      </c>
      <c r="T459" s="12">
        <v>3.7199999999999998</v>
      </c>
      <c r="U459" s="12">
        <v>12.65</v>
      </c>
      <c r="V459" s="23"/>
      <c r="W459" s="24"/>
      <c r="X459" s="22"/>
      <c r="Y459" s="22"/>
      <c r="Z459" s="22"/>
      <c r="AA459" s="22"/>
      <c r="AB459" s="21"/>
      <c r="AC459" s="22"/>
      <c r="AD459" s="22"/>
      <c r="AE459" s="22"/>
      <c r="AF459" s="22"/>
      <c r="AG459" s="22"/>
      <c r="AH459" s="22"/>
    </row>
    <row r="460" spans="2:34">
      <c r="B460" s="10">
        <v>19</v>
      </c>
      <c r="C460" s="10">
        <v>1</v>
      </c>
      <c r="D460" s="13">
        <v>39466</v>
      </c>
      <c r="E460" s="17">
        <v>0.875</v>
      </c>
      <c r="F460" s="12">
        <v>5.5670932633659152E-2</v>
      </c>
      <c r="G460" s="18">
        <v>3.5653334905727072</v>
      </c>
      <c r="H460" s="18">
        <v>7.2217743641197902</v>
      </c>
      <c r="I460" s="18">
        <v>3.6564408735470826</v>
      </c>
      <c r="J460" s="19">
        <v>0.73241615818355088</v>
      </c>
      <c r="K460" s="19">
        <v>0.76981074524669491</v>
      </c>
      <c r="L460" s="19">
        <v>2.0422626520697928</v>
      </c>
      <c r="M460" s="19">
        <v>11.181999999999999</v>
      </c>
      <c r="N460" s="19">
        <f t="shared" si="8"/>
        <v>14.536599999999998</v>
      </c>
      <c r="O460" s="19">
        <v>7.9724999999999993</v>
      </c>
      <c r="P460" s="20">
        <v>29.725079109043119</v>
      </c>
      <c r="Q460" s="12">
        <v>77.525000000000006</v>
      </c>
      <c r="R460" s="12">
        <v>14.1675</v>
      </c>
      <c r="S460" s="12">
        <v>232.57499999999999</v>
      </c>
      <c r="T460" s="12">
        <v>3.6900000000000004</v>
      </c>
      <c r="U460" s="12">
        <v>20.475000000000001</v>
      </c>
      <c r="V460" s="23"/>
      <c r="W460" s="24"/>
      <c r="X460" s="22"/>
      <c r="Y460" s="22"/>
      <c r="Z460" s="22"/>
      <c r="AA460" s="22"/>
      <c r="AB460" s="21"/>
      <c r="AC460" s="22"/>
      <c r="AD460" s="22"/>
      <c r="AE460" s="22"/>
      <c r="AF460" s="22"/>
      <c r="AG460" s="22"/>
      <c r="AH460" s="22"/>
    </row>
    <row r="461" spans="2:34">
      <c r="B461" s="10">
        <v>19</v>
      </c>
      <c r="C461" s="10">
        <v>1</v>
      </c>
      <c r="D461" s="13">
        <v>39466</v>
      </c>
      <c r="E461" s="17">
        <v>0.91666666666669983</v>
      </c>
      <c r="F461" s="12">
        <v>4.9135629108228662E-2</v>
      </c>
      <c r="G461" s="18">
        <v>2.5713800129357187</v>
      </c>
      <c r="H461" s="18">
        <v>7.2331831832872906</v>
      </c>
      <c r="I461" s="18">
        <v>4.6618031703515719</v>
      </c>
      <c r="J461" s="19">
        <v>0.72461621233840656</v>
      </c>
      <c r="K461" s="19">
        <v>0.72009917053561767</v>
      </c>
      <c r="L461" s="19">
        <v>2.0548093893306589</v>
      </c>
      <c r="M461" s="19">
        <v>13.443250000000003</v>
      </c>
      <c r="N461" s="19">
        <f t="shared" si="8"/>
        <v>17.476225000000003</v>
      </c>
      <c r="O461" s="19">
        <v>9.817499999999999</v>
      </c>
      <c r="P461" s="20">
        <v>29.942203628452113</v>
      </c>
      <c r="Q461" s="12">
        <v>75.575000000000003</v>
      </c>
      <c r="R461" s="12">
        <v>13.977499999999999</v>
      </c>
      <c r="S461" s="12">
        <v>232.42499999999998</v>
      </c>
      <c r="T461" s="12">
        <v>4.0374999999999996</v>
      </c>
      <c r="U461" s="12">
        <v>14.9</v>
      </c>
      <c r="V461" s="23"/>
      <c r="W461" s="24"/>
      <c r="X461" s="22"/>
      <c r="Y461" s="22"/>
      <c r="Z461" s="22"/>
      <c r="AA461" s="22"/>
      <c r="AB461" s="21"/>
      <c r="AC461" s="22"/>
      <c r="AD461" s="22"/>
      <c r="AE461" s="22"/>
      <c r="AF461" s="22"/>
      <c r="AG461" s="22"/>
      <c r="AH461" s="22"/>
    </row>
    <row r="462" spans="2:34">
      <c r="B462" s="10">
        <v>19</v>
      </c>
      <c r="C462" s="10">
        <v>1</v>
      </c>
      <c r="D462" s="13">
        <v>39466</v>
      </c>
      <c r="E462" s="17">
        <v>0.95833333333330017</v>
      </c>
      <c r="F462" s="12">
        <v>3.9319194542582925E-2</v>
      </c>
      <c r="G462" s="18">
        <v>1.8656154798284768</v>
      </c>
      <c r="H462" s="18">
        <v>6.6645823455657869</v>
      </c>
      <c r="I462" s="18">
        <v>4.7989668657373112</v>
      </c>
      <c r="J462" s="19">
        <v>0.72201072227669205</v>
      </c>
      <c r="K462" s="19">
        <v>0.67590954642299361</v>
      </c>
      <c r="L462" s="19">
        <v>2.0167769700120619</v>
      </c>
      <c r="M462" s="19">
        <v>13.907</v>
      </c>
      <c r="N462" s="19">
        <f t="shared" si="8"/>
        <v>18.0791</v>
      </c>
      <c r="O462" s="19">
        <v>9.9550000000000001</v>
      </c>
      <c r="P462" s="20">
        <v>29.861621356964914</v>
      </c>
      <c r="Q462" s="12">
        <v>77.099999999999994</v>
      </c>
      <c r="R462" s="12">
        <v>13.7525</v>
      </c>
      <c r="S462" s="12">
        <v>234.77500000000001</v>
      </c>
      <c r="T462" s="12">
        <v>4.3574999999999999</v>
      </c>
      <c r="U462" s="12">
        <v>16.399999999999999</v>
      </c>
      <c r="V462" s="23"/>
      <c r="W462" s="24"/>
      <c r="X462" s="22"/>
      <c r="Y462" s="22"/>
      <c r="Z462" s="22"/>
      <c r="AA462" s="22"/>
      <c r="AB462" s="21"/>
      <c r="AC462" s="22"/>
      <c r="AD462" s="22"/>
      <c r="AE462" s="22"/>
      <c r="AF462" s="22"/>
      <c r="AG462" s="22"/>
      <c r="AH462" s="22"/>
    </row>
    <row r="463" spans="2:34">
      <c r="B463" s="10">
        <v>20</v>
      </c>
      <c r="C463" s="10">
        <v>1</v>
      </c>
      <c r="D463" s="13">
        <v>39467</v>
      </c>
      <c r="E463" s="17">
        <v>0</v>
      </c>
      <c r="F463" s="12">
        <v>2.29432628765067E-2</v>
      </c>
      <c r="G463" s="18">
        <v>2.1493808900659723</v>
      </c>
      <c r="H463" s="18">
        <v>6.5281689077415379</v>
      </c>
      <c r="I463" s="18">
        <v>4.3787880176755651</v>
      </c>
      <c r="J463" s="19">
        <v>0.74018247658869507</v>
      </c>
      <c r="K463" s="19">
        <v>0.73379848840924999</v>
      </c>
      <c r="L463" s="19">
        <v>2.060932841089091</v>
      </c>
      <c r="M463" s="19">
        <v>8.1240000000000006</v>
      </c>
      <c r="N463" s="19">
        <f t="shared" si="8"/>
        <v>10.561200000000001</v>
      </c>
      <c r="O463" s="19">
        <v>6.3449999999999989</v>
      </c>
      <c r="P463" s="20">
        <v>30.147433873798096</v>
      </c>
      <c r="Q463" s="12">
        <v>77.25</v>
      </c>
      <c r="R463" s="12">
        <v>13.89</v>
      </c>
      <c r="S463" s="12">
        <v>238.57499999999999</v>
      </c>
      <c r="T463" s="12">
        <v>3.9550000000000001</v>
      </c>
      <c r="U463" s="12">
        <v>17.675000000000001</v>
      </c>
      <c r="V463" s="23"/>
      <c r="W463" s="24"/>
      <c r="X463" s="22"/>
      <c r="Y463" s="22"/>
      <c r="Z463" s="22"/>
      <c r="AA463" s="22"/>
      <c r="AB463" s="21"/>
      <c r="AC463" s="22"/>
      <c r="AD463" s="22"/>
      <c r="AE463" s="22"/>
      <c r="AF463" s="22"/>
      <c r="AG463" s="22"/>
      <c r="AH463" s="22"/>
    </row>
    <row r="464" spans="2:34">
      <c r="B464" s="10">
        <v>20</v>
      </c>
      <c r="C464" s="10">
        <v>1</v>
      </c>
      <c r="D464" s="13">
        <v>39467</v>
      </c>
      <c r="E464" s="17">
        <v>4.1666666666699825E-2</v>
      </c>
      <c r="F464" s="12">
        <v>2.9505524956937184E-2</v>
      </c>
      <c r="G464" s="18">
        <v>2.3877718034349691</v>
      </c>
      <c r="H464" s="18">
        <v>6.0894073657005352</v>
      </c>
      <c r="I464" s="18">
        <v>3.7016355622655661</v>
      </c>
      <c r="J464" s="19">
        <v>0.5557801310269499</v>
      </c>
      <c r="K464" s="19">
        <v>0.5599647635354803</v>
      </c>
      <c r="L464" s="19">
        <v>1.9723316305670322</v>
      </c>
      <c r="M464" s="19">
        <v>7.7084999999999999</v>
      </c>
      <c r="N464" s="19">
        <f t="shared" si="8"/>
        <v>10.021050000000001</v>
      </c>
      <c r="O464" s="19">
        <v>5.62</v>
      </c>
      <c r="P464" s="20">
        <v>30.833979173228283</v>
      </c>
      <c r="Q464" s="12">
        <v>74.575000000000003</v>
      </c>
      <c r="R464" s="12">
        <v>14.159999999999998</v>
      </c>
      <c r="S464" s="12">
        <v>241.875</v>
      </c>
      <c r="T464" s="12">
        <v>4.0050000000000008</v>
      </c>
      <c r="U464" s="12">
        <v>14.875000000000002</v>
      </c>
      <c r="V464" s="23"/>
      <c r="W464" s="24"/>
      <c r="X464" s="22"/>
      <c r="Y464" s="22"/>
      <c r="Z464" s="22"/>
      <c r="AA464" s="22"/>
      <c r="AB464" s="21"/>
      <c r="AC464" s="22"/>
      <c r="AD464" s="22"/>
      <c r="AE464" s="22"/>
      <c r="AF464" s="22"/>
      <c r="AG464" s="22"/>
      <c r="AH464" s="22"/>
    </row>
    <row r="465" spans="2:34">
      <c r="B465" s="10">
        <v>20</v>
      </c>
      <c r="C465" s="10">
        <v>1</v>
      </c>
      <c r="D465" s="13">
        <v>39467</v>
      </c>
      <c r="E465" s="17">
        <v>8.3333333333300175E-2</v>
      </c>
      <c r="F465" s="12">
        <v>2.2955705286506697E-2</v>
      </c>
      <c r="G465" s="18">
        <v>2.4763615870067173</v>
      </c>
      <c r="H465" s="18">
        <v>5.854424819187285</v>
      </c>
      <c r="I465" s="18">
        <v>3.3780632321805673</v>
      </c>
      <c r="J465" s="19">
        <v>0.78950977624127472</v>
      </c>
      <c r="K465" s="19">
        <v>0.60681660714483077</v>
      </c>
      <c r="L465" s="19">
        <v>2.0164849865160619</v>
      </c>
      <c r="M465" s="19">
        <v>9.5717499999999998</v>
      </c>
      <c r="N465" s="19">
        <f t="shared" si="8"/>
        <v>12.443275</v>
      </c>
      <c r="O465" s="19">
        <v>7.0925000000000002</v>
      </c>
      <c r="P465" s="20">
        <v>30.982376562857567</v>
      </c>
      <c r="Q465" s="12">
        <v>75.150000000000006</v>
      </c>
      <c r="R465" s="12">
        <v>13.952500000000001</v>
      </c>
      <c r="S465" s="12">
        <v>240.375</v>
      </c>
      <c r="T465" s="12">
        <v>4.3249999999999993</v>
      </c>
      <c r="U465" s="12">
        <v>21.475000000000001</v>
      </c>
      <c r="V465" s="23"/>
      <c r="W465" s="24"/>
      <c r="X465" s="22"/>
      <c r="Y465" s="22"/>
      <c r="Z465" s="22"/>
      <c r="AA465" s="22"/>
      <c r="AB465" s="21"/>
      <c r="AC465" s="22"/>
      <c r="AD465" s="22"/>
      <c r="AE465" s="22"/>
      <c r="AF465" s="22"/>
      <c r="AG465" s="22"/>
      <c r="AH465" s="22"/>
    </row>
    <row r="466" spans="2:34">
      <c r="B466" s="10">
        <v>20</v>
      </c>
      <c r="C466" s="10">
        <v>1</v>
      </c>
      <c r="D466" s="13">
        <v>39467</v>
      </c>
      <c r="E466" s="17">
        <v>0.125</v>
      </c>
      <c r="F466" s="12">
        <v>2.9522806081937171E-2</v>
      </c>
      <c r="G466" s="18">
        <v>2.0610524621499726</v>
      </c>
      <c r="H466" s="18">
        <v>5.4223351288227821</v>
      </c>
      <c r="I466" s="18">
        <v>3.3612826666728095</v>
      </c>
      <c r="J466" s="19">
        <v>0.65185798535039463</v>
      </c>
      <c r="K466" s="19">
        <v>0.65090892335245465</v>
      </c>
      <c r="L466" s="19">
        <v>2.0100671123496285</v>
      </c>
      <c r="M466" s="19">
        <v>10.774249999999999</v>
      </c>
      <c r="N466" s="19">
        <f t="shared" si="8"/>
        <v>14.006524999999998</v>
      </c>
      <c r="O466" s="19">
        <v>7.4275000000000002</v>
      </c>
      <c r="P466" s="20">
        <v>31.302510510007359</v>
      </c>
      <c r="Q466" s="12">
        <v>76.174999999999997</v>
      </c>
      <c r="R466" s="12">
        <v>13.705</v>
      </c>
      <c r="S466" s="12">
        <v>240.35000000000002</v>
      </c>
      <c r="T466" s="12">
        <v>4.16</v>
      </c>
      <c r="U466" s="12">
        <v>12.5</v>
      </c>
      <c r="V466" s="23"/>
      <c r="W466" s="24"/>
      <c r="X466" s="22"/>
      <c r="Y466" s="22"/>
      <c r="Z466" s="22"/>
      <c r="AA466" s="22"/>
      <c r="AB466" s="21"/>
      <c r="AC466" s="22"/>
      <c r="AD466" s="22"/>
      <c r="AE466" s="22"/>
      <c r="AF466" s="22"/>
      <c r="AG466" s="22"/>
      <c r="AH466" s="22"/>
    </row>
    <row r="467" spans="2:34">
      <c r="B467" s="10">
        <v>20</v>
      </c>
      <c r="C467" s="10">
        <v>1</v>
      </c>
      <c r="D467" s="13">
        <v>39467</v>
      </c>
      <c r="E467" s="17">
        <v>0.16666666666669983</v>
      </c>
      <c r="F467" s="12">
        <v>2.6249278736721927E-2</v>
      </c>
      <c r="G467" s="18">
        <v>2.4265671503634678</v>
      </c>
      <c r="H467" s="18">
        <v>5.6285544313360347</v>
      </c>
      <c r="I467" s="18">
        <v>3.2019872809725669</v>
      </c>
      <c r="J467" s="19">
        <v>0.73755158786698038</v>
      </c>
      <c r="K467" s="19">
        <v>0.58743239274774506</v>
      </c>
      <c r="L467" s="19">
        <v>1.9973281583367628</v>
      </c>
      <c r="M467" s="19">
        <v>8.6657499999999992</v>
      </c>
      <c r="N467" s="19">
        <f t="shared" si="8"/>
        <v>11.265474999999999</v>
      </c>
      <c r="O467" s="19">
        <v>6.1475</v>
      </c>
      <c r="P467" s="20">
        <v>30.638003734919266</v>
      </c>
      <c r="Q467" s="12">
        <v>75.974999999999994</v>
      </c>
      <c r="R467" s="12">
        <v>13.882499999999999</v>
      </c>
      <c r="S467" s="12">
        <v>239.57500000000002</v>
      </c>
      <c r="T467" s="12">
        <v>4.1274999999999995</v>
      </c>
      <c r="U467" s="12">
        <v>12.024999999999999</v>
      </c>
      <c r="V467" s="23"/>
      <c r="W467" s="24"/>
      <c r="X467" s="22"/>
      <c r="Y467" s="22"/>
      <c r="Z467" s="22"/>
      <c r="AA467" s="22"/>
      <c r="AB467" s="21"/>
      <c r="AC467" s="22"/>
      <c r="AD467" s="22"/>
      <c r="AE467" s="22"/>
      <c r="AF467" s="22"/>
      <c r="AG467" s="22"/>
      <c r="AH467" s="22"/>
    </row>
    <row r="468" spans="2:34">
      <c r="B468" s="10">
        <v>20</v>
      </c>
      <c r="C468" s="10">
        <v>1</v>
      </c>
      <c r="D468" s="13">
        <v>39467</v>
      </c>
      <c r="E468" s="17">
        <v>0.20833333333330017</v>
      </c>
      <c r="F468" s="12">
        <v>2.9539165546937165E-2</v>
      </c>
      <c r="G468" s="18">
        <v>2.9215193707224603</v>
      </c>
      <c r="H468" s="18">
        <v>6.5582610978162919</v>
      </c>
      <c r="I468" s="18">
        <v>3.6367417270938307</v>
      </c>
      <c r="J468" s="19">
        <v>0.46485995154693488</v>
      </c>
      <c r="K468" s="19">
        <v>0.53223793768821492</v>
      </c>
      <c r="L468" s="19">
        <v>1.9845921005318974</v>
      </c>
      <c r="M468" s="19">
        <v>6.6852499999999999</v>
      </c>
      <c r="N468" s="19">
        <f t="shared" si="8"/>
        <v>8.6908250000000002</v>
      </c>
      <c r="O468" s="19">
        <v>5.6274999999999995</v>
      </c>
      <c r="P468" s="20">
        <v>29.698744473215566</v>
      </c>
      <c r="Q468" s="12">
        <v>75.650000000000006</v>
      </c>
      <c r="R468" s="12">
        <v>13.975</v>
      </c>
      <c r="S468" s="12">
        <v>238.95</v>
      </c>
      <c r="T468" s="12">
        <v>3.83</v>
      </c>
      <c r="U468" s="12">
        <v>9.8500000000000014</v>
      </c>
      <c r="V468" s="23"/>
      <c r="W468" s="24"/>
      <c r="X468" s="22"/>
      <c r="Y468" s="22"/>
      <c r="Z468" s="22"/>
      <c r="AA468" s="22"/>
      <c r="AB468" s="21"/>
      <c r="AC468" s="22"/>
      <c r="AD468" s="22"/>
      <c r="AE468" s="22"/>
      <c r="AF468" s="22"/>
      <c r="AG468" s="22"/>
      <c r="AH468" s="22"/>
    </row>
    <row r="469" spans="2:34">
      <c r="B469" s="10">
        <v>20</v>
      </c>
      <c r="C469" s="10">
        <v>1</v>
      </c>
      <c r="D469" s="13">
        <v>39467</v>
      </c>
      <c r="E469" s="17">
        <v>0.25</v>
      </c>
      <c r="F469" s="12">
        <v>2.9547460486937162E-2</v>
      </c>
      <c r="G469" s="18">
        <v>2.6945899218359628</v>
      </c>
      <c r="H469" s="18">
        <v>6.8474022288480434</v>
      </c>
      <c r="I469" s="18">
        <v>4.1528123070120806</v>
      </c>
      <c r="J469" s="19">
        <v>0.6050897042995298</v>
      </c>
      <c r="K469" s="19">
        <v>0.70041002432853139</v>
      </c>
      <c r="L469" s="19">
        <v>2.0097758147976288</v>
      </c>
      <c r="M469" s="19">
        <v>7.1887500000000006</v>
      </c>
      <c r="N469" s="19">
        <f t="shared" si="8"/>
        <v>9.3453750000000007</v>
      </c>
      <c r="O469" s="19">
        <v>5.2349999999999994</v>
      </c>
      <c r="P469" s="20">
        <v>29.629621133512661</v>
      </c>
      <c r="Q469" s="12">
        <v>77.275000000000006</v>
      </c>
      <c r="R469" s="12">
        <v>13.8125</v>
      </c>
      <c r="S469" s="12">
        <v>236.7</v>
      </c>
      <c r="T469" s="12">
        <v>3.7450000000000001</v>
      </c>
      <c r="U469" s="12">
        <v>13.125</v>
      </c>
      <c r="V469" s="23"/>
      <c r="W469" s="24"/>
      <c r="X469" s="22"/>
      <c r="Y469" s="22"/>
      <c r="Z469" s="22"/>
      <c r="AA469" s="22"/>
      <c r="AB469" s="21"/>
      <c r="AC469" s="22"/>
      <c r="AD469" s="22"/>
      <c r="AE469" s="22"/>
      <c r="AF469" s="22"/>
      <c r="AG469" s="22"/>
      <c r="AH469" s="22"/>
    </row>
    <row r="470" spans="2:34">
      <c r="B470" s="10">
        <v>20</v>
      </c>
      <c r="C470" s="10">
        <v>1</v>
      </c>
      <c r="D470" s="13">
        <v>39467</v>
      </c>
      <c r="E470" s="17">
        <v>0.29166666666669983</v>
      </c>
      <c r="F470" s="12">
        <v>2.9556677086937155E-2</v>
      </c>
      <c r="G470" s="18">
        <v>2.4858147768254657</v>
      </c>
      <c r="H470" s="18">
        <v>6.6527248678825419</v>
      </c>
      <c r="I470" s="18">
        <v>4.1669100910570771</v>
      </c>
      <c r="J470" s="19">
        <v>0.45705870720179076</v>
      </c>
      <c r="K470" s="19">
        <v>0.54871158369357387</v>
      </c>
      <c r="L470" s="19">
        <v>1.9464815598133003</v>
      </c>
      <c r="M470" s="19">
        <v>7.8792499999999999</v>
      </c>
      <c r="N470" s="19">
        <f t="shared" si="8"/>
        <v>10.243024999999999</v>
      </c>
      <c r="O470" s="19">
        <v>6.2049999999999992</v>
      </c>
      <c r="P470" s="20">
        <v>28.221002751128875</v>
      </c>
      <c r="Q470" s="12">
        <v>83.024999999999991</v>
      </c>
      <c r="R470" s="12">
        <v>13.305</v>
      </c>
      <c r="S470" s="12">
        <v>237.07499999999999</v>
      </c>
      <c r="T470" s="12">
        <v>3.335</v>
      </c>
      <c r="U470" s="12">
        <v>9.8749999999999982</v>
      </c>
      <c r="V470" s="23"/>
      <c r="W470" s="24"/>
      <c r="X470" s="22"/>
      <c r="Y470" s="22"/>
      <c r="Z470" s="22"/>
      <c r="AA470" s="22"/>
      <c r="AB470" s="21"/>
      <c r="AC470" s="22"/>
      <c r="AD470" s="22"/>
      <c r="AE470" s="22"/>
      <c r="AF470" s="22"/>
      <c r="AG470" s="22"/>
      <c r="AH470" s="22"/>
    </row>
    <row r="471" spans="2:34">
      <c r="B471" s="10">
        <v>20</v>
      </c>
      <c r="C471" s="10">
        <v>1</v>
      </c>
      <c r="D471" s="13">
        <v>39467</v>
      </c>
      <c r="E471" s="17">
        <v>0.33333333333330017</v>
      </c>
      <c r="F471" s="12">
        <v>3.2848407217152396E-2</v>
      </c>
      <c r="G471" s="18">
        <v>2.4972431375134643</v>
      </c>
      <c r="H471" s="18">
        <v>6.491640091075042</v>
      </c>
      <c r="I471" s="18">
        <v>3.9943969535615778</v>
      </c>
      <c r="J471" s="19">
        <v>0.70116134066297442</v>
      </c>
      <c r="K471" s="19">
        <v>0.69755994587680481</v>
      </c>
      <c r="L471" s="19">
        <v>1.9590276873461661</v>
      </c>
      <c r="M471" s="19">
        <v>5.7662500000000003</v>
      </c>
      <c r="N471" s="19">
        <f t="shared" si="8"/>
        <v>7.496125000000001</v>
      </c>
      <c r="O471" s="19">
        <v>4.8825000000000003</v>
      </c>
      <c r="P471" s="20">
        <v>28.025971168670573</v>
      </c>
      <c r="Q471" s="12">
        <v>82.275000000000006</v>
      </c>
      <c r="R471" s="12">
        <v>13.59</v>
      </c>
      <c r="S471" s="12">
        <v>240.375</v>
      </c>
      <c r="T471" s="12">
        <v>4.1550000000000002</v>
      </c>
      <c r="U471" s="12">
        <v>24.5</v>
      </c>
      <c r="V471" s="23"/>
      <c r="W471" s="24"/>
      <c r="X471" s="22"/>
      <c r="Y471" s="22"/>
      <c r="Z471" s="22"/>
      <c r="AA471" s="22"/>
      <c r="AB471" s="21"/>
      <c r="AC471" s="22"/>
      <c r="AD471" s="22"/>
      <c r="AE471" s="22"/>
      <c r="AF471" s="22"/>
      <c r="AG471" s="22"/>
      <c r="AH471" s="22"/>
    </row>
    <row r="472" spans="2:34">
      <c r="B472" s="10">
        <v>20</v>
      </c>
      <c r="C472" s="10">
        <v>1</v>
      </c>
      <c r="D472" s="13">
        <v>39467</v>
      </c>
      <c r="E472" s="17">
        <v>0.375</v>
      </c>
      <c r="F472" s="12">
        <v>3.2858545477152383E-2</v>
      </c>
      <c r="G472" s="18">
        <v>3.2578712682494526</v>
      </c>
      <c r="H472" s="18">
        <v>6.5276746614192938</v>
      </c>
      <c r="I472" s="18">
        <v>3.2698033931698403</v>
      </c>
      <c r="J472" s="19">
        <v>0.70894393112811849</v>
      </c>
      <c r="K472" s="19">
        <v>0.74438287750115517</v>
      </c>
      <c r="L472" s="19">
        <v>2.0031657238791949</v>
      </c>
      <c r="M472" s="19">
        <v>8.8592499999999994</v>
      </c>
      <c r="N472" s="19">
        <f t="shared" si="8"/>
        <v>11.517025</v>
      </c>
      <c r="O472" s="19">
        <v>6.8475000000000001</v>
      </c>
      <c r="P472" s="20">
        <v>28.162944576471165</v>
      </c>
      <c r="Q472" s="12">
        <v>77.024999999999991</v>
      </c>
      <c r="R472" s="12">
        <v>14.100000000000001</v>
      </c>
      <c r="S472" s="12">
        <v>243.47499999999999</v>
      </c>
      <c r="T472" s="12">
        <v>4.8274999999999997</v>
      </c>
      <c r="U472" s="12">
        <v>65.125</v>
      </c>
      <c r="V472" s="23"/>
      <c r="W472" s="24"/>
      <c r="X472" s="22"/>
      <c r="Y472" s="22"/>
      <c r="Z472" s="22"/>
      <c r="AA472" s="22"/>
      <c r="AB472" s="21"/>
      <c r="AC472" s="22"/>
      <c r="AD472" s="22"/>
      <c r="AE472" s="22"/>
      <c r="AF472" s="22"/>
      <c r="AG472" s="22"/>
      <c r="AH472" s="22"/>
    </row>
    <row r="473" spans="2:34">
      <c r="B473" s="10">
        <v>20</v>
      </c>
      <c r="C473" s="10">
        <v>1</v>
      </c>
      <c r="D473" s="13">
        <v>39467</v>
      </c>
      <c r="E473" s="17">
        <v>0.41666666666669983</v>
      </c>
      <c r="F473" s="12">
        <v>3.286753166215238E-2</v>
      </c>
      <c r="G473" s="18">
        <v>2.5541517594682124</v>
      </c>
      <c r="H473" s="18">
        <v>6.5995546010727937</v>
      </c>
      <c r="I473" s="18">
        <v>4.0454028416045817</v>
      </c>
      <c r="J473" s="19">
        <v>0.65959630809553904</v>
      </c>
      <c r="K473" s="19">
        <v>0.72779551408579601</v>
      </c>
      <c r="L473" s="19">
        <v>2.0346637347673591</v>
      </c>
      <c r="M473" s="19">
        <v>9.8000000000000007</v>
      </c>
      <c r="N473" s="19">
        <f t="shared" si="8"/>
        <v>12.740000000000002</v>
      </c>
      <c r="O473" s="19">
        <v>7.59</v>
      </c>
      <c r="P473" s="20">
        <v>28.059503781802061</v>
      </c>
      <c r="Q473" s="12">
        <v>74.724999999999994</v>
      </c>
      <c r="R473" s="12">
        <v>14.3125</v>
      </c>
      <c r="S473" s="12">
        <v>245.8</v>
      </c>
      <c r="T473" s="12">
        <v>5.27</v>
      </c>
      <c r="U473" s="12">
        <v>145.57499999999999</v>
      </c>
      <c r="V473" s="23"/>
      <c r="W473" s="24"/>
      <c r="X473" s="22"/>
      <c r="Y473" s="22"/>
      <c r="Z473" s="22"/>
      <c r="AA473" s="22"/>
      <c r="AB473" s="21"/>
      <c r="AC473" s="22"/>
      <c r="AD473" s="22"/>
      <c r="AE473" s="22"/>
      <c r="AF473" s="22"/>
      <c r="AG473" s="22"/>
      <c r="AH473" s="22"/>
    </row>
    <row r="474" spans="2:34">
      <c r="B474" s="10">
        <v>20</v>
      </c>
      <c r="C474" s="10">
        <v>1</v>
      </c>
      <c r="D474" s="13">
        <v>39467</v>
      </c>
      <c r="E474" s="17">
        <v>0.45833333333330017</v>
      </c>
      <c r="F474" s="12">
        <v>2.3013539451506661E-2</v>
      </c>
      <c r="G474" s="18">
        <v>3.5441293400589471</v>
      </c>
      <c r="H474" s="18">
        <v>6.6848796944057955</v>
      </c>
      <c r="I474" s="18">
        <v>3.1407503543468485</v>
      </c>
      <c r="J474" s="19">
        <v>0.73229895928355115</v>
      </c>
      <c r="K474" s="19">
        <v>0.71671842615888992</v>
      </c>
      <c r="L474" s="19">
        <v>2.0219287439864937</v>
      </c>
      <c r="M474" s="19">
        <v>9.6784999999999997</v>
      </c>
      <c r="N474" s="19">
        <f t="shared" si="8"/>
        <v>12.582050000000001</v>
      </c>
      <c r="O474" s="19">
        <v>14.225000000000001</v>
      </c>
      <c r="P474" s="20">
        <v>28.047649509702453</v>
      </c>
      <c r="Q474" s="12">
        <v>72.974999999999994</v>
      </c>
      <c r="R474" s="12">
        <v>14.715</v>
      </c>
      <c r="S474" s="12">
        <v>245.77500000000001</v>
      </c>
      <c r="T474" s="12">
        <v>4.7925000000000004</v>
      </c>
      <c r="U474" s="12">
        <v>154.32499999999999</v>
      </c>
      <c r="V474" s="23"/>
      <c r="W474" s="24"/>
      <c r="X474" s="22"/>
      <c r="Y474" s="22"/>
      <c r="Z474" s="22"/>
      <c r="AA474" s="22"/>
      <c r="AB474" s="21"/>
      <c r="AC474" s="22"/>
      <c r="AD474" s="22"/>
      <c r="AE474" s="22"/>
      <c r="AF474" s="22"/>
      <c r="AG474" s="22"/>
      <c r="AH474" s="22"/>
    </row>
    <row r="475" spans="2:34">
      <c r="B475" s="10">
        <v>20</v>
      </c>
      <c r="C475" s="10">
        <v>1</v>
      </c>
      <c r="D475" s="13">
        <v>39467</v>
      </c>
      <c r="E475" s="17">
        <v>0.5</v>
      </c>
      <c r="F475" s="12">
        <v>3.2886195277152371E-2</v>
      </c>
      <c r="G475" s="18">
        <v>3.4920193830894473</v>
      </c>
      <c r="H475" s="18">
        <v>6.8777425748672982</v>
      </c>
      <c r="I475" s="18">
        <v>3.385723191777851</v>
      </c>
      <c r="J475" s="19">
        <v>0.64140346614353594</v>
      </c>
      <c r="K475" s="19">
        <v>0.55955415819047938</v>
      </c>
      <c r="L475" s="19">
        <v>1.9333757019764342</v>
      </c>
      <c r="M475" s="19">
        <v>9.65</v>
      </c>
      <c r="N475" s="19">
        <f t="shared" si="8"/>
        <v>12.545000000000002</v>
      </c>
      <c r="O475" s="19">
        <v>17.920000000000002</v>
      </c>
      <c r="P475" s="20">
        <v>27.669464468987851</v>
      </c>
      <c r="Q475" s="12">
        <v>72.099999999999994</v>
      </c>
      <c r="R475" s="12">
        <v>14.91</v>
      </c>
      <c r="S475" s="12">
        <v>242.32499999999999</v>
      </c>
      <c r="T475" s="12">
        <v>4.3174999999999999</v>
      </c>
      <c r="U475" s="12">
        <v>130.875</v>
      </c>
      <c r="V475" s="23"/>
      <c r="W475" s="24"/>
      <c r="X475" s="22"/>
      <c r="Y475" s="22"/>
      <c r="Z475" s="22"/>
      <c r="AA475" s="22"/>
      <c r="AB475" s="21"/>
      <c r="AC475" s="22"/>
      <c r="AD475" s="22"/>
      <c r="AE475" s="22"/>
      <c r="AF475" s="22"/>
      <c r="AG475" s="22"/>
      <c r="AH475" s="22"/>
    </row>
    <row r="476" spans="2:34">
      <c r="B476" s="10">
        <v>20</v>
      </c>
      <c r="C476" s="10">
        <v>1</v>
      </c>
      <c r="D476" s="13">
        <v>39467</v>
      </c>
      <c r="E476" s="17">
        <v>0.54166666666669983</v>
      </c>
      <c r="F476" s="12">
        <v>3.9474494252582835E-2</v>
      </c>
      <c r="G476" s="18">
        <v>2.5407640780214606</v>
      </c>
      <c r="H476" s="18">
        <v>6.8779485679097974</v>
      </c>
      <c r="I476" s="18">
        <v>4.3371844898883376</v>
      </c>
      <c r="J476" s="19">
        <v>0.80499085147156335</v>
      </c>
      <c r="K476" s="19">
        <v>0.68905792780662478</v>
      </c>
      <c r="L476" s="19">
        <v>1.9775082509574637</v>
      </c>
      <c r="M476" s="19">
        <v>9.8335000000000008</v>
      </c>
      <c r="N476" s="19">
        <f t="shared" si="8"/>
        <v>12.783550000000002</v>
      </c>
      <c r="O476" s="19">
        <v>10.2525</v>
      </c>
      <c r="P476" s="20">
        <v>27.588929114917352</v>
      </c>
      <c r="Q476" s="12">
        <v>74.2</v>
      </c>
      <c r="R476" s="12">
        <v>14.512499999999999</v>
      </c>
      <c r="S476" s="12">
        <v>241.77500000000001</v>
      </c>
      <c r="T476" s="12">
        <v>4.26</v>
      </c>
      <c r="U476" s="12">
        <v>103.95000000000002</v>
      </c>
      <c r="V476" s="23"/>
      <c r="W476" s="24"/>
      <c r="X476" s="22"/>
      <c r="Y476" s="22"/>
      <c r="Z476" s="22"/>
      <c r="AA476" s="22"/>
      <c r="AB476" s="21"/>
      <c r="AC476" s="22"/>
      <c r="AD476" s="22"/>
      <c r="AE476" s="22"/>
      <c r="AF476" s="22"/>
      <c r="AG476" s="22"/>
      <c r="AH476" s="22"/>
    </row>
    <row r="477" spans="2:34">
      <c r="B477" s="10">
        <v>20</v>
      </c>
      <c r="C477" s="10">
        <v>1</v>
      </c>
      <c r="D477" s="13">
        <v>39467</v>
      </c>
      <c r="E477" s="17">
        <v>0.58333333333330017</v>
      </c>
      <c r="F477" s="12">
        <v>3.6194976117367592E-2</v>
      </c>
      <c r="G477" s="18">
        <v>3.6148464074089439</v>
      </c>
      <c r="H477" s="18">
        <v>6.8490271964015488</v>
      </c>
      <c r="I477" s="18">
        <v>3.2341807889926049</v>
      </c>
      <c r="J477" s="19">
        <v>0.75304765891726888</v>
      </c>
      <c r="K477" s="19">
        <v>0.63113851102536811</v>
      </c>
      <c r="L477" s="19">
        <v>2.0090006980776276</v>
      </c>
      <c r="M477" s="19">
        <v>10.003</v>
      </c>
      <c r="N477" s="19">
        <f t="shared" si="8"/>
        <v>13.0039</v>
      </c>
      <c r="O477" s="19">
        <v>9.69</v>
      </c>
      <c r="P477" s="20">
        <v>28.034985756877639</v>
      </c>
      <c r="Q477" s="12">
        <v>74.924999999999997</v>
      </c>
      <c r="R477" s="12">
        <v>14.357500000000002</v>
      </c>
      <c r="S477" s="12">
        <v>241.39999999999998</v>
      </c>
      <c r="T477" s="12">
        <v>4.5650000000000004</v>
      </c>
      <c r="U477" s="12">
        <v>102.95</v>
      </c>
      <c r="V477" s="23"/>
      <c r="W477" s="24"/>
      <c r="X477" s="22"/>
      <c r="Y477" s="22"/>
      <c r="Z477" s="22"/>
      <c r="AA477" s="22"/>
      <c r="AB477" s="21"/>
      <c r="AC477" s="22"/>
      <c r="AD477" s="22"/>
      <c r="AE477" s="22"/>
      <c r="AF477" s="22"/>
      <c r="AG477" s="22"/>
      <c r="AH477" s="22"/>
    </row>
    <row r="478" spans="2:34">
      <c r="B478" s="10">
        <v>20</v>
      </c>
      <c r="C478" s="10">
        <v>1</v>
      </c>
      <c r="D478" s="13">
        <v>39467</v>
      </c>
      <c r="E478" s="17">
        <v>0.625</v>
      </c>
      <c r="F478" s="12">
        <v>3.6204653547367592E-2</v>
      </c>
      <c r="G478" s="18">
        <v>2.9723499013599533</v>
      </c>
      <c r="H478" s="18">
        <v>6.9567733706805495</v>
      </c>
      <c r="I478" s="18">
        <v>3.9844234693205967</v>
      </c>
      <c r="J478" s="19">
        <v>0.34795572502977268</v>
      </c>
      <c r="K478" s="19">
        <v>0.36377319189289781</v>
      </c>
      <c r="L478" s="19">
        <v>2.002586406063195</v>
      </c>
      <c r="M478" s="19">
        <v>11.0335</v>
      </c>
      <c r="N478" s="19">
        <f t="shared" si="8"/>
        <v>14.34355</v>
      </c>
      <c r="O478" s="19">
        <v>7.6924999999999999</v>
      </c>
      <c r="P478" s="20">
        <v>27.473658148710435</v>
      </c>
      <c r="Q478" s="12">
        <v>75.849999999999994</v>
      </c>
      <c r="R478" s="12">
        <v>14.1525</v>
      </c>
      <c r="S478" s="12">
        <v>242.17500000000001</v>
      </c>
      <c r="T478" s="12">
        <v>4.3</v>
      </c>
      <c r="U478" s="12">
        <v>85.924999999999997</v>
      </c>
      <c r="V478" s="23"/>
      <c r="W478" s="24"/>
      <c r="X478" s="22"/>
      <c r="Y478" s="22"/>
      <c r="Z478" s="22"/>
      <c r="AA478" s="22"/>
      <c r="AB478" s="21"/>
      <c r="AC478" s="22"/>
      <c r="AD478" s="22"/>
      <c r="AE478" s="22"/>
      <c r="AF478" s="22"/>
      <c r="AG478" s="22"/>
      <c r="AH478" s="22"/>
    </row>
    <row r="479" spans="2:34">
      <c r="B479" s="10">
        <v>20</v>
      </c>
      <c r="C479" s="10">
        <v>1</v>
      </c>
      <c r="D479" s="13">
        <v>39467</v>
      </c>
      <c r="E479" s="17">
        <v>0.66666666666669983</v>
      </c>
      <c r="F479" s="12">
        <v>4.6092747178013288E-2</v>
      </c>
      <c r="G479" s="18">
        <v>4.7686252023251745</v>
      </c>
      <c r="H479" s="18">
        <v>7.308752127479555</v>
      </c>
      <c r="I479" s="18">
        <v>2.5401269251543801</v>
      </c>
      <c r="J479" s="19">
        <v>0.5894406551092416</v>
      </c>
      <c r="K479" s="19">
        <v>0.77710250486687249</v>
      </c>
      <c r="L479" s="19">
        <v>2.002489230663195</v>
      </c>
      <c r="M479" s="19">
        <v>10.228249999999999</v>
      </c>
      <c r="N479" s="19">
        <f t="shared" si="8"/>
        <v>13.296724999999999</v>
      </c>
      <c r="O479" s="19">
        <v>7.7375000000000007</v>
      </c>
      <c r="P479" s="20">
        <v>26.145387989059056</v>
      </c>
      <c r="Q479" s="12">
        <v>82.825000000000003</v>
      </c>
      <c r="R479" s="12">
        <v>13.337499999999999</v>
      </c>
      <c r="S479" s="12">
        <v>237.92500000000001</v>
      </c>
      <c r="T479" s="12">
        <v>3.5525000000000002</v>
      </c>
      <c r="U479" s="12">
        <v>20.525000000000002</v>
      </c>
      <c r="V479" s="23"/>
      <c r="W479" s="24"/>
      <c r="X479" s="22"/>
      <c r="Y479" s="22"/>
      <c r="Z479" s="22"/>
      <c r="AA479" s="22"/>
      <c r="AB479" s="21"/>
      <c r="AC479" s="22"/>
      <c r="AD479" s="22"/>
      <c r="AE479" s="22"/>
      <c r="AF479" s="22"/>
      <c r="AG479" s="22"/>
      <c r="AH479" s="22"/>
    </row>
    <row r="480" spans="2:34">
      <c r="B480" s="10">
        <v>20</v>
      </c>
      <c r="C480" s="10">
        <v>1</v>
      </c>
      <c r="D480" s="13">
        <v>39467</v>
      </c>
      <c r="E480" s="17">
        <v>0.70833333333330017</v>
      </c>
      <c r="F480" s="12">
        <v>5.9277640068874218E-2</v>
      </c>
      <c r="G480" s="18">
        <v>4.5348602117004271</v>
      </c>
      <c r="H480" s="18">
        <v>8.6511183053265643</v>
      </c>
      <c r="I480" s="18">
        <v>4.1162580936261364</v>
      </c>
      <c r="J480" s="19">
        <v>0.73744200188698072</v>
      </c>
      <c r="K480" s="19">
        <v>0.68336305687817145</v>
      </c>
      <c r="L480" s="19">
        <v>2.0276598357769258</v>
      </c>
      <c r="M480" s="19">
        <v>11.43225</v>
      </c>
      <c r="N480" s="19">
        <f t="shared" si="8"/>
        <v>14.861924999999999</v>
      </c>
      <c r="O480" s="19">
        <v>7.7424999999999997</v>
      </c>
      <c r="P480" s="20">
        <v>24.805705525170769</v>
      </c>
      <c r="Q480" s="12">
        <v>80.849999999999994</v>
      </c>
      <c r="R480" s="12">
        <v>13.3</v>
      </c>
      <c r="S480" s="12">
        <v>233.3</v>
      </c>
      <c r="T480" s="12">
        <v>3.05</v>
      </c>
      <c r="U480" s="12">
        <v>14.424999999999999</v>
      </c>
      <c r="V480" s="23"/>
      <c r="W480" s="24"/>
      <c r="X480" s="22"/>
      <c r="Y480" s="22"/>
      <c r="Z480" s="22"/>
      <c r="AA480" s="22"/>
      <c r="AB480" s="21"/>
      <c r="AC480" s="22"/>
      <c r="AD480" s="22"/>
      <c r="AE480" s="22"/>
      <c r="AF480" s="22"/>
      <c r="AG480" s="22"/>
      <c r="AH480" s="22"/>
    </row>
    <row r="481" spans="2:34">
      <c r="B481" s="10">
        <v>20</v>
      </c>
      <c r="C481" s="10">
        <v>1</v>
      </c>
      <c r="D481" s="13">
        <v>39467</v>
      </c>
      <c r="E481" s="17">
        <v>0.75</v>
      </c>
      <c r="F481" s="12">
        <v>7.576578383995039E-2</v>
      </c>
      <c r="G481" s="18">
        <v>5.082292453163916</v>
      </c>
      <c r="H481" s="18">
        <v>10.291569570154579</v>
      </c>
      <c r="I481" s="18">
        <v>5.2092771169906609</v>
      </c>
      <c r="J481" s="19">
        <v>0.66472895527896858</v>
      </c>
      <c r="K481" s="19">
        <v>0.84312661825830815</v>
      </c>
      <c r="L481" s="19">
        <v>2.01492926552406</v>
      </c>
      <c r="M481" s="19">
        <v>13.843500000000001</v>
      </c>
      <c r="N481" s="19">
        <f t="shared" si="8"/>
        <v>17.996550000000003</v>
      </c>
      <c r="O481" s="19">
        <v>9.4949999999999992</v>
      </c>
      <c r="P481" s="20">
        <v>24.816793134381761</v>
      </c>
      <c r="Q481" s="12">
        <v>76.575000000000003</v>
      </c>
      <c r="R481" s="12">
        <v>13.442500000000001</v>
      </c>
      <c r="S481" s="12">
        <v>230.32500000000002</v>
      </c>
      <c r="T481" s="12">
        <v>3.6300000000000003</v>
      </c>
      <c r="U481" s="12">
        <v>17.125</v>
      </c>
      <c r="V481" s="23"/>
      <c r="W481" s="24"/>
      <c r="X481" s="22"/>
      <c r="Y481" s="22"/>
      <c r="Z481" s="22"/>
      <c r="AA481" s="22"/>
      <c r="AB481" s="21"/>
      <c r="AC481" s="22"/>
      <c r="AD481" s="22"/>
      <c r="AE481" s="22"/>
      <c r="AF481" s="22"/>
      <c r="AG481" s="22"/>
      <c r="AH481" s="22"/>
    </row>
    <row r="482" spans="2:34">
      <c r="B482" s="10">
        <v>20</v>
      </c>
      <c r="C482" s="10">
        <v>1</v>
      </c>
      <c r="D482" s="13">
        <v>39467</v>
      </c>
      <c r="E482" s="17">
        <v>0.79166666666669983</v>
      </c>
      <c r="F482" s="12">
        <v>5.9310589413874196E-2</v>
      </c>
      <c r="G482" s="18">
        <v>3.9605709433291842</v>
      </c>
      <c r="H482" s="18">
        <v>8.824155912467317</v>
      </c>
      <c r="I482" s="18">
        <v>4.8635849691381328</v>
      </c>
      <c r="J482" s="19">
        <v>0.76339078166412788</v>
      </c>
      <c r="K482" s="19">
        <v>0.86235896429539349</v>
      </c>
      <c r="L482" s="19">
        <v>2.0337803151113585</v>
      </c>
      <c r="M482" s="19">
        <v>10.946</v>
      </c>
      <c r="N482" s="19">
        <f t="shared" si="8"/>
        <v>14.229800000000001</v>
      </c>
      <c r="O482" s="19">
        <v>7.817499999999999</v>
      </c>
      <c r="P482" s="20">
        <v>26.338843138034235</v>
      </c>
      <c r="Q482" s="12">
        <v>74.924999999999997</v>
      </c>
      <c r="R482" s="12">
        <v>13.34</v>
      </c>
      <c r="S482" s="12">
        <v>234.375</v>
      </c>
      <c r="T482" s="12">
        <v>3.8675000000000002</v>
      </c>
      <c r="U482" s="12">
        <v>10.7</v>
      </c>
      <c r="V482" s="23"/>
      <c r="W482" s="24"/>
      <c r="X482" s="22"/>
      <c r="Y482" s="22"/>
      <c r="Z482" s="22"/>
      <c r="AA482" s="22"/>
      <c r="AB482" s="21"/>
      <c r="AC482" s="22"/>
      <c r="AD482" s="22"/>
      <c r="AE482" s="22"/>
      <c r="AF482" s="22"/>
      <c r="AG482" s="22"/>
      <c r="AH482" s="22"/>
    </row>
    <row r="483" spans="2:34">
      <c r="B483" s="10">
        <v>20</v>
      </c>
      <c r="C483" s="10">
        <v>1</v>
      </c>
      <c r="D483" s="13">
        <v>39467</v>
      </c>
      <c r="E483" s="17">
        <v>0.83333333333330017</v>
      </c>
      <c r="F483" s="12">
        <v>5.2735884923443728E-2</v>
      </c>
      <c r="G483" s="18">
        <v>3.6177746560349391</v>
      </c>
      <c r="H483" s="18">
        <v>7.0160694702590538</v>
      </c>
      <c r="I483" s="18">
        <v>3.3982948142241147</v>
      </c>
      <c r="J483" s="19">
        <v>0.68288976509097166</v>
      </c>
      <c r="K483" s="19">
        <v>0.66394446066108559</v>
      </c>
      <c r="L483" s="19">
        <v>2.0147351433720599</v>
      </c>
      <c r="M483" s="19">
        <v>9.1887500000000006</v>
      </c>
      <c r="N483" s="19">
        <f t="shared" si="8"/>
        <v>11.945375000000002</v>
      </c>
      <c r="O483" s="19">
        <v>7.4649999999999999</v>
      </c>
      <c r="P483" s="20">
        <v>27.414437888029006</v>
      </c>
      <c r="Q483" s="12">
        <v>74.900000000000006</v>
      </c>
      <c r="R483" s="12">
        <v>13.14</v>
      </c>
      <c r="S483" s="12">
        <v>237.84999999999997</v>
      </c>
      <c r="T483" s="12">
        <v>3.875</v>
      </c>
      <c r="U483" s="12">
        <v>14.675000000000001</v>
      </c>
      <c r="V483" s="23"/>
      <c r="W483" s="24"/>
      <c r="X483" s="22"/>
      <c r="Y483" s="22"/>
      <c r="Z483" s="22"/>
      <c r="AA483" s="22"/>
      <c r="AB483" s="21"/>
      <c r="AC483" s="22"/>
      <c r="AD483" s="22"/>
      <c r="AE483" s="22"/>
      <c r="AF483" s="22"/>
      <c r="AG483" s="22"/>
      <c r="AH483" s="22"/>
    </row>
    <row r="484" spans="2:34">
      <c r="B484" s="10">
        <v>20</v>
      </c>
      <c r="C484" s="10">
        <v>1</v>
      </c>
      <c r="D484" s="13">
        <v>39467</v>
      </c>
      <c r="E484" s="17">
        <v>0.875</v>
      </c>
      <c r="F484" s="12">
        <v>4.2859772872798026E-2</v>
      </c>
      <c r="G484" s="18">
        <v>2.6867248925492038</v>
      </c>
      <c r="H484" s="18">
        <v>6.7899457558550527</v>
      </c>
      <c r="I484" s="18">
        <v>4.1032208633058493</v>
      </c>
      <c r="J484" s="19">
        <v>0.62056510322981839</v>
      </c>
      <c r="K484" s="19">
        <v>0.68042569089144456</v>
      </c>
      <c r="L484" s="19">
        <v>2.0209529505384927</v>
      </c>
      <c r="M484" s="19">
        <v>8.4684999999999988</v>
      </c>
      <c r="N484" s="19">
        <f t="shared" si="8"/>
        <v>11.009049999999998</v>
      </c>
      <c r="O484" s="19">
        <v>6.4675000000000002</v>
      </c>
      <c r="P484" s="20">
        <v>27.711647180386603</v>
      </c>
      <c r="Q484" s="12">
        <v>75.125</v>
      </c>
      <c r="R484" s="12">
        <v>12.922500000000001</v>
      </c>
      <c r="S484" s="12">
        <v>242.35000000000002</v>
      </c>
      <c r="T484" s="12">
        <v>3.5125000000000002</v>
      </c>
      <c r="U484" s="12">
        <v>16.674999999999997</v>
      </c>
      <c r="V484" s="23"/>
      <c r="W484" s="24"/>
      <c r="X484" s="22"/>
      <c r="Y484" s="22"/>
      <c r="Z484" s="22"/>
      <c r="AA484" s="22"/>
      <c r="AB484" s="21"/>
      <c r="AC484" s="22"/>
      <c r="AD484" s="22"/>
      <c r="AE484" s="22"/>
      <c r="AF484" s="22"/>
      <c r="AG484" s="22"/>
      <c r="AH484" s="22"/>
    </row>
    <row r="485" spans="2:34">
      <c r="B485" s="10">
        <v>20</v>
      </c>
      <c r="C485" s="10">
        <v>1</v>
      </c>
      <c r="D485" s="13">
        <v>39467</v>
      </c>
      <c r="E485" s="17">
        <v>0.91666666666669983</v>
      </c>
      <c r="F485" s="12">
        <v>5.2765608458443705E-2</v>
      </c>
      <c r="G485" s="18">
        <v>2.9729739267146988</v>
      </c>
      <c r="H485" s="18">
        <v>6.7273992802218032</v>
      </c>
      <c r="I485" s="18">
        <v>3.7544253535071039</v>
      </c>
      <c r="J485" s="19">
        <v>0.46736626588864988</v>
      </c>
      <c r="K485" s="19">
        <v>0.76302172345823938</v>
      </c>
      <c r="L485" s="19">
        <v>1.9513883755637318</v>
      </c>
      <c r="M485" s="19">
        <v>9.1209999999999987</v>
      </c>
      <c r="N485" s="19">
        <f t="shared" si="8"/>
        <v>11.857299999999999</v>
      </c>
      <c r="O485" s="19">
        <v>6.4874999999999998</v>
      </c>
      <c r="P485" s="20">
        <v>28.352232605799376</v>
      </c>
      <c r="Q485" s="12">
        <v>75.625</v>
      </c>
      <c r="R485" s="12">
        <v>12.93</v>
      </c>
      <c r="S485" s="12">
        <v>238.875</v>
      </c>
      <c r="T485" s="12">
        <v>3.6924999999999999</v>
      </c>
      <c r="U485" s="12">
        <v>14.499999999999998</v>
      </c>
      <c r="V485" s="23"/>
      <c r="W485" s="24"/>
      <c r="X485" s="22"/>
      <c r="Y485" s="22"/>
      <c r="Z485" s="22"/>
      <c r="AA485" s="22"/>
      <c r="AB485" s="21"/>
      <c r="AC485" s="22"/>
      <c r="AD485" s="22"/>
      <c r="AE485" s="22"/>
      <c r="AF485" s="22"/>
      <c r="AG485" s="22"/>
      <c r="AH485" s="22"/>
    </row>
    <row r="486" spans="2:34">
      <c r="B486" s="10">
        <v>20</v>
      </c>
      <c r="C486" s="10">
        <v>1</v>
      </c>
      <c r="D486" s="13">
        <v>39467</v>
      </c>
      <c r="E486" s="17">
        <v>0.95833333333330017</v>
      </c>
      <c r="F486" s="12">
        <v>5.2780585433443702E-2</v>
      </c>
      <c r="G486" s="18">
        <v>2.2780627513127101</v>
      </c>
      <c r="H486" s="18">
        <v>6.6110661214718025</v>
      </c>
      <c r="I486" s="18">
        <v>4.3330033701590924</v>
      </c>
      <c r="J486" s="19">
        <v>0.55823647908866514</v>
      </c>
      <c r="K486" s="19">
        <v>0.58944121976947006</v>
      </c>
      <c r="L486" s="19">
        <v>1.9576092313701645</v>
      </c>
      <c r="M486" s="19">
        <v>9.3922500000000007</v>
      </c>
      <c r="N486" s="19">
        <f t="shared" si="8"/>
        <v>12.209925000000002</v>
      </c>
      <c r="O486" s="19">
        <v>6.7550000000000008</v>
      </c>
      <c r="P486" s="20">
        <v>28.637973027996669</v>
      </c>
      <c r="Q486" s="12">
        <v>76.7</v>
      </c>
      <c r="R486" s="12">
        <v>12.732500000000002</v>
      </c>
      <c r="S486" s="12">
        <v>234.77500000000001</v>
      </c>
      <c r="T486" s="12">
        <v>3.7225000000000001</v>
      </c>
      <c r="U486" s="12">
        <v>18.825000000000003</v>
      </c>
      <c r="V486" s="23"/>
      <c r="W486" s="24"/>
      <c r="X486" s="22"/>
      <c r="Y486" s="22"/>
      <c r="Z486" s="22"/>
      <c r="AA486" s="22"/>
      <c r="AB486" s="21"/>
      <c r="AC486" s="22"/>
      <c r="AD486" s="22"/>
      <c r="AE486" s="22"/>
      <c r="AF486" s="22"/>
      <c r="AG486" s="22"/>
      <c r="AH486" s="22"/>
    </row>
    <row r="487" spans="2:34">
      <c r="B487" s="10">
        <v>21</v>
      </c>
      <c r="C487" s="10">
        <v>1</v>
      </c>
      <c r="D487" s="13">
        <v>39468</v>
      </c>
      <c r="E487" s="17">
        <v>0</v>
      </c>
      <c r="F487" s="12">
        <v>3.9595922957582769E-2</v>
      </c>
      <c r="G487" s="18">
        <v>2.4212245829104573</v>
      </c>
      <c r="H487" s="18">
        <v>6.4655878418700521</v>
      </c>
      <c r="I487" s="18">
        <v>4.0443632589595957</v>
      </c>
      <c r="J487" s="19">
        <v>0.72959373700183672</v>
      </c>
      <c r="K487" s="19">
        <v>0.79872495760068352</v>
      </c>
      <c r="L487" s="19">
        <v>2.0143455271800597</v>
      </c>
      <c r="M487" s="19">
        <v>8.7309999999999999</v>
      </c>
      <c r="N487" s="19">
        <f t="shared" si="8"/>
        <v>11.350300000000001</v>
      </c>
      <c r="O487" s="19">
        <v>6.2674999999999992</v>
      </c>
      <c r="P487" s="20">
        <v>29.644793109646539</v>
      </c>
      <c r="Q487" s="12">
        <v>77.05</v>
      </c>
      <c r="R487" s="12">
        <v>12.467499999999999</v>
      </c>
      <c r="S487" s="12">
        <v>238.95</v>
      </c>
      <c r="T487" s="12">
        <v>3.4799999999999995</v>
      </c>
      <c r="U487" s="12">
        <v>19.3</v>
      </c>
      <c r="V487" s="23"/>
      <c r="W487" s="24"/>
      <c r="X487" s="22"/>
      <c r="Y487" s="22"/>
      <c r="Z487" s="22"/>
      <c r="AA487" s="22"/>
      <c r="AB487" s="21"/>
      <c r="AC487" s="22"/>
      <c r="AD487" s="22"/>
      <c r="AE487" s="22"/>
      <c r="AF487" s="22"/>
      <c r="AG487" s="22"/>
      <c r="AH487" s="22"/>
    </row>
    <row r="488" spans="2:34">
      <c r="B488" s="10">
        <v>21</v>
      </c>
      <c r="C488" s="10">
        <v>1</v>
      </c>
      <c r="D488" s="13">
        <v>39468</v>
      </c>
      <c r="E488" s="17">
        <v>4.1666666666699825E-2</v>
      </c>
      <c r="F488" s="12">
        <v>3.6305575317367535E-2</v>
      </c>
      <c r="G488" s="18">
        <v>3.1027196972941944</v>
      </c>
      <c r="H488" s="18">
        <v>7.0798692448045575</v>
      </c>
      <c r="I488" s="18">
        <v>3.9771495475103631</v>
      </c>
      <c r="J488" s="19">
        <v>0.57120608307723875</v>
      </c>
      <c r="K488" s="19">
        <v>0.68024840388644425</v>
      </c>
      <c r="L488" s="19">
        <v>2.0079340551576266</v>
      </c>
      <c r="M488" s="19">
        <v>9.7397500000000008</v>
      </c>
      <c r="N488" s="19">
        <f t="shared" si="8"/>
        <v>12.661675000000001</v>
      </c>
      <c r="O488" s="19">
        <v>6.7924999999999995</v>
      </c>
      <c r="P488" s="20">
        <v>29.34678564146644</v>
      </c>
      <c r="Q488" s="12">
        <v>80.599999999999994</v>
      </c>
      <c r="R488" s="12">
        <v>12.032499999999999</v>
      </c>
      <c r="S488" s="12">
        <v>230.7</v>
      </c>
      <c r="T488" s="12">
        <v>3.3875000000000002</v>
      </c>
      <c r="U488" s="12">
        <v>13.9</v>
      </c>
      <c r="V488" s="23"/>
      <c r="W488" s="24"/>
      <c r="X488" s="22"/>
      <c r="Y488" s="22"/>
      <c r="Z488" s="22"/>
      <c r="AA488" s="22"/>
      <c r="AB488" s="21"/>
      <c r="AC488" s="22"/>
      <c r="AD488" s="22"/>
      <c r="AE488" s="22"/>
      <c r="AF488" s="22"/>
      <c r="AG488" s="22"/>
      <c r="AH488" s="22"/>
    </row>
    <row r="489" spans="2:34">
      <c r="B489" s="10">
        <v>21</v>
      </c>
      <c r="C489" s="10">
        <v>1</v>
      </c>
      <c r="D489" s="13">
        <v>39468</v>
      </c>
      <c r="E489" s="17">
        <v>8.3333333333300175E-2</v>
      </c>
      <c r="F489" s="12">
        <v>3.9618273212582759E-2</v>
      </c>
      <c r="G489" s="18">
        <v>2.9892262509444461</v>
      </c>
      <c r="H489" s="18">
        <v>6.9545564844973065</v>
      </c>
      <c r="I489" s="18">
        <v>3.9653302335528613</v>
      </c>
      <c r="J489" s="19">
        <v>0.65687916187382456</v>
      </c>
      <c r="K489" s="19">
        <v>0.68020266871144419</v>
      </c>
      <c r="L489" s="19">
        <v>1.9699532340710297</v>
      </c>
      <c r="M489" s="19">
        <v>10.477500000000001</v>
      </c>
      <c r="N489" s="19">
        <f t="shared" si="8"/>
        <v>13.620750000000001</v>
      </c>
      <c r="O489" s="19">
        <v>7.6025000000000009</v>
      </c>
      <c r="P489" s="20">
        <v>28.85419356928864</v>
      </c>
      <c r="Q489" s="12">
        <v>81.825000000000003</v>
      </c>
      <c r="R489" s="12">
        <v>11.9575</v>
      </c>
      <c r="S489" s="12">
        <v>232.82500000000002</v>
      </c>
      <c r="T489" s="12">
        <v>3.3925000000000001</v>
      </c>
      <c r="U489" s="12">
        <v>15.9</v>
      </c>
      <c r="V489" s="23"/>
      <c r="W489" s="24"/>
      <c r="X489" s="22"/>
      <c r="Y489" s="22"/>
      <c r="Z489" s="22"/>
      <c r="AA489" s="22"/>
      <c r="AB489" s="21"/>
      <c r="AC489" s="22"/>
      <c r="AD489" s="22"/>
      <c r="AE489" s="22"/>
      <c r="AF489" s="22"/>
      <c r="AG489" s="22"/>
      <c r="AH489" s="22"/>
    </row>
    <row r="490" spans="2:34">
      <c r="B490" s="10">
        <v>21</v>
      </c>
      <c r="C490" s="10">
        <v>1</v>
      </c>
      <c r="D490" s="13">
        <v>39468</v>
      </c>
      <c r="E490" s="17">
        <v>0.125</v>
      </c>
      <c r="F490" s="12">
        <v>4.6234221988013212E-2</v>
      </c>
      <c r="G490" s="18">
        <v>2.7212845443999503</v>
      </c>
      <c r="H490" s="18">
        <v>6.6096091444700553</v>
      </c>
      <c r="I490" s="18">
        <v>3.8883246000701055</v>
      </c>
      <c r="J490" s="19">
        <v>0.78928392628127542</v>
      </c>
      <c r="K490" s="19">
        <v>0.77928737783859781</v>
      </c>
      <c r="L490" s="19">
        <v>1.9951127116487608</v>
      </c>
      <c r="M490" s="19">
        <v>12.706500000000002</v>
      </c>
      <c r="N490" s="19">
        <f t="shared" si="8"/>
        <v>16.518450000000001</v>
      </c>
      <c r="O490" s="19">
        <v>7.3475000000000001</v>
      </c>
      <c r="P490" s="20">
        <v>28.521862724526642</v>
      </c>
      <c r="Q490" s="12">
        <v>77.899999999999991</v>
      </c>
      <c r="R490" s="12">
        <v>12.057499999999999</v>
      </c>
      <c r="S490" s="12">
        <v>233.27499999999998</v>
      </c>
      <c r="T490" s="12">
        <v>3.4824999999999999</v>
      </c>
      <c r="U490" s="12">
        <v>14.774999999999999</v>
      </c>
      <c r="V490" s="23"/>
      <c r="W490" s="24"/>
      <c r="X490" s="22"/>
      <c r="Y490" s="22"/>
      <c r="Z490" s="22"/>
      <c r="AA490" s="22"/>
      <c r="AB490" s="21"/>
      <c r="AC490" s="22"/>
      <c r="AD490" s="22"/>
      <c r="AE490" s="22"/>
      <c r="AF490" s="22"/>
      <c r="AG490" s="22"/>
      <c r="AH490" s="22"/>
    </row>
    <row r="491" spans="2:34">
      <c r="B491" s="10">
        <v>21</v>
      </c>
      <c r="C491" s="10">
        <v>1</v>
      </c>
      <c r="D491" s="13">
        <v>39468</v>
      </c>
      <c r="E491" s="17">
        <v>0.16666666666669983</v>
      </c>
      <c r="F491" s="12">
        <v>3.3034121707152288E-2</v>
      </c>
      <c r="G491" s="18">
        <v>2.6941071432824497</v>
      </c>
      <c r="H491" s="18">
        <v>6.4641153862950542</v>
      </c>
      <c r="I491" s="18">
        <v>3.7700082430126045</v>
      </c>
      <c r="J491" s="19">
        <v>0.76850503466755749</v>
      </c>
      <c r="K491" s="19">
        <v>0.72692217908579426</v>
      </c>
      <c r="L491" s="19">
        <v>2.0265832085609246</v>
      </c>
      <c r="M491" s="19">
        <v>13.0715</v>
      </c>
      <c r="N491" s="19">
        <f t="shared" si="8"/>
        <v>16.99295</v>
      </c>
      <c r="O491" s="19">
        <v>8.7899999999999991</v>
      </c>
      <c r="P491" s="20">
        <v>29.242495861027521</v>
      </c>
      <c r="Q491" s="12">
        <v>75.325000000000003</v>
      </c>
      <c r="R491" s="12">
        <v>12.14</v>
      </c>
      <c r="S491" s="12">
        <v>239.25</v>
      </c>
      <c r="T491" s="12">
        <v>3.4875000000000003</v>
      </c>
      <c r="U491" s="12">
        <v>13.75</v>
      </c>
      <c r="V491" s="23"/>
      <c r="W491" s="24"/>
      <c r="X491" s="22"/>
      <c r="Y491" s="22"/>
      <c r="Z491" s="22"/>
      <c r="AA491" s="22"/>
      <c r="AB491" s="21"/>
      <c r="AC491" s="22"/>
      <c r="AD491" s="22"/>
      <c r="AE491" s="22"/>
      <c r="AF491" s="22"/>
      <c r="AG491" s="22"/>
      <c r="AH491" s="22"/>
    </row>
    <row r="492" spans="2:34">
      <c r="B492" s="10">
        <v>21</v>
      </c>
      <c r="C492" s="10">
        <v>1</v>
      </c>
      <c r="D492" s="13">
        <v>39468</v>
      </c>
      <c r="E492" s="17">
        <v>0.20833333333330017</v>
      </c>
      <c r="F492" s="12">
        <v>3.6347510847367509E-2</v>
      </c>
      <c r="G492" s="18">
        <v>3.4006729970409362</v>
      </c>
      <c r="H492" s="18">
        <v>6.9865626934413099</v>
      </c>
      <c r="I492" s="18">
        <v>3.5858896964003737</v>
      </c>
      <c r="J492" s="19">
        <v>0.72176324301669259</v>
      </c>
      <c r="K492" s="19">
        <v>0.67455642875299082</v>
      </c>
      <c r="L492" s="19">
        <v>1.9822943405638953</v>
      </c>
      <c r="M492" s="19">
        <v>12.482749999999999</v>
      </c>
      <c r="N492" s="19">
        <f t="shared" si="8"/>
        <v>16.227574999999998</v>
      </c>
      <c r="O492" s="19">
        <v>8.0749999999999993</v>
      </c>
      <c r="P492" s="20">
        <v>29.322190304258719</v>
      </c>
      <c r="Q492" s="12">
        <v>73.025000000000006</v>
      </c>
      <c r="R492" s="12">
        <v>12.095000000000001</v>
      </c>
      <c r="S492" s="12">
        <v>239</v>
      </c>
      <c r="T492" s="12">
        <v>3.7375000000000003</v>
      </c>
      <c r="U492" s="12">
        <v>15.925000000000001</v>
      </c>
      <c r="V492" s="23"/>
      <c r="W492" s="24"/>
      <c r="X492" s="22"/>
      <c r="Y492" s="22"/>
      <c r="Z492" s="22"/>
      <c r="AA492" s="22"/>
      <c r="AB492" s="21"/>
      <c r="AC492" s="22"/>
      <c r="AD492" s="22"/>
      <c r="AE492" s="22"/>
      <c r="AF492" s="22"/>
      <c r="AG492" s="22"/>
      <c r="AH492" s="22"/>
    </row>
    <row r="493" spans="2:34">
      <c r="B493" s="10">
        <v>21</v>
      </c>
      <c r="C493" s="10">
        <v>1</v>
      </c>
      <c r="D493" s="13">
        <v>39468</v>
      </c>
      <c r="E493" s="17">
        <v>0.25</v>
      </c>
      <c r="F493" s="12">
        <v>3.6357879522367506E-2</v>
      </c>
      <c r="G493" s="18">
        <v>4.2685723940079194</v>
      </c>
      <c r="H493" s="18">
        <v>8.813596290706327</v>
      </c>
      <c r="I493" s="18">
        <v>4.5450238966984067</v>
      </c>
      <c r="J493" s="19">
        <v>0.72954380782183681</v>
      </c>
      <c r="K493" s="19">
        <v>0.81767356169276839</v>
      </c>
      <c r="L493" s="19">
        <v>2.0011363966631937</v>
      </c>
      <c r="M493" s="19">
        <v>12.810750000000001</v>
      </c>
      <c r="N493" s="19">
        <f t="shared" si="8"/>
        <v>16.653975000000003</v>
      </c>
      <c r="O493" s="19">
        <v>8.2800000000000011</v>
      </c>
      <c r="P493" s="20">
        <v>27.67370250804964</v>
      </c>
      <c r="Q493" s="12">
        <v>71.525000000000006</v>
      </c>
      <c r="R493" s="12">
        <v>12.0725</v>
      </c>
      <c r="S493" s="12">
        <v>238.42500000000001</v>
      </c>
      <c r="T493" s="12">
        <v>3.7150000000000003</v>
      </c>
      <c r="U493" s="12">
        <v>13.975</v>
      </c>
      <c r="V493" s="23"/>
      <c r="W493" s="24"/>
      <c r="X493" s="22"/>
      <c r="Y493" s="22"/>
      <c r="Z493" s="22"/>
      <c r="AA493" s="22"/>
      <c r="AB493" s="21"/>
      <c r="AC493" s="22"/>
      <c r="AD493" s="22"/>
      <c r="AE493" s="22"/>
      <c r="AF493" s="22"/>
      <c r="AG493" s="22"/>
      <c r="AH493" s="22"/>
    </row>
    <row r="494" spans="2:34">
      <c r="B494" s="10">
        <v>21</v>
      </c>
      <c r="C494" s="10">
        <v>1</v>
      </c>
      <c r="D494" s="13">
        <v>39468</v>
      </c>
      <c r="E494" s="17">
        <v>0.29166666666669983</v>
      </c>
      <c r="F494" s="12">
        <v>4.2980510332797955E-2</v>
      </c>
      <c r="G494" s="18">
        <v>4.7912088595686582</v>
      </c>
      <c r="H494" s="18">
        <v>9.4773553061943332</v>
      </c>
      <c r="I494" s="18">
        <v>4.686146446625675</v>
      </c>
      <c r="J494" s="19">
        <v>0.82819118004699632</v>
      </c>
      <c r="K494" s="19">
        <v>1.1397119089247678</v>
      </c>
      <c r="L494" s="19">
        <v>1.9947275922007606</v>
      </c>
      <c r="M494" s="19">
        <v>11.231</v>
      </c>
      <c r="N494" s="19">
        <f t="shared" si="8"/>
        <v>14.600300000000001</v>
      </c>
      <c r="O494" s="19">
        <v>7.2949999999999999</v>
      </c>
      <c r="P494" s="20">
        <v>28.153980161319019</v>
      </c>
      <c r="Q494" s="12">
        <v>68.924999999999997</v>
      </c>
      <c r="R494" s="12">
        <v>12.13</v>
      </c>
      <c r="S494" s="12">
        <v>236.54999999999998</v>
      </c>
      <c r="T494" s="12">
        <v>4.4525000000000006</v>
      </c>
      <c r="U494" s="12">
        <v>9.6999999999999993</v>
      </c>
      <c r="V494" s="23"/>
      <c r="W494" s="24"/>
      <c r="X494" s="22"/>
      <c r="Y494" s="22"/>
      <c r="Z494" s="22"/>
      <c r="AA494" s="22"/>
      <c r="AB494" s="21"/>
      <c r="AC494" s="22"/>
      <c r="AD494" s="22"/>
      <c r="AE494" s="22"/>
      <c r="AF494" s="22"/>
      <c r="AG494" s="22"/>
      <c r="AH494" s="22"/>
    </row>
    <row r="495" spans="2:34">
      <c r="B495" s="10">
        <v>21</v>
      </c>
      <c r="C495" s="10">
        <v>1</v>
      </c>
      <c r="D495" s="13">
        <v>39468</v>
      </c>
      <c r="E495" s="17">
        <v>0.33333333333330017</v>
      </c>
      <c r="F495" s="12">
        <v>8.2676663815380663E-2</v>
      </c>
      <c r="G495" s="18">
        <v>6.9200795463993661</v>
      </c>
      <c r="H495" s="18">
        <v>18.376906224257414</v>
      </c>
      <c r="I495" s="18">
        <v>11.456826677858047</v>
      </c>
      <c r="J495" s="19">
        <v>0.88529838412472028</v>
      </c>
      <c r="K495" s="19">
        <v>1.0955953691621438</v>
      </c>
      <c r="L495" s="19">
        <v>1.9883193974663276</v>
      </c>
      <c r="M495" s="19">
        <v>12.180249999999999</v>
      </c>
      <c r="N495" s="19">
        <f t="shared" si="8"/>
        <v>15.834325</v>
      </c>
      <c r="O495" s="19">
        <v>8.0024999999999995</v>
      </c>
      <c r="P495" s="20">
        <v>24.880426763641587</v>
      </c>
      <c r="Q495" s="12">
        <v>66.375</v>
      </c>
      <c r="R495" s="12">
        <v>11.904999999999999</v>
      </c>
      <c r="S495" s="12">
        <v>231.2</v>
      </c>
      <c r="T495" s="12">
        <v>4.71</v>
      </c>
      <c r="U495" s="12">
        <v>25.925000000000001</v>
      </c>
      <c r="V495" s="23"/>
      <c r="W495" s="24"/>
      <c r="X495" s="22"/>
      <c r="Y495" s="22"/>
      <c r="Z495" s="22"/>
      <c r="AA495" s="22"/>
      <c r="AB495" s="21"/>
      <c r="AC495" s="22"/>
      <c r="AD495" s="22"/>
      <c r="AE495" s="22"/>
      <c r="AF495" s="22"/>
      <c r="AG495" s="22"/>
      <c r="AH495" s="22"/>
    </row>
    <row r="496" spans="2:34">
      <c r="B496" s="10">
        <v>21</v>
      </c>
      <c r="C496" s="10">
        <v>1</v>
      </c>
      <c r="D496" s="13">
        <v>39468</v>
      </c>
      <c r="E496" s="17">
        <v>0.375</v>
      </c>
      <c r="F496" s="12">
        <v>7.2776127774734994E-2</v>
      </c>
      <c r="G496" s="18">
        <v>4.9028393866956534</v>
      </c>
      <c r="H496" s="18">
        <v>14.629370044786631</v>
      </c>
      <c r="I496" s="18">
        <v>9.7265306580909776</v>
      </c>
      <c r="J496" s="19">
        <v>0.8333644888304258</v>
      </c>
      <c r="K496" s="19">
        <v>1.0487257830627932</v>
      </c>
      <c r="L496" s="19">
        <v>1.975599726101462</v>
      </c>
      <c r="M496" s="19">
        <v>14.704749999999999</v>
      </c>
      <c r="N496" s="19">
        <f t="shared" si="8"/>
        <v>19.116174999999998</v>
      </c>
      <c r="O496" s="19">
        <v>10.225</v>
      </c>
      <c r="P496" s="20">
        <v>26.539508107544744</v>
      </c>
      <c r="Q496" s="12">
        <v>68.349999999999994</v>
      </c>
      <c r="R496" s="12">
        <v>11.6425</v>
      </c>
      <c r="S496" s="12">
        <v>236.25</v>
      </c>
      <c r="T496" s="12">
        <v>4.1900000000000004</v>
      </c>
      <c r="U496" s="12">
        <v>52.449999999999996</v>
      </c>
      <c r="V496" s="23"/>
      <c r="W496" s="24"/>
      <c r="X496" s="22"/>
      <c r="Y496" s="22"/>
      <c r="Z496" s="22"/>
      <c r="AA496" s="22"/>
      <c r="AB496" s="21"/>
      <c r="AC496" s="22"/>
      <c r="AD496" s="22"/>
      <c r="AE496" s="22"/>
      <c r="AF496" s="22"/>
      <c r="AG496" s="22"/>
      <c r="AH496" s="22"/>
    </row>
    <row r="497" spans="2:34">
      <c r="B497" s="10">
        <v>21</v>
      </c>
      <c r="C497" s="10">
        <v>1</v>
      </c>
      <c r="D497" s="13">
        <v>39468</v>
      </c>
      <c r="E497" s="17">
        <v>0.41666666666669983</v>
      </c>
      <c r="F497" s="12">
        <v>8.2722516400380641E-2</v>
      </c>
      <c r="G497" s="18">
        <v>11.253217588283029</v>
      </c>
      <c r="H497" s="18">
        <v>27.051442199183999</v>
      </c>
      <c r="I497" s="18">
        <v>15.79822461090097</v>
      </c>
      <c r="J497" s="19">
        <v>0.86970085199443192</v>
      </c>
      <c r="K497" s="19">
        <v>1.3871992576301515</v>
      </c>
      <c r="L497" s="19">
        <v>1.9439463107892978</v>
      </c>
      <c r="M497" s="19">
        <v>15.78</v>
      </c>
      <c r="N497" s="19">
        <f t="shared" si="8"/>
        <v>20.513999999999999</v>
      </c>
      <c r="O497" s="19">
        <v>10.5075</v>
      </c>
      <c r="P497" s="20">
        <v>22.67098052852382</v>
      </c>
      <c r="Q497" s="12">
        <v>69.525000000000006</v>
      </c>
      <c r="R497" s="12">
        <v>11.785</v>
      </c>
      <c r="S497" s="12">
        <v>229.625</v>
      </c>
      <c r="T497" s="12">
        <v>4.9374999999999991</v>
      </c>
      <c r="U497" s="12">
        <v>87.375</v>
      </c>
      <c r="V497" s="23"/>
      <c r="W497" s="24"/>
      <c r="X497" s="22"/>
      <c r="Y497" s="22"/>
      <c r="Z497" s="22"/>
      <c r="AA497" s="22"/>
      <c r="AB497" s="21"/>
      <c r="AC497" s="22"/>
      <c r="AD497" s="22"/>
      <c r="AE497" s="22"/>
      <c r="AF497" s="22"/>
      <c r="AG497" s="22"/>
      <c r="AH497" s="22"/>
    </row>
    <row r="498" spans="2:34">
      <c r="B498" s="10">
        <v>21</v>
      </c>
      <c r="C498" s="10">
        <v>1</v>
      </c>
      <c r="D498" s="13">
        <v>39468</v>
      </c>
      <c r="E498" s="17">
        <v>0.45833333333330017</v>
      </c>
      <c r="F498" s="12">
        <v>8.2744866655380639E-2</v>
      </c>
      <c r="G498" s="18">
        <v>18.362841263155133</v>
      </c>
      <c r="H498" s="18">
        <v>40.140060090181862</v>
      </c>
      <c r="I498" s="18">
        <v>21.777218827026733</v>
      </c>
      <c r="J498" s="19">
        <v>1.1241078609624746</v>
      </c>
      <c r="K498" s="19">
        <v>1.8604894955221079</v>
      </c>
      <c r="L498" s="19">
        <v>1.9438530224052979</v>
      </c>
      <c r="M498" s="19">
        <v>15.117750000000001</v>
      </c>
      <c r="N498" s="19">
        <f t="shared" si="8"/>
        <v>19.653075000000001</v>
      </c>
      <c r="O498" s="19">
        <v>10.6625</v>
      </c>
      <c r="P498" s="20">
        <v>18.745338672105802</v>
      </c>
      <c r="Q498" s="12">
        <v>68.949999999999989</v>
      </c>
      <c r="R498" s="12">
        <v>12.067499999999999</v>
      </c>
      <c r="S498" s="12">
        <v>227.42499999999998</v>
      </c>
      <c r="T498" s="12">
        <v>5.6025</v>
      </c>
      <c r="U498" s="12">
        <v>68.025000000000006</v>
      </c>
      <c r="V498" s="23"/>
      <c r="W498" s="24"/>
      <c r="X498" s="22"/>
      <c r="Y498" s="22"/>
      <c r="Z498" s="22"/>
      <c r="AA498" s="22"/>
      <c r="AB498" s="21"/>
      <c r="AC498" s="22"/>
      <c r="AD498" s="22"/>
      <c r="AE498" s="22"/>
      <c r="AF498" s="22"/>
      <c r="AG498" s="22"/>
      <c r="AH498" s="22"/>
    </row>
    <row r="499" spans="2:34">
      <c r="B499" s="10">
        <v>21</v>
      </c>
      <c r="C499" s="10">
        <v>1</v>
      </c>
      <c r="D499" s="13">
        <v>39468</v>
      </c>
      <c r="E499" s="17">
        <v>0.5</v>
      </c>
      <c r="F499" s="12">
        <v>8.6078762730595837E-2</v>
      </c>
      <c r="G499" s="18">
        <v>22.228354257359797</v>
      </c>
      <c r="H499" s="18">
        <v>43.818034375192909</v>
      </c>
      <c r="I499" s="18">
        <v>21.589680117833105</v>
      </c>
      <c r="J499" s="19">
        <v>1.1059229955104717</v>
      </c>
      <c r="K499" s="19">
        <v>1.7998142285391248</v>
      </c>
      <c r="L499" s="19">
        <v>1.9374484098228648</v>
      </c>
      <c r="M499" s="19">
        <v>15.564249999999999</v>
      </c>
      <c r="N499" s="19">
        <f t="shared" si="8"/>
        <v>20.233525</v>
      </c>
      <c r="O499" s="19">
        <v>11.5875</v>
      </c>
      <c r="P499" s="20">
        <v>16.044320290647253</v>
      </c>
      <c r="Q499" s="12">
        <v>78.800000000000011</v>
      </c>
      <c r="R499" s="12">
        <v>11.442499999999999</v>
      </c>
      <c r="S499" s="12">
        <v>227.07499999999999</v>
      </c>
      <c r="T499" s="12">
        <v>5.3449999999999998</v>
      </c>
      <c r="U499" s="12">
        <v>83.825000000000003</v>
      </c>
      <c r="V499" s="23"/>
      <c r="W499" s="24"/>
      <c r="X499" s="22"/>
      <c r="Y499" s="22"/>
      <c r="Z499" s="22"/>
      <c r="AA499" s="22"/>
      <c r="AB499" s="21"/>
      <c r="AC499" s="22"/>
      <c r="AD499" s="22"/>
      <c r="AE499" s="22"/>
      <c r="AF499" s="22"/>
      <c r="AG499" s="22"/>
      <c r="AH499" s="22"/>
    </row>
    <row r="500" spans="2:34">
      <c r="B500" s="10">
        <v>21</v>
      </c>
      <c r="C500" s="10">
        <v>1</v>
      </c>
      <c r="D500" s="13">
        <v>39468</v>
      </c>
      <c r="E500" s="17">
        <v>0.54166666666669983</v>
      </c>
      <c r="F500" s="12">
        <v>5.6297661433658816E-2</v>
      </c>
      <c r="G500" s="18">
        <v>11.18148152595227</v>
      </c>
      <c r="H500" s="18">
        <v>24.302860062662223</v>
      </c>
      <c r="I500" s="18">
        <v>13.121378536709953</v>
      </c>
      <c r="J500" s="19">
        <v>1.1474469954779072</v>
      </c>
      <c r="K500" s="19">
        <v>1.5080076344211166</v>
      </c>
      <c r="L500" s="19">
        <v>1.8616265477936711</v>
      </c>
      <c r="M500" s="19">
        <v>15.351749999999999</v>
      </c>
      <c r="N500" s="19">
        <f t="shared" si="8"/>
        <v>19.957274999999999</v>
      </c>
      <c r="O500" s="19">
        <v>11.127500000000001</v>
      </c>
      <c r="P500" s="20">
        <v>23.322276401778389</v>
      </c>
      <c r="Q500" s="12">
        <v>77.900000000000006</v>
      </c>
      <c r="R500" s="12">
        <v>11.822500000000002</v>
      </c>
      <c r="S500" s="12">
        <v>230.57499999999999</v>
      </c>
      <c r="T500" s="12">
        <v>4.8275000000000006</v>
      </c>
      <c r="U500" s="12">
        <v>50.375</v>
      </c>
      <c r="V500" s="23"/>
      <c r="W500" s="24"/>
      <c r="X500" s="22"/>
      <c r="Y500" s="22"/>
      <c r="Z500" s="22"/>
      <c r="AA500" s="22"/>
      <c r="AB500" s="21"/>
      <c r="AC500" s="22"/>
      <c r="AD500" s="22"/>
      <c r="AE500" s="22"/>
      <c r="AF500" s="22"/>
      <c r="AG500" s="22"/>
      <c r="AH500" s="22"/>
    </row>
    <row r="501" spans="2:34">
      <c r="B501" s="10">
        <v>21</v>
      </c>
      <c r="C501" s="10">
        <v>1</v>
      </c>
      <c r="D501" s="13">
        <v>39468</v>
      </c>
      <c r="E501" s="17">
        <v>0.58333333333330017</v>
      </c>
      <c r="F501" s="12">
        <v>4.6375466383013132E-2</v>
      </c>
      <c r="G501" s="18">
        <v>4.2332368906101632</v>
      </c>
      <c r="H501" s="18">
        <v>9.6878204721430912</v>
      </c>
      <c r="I501" s="18">
        <v>5.454583581532928</v>
      </c>
      <c r="J501" s="19">
        <v>1.0669574131247508</v>
      </c>
      <c r="K501" s="19">
        <v>1.2932735134964501</v>
      </c>
      <c r="L501" s="19">
        <v>1.8615369177776713</v>
      </c>
      <c r="M501" s="19">
        <v>12.030499999999998</v>
      </c>
      <c r="N501" s="19">
        <f t="shared" si="8"/>
        <v>15.639649999999998</v>
      </c>
      <c r="O501" s="19">
        <v>9.3975000000000009</v>
      </c>
      <c r="P501" s="20">
        <v>29.730326415853742</v>
      </c>
      <c r="Q501" s="12">
        <v>82.424999999999997</v>
      </c>
      <c r="R501" s="12">
        <v>11.6175</v>
      </c>
      <c r="S501" s="12">
        <v>246.65</v>
      </c>
      <c r="T501" s="12">
        <v>4.9799999999999995</v>
      </c>
      <c r="U501" s="12">
        <v>69.925000000000011</v>
      </c>
      <c r="V501" s="23"/>
      <c r="W501" s="24"/>
      <c r="X501" s="22"/>
      <c r="Y501" s="22"/>
      <c r="Z501" s="22"/>
      <c r="AA501" s="22"/>
      <c r="AB501" s="21"/>
      <c r="AC501" s="22"/>
      <c r="AD501" s="22"/>
      <c r="AE501" s="22"/>
      <c r="AF501" s="22"/>
      <c r="AG501" s="22"/>
      <c r="AH501" s="22"/>
    </row>
    <row r="502" spans="2:34">
      <c r="B502" s="10">
        <v>21</v>
      </c>
      <c r="C502" s="10">
        <v>1</v>
      </c>
      <c r="D502" s="13">
        <v>39468</v>
      </c>
      <c r="E502" s="17">
        <v>0.625</v>
      </c>
      <c r="F502" s="12">
        <v>5.9643308673874018E-2</v>
      </c>
      <c r="G502" s="18">
        <v>3.0608432485424357</v>
      </c>
      <c r="H502" s="18">
        <v>7.0446877456665664</v>
      </c>
      <c r="I502" s="18">
        <v>3.9838444971241307</v>
      </c>
      <c r="J502" s="19">
        <v>0.96310614687616192</v>
      </c>
      <c r="K502" s="19">
        <v>1.0262922779039807</v>
      </c>
      <c r="L502" s="19">
        <v>1.8614475164096713</v>
      </c>
      <c r="M502" s="19">
        <v>5.0030000000000001</v>
      </c>
      <c r="N502" s="19">
        <f t="shared" si="8"/>
        <v>6.5039000000000007</v>
      </c>
      <c r="O502" s="19">
        <v>3.69</v>
      </c>
      <c r="P502" s="20">
        <v>36.893461769210781</v>
      </c>
      <c r="Q502" s="12">
        <v>72.7</v>
      </c>
      <c r="R502" s="12">
        <v>12.060000000000002</v>
      </c>
      <c r="S502" s="12">
        <v>261.625</v>
      </c>
      <c r="T502" s="12">
        <v>5.5324999999999998</v>
      </c>
      <c r="U502" s="12">
        <v>108.10000000000001</v>
      </c>
      <c r="V502" s="23"/>
      <c r="W502" s="24"/>
      <c r="X502" s="22"/>
      <c r="Y502" s="22"/>
      <c r="Z502" s="22"/>
      <c r="AA502" s="22"/>
      <c r="AB502" s="21"/>
      <c r="AC502" s="22"/>
      <c r="AD502" s="22"/>
      <c r="AE502" s="22"/>
      <c r="AF502" s="22"/>
      <c r="AG502" s="22"/>
      <c r="AH502" s="22"/>
    </row>
    <row r="503" spans="2:34">
      <c r="B503" s="10">
        <v>21</v>
      </c>
      <c r="C503" s="10">
        <v>1</v>
      </c>
      <c r="D503" s="13">
        <v>39468</v>
      </c>
      <c r="E503" s="17">
        <v>0.66666666666669983</v>
      </c>
      <c r="F503" s="12">
        <v>6.9602830954519662E-2</v>
      </c>
      <c r="G503" s="18">
        <v>2.9905030920274367</v>
      </c>
      <c r="H503" s="18">
        <v>6.9417583258528168</v>
      </c>
      <c r="I503" s="18">
        <v>3.9512552338253801</v>
      </c>
      <c r="J503" s="19">
        <v>0.94232787854244426</v>
      </c>
      <c r="K503" s="19">
        <v>1.0950104185721425</v>
      </c>
      <c r="L503" s="19">
        <v>1.8424283343263725</v>
      </c>
      <c r="M503" s="19">
        <v>6.0177500000000004</v>
      </c>
      <c r="N503" s="19">
        <f t="shared" si="8"/>
        <v>7.8230750000000011</v>
      </c>
      <c r="O503" s="19">
        <v>4.54</v>
      </c>
      <c r="P503" s="20">
        <v>38.552198375696435</v>
      </c>
      <c r="Q503" s="12">
        <v>68.174999999999997</v>
      </c>
      <c r="R503" s="12">
        <v>12.205</v>
      </c>
      <c r="S503" s="12">
        <v>254.05</v>
      </c>
      <c r="T503" s="12">
        <v>6.01</v>
      </c>
      <c r="U503" s="12">
        <v>28.450000000000003</v>
      </c>
      <c r="V503" s="23"/>
      <c r="W503" s="24"/>
      <c r="X503" s="22"/>
      <c r="Y503" s="22"/>
      <c r="Z503" s="22"/>
      <c r="AA503" s="22"/>
      <c r="AB503" s="21"/>
      <c r="AC503" s="22"/>
      <c r="AD503" s="22"/>
      <c r="AE503" s="22"/>
      <c r="AF503" s="22"/>
      <c r="AG503" s="22"/>
      <c r="AH503" s="22"/>
    </row>
    <row r="504" spans="2:34">
      <c r="B504" s="10">
        <v>21</v>
      </c>
      <c r="C504" s="10">
        <v>1</v>
      </c>
      <c r="D504" s="13">
        <v>39468</v>
      </c>
      <c r="E504" s="17">
        <v>0.70833333333330017</v>
      </c>
      <c r="F504" s="12">
        <v>6.9622646644519656E-2</v>
      </c>
      <c r="G504" s="18">
        <v>2.4088292792784487</v>
      </c>
      <c r="H504" s="18">
        <v>7.0854649196310691</v>
      </c>
      <c r="I504" s="18">
        <v>4.6766356403526199</v>
      </c>
      <c r="J504" s="19">
        <v>0.87222767521614686</v>
      </c>
      <c r="K504" s="19">
        <v>1.188472559715843</v>
      </c>
      <c r="L504" s="19">
        <v>1.8991236259282678</v>
      </c>
      <c r="M504" s="19">
        <v>7.36625</v>
      </c>
      <c r="N504" s="19">
        <f t="shared" si="8"/>
        <v>9.5761250000000011</v>
      </c>
      <c r="O504" s="19">
        <v>5.63</v>
      </c>
      <c r="P504" s="20">
        <v>38.654627443688724</v>
      </c>
      <c r="Q504" s="12">
        <v>71.899999999999991</v>
      </c>
      <c r="R504" s="12">
        <v>11.590000000000002</v>
      </c>
      <c r="S504" s="12">
        <v>252.125</v>
      </c>
      <c r="T504" s="12">
        <v>5.6474999999999991</v>
      </c>
      <c r="U504" s="12">
        <v>4.7249999999999996</v>
      </c>
      <c r="V504" s="23"/>
      <c r="W504" s="24"/>
      <c r="X504" s="22"/>
      <c r="Y504" s="22"/>
      <c r="Z504" s="22"/>
      <c r="AA504" s="22"/>
      <c r="AB504" s="21"/>
      <c r="AC504" s="22"/>
      <c r="AD504" s="22"/>
      <c r="AE504" s="22"/>
      <c r="AF504" s="22"/>
      <c r="AG504" s="22"/>
      <c r="AH504" s="22"/>
    </row>
    <row r="505" spans="2:34">
      <c r="B505" s="10">
        <v>21</v>
      </c>
      <c r="C505" s="10">
        <v>1</v>
      </c>
      <c r="D505" s="13">
        <v>39468</v>
      </c>
      <c r="E505" s="17">
        <v>0.75</v>
      </c>
      <c r="F505" s="12">
        <v>5.9692387068873989E-2</v>
      </c>
      <c r="G505" s="18">
        <v>2.222556436218452</v>
      </c>
      <c r="H505" s="18">
        <v>6.5385549266640641</v>
      </c>
      <c r="I505" s="18">
        <v>4.3159984904456126</v>
      </c>
      <c r="J505" s="19">
        <v>0.82029928556185228</v>
      </c>
      <c r="K505" s="19">
        <v>0.92430430882010017</v>
      </c>
      <c r="L505" s="19">
        <v>1.8170134569326413</v>
      </c>
      <c r="M505" s="19">
        <v>9.5392499999999991</v>
      </c>
      <c r="N505" s="19">
        <f t="shared" si="8"/>
        <v>12.401024999999999</v>
      </c>
      <c r="O505" s="19">
        <v>5.97</v>
      </c>
      <c r="P505" s="20">
        <v>40.095869616128681</v>
      </c>
      <c r="Q505" s="12">
        <v>62.45</v>
      </c>
      <c r="R505" s="12">
        <v>11.9375</v>
      </c>
      <c r="S505" s="12">
        <v>258.05</v>
      </c>
      <c r="T505" s="12">
        <v>7.3525</v>
      </c>
      <c r="U505" s="12">
        <v>12.85</v>
      </c>
      <c r="V505" s="23"/>
      <c r="W505" s="24"/>
      <c r="X505" s="22"/>
      <c r="Y505" s="22"/>
      <c r="Z505" s="22"/>
      <c r="AA505" s="22"/>
      <c r="AB505" s="21"/>
      <c r="AC505" s="22"/>
      <c r="AD505" s="22"/>
      <c r="AE505" s="22"/>
      <c r="AF505" s="22"/>
      <c r="AG505" s="22"/>
      <c r="AH505" s="22"/>
    </row>
    <row r="506" spans="2:34">
      <c r="B506" s="10">
        <v>21</v>
      </c>
      <c r="C506" s="10">
        <v>1</v>
      </c>
      <c r="D506" s="13">
        <v>39468</v>
      </c>
      <c r="E506" s="17">
        <v>0.79166666666669983</v>
      </c>
      <c r="F506" s="12">
        <v>6.9661356364519658E-2</v>
      </c>
      <c r="G506" s="18">
        <v>1.8749060085522093</v>
      </c>
      <c r="H506" s="18">
        <v>6.6845024015565659</v>
      </c>
      <c r="I506" s="18">
        <v>4.809596393004357</v>
      </c>
      <c r="J506" s="19">
        <v>0.95527476249101806</v>
      </c>
      <c r="K506" s="19">
        <v>1.1277986716828601</v>
      </c>
      <c r="L506" s="19">
        <v>1.8610876244576708</v>
      </c>
      <c r="M506" s="19">
        <v>12.875</v>
      </c>
      <c r="N506" s="19">
        <f t="shared" si="8"/>
        <v>16.737500000000001</v>
      </c>
      <c r="O506" s="19">
        <v>8.4824999999999999</v>
      </c>
      <c r="P506" s="20">
        <v>40.518671566393763</v>
      </c>
      <c r="Q506" s="12">
        <v>63.699999999999996</v>
      </c>
      <c r="R506" s="12">
        <v>11.717499999999999</v>
      </c>
      <c r="S506" s="12">
        <v>259.35000000000002</v>
      </c>
      <c r="T506" s="12">
        <v>6.9475000000000007</v>
      </c>
      <c r="U506" s="12">
        <v>21.175000000000001</v>
      </c>
      <c r="V506" s="23"/>
      <c r="W506" s="24"/>
      <c r="X506" s="22"/>
      <c r="Y506" s="22"/>
      <c r="Z506" s="22"/>
      <c r="AA506" s="22"/>
      <c r="AB506" s="21"/>
      <c r="AC506" s="22"/>
      <c r="AD506" s="22"/>
      <c r="AE506" s="22"/>
      <c r="AF506" s="22"/>
      <c r="AG506" s="22"/>
      <c r="AH506" s="22"/>
    </row>
    <row r="507" spans="2:34">
      <c r="B507" s="10">
        <v>21</v>
      </c>
      <c r="C507" s="10">
        <v>1</v>
      </c>
      <c r="D507" s="13">
        <v>39468</v>
      </c>
      <c r="E507" s="17">
        <v>0.83333333333330017</v>
      </c>
      <c r="F507" s="12">
        <v>7.6316245274950081E-2</v>
      </c>
      <c r="G507" s="18">
        <v>1.6567869641717134</v>
      </c>
      <c r="H507" s="18">
        <v>6.6353671464470665</v>
      </c>
      <c r="I507" s="18">
        <v>4.978580182275353</v>
      </c>
      <c r="J507" s="19">
        <v>0.98122238474816514</v>
      </c>
      <c r="K507" s="19">
        <v>1.1359732350930394</v>
      </c>
      <c r="L507" s="19">
        <v>1.8420720245263724</v>
      </c>
      <c r="M507" s="19">
        <v>15.87575</v>
      </c>
      <c r="N507" s="19">
        <f t="shared" si="8"/>
        <v>20.638475</v>
      </c>
      <c r="O507" s="19">
        <v>9.7575000000000003</v>
      </c>
      <c r="P507" s="20">
        <v>39.556910362157076</v>
      </c>
      <c r="Q507" s="12">
        <v>64.7</v>
      </c>
      <c r="R507" s="12">
        <v>11.355</v>
      </c>
      <c r="S507" s="12">
        <v>262.07499999999999</v>
      </c>
      <c r="T507" s="12">
        <v>5.7050000000000001</v>
      </c>
      <c r="U507" s="12">
        <v>15.899999999999999</v>
      </c>
      <c r="V507" s="23"/>
      <c r="W507" s="24"/>
      <c r="X507" s="22"/>
      <c r="Y507" s="22"/>
      <c r="Z507" s="22"/>
      <c r="AA507" s="22"/>
      <c r="AB507" s="21"/>
      <c r="AC507" s="22"/>
      <c r="AD507" s="22"/>
      <c r="AE507" s="22"/>
      <c r="AF507" s="22"/>
      <c r="AG507" s="22"/>
      <c r="AH507" s="22"/>
    </row>
    <row r="508" spans="2:34">
      <c r="B508" s="10">
        <v>21</v>
      </c>
      <c r="C508" s="10">
        <v>1</v>
      </c>
      <c r="D508" s="13">
        <v>39468</v>
      </c>
      <c r="E508" s="17">
        <v>0.875</v>
      </c>
      <c r="F508" s="12">
        <v>8.2975972900380501E-2</v>
      </c>
      <c r="G508" s="18">
        <v>2.2636632810369499</v>
      </c>
      <c r="H508" s="18">
        <v>6.5951984749325661</v>
      </c>
      <c r="I508" s="18">
        <v>4.3315351938956166</v>
      </c>
      <c r="J508" s="19">
        <v>0.86699614911271738</v>
      </c>
      <c r="K508" s="19">
        <v>1.1936557942292956</v>
      </c>
      <c r="L508" s="19">
        <v>1.8609077546976707</v>
      </c>
      <c r="M508" s="19">
        <v>13.865</v>
      </c>
      <c r="N508" s="19">
        <f t="shared" si="8"/>
        <v>18.0245</v>
      </c>
      <c r="O508" s="19">
        <v>9.8800000000000008</v>
      </c>
      <c r="P508" s="20">
        <v>39.361817285997269</v>
      </c>
      <c r="Q508" s="12">
        <v>64.699999999999989</v>
      </c>
      <c r="R508" s="12">
        <v>11.157499999999999</v>
      </c>
      <c r="S508" s="12">
        <v>259.39999999999998</v>
      </c>
      <c r="T508" s="12">
        <v>5.6150000000000002</v>
      </c>
      <c r="U508" s="12">
        <v>24.375</v>
      </c>
      <c r="V508" s="23"/>
      <c r="W508" s="24"/>
      <c r="X508" s="22"/>
      <c r="Y508" s="22"/>
      <c r="Z508" s="22"/>
      <c r="AA508" s="22"/>
      <c r="AB508" s="21"/>
      <c r="AC508" s="22"/>
      <c r="AD508" s="22"/>
      <c r="AE508" s="22"/>
      <c r="AF508" s="22"/>
      <c r="AG508" s="22"/>
      <c r="AH508" s="22"/>
    </row>
    <row r="509" spans="2:34">
      <c r="B509" s="10">
        <v>21</v>
      </c>
      <c r="C509" s="10">
        <v>1</v>
      </c>
      <c r="D509" s="13">
        <v>39468</v>
      </c>
      <c r="E509" s="17">
        <v>0.91666666666669983</v>
      </c>
      <c r="F509" s="12">
        <v>7.3039492119734831E-2</v>
      </c>
      <c r="G509" s="18">
        <v>2.1228170382324523</v>
      </c>
      <c r="H509" s="18">
        <v>6.6514604954900678</v>
      </c>
      <c r="I509" s="18">
        <v>4.5286434572576155</v>
      </c>
      <c r="J509" s="19">
        <v>0.74758062943384029</v>
      </c>
      <c r="K509" s="19">
        <v>0.90205645629628761</v>
      </c>
      <c r="L509" s="19">
        <v>1.9049721665746999</v>
      </c>
      <c r="M509" s="19">
        <v>12.260000000000002</v>
      </c>
      <c r="N509" s="19">
        <f t="shared" si="8"/>
        <v>15.938000000000002</v>
      </c>
      <c r="O509" s="19">
        <v>9.4674999999999994</v>
      </c>
      <c r="P509" s="20">
        <v>38.079718522132495</v>
      </c>
      <c r="Q509" s="12">
        <v>62.424999999999997</v>
      </c>
      <c r="R509" s="12">
        <v>10.5375</v>
      </c>
      <c r="S509" s="12">
        <v>282.67500000000001</v>
      </c>
      <c r="T509" s="12">
        <v>5.7625000000000002</v>
      </c>
      <c r="U509" s="12">
        <v>19.799999999999997</v>
      </c>
      <c r="V509" s="23"/>
      <c r="W509" s="24"/>
      <c r="X509" s="22"/>
      <c r="Y509" s="22"/>
      <c r="Z509" s="22"/>
      <c r="AA509" s="22"/>
      <c r="AB509" s="21"/>
      <c r="AC509" s="22"/>
      <c r="AD509" s="22"/>
      <c r="AE509" s="22"/>
      <c r="AF509" s="22"/>
      <c r="AG509" s="22"/>
      <c r="AH509" s="22"/>
    </row>
    <row r="510" spans="2:34">
      <c r="B510" s="10">
        <v>21</v>
      </c>
      <c r="C510" s="10">
        <v>1</v>
      </c>
      <c r="D510" s="13">
        <v>39468</v>
      </c>
      <c r="E510" s="17">
        <v>0.95833333333330017</v>
      </c>
      <c r="F510" s="12">
        <v>8.6342587905595694E-2</v>
      </c>
      <c r="G510" s="18">
        <v>1.9228716054219568</v>
      </c>
      <c r="H510" s="18">
        <v>6.8086384118783201</v>
      </c>
      <c r="I510" s="18">
        <v>4.8857668064563633</v>
      </c>
      <c r="J510" s="19">
        <v>0.69046616859611631</v>
      </c>
      <c r="K510" s="19">
        <v>0.97624796255790269</v>
      </c>
      <c r="L510" s="19">
        <v>1.9048811646707</v>
      </c>
      <c r="M510" s="19">
        <v>8.8275000000000006</v>
      </c>
      <c r="N510" s="19">
        <f t="shared" si="8"/>
        <v>11.475750000000001</v>
      </c>
      <c r="O510" s="19">
        <v>7.74</v>
      </c>
      <c r="P510" s="20">
        <v>35.424611772157846</v>
      </c>
      <c r="Q510" s="12">
        <v>61.475000000000001</v>
      </c>
      <c r="R510" s="12">
        <v>8.7625000000000011</v>
      </c>
      <c r="S510" s="12">
        <v>280.32500000000005</v>
      </c>
      <c r="T510" s="12">
        <v>3.8975</v>
      </c>
      <c r="U510" s="12">
        <v>19.375</v>
      </c>
      <c r="V510" s="23"/>
      <c r="W510" s="24"/>
      <c r="X510" s="22"/>
      <c r="Y510" s="22"/>
      <c r="Z510" s="22"/>
      <c r="AA510" s="22"/>
      <c r="AB510" s="21"/>
      <c r="AC510" s="22"/>
      <c r="AD510" s="22"/>
      <c r="AE510" s="22"/>
      <c r="AF510" s="22"/>
      <c r="AG510" s="22"/>
      <c r="AH510" s="22"/>
    </row>
    <row r="511" spans="2:34">
      <c r="B511" s="10">
        <v>22</v>
      </c>
      <c r="C511" s="10">
        <v>1</v>
      </c>
      <c r="D511" s="13">
        <v>39469</v>
      </c>
      <c r="E511" s="17">
        <v>0</v>
      </c>
      <c r="F511" s="12">
        <v>8.6367703140595692E-2</v>
      </c>
      <c r="G511" s="18">
        <v>3.3571719113431731</v>
      </c>
      <c r="H511" s="18">
        <v>7.2842991630180753</v>
      </c>
      <c r="I511" s="18">
        <v>3.9271272516749023</v>
      </c>
      <c r="J511" s="19">
        <v>0.81505179903842317</v>
      </c>
      <c r="K511" s="19">
        <v>0.98993206601653505</v>
      </c>
      <c r="L511" s="19">
        <v>1.9174028268675656</v>
      </c>
      <c r="M511" s="19">
        <v>9.9807500000000005</v>
      </c>
      <c r="N511" s="19">
        <f t="shared" si="8"/>
        <v>12.974975000000001</v>
      </c>
      <c r="O511" s="19">
        <v>9.0675000000000008</v>
      </c>
      <c r="P511" s="20">
        <v>32.792464875390408</v>
      </c>
      <c r="Q511" s="12">
        <v>66.75</v>
      </c>
      <c r="R511" s="12">
        <v>7.9775000000000009</v>
      </c>
      <c r="S511" s="12">
        <v>315.625</v>
      </c>
      <c r="T511" s="12">
        <v>3.81</v>
      </c>
      <c r="U511" s="12">
        <v>16.925000000000001</v>
      </c>
      <c r="V511" s="23"/>
      <c r="W511" s="24"/>
      <c r="X511" s="22"/>
      <c r="Y511" s="22"/>
      <c r="Z511" s="22"/>
      <c r="AA511" s="22"/>
      <c r="AB511" s="21"/>
      <c r="AC511" s="22"/>
      <c r="AD511" s="22"/>
      <c r="AE511" s="22"/>
      <c r="AF511" s="22"/>
      <c r="AG511" s="22"/>
      <c r="AH511" s="22"/>
    </row>
    <row r="512" spans="2:34">
      <c r="B512" s="10">
        <v>22</v>
      </c>
      <c r="C512" s="10">
        <v>1</v>
      </c>
      <c r="D512" s="13">
        <v>39469</v>
      </c>
      <c r="E512" s="17">
        <v>4.1666666666699825E-2</v>
      </c>
      <c r="F512" s="12">
        <v>8.6390053395595662E-2</v>
      </c>
      <c r="G512" s="18">
        <v>6.0780756245526097</v>
      </c>
      <c r="H512" s="18">
        <v>11.622032681781121</v>
      </c>
      <c r="I512" s="18">
        <v>5.5439570572285124</v>
      </c>
      <c r="J512" s="19">
        <v>0.57104910555723909</v>
      </c>
      <c r="K512" s="19">
        <v>0.77264567387514249</v>
      </c>
      <c r="L512" s="19">
        <v>1.8605477865296705</v>
      </c>
      <c r="M512" s="19">
        <v>8.620000000000001</v>
      </c>
      <c r="N512" s="19">
        <f t="shared" si="8"/>
        <v>11.206000000000001</v>
      </c>
      <c r="O512" s="19">
        <v>9.2850000000000001</v>
      </c>
      <c r="P512" s="20">
        <v>34.782844466789143</v>
      </c>
      <c r="Q512" s="12">
        <v>76.424999999999997</v>
      </c>
      <c r="R512" s="12">
        <v>6.9550000000000001</v>
      </c>
      <c r="S512" s="12">
        <v>13.375</v>
      </c>
      <c r="T512" s="12">
        <v>4.13</v>
      </c>
      <c r="U512" s="12">
        <v>15.55</v>
      </c>
      <c r="V512" s="23"/>
      <c r="W512" s="24"/>
      <c r="X512" s="22"/>
      <c r="Y512" s="22"/>
      <c r="Z512" s="22"/>
      <c r="AA512" s="22"/>
      <c r="AB512" s="21"/>
      <c r="AC512" s="22"/>
      <c r="AD512" s="22"/>
      <c r="AE512" s="22"/>
      <c r="AF512" s="22"/>
      <c r="AG512" s="22"/>
      <c r="AH512" s="22"/>
    </row>
    <row r="513" spans="2:34">
      <c r="B513" s="10">
        <v>22</v>
      </c>
      <c r="C513" s="10">
        <v>1</v>
      </c>
      <c r="D513" s="13">
        <v>39469</v>
      </c>
      <c r="E513" s="17">
        <v>8.3333333333300175E-2</v>
      </c>
      <c r="F513" s="12">
        <v>7.6443434354950004E-2</v>
      </c>
      <c r="G513" s="18">
        <v>5.8668608627783643</v>
      </c>
      <c r="H513" s="18">
        <v>11.31510517230612</v>
      </c>
      <c r="I513" s="18">
        <v>5.4482443095277553</v>
      </c>
      <c r="J513" s="19">
        <v>0.64372065210525142</v>
      </c>
      <c r="K513" s="19">
        <v>0.88531897119092828</v>
      </c>
      <c r="L513" s="19">
        <v>1.8856842468754014</v>
      </c>
      <c r="M513" s="19">
        <v>6.6105</v>
      </c>
      <c r="N513" s="19">
        <f t="shared" si="8"/>
        <v>8.5936500000000002</v>
      </c>
      <c r="O513" s="19">
        <v>5.9849999999999994</v>
      </c>
      <c r="P513" s="20">
        <v>34.175941516935957</v>
      </c>
      <c r="Q513" s="12">
        <v>71.350000000000009</v>
      </c>
      <c r="R513" s="12">
        <v>6.8849999999999998</v>
      </c>
      <c r="S513" s="12">
        <v>12.55</v>
      </c>
      <c r="T513" s="12">
        <v>3.89</v>
      </c>
      <c r="U513" s="12">
        <v>17.400000000000002</v>
      </c>
      <c r="V513" s="23"/>
      <c r="W513" s="24"/>
      <c r="X513" s="22"/>
      <c r="Y513" s="22"/>
      <c r="Z513" s="22"/>
      <c r="AA513" s="22"/>
      <c r="AB513" s="21"/>
      <c r="AC513" s="22"/>
      <c r="AD513" s="22"/>
      <c r="AE513" s="22"/>
      <c r="AF513" s="22"/>
      <c r="AG513" s="22"/>
      <c r="AH513" s="22"/>
    </row>
    <row r="514" spans="2:34">
      <c r="B514" s="10">
        <v>22</v>
      </c>
      <c r="C514" s="10">
        <v>1</v>
      </c>
      <c r="D514" s="13">
        <v>39469</v>
      </c>
      <c r="E514" s="17">
        <v>0.125</v>
      </c>
      <c r="F514" s="12">
        <v>9.6412709386241302E-2</v>
      </c>
      <c r="G514" s="18">
        <v>7.6673894713373203</v>
      </c>
      <c r="H514" s="18">
        <v>15.256224297444662</v>
      </c>
      <c r="I514" s="18">
        <v>7.5888348261073419</v>
      </c>
      <c r="J514" s="19">
        <v>0.52691065216808886</v>
      </c>
      <c r="K514" s="19">
        <v>0.87151370399229577</v>
      </c>
      <c r="L514" s="19">
        <v>1.9675759045990275</v>
      </c>
      <c r="M514" s="19">
        <v>8.7865000000000002</v>
      </c>
      <c r="N514" s="19">
        <f t="shared" si="8"/>
        <v>11.422450000000001</v>
      </c>
      <c r="O514" s="19">
        <v>7.69</v>
      </c>
      <c r="P514" s="20">
        <v>33.042751389325879</v>
      </c>
      <c r="Q514" s="12">
        <v>68.674999999999997</v>
      </c>
      <c r="R514" s="12">
        <v>6.65</v>
      </c>
      <c r="S514" s="12">
        <v>12.625</v>
      </c>
      <c r="T514" s="12">
        <v>2.415</v>
      </c>
      <c r="U514" s="12">
        <v>17.850000000000001</v>
      </c>
      <c r="V514" s="23"/>
      <c r="W514" s="24"/>
      <c r="X514" s="22"/>
      <c r="Y514" s="22"/>
      <c r="Z514" s="22"/>
      <c r="AA514" s="22"/>
      <c r="AB514" s="21"/>
      <c r="AC514" s="22"/>
      <c r="AD514" s="22"/>
      <c r="AE514" s="22"/>
      <c r="AF514" s="22"/>
      <c r="AG514" s="22"/>
      <c r="AH514" s="22"/>
    </row>
    <row r="515" spans="2:34">
      <c r="B515" s="10">
        <v>22</v>
      </c>
      <c r="C515" s="10">
        <v>1</v>
      </c>
      <c r="D515" s="13">
        <v>39469</v>
      </c>
      <c r="E515" s="17">
        <v>0.16666666666669983</v>
      </c>
      <c r="F515" s="12">
        <v>9.6439207111241279E-2</v>
      </c>
      <c r="G515" s="18">
        <v>6.2650360988103522</v>
      </c>
      <c r="H515" s="18">
        <v>13.179687879237395</v>
      </c>
      <c r="I515" s="18">
        <v>6.9146517804270413</v>
      </c>
      <c r="J515" s="19">
        <v>0.62813194977496312</v>
      </c>
      <c r="K515" s="19">
        <v>0.94567735546391085</v>
      </c>
      <c r="L515" s="19">
        <v>1.923337948889998</v>
      </c>
      <c r="M515" s="19">
        <v>11.169750000000001</v>
      </c>
      <c r="N515" s="19">
        <f t="shared" si="8"/>
        <v>14.520675000000001</v>
      </c>
      <c r="O515" s="19">
        <v>8.6675000000000004</v>
      </c>
      <c r="P515" s="20">
        <v>29.90737874649345</v>
      </c>
      <c r="Q515" s="12">
        <v>71.774999999999991</v>
      </c>
      <c r="R515" s="12">
        <v>5.9450000000000003</v>
      </c>
      <c r="S515" s="12">
        <v>321.14999999999998</v>
      </c>
      <c r="T515" s="12">
        <v>1.3</v>
      </c>
      <c r="U515" s="12">
        <v>17.975000000000001</v>
      </c>
      <c r="V515" s="23"/>
      <c r="W515" s="24"/>
      <c r="X515" s="22"/>
      <c r="Y515" s="22"/>
      <c r="Z515" s="22"/>
      <c r="AA515" s="22"/>
      <c r="AB515" s="21"/>
      <c r="AC515" s="22"/>
      <c r="AD515" s="22"/>
      <c r="AE515" s="22"/>
      <c r="AF515" s="22"/>
      <c r="AG515" s="22"/>
      <c r="AH515" s="22"/>
    </row>
    <row r="516" spans="2:34">
      <c r="B516" s="10">
        <v>22</v>
      </c>
      <c r="C516" s="10">
        <v>1</v>
      </c>
      <c r="D516" s="13">
        <v>39469</v>
      </c>
      <c r="E516" s="17">
        <v>0.20833333333330017</v>
      </c>
      <c r="F516" s="12">
        <v>0.11309808839731736</v>
      </c>
      <c r="G516" s="18">
        <v>11.598407241023223</v>
      </c>
      <c r="H516" s="18">
        <v>21.441190437627235</v>
      </c>
      <c r="I516" s="18">
        <v>9.842783196604012</v>
      </c>
      <c r="J516" s="19">
        <v>0.83317446263042627</v>
      </c>
      <c r="K516" s="19">
        <v>1.2452452876420974</v>
      </c>
      <c r="L516" s="19">
        <v>1.9547741486021617</v>
      </c>
      <c r="M516" s="19">
        <v>10.736499999999999</v>
      </c>
      <c r="N516" s="19">
        <f t="shared" si="8"/>
        <v>13.95745</v>
      </c>
      <c r="O516" s="19">
        <v>8.6625000000000014</v>
      </c>
      <c r="P516" s="20">
        <v>23.934710911739689</v>
      </c>
      <c r="Q516" s="12">
        <v>74.349999999999994</v>
      </c>
      <c r="R516" s="12">
        <v>5.2900000000000009</v>
      </c>
      <c r="S516" s="12">
        <v>301.64999999999998</v>
      </c>
      <c r="T516" s="12">
        <v>0.83250000000000002</v>
      </c>
      <c r="U516" s="12">
        <v>23.775000000000002</v>
      </c>
      <c r="V516" s="23"/>
      <c r="W516" s="24"/>
      <c r="X516" s="22"/>
      <c r="Y516" s="22"/>
      <c r="Z516" s="22"/>
      <c r="AA516" s="22"/>
      <c r="AB516" s="21"/>
      <c r="AC516" s="22"/>
      <c r="AD516" s="22"/>
      <c r="AE516" s="22"/>
      <c r="AF516" s="22"/>
      <c r="AG516" s="22"/>
      <c r="AH516" s="22"/>
    </row>
    <row r="517" spans="2:34">
      <c r="B517" s="10">
        <v>22</v>
      </c>
      <c r="C517" s="10">
        <v>1</v>
      </c>
      <c r="D517" s="13">
        <v>39469</v>
      </c>
      <c r="E517" s="17">
        <v>0.25</v>
      </c>
      <c r="F517" s="12">
        <v>0.11312965525231734</v>
      </c>
      <c r="G517" s="18">
        <v>3.4168627075794182</v>
      </c>
      <c r="H517" s="18">
        <v>16.688652855978685</v>
      </c>
      <c r="I517" s="18">
        <v>13.271790148399266</v>
      </c>
      <c r="J517" s="19">
        <v>0.6436912392252514</v>
      </c>
      <c r="K517" s="19">
        <v>1.0500068002745169</v>
      </c>
      <c r="L517" s="19">
        <v>1.9799007770838928</v>
      </c>
      <c r="M517" s="19">
        <v>10.3995</v>
      </c>
      <c r="N517" s="19">
        <f t="shared" si="8"/>
        <v>13.519349999999999</v>
      </c>
      <c r="O517" s="19">
        <v>7.8250000000000002</v>
      </c>
      <c r="P517" s="20">
        <v>21.92075959445134</v>
      </c>
      <c r="Q517" s="12">
        <v>74.775000000000006</v>
      </c>
      <c r="R517" s="12">
        <v>4.66</v>
      </c>
      <c r="S517" s="12">
        <v>267.10000000000002</v>
      </c>
      <c r="T517" s="12">
        <v>1.6074999999999999</v>
      </c>
      <c r="U517" s="12">
        <v>18.399999999999999</v>
      </c>
      <c r="V517" s="23"/>
      <c r="W517" s="24"/>
      <c r="X517" s="22"/>
      <c r="Y517" s="22"/>
      <c r="Z517" s="22"/>
      <c r="AA517" s="22"/>
      <c r="AB517" s="21"/>
      <c r="AC517" s="22"/>
      <c r="AD517" s="22"/>
      <c r="AE517" s="22"/>
      <c r="AF517" s="22"/>
      <c r="AG517" s="22"/>
      <c r="AH517" s="22"/>
    </row>
    <row r="518" spans="2:34">
      <c r="B518" s="10">
        <v>22</v>
      </c>
      <c r="C518" s="10">
        <v>1</v>
      </c>
      <c r="D518" s="13">
        <v>39469</v>
      </c>
      <c r="E518" s="17">
        <v>0.29166666666669983</v>
      </c>
      <c r="F518" s="12">
        <v>0.13312980589360859</v>
      </c>
      <c r="G518" s="18">
        <v>10.501004292101246</v>
      </c>
      <c r="H518" s="18">
        <v>27.958820056169312</v>
      </c>
      <c r="I518" s="18">
        <v>17.457815764068062</v>
      </c>
      <c r="J518" s="19">
        <v>0.69299849003783121</v>
      </c>
      <c r="K518" s="19">
        <v>1.3440204684592505</v>
      </c>
      <c r="L518" s="19">
        <v>1.9987207305431909</v>
      </c>
      <c r="M518" s="19">
        <v>9.1227499999999999</v>
      </c>
      <c r="N518" s="19">
        <f t="shared" si="8"/>
        <v>11.859575</v>
      </c>
      <c r="O518" s="19">
        <v>7.1150000000000002</v>
      </c>
      <c r="P518" s="20">
        <v>18.659836448989616</v>
      </c>
      <c r="Q518" s="12">
        <v>75.650000000000006</v>
      </c>
      <c r="R518" s="12">
        <v>4.2275</v>
      </c>
      <c r="S518" s="12">
        <v>262.95</v>
      </c>
      <c r="T518" s="12">
        <v>0.32250000000000001</v>
      </c>
      <c r="U518" s="12">
        <v>21.424999999999997</v>
      </c>
      <c r="V518" s="23"/>
      <c r="W518" s="24"/>
      <c r="X518" s="22"/>
      <c r="Y518" s="22"/>
      <c r="Z518" s="22"/>
      <c r="AA518" s="22"/>
      <c r="AB518" s="21"/>
      <c r="AC518" s="22"/>
      <c r="AD518" s="22"/>
      <c r="AE518" s="22"/>
      <c r="AF518" s="22"/>
      <c r="AG518" s="22"/>
      <c r="AH518" s="22"/>
    </row>
    <row r="519" spans="2:34">
      <c r="B519" s="10">
        <v>22</v>
      </c>
      <c r="C519" s="10">
        <v>1</v>
      </c>
      <c r="D519" s="13">
        <v>39469</v>
      </c>
      <c r="E519" s="17">
        <v>0.33333333333330017</v>
      </c>
      <c r="F519" s="12">
        <v>0.1598018961553303</v>
      </c>
      <c r="G519" s="18">
        <v>6.4204030320943435</v>
      </c>
      <c r="H519" s="18">
        <v>23.031322701893259</v>
      </c>
      <c r="I519" s="18">
        <v>16.610919669798914</v>
      </c>
      <c r="J519" s="19">
        <v>0.43863433156978837</v>
      </c>
      <c r="K519" s="19">
        <v>1.1515476218383964</v>
      </c>
      <c r="L519" s="19">
        <v>1.9797090176278926</v>
      </c>
      <c r="M519" s="19">
        <v>10.228250000000001</v>
      </c>
      <c r="N519" s="19">
        <f t="shared" si="8"/>
        <v>13.296725000000002</v>
      </c>
      <c r="O519" s="19">
        <v>8.1100000000000012</v>
      </c>
      <c r="P519" s="20">
        <v>14.403680234483023</v>
      </c>
      <c r="Q519" s="12">
        <v>78.125</v>
      </c>
      <c r="R519" s="12">
        <v>3.9974999999999996</v>
      </c>
      <c r="S519" s="12">
        <v>263.39999999999998</v>
      </c>
      <c r="T519" s="12">
        <v>0.62</v>
      </c>
      <c r="U519" s="12">
        <v>55.324999999999996</v>
      </c>
      <c r="V519" s="23"/>
      <c r="W519" s="24"/>
      <c r="X519" s="22"/>
      <c r="Y519" s="22"/>
      <c r="Z519" s="22"/>
      <c r="AA519" s="22"/>
      <c r="AB519" s="21"/>
      <c r="AC519" s="22"/>
      <c r="AD519" s="22"/>
      <c r="AE519" s="22"/>
      <c r="AF519" s="22"/>
      <c r="AG519" s="22"/>
      <c r="AH519" s="22"/>
    </row>
    <row r="520" spans="2:34">
      <c r="B520" s="10">
        <v>22</v>
      </c>
      <c r="C520" s="10">
        <v>1</v>
      </c>
      <c r="D520" s="13">
        <v>39469</v>
      </c>
      <c r="E520" s="17">
        <v>0.375</v>
      </c>
      <c r="F520" s="12">
        <v>0.15651339183511506</v>
      </c>
      <c r="G520" s="18">
        <v>7.3254581447708187</v>
      </c>
      <c r="H520" s="18">
        <v>22.794162086349257</v>
      </c>
      <c r="I520" s="18">
        <v>15.46870394157844</v>
      </c>
      <c r="J520" s="19">
        <v>0.7734406511709877</v>
      </c>
      <c r="K520" s="19">
        <v>1.2201805893615583</v>
      </c>
      <c r="L520" s="19">
        <v>2.0426589287242201</v>
      </c>
      <c r="M520" s="19">
        <v>11.071249999999999</v>
      </c>
      <c r="N520" s="19">
        <f t="shared" ref="N520:N583" si="9">M520*1.3</f>
        <v>14.392624999999999</v>
      </c>
      <c r="O520" s="19">
        <v>9.2149999999999999</v>
      </c>
      <c r="P520" s="20">
        <v>14.895399137509408</v>
      </c>
      <c r="Q520" s="12">
        <v>78.125</v>
      </c>
      <c r="R520" s="12">
        <v>4.3600000000000003</v>
      </c>
      <c r="S520" s="12">
        <v>267.27499999999998</v>
      </c>
      <c r="T520" s="12">
        <v>1.1824999999999999</v>
      </c>
      <c r="U520" s="12">
        <v>138.22500000000002</v>
      </c>
      <c r="V520" s="23"/>
      <c r="W520" s="24"/>
      <c r="X520" s="22"/>
      <c r="Y520" s="22"/>
      <c r="Z520" s="22"/>
      <c r="AA520" s="22"/>
      <c r="AB520" s="21"/>
      <c r="AC520" s="22"/>
      <c r="AD520" s="22"/>
      <c r="AE520" s="22"/>
      <c r="AF520" s="22"/>
      <c r="AG520" s="22"/>
      <c r="AH520" s="22"/>
    </row>
    <row r="521" spans="2:34">
      <c r="B521" s="10">
        <v>22</v>
      </c>
      <c r="C521" s="10">
        <v>1</v>
      </c>
      <c r="D521" s="13">
        <v>39469</v>
      </c>
      <c r="E521" s="17">
        <v>0.41666666666669983</v>
      </c>
      <c r="F521" s="12">
        <v>0.17654510933140632</v>
      </c>
      <c r="G521" s="18">
        <v>39.820804875733756</v>
      </c>
      <c r="H521" s="18">
        <v>59.164518884905419</v>
      </c>
      <c r="I521" s="18">
        <v>19.343714009171663</v>
      </c>
      <c r="J521" s="19">
        <v>1.1938878096687731</v>
      </c>
      <c r="K521" s="19">
        <v>1.5580932909289154</v>
      </c>
      <c r="L521" s="19">
        <v>2.0488640078186529</v>
      </c>
      <c r="M521" s="19">
        <v>14.74</v>
      </c>
      <c r="N521" s="19">
        <f t="shared" si="9"/>
        <v>19.162000000000003</v>
      </c>
      <c r="O521" s="19">
        <v>11.285</v>
      </c>
      <c r="P521" s="20">
        <v>14.574868069418613</v>
      </c>
      <c r="Q521" s="12">
        <v>72.449999999999989</v>
      </c>
      <c r="R521" s="12">
        <v>5.6275000000000004</v>
      </c>
      <c r="S521" s="12">
        <v>291.25</v>
      </c>
      <c r="T521" s="12">
        <v>0.1525</v>
      </c>
      <c r="U521" s="12">
        <v>242.24999999999997</v>
      </c>
      <c r="V521" s="23"/>
      <c r="W521" s="24"/>
      <c r="X521" s="22"/>
      <c r="Y521" s="22"/>
      <c r="Z521" s="22"/>
      <c r="AA521" s="22"/>
      <c r="AB521" s="21"/>
      <c r="AC521" s="22"/>
      <c r="AD521" s="22"/>
      <c r="AE521" s="22"/>
      <c r="AF521" s="22"/>
      <c r="AG521" s="22"/>
      <c r="AH521" s="22"/>
    </row>
    <row r="522" spans="2:34">
      <c r="B522" s="10">
        <v>22</v>
      </c>
      <c r="C522" s="10">
        <v>1</v>
      </c>
      <c r="D522" s="13">
        <v>39469</v>
      </c>
      <c r="E522" s="17">
        <v>0.45833333333330017</v>
      </c>
      <c r="F522" s="12">
        <v>0.19325491233248238</v>
      </c>
      <c r="G522" s="18">
        <v>69.878324713369238</v>
      </c>
      <c r="H522" s="18">
        <v>107.56635165779272</v>
      </c>
      <c r="I522" s="18">
        <v>37.688026944423484</v>
      </c>
      <c r="J522" s="19">
        <v>1.6143252034465583</v>
      </c>
      <c r="K522" s="19">
        <v>2.4784961178872864</v>
      </c>
      <c r="L522" s="19">
        <v>2.0487652318826526</v>
      </c>
      <c r="M522" s="19">
        <v>18.398250000000001</v>
      </c>
      <c r="N522" s="19">
        <f t="shared" si="9"/>
        <v>23.917725000000001</v>
      </c>
      <c r="O522" s="19">
        <v>12.727499999999999</v>
      </c>
      <c r="P522" s="20">
        <v>11.60024392429529</v>
      </c>
      <c r="Q522" s="12">
        <v>64.400000000000006</v>
      </c>
      <c r="R522" s="12">
        <v>6.7249999999999996</v>
      </c>
      <c r="S522" s="12">
        <v>258.5</v>
      </c>
      <c r="T522" s="12">
        <v>0.39750000000000002</v>
      </c>
      <c r="U522" s="12">
        <v>269.10000000000002</v>
      </c>
      <c r="V522" s="23"/>
      <c r="W522" s="24"/>
      <c r="X522" s="22"/>
      <c r="Y522" s="22"/>
      <c r="Z522" s="22"/>
      <c r="AA522" s="22"/>
      <c r="AB522" s="21"/>
      <c r="AC522" s="22"/>
      <c r="AD522" s="22"/>
      <c r="AE522" s="22"/>
      <c r="AF522" s="22"/>
      <c r="AG522" s="22"/>
      <c r="AH522" s="22"/>
    </row>
    <row r="523" spans="2:34">
      <c r="B523" s="10">
        <v>22</v>
      </c>
      <c r="C523" s="10">
        <v>1</v>
      </c>
      <c r="D523" s="13">
        <v>39469</v>
      </c>
      <c r="E523" s="17">
        <v>0.5</v>
      </c>
      <c r="F523" s="12">
        <v>0.2932906886189387</v>
      </c>
      <c r="G523" s="18">
        <v>136.76999563565454</v>
      </c>
      <c r="H523" s="18">
        <v>197.81137359785151</v>
      </c>
      <c r="I523" s="18">
        <v>61.041377962197004</v>
      </c>
      <c r="J523" s="19">
        <v>3.8177608645823584</v>
      </c>
      <c r="K523" s="19">
        <v>5.4210171148413471</v>
      </c>
      <c r="L523" s="19">
        <v>2.0612730989835182</v>
      </c>
      <c r="M523" s="19">
        <v>33.031499999999994</v>
      </c>
      <c r="N523" s="19">
        <f t="shared" si="9"/>
        <v>42.940949999999994</v>
      </c>
      <c r="O523" s="19">
        <v>22.725000000000001</v>
      </c>
      <c r="P523" s="20">
        <v>5.6627472924160474</v>
      </c>
      <c r="Q523" s="12">
        <v>56.975000000000001</v>
      </c>
      <c r="R523" s="12">
        <v>7.9749999999999996</v>
      </c>
      <c r="S523" s="12">
        <v>209.125</v>
      </c>
      <c r="T523" s="12">
        <v>1.71</v>
      </c>
      <c r="U523" s="12">
        <v>258.625</v>
      </c>
      <c r="V523" s="23"/>
      <c r="W523" s="24"/>
      <c r="X523" s="22"/>
      <c r="Y523" s="22"/>
      <c r="Z523" s="22"/>
      <c r="AA523" s="22"/>
      <c r="AB523" s="21"/>
      <c r="AC523" s="22"/>
      <c r="AD523" s="22"/>
      <c r="AE523" s="22"/>
      <c r="AF523" s="22"/>
      <c r="AG523" s="22"/>
      <c r="AH523" s="22"/>
    </row>
    <row r="524" spans="2:34">
      <c r="B524" s="10">
        <v>22</v>
      </c>
      <c r="C524" s="10">
        <v>1</v>
      </c>
      <c r="D524" s="13">
        <v>39469</v>
      </c>
      <c r="E524" s="17">
        <v>0.54166666666669983</v>
      </c>
      <c r="F524" s="12">
        <v>0.26670154775721694</v>
      </c>
      <c r="G524" s="18">
        <v>113.26035099804784</v>
      </c>
      <c r="H524" s="18">
        <v>167.00871679407018</v>
      </c>
      <c r="I524" s="18">
        <v>53.748365796022341</v>
      </c>
      <c r="J524" s="19">
        <v>3.3090337348462731</v>
      </c>
      <c r="K524" s="19">
        <v>4.041450152889654</v>
      </c>
      <c r="L524" s="19">
        <v>2.0422636725482199</v>
      </c>
      <c r="M524" s="19">
        <v>31.334499999999998</v>
      </c>
      <c r="N524" s="19">
        <f t="shared" si="9"/>
        <v>40.734850000000002</v>
      </c>
      <c r="O524" s="19">
        <v>22.115000000000002</v>
      </c>
      <c r="P524" s="20">
        <v>6.8638424390611146</v>
      </c>
      <c r="Q524" s="12">
        <v>54.475000000000009</v>
      </c>
      <c r="R524" s="12">
        <v>8.5150000000000006</v>
      </c>
      <c r="S524" s="12">
        <v>214</v>
      </c>
      <c r="T524" s="12">
        <v>1.6624999999999999</v>
      </c>
      <c r="U524" s="12">
        <v>243.95000000000005</v>
      </c>
      <c r="V524" s="23"/>
      <c r="W524" s="24"/>
      <c r="X524" s="22"/>
      <c r="Y524" s="22"/>
      <c r="Z524" s="22"/>
      <c r="AA524" s="22"/>
      <c r="AB524" s="21"/>
      <c r="AC524" s="22"/>
      <c r="AD524" s="22"/>
      <c r="AE524" s="22"/>
      <c r="AF524" s="22"/>
      <c r="AG524" s="22"/>
      <c r="AH524" s="22"/>
    </row>
    <row r="525" spans="2:34">
      <c r="B525" s="10">
        <v>22</v>
      </c>
      <c r="C525" s="10">
        <v>1</v>
      </c>
      <c r="D525" s="13">
        <v>39469</v>
      </c>
      <c r="E525" s="17">
        <v>0.58333333333330017</v>
      </c>
      <c r="F525" s="12">
        <v>0.16006387801033015</v>
      </c>
      <c r="G525" s="18">
        <v>41.849002974625925</v>
      </c>
      <c r="H525" s="18">
        <v>73.059160715048364</v>
      </c>
      <c r="I525" s="18">
        <v>31.210157740422439</v>
      </c>
      <c r="J525" s="19">
        <v>1.5519867552254052</v>
      </c>
      <c r="K525" s="19">
        <v>2.3021949731867912</v>
      </c>
      <c r="L525" s="19">
        <v>1.9917407633767574</v>
      </c>
      <c r="M525" s="19">
        <v>20.356749999999998</v>
      </c>
      <c r="N525" s="19">
        <f t="shared" si="9"/>
        <v>26.463774999999998</v>
      </c>
      <c r="O525" s="19">
        <v>13.46</v>
      </c>
      <c r="P525" s="20">
        <v>13.49868136490333</v>
      </c>
      <c r="Q525" s="12">
        <v>54.325000000000003</v>
      </c>
      <c r="R525" s="12">
        <v>8.5850000000000009</v>
      </c>
      <c r="S525" s="12">
        <v>229.95000000000002</v>
      </c>
      <c r="T525" s="12">
        <v>1.7950000000000002</v>
      </c>
      <c r="U525" s="12">
        <v>163.5</v>
      </c>
      <c r="V525" s="23"/>
      <c r="W525" s="24"/>
      <c r="X525" s="22"/>
      <c r="Y525" s="22"/>
      <c r="Z525" s="22"/>
      <c r="AA525" s="22"/>
      <c r="AB525" s="21"/>
      <c r="AC525" s="22"/>
      <c r="AD525" s="22"/>
      <c r="AE525" s="22"/>
      <c r="AF525" s="22"/>
      <c r="AG525" s="22"/>
      <c r="AH525" s="22"/>
    </row>
    <row r="526" spans="2:34">
      <c r="B526" s="10">
        <v>22</v>
      </c>
      <c r="C526" s="10">
        <v>1</v>
      </c>
      <c r="D526" s="13">
        <v>39469</v>
      </c>
      <c r="E526" s="17">
        <v>0.625</v>
      </c>
      <c r="F526" s="12">
        <v>0.18679702824705183</v>
      </c>
      <c r="G526" s="18">
        <v>56.156277664935047</v>
      </c>
      <c r="H526" s="18">
        <v>92.29703177498358</v>
      </c>
      <c r="I526" s="18">
        <v>36.140754110048547</v>
      </c>
      <c r="J526" s="19">
        <v>1.5363935415351166</v>
      </c>
      <c r="K526" s="19">
        <v>2.1207105939728428</v>
      </c>
      <c r="L526" s="19">
        <v>2.0168554259464884</v>
      </c>
      <c r="M526" s="19">
        <v>20.273250000000001</v>
      </c>
      <c r="N526" s="19">
        <f t="shared" si="9"/>
        <v>26.355225000000001</v>
      </c>
      <c r="O526" s="19">
        <v>15.125</v>
      </c>
      <c r="P526" s="20">
        <v>7.1954012790574007</v>
      </c>
      <c r="Q526" s="12">
        <v>55.75</v>
      </c>
      <c r="R526" s="12">
        <v>8.442499999999999</v>
      </c>
      <c r="S526" s="12">
        <v>225.625</v>
      </c>
      <c r="T526" s="12">
        <v>2.17</v>
      </c>
      <c r="U526" s="12">
        <v>94.924999999999983</v>
      </c>
      <c r="V526" s="23"/>
      <c r="W526" s="24"/>
      <c r="X526" s="22"/>
      <c r="Y526" s="22"/>
      <c r="Z526" s="22"/>
      <c r="AA526" s="22"/>
      <c r="AB526" s="21"/>
      <c r="AC526" s="22"/>
      <c r="AD526" s="22"/>
      <c r="AE526" s="22"/>
      <c r="AF526" s="22"/>
      <c r="AG526" s="22"/>
      <c r="AH526" s="22"/>
    </row>
    <row r="527" spans="2:34">
      <c r="B527" s="10">
        <v>22</v>
      </c>
      <c r="C527" s="10">
        <v>1</v>
      </c>
      <c r="D527" s="13">
        <v>39469</v>
      </c>
      <c r="E527" s="17">
        <v>0.66666666666669983</v>
      </c>
      <c r="F527" s="12">
        <v>0.28694432539350812</v>
      </c>
      <c r="G527" s="18">
        <v>98.76449507893841</v>
      </c>
      <c r="H527" s="18">
        <v>157.8421935088349</v>
      </c>
      <c r="I527" s="18">
        <v>59.077698429896472</v>
      </c>
      <c r="J527" s="19">
        <v>2.6056130916415827</v>
      </c>
      <c r="K527" s="19">
        <v>3.8153831028480805</v>
      </c>
      <c r="L527" s="19">
        <v>2.0230606574729211</v>
      </c>
      <c r="M527" s="19">
        <v>27.367249999999999</v>
      </c>
      <c r="N527" s="19">
        <f t="shared" si="9"/>
        <v>35.577424999999998</v>
      </c>
      <c r="O527" s="19">
        <v>24.727499999999999</v>
      </c>
      <c r="P527" s="20">
        <v>3.0085213724243163</v>
      </c>
      <c r="Q527" s="12">
        <v>58.525000000000006</v>
      </c>
      <c r="R527" s="12">
        <v>8.4224999999999994</v>
      </c>
      <c r="S527" s="12">
        <v>217.45000000000002</v>
      </c>
      <c r="T527" s="12">
        <v>2.4125000000000001</v>
      </c>
      <c r="U527" s="12">
        <v>50.85</v>
      </c>
      <c r="V527" s="23"/>
      <c r="W527" s="24"/>
      <c r="X527" s="22"/>
      <c r="Y527" s="22"/>
      <c r="Z527" s="22"/>
      <c r="AA527" s="22"/>
      <c r="AB527" s="21"/>
      <c r="AC527" s="22"/>
      <c r="AD527" s="22"/>
      <c r="AE527" s="22"/>
      <c r="AF527" s="22"/>
      <c r="AG527" s="22"/>
      <c r="AH527" s="22"/>
    </row>
    <row r="528" spans="2:34">
      <c r="B528" s="10">
        <v>22</v>
      </c>
      <c r="C528" s="10">
        <v>1</v>
      </c>
      <c r="D528" s="13">
        <v>39469</v>
      </c>
      <c r="E528" s="17">
        <v>0.70833333333330017</v>
      </c>
      <c r="F528" s="12">
        <v>0.42052251887711645</v>
      </c>
      <c r="G528" s="18">
        <v>148.70035473439282</v>
      </c>
      <c r="H528" s="18">
        <v>217.88280450203212</v>
      </c>
      <c r="I528" s="18">
        <v>69.18244976763927</v>
      </c>
      <c r="J528" s="19">
        <v>3.5087135730983072</v>
      </c>
      <c r="K528" s="19">
        <v>5.6554049615848214</v>
      </c>
      <c r="L528" s="19">
        <v>2.1300976928142781</v>
      </c>
      <c r="M528" s="19">
        <v>34.49</v>
      </c>
      <c r="N528" s="19">
        <f t="shared" si="9"/>
        <v>44.837000000000003</v>
      </c>
      <c r="O528" s="19">
        <v>26.1525</v>
      </c>
      <c r="P528" s="20">
        <v>1.4642021084669588</v>
      </c>
      <c r="Q528" s="12">
        <v>63.5</v>
      </c>
      <c r="R528" s="12">
        <v>7.6475</v>
      </c>
      <c r="S528" s="12">
        <v>205.3</v>
      </c>
      <c r="T528" s="12">
        <v>1.925</v>
      </c>
      <c r="U528" s="12">
        <v>19.574999999999999</v>
      </c>
      <c r="V528" s="23"/>
      <c r="W528" s="24"/>
      <c r="X528" s="22"/>
      <c r="Y528" s="22"/>
      <c r="Z528" s="22"/>
      <c r="AA528" s="22"/>
      <c r="AB528" s="21"/>
      <c r="AC528" s="22"/>
      <c r="AD528" s="22"/>
      <c r="AE528" s="22"/>
      <c r="AF528" s="22"/>
      <c r="AG528" s="22"/>
      <c r="AH528" s="22"/>
    </row>
    <row r="529" spans="2:34">
      <c r="B529" s="10">
        <v>22</v>
      </c>
      <c r="C529" s="10">
        <v>1</v>
      </c>
      <c r="D529" s="13">
        <v>39469</v>
      </c>
      <c r="E529" s="17">
        <v>0.75</v>
      </c>
      <c r="F529" s="12">
        <v>0.47071068370534452</v>
      </c>
      <c r="G529" s="18">
        <v>136.44911457320188</v>
      </c>
      <c r="H529" s="18">
        <v>203.83785453997422</v>
      </c>
      <c r="I529" s="18">
        <v>67.388739966772363</v>
      </c>
      <c r="J529" s="19">
        <v>3.4515807329205828</v>
      </c>
      <c r="K529" s="19">
        <v>5.1826412987328663</v>
      </c>
      <c r="L529" s="19">
        <v>2.1362959124687109</v>
      </c>
      <c r="M529" s="19">
        <v>32.427999999999997</v>
      </c>
      <c r="N529" s="19">
        <f t="shared" si="9"/>
        <v>42.156399999999998</v>
      </c>
      <c r="O529" s="19">
        <v>24.157499999999999</v>
      </c>
      <c r="P529" s="20">
        <v>1.8531009098153475</v>
      </c>
      <c r="Q529" s="12">
        <v>65.924999999999997</v>
      </c>
      <c r="R529" s="12">
        <v>7.182500000000001</v>
      </c>
      <c r="S529" s="12">
        <v>201.6</v>
      </c>
      <c r="T529" s="12">
        <v>1.8625</v>
      </c>
      <c r="U529" s="12">
        <v>20.925000000000001</v>
      </c>
      <c r="V529" s="23"/>
      <c r="W529" s="24"/>
      <c r="X529" s="22"/>
      <c r="Y529" s="22"/>
      <c r="Z529" s="22"/>
      <c r="AA529" s="22"/>
      <c r="AB529" s="21"/>
      <c r="AC529" s="22"/>
      <c r="AD529" s="22"/>
      <c r="AE529" s="22"/>
      <c r="AF529" s="22"/>
      <c r="AG529" s="22"/>
      <c r="AH529" s="22"/>
    </row>
    <row r="530" spans="2:34">
      <c r="B530" s="10">
        <v>22</v>
      </c>
      <c r="C530" s="10">
        <v>1</v>
      </c>
      <c r="D530" s="13">
        <v>39469</v>
      </c>
      <c r="E530" s="17">
        <v>0.79166666666669983</v>
      </c>
      <c r="F530" s="12">
        <v>0.38735406522496424</v>
      </c>
      <c r="G530" s="18">
        <v>98.263847341882112</v>
      </c>
      <c r="H530" s="18">
        <v>153.97399400124337</v>
      </c>
      <c r="I530" s="18">
        <v>55.710146659361257</v>
      </c>
      <c r="J530" s="19">
        <v>2.5276704481301415</v>
      </c>
      <c r="K530" s="19">
        <v>4.1743999098442472</v>
      </c>
      <c r="L530" s="19">
        <v>2.092083336687681</v>
      </c>
      <c r="M530" s="19">
        <v>24.4375</v>
      </c>
      <c r="N530" s="19">
        <f t="shared" si="9"/>
        <v>31.768750000000001</v>
      </c>
      <c r="O530" s="19">
        <v>18.3825</v>
      </c>
      <c r="P530" s="20">
        <v>3.7175885739592935</v>
      </c>
      <c r="Q530" s="12">
        <v>67.875</v>
      </c>
      <c r="R530" s="12">
        <v>7.4474999999999998</v>
      </c>
      <c r="S530" s="12">
        <v>201.05</v>
      </c>
      <c r="T530" s="12">
        <v>1.875</v>
      </c>
      <c r="U530" s="12">
        <v>20.95</v>
      </c>
      <c r="V530" s="23"/>
      <c r="W530" s="24"/>
      <c r="X530" s="22"/>
      <c r="Y530" s="22"/>
      <c r="Z530" s="22"/>
      <c r="AA530" s="22"/>
      <c r="AB530" s="21"/>
      <c r="AC530" s="22"/>
      <c r="AD530" s="22"/>
      <c r="AE530" s="22"/>
      <c r="AF530" s="22"/>
      <c r="AG530" s="22"/>
      <c r="AH530" s="22"/>
    </row>
    <row r="531" spans="2:34">
      <c r="B531" s="10">
        <v>22</v>
      </c>
      <c r="C531" s="10">
        <v>1</v>
      </c>
      <c r="D531" s="13">
        <v>39469</v>
      </c>
      <c r="E531" s="17">
        <v>0.83333333333330017</v>
      </c>
      <c r="F531" s="12">
        <v>0.27389814233264709</v>
      </c>
      <c r="G531" s="18">
        <v>73.99521607234351</v>
      </c>
      <c r="H531" s="18">
        <v>118.78100701364696</v>
      </c>
      <c r="I531" s="18">
        <v>44.78579094130346</v>
      </c>
      <c r="J531" s="19">
        <v>2.0060229757854819</v>
      </c>
      <c r="K531" s="19">
        <v>3.6413759979943103</v>
      </c>
      <c r="L531" s="19">
        <v>2.0352709010937859</v>
      </c>
      <c r="M531" s="19">
        <v>18.234249999999999</v>
      </c>
      <c r="N531" s="19">
        <f t="shared" si="9"/>
        <v>23.704525</v>
      </c>
      <c r="O531" s="19">
        <v>14.25</v>
      </c>
      <c r="P531" s="20">
        <v>5.7192864691219354</v>
      </c>
      <c r="Q531" s="12">
        <v>68.875</v>
      </c>
      <c r="R531" s="12">
        <v>7.875</v>
      </c>
      <c r="S531" s="12">
        <v>205.25</v>
      </c>
      <c r="T531" s="12">
        <v>1.81</v>
      </c>
      <c r="U531" s="12">
        <v>22</v>
      </c>
      <c r="V531" s="23"/>
      <c r="W531" s="24"/>
      <c r="X531" s="22"/>
      <c r="Y531" s="22"/>
      <c r="Z531" s="22"/>
      <c r="AA531" s="22"/>
      <c r="AB531" s="21"/>
      <c r="AC531" s="22"/>
      <c r="AD531" s="22"/>
      <c r="AE531" s="22"/>
      <c r="AF531" s="22"/>
      <c r="AG531" s="22"/>
      <c r="AH531" s="22"/>
    </row>
    <row r="532" spans="2:34">
      <c r="B532" s="10">
        <v>22</v>
      </c>
      <c r="C532" s="10">
        <v>1</v>
      </c>
      <c r="D532" s="13">
        <v>39469</v>
      </c>
      <c r="E532" s="17">
        <v>0.875</v>
      </c>
      <c r="F532" s="12">
        <v>0.2104916744385581</v>
      </c>
      <c r="G532" s="18">
        <v>47.095886387505217</v>
      </c>
      <c r="H532" s="18">
        <v>87.643154817368853</v>
      </c>
      <c r="I532" s="18">
        <v>40.547268429863621</v>
      </c>
      <c r="J532" s="19">
        <v>1.7127557335917181</v>
      </c>
      <c r="K532" s="19">
        <v>2.5866840859113425</v>
      </c>
      <c r="L532" s="19">
        <v>2.0036687029336226</v>
      </c>
      <c r="M532" s="19">
        <v>17.345500000000001</v>
      </c>
      <c r="N532" s="19">
        <f t="shared" si="9"/>
        <v>22.549150000000001</v>
      </c>
      <c r="O532" s="19">
        <v>13.4575</v>
      </c>
      <c r="P532" s="20">
        <v>6.9545547158217982</v>
      </c>
      <c r="Q532" s="12">
        <v>71.075000000000003</v>
      </c>
      <c r="R532" s="12">
        <v>8.24</v>
      </c>
      <c r="S532" s="12">
        <v>213.125</v>
      </c>
      <c r="T532" s="12">
        <v>1.9224999999999999</v>
      </c>
      <c r="U532" s="12">
        <v>20.6</v>
      </c>
      <c r="V532" s="23"/>
      <c r="W532" s="24"/>
      <c r="X532" s="22"/>
      <c r="Y532" s="22"/>
      <c r="Z532" s="22"/>
      <c r="AA532" s="22"/>
      <c r="AB532" s="21"/>
      <c r="AC532" s="22"/>
      <c r="AD532" s="22"/>
      <c r="AE532" s="22"/>
      <c r="AF532" s="22"/>
      <c r="AG532" s="22"/>
      <c r="AH532" s="22"/>
    </row>
    <row r="533" spans="2:34">
      <c r="B533" s="10">
        <v>22</v>
      </c>
      <c r="C533" s="10">
        <v>1</v>
      </c>
      <c r="D533" s="13">
        <v>39469</v>
      </c>
      <c r="E533" s="17">
        <v>0.91666666666669983</v>
      </c>
      <c r="F533" s="12">
        <v>0.2205760816492037</v>
      </c>
      <c r="G533" s="18">
        <v>45.557524103897258</v>
      </c>
      <c r="H533" s="18">
        <v>79.355845580779743</v>
      </c>
      <c r="I533" s="18">
        <v>33.798321476882492</v>
      </c>
      <c r="J533" s="19">
        <v>1.2975271532973625</v>
      </c>
      <c r="K533" s="19">
        <v>2.5755249044944364</v>
      </c>
      <c r="L533" s="19">
        <v>1.9909706769127569</v>
      </c>
      <c r="M533" s="19">
        <v>16.964750000000002</v>
      </c>
      <c r="N533" s="19">
        <f t="shared" si="9"/>
        <v>22.054175000000004</v>
      </c>
      <c r="O533" s="19">
        <v>12.862500000000001</v>
      </c>
      <c r="P533" s="20">
        <v>9.0133339261011383</v>
      </c>
      <c r="Q533" s="12">
        <v>75.5</v>
      </c>
      <c r="R533" s="12">
        <v>8.5725000000000016</v>
      </c>
      <c r="S533" s="12">
        <v>206.3</v>
      </c>
      <c r="T533" s="12">
        <v>1.94</v>
      </c>
      <c r="U533" s="12">
        <v>20.6</v>
      </c>
      <c r="V533" s="23"/>
      <c r="W533" s="24"/>
      <c r="X533" s="22"/>
      <c r="Y533" s="22"/>
      <c r="Z533" s="22"/>
      <c r="AA533" s="22"/>
      <c r="AB533" s="21"/>
      <c r="AC533" s="22"/>
      <c r="AD533" s="22"/>
      <c r="AE533" s="22"/>
      <c r="AF533" s="22"/>
      <c r="AG533" s="22"/>
      <c r="AH533" s="22"/>
    </row>
    <row r="534" spans="2:34">
      <c r="B534" s="10">
        <v>22</v>
      </c>
      <c r="C534" s="10">
        <v>1</v>
      </c>
      <c r="D534" s="13">
        <v>39469</v>
      </c>
      <c r="E534" s="17">
        <v>0.95833333333330017</v>
      </c>
      <c r="F534" s="12">
        <v>0.18386359344183639</v>
      </c>
      <c r="G534" s="18">
        <v>38.751207868387425</v>
      </c>
      <c r="H534" s="18">
        <v>69.128982708642624</v>
      </c>
      <c r="I534" s="18">
        <v>30.377774840255192</v>
      </c>
      <c r="J534" s="19">
        <v>1.2637768249550709</v>
      </c>
      <c r="K534" s="19">
        <v>2.2760842494012499</v>
      </c>
      <c r="L534" s="19">
        <v>2.0223751707689206</v>
      </c>
      <c r="M534" s="19">
        <v>16.749000000000002</v>
      </c>
      <c r="N534" s="19">
        <f t="shared" si="9"/>
        <v>21.773700000000005</v>
      </c>
      <c r="O534" s="19">
        <v>11.952500000000001</v>
      </c>
      <c r="P534" s="20">
        <v>10.660288313713185</v>
      </c>
      <c r="Q534" s="12">
        <v>77.55</v>
      </c>
      <c r="R534" s="12">
        <v>8.9275000000000002</v>
      </c>
      <c r="S534" s="12">
        <v>206.22499999999999</v>
      </c>
      <c r="T534" s="12">
        <v>1.8674999999999999</v>
      </c>
      <c r="U534" s="12">
        <v>19.075000000000003</v>
      </c>
      <c r="V534" s="23"/>
      <c r="W534" s="24"/>
      <c r="X534" s="22"/>
      <c r="Y534" s="22"/>
      <c r="Z534" s="22"/>
      <c r="AA534" s="22"/>
      <c r="AB534" s="21"/>
      <c r="AC534" s="22"/>
      <c r="AD534" s="22"/>
      <c r="AE534" s="22"/>
      <c r="AF534" s="22"/>
      <c r="AG534" s="22"/>
      <c r="AH534" s="22"/>
    </row>
    <row r="535" spans="2:34">
      <c r="B535" s="10">
        <v>23</v>
      </c>
      <c r="C535" s="10">
        <v>1</v>
      </c>
      <c r="D535" s="13">
        <v>39470</v>
      </c>
      <c r="E535" s="17">
        <v>0</v>
      </c>
      <c r="F535" s="12">
        <v>0.13710056902882348</v>
      </c>
      <c r="G535" s="18">
        <v>25.466464087165544</v>
      </c>
      <c r="H535" s="18">
        <v>48.849385894417367</v>
      </c>
      <c r="I535" s="18">
        <v>23.382921807251826</v>
      </c>
      <c r="J535" s="19">
        <v>0.91343852150358318</v>
      </c>
      <c r="K535" s="19">
        <v>1.7488152387697662</v>
      </c>
      <c r="L535" s="19">
        <v>1.9844781110663239</v>
      </c>
      <c r="M535" s="19">
        <v>20.444499999999998</v>
      </c>
      <c r="N535" s="19">
        <f t="shared" si="9"/>
        <v>26.577849999999998</v>
      </c>
      <c r="O535" s="19">
        <v>12.102499999999999</v>
      </c>
      <c r="P535" s="20">
        <v>14.789226904426361</v>
      </c>
      <c r="Q535" s="12">
        <v>83.25</v>
      </c>
      <c r="R535" s="12">
        <v>9.1374999999999993</v>
      </c>
      <c r="S535" s="12">
        <v>204.7</v>
      </c>
      <c r="T535" s="12">
        <v>2.1324999999999998</v>
      </c>
      <c r="U535" s="12">
        <v>14.925000000000001</v>
      </c>
      <c r="V535" s="23"/>
      <c r="W535" s="24"/>
      <c r="X535" s="22"/>
      <c r="Y535" s="22"/>
      <c r="Z535" s="22"/>
      <c r="AA535" s="22"/>
      <c r="AB535" s="21"/>
      <c r="AC535" s="22"/>
      <c r="AD535" s="22"/>
      <c r="AE535" s="22"/>
      <c r="AF535" s="22"/>
      <c r="AG535" s="22"/>
      <c r="AH535" s="22"/>
    </row>
    <row r="536" spans="2:34">
      <c r="B536" s="10">
        <v>23</v>
      </c>
      <c r="C536" s="10">
        <v>1</v>
      </c>
      <c r="D536" s="13">
        <v>39470</v>
      </c>
      <c r="E536" s="17">
        <v>4.1666666666699825E-2</v>
      </c>
      <c r="F536" s="12">
        <v>0.15386474996989946</v>
      </c>
      <c r="G536" s="18">
        <v>34.923024120123522</v>
      </c>
      <c r="H536" s="18">
        <v>59.960441552886763</v>
      </c>
      <c r="I536" s="18">
        <v>25.037417432763249</v>
      </c>
      <c r="J536" s="19">
        <v>0.96792153711959239</v>
      </c>
      <c r="K536" s="19">
        <v>1.8447795033151921</v>
      </c>
      <c r="L536" s="19">
        <v>1.9843815453943239</v>
      </c>
      <c r="M536" s="19">
        <v>25.123249999999999</v>
      </c>
      <c r="N536" s="19">
        <f t="shared" si="9"/>
        <v>32.660224999999997</v>
      </c>
      <c r="O536" s="19">
        <v>14.59</v>
      </c>
      <c r="P536" s="20">
        <v>10.865864497363775</v>
      </c>
      <c r="Q536" s="12">
        <v>86.275000000000006</v>
      </c>
      <c r="R536" s="12">
        <v>9.57</v>
      </c>
      <c r="S536" s="12">
        <v>201.05</v>
      </c>
      <c r="T536" s="12">
        <v>1.105</v>
      </c>
      <c r="U536" s="12">
        <v>14.2</v>
      </c>
      <c r="V536" s="23"/>
      <c r="W536" s="24"/>
      <c r="X536" s="22"/>
      <c r="Y536" s="22"/>
      <c r="Z536" s="22"/>
      <c r="AA536" s="22"/>
      <c r="AB536" s="21"/>
      <c r="AC536" s="22"/>
      <c r="AD536" s="22"/>
      <c r="AE536" s="22"/>
      <c r="AF536" s="22"/>
      <c r="AG536" s="22"/>
      <c r="AH536" s="22"/>
    </row>
    <row r="537" spans="2:34">
      <c r="B537" s="10">
        <v>23</v>
      </c>
      <c r="C537" s="10">
        <v>1</v>
      </c>
      <c r="D537" s="13">
        <v>39470</v>
      </c>
      <c r="E537" s="17">
        <v>8.3333333333300175E-2</v>
      </c>
      <c r="F537" s="12">
        <v>0.12044721770274741</v>
      </c>
      <c r="G537" s="18">
        <v>26.848747687551494</v>
      </c>
      <c r="H537" s="18">
        <v>48.486438838296628</v>
      </c>
      <c r="I537" s="18">
        <v>21.637691150745134</v>
      </c>
      <c r="J537" s="19">
        <v>0.93677177937901579</v>
      </c>
      <c r="K537" s="19">
        <v>1.3780045196716912</v>
      </c>
      <c r="L537" s="19">
        <v>1.9653878956710256</v>
      </c>
      <c r="M537" s="19">
        <v>30.104749999999999</v>
      </c>
      <c r="N537" s="19">
        <f t="shared" si="9"/>
        <v>39.136175000000001</v>
      </c>
      <c r="O537" s="19">
        <v>16.6875</v>
      </c>
      <c r="P537" s="20">
        <v>10.900022772674371</v>
      </c>
      <c r="Q537" s="12">
        <v>88.724999999999994</v>
      </c>
      <c r="R537" s="12">
        <v>10.275</v>
      </c>
      <c r="S537" s="12">
        <v>213.10000000000002</v>
      </c>
      <c r="T537" s="12">
        <v>1.3825000000000001</v>
      </c>
      <c r="U537" s="12">
        <v>19.125</v>
      </c>
      <c r="V537" s="23"/>
      <c r="W537" s="24"/>
      <c r="X537" s="22"/>
      <c r="Y537" s="22"/>
      <c r="Z537" s="22"/>
      <c r="AA537" s="22"/>
      <c r="AB537" s="21"/>
      <c r="AC537" s="22"/>
      <c r="AD537" s="22"/>
      <c r="AE537" s="22"/>
      <c r="AF537" s="22"/>
      <c r="AG537" s="22"/>
      <c r="AH537" s="22"/>
    </row>
    <row r="538" spans="2:34">
      <c r="B538" s="10">
        <v>23</v>
      </c>
      <c r="C538" s="10">
        <v>1</v>
      </c>
      <c r="D538" s="13">
        <v>39470</v>
      </c>
      <c r="E538" s="17">
        <v>0.125</v>
      </c>
      <c r="F538" s="12">
        <v>7.6972928024949705E-2</v>
      </c>
      <c r="G538" s="18">
        <v>20.621099956556165</v>
      </c>
      <c r="H538" s="18">
        <v>46.366781917139107</v>
      </c>
      <c r="I538" s="18">
        <v>25.745681960582942</v>
      </c>
      <c r="J538" s="19">
        <v>1.0120131109487429</v>
      </c>
      <c r="K538" s="19">
        <v>1.509661584304562</v>
      </c>
      <c r="L538" s="19">
        <v>1.8519108073072355</v>
      </c>
      <c r="M538" s="19">
        <v>21.996749999999999</v>
      </c>
      <c r="N538" s="19">
        <f t="shared" si="9"/>
        <v>28.595775</v>
      </c>
      <c r="O538" s="19">
        <v>14.637500000000001</v>
      </c>
      <c r="P538" s="20">
        <v>9.8133004943250022</v>
      </c>
      <c r="Q538" s="12">
        <v>90</v>
      </c>
      <c r="R538" s="12">
        <v>10.805</v>
      </c>
      <c r="S538" s="12">
        <v>220.32499999999999</v>
      </c>
      <c r="T538" s="12">
        <v>1.6675</v>
      </c>
      <c r="U538" s="12">
        <v>15.75</v>
      </c>
      <c r="V538" s="23"/>
      <c r="W538" s="24"/>
      <c r="X538" s="22"/>
      <c r="Y538" s="22"/>
      <c r="Z538" s="22"/>
      <c r="AA538" s="22"/>
      <c r="AB538" s="21"/>
      <c r="AC538" s="22"/>
      <c r="AD538" s="22"/>
      <c r="AE538" s="22"/>
      <c r="AF538" s="22"/>
      <c r="AG538" s="22"/>
      <c r="AH538" s="22"/>
    </row>
    <row r="539" spans="2:34">
      <c r="B539" s="10">
        <v>23</v>
      </c>
      <c r="C539" s="10">
        <v>1</v>
      </c>
      <c r="D539" s="13">
        <v>39470</v>
      </c>
      <c r="E539" s="17">
        <v>0.16666666666669983</v>
      </c>
      <c r="F539" s="12">
        <v>4.351852935779766E-2</v>
      </c>
      <c r="G539" s="18">
        <v>4.5633953458021193</v>
      </c>
      <c r="H539" s="18">
        <v>8.9917047635183671</v>
      </c>
      <c r="I539" s="18">
        <v>4.4283094177162479</v>
      </c>
      <c r="J539" s="19">
        <v>0.46448287456693593</v>
      </c>
      <c r="K539" s="19">
        <v>0.55716714977547466</v>
      </c>
      <c r="L539" s="19">
        <v>1.8266263354895043</v>
      </c>
      <c r="M539" s="19">
        <v>23.2715</v>
      </c>
      <c r="N539" s="19">
        <f t="shared" si="9"/>
        <v>30.252950000000002</v>
      </c>
      <c r="O539" s="19">
        <v>15.175000000000001</v>
      </c>
      <c r="P539" s="20">
        <v>26.545857456024091</v>
      </c>
      <c r="Q539" s="12">
        <v>84.55</v>
      </c>
      <c r="R539" s="12">
        <v>11.1325</v>
      </c>
      <c r="S539" s="12">
        <v>237.4</v>
      </c>
      <c r="T539" s="12">
        <v>1.6624999999999999</v>
      </c>
      <c r="U539" s="12">
        <v>17.725000000000001</v>
      </c>
      <c r="V539" s="23"/>
      <c r="W539" s="24"/>
      <c r="X539" s="22"/>
      <c r="Y539" s="22"/>
      <c r="Z539" s="22"/>
      <c r="AA539" s="22"/>
      <c r="AB539" s="21"/>
      <c r="AC539" s="22"/>
      <c r="AD539" s="22"/>
      <c r="AE539" s="22"/>
      <c r="AF539" s="22"/>
      <c r="AG539" s="22"/>
      <c r="AH539" s="22"/>
    </row>
    <row r="540" spans="2:34">
      <c r="B540" s="10">
        <v>23</v>
      </c>
      <c r="C540" s="10">
        <v>1</v>
      </c>
      <c r="D540" s="13">
        <v>39470</v>
      </c>
      <c r="E540" s="17">
        <v>0.20833333333330017</v>
      </c>
      <c r="F540" s="12">
        <v>5.357759091844326E-2</v>
      </c>
      <c r="G540" s="18">
        <v>11.217806767466676</v>
      </c>
      <c r="H540" s="18">
        <v>24.471084707790325</v>
      </c>
      <c r="I540" s="18">
        <v>13.253277940323647</v>
      </c>
      <c r="J540" s="19">
        <v>0.63054710941667835</v>
      </c>
      <c r="K540" s="19">
        <v>0.848036747368481</v>
      </c>
      <c r="L540" s="19">
        <v>1.8328364448399368</v>
      </c>
      <c r="M540" s="19">
        <v>35.210749999999997</v>
      </c>
      <c r="N540" s="19">
        <f t="shared" si="9"/>
        <v>45.773975</v>
      </c>
      <c r="O540" s="19">
        <v>20.352499999999999</v>
      </c>
      <c r="P540" s="20">
        <v>21.719054102639632</v>
      </c>
      <c r="Q540" s="12">
        <v>81.05</v>
      </c>
      <c r="R540" s="12">
        <v>11.02</v>
      </c>
      <c r="S540" s="12">
        <v>229.625</v>
      </c>
      <c r="T540" s="12">
        <v>1.6774999999999998</v>
      </c>
      <c r="U540" s="12">
        <v>17.925000000000001</v>
      </c>
      <c r="V540" s="23"/>
      <c r="W540" s="24"/>
      <c r="X540" s="22"/>
      <c r="Y540" s="22"/>
      <c r="Z540" s="22"/>
      <c r="AA540" s="22"/>
      <c r="AB540" s="21"/>
      <c r="AC540" s="22"/>
      <c r="AD540" s="22"/>
      <c r="AE540" s="22"/>
      <c r="AF540" s="22"/>
      <c r="AG540" s="22"/>
      <c r="AH540" s="22"/>
    </row>
    <row r="541" spans="2:34">
      <c r="B541" s="10">
        <v>23</v>
      </c>
      <c r="C541" s="10">
        <v>1</v>
      </c>
      <c r="D541" s="13">
        <v>39470</v>
      </c>
      <c r="E541" s="17">
        <v>0.25</v>
      </c>
      <c r="F541" s="12">
        <v>0.2244178123844186</v>
      </c>
      <c r="G541" s="18">
        <v>127.66510442496377</v>
      </c>
      <c r="H541" s="18">
        <v>182.29681917041765</v>
      </c>
      <c r="I541" s="18">
        <v>54.631714745453891</v>
      </c>
      <c r="J541" s="19">
        <v>2.2990034720792467</v>
      </c>
      <c r="K541" s="19">
        <v>4.1877657243046009</v>
      </c>
      <c r="L541" s="19">
        <v>1.8831317730353989</v>
      </c>
      <c r="M541" s="19">
        <v>51.051500000000004</v>
      </c>
      <c r="N541" s="19">
        <f t="shared" si="9"/>
        <v>66.366950000000003</v>
      </c>
      <c r="O541" s="19">
        <v>32.784999999999997</v>
      </c>
      <c r="P541" s="20">
        <v>2.6076258075104195</v>
      </c>
      <c r="Q541" s="12">
        <v>81.474999999999994</v>
      </c>
      <c r="R541" s="12">
        <v>10.795</v>
      </c>
      <c r="S541" s="12">
        <v>214.55</v>
      </c>
      <c r="T541" s="12">
        <v>1.7474999999999998</v>
      </c>
      <c r="U541" s="12">
        <v>15.049999999999999</v>
      </c>
      <c r="V541" s="23"/>
      <c r="W541" s="24"/>
      <c r="X541" s="22"/>
      <c r="Y541" s="22"/>
      <c r="Z541" s="22"/>
      <c r="AA541" s="22"/>
      <c r="AB541" s="21"/>
      <c r="AC541" s="22"/>
      <c r="AD541" s="22"/>
      <c r="AE541" s="22"/>
      <c r="AF541" s="22"/>
      <c r="AG541" s="22"/>
      <c r="AH541" s="22"/>
    </row>
    <row r="542" spans="2:34">
      <c r="B542" s="10">
        <v>23</v>
      </c>
      <c r="C542" s="10">
        <v>1</v>
      </c>
      <c r="D542" s="13">
        <v>39470</v>
      </c>
      <c r="E542" s="17">
        <v>0.29166666666669983</v>
      </c>
      <c r="F542" s="12">
        <v>0.36854147349367233</v>
      </c>
      <c r="G542" s="18">
        <v>200.98744871103162</v>
      </c>
      <c r="H542" s="18">
        <v>278.78826108556547</v>
      </c>
      <c r="I542" s="18">
        <v>77.800812374533876</v>
      </c>
      <c r="J542" s="19">
        <v>4.5356873649973393</v>
      </c>
      <c r="K542" s="19">
        <v>6.7587279404123066</v>
      </c>
      <c r="L542" s="19">
        <v>1.9712102180134576</v>
      </c>
      <c r="M542" s="19">
        <v>66.010750000000002</v>
      </c>
      <c r="N542" s="19">
        <f t="shared" si="9"/>
        <v>85.813974999999999</v>
      </c>
      <c r="O542" s="19">
        <v>44.057499999999997</v>
      </c>
      <c r="P542" s="20">
        <v>0.82344665400477446</v>
      </c>
      <c r="Q542" s="12">
        <v>81.650000000000006</v>
      </c>
      <c r="R542" s="12">
        <v>10.68</v>
      </c>
      <c r="S542" s="12">
        <v>206.125</v>
      </c>
      <c r="T542" s="12">
        <v>1.665</v>
      </c>
      <c r="U542" s="12">
        <v>15.774999999999999</v>
      </c>
      <c r="V542" s="23"/>
      <c r="W542" s="24"/>
      <c r="X542" s="22"/>
      <c r="Y542" s="22"/>
      <c r="Z542" s="22"/>
      <c r="AA542" s="22"/>
      <c r="AB542" s="21"/>
      <c r="AC542" s="22"/>
      <c r="AD542" s="22"/>
      <c r="AE542" s="22"/>
      <c r="AF542" s="22"/>
      <c r="AG542" s="22"/>
      <c r="AH542" s="22"/>
    </row>
    <row r="543" spans="2:34">
      <c r="B543" s="10">
        <v>23</v>
      </c>
      <c r="C543" s="10">
        <v>1</v>
      </c>
      <c r="D543" s="13">
        <v>39470</v>
      </c>
      <c r="E543" s="17">
        <v>0.33333333333330017</v>
      </c>
      <c r="F543" s="12">
        <v>0.30161147797936827</v>
      </c>
      <c r="G543" s="18">
        <v>98.750311233083835</v>
      </c>
      <c r="H543" s="18">
        <v>156.86831352853937</v>
      </c>
      <c r="I543" s="18">
        <v>58.118002295455526</v>
      </c>
      <c r="J543" s="19">
        <v>2.7971513524084735</v>
      </c>
      <c r="K543" s="19">
        <v>4.2722902370731202</v>
      </c>
      <c r="L543" s="19">
        <v>1.9270320918644281</v>
      </c>
      <c r="M543" s="19">
        <v>64.87</v>
      </c>
      <c r="N543" s="19">
        <f t="shared" si="9"/>
        <v>84.331000000000003</v>
      </c>
      <c r="O543" s="19">
        <v>39.965000000000003</v>
      </c>
      <c r="P543" s="20">
        <v>1.7154848203667459</v>
      </c>
      <c r="Q543" s="12">
        <v>82.2</v>
      </c>
      <c r="R543" s="12">
        <v>10.7525</v>
      </c>
      <c r="S543" s="12">
        <v>221.77499999999998</v>
      </c>
      <c r="T543" s="12">
        <v>1.62</v>
      </c>
      <c r="U543" s="12">
        <v>38.825000000000003</v>
      </c>
      <c r="V543" s="23"/>
      <c r="W543" s="24"/>
      <c r="X543" s="22"/>
      <c r="Y543" s="22"/>
      <c r="Z543" s="22"/>
      <c r="AA543" s="22"/>
      <c r="AB543" s="21"/>
      <c r="AC543" s="22"/>
      <c r="AD543" s="22"/>
      <c r="AE543" s="22"/>
      <c r="AF543" s="22"/>
      <c r="AG543" s="22"/>
      <c r="AH543" s="22"/>
    </row>
    <row r="544" spans="2:34">
      <c r="B544" s="10">
        <v>23</v>
      </c>
      <c r="C544" s="10">
        <v>1</v>
      </c>
      <c r="D544" s="13">
        <v>39470</v>
      </c>
      <c r="E544" s="17">
        <v>0.375</v>
      </c>
      <c r="F544" s="12">
        <v>0.14749557565946889</v>
      </c>
      <c r="G544" s="18">
        <v>37.381783140855134</v>
      </c>
      <c r="H544" s="18">
        <v>71.102520683408216</v>
      </c>
      <c r="I544" s="18">
        <v>33.720737542553074</v>
      </c>
      <c r="J544" s="19">
        <v>1.4530480960602463</v>
      </c>
      <c r="K544" s="19">
        <v>1.9151327755550787</v>
      </c>
      <c r="L544" s="19">
        <v>1.8639669421761003</v>
      </c>
      <c r="M544" s="19">
        <v>64.666249999999991</v>
      </c>
      <c r="N544" s="19">
        <f t="shared" si="9"/>
        <v>84.066124999999985</v>
      </c>
      <c r="O544" s="19">
        <v>37.477499999999999</v>
      </c>
      <c r="P544" s="20">
        <v>10.510069012713569</v>
      </c>
      <c r="Q544" s="12">
        <v>77.150000000000006</v>
      </c>
      <c r="R544" s="12">
        <v>11.469999999999999</v>
      </c>
      <c r="S544" s="12">
        <v>226.25</v>
      </c>
      <c r="T544" s="12">
        <v>2.5249999999999999</v>
      </c>
      <c r="U544" s="12">
        <v>87.525000000000006</v>
      </c>
      <c r="V544" s="23"/>
      <c r="W544" s="24"/>
      <c r="X544" s="22"/>
      <c r="Y544" s="22"/>
      <c r="Z544" s="22"/>
      <c r="AA544" s="22"/>
      <c r="AB544" s="21"/>
      <c r="AC544" s="22"/>
      <c r="AD544" s="22"/>
      <c r="AE544" s="22"/>
      <c r="AF544" s="22"/>
      <c r="AG544" s="22"/>
      <c r="AH544" s="22"/>
    </row>
    <row r="545" spans="2:34">
      <c r="B545" s="10">
        <v>23</v>
      </c>
      <c r="C545" s="10">
        <v>1</v>
      </c>
      <c r="D545" s="13">
        <v>39470</v>
      </c>
      <c r="E545" s="17">
        <v>0.41666666666669983</v>
      </c>
      <c r="F545" s="12">
        <v>0.12071265578274726</v>
      </c>
      <c r="G545" s="18">
        <v>25.176049928423243</v>
      </c>
      <c r="H545" s="18">
        <v>56.186916197602017</v>
      </c>
      <c r="I545" s="18">
        <v>31.01086626917877</v>
      </c>
      <c r="J545" s="19">
        <v>1.0534470098561786</v>
      </c>
      <c r="K545" s="19">
        <v>1.8080060201127459</v>
      </c>
      <c r="L545" s="19">
        <v>1.8953609182242643</v>
      </c>
      <c r="M545" s="19">
        <v>67.096000000000004</v>
      </c>
      <c r="N545" s="19">
        <f t="shared" si="9"/>
        <v>87.224800000000002</v>
      </c>
      <c r="O545" s="19">
        <v>38.747500000000002</v>
      </c>
      <c r="P545" s="20">
        <v>12.991590874281185</v>
      </c>
      <c r="Q545" s="12">
        <v>70.599999999999994</v>
      </c>
      <c r="R545" s="12">
        <v>12.42</v>
      </c>
      <c r="S545" s="12">
        <v>226.8</v>
      </c>
      <c r="T545" s="12">
        <v>2.8475000000000001</v>
      </c>
      <c r="U545" s="12">
        <v>99.550000000000011</v>
      </c>
      <c r="V545" s="23"/>
      <c r="W545" s="24"/>
      <c r="X545" s="22"/>
      <c r="Y545" s="22"/>
      <c r="Z545" s="22"/>
      <c r="AA545" s="22"/>
      <c r="AB545" s="21"/>
      <c r="AC545" s="22"/>
      <c r="AD545" s="22"/>
      <c r="AE545" s="22"/>
      <c r="AF545" s="22"/>
      <c r="AG545" s="22"/>
      <c r="AH545" s="22"/>
    </row>
    <row r="546" spans="2:34">
      <c r="B546" s="10">
        <v>23</v>
      </c>
      <c r="C546" s="10">
        <v>1</v>
      </c>
      <c r="D546" s="13">
        <v>39470</v>
      </c>
      <c r="E546" s="17">
        <v>0.45833333333330017</v>
      </c>
      <c r="F546" s="12">
        <v>0.11403772076731683</v>
      </c>
      <c r="G546" s="18">
        <v>21.593044623402601</v>
      </c>
      <c r="H546" s="18">
        <v>45.874808393550886</v>
      </c>
      <c r="I546" s="18">
        <v>24.281763770148288</v>
      </c>
      <c r="J546" s="19">
        <v>1.0093266612670284</v>
      </c>
      <c r="K546" s="19">
        <v>1.6487721593926103</v>
      </c>
      <c r="L546" s="19">
        <v>1.9015656924546969</v>
      </c>
      <c r="M546" s="19">
        <v>64.1935</v>
      </c>
      <c r="N546" s="19">
        <f t="shared" si="9"/>
        <v>83.451549999999997</v>
      </c>
      <c r="O546" s="19">
        <v>38.677500000000002</v>
      </c>
      <c r="P546" s="20">
        <v>13.791917377355858</v>
      </c>
      <c r="Q546" s="12">
        <v>70.850000000000009</v>
      </c>
      <c r="R546" s="12">
        <v>13.025</v>
      </c>
      <c r="S546" s="12">
        <v>230.2</v>
      </c>
      <c r="T546" s="12">
        <v>2.88</v>
      </c>
      <c r="U546" s="12">
        <v>115.175</v>
      </c>
      <c r="V546" s="23"/>
      <c r="W546" s="24"/>
      <c r="X546" s="22"/>
      <c r="Y546" s="22"/>
      <c r="Z546" s="22"/>
      <c r="AA546" s="22"/>
      <c r="AB546" s="21"/>
      <c r="AC546" s="22"/>
      <c r="AD546" s="22"/>
      <c r="AE546" s="22"/>
      <c r="AF546" s="22"/>
      <c r="AG546" s="22"/>
      <c r="AH546" s="22"/>
    </row>
    <row r="547" spans="2:34">
      <c r="B547" s="10">
        <v>23</v>
      </c>
      <c r="C547" s="10">
        <v>1</v>
      </c>
      <c r="D547" s="13">
        <v>39470</v>
      </c>
      <c r="E547" s="17">
        <v>0.5</v>
      </c>
      <c r="F547" s="12">
        <v>7.7163481229949607E-2</v>
      </c>
      <c r="G547" s="18">
        <v>8.4531841585354925</v>
      </c>
      <c r="H547" s="18">
        <v>21.456354260125796</v>
      </c>
      <c r="I547" s="18">
        <v>13.003170101590303</v>
      </c>
      <c r="J547" s="19">
        <v>0.71093092708983496</v>
      </c>
      <c r="K547" s="19">
        <v>1.0012654274451627</v>
      </c>
      <c r="L547" s="19">
        <v>1.9140666238995625</v>
      </c>
      <c r="M547" s="19">
        <v>49.625250000000001</v>
      </c>
      <c r="N547" s="19">
        <f t="shared" si="9"/>
        <v>64.512825000000007</v>
      </c>
      <c r="O547" s="19">
        <v>30.067499999999999</v>
      </c>
      <c r="P547" s="20">
        <v>21.636770795280203</v>
      </c>
      <c r="Q547" s="12">
        <v>72.25</v>
      </c>
      <c r="R547" s="12">
        <v>13.192500000000001</v>
      </c>
      <c r="S547" s="12">
        <v>235.45</v>
      </c>
      <c r="T547" s="12">
        <v>2.9200000000000004</v>
      </c>
      <c r="U547" s="12">
        <v>85.724999999999994</v>
      </c>
      <c r="V547" s="23"/>
      <c r="W547" s="24"/>
      <c r="X547" s="22"/>
      <c r="Y547" s="22"/>
      <c r="Z547" s="22"/>
      <c r="AA547" s="22"/>
      <c r="AB547" s="21"/>
      <c r="AC547" s="22"/>
      <c r="AD547" s="22"/>
      <c r="AE547" s="22"/>
      <c r="AF547" s="22"/>
      <c r="AG547" s="22"/>
      <c r="AH547" s="22"/>
    </row>
    <row r="548" spans="2:34">
      <c r="B548" s="10">
        <v>23</v>
      </c>
      <c r="C548" s="10">
        <v>1</v>
      </c>
      <c r="D548" s="13">
        <v>39470</v>
      </c>
      <c r="E548" s="17">
        <v>0.54166666666669983</v>
      </c>
      <c r="F548" s="12">
        <v>4.6982149078012798E-2</v>
      </c>
      <c r="G548" s="18">
        <v>6.4259919077205536</v>
      </c>
      <c r="H548" s="18">
        <v>15.074016053443962</v>
      </c>
      <c r="I548" s="18">
        <v>8.6480241457234079</v>
      </c>
      <c r="J548" s="19">
        <v>0.63048966377667837</v>
      </c>
      <c r="K548" s="19">
        <v>0.87776104688247114</v>
      </c>
      <c r="L548" s="19">
        <v>1.888789926113831</v>
      </c>
      <c r="M548" s="19">
        <v>25.447749999999999</v>
      </c>
      <c r="N548" s="19">
        <f t="shared" si="9"/>
        <v>33.082075000000003</v>
      </c>
      <c r="O548" s="19">
        <v>16.512499999999999</v>
      </c>
      <c r="P548" s="20">
        <v>25.616104773549367</v>
      </c>
      <c r="Q548" s="12">
        <v>75.625</v>
      </c>
      <c r="R548" s="12">
        <v>13.0425</v>
      </c>
      <c r="S548" s="12">
        <v>240.55</v>
      </c>
      <c r="T548" s="12">
        <v>3.2675000000000001</v>
      </c>
      <c r="U548" s="12">
        <v>66.974999999999994</v>
      </c>
      <c r="V548" s="23"/>
      <c r="W548" s="24"/>
      <c r="X548" s="22"/>
      <c r="Y548" s="22"/>
      <c r="Z548" s="22"/>
      <c r="AA548" s="22"/>
      <c r="AB548" s="21"/>
      <c r="AC548" s="22"/>
      <c r="AD548" s="22"/>
      <c r="AE548" s="22"/>
      <c r="AF548" s="22"/>
      <c r="AG548" s="22"/>
      <c r="AH548" s="22"/>
    </row>
    <row r="549" spans="2:34">
      <c r="B549" s="10">
        <v>23</v>
      </c>
      <c r="C549" s="10">
        <v>1</v>
      </c>
      <c r="D549" s="13">
        <v>39470</v>
      </c>
      <c r="E549" s="17">
        <v>0.58333333333330017</v>
      </c>
      <c r="F549" s="12">
        <v>5.3709388298443191E-2</v>
      </c>
      <c r="G549" s="18">
        <v>7.9257819434997554</v>
      </c>
      <c r="H549" s="18">
        <v>16.49795525391098</v>
      </c>
      <c r="I549" s="18">
        <v>8.5721733104112268</v>
      </c>
      <c r="J549" s="19">
        <v>0.75242789599727067</v>
      </c>
      <c r="K549" s="19">
        <v>0.90238673344800924</v>
      </c>
      <c r="L549" s="19">
        <v>1.8824028432113984</v>
      </c>
      <c r="M549" s="19">
        <v>15.768000000000001</v>
      </c>
      <c r="N549" s="19">
        <f t="shared" si="9"/>
        <v>20.4984</v>
      </c>
      <c r="O549" s="19">
        <v>10.675000000000001</v>
      </c>
      <c r="P549" s="20">
        <v>26.827913101089621</v>
      </c>
      <c r="Q549" s="12">
        <v>71.825000000000003</v>
      </c>
      <c r="R549" s="12">
        <v>13.27</v>
      </c>
      <c r="S549" s="12">
        <v>237.20000000000002</v>
      </c>
      <c r="T549" s="12">
        <v>2.8875000000000002</v>
      </c>
      <c r="U549" s="12">
        <v>55.05</v>
      </c>
      <c r="V549" s="23"/>
      <c r="W549" s="24"/>
      <c r="X549" s="22"/>
      <c r="Y549" s="22"/>
      <c r="Z549" s="22"/>
      <c r="AA549" s="22"/>
      <c r="AB549" s="21"/>
      <c r="AC549" s="22"/>
      <c r="AD549" s="22"/>
      <c r="AE549" s="22"/>
      <c r="AF549" s="22"/>
      <c r="AG549" s="22"/>
      <c r="AH549" s="22"/>
    </row>
    <row r="550" spans="2:34">
      <c r="B550" s="10">
        <v>23</v>
      </c>
      <c r="C550" s="10">
        <v>1</v>
      </c>
      <c r="D550" s="13">
        <v>39470</v>
      </c>
      <c r="E550" s="17">
        <v>0.625</v>
      </c>
      <c r="F550" s="12">
        <v>5.708222450865838E-2</v>
      </c>
      <c r="G550" s="18">
        <v>7.0590094797390304</v>
      </c>
      <c r="H550" s="18">
        <v>16.148167983122978</v>
      </c>
      <c r="I550" s="18">
        <v>9.089158503383949</v>
      </c>
      <c r="J550" s="19">
        <v>0.8276610655669977</v>
      </c>
      <c r="K550" s="19">
        <v>0.78439373153377101</v>
      </c>
      <c r="L550" s="19">
        <v>1.8382446094383686</v>
      </c>
      <c r="M550" s="19">
        <v>27.311250000000001</v>
      </c>
      <c r="N550" s="19">
        <f t="shared" si="9"/>
        <v>35.504625000000004</v>
      </c>
      <c r="O550" s="19">
        <v>15.954999999999998</v>
      </c>
      <c r="P550" s="20">
        <v>26.210010910752032</v>
      </c>
      <c r="Q550" s="12">
        <v>69.924999999999997</v>
      </c>
      <c r="R550" s="12">
        <v>13.1775</v>
      </c>
      <c r="S550" s="12">
        <v>235.92500000000001</v>
      </c>
      <c r="T550" s="12">
        <v>3.1500000000000004</v>
      </c>
      <c r="U550" s="12">
        <v>32.524999999999999</v>
      </c>
      <c r="V550" s="23"/>
      <c r="W550" s="24"/>
      <c r="X550" s="22"/>
      <c r="Y550" s="22"/>
      <c r="Z550" s="22"/>
      <c r="AA550" s="22"/>
      <c r="AB550" s="21"/>
      <c r="AC550" s="22"/>
      <c r="AD550" s="22"/>
      <c r="AE550" s="22"/>
      <c r="AF550" s="22"/>
      <c r="AG550" s="22"/>
      <c r="AH550" s="22"/>
    </row>
    <row r="551" spans="2:34">
      <c r="B551" s="10">
        <v>23</v>
      </c>
      <c r="C551" s="10">
        <v>1</v>
      </c>
      <c r="D551" s="13">
        <v>39470</v>
      </c>
      <c r="E551" s="17">
        <v>0.66666666666669983</v>
      </c>
      <c r="F551" s="12">
        <v>7.3891336374734357E-2</v>
      </c>
      <c r="G551" s="18">
        <v>9.1710586749294638</v>
      </c>
      <c r="H551" s="18">
        <v>20.030869737395285</v>
      </c>
      <c r="I551" s="18">
        <v>10.859811062465823</v>
      </c>
      <c r="J551" s="19">
        <v>0.69533132477954673</v>
      </c>
      <c r="K551" s="19">
        <v>1.0119607300820679</v>
      </c>
      <c r="L551" s="19">
        <v>1.7563194166747427</v>
      </c>
      <c r="M551" s="19">
        <v>72.210999999999999</v>
      </c>
      <c r="N551" s="19">
        <f t="shared" si="9"/>
        <v>93.874300000000005</v>
      </c>
      <c r="O551" s="19">
        <v>36.835000000000001</v>
      </c>
      <c r="P551" s="20">
        <v>25.100409445680665</v>
      </c>
      <c r="Q551" s="12">
        <v>68.375</v>
      </c>
      <c r="R551" s="12">
        <v>12.81</v>
      </c>
      <c r="S551" s="12">
        <v>237.625</v>
      </c>
      <c r="T551" s="12">
        <v>2.71</v>
      </c>
      <c r="U551" s="12">
        <v>14.074999999999999</v>
      </c>
      <c r="V551" s="23"/>
      <c r="W551" s="24"/>
      <c r="X551" s="22"/>
      <c r="Y551" s="22"/>
      <c r="Z551" s="22"/>
      <c r="AA551" s="22"/>
      <c r="AB551" s="21"/>
      <c r="AC551" s="22"/>
      <c r="AD551" s="22"/>
      <c r="AE551" s="22"/>
      <c r="AF551" s="22"/>
      <c r="AG551" s="22"/>
      <c r="AH551" s="22"/>
    </row>
    <row r="552" spans="2:34">
      <c r="B552" s="10">
        <v>23</v>
      </c>
      <c r="C552" s="10">
        <v>1</v>
      </c>
      <c r="D552" s="13">
        <v>39470</v>
      </c>
      <c r="E552" s="17">
        <v>0.70833333333330017</v>
      </c>
      <c r="F552" s="12">
        <v>7.0551679924519162E-2</v>
      </c>
      <c r="G552" s="18">
        <v>8.124489132878745</v>
      </c>
      <c r="H552" s="18">
        <v>19.573427102174779</v>
      </c>
      <c r="I552" s="18">
        <v>11.448937969296036</v>
      </c>
      <c r="J552" s="19">
        <v>0.60451593795953129</v>
      </c>
      <c r="K552" s="19">
        <v>0.76783270606341203</v>
      </c>
      <c r="L552" s="19">
        <v>1.768823625407608</v>
      </c>
      <c r="M552" s="19">
        <v>104.804</v>
      </c>
      <c r="N552" s="19">
        <f t="shared" si="9"/>
        <v>136.24520000000001</v>
      </c>
      <c r="O552" s="19">
        <v>58.2575</v>
      </c>
      <c r="P552" s="20">
        <v>27.821598972040771</v>
      </c>
      <c r="Q552" s="12">
        <v>67.924999999999983</v>
      </c>
      <c r="R552" s="12">
        <v>12.477499999999999</v>
      </c>
      <c r="S552" s="12">
        <v>239.89999999999998</v>
      </c>
      <c r="T552" s="12">
        <v>3.0599999999999996</v>
      </c>
      <c r="U552" s="12">
        <v>11.674999999999999</v>
      </c>
      <c r="V552" s="23"/>
      <c r="W552" s="24"/>
      <c r="X552" s="22"/>
      <c r="Y552" s="22"/>
      <c r="Z552" s="22"/>
      <c r="AA552" s="22"/>
      <c r="AB552" s="21"/>
      <c r="AC552" s="22"/>
      <c r="AD552" s="22"/>
      <c r="AE552" s="22"/>
      <c r="AF552" s="22"/>
      <c r="AG552" s="22"/>
      <c r="AH552" s="22"/>
    </row>
    <row r="553" spans="2:34">
      <c r="B553" s="10">
        <v>23</v>
      </c>
      <c r="C553" s="10">
        <v>1</v>
      </c>
      <c r="D553" s="13">
        <v>39470</v>
      </c>
      <c r="E553" s="17">
        <v>0.75</v>
      </c>
      <c r="F553" s="12">
        <v>8.7373234200595118E-2</v>
      </c>
      <c r="G553" s="18">
        <v>8.6572852307642254</v>
      </c>
      <c r="H553" s="18">
        <v>17.981947358096512</v>
      </c>
      <c r="I553" s="18">
        <v>9.3246621273322852</v>
      </c>
      <c r="J553" s="19">
        <v>0.56040332101038093</v>
      </c>
      <c r="K553" s="19">
        <v>0.66907007369125882</v>
      </c>
      <c r="L553" s="19">
        <v>1.7750329725980409</v>
      </c>
      <c r="M553" s="19">
        <v>119.8365</v>
      </c>
      <c r="N553" s="19">
        <f t="shared" si="9"/>
        <v>155.78745000000001</v>
      </c>
      <c r="O553" s="19">
        <v>69.887499999999989</v>
      </c>
      <c r="P553" s="20">
        <v>27.089365613176788</v>
      </c>
      <c r="Q553" s="12">
        <v>68.474999999999994</v>
      </c>
      <c r="R553" s="12">
        <v>12.35</v>
      </c>
      <c r="S553" s="12">
        <v>232.17500000000001</v>
      </c>
      <c r="T553" s="12">
        <v>3.1475</v>
      </c>
      <c r="U553" s="12">
        <v>16.175000000000001</v>
      </c>
      <c r="V553" s="23"/>
      <c r="W553" s="24"/>
      <c r="X553" s="22"/>
      <c r="Y553" s="22"/>
      <c r="Z553" s="22"/>
      <c r="AA553" s="22"/>
      <c r="AB553" s="21"/>
      <c r="AC553" s="22"/>
      <c r="AD553" s="22"/>
      <c r="AE553" s="22"/>
      <c r="AF553" s="22"/>
      <c r="AG553" s="22"/>
      <c r="AH553" s="22"/>
    </row>
    <row r="554" spans="2:34">
      <c r="B554" s="10">
        <v>23</v>
      </c>
      <c r="C554" s="10">
        <v>1</v>
      </c>
      <c r="D554" s="13">
        <v>39470</v>
      </c>
      <c r="E554" s="17">
        <v>0.79166666666669983</v>
      </c>
      <c r="F554" s="12">
        <v>8.4035190655379913E-2</v>
      </c>
      <c r="G554" s="18">
        <v>8.9078619723589654</v>
      </c>
      <c r="H554" s="18">
        <v>20.802833602327055</v>
      </c>
      <c r="I554" s="18">
        <v>11.894971629968087</v>
      </c>
      <c r="J554" s="19">
        <v>0.63563563728010808</v>
      </c>
      <c r="K554" s="19">
        <v>0.94595560023563219</v>
      </c>
      <c r="L554" s="19">
        <v>1.7245937485945786</v>
      </c>
      <c r="M554" s="19">
        <v>106.5215</v>
      </c>
      <c r="N554" s="19">
        <f t="shared" si="9"/>
        <v>138.47795000000002</v>
      </c>
      <c r="O554" s="19">
        <v>61.042500000000004</v>
      </c>
      <c r="P554" s="20">
        <v>24.470398726457468</v>
      </c>
      <c r="Q554" s="12">
        <v>70.099999999999994</v>
      </c>
      <c r="R554" s="12">
        <v>12.227500000000001</v>
      </c>
      <c r="S554" s="12">
        <v>231.82500000000002</v>
      </c>
      <c r="T554" s="12">
        <v>3.2449999999999997</v>
      </c>
      <c r="U554" s="12">
        <v>14.375</v>
      </c>
      <c r="V554" s="23"/>
      <c r="W554" s="24"/>
      <c r="X554" s="22"/>
      <c r="Y554" s="22"/>
      <c r="Z554" s="22"/>
      <c r="AA554" s="22"/>
      <c r="AB554" s="21"/>
      <c r="AC554" s="22"/>
      <c r="AD554" s="22"/>
      <c r="AE554" s="22"/>
      <c r="AF554" s="22"/>
      <c r="AG554" s="22"/>
      <c r="AH554" s="22"/>
    </row>
    <row r="555" spans="2:34">
      <c r="B555" s="10">
        <v>23</v>
      </c>
      <c r="C555" s="10">
        <v>1</v>
      </c>
      <c r="D555" s="13">
        <v>39470</v>
      </c>
      <c r="E555" s="17">
        <v>0.83333333333330017</v>
      </c>
      <c r="F555" s="12">
        <v>7.7333527499949511E-2</v>
      </c>
      <c r="G555" s="18">
        <v>6.363620610078045</v>
      </c>
      <c r="H555" s="18">
        <v>16.37286061079174</v>
      </c>
      <c r="I555" s="18">
        <v>10.009240000713694</v>
      </c>
      <c r="J555" s="19">
        <v>0.50071940163094242</v>
      </c>
      <c r="K555" s="19">
        <v>0.67994321491316456</v>
      </c>
      <c r="L555" s="19">
        <v>1.793743098801339</v>
      </c>
      <c r="M555" s="19">
        <v>87.313000000000002</v>
      </c>
      <c r="N555" s="19">
        <f t="shared" si="9"/>
        <v>113.5069</v>
      </c>
      <c r="O555" s="19">
        <v>51.254999999999995</v>
      </c>
      <c r="P555" s="20">
        <v>26.208108912635105</v>
      </c>
      <c r="Q555" s="12">
        <v>73.125</v>
      </c>
      <c r="R555" s="12">
        <v>12.067499999999999</v>
      </c>
      <c r="S555" s="12">
        <v>229.77500000000001</v>
      </c>
      <c r="T555" s="12">
        <v>3.4050000000000002</v>
      </c>
      <c r="U555" s="12">
        <v>13.05</v>
      </c>
      <c r="V555" s="23"/>
      <c r="W555" s="24"/>
      <c r="X555" s="22"/>
      <c r="Y555" s="22"/>
      <c r="Z555" s="22"/>
      <c r="AA555" s="22"/>
      <c r="AB555" s="21"/>
      <c r="AC555" s="22"/>
      <c r="AD555" s="22"/>
      <c r="AE555" s="22"/>
      <c r="AF555" s="22"/>
      <c r="AG555" s="22"/>
      <c r="AH555" s="22"/>
    </row>
    <row r="556" spans="2:34">
      <c r="B556" s="10">
        <v>23</v>
      </c>
      <c r="C556" s="10">
        <v>1</v>
      </c>
      <c r="D556" s="13">
        <v>39470</v>
      </c>
      <c r="E556" s="17">
        <v>0.875</v>
      </c>
      <c r="F556" s="12">
        <v>7.7355416924949516E-2</v>
      </c>
      <c r="G556" s="18">
        <v>6.598247737166786</v>
      </c>
      <c r="H556" s="18">
        <v>17.945364424613764</v>
      </c>
      <c r="I556" s="18">
        <v>11.347116687446977</v>
      </c>
      <c r="J556" s="19">
        <v>0.53703505557494857</v>
      </c>
      <c r="K556" s="19">
        <v>0.78133635093204379</v>
      </c>
      <c r="L556" s="19">
        <v>1.7936556790493388</v>
      </c>
      <c r="M556" s="19">
        <v>71.510750000000002</v>
      </c>
      <c r="N556" s="19">
        <f t="shared" si="9"/>
        <v>92.963975000000005</v>
      </c>
      <c r="O556" s="19">
        <v>42.325000000000003</v>
      </c>
      <c r="P556" s="20">
        <v>24.115236647637669</v>
      </c>
      <c r="Q556" s="12">
        <v>74.375</v>
      </c>
      <c r="R556" s="12">
        <v>12.0275</v>
      </c>
      <c r="S556" s="12">
        <v>228.125</v>
      </c>
      <c r="T556" s="12">
        <v>3.17</v>
      </c>
      <c r="U556" s="12">
        <v>17.424999999999997</v>
      </c>
      <c r="V556" s="23"/>
      <c r="W556" s="24"/>
      <c r="X556" s="22"/>
      <c r="Y556" s="22"/>
      <c r="Z556" s="22"/>
      <c r="AA556" s="22"/>
      <c r="AB556" s="21"/>
      <c r="AC556" s="22"/>
      <c r="AD556" s="22"/>
      <c r="AE556" s="22"/>
      <c r="AF556" s="22"/>
      <c r="AG556" s="22"/>
      <c r="AH556" s="22"/>
    </row>
    <row r="557" spans="2:34">
      <c r="B557" s="10">
        <v>23</v>
      </c>
      <c r="C557" s="10">
        <v>1</v>
      </c>
      <c r="D557" s="13">
        <v>39470</v>
      </c>
      <c r="E557" s="17">
        <v>0.91666666666669983</v>
      </c>
      <c r="F557" s="12">
        <v>6.7283912954303901E-2</v>
      </c>
      <c r="G557" s="18">
        <v>6.6348482368565351</v>
      </c>
      <c r="H557" s="18">
        <v>15.410386974298978</v>
      </c>
      <c r="I557" s="18">
        <v>8.7755387374424423</v>
      </c>
      <c r="J557" s="19">
        <v>0.6978776774412615</v>
      </c>
      <c r="K557" s="19">
        <v>1.2007113583411935</v>
      </c>
      <c r="L557" s="19">
        <v>1.7872756080189058</v>
      </c>
      <c r="M557" s="19">
        <v>77.548249999999996</v>
      </c>
      <c r="N557" s="19">
        <f t="shared" si="9"/>
        <v>100.812725</v>
      </c>
      <c r="O557" s="19">
        <v>44.997500000000002</v>
      </c>
      <c r="P557" s="20">
        <v>26.641848154174177</v>
      </c>
      <c r="Q557" s="12">
        <v>74.399999999999991</v>
      </c>
      <c r="R557" s="12">
        <v>12.0875</v>
      </c>
      <c r="S557" s="12">
        <v>232.57499999999999</v>
      </c>
      <c r="T557" s="12">
        <v>2.8149999999999999</v>
      </c>
      <c r="U557" s="12">
        <v>14.875</v>
      </c>
      <c r="V557" s="23"/>
      <c r="W557" s="24"/>
      <c r="X557" s="22"/>
      <c r="Y557" s="22"/>
      <c r="Z557" s="22"/>
      <c r="AA557" s="22"/>
      <c r="AB557" s="21"/>
      <c r="AC557" s="22"/>
      <c r="AD557" s="22"/>
      <c r="AE557" s="22"/>
      <c r="AF557" s="22"/>
      <c r="AG557" s="22"/>
      <c r="AH557" s="22"/>
    </row>
    <row r="558" spans="2:34">
      <c r="B558" s="10">
        <v>23</v>
      </c>
      <c r="C558" s="10">
        <v>1</v>
      </c>
      <c r="D558" s="13">
        <v>39470</v>
      </c>
      <c r="E558" s="17">
        <v>0.95833333333330017</v>
      </c>
      <c r="F558" s="12">
        <v>5.384141609344311E-2</v>
      </c>
      <c r="G558" s="18">
        <v>3.9081879546013729</v>
      </c>
      <c r="H558" s="18">
        <v>8.7250247395603804</v>
      </c>
      <c r="I558" s="18">
        <v>4.8168367849590066</v>
      </c>
      <c r="J558" s="19">
        <v>0.57593764216066934</v>
      </c>
      <c r="K558" s="19">
        <v>0.75108161531805251</v>
      </c>
      <c r="L558" s="19">
        <v>1.7368450726394435</v>
      </c>
      <c r="M558" s="19">
        <v>91.789999999999992</v>
      </c>
      <c r="N558" s="19">
        <f t="shared" si="9"/>
        <v>119.327</v>
      </c>
      <c r="O558" s="19">
        <v>52.567500000000003</v>
      </c>
      <c r="P558" s="20">
        <v>29.785842943591359</v>
      </c>
      <c r="Q558" s="12">
        <v>73.575000000000003</v>
      </c>
      <c r="R558" s="12">
        <v>12.0875</v>
      </c>
      <c r="S558" s="12">
        <v>236.07499999999999</v>
      </c>
      <c r="T558" s="12">
        <v>3.0300000000000002</v>
      </c>
      <c r="U558" s="12">
        <v>18.100000000000001</v>
      </c>
      <c r="V558" s="23"/>
      <c r="W558" s="24"/>
      <c r="X558" s="22"/>
      <c r="Y558" s="22"/>
      <c r="Z558" s="22"/>
      <c r="AA558" s="22"/>
      <c r="AB558" s="21"/>
      <c r="AC558" s="22"/>
      <c r="AD558" s="22"/>
      <c r="AE558" s="22"/>
      <c r="AF558" s="22"/>
      <c r="AG558" s="22"/>
      <c r="AH558" s="22"/>
    </row>
    <row r="559" spans="2:34">
      <c r="B559" s="10">
        <v>24</v>
      </c>
      <c r="C559" s="10">
        <v>1</v>
      </c>
      <c r="D559" s="13">
        <v>39471</v>
      </c>
      <c r="E559" s="17">
        <v>0</v>
      </c>
      <c r="F559" s="12">
        <v>5.0490469308227919E-2</v>
      </c>
      <c r="G559" s="18">
        <v>3.2618580490696427</v>
      </c>
      <c r="H559" s="18">
        <v>7.8112111776163671</v>
      </c>
      <c r="I559" s="18">
        <v>4.5493531285467244</v>
      </c>
      <c r="J559" s="19">
        <v>0.57074168753723997</v>
      </c>
      <c r="K559" s="19">
        <v>0.5427141437968408</v>
      </c>
      <c r="L559" s="19">
        <v>1.7745164567660403</v>
      </c>
      <c r="M559" s="19">
        <v>97.272000000000006</v>
      </c>
      <c r="N559" s="19">
        <f t="shared" si="9"/>
        <v>126.45360000000001</v>
      </c>
      <c r="O559" s="19">
        <v>55.379999999999995</v>
      </c>
      <c r="P559" s="20">
        <v>30.345680623556536</v>
      </c>
      <c r="Q559" s="12">
        <v>72.875</v>
      </c>
      <c r="R559" s="12">
        <v>11.982500000000002</v>
      </c>
      <c r="S559" s="12">
        <v>237.07500000000002</v>
      </c>
      <c r="T559" s="12">
        <v>2.8200000000000003</v>
      </c>
      <c r="U559" s="12">
        <v>12.35</v>
      </c>
      <c r="V559" s="23"/>
      <c r="W559" s="24"/>
      <c r="X559" s="22"/>
      <c r="Y559" s="22"/>
      <c r="Z559" s="22"/>
      <c r="AA559" s="22"/>
      <c r="AB559" s="21"/>
      <c r="AC559" s="22"/>
      <c r="AD559" s="22"/>
      <c r="AE559" s="22"/>
      <c r="AF559" s="22"/>
      <c r="AG559" s="22"/>
      <c r="AH559" s="22"/>
    </row>
    <row r="560" spans="2:34">
      <c r="B560" s="10">
        <v>24</v>
      </c>
      <c r="C560" s="10">
        <v>1</v>
      </c>
      <c r="D560" s="13">
        <v>39471</v>
      </c>
      <c r="E560" s="17">
        <v>4.1666666666699825E-2</v>
      </c>
      <c r="F560" s="12">
        <v>4.040283628758233E-2</v>
      </c>
      <c r="G560" s="18">
        <v>3.1572493966213955</v>
      </c>
      <c r="H560" s="18">
        <v>7.1129570325058573</v>
      </c>
      <c r="I560" s="18">
        <v>3.9557076358844627</v>
      </c>
      <c r="J560" s="19">
        <v>0.57333016353895472</v>
      </c>
      <c r="K560" s="19">
        <v>0.65778894712935232</v>
      </c>
      <c r="L560" s="19">
        <v>1.7555542080347419</v>
      </c>
      <c r="M560" s="19">
        <v>95.769499999999994</v>
      </c>
      <c r="N560" s="19">
        <f t="shared" si="9"/>
        <v>124.50035</v>
      </c>
      <c r="O560" s="19">
        <v>55.017499999999998</v>
      </c>
      <c r="P560" s="20">
        <v>31.248506674273301</v>
      </c>
      <c r="Q560" s="12">
        <v>73.7</v>
      </c>
      <c r="R560" s="12">
        <v>11.795</v>
      </c>
      <c r="S560" s="12">
        <v>231.95</v>
      </c>
      <c r="T560" s="12">
        <v>4.0924999999999994</v>
      </c>
      <c r="U560" s="12">
        <v>14.299999999999999</v>
      </c>
      <c r="V560" s="23"/>
      <c r="W560" s="24"/>
      <c r="X560" s="22"/>
      <c r="Y560" s="22"/>
      <c r="Z560" s="22"/>
      <c r="AA560" s="22"/>
      <c r="AB560" s="21"/>
      <c r="AC560" s="22"/>
      <c r="AD560" s="22"/>
      <c r="AE560" s="22"/>
      <c r="AF560" s="22"/>
      <c r="AG560" s="22"/>
      <c r="AH560" s="22"/>
    </row>
    <row r="561" spans="2:34">
      <c r="B561" s="10">
        <v>24</v>
      </c>
      <c r="C561" s="10">
        <v>1</v>
      </c>
      <c r="D561" s="13">
        <v>39471</v>
      </c>
      <c r="E561" s="17">
        <v>8.3333333333300175E-2</v>
      </c>
      <c r="F561" s="12">
        <v>4.3782584947797507E-2</v>
      </c>
      <c r="G561" s="18">
        <v>4.5231770822065993</v>
      </c>
      <c r="H561" s="18">
        <v>12.020755364702183</v>
      </c>
      <c r="I561" s="18">
        <v>7.4975782824955841</v>
      </c>
      <c r="J561" s="19">
        <v>0.55256935446523692</v>
      </c>
      <c r="K561" s="19">
        <v>0.75092997678305218</v>
      </c>
      <c r="L561" s="19">
        <v>1.7365931787594433</v>
      </c>
      <c r="M561" s="19">
        <v>85.467250000000007</v>
      </c>
      <c r="N561" s="19">
        <f t="shared" si="9"/>
        <v>111.10742500000001</v>
      </c>
      <c r="O561" s="19">
        <v>49.984999999999999</v>
      </c>
      <c r="P561" s="20">
        <v>28.241023240992497</v>
      </c>
      <c r="Q561" s="12">
        <v>73.55</v>
      </c>
      <c r="R561" s="12">
        <v>11.9925</v>
      </c>
      <c r="S561" s="12">
        <v>226.25</v>
      </c>
      <c r="T561" s="12">
        <v>4.3900000000000006</v>
      </c>
      <c r="U561" s="12">
        <v>12.975</v>
      </c>
      <c r="V561" s="23"/>
      <c r="W561" s="24"/>
      <c r="X561" s="22"/>
      <c r="Y561" s="22"/>
      <c r="Z561" s="22"/>
      <c r="AA561" s="22"/>
      <c r="AB561" s="21"/>
      <c r="AC561" s="22"/>
      <c r="AD561" s="22"/>
      <c r="AE561" s="22"/>
      <c r="AF561" s="22"/>
      <c r="AG561" s="22"/>
      <c r="AH561" s="22"/>
    </row>
    <row r="562" spans="2:34">
      <c r="B562" s="10">
        <v>24</v>
      </c>
      <c r="C562" s="10">
        <v>1</v>
      </c>
      <c r="D562" s="13">
        <v>39471</v>
      </c>
      <c r="E562" s="17">
        <v>0.125</v>
      </c>
      <c r="F562" s="12">
        <v>5.0532404838227893E-2</v>
      </c>
      <c r="G562" s="18">
        <v>5.4816915508388169</v>
      </c>
      <c r="H562" s="18">
        <v>10.958672562477666</v>
      </c>
      <c r="I562" s="18">
        <v>5.476981011638852</v>
      </c>
      <c r="J562" s="19">
        <v>0.5473746538218075</v>
      </c>
      <c r="K562" s="19">
        <v>0.6741459339647109</v>
      </c>
      <c r="L562" s="19">
        <v>1.7553840939227414</v>
      </c>
      <c r="M562" s="19">
        <v>71.072000000000003</v>
      </c>
      <c r="N562" s="19">
        <f t="shared" si="9"/>
        <v>92.393600000000006</v>
      </c>
      <c r="O562" s="19">
        <v>42.094999999999999</v>
      </c>
      <c r="P562" s="20">
        <v>29.909884676514132</v>
      </c>
      <c r="Q562" s="12">
        <v>75.474999999999994</v>
      </c>
      <c r="R562" s="12">
        <v>12.0025</v>
      </c>
      <c r="S562" s="12">
        <v>229.07499999999999</v>
      </c>
      <c r="T562" s="12">
        <v>3.94</v>
      </c>
      <c r="U562" s="12">
        <v>12.15</v>
      </c>
      <c r="V562" s="23"/>
      <c r="W562" s="24"/>
      <c r="X562" s="22"/>
      <c r="Y562" s="22"/>
      <c r="Z562" s="22"/>
      <c r="AA562" s="22"/>
      <c r="AB562" s="21"/>
      <c r="AC562" s="22"/>
      <c r="AD562" s="22"/>
      <c r="AE562" s="22"/>
      <c r="AF562" s="22"/>
      <c r="AG562" s="22"/>
      <c r="AH562" s="22"/>
    </row>
    <row r="563" spans="2:34">
      <c r="B563" s="10">
        <v>24</v>
      </c>
      <c r="C563" s="10">
        <v>1</v>
      </c>
      <c r="D563" s="13">
        <v>39471</v>
      </c>
      <c r="E563" s="17">
        <v>0.16666666666669983</v>
      </c>
      <c r="F563" s="12">
        <v>6.7395664229303848E-2</v>
      </c>
      <c r="G563" s="18">
        <v>8.2911155694922201</v>
      </c>
      <c r="H563" s="18">
        <v>19.54391494656155</v>
      </c>
      <c r="I563" s="18">
        <v>11.252799377069332</v>
      </c>
      <c r="J563" s="19">
        <v>0.57849805572238422</v>
      </c>
      <c r="K563" s="19">
        <v>0.68505823736661675</v>
      </c>
      <c r="L563" s="19">
        <v>1.7615899351771742</v>
      </c>
      <c r="M563" s="19">
        <v>59.665000000000006</v>
      </c>
      <c r="N563" s="19">
        <f t="shared" si="9"/>
        <v>77.56450000000001</v>
      </c>
      <c r="O563" s="19">
        <v>36.4</v>
      </c>
      <c r="P563" s="20">
        <v>22.775115155989578</v>
      </c>
      <c r="Q563" s="12">
        <v>79.474999999999994</v>
      </c>
      <c r="R563" s="12">
        <v>11.7225</v>
      </c>
      <c r="S563" s="12">
        <v>226.17500000000001</v>
      </c>
      <c r="T563" s="12">
        <v>3.5724999999999998</v>
      </c>
      <c r="U563" s="12">
        <v>12.475</v>
      </c>
      <c r="V563" s="23"/>
      <c r="W563" s="24"/>
      <c r="X563" s="22"/>
      <c r="Y563" s="22"/>
      <c r="Z563" s="22"/>
      <c r="AA563" s="22"/>
      <c r="AB563" s="21"/>
      <c r="AC563" s="22"/>
      <c r="AD563" s="22"/>
      <c r="AE563" s="22"/>
      <c r="AF563" s="22"/>
      <c r="AG563" s="22"/>
      <c r="AH563" s="22"/>
    </row>
    <row r="564" spans="2:34">
      <c r="B564" s="10">
        <v>24</v>
      </c>
      <c r="C564" s="10">
        <v>1</v>
      </c>
      <c r="D564" s="13">
        <v>39471</v>
      </c>
      <c r="E564" s="17">
        <v>0.20833333333330017</v>
      </c>
      <c r="F564" s="12">
        <v>7.7524771949949403E-2</v>
      </c>
      <c r="G564" s="18">
        <v>18.988972001736105</v>
      </c>
      <c r="H564" s="18">
        <v>41.624724724682395</v>
      </c>
      <c r="I564" s="18">
        <v>22.63575272294629</v>
      </c>
      <c r="J564" s="19">
        <v>0.93129408735558716</v>
      </c>
      <c r="K564" s="19">
        <v>1.5755400992027182</v>
      </c>
      <c r="L564" s="19">
        <v>1.8055429192622037</v>
      </c>
      <c r="M564" s="19">
        <v>58.506999999999998</v>
      </c>
      <c r="N564" s="19">
        <f t="shared" si="9"/>
        <v>76.059100000000001</v>
      </c>
      <c r="O564" s="19">
        <v>35.987500000000004</v>
      </c>
      <c r="P564" s="20">
        <v>15.068823546810055</v>
      </c>
      <c r="Q564" s="12">
        <v>84.425000000000011</v>
      </c>
      <c r="R564" s="12">
        <v>11.440000000000001</v>
      </c>
      <c r="S564" s="12">
        <v>224.22500000000002</v>
      </c>
      <c r="T564" s="12">
        <v>2.9899999999999998</v>
      </c>
      <c r="U564" s="12">
        <v>13.375</v>
      </c>
      <c r="V564" s="23"/>
      <c r="W564" s="24"/>
      <c r="X564" s="22"/>
      <c r="Y564" s="22"/>
      <c r="Z564" s="22"/>
      <c r="AA564" s="22"/>
      <c r="AB564" s="21"/>
      <c r="AC564" s="22"/>
      <c r="AD564" s="22"/>
      <c r="AE564" s="22"/>
      <c r="AF564" s="22"/>
      <c r="AG564" s="22"/>
      <c r="AH564" s="22"/>
    </row>
    <row r="565" spans="2:34">
      <c r="B565" s="10">
        <v>24</v>
      </c>
      <c r="C565" s="10">
        <v>1</v>
      </c>
      <c r="D565" s="13">
        <v>39471</v>
      </c>
      <c r="E565" s="17">
        <v>0.25</v>
      </c>
      <c r="F565" s="12">
        <v>5.3944872428443064E-2</v>
      </c>
      <c r="G565" s="18">
        <v>8.4828120443134587</v>
      </c>
      <c r="H565" s="18">
        <v>17.855758133422029</v>
      </c>
      <c r="I565" s="18">
        <v>9.3729460891085701</v>
      </c>
      <c r="J565" s="19">
        <v>0.60961474994296094</v>
      </c>
      <c r="K565" s="19">
        <v>0.86306162253883678</v>
      </c>
      <c r="L565" s="19">
        <v>1.8054545849182035</v>
      </c>
      <c r="M565" s="19">
        <v>48.945</v>
      </c>
      <c r="N565" s="19">
        <f t="shared" si="9"/>
        <v>63.628500000000003</v>
      </c>
      <c r="O565" s="19">
        <v>31.22</v>
      </c>
      <c r="P565" s="20">
        <v>27.679158587832191</v>
      </c>
      <c r="Q565" s="12">
        <v>81.75</v>
      </c>
      <c r="R565" s="12">
        <v>11.695</v>
      </c>
      <c r="S565" s="12">
        <v>233.45000000000002</v>
      </c>
      <c r="T565" s="12">
        <v>2.7974999999999999</v>
      </c>
      <c r="U565" s="12">
        <v>12.575000000000001</v>
      </c>
      <c r="V565" s="23"/>
      <c r="W565" s="24"/>
      <c r="X565" s="22"/>
      <c r="Y565" s="22"/>
      <c r="Z565" s="22"/>
      <c r="AA565" s="22"/>
      <c r="AB565" s="21"/>
      <c r="AC565" s="22"/>
      <c r="AD565" s="22"/>
      <c r="AE565" s="22"/>
      <c r="AF565" s="22"/>
      <c r="AG565" s="22"/>
      <c r="AH565" s="22"/>
    </row>
    <row r="566" spans="2:34">
      <c r="B566" s="10">
        <v>24</v>
      </c>
      <c r="C566" s="10">
        <v>1</v>
      </c>
      <c r="D566" s="13">
        <v>39471</v>
      </c>
      <c r="E566" s="17">
        <v>0.29166666666669983</v>
      </c>
      <c r="F566" s="12">
        <v>6.070529140887343E-2</v>
      </c>
      <c r="G566" s="18">
        <v>4.0502795779023595</v>
      </c>
      <c r="H566" s="18">
        <v>9.1134734658183927</v>
      </c>
      <c r="I566" s="18">
        <v>5.0631938879160332</v>
      </c>
      <c r="J566" s="19">
        <v>0.53178549887151927</v>
      </c>
      <c r="K566" s="19">
        <v>0.75341766717477798</v>
      </c>
      <c r="L566" s="19">
        <v>1.8682722612545313</v>
      </c>
      <c r="M566" s="19">
        <v>37.337500000000006</v>
      </c>
      <c r="N566" s="19">
        <f t="shared" si="9"/>
        <v>48.538750000000007</v>
      </c>
      <c r="O566" s="19">
        <v>24.15</v>
      </c>
      <c r="P566" s="20">
        <v>31.337251193995854</v>
      </c>
      <c r="Q566" s="12">
        <v>76.224999999999994</v>
      </c>
      <c r="R566" s="12">
        <v>11.574999999999999</v>
      </c>
      <c r="S566" s="12">
        <v>249.02500000000001</v>
      </c>
      <c r="T566" s="12">
        <v>2.78</v>
      </c>
      <c r="U566" s="12">
        <v>11.525</v>
      </c>
      <c r="V566" s="23"/>
      <c r="W566" s="24"/>
      <c r="X566" s="22"/>
      <c r="Y566" s="22"/>
      <c r="Z566" s="22"/>
      <c r="AA566" s="22"/>
      <c r="AB566" s="21"/>
      <c r="AC566" s="22"/>
      <c r="AD566" s="22"/>
      <c r="AE566" s="22"/>
      <c r="AF566" s="22"/>
      <c r="AG566" s="22"/>
      <c r="AH566" s="22"/>
    </row>
    <row r="567" spans="2:34">
      <c r="B567" s="10">
        <v>24</v>
      </c>
      <c r="C567" s="10">
        <v>1</v>
      </c>
      <c r="D567" s="13">
        <v>39471</v>
      </c>
      <c r="E567" s="17">
        <v>0.33333333333330017</v>
      </c>
      <c r="F567" s="12">
        <v>7.4214378204734185E-2</v>
      </c>
      <c r="G567" s="18">
        <v>2.2859032333206706</v>
      </c>
      <c r="H567" s="18">
        <v>7.1436342494716127</v>
      </c>
      <c r="I567" s="18">
        <v>4.8577310161509422</v>
      </c>
      <c r="J567" s="19">
        <v>0.63554100260010826</v>
      </c>
      <c r="K567" s="19">
        <v>0.64378272095071942</v>
      </c>
      <c r="L567" s="19">
        <v>1.8367310358943674</v>
      </c>
      <c r="M567" s="19">
        <v>28.298999999999999</v>
      </c>
      <c r="N567" s="19">
        <f t="shared" si="9"/>
        <v>36.788699999999999</v>
      </c>
      <c r="O567" s="19">
        <v>19.04</v>
      </c>
      <c r="P567" s="20">
        <v>32.948799004861783</v>
      </c>
      <c r="Q567" s="12">
        <v>71.3</v>
      </c>
      <c r="R567" s="12">
        <v>11.465</v>
      </c>
      <c r="S567" s="12">
        <v>262.95</v>
      </c>
      <c r="T567" s="12">
        <v>3.3475000000000001</v>
      </c>
      <c r="U567" s="12">
        <v>16.600000000000001</v>
      </c>
      <c r="V567" s="23"/>
      <c r="W567" s="24"/>
      <c r="X567" s="22"/>
      <c r="Y567" s="22"/>
      <c r="Z567" s="22"/>
      <c r="AA567" s="22"/>
      <c r="AB567" s="21"/>
      <c r="AC567" s="22"/>
      <c r="AD567" s="22"/>
      <c r="AE567" s="22"/>
      <c r="AF567" s="22"/>
      <c r="AG567" s="22"/>
      <c r="AH567" s="22"/>
    </row>
    <row r="568" spans="2:34">
      <c r="B568" s="10">
        <v>24</v>
      </c>
      <c r="C568" s="10">
        <v>1</v>
      </c>
      <c r="D568" s="13">
        <v>39471</v>
      </c>
      <c r="E568" s="17">
        <v>0.375</v>
      </c>
      <c r="F568" s="12">
        <v>8.0984705030164555E-2</v>
      </c>
      <c r="G568" s="18">
        <v>2.6525456414911579</v>
      </c>
      <c r="H568" s="18">
        <v>8.1210746116581287</v>
      </c>
      <c r="I568" s="18">
        <v>5.4685289701669717</v>
      </c>
      <c r="J568" s="19">
        <v>0.43579451790807427</v>
      </c>
      <c r="K568" s="19">
        <v>0.56977985504910478</v>
      </c>
      <c r="L568" s="19">
        <v>1.8680911720385311</v>
      </c>
      <c r="M568" s="19">
        <v>21.256999999999998</v>
      </c>
      <c r="N568" s="19">
        <f t="shared" si="9"/>
        <v>27.634099999999997</v>
      </c>
      <c r="O568" s="19">
        <v>15.18</v>
      </c>
      <c r="P568" s="20">
        <v>31.530699675977132</v>
      </c>
      <c r="Q568" s="12">
        <v>67.05</v>
      </c>
      <c r="R568" s="12">
        <v>11.252500000000001</v>
      </c>
      <c r="S568" s="12">
        <v>265.35000000000002</v>
      </c>
      <c r="T568" s="12">
        <v>4.3250000000000002</v>
      </c>
      <c r="U568" s="12">
        <v>50.65</v>
      </c>
      <c r="V568" s="23"/>
      <c r="W568" s="24"/>
      <c r="X568" s="22"/>
      <c r="Y568" s="22"/>
      <c r="Z568" s="22"/>
      <c r="AA568" s="22"/>
      <c r="AB568" s="21"/>
      <c r="AC568" s="22"/>
      <c r="AD568" s="22"/>
      <c r="AE568" s="22"/>
      <c r="AF568" s="22"/>
      <c r="AG568" s="22"/>
      <c r="AH568" s="22"/>
    </row>
    <row r="569" spans="2:34">
      <c r="B569" s="10">
        <v>24</v>
      </c>
      <c r="C569" s="10">
        <v>1</v>
      </c>
      <c r="D569" s="13">
        <v>39471</v>
      </c>
      <c r="E569" s="17">
        <v>0.41666666666669983</v>
      </c>
      <c r="F569" s="12">
        <v>9.7882296256240495E-2</v>
      </c>
      <c r="G569" s="18">
        <v>3.3243221017606333</v>
      </c>
      <c r="H569" s="18">
        <v>10.273506038266666</v>
      </c>
      <c r="I569" s="18">
        <v>6.9491839365060315</v>
      </c>
      <c r="J569" s="19">
        <v>0.27236849532004659</v>
      </c>
      <c r="K569" s="19">
        <v>0.43004769526605502</v>
      </c>
      <c r="L569" s="19">
        <v>1.8302633164639341</v>
      </c>
      <c r="M569" s="19">
        <v>16.343999999999998</v>
      </c>
      <c r="N569" s="19">
        <f t="shared" si="9"/>
        <v>21.247199999999999</v>
      </c>
      <c r="O569" s="19">
        <v>10.487500000000001</v>
      </c>
      <c r="P569" s="20">
        <v>31.484508858947422</v>
      </c>
      <c r="Q569" s="12">
        <v>62.95</v>
      </c>
      <c r="R569" s="12">
        <v>11.04</v>
      </c>
      <c r="S569" s="12">
        <v>268.05</v>
      </c>
      <c r="T569" s="12">
        <v>3.9425000000000003</v>
      </c>
      <c r="U569" s="12">
        <v>148.32499999999999</v>
      </c>
      <c r="V569" s="23"/>
      <c r="W569" s="24"/>
      <c r="X569" s="22"/>
      <c r="Y569" s="22"/>
      <c r="Z569" s="22"/>
      <c r="AA569" s="22"/>
      <c r="AB569" s="21"/>
      <c r="AC569" s="22"/>
      <c r="AD569" s="22"/>
      <c r="AE569" s="22"/>
      <c r="AF569" s="22"/>
      <c r="AG569" s="22"/>
      <c r="AH569" s="22"/>
    </row>
    <row r="570" spans="2:34">
      <c r="B570" s="10">
        <v>24</v>
      </c>
      <c r="C570" s="10">
        <v>1</v>
      </c>
      <c r="D570" s="13">
        <v>39471</v>
      </c>
      <c r="E570" s="17">
        <v>0.45833333333330017</v>
      </c>
      <c r="F570" s="12">
        <v>9.7909254811240479E-2</v>
      </c>
      <c r="G570" s="18">
        <v>3.3494713556676321</v>
      </c>
      <c r="H570" s="18">
        <v>7.4677815358036206</v>
      </c>
      <c r="I570" s="18">
        <v>4.1183101801359889</v>
      </c>
      <c r="J570" s="19">
        <v>0.29571052363547901</v>
      </c>
      <c r="K570" s="19">
        <v>0.56696181420237812</v>
      </c>
      <c r="L570" s="19">
        <v>1.7798601426284719</v>
      </c>
      <c r="M570" s="19">
        <v>11.144500000000001</v>
      </c>
      <c r="N570" s="19">
        <f t="shared" si="9"/>
        <v>14.487850000000002</v>
      </c>
      <c r="O570" s="19">
        <v>7.5774999999999988</v>
      </c>
      <c r="P570" s="20">
        <v>33.770477290496935</v>
      </c>
      <c r="Q570" s="12">
        <v>57.924999999999997</v>
      </c>
      <c r="R570" s="12">
        <v>10.825000000000001</v>
      </c>
      <c r="S570" s="12">
        <v>270.42499999999995</v>
      </c>
      <c r="T570" s="12">
        <v>4.9550000000000001</v>
      </c>
      <c r="U570" s="12">
        <v>195.72499999999997</v>
      </c>
      <c r="V570" s="23"/>
      <c r="W570" s="24"/>
      <c r="X570" s="22"/>
      <c r="Y570" s="22"/>
      <c r="Z570" s="22"/>
      <c r="AA570" s="22"/>
      <c r="AB570" s="21"/>
      <c r="AC570" s="22"/>
      <c r="AD570" s="22"/>
      <c r="AE570" s="22"/>
      <c r="AF570" s="22"/>
      <c r="AG570" s="22"/>
      <c r="AH570" s="22"/>
    </row>
    <row r="571" spans="2:34">
      <c r="B571" s="10">
        <v>24</v>
      </c>
      <c r="C571" s="10">
        <v>1</v>
      </c>
      <c r="D571" s="13">
        <v>39471</v>
      </c>
      <c r="E571" s="17">
        <v>0.5</v>
      </c>
      <c r="F571" s="12">
        <v>9.455876885602528E-2</v>
      </c>
      <c r="G571" s="18">
        <v>4.235350824492599</v>
      </c>
      <c r="H571" s="18">
        <v>9.6899779277561571</v>
      </c>
      <c r="I571" s="18">
        <v>5.4546271032635563</v>
      </c>
      <c r="J571" s="19">
        <v>0.35796190557663254</v>
      </c>
      <c r="K571" s="19">
        <v>0.62170392769690741</v>
      </c>
      <c r="L571" s="19">
        <v>1.779774856924472</v>
      </c>
      <c r="M571" s="19">
        <v>11.03725</v>
      </c>
      <c r="N571" s="19">
        <f t="shared" si="9"/>
        <v>14.348425000000001</v>
      </c>
      <c r="O571" s="19">
        <v>7.3525</v>
      </c>
      <c r="P571" s="20">
        <v>32.466746109179375</v>
      </c>
      <c r="Q571" s="12">
        <v>56.324999999999996</v>
      </c>
      <c r="R571" s="12">
        <v>10.3825</v>
      </c>
      <c r="S571" s="12">
        <v>272.39999999999998</v>
      </c>
      <c r="T571" s="12">
        <v>4.415</v>
      </c>
      <c r="U571" s="12">
        <v>167.4</v>
      </c>
      <c r="V571" s="23"/>
      <c r="W571" s="24"/>
      <c r="X571" s="22"/>
      <c r="Y571" s="22"/>
      <c r="Z571" s="22"/>
      <c r="AA571" s="22"/>
      <c r="AB571" s="21"/>
      <c r="AC571" s="22"/>
      <c r="AD571" s="22"/>
      <c r="AE571" s="22"/>
      <c r="AF571" s="22"/>
      <c r="AG571" s="22"/>
      <c r="AH571" s="22"/>
    </row>
    <row r="572" spans="2:34">
      <c r="B572" s="10">
        <v>24</v>
      </c>
      <c r="C572" s="10">
        <v>1</v>
      </c>
      <c r="D572" s="13">
        <v>39471</v>
      </c>
      <c r="E572" s="17">
        <v>0.54166666666669983</v>
      </c>
      <c r="F572" s="12">
        <v>9.120690041081006E-2</v>
      </c>
      <c r="G572" s="18">
        <v>3.8460873754768623</v>
      </c>
      <c r="H572" s="18">
        <v>7.1132369309808663</v>
      </c>
      <c r="I572" s="18">
        <v>3.2671495555040035</v>
      </c>
      <c r="J572" s="19">
        <v>0.34498802024805897</v>
      </c>
      <c r="K572" s="19">
        <v>0.39709723167033734</v>
      </c>
      <c r="L572" s="19">
        <v>1.7168014713001445</v>
      </c>
      <c r="M572" s="19">
        <v>5.4632499999999995</v>
      </c>
      <c r="N572" s="19">
        <f t="shared" si="9"/>
        <v>7.1022249999999998</v>
      </c>
      <c r="O572" s="19">
        <v>9.0350000000000001</v>
      </c>
      <c r="P572" s="20">
        <v>37.759193079966359</v>
      </c>
      <c r="Q572" s="12">
        <v>44.85</v>
      </c>
      <c r="R572" s="12">
        <v>10.01</v>
      </c>
      <c r="S572" s="12">
        <v>271.2</v>
      </c>
      <c r="T572" s="12">
        <v>4.8275000000000006</v>
      </c>
      <c r="U572" s="12">
        <v>263.02499999999998</v>
      </c>
      <c r="V572" s="23"/>
      <c r="W572" s="24"/>
      <c r="X572" s="22"/>
      <c r="Y572" s="22"/>
      <c r="Z572" s="22"/>
      <c r="AA572" s="22"/>
      <c r="AB572" s="21"/>
      <c r="AC572" s="22"/>
      <c r="AD572" s="22"/>
      <c r="AE572" s="22"/>
      <c r="AF572" s="22"/>
      <c r="AG572" s="22"/>
      <c r="AH572" s="22"/>
    </row>
    <row r="573" spans="2:34">
      <c r="B573" s="10">
        <v>24</v>
      </c>
      <c r="C573" s="10">
        <v>1</v>
      </c>
      <c r="D573" s="13">
        <v>39471</v>
      </c>
      <c r="E573" s="17">
        <v>0.58333333333330017</v>
      </c>
      <c r="F573" s="12">
        <v>8.4474131230379682E-2</v>
      </c>
      <c r="G573" s="18">
        <v>3.9668920209306071</v>
      </c>
      <c r="H573" s="18">
        <v>7.2931941799761191</v>
      </c>
      <c r="I573" s="18">
        <v>3.326302159045512</v>
      </c>
      <c r="J573" s="19">
        <v>0.34757826962977367</v>
      </c>
      <c r="K573" s="19">
        <v>0.44910091569814009</v>
      </c>
      <c r="L573" s="19">
        <v>1.7733131585580391</v>
      </c>
      <c r="M573" s="19">
        <v>12.1265</v>
      </c>
      <c r="N573" s="19">
        <f t="shared" si="9"/>
        <v>15.76445</v>
      </c>
      <c r="O573" s="19">
        <v>7.7475000000000005</v>
      </c>
      <c r="P573" s="20">
        <v>37.164206185783577</v>
      </c>
      <c r="Q573" s="12">
        <v>43.275000000000006</v>
      </c>
      <c r="R573" s="12">
        <v>9.9700000000000006</v>
      </c>
      <c r="S573" s="12">
        <v>271.67500000000001</v>
      </c>
      <c r="T573" s="12">
        <v>3.79</v>
      </c>
      <c r="U573" s="12">
        <v>263.34999999999997</v>
      </c>
      <c r="V573" s="23"/>
      <c r="W573" s="24"/>
      <c r="X573" s="22"/>
      <c r="Y573" s="22"/>
      <c r="Z573" s="22"/>
      <c r="AA573" s="22"/>
      <c r="AB573" s="21"/>
      <c r="AC573" s="22"/>
      <c r="AD573" s="22"/>
      <c r="AE573" s="22"/>
      <c r="AF573" s="22"/>
      <c r="AG573" s="22"/>
      <c r="AH573" s="22"/>
    </row>
    <row r="574" spans="2:34">
      <c r="B574" s="10">
        <v>24</v>
      </c>
      <c r="C574" s="10">
        <v>1</v>
      </c>
      <c r="D574" s="13">
        <v>39471</v>
      </c>
      <c r="E574" s="17">
        <v>0.625</v>
      </c>
      <c r="F574" s="12">
        <v>9.4636418711025225E-2</v>
      </c>
      <c r="G574" s="18">
        <v>7.1369927450177428</v>
      </c>
      <c r="H574" s="18">
        <v>15.373271230701503</v>
      </c>
      <c r="I574" s="18">
        <v>8.2362784856837621</v>
      </c>
      <c r="J574" s="19">
        <v>0.4409522521115038</v>
      </c>
      <c r="K574" s="19">
        <v>0.58597541280446308</v>
      </c>
      <c r="L574" s="19">
        <v>1.7858032673309046</v>
      </c>
      <c r="M574" s="19">
        <v>13.7425</v>
      </c>
      <c r="N574" s="19">
        <f t="shared" si="9"/>
        <v>17.86525</v>
      </c>
      <c r="O574" s="19">
        <v>9.25</v>
      </c>
      <c r="P574" s="20">
        <v>31.688003035645778</v>
      </c>
      <c r="Q574" s="12">
        <v>42.8</v>
      </c>
      <c r="R574" s="12">
        <v>9.7774999999999999</v>
      </c>
      <c r="S574" s="12">
        <v>275.02499999999998</v>
      </c>
      <c r="T574" s="12">
        <v>2.6025</v>
      </c>
      <c r="U574" s="12">
        <v>177.875</v>
      </c>
      <c r="V574" s="23"/>
      <c r="W574" s="24"/>
      <c r="X574" s="22"/>
      <c r="Y574" s="22"/>
      <c r="Z574" s="22"/>
      <c r="AA574" s="22"/>
      <c r="AB574" s="21"/>
      <c r="AC574" s="22"/>
      <c r="AD574" s="22"/>
      <c r="AE574" s="22"/>
      <c r="AF574" s="22"/>
      <c r="AG574" s="22"/>
      <c r="AH574" s="22"/>
    </row>
    <row r="575" spans="2:34">
      <c r="B575" s="10">
        <v>24</v>
      </c>
      <c r="C575" s="10">
        <v>1</v>
      </c>
      <c r="D575" s="13">
        <v>39471</v>
      </c>
      <c r="E575" s="17">
        <v>0.66666666666669983</v>
      </c>
      <c r="F575" s="12">
        <v>0.10480423615167078</v>
      </c>
      <c r="G575" s="18">
        <v>3.7803763938886119</v>
      </c>
      <c r="H575" s="18">
        <v>13.654759124993477</v>
      </c>
      <c r="I575" s="18">
        <v>9.8743827311048644</v>
      </c>
      <c r="J575" s="19">
        <v>0.5161677843412309</v>
      </c>
      <c r="K575" s="19">
        <v>0.75296316525477724</v>
      </c>
      <c r="L575" s="19">
        <v>1.7542781997627406</v>
      </c>
      <c r="M575" s="19">
        <v>13.909750000000001</v>
      </c>
      <c r="N575" s="19">
        <f t="shared" si="9"/>
        <v>18.082675000000002</v>
      </c>
      <c r="O575" s="19">
        <v>9.1749999999999989</v>
      </c>
      <c r="P575" s="20">
        <v>28.635382087551697</v>
      </c>
      <c r="Q575" s="12">
        <v>41.325000000000003</v>
      </c>
      <c r="R575" s="12">
        <v>9.0150000000000006</v>
      </c>
      <c r="S575" s="12">
        <v>269.8</v>
      </c>
      <c r="T575" s="12">
        <v>2.4725000000000001</v>
      </c>
      <c r="U575" s="12">
        <v>54.324999999999996</v>
      </c>
      <c r="V575" s="23"/>
      <c r="W575" s="24"/>
      <c r="X575" s="22"/>
      <c r="Y575" s="22"/>
      <c r="Z575" s="22"/>
      <c r="AA575" s="22"/>
      <c r="AB575" s="21"/>
      <c r="AC575" s="22"/>
      <c r="AD575" s="22"/>
      <c r="AE575" s="22"/>
      <c r="AF575" s="22"/>
      <c r="AG575" s="22"/>
      <c r="AH575" s="22"/>
    </row>
    <row r="576" spans="2:34">
      <c r="B576" s="10">
        <v>24</v>
      </c>
      <c r="C576" s="10">
        <v>1</v>
      </c>
      <c r="D576" s="13">
        <v>39471</v>
      </c>
      <c r="E576" s="17">
        <v>0.70833333333339965</v>
      </c>
      <c r="F576" s="12">
        <v>0.13526621377360745</v>
      </c>
      <c r="G576" s="18">
        <v>14.163103375685484</v>
      </c>
      <c r="H576" s="18">
        <v>26.009151579922683</v>
      </c>
      <c r="I576" s="18">
        <v>11.846048204237203</v>
      </c>
      <c r="J576" s="19">
        <v>0.868916528314434</v>
      </c>
      <c r="K576" s="19">
        <v>0.92265960781681777</v>
      </c>
      <c r="L576" s="19">
        <v>2.0434154784106475</v>
      </c>
      <c r="M576" s="19">
        <v>17.64575</v>
      </c>
      <c r="N576" s="19">
        <f t="shared" si="9"/>
        <v>22.939475000000002</v>
      </c>
      <c r="O576" s="19">
        <v>12.512500000000001</v>
      </c>
      <c r="P576" s="20">
        <v>23.776716389352277</v>
      </c>
      <c r="Q576" s="12">
        <v>47.099999999999994</v>
      </c>
      <c r="R576" s="12">
        <v>7.4300000000000006</v>
      </c>
      <c r="S576" s="12">
        <v>259.32499999999999</v>
      </c>
      <c r="T576" s="12">
        <v>0.81750000000000012</v>
      </c>
      <c r="U576" s="12">
        <v>17.924999999999997</v>
      </c>
      <c r="V576" s="23"/>
      <c r="W576" s="24"/>
      <c r="X576" s="22"/>
      <c r="Y576" s="22"/>
      <c r="Z576" s="22"/>
      <c r="AA576" s="22"/>
      <c r="AB576" s="21"/>
      <c r="AC576" s="22"/>
      <c r="AD576" s="22"/>
      <c r="AE576" s="22"/>
      <c r="AF576" s="22"/>
      <c r="AG576" s="22"/>
      <c r="AH576" s="22"/>
    </row>
    <row r="577" spans="2:34">
      <c r="B577" s="10">
        <v>24</v>
      </c>
      <c r="C577" s="10">
        <v>1</v>
      </c>
      <c r="D577" s="13">
        <v>39471</v>
      </c>
      <c r="E577" s="17">
        <v>0.75</v>
      </c>
      <c r="F577" s="12">
        <v>0.1150098416523163</v>
      </c>
      <c r="G577" s="18">
        <v>2.8058573317493969</v>
      </c>
      <c r="H577" s="18">
        <v>13.120786086405719</v>
      </c>
      <c r="I577" s="18">
        <v>10.314928754656323</v>
      </c>
      <c r="J577" s="19">
        <v>0.43315590496635964</v>
      </c>
      <c r="K577" s="19">
        <v>0.78571152074549455</v>
      </c>
      <c r="L577" s="19">
        <v>2.0873250955916767</v>
      </c>
      <c r="M577" s="19">
        <v>17.693249999999999</v>
      </c>
      <c r="N577" s="19">
        <f t="shared" si="9"/>
        <v>23.001224999999998</v>
      </c>
      <c r="O577" s="19">
        <v>13.03</v>
      </c>
      <c r="P577" s="20">
        <v>24.405109099552742</v>
      </c>
      <c r="Q577" s="12">
        <v>50.949999999999996</v>
      </c>
      <c r="R577" s="12">
        <v>6.8475000000000001</v>
      </c>
      <c r="S577" s="12">
        <v>264.35000000000002</v>
      </c>
      <c r="T577" s="12">
        <v>1.1299999999999999</v>
      </c>
      <c r="U577" s="12">
        <v>17.950000000000003</v>
      </c>
      <c r="V577" s="23"/>
      <c r="W577" s="24"/>
      <c r="X577" s="22"/>
      <c r="Y577" s="22"/>
      <c r="Z577" s="22"/>
      <c r="AA577" s="22"/>
      <c r="AB577" s="21"/>
      <c r="AC577" s="22"/>
      <c r="AD577" s="22"/>
      <c r="AE577" s="22"/>
      <c r="AF577" s="22"/>
      <c r="AG577" s="22"/>
      <c r="AH577" s="22"/>
    </row>
    <row r="578" spans="2:34">
      <c r="B578" s="10">
        <v>24</v>
      </c>
      <c r="C578" s="10">
        <v>1</v>
      </c>
      <c r="D578" s="13">
        <v>39471</v>
      </c>
      <c r="E578" s="17">
        <v>0.79166666666669983</v>
      </c>
      <c r="F578" s="12">
        <v>0.16241226769032885</v>
      </c>
      <c r="G578" s="18">
        <v>4.8898912945235686</v>
      </c>
      <c r="H578" s="18">
        <v>26.631060519868946</v>
      </c>
      <c r="I578" s="18">
        <v>21.741169225345381</v>
      </c>
      <c r="J578" s="19">
        <v>0.4435258139132186</v>
      </c>
      <c r="K578" s="19">
        <v>0.88694584768937346</v>
      </c>
      <c r="L578" s="19">
        <v>2.106084304898975</v>
      </c>
      <c r="M578" s="19">
        <v>18.154000000000003</v>
      </c>
      <c r="N578" s="19">
        <f t="shared" si="9"/>
        <v>23.600200000000005</v>
      </c>
      <c r="O578" s="19">
        <v>12.4</v>
      </c>
      <c r="P578" s="20">
        <v>14.014161386958051</v>
      </c>
      <c r="Q578" s="12">
        <v>55.5</v>
      </c>
      <c r="R578" s="12">
        <v>5.5225</v>
      </c>
      <c r="S578" s="12">
        <v>255.45</v>
      </c>
      <c r="T578" s="12">
        <v>0.30000000000000004</v>
      </c>
      <c r="U578" s="12">
        <v>18.574999999999999</v>
      </c>
      <c r="V578" s="23"/>
      <c r="W578" s="24"/>
      <c r="X578" s="22"/>
      <c r="Y578" s="22"/>
      <c r="Z578" s="22"/>
      <c r="AA578" s="22"/>
      <c r="AB578" s="21"/>
      <c r="AC578" s="22"/>
      <c r="AD578" s="22"/>
      <c r="AE578" s="22"/>
      <c r="AF578" s="22"/>
      <c r="AG578" s="22"/>
      <c r="AH578" s="22"/>
    </row>
    <row r="579" spans="2:34">
      <c r="B579" s="10">
        <v>24</v>
      </c>
      <c r="C579" s="10">
        <v>1</v>
      </c>
      <c r="D579" s="13">
        <v>39471</v>
      </c>
      <c r="E579" s="17">
        <v>0.83333333333339965</v>
      </c>
      <c r="F579" s="12">
        <v>0.15568433722489847</v>
      </c>
      <c r="G579" s="18">
        <v>4.181693495586595</v>
      </c>
      <c r="H579" s="18">
        <v>18.348539567244309</v>
      </c>
      <c r="I579" s="18">
        <v>14.166846071657718</v>
      </c>
      <c r="J579" s="19">
        <v>0.45130179315836283</v>
      </c>
      <c r="K579" s="19">
        <v>0.87046668588401466</v>
      </c>
      <c r="L579" s="19">
        <v>1.98025353440232</v>
      </c>
      <c r="M579" s="19">
        <v>19.836500000000001</v>
      </c>
      <c r="N579" s="19">
        <f t="shared" si="9"/>
        <v>25.787450000000003</v>
      </c>
      <c r="O579" s="19">
        <v>13.574999999999999</v>
      </c>
      <c r="P579" s="20">
        <v>19.111992654912441</v>
      </c>
      <c r="Q579" s="12">
        <v>59.000000000000007</v>
      </c>
      <c r="R579" s="12">
        <v>5.1524999999999999</v>
      </c>
      <c r="S579" s="12">
        <v>253.375</v>
      </c>
      <c r="T579" s="12">
        <v>1.5150000000000001</v>
      </c>
      <c r="U579" s="12">
        <v>19.600000000000001</v>
      </c>
      <c r="V579" s="23"/>
      <c r="W579" s="24"/>
      <c r="X579" s="22"/>
      <c r="Y579" s="22"/>
      <c r="Z579" s="22"/>
      <c r="AA579" s="22"/>
      <c r="AB579" s="21"/>
      <c r="AC579" s="22"/>
      <c r="AD579" s="22"/>
      <c r="AE579" s="22"/>
      <c r="AF579" s="22"/>
      <c r="AG579" s="22"/>
      <c r="AH579" s="22"/>
    </row>
    <row r="580" spans="2:34">
      <c r="B580" s="10">
        <v>24</v>
      </c>
      <c r="C580" s="10">
        <v>1</v>
      </c>
      <c r="D580" s="13">
        <v>39471</v>
      </c>
      <c r="E580" s="17">
        <v>0.875</v>
      </c>
      <c r="F580" s="12">
        <v>0.10494617179167069</v>
      </c>
      <c r="G580" s="18">
        <v>2.557837114320904</v>
      </c>
      <c r="H580" s="18">
        <v>7.8003414064628824</v>
      </c>
      <c r="I580" s="18">
        <v>5.2425042921419784</v>
      </c>
      <c r="J580" s="19">
        <v>0.38904904593720935</v>
      </c>
      <c r="K580" s="19">
        <v>0.45436348580159258</v>
      </c>
      <c r="L580" s="19">
        <v>1.9047216742531266</v>
      </c>
      <c r="M580" s="19">
        <v>20.218</v>
      </c>
      <c r="N580" s="19">
        <f t="shared" si="9"/>
        <v>26.2834</v>
      </c>
      <c r="O580" s="19">
        <v>13.615</v>
      </c>
      <c r="P580" s="20">
        <v>28.633305670935957</v>
      </c>
      <c r="Q580" s="12">
        <v>59.074999999999996</v>
      </c>
      <c r="R580" s="12">
        <v>6.0249999999999995</v>
      </c>
      <c r="S580" s="12">
        <v>262.77499999999998</v>
      </c>
      <c r="T580" s="12">
        <v>2.7224999999999997</v>
      </c>
      <c r="U580" s="12">
        <v>22.05</v>
      </c>
      <c r="V580" s="23"/>
      <c r="W580" s="24"/>
      <c r="X580" s="22"/>
      <c r="Y580" s="22"/>
      <c r="Z580" s="22"/>
      <c r="AA580" s="22"/>
      <c r="AB580" s="21"/>
      <c r="AC580" s="22"/>
      <c r="AD580" s="22"/>
      <c r="AE580" s="22"/>
      <c r="AF580" s="22"/>
      <c r="AG580" s="22"/>
      <c r="AH580" s="22"/>
    </row>
    <row r="581" spans="2:34">
      <c r="B581" s="10">
        <v>24</v>
      </c>
      <c r="C581" s="10">
        <v>1</v>
      </c>
      <c r="D581" s="13">
        <v>39471</v>
      </c>
      <c r="E581" s="17">
        <v>0.91666666666669983</v>
      </c>
      <c r="F581" s="12">
        <v>8.8043972265594767E-2</v>
      </c>
      <c r="G581" s="18">
        <v>3.7309711579068594</v>
      </c>
      <c r="H581" s="18">
        <v>9.2568745361364098</v>
      </c>
      <c r="I581" s="18">
        <v>5.5259033782295504</v>
      </c>
      <c r="J581" s="19">
        <v>0.18414751308174598</v>
      </c>
      <c r="K581" s="19">
        <v>0.42149005954587498</v>
      </c>
      <c r="L581" s="19">
        <v>1.8229130157535005</v>
      </c>
      <c r="M581" s="19">
        <v>16.853999999999999</v>
      </c>
      <c r="N581" s="19">
        <f t="shared" si="9"/>
        <v>21.9102</v>
      </c>
      <c r="O581" s="19">
        <v>10.315</v>
      </c>
      <c r="P581" s="20">
        <v>27.284119567921607</v>
      </c>
      <c r="Q581" s="12">
        <v>62.300000000000004</v>
      </c>
      <c r="R581" s="12">
        <v>5.61</v>
      </c>
      <c r="S581" s="12">
        <v>249.55</v>
      </c>
      <c r="T581" s="12">
        <v>1.8325</v>
      </c>
      <c r="U581" s="12">
        <v>24.075000000000003</v>
      </c>
      <c r="V581" s="23"/>
      <c r="W581" s="24"/>
      <c r="X581" s="22"/>
      <c r="Y581" s="22"/>
      <c r="Z581" s="22"/>
      <c r="AA581" s="22"/>
      <c r="AB581" s="21"/>
      <c r="AC581" s="22"/>
      <c r="AD581" s="22"/>
      <c r="AE581" s="22"/>
      <c r="AF581" s="22"/>
      <c r="AG581" s="22"/>
      <c r="AH581" s="22"/>
    </row>
    <row r="582" spans="2:34">
      <c r="B582" s="10">
        <v>24</v>
      </c>
      <c r="C582" s="10">
        <v>1</v>
      </c>
      <c r="D582" s="13">
        <v>39471</v>
      </c>
      <c r="E582" s="17">
        <v>0.95833333333339965</v>
      </c>
      <c r="F582" s="12">
        <v>0.14226326895903768</v>
      </c>
      <c r="G582" s="18">
        <v>16.140633021826144</v>
      </c>
      <c r="H582" s="18">
        <v>34.862017207230352</v>
      </c>
      <c r="I582" s="18">
        <v>18.721384185404212</v>
      </c>
      <c r="J582" s="19">
        <v>0.64580594822696746</v>
      </c>
      <c r="K582" s="19">
        <v>1.2835344766347094</v>
      </c>
      <c r="L582" s="19">
        <v>1.8856804657458279</v>
      </c>
      <c r="M582" s="19">
        <v>18.460749999999997</v>
      </c>
      <c r="N582" s="19">
        <f t="shared" si="9"/>
        <v>23.998974999999998</v>
      </c>
      <c r="O582" s="19">
        <v>11.3725</v>
      </c>
      <c r="P582" s="20">
        <v>17.453801002710794</v>
      </c>
      <c r="Q582" s="12">
        <v>63.924999999999997</v>
      </c>
      <c r="R582" s="12">
        <v>5.2949999999999999</v>
      </c>
      <c r="S582" s="12">
        <v>226.7</v>
      </c>
      <c r="T582" s="12">
        <v>1.01</v>
      </c>
      <c r="U582" s="12">
        <v>27.975000000000001</v>
      </c>
      <c r="V582" s="23"/>
      <c r="W582" s="24"/>
      <c r="X582" s="22"/>
      <c r="Y582" s="22"/>
      <c r="Z582" s="22"/>
      <c r="AA582" s="22"/>
      <c r="AB582" s="21"/>
      <c r="AC582" s="22"/>
      <c r="AD582" s="22"/>
      <c r="AE582" s="22"/>
      <c r="AF582" s="22"/>
      <c r="AG582" s="22"/>
      <c r="AH582" s="22"/>
    </row>
    <row r="583" spans="2:34">
      <c r="B583" s="10">
        <v>25</v>
      </c>
      <c r="C583" s="10">
        <v>1</v>
      </c>
      <c r="D583" s="13">
        <v>39472</v>
      </c>
      <c r="E583" s="17">
        <v>0</v>
      </c>
      <c r="F583" s="12">
        <v>9.1479481355809911E-2</v>
      </c>
      <c r="G583" s="18">
        <v>5.9885674038075232</v>
      </c>
      <c r="H583" s="18">
        <v>14.156926751767493</v>
      </c>
      <c r="I583" s="18">
        <v>8.1683593479599708</v>
      </c>
      <c r="J583" s="19">
        <v>0.2956674134354792</v>
      </c>
      <c r="K583" s="19">
        <v>0.63762512036726515</v>
      </c>
      <c r="L583" s="19">
        <v>1.8793034433553952</v>
      </c>
      <c r="M583" s="19">
        <v>15.592499999999999</v>
      </c>
      <c r="N583" s="19">
        <f t="shared" si="9"/>
        <v>20.270250000000001</v>
      </c>
      <c r="O583" s="19">
        <v>9.5350000000000001</v>
      </c>
      <c r="P583" s="20">
        <v>25.763138892116856</v>
      </c>
      <c r="Q583" s="12">
        <v>64.725000000000009</v>
      </c>
      <c r="R583" s="12">
        <v>5.0950000000000006</v>
      </c>
      <c r="S583" s="12">
        <v>237.97499999999999</v>
      </c>
      <c r="T583" s="12">
        <v>0.79</v>
      </c>
      <c r="U583" s="12">
        <v>20.975000000000001</v>
      </c>
      <c r="V583" s="23"/>
      <c r="W583" s="24"/>
      <c r="X583" s="22"/>
      <c r="Y583" s="22"/>
      <c r="Z583" s="22"/>
      <c r="AA583" s="22"/>
      <c r="AB583" s="21"/>
      <c r="AC583" s="22"/>
      <c r="AD583" s="22"/>
      <c r="AE583" s="22"/>
      <c r="AF583" s="22"/>
      <c r="AG583" s="22"/>
      <c r="AH583" s="22"/>
    </row>
    <row r="584" spans="2:34">
      <c r="B584" s="10">
        <v>25</v>
      </c>
      <c r="C584" s="10">
        <v>1</v>
      </c>
      <c r="D584" s="13">
        <v>39472</v>
      </c>
      <c r="E584" s="17">
        <v>4.1666666666699825E-2</v>
      </c>
      <c r="F584" s="12">
        <v>8.4727818145379538E-2</v>
      </c>
      <c r="G584" s="18">
        <v>2.7472171445113949</v>
      </c>
      <c r="H584" s="18">
        <v>7.2011715521566257</v>
      </c>
      <c r="I584" s="18">
        <v>4.4539544076452309</v>
      </c>
      <c r="J584" s="19">
        <v>0.28788258955033508</v>
      </c>
      <c r="K584" s="19">
        <v>0.45423740380659233</v>
      </c>
      <c r="L584" s="19">
        <v>1.8917821197282605</v>
      </c>
      <c r="M584" s="19">
        <v>15.57525</v>
      </c>
      <c r="N584" s="19">
        <f t="shared" ref="N584:N647" si="10">M584*1.3</f>
        <v>20.247825000000002</v>
      </c>
      <c r="O584" s="19">
        <v>9.370000000000001</v>
      </c>
      <c r="P584" s="20">
        <v>30.894747133022644</v>
      </c>
      <c r="Q584" s="12">
        <v>64.8</v>
      </c>
      <c r="R584" s="12">
        <v>5.5424999999999995</v>
      </c>
      <c r="S584" s="12">
        <v>244.125</v>
      </c>
      <c r="T584" s="12">
        <v>2.16</v>
      </c>
      <c r="U584" s="12">
        <v>19.05</v>
      </c>
      <c r="V584" s="23"/>
      <c r="W584" s="24"/>
      <c r="X584" s="22"/>
      <c r="Y584" s="22"/>
      <c r="Z584" s="22"/>
      <c r="AA584" s="22"/>
      <c r="AB584" s="21"/>
      <c r="AC584" s="22"/>
      <c r="AD584" s="22"/>
      <c r="AE584" s="22"/>
      <c r="AF584" s="22"/>
      <c r="AG584" s="22"/>
      <c r="AH584" s="22"/>
    </row>
    <row r="585" spans="2:34">
      <c r="B585" s="10">
        <v>25</v>
      </c>
      <c r="C585" s="10">
        <v>1</v>
      </c>
      <c r="D585" s="13">
        <v>39472</v>
      </c>
      <c r="E585" s="17">
        <v>8.3333333333399651E-2</v>
      </c>
      <c r="F585" s="12">
        <v>8.4749937985379525E-2</v>
      </c>
      <c r="G585" s="18">
        <v>3.462605161363367</v>
      </c>
      <c r="H585" s="18">
        <v>7.5699950421441331</v>
      </c>
      <c r="I585" s="18">
        <v>4.1073898807807661</v>
      </c>
      <c r="J585" s="19">
        <v>0.18932644622517539</v>
      </c>
      <c r="K585" s="19">
        <v>0.43414875425393151</v>
      </c>
      <c r="L585" s="19">
        <v>1.8791209060353951</v>
      </c>
      <c r="M585" s="19">
        <v>14.738750000000001</v>
      </c>
      <c r="N585" s="19">
        <f t="shared" si="10"/>
        <v>19.160375000000002</v>
      </c>
      <c r="O585" s="19">
        <v>8.9049999999999994</v>
      </c>
      <c r="P585" s="20">
        <v>30.619992161813041</v>
      </c>
      <c r="Q585" s="12">
        <v>65.324999999999989</v>
      </c>
      <c r="R585" s="12">
        <v>5.3874999999999993</v>
      </c>
      <c r="S585" s="12">
        <v>240.375</v>
      </c>
      <c r="T585" s="12">
        <v>2.0874999999999999</v>
      </c>
      <c r="U585" s="12">
        <v>21.175000000000001</v>
      </c>
      <c r="V585" s="23"/>
      <c r="W585" s="24"/>
      <c r="X585" s="22"/>
      <c r="Y585" s="22"/>
      <c r="Z585" s="22"/>
      <c r="AA585" s="22"/>
      <c r="AB585" s="21"/>
      <c r="AC585" s="22"/>
      <c r="AD585" s="22"/>
      <c r="AE585" s="22"/>
      <c r="AF585" s="22"/>
      <c r="AG585" s="22"/>
      <c r="AH585" s="22"/>
    </row>
    <row r="586" spans="2:34">
      <c r="B586" s="10">
        <v>25</v>
      </c>
      <c r="C586" s="10">
        <v>1</v>
      </c>
      <c r="D586" s="13">
        <v>39472</v>
      </c>
      <c r="E586" s="17">
        <v>0.125</v>
      </c>
      <c r="F586" s="12">
        <v>9.1555287890809883E-2</v>
      </c>
      <c r="G586" s="18">
        <v>3.0640320122441316</v>
      </c>
      <c r="H586" s="18">
        <v>8.7996936899754061</v>
      </c>
      <c r="I586" s="18">
        <v>5.7356616777312732</v>
      </c>
      <c r="J586" s="19">
        <v>0.31640425590919707</v>
      </c>
      <c r="K586" s="19">
        <v>0.3529436900827132</v>
      </c>
      <c r="L586" s="19">
        <v>1.8790303614273951</v>
      </c>
      <c r="M586" s="19">
        <v>14.21275</v>
      </c>
      <c r="N586" s="19">
        <f t="shared" si="10"/>
        <v>18.476575</v>
      </c>
      <c r="O586" s="19">
        <v>8.7225000000000001</v>
      </c>
      <c r="P586" s="20">
        <v>29.728046008248874</v>
      </c>
      <c r="Q586" s="12">
        <v>68.525000000000006</v>
      </c>
      <c r="R586" s="12">
        <v>5.1199999999999992</v>
      </c>
      <c r="S586" s="12">
        <v>233.65</v>
      </c>
      <c r="T586" s="12">
        <v>2.1425000000000001</v>
      </c>
      <c r="U586" s="12">
        <v>15.649999999999999</v>
      </c>
      <c r="V586" s="23"/>
      <c r="W586" s="24"/>
      <c r="X586" s="22"/>
      <c r="Y586" s="22"/>
      <c r="Z586" s="22"/>
      <c r="AA586" s="22"/>
      <c r="AB586" s="21"/>
      <c r="AC586" s="22"/>
      <c r="AD586" s="22"/>
      <c r="AE586" s="22"/>
      <c r="AF586" s="22"/>
      <c r="AG586" s="22"/>
      <c r="AH586" s="22"/>
    </row>
    <row r="587" spans="2:34">
      <c r="B587" s="10">
        <v>25</v>
      </c>
      <c r="C587" s="10">
        <v>1</v>
      </c>
      <c r="D587" s="13">
        <v>39472</v>
      </c>
      <c r="E587" s="17">
        <v>0.16666666666669983</v>
      </c>
      <c r="F587" s="12">
        <v>7.8012790919949143E-2</v>
      </c>
      <c r="G587" s="18">
        <v>2.1733640115499151</v>
      </c>
      <c r="H587" s="18">
        <v>7.0489590244386253</v>
      </c>
      <c r="I587" s="18">
        <v>4.8755950128887093</v>
      </c>
      <c r="J587" s="19">
        <v>0.39939166412406835</v>
      </c>
      <c r="K587" s="19">
        <v>0.37754547484825129</v>
      </c>
      <c r="L587" s="19">
        <v>1.8600870142640966</v>
      </c>
      <c r="M587" s="19">
        <v>14.293749999999999</v>
      </c>
      <c r="N587" s="19">
        <f t="shared" si="10"/>
        <v>18.581875</v>
      </c>
      <c r="O587" s="19">
        <v>9.0399999999999991</v>
      </c>
      <c r="P587" s="20">
        <v>32.904958059683537</v>
      </c>
      <c r="Q587" s="12">
        <v>69.449999999999989</v>
      </c>
      <c r="R587" s="12">
        <v>5.7250000000000005</v>
      </c>
      <c r="S587" s="12">
        <v>246.1</v>
      </c>
      <c r="T587" s="12">
        <v>3.0425</v>
      </c>
      <c r="U587" s="12">
        <v>17.074999999999999</v>
      </c>
      <c r="V587" s="23"/>
      <c r="W587" s="24"/>
      <c r="X587" s="22"/>
      <c r="Y587" s="22"/>
      <c r="Z587" s="22"/>
      <c r="AA587" s="22"/>
      <c r="AB587" s="21"/>
      <c r="AC587" s="22"/>
      <c r="AD587" s="22"/>
      <c r="AE587" s="22"/>
      <c r="AF587" s="22"/>
      <c r="AG587" s="22"/>
      <c r="AH587" s="22"/>
    </row>
    <row r="588" spans="2:34">
      <c r="B588" s="10">
        <v>25</v>
      </c>
      <c r="C588" s="10">
        <v>1</v>
      </c>
      <c r="D588" s="13">
        <v>39472</v>
      </c>
      <c r="E588" s="17">
        <v>0.20833333333339965</v>
      </c>
      <c r="F588" s="12">
        <v>7.4641106784733943E-2</v>
      </c>
      <c r="G588" s="18">
        <v>3.731747231351854</v>
      </c>
      <c r="H588" s="18">
        <v>7.1525751542303784</v>
      </c>
      <c r="I588" s="18">
        <v>3.4208279228785239</v>
      </c>
      <c r="J588" s="19">
        <v>0.30342990312062346</v>
      </c>
      <c r="K588" s="19">
        <v>0.41855209601414811</v>
      </c>
      <c r="L588" s="19">
        <v>1.8348617622783654</v>
      </c>
      <c r="M588" s="19">
        <v>12.8895</v>
      </c>
      <c r="N588" s="19">
        <f t="shared" si="10"/>
        <v>16.756350000000001</v>
      </c>
      <c r="O588" s="19">
        <v>8.0400000000000009</v>
      </c>
      <c r="P588" s="20">
        <v>34.630287157013761</v>
      </c>
      <c r="Q588" s="12">
        <v>68.050000000000011</v>
      </c>
      <c r="R588" s="12">
        <v>6.4225000000000003</v>
      </c>
      <c r="S588" s="12">
        <v>237.125</v>
      </c>
      <c r="T588" s="12">
        <v>3.3849999999999998</v>
      </c>
      <c r="U588" s="12">
        <v>21.175000000000001</v>
      </c>
      <c r="V588" s="23"/>
      <c r="W588" s="24"/>
      <c r="X588" s="22"/>
      <c r="Y588" s="22"/>
      <c r="Z588" s="22"/>
      <c r="AA588" s="22"/>
      <c r="AB588" s="21"/>
      <c r="AC588" s="22"/>
      <c r="AD588" s="22"/>
      <c r="AE588" s="22"/>
      <c r="AF588" s="22"/>
      <c r="AG588" s="22"/>
      <c r="AH588" s="22"/>
    </row>
    <row r="589" spans="2:34">
      <c r="B589" s="10">
        <v>25</v>
      </c>
      <c r="C589" s="10">
        <v>1</v>
      </c>
      <c r="D589" s="13">
        <v>39472</v>
      </c>
      <c r="E589" s="17">
        <v>0.25</v>
      </c>
      <c r="F589" s="12">
        <v>8.8236829620594648E-2</v>
      </c>
      <c r="G589" s="18">
        <v>7.035397410823224</v>
      </c>
      <c r="H589" s="18">
        <v>13.539070521266993</v>
      </c>
      <c r="I589" s="18">
        <v>6.5036731104437688</v>
      </c>
      <c r="J589" s="19">
        <v>0.46940385883036606</v>
      </c>
      <c r="K589" s="19">
        <v>0.46776651328522434</v>
      </c>
      <c r="L589" s="19">
        <v>1.8284887793359323</v>
      </c>
      <c r="M589" s="19">
        <v>13.686</v>
      </c>
      <c r="N589" s="19">
        <f t="shared" si="10"/>
        <v>17.791800000000002</v>
      </c>
      <c r="O589" s="19">
        <v>8.567499999999999</v>
      </c>
      <c r="P589" s="20">
        <v>30.869659142234603</v>
      </c>
      <c r="Q589" s="12">
        <v>68.875</v>
      </c>
      <c r="R589" s="12">
        <v>6.5699999999999994</v>
      </c>
      <c r="S589" s="12">
        <v>231.32499999999999</v>
      </c>
      <c r="T589" s="12">
        <v>3.9175</v>
      </c>
      <c r="U589" s="12">
        <v>20.9</v>
      </c>
      <c r="V589" s="23"/>
      <c r="W589" s="24"/>
      <c r="X589" s="22"/>
      <c r="Y589" s="22"/>
      <c r="Z589" s="22"/>
      <c r="AA589" s="22"/>
      <c r="AB589" s="21"/>
      <c r="AC589" s="22"/>
      <c r="AD589" s="22"/>
      <c r="AE589" s="22"/>
      <c r="AF589" s="22"/>
      <c r="AG589" s="22"/>
      <c r="AH589" s="22"/>
    </row>
    <row r="590" spans="2:34">
      <c r="B590" s="10">
        <v>25</v>
      </c>
      <c r="C590" s="10">
        <v>1</v>
      </c>
      <c r="D590" s="13">
        <v>39472</v>
      </c>
      <c r="E590" s="17">
        <v>0.29166666666669983</v>
      </c>
      <c r="F590" s="12">
        <v>0.11541629371231607</v>
      </c>
      <c r="G590" s="18">
        <v>11.792788951153284</v>
      </c>
      <c r="H590" s="18">
        <v>29.702167072526034</v>
      </c>
      <c r="I590" s="18">
        <v>17.909378121372747</v>
      </c>
      <c r="J590" s="19">
        <v>0.53941952609666377</v>
      </c>
      <c r="K590" s="19">
        <v>0.9026446616897309</v>
      </c>
      <c r="L590" s="19">
        <v>1.8786654392193944</v>
      </c>
      <c r="M590" s="19">
        <v>14.955249999999999</v>
      </c>
      <c r="N590" s="19">
        <f t="shared" si="10"/>
        <v>19.441825000000001</v>
      </c>
      <c r="O590" s="19">
        <v>9.317499999999999</v>
      </c>
      <c r="P590" s="20">
        <v>24.777637837796561</v>
      </c>
      <c r="Q590" s="12">
        <v>67.974999999999994</v>
      </c>
      <c r="R590" s="12">
        <v>7.1750000000000007</v>
      </c>
      <c r="S590" s="12">
        <v>228.97499999999999</v>
      </c>
      <c r="T590" s="12">
        <v>4.0949999999999998</v>
      </c>
      <c r="U590" s="12">
        <v>19.424999999999997</v>
      </c>
      <c r="V590" s="23"/>
      <c r="W590" s="24"/>
      <c r="X590" s="22"/>
      <c r="Y590" s="22"/>
      <c r="Z590" s="22"/>
      <c r="AA590" s="22"/>
      <c r="AB590" s="21"/>
      <c r="AC590" s="22"/>
      <c r="AD590" s="22"/>
      <c r="AE590" s="22"/>
      <c r="AF590" s="22"/>
      <c r="AG590" s="22"/>
      <c r="AH590" s="22"/>
    </row>
    <row r="591" spans="2:34">
      <c r="B591" s="10">
        <v>25</v>
      </c>
      <c r="C591" s="10">
        <v>1</v>
      </c>
      <c r="D591" s="13">
        <v>39472</v>
      </c>
      <c r="E591" s="17">
        <v>0.33333333333339965</v>
      </c>
      <c r="F591" s="12">
        <v>0.13242863160839194</v>
      </c>
      <c r="G591" s="18">
        <v>13.948655582575448</v>
      </c>
      <c r="H591" s="18">
        <v>35.905545873745396</v>
      </c>
      <c r="I591" s="18">
        <v>21.956890291169955</v>
      </c>
      <c r="J591" s="19">
        <v>0.51347927189951648</v>
      </c>
      <c r="K591" s="19">
        <v>0.71932773122905813</v>
      </c>
      <c r="L591" s="19">
        <v>1.8220287577214997</v>
      </c>
      <c r="M591" s="19">
        <v>16.324999999999999</v>
      </c>
      <c r="N591" s="19">
        <f t="shared" si="10"/>
        <v>21.2225</v>
      </c>
      <c r="O591" s="19">
        <v>10.15</v>
      </c>
      <c r="P591" s="20">
        <v>23.588732507670802</v>
      </c>
      <c r="Q591" s="12">
        <v>66.899999999999991</v>
      </c>
      <c r="R591" s="12">
        <v>7.6174999999999997</v>
      </c>
      <c r="S591" s="12">
        <v>230.02499999999998</v>
      </c>
      <c r="T591" s="12">
        <v>4.2450000000000001</v>
      </c>
      <c r="U591" s="12">
        <v>51.574999999999996</v>
      </c>
      <c r="V591" s="23"/>
      <c r="W591" s="24"/>
      <c r="X591" s="22"/>
      <c r="Y591" s="22"/>
      <c r="Z591" s="22"/>
      <c r="AA591" s="22"/>
      <c r="AB591" s="21"/>
      <c r="AC591" s="22"/>
      <c r="AD591" s="22"/>
      <c r="AE591" s="22"/>
      <c r="AF591" s="22"/>
      <c r="AG591" s="22"/>
      <c r="AH591" s="22"/>
    </row>
    <row r="592" spans="2:34">
      <c r="B592" s="10">
        <v>25</v>
      </c>
      <c r="C592" s="10">
        <v>1</v>
      </c>
      <c r="D592" s="13">
        <v>39472</v>
      </c>
      <c r="E592" s="17">
        <v>0.375</v>
      </c>
      <c r="F592" s="12">
        <v>0.1222709524277464</v>
      </c>
      <c r="G592" s="18">
        <v>9.9388097681511027</v>
      </c>
      <c r="H592" s="18">
        <v>25.26169097485846</v>
      </c>
      <c r="I592" s="18">
        <v>15.322881206707356</v>
      </c>
      <c r="J592" s="19">
        <v>0.60424036657953195</v>
      </c>
      <c r="K592" s="19">
        <v>0.98731060876325072</v>
      </c>
      <c r="L592" s="19">
        <v>1.8345051476143652</v>
      </c>
      <c r="M592" s="19">
        <v>16.396000000000001</v>
      </c>
      <c r="N592" s="19">
        <f t="shared" si="10"/>
        <v>21.314800000000002</v>
      </c>
      <c r="O592" s="19">
        <v>9.8275000000000006</v>
      </c>
      <c r="P592" s="20">
        <v>28.388316585533996</v>
      </c>
      <c r="Q592" s="12">
        <v>64.825000000000003</v>
      </c>
      <c r="R592" s="12">
        <v>8.2324999999999999</v>
      </c>
      <c r="S592" s="12">
        <v>231.27500000000003</v>
      </c>
      <c r="T592" s="12">
        <v>4.29</v>
      </c>
      <c r="U592" s="12">
        <v>135.10000000000002</v>
      </c>
      <c r="V592" s="23"/>
      <c r="W592" s="24"/>
      <c r="X592" s="22"/>
      <c r="Y592" s="22"/>
      <c r="Z592" s="22"/>
      <c r="AA592" s="22"/>
      <c r="AB592" s="21"/>
      <c r="AC592" s="22"/>
      <c r="AD592" s="22"/>
      <c r="AE592" s="22"/>
      <c r="AF592" s="22"/>
      <c r="AG592" s="22"/>
      <c r="AH592" s="22"/>
    </row>
    <row r="593" spans="2:34">
      <c r="B593" s="10">
        <v>25</v>
      </c>
      <c r="C593" s="10">
        <v>1</v>
      </c>
      <c r="D593" s="13">
        <v>39472</v>
      </c>
      <c r="E593" s="17">
        <v>0.41666666666669983</v>
      </c>
      <c r="F593" s="12">
        <v>9.1729942460809774E-2</v>
      </c>
      <c r="G593" s="18">
        <v>6.1567049761977533</v>
      </c>
      <c r="H593" s="18">
        <v>12.839201521032734</v>
      </c>
      <c r="I593" s="18">
        <v>6.6824965448349802</v>
      </c>
      <c r="J593" s="19">
        <v>0.27229330104004673</v>
      </c>
      <c r="K593" s="19">
        <v>0.35004511855598636</v>
      </c>
      <c r="L593" s="19">
        <v>1.8406981845807979</v>
      </c>
      <c r="M593" s="19">
        <v>16.391249999999999</v>
      </c>
      <c r="N593" s="19">
        <f t="shared" si="10"/>
        <v>21.308624999999999</v>
      </c>
      <c r="O593" s="19">
        <v>9.5525000000000002</v>
      </c>
      <c r="P593" s="20">
        <v>33.850650375018354</v>
      </c>
      <c r="Q593" s="12">
        <v>62.150000000000006</v>
      </c>
      <c r="R593" s="12">
        <v>9.1999999999999993</v>
      </c>
      <c r="S593" s="12">
        <v>238.72500000000002</v>
      </c>
      <c r="T593" s="12">
        <v>4.4649999999999999</v>
      </c>
      <c r="U593" s="12">
        <v>217.02499999999998</v>
      </c>
      <c r="V593" s="23"/>
      <c r="W593" s="24"/>
      <c r="X593" s="22"/>
      <c r="Y593" s="22"/>
      <c r="Z593" s="22"/>
      <c r="AA593" s="22"/>
      <c r="AB593" s="21"/>
      <c r="AC593" s="22"/>
      <c r="AD593" s="22"/>
      <c r="AE593" s="22"/>
      <c r="AF593" s="22"/>
      <c r="AG593" s="22"/>
      <c r="AH593" s="22"/>
    </row>
    <row r="594" spans="2:34">
      <c r="B594" s="10">
        <v>25</v>
      </c>
      <c r="C594" s="10">
        <v>1</v>
      </c>
      <c r="D594" s="13">
        <v>39472</v>
      </c>
      <c r="E594" s="17">
        <v>0.45833333333339965</v>
      </c>
      <c r="F594" s="12">
        <v>6.7965019694303519E-2</v>
      </c>
      <c r="G594" s="18">
        <v>3.4977120357116092</v>
      </c>
      <c r="H594" s="18">
        <v>7.8665192119081446</v>
      </c>
      <c r="I594" s="18">
        <v>4.368807176196535</v>
      </c>
      <c r="J594" s="19">
        <v>0.1815272052800313</v>
      </c>
      <c r="K594" s="19">
        <v>0.51409458571957367</v>
      </c>
      <c r="L594" s="19">
        <v>1.8280454308639322</v>
      </c>
      <c r="M594" s="19">
        <v>15.049250000000001</v>
      </c>
      <c r="N594" s="19">
        <f t="shared" si="10"/>
        <v>19.564025000000001</v>
      </c>
      <c r="O594" s="19">
        <v>9.81</v>
      </c>
      <c r="P594" s="20">
        <v>35.861509739303365</v>
      </c>
      <c r="Q594" s="12">
        <v>60.675000000000004</v>
      </c>
      <c r="R594" s="12">
        <v>10.005000000000001</v>
      </c>
      <c r="S594" s="12">
        <v>251.70000000000002</v>
      </c>
      <c r="T594" s="12">
        <v>4.8650000000000002</v>
      </c>
      <c r="U594" s="12">
        <v>231.25</v>
      </c>
      <c r="V594" s="23"/>
      <c r="W594" s="24"/>
      <c r="X594" s="22"/>
      <c r="Y594" s="22"/>
      <c r="Z594" s="22"/>
      <c r="AA594" s="22"/>
      <c r="AB594" s="21"/>
      <c r="AC594" s="22"/>
      <c r="AD594" s="22"/>
      <c r="AE594" s="22"/>
      <c r="AF594" s="22"/>
      <c r="AG594" s="22"/>
      <c r="AH594" s="22"/>
    </row>
    <row r="595" spans="2:34">
      <c r="B595" s="10">
        <v>25</v>
      </c>
      <c r="C595" s="10">
        <v>1</v>
      </c>
      <c r="D595" s="13">
        <v>39472</v>
      </c>
      <c r="E595" s="17">
        <v>0.5</v>
      </c>
      <c r="F595" s="12">
        <v>7.1383478074518697E-2</v>
      </c>
      <c r="G595" s="18">
        <v>3.073983710289875</v>
      </c>
      <c r="H595" s="18">
        <v>7.1697903756318828</v>
      </c>
      <c r="I595" s="18">
        <v>4.0958066653420078</v>
      </c>
      <c r="J595" s="19">
        <v>0.38379541565378011</v>
      </c>
      <c r="K595" s="19">
        <v>0.36093356612289218</v>
      </c>
      <c r="L595" s="19">
        <v>1.77770368712447</v>
      </c>
      <c r="M595" s="19">
        <v>14.2645</v>
      </c>
      <c r="N595" s="19">
        <f t="shared" si="10"/>
        <v>18.543849999999999</v>
      </c>
      <c r="O595" s="19">
        <v>9.1224999999999987</v>
      </c>
      <c r="P595" s="20">
        <v>36.58095805574542</v>
      </c>
      <c r="Q595" s="12">
        <v>60.174999999999997</v>
      </c>
      <c r="R595" s="12">
        <v>10.327499999999999</v>
      </c>
      <c r="S595" s="12">
        <v>249.25</v>
      </c>
      <c r="T595" s="12">
        <v>4.9474999999999998</v>
      </c>
      <c r="U595" s="12">
        <v>215.07500000000002</v>
      </c>
      <c r="V595" s="23"/>
      <c r="W595" s="24"/>
      <c r="X595" s="22"/>
      <c r="Y595" s="22"/>
      <c r="Z595" s="22"/>
      <c r="AA595" s="22"/>
      <c r="AB595" s="21"/>
      <c r="AC595" s="22"/>
      <c r="AD595" s="22"/>
      <c r="AE595" s="22"/>
      <c r="AF595" s="22"/>
      <c r="AG595" s="22"/>
      <c r="AH595" s="22"/>
    </row>
    <row r="596" spans="2:34">
      <c r="B596" s="10">
        <v>25</v>
      </c>
      <c r="C596" s="10">
        <v>1</v>
      </c>
      <c r="D596" s="13">
        <v>39472</v>
      </c>
      <c r="E596" s="17">
        <v>0.54166666666669983</v>
      </c>
      <c r="F596" s="12">
        <v>7.8203113709949035E-2</v>
      </c>
      <c r="G596" s="18">
        <v>3.2085227369616187</v>
      </c>
      <c r="H596" s="18">
        <v>7.6916249779871428</v>
      </c>
      <c r="I596" s="18">
        <v>4.4831022410255237</v>
      </c>
      <c r="J596" s="19">
        <v>0.43306170064635996</v>
      </c>
      <c r="K596" s="19">
        <v>0.45934024553504449</v>
      </c>
      <c r="L596" s="19">
        <v>1.7713358868700371</v>
      </c>
      <c r="M596" s="19">
        <v>17.141999999999999</v>
      </c>
      <c r="N596" s="19">
        <f t="shared" si="10"/>
        <v>22.284600000000001</v>
      </c>
      <c r="O596" s="19">
        <v>10.522500000000001</v>
      </c>
      <c r="P596" s="20">
        <v>36.820410264828197</v>
      </c>
      <c r="Q596" s="12">
        <v>59.625</v>
      </c>
      <c r="R596" s="12">
        <v>10.525</v>
      </c>
      <c r="S596" s="12">
        <v>251.9</v>
      </c>
      <c r="T596" s="12">
        <v>5.0474999999999994</v>
      </c>
      <c r="U596" s="12">
        <v>170.25</v>
      </c>
      <c r="V596" s="23"/>
      <c r="W596" s="24"/>
      <c r="X596" s="22"/>
      <c r="Y596" s="22"/>
      <c r="Z596" s="22"/>
      <c r="AA596" s="22"/>
      <c r="AB596" s="21"/>
      <c r="AC596" s="22"/>
      <c r="AD596" s="22"/>
      <c r="AE596" s="22"/>
      <c r="AF596" s="22"/>
      <c r="AG596" s="22"/>
      <c r="AH596" s="22"/>
    </row>
    <row r="597" spans="2:34">
      <c r="B597" s="10">
        <v>25</v>
      </c>
      <c r="C597" s="10">
        <v>1</v>
      </c>
      <c r="D597" s="13">
        <v>39472</v>
      </c>
      <c r="E597" s="17">
        <v>0.58333333333339965</v>
      </c>
      <c r="F597" s="12">
        <v>7.8224311889949022E-2</v>
      </c>
      <c r="G597" s="18">
        <v>3.6848933502778487</v>
      </c>
      <c r="H597" s="18">
        <v>7.1140033361261326</v>
      </c>
      <c r="I597" s="18">
        <v>3.4291099858482834</v>
      </c>
      <c r="J597" s="19">
        <v>0.40971831447092738</v>
      </c>
      <c r="K597" s="19">
        <v>0.36908716949307141</v>
      </c>
      <c r="L597" s="19">
        <v>1.8591842357440957</v>
      </c>
      <c r="M597" s="19">
        <v>17.828749999999999</v>
      </c>
      <c r="N597" s="19">
        <f t="shared" si="10"/>
        <v>23.177375000000001</v>
      </c>
      <c r="O597" s="19">
        <v>11.012499999999999</v>
      </c>
      <c r="P597" s="20">
        <v>36.042797557334936</v>
      </c>
      <c r="Q597" s="12">
        <v>58.550000000000004</v>
      </c>
      <c r="R597" s="12">
        <v>10.787500000000001</v>
      </c>
      <c r="S597" s="12">
        <v>250.65</v>
      </c>
      <c r="T597" s="12">
        <v>4.6849999999999996</v>
      </c>
      <c r="U597" s="12">
        <v>168.625</v>
      </c>
      <c r="V597" s="23"/>
      <c r="W597" s="24"/>
      <c r="X597" s="22"/>
      <c r="Y597" s="22"/>
      <c r="Z597" s="22"/>
      <c r="AA597" s="22"/>
      <c r="AB597" s="21"/>
      <c r="AC597" s="22"/>
      <c r="AD597" s="22"/>
      <c r="AE597" s="22"/>
      <c r="AF597" s="22"/>
      <c r="AG597" s="22"/>
      <c r="AH597" s="22"/>
    </row>
    <row r="598" spans="2:34">
      <c r="B598" s="10">
        <v>25</v>
      </c>
      <c r="C598" s="10">
        <v>1</v>
      </c>
      <c r="D598" s="13">
        <v>39472</v>
      </c>
      <c r="E598" s="17">
        <v>0.625</v>
      </c>
      <c r="F598" s="12">
        <v>9.1854366560809697E-2</v>
      </c>
      <c r="G598" s="18">
        <v>2.7666039399711364</v>
      </c>
      <c r="H598" s="18">
        <v>7.233383608485136</v>
      </c>
      <c r="I598" s="18">
        <v>4.4667796685139995</v>
      </c>
      <c r="J598" s="19">
        <v>0.38637561093549477</v>
      </c>
      <c r="K598" s="19">
        <v>0.54129869758683791</v>
      </c>
      <c r="L598" s="19">
        <v>1.8339713307503644</v>
      </c>
      <c r="M598" s="19">
        <v>18.683499999999999</v>
      </c>
      <c r="N598" s="19">
        <f t="shared" si="10"/>
        <v>24.288550000000001</v>
      </c>
      <c r="O598" s="19">
        <v>12.3675</v>
      </c>
      <c r="P598" s="20">
        <v>34.442427505032285</v>
      </c>
      <c r="Q598" s="12">
        <v>59.424999999999997</v>
      </c>
      <c r="R598" s="12">
        <v>10.7</v>
      </c>
      <c r="S598" s="12">
        <v>254.625</v>
      </c>
      <c r="T598" s="12">
        <v>4.32</v>
      </c>
      <c r="U598" s="12">
        <v>99.95</v>
      </c>
      <c r="V598" s="23"/>
      <c r="W598" s="24"/>
      <c r="X598" s="22"/>
      <c r="Y598" s="22"/>
      <c r="Z598" s="22"/>
      <c r="AA598" s="22"/>
      <c r="AB598" s="21"/>
      <c r="AC598" s="22"/>
      <c r="AD598" s="22"/>
      <c r="AE598" s="22"/>
      <c r="AF598" s="22"/>
      <c r="AG598" s="22"/>
      <c r="AH598" s="22"/>
    </row>
    <row r="599" spans="2:34">
      <c r="B599" s="10">
        <v>25</v>
      </c>
      <c r="C599" s="10">
        <v>1</v>
      </c>
      <c r="D599" s="13">
        <v>39472</v>
      </c>
      <c r="E599" s="17">
        <v>0.66666666666669983</v>
      </c>
      <c r="F599" s="12">
        <v>8.8475309145594525E-2</v>
      </c>
      <c r="G599" s="18">
        <v>2.1399687437346615</v>
      </c>
      <c r="H599" s="18">
        <v>7.1166724466831344</v>
      </c>
      <c r="I599" s="18">
        <v>4.9767037029484733</v>
      </c>
      <c r="J599" s="19">
        <v>0.37859213007035075</v>
      </c>
      <c r="K599" s="19">
        <v>0.32530350826044807</v>
      </c>
      <c r="L599" s="19">
        <v>1.7333960699914406</v>
      </c>
      <c r="M599" s="19">
        <v>15.858499999999999</v>
      </c>
      <c r="N599" s="19">
        <f t="shared" si="10"/>
        <v>20.616050000000001</v>
      </c>
      <c r="O599" s="19">
        <v>10.0175</v>
      </c>
      <c r="P599" s="20">
        <v>36.715959689747585</v>
      </c>
      <c r="Q599" s="12">
        <v>58.625</v>
      </c>
      <c r="R599" s="12">
        <v>10.56</v>
      </c>
      <c r="S599" s="12">
        <v>262.20000000000005</v>
      </c>
      <c r="T599" s="12">
        <v>5.4874999999999998</v>
      </c>
      <c r="U599" s="12">
        <v>38.725000000000001</v>
      </c>
      <c r="V599" s="23"/>
      <c r="W599" s="24"/>
      <c r="X599" s="22"/>
      <c r="Y599" s="22"/>
      <c r="Z599" s="22"/>
      <c r="AA599" s="22"/>
      <c r="AB599" s="21"/>
      <c r="AC599" s="22"/>
      <c r="AD599" s="22"/>
      <c r="AE599" s="22"/>
      <c r="AF599" s="22"/>
      <c r="AG599" s="22"/>
      <c r="AH599" s="22"/>
    </row>
    <row r="600" spans="2:34">
      <c r="B600" s="10">
        <v>25</v>
      </c>
      <c r="C600" s="10">
        <v>1</v>
      </c>
      <c r="D600" s="13">
        <v>39472</v>
      </c>
      <c r="E600" s="17">
        <v>0.70833333333339965</v>
      </c>
      <c r="F600" s="12">
        <v>8.5095790900379331E-2</v>
      </c>
      <c r="G600" s="18">
        <v>2.0944545228359126</v>
      </c>
      <c r="H600" s="18">
        <v>7.0179446285846332</v>
      </c>
      <c r="I600" s="18">
        <v>4.923490105748721</v>
      </c>
      <c r="J600" s="19">
        <v>0.24374796488118478</v>
      </c>
      <c r="K600" s="19">
        <v>0.35261163892271252</v>
      </c>
      <c r="L600" s="19">
        <v>1.8212329102494988</v>
      </c>
      <c r="M600" s="19">
        <v>15.12575</v>
      </c>
      <c r="N600" s="19">
        <f t="shared" si="10"/>
        <v>19.663475000000002</v>
      </c>
      <c r="O600" s="19">
        <v>9.41</v>
      </c>
      <c r="P600" s="20">
        <v>37.881000484580824</v>
      </c>
      <c r="Q600" s="12">
        <v>58.199999999999996</v>
      </c>
      <c r="R600" s="12">
        <v>10.4925</v>
      </c>
      <c r="S600" s="12">
        <v>262.52499999999998</v>
      </c>
      <c r="T600" s="12">
        <v>5.3599999999999994</v>
      </c>
      <c r="U600" s="12">
        <v>15.600000000000001</v>
      </c>
      <c r="V600" s="23"/>
      <c r="W600" s="24"/>
      <c r="X600" s="22"/>
      <c r="Y600" s="22"/>
      <c r="Z600" s="22"/>
      <c r="AA600" s="22"/>
      <c r="AB600" s="21"/>
      <c r="AC600" s="22"/>
      <c r="AD600" s="22"/>
      <c r="AE600" s="22"/>
      <c r="AF600" s="22"/>
      <c r="AG600" s="22"/>
      <c r="AH600" s="22"/>
    </row>
    <row r="601" spans="2:34">
      <c r="B601" s="10">
        <v>25</v>
      </c>
      <c r="C601" s="10">
        <v>1</v>
      </c>
      <c r="D601" s="13">
        <v>39472</v>
      </c>
      <c r="E601" s="17">
        <v>0.75</v>
      </c>
      <c r="F601" s="12">
        <v>8.1714429335164152E-2</v>
      </c>
      <c r="G601" s="18">
        <v>2.2699990973996549</v>
      </c>
      <c r="H601" s="18">
        <v>6.8742366548691312</v>
      </c>
      <c r="I601" s="18">
        <v>4.6042375574694763</v>
      </c>
      <c r="J601" s="19">
        <v>0.38117597599206537</v>
      </c>
      <c r="K601" s="19">
        <v>0.34985923609598607</v>
      </c>
      <c r="L601" s="19">
        <v>1.84626396386723</v>
      </c>
      <c r="M601" s="19">
        <v>15.33075</v>
      </c>
      <c r="N601" s="19">
        <f t="shared" si="10"/>
        <v>19.929975000000002</v>
      </c>
      <c r="O601" s="19">
        <v>9.4875000000000007</v>
      </c>
      <c r="P601" s="20">
        <v>39.548791474187432</v>
      </c>
      <c r="Q601" s="12">
        <v>58.324999999999996</v>
      </c>
      <c r="R601" s="12">
        <v>10.445</v>
      </c>
      <c r="S601" s="12">
        <v>257.25</v>
      </c>
      <c r="T601" s="12">
        <v>4.8574999999999999</v>
      </c>
      <c r="U601" s="12">
        <v>14.374999999999998</v>
      </c>
      <c r="V601" s="23"/>
      <c r="W601" s="24"/>
      <c r="X601" s="22"/>
      <c r="Y601" s="22"/>
      <c r="Z601" s="22"/>
      <c r="AA601" s="22"/>
      <c r="AB601" s="21"/>
      <c r="AC601" s="22"/>
      <c r="AD601" s="22"/>
      <c r="AE601" s="22"/>
      <c r="AF601" s="22"/>
      <c r="AG601" s="22"/>
      <c r="AH601" s="22"/>
    </row>
    <row r="602" spans="2:34">
      <c r="B602" s="10">
        <v>25</v>
      </c>
      <c r="C602" s="10">
        <v>1</v>
      </c>
      <c r="D602" s="13">
        <v>39472</v>
      </c>
      <c r="E602" s="17">
        <v>0.79166666666669983</v>
      </c>
      <c r="F602" s="12">
        <v>7.8330533204948968E-2</v>
      </c>
      <c r="G602" s="18">
        <v>1.5065457786091865</v>
      </c>
      <c r="H602" s="18">
        <v>6.624827786040127</v>
      </c>
      <c r="I602" s="18">
        <v>5.1182820074309401</v>
      </c>
      <c r="J602" s="19">
        <v>0.16335950970802809</v>
      </c>
      <c r="K602" s="19">
        <v>0.23504459466347499</v>
      </c>
      <c r="L602" s="19">
        <v>1.8336152495983644</v>
      </c>
      <c r="M602" s="19">
        <v>15.321000000000002</v>
      </c>
      <c r="N602" s="19">
        <f t="shared" si="10"/>
        <v>19.917300000000001</v>
      </c>
      <c r="O602" s="19">
        <v>9.7249999999999996</v>
      </c>
      <c r="P602" s="20">
        <v>38.862610581877263</v>
      </c>
      <c r="Q602" s="12">
        <v>60.025000000000006</v>
      </c>
      <c r="R602" s="12">
        <v>10.172500000000001</v>
      </c>
      <c r="S602" s="12">
        <v>257.3</v>
      </c>
      <c r="T602" s="12">
        <v>4.08</v>
      </c>
      <c r="U602" s="12">
        <v>18.2</v>
      </c>
      <c r="V602" s="23"/>
      <c r="W602" s="24"/>
      <c r="X602" s="22"/>
      <c r="Y602" s="22"/>
      <c r="Z602" s="22"/>
      <c r="AA602" s="22"/>
      <c r="AB602" s="21"/>
      <c r="AC602" s="22"/>
      <c r="AD602" s="22"/>
      <c r="AE602" s="22"/>
      <c r="AF602" s="22"/>
      <c r="AG602" s="22"/>
      <c r="AH602" s="22"/>
    </row>
    <row r="603" spans="2:34">
      <c r="B603" s="10">
        <v>25</v>
      </c>
      <c r="C603" s="10">
        <v>1</v>
      </c>
      <c r="D603" s="13">
        <v>39472</v>
      </c>
      <c r="E603" s="17">
        <v>0.83333333333339965</v>
      </c>
      <c r="F603" s="12">
        <v>8.857116178559446E-2</v>
      </c>
      <c r="G603" s="18">
        <v>2.0536138605966636</v>
      </c>
      <c r="H603" s="18">
        <v>7.7651728793836492</v>
      </c>
      <c r="I603" s="18">
        <v>5.7115590187869856</v>
      </c>
      <c r="J603" s="19">
        <v>0.12792033389792687</v>
      </c>
      <c r="K603" s="19">
        <v>0.1093128694690581</v>
      </c>
      <c r="L603" s="19">
        <v>1.7518969832747384</v>
      </c>
      <c r="M603" s="19">
        <v>15.948499999999999</v>
      </c>
      <c r="N603" s="19">
        <f t="shared" si="10"/>
        <v>20.733049999999999</v>
      </c>
      <c r="O603" s="19">
        <v>10.092499999999999</v>
      </c>
      <c r="P603" s="20">
        <v>38.062182003399087</v>
      </c>
      <c r="Q603" s="12">
        <v>62.174999999999997</v>
      </c>
      <c r="R603" s="12">
        <v>9.8724999999999987</v>
      </c>
      <c r="S603" s="12">
        <v>254.05</v>
      </c>
      <c r="T603" s="12">
        <v>3.0750000000000002</v>
      </c>
      <c r="U603" s="12">
        <v>18.125</v>
      </c>
      <c r="V603" s="23"/>
      <c r="W603" s="24"/>
      <c r="X603" s="22"/>
      <c r="Y603" s="22"/>
      <c r="Z603" s="22"/>
      <c r="AA603" s="22"/>
      <c r="AB603" s="21"/>
      <c r="AC603" s="22"/>
      <c r="AD603" s="22"/>
      <c r="AE603" s="22"/>
      <c r="AF603" s="22"/>
      <c r="AG603" s="22"/>
      <c r="AH603" s="22"/>
    </row>
    <row r="604" spans="2:34">
      <c r="B604" s="10">
        <v>25</v>
      </c>
      <c r="C604" s="10">
        <v>1</v>
      </c>
      <c r="D604" s="13">
        <v>39472</v>
      </c>
      <c r="E604" s="17">
        <v>0.875</v>
      </c>
      <c r="F604" s="12">
        <v>7.8373159979948939E-2</v>
      </c>
      <c r="G604" s="18">
        <v>2.1494014790371585</v>
      </c>
      <c r="H604" s="18">
        <v>7.0660026221966374</v>
      </c>
      <c r="I604" s="18">
        <v>4.916601143159478</v>
      </c>
      <c r="J604" s="19">
        <v>0.23336506351432595</v>
      </c>
      <c r="K604" s="19">
        <v>0.23774556265520139</v>
      </c>
      <c r="L604" s="19">
        <v>1.8020423183822003</v>
      </c>
      <c r="M604" s="19">
        <v>15.915000000000001</v>
      </c>
      <c r="N604" s="19">
        <f t="shared" si="10"/>
        <v>20.689500000000002</v>
      </c>
      <c r="O604" s="19">
        <v>9.9574999999999996</v>
      </c>
      <c r="P604" s="20">
        <v>36.473349023362047</v>
      </c>
      <c r="Q604" s="12">
        <v>64.7</v>
      </c>
      <c r="R604" s="12">
        <v>9.5149999999999988</v>
      </c>
      <c r="S604" s="12">
        <v>247.67500000000001</v>
      </c>
      <c r="T604" s="12">
        <v>2.6925000000000003</v>
      </c>
      <c r="U604" s="12">
        <v>19.399999999999999</v>
      </c>
      <c r="V604" s="23"/>
      <c r="W604" s="24"/>
      <c r="X604" s="22"/>
      <c r="Y604" s="22"/>
      <c r="Z604" s="22"/>
      <c r="AA604" s="22"/>
      <c r="AB604" s="21"/>
      <c r="AC604" s="22"/>
      <c r="AD604" s="22"/>
      <c r="AE604" s="22"/>
      <c r="AF604" s="22"/>
      <c r="AG604" s="22"/>
      <c r="AH604" s="22"/>
    </row>
    <row r="605" spans="2:34">
      <c r="B605" s="10">
        <v>25</v>
      </c>
      <c r="C605" s="10">
        <v>1</v>
      </c>
      <c r="D605" s="13">
        <v>39472</v>
      </c>
      <c r="E605" s="17">
        <v>0.91666666666669983</v>
      </c>
      <c r="F605" s="12">
        <v>9.8844970126239967E-2</v>
      </c>
      <c r="G605" s="18">
        <v>3.8339383641408364</v>
      </c>
      <c r="H605" s="18">
        <v>10.736524080793709</v>
      </c>
      <c r="I605" s="18">
        <v>6.9025857166528723</v>
      </c>
      <c r="J605" s="19">
        <v>0.44338878135321902</v>
      </c>
      <c r="K605" s="19">
        <v>0.56562800183237549</v>
      </c>
      <c r="L605" s="19">
        <v>1.808233907244633</v>
      </c>
      <c r="M605" s="19">
        <v>16.137</v>
      </c>
      <c r="N605" s="19">
        <f t="shared" si="10"/>
        <v>20.978100000000001</v>
      </c>
      <c r="O605" s="19">
        <v>10.275</v>
      </c>
      <c r="P605" s="20">
        <v>30.302613737895118</v>
      </c>
      <c r="Q605" s="12">
        <v>66.574999999999989</v>
      </c>
      <c r="R605" s="12">
        <v>8.82</v>
      </c>
      <c r="S605" s="12">
        <v>233.05</v>
      </c>
      <c r="T605" s="12">
        <v>1.6875</v>
      </c>
      <c r="U605" s="12">
        <v>17.774999999999999</v>
      </c>
      <c r="V605" s="23"/>
      <c r="W605" s="24"/>
      <c r="X605" s="22"/>
      <c r="Y605" s="22"/>
      <c r="Z605" s="22"/>
      <c r="AA605" s="22"/>
      <c r="AB605" s="21"/>
      <c r="AC605" s="22"/>
      <c r="AD605" s="22"/>
      <c r="AE605" s="22"/>
      <c r="AF605" s="22"/>
      <c r="AG605" s="22"/>
      <c r="AH605" s="22"/>
    </row>
    <row r="606" spans="2:34">
      <c r="B606" s="10">
        <v>25</v>
      </c>
      <c r="C606" s="10">
        <v>1</v>
      </c>
      <c r="D606" s="13">
        <v>39472</v>
      </c>
      <c r="E606" s="17">
        <v>0.95833333333339965</v>
      </c>
      <c r="F606" s="12">
        <v>9.2052523460809596E-2</v>
      </c>
      <c r="G606" s="18">
        <v>3.7588449533783392</v>
      </c>
      <c r="H606" s="18">
        <v>11.224877607896218</v>
      </c>
      <c r="I606" s="18">
        <v>7.4660326545178801</v>
      </c>
      <c r="J606" s="19">
        <v>0.34226091638634448</v>
      </c>
      <c r="K606" s="19">
        <v>0.24864301936210714</v>
      </c>
      <c r="L606" s="19">
        <v>1.7893105286733346</v>
      </c>
      <c r="M606" s="19">
        <v>16.05275</v>
      </c>
      <c r="N606" s="19">
        <f t="shared" si="10"/>
        <v>20.868575</v>
      </c>
      <c r="O606" s="19">
        <v>9.9074999999999989</v>
      </c>
      <c r="P606" s="20">
        <v>30.119353400686926</v>
      </c>
      <c r="Q606" s="12">
        <v>69.55</v>
      </c>
      <c r="R606" s="12">
        <v>8.2899999999999991</v>
      </c>
      <c r="S606" s="12">
        <v>232.17500000000001</v>
      </c>
      <c r="T606" s="12">
        <v>1.9100000000000001</v>
      </c>
      <c r="U606" s="12">
        <v>18.524999999999999</v>
      </c>
      <c r="V606" s="23"/>
      <c r="W606" s="24"/>
      <c r="X606" s="22"/>
      <c r="Y606" s="22"/>
      <c r="Z606" s="22"/>
      <c r="AA606" s="22"/>
      <c r="AB606" s="21"/>
      <c r="AC606" s="22"/>
      <c r="AD606" s="22"/>
      <c r="AE606" s="22"/>
      <c r="AF606" s="22"/>
      <c r="AG606" s="22"/>
      <c r="AH606" s="22"/>
    </row>
    <row r="607" spans="2:34">
      <c r="B607" s="10">
        <v>26</v>
      </c>
      <c r="C607" s="10">
        <v>1</v>
      </c>
      <c r="D607" s="13">
        <v>39473</v>
      </c>
      <c r="E607" s="17">
        <v>0</v>
      </c>
      <c r="F607" s="12">
        <v>7.8435372029948908E-2</v>
      </c>
      <c r="G607" s="18">
        <v>2.6191794372976371</v>
      </c>
      <c r="H607" s="18">
        <v>7.4534640116651474</v>
      </c>
      <c r="I607" s="18">
        <v>4.8342845743675094</v>
      </c>
      <c r="J607" s="19">
        <v>0.29817864723719412</v>
      </c>
      <c r="K607" s="19">
        <v>0.56009175611892248</v>
      </c>
      <c r="L607" s="19">
        <v>1.8206141125454984</v>
      </c>
      <c r="M607" s="19">
        <v>14.538500000000001</v>
      </c>
      <c r="N607" s="19">
        <f t="shared" si="10"/>
        <v>18.90005</v>
      </c>
      <c r="O607" s="19">
        <v>9.2324999999999999</v>
      </c>
      <c r="P607" s="20">
        <v>33.775222253810647</v>
      </c>
      <c r="Q607" s="12">
        <v>69.399999999999991</v>
      </c>
      <c r="R607" s="12">
        <v>8.504999999999999</v>
      </c>
      <c r="S607" s="12">
        <v>234.6</v>
      </c>
      <c r="T607" s="12">
        <v>2.2450000000000001</v>
      </c>
      <c r="U607" s="12">
        <v>16.850000000000001</v>
      </c>
      <c r="V607" s="23"/>
      <c r="W607" s="24"/>
      <c r="X607" s="22"/>
      <c r="Y607" s="22"/>
      <c r="Z607" s="22"/>
      <c r="AA607" s="22"/>
      <c r="AB607" s="21"/>
      <c r="AC607" s="22"/>
      <c r="AD607" s="22"/>
      <c r="AE607" s="22"/>
      <c r="AF607" s="22"/>
      <c r="AG607" s="22"/>
      <c r="AH607" s="22"/>
    </row>
    <row r="608" spans="2:34">
      <c r="B608" s="10">
        <v>26</v>
      </c>
      <c r="C608" s="10">
        <v>1</v>
      </c>
      <c r="D608" s="13">
        <v>39473</v>
      </c>
      <c r="E608" s="17">
        <v>4.1666666666699825E-2</v>
      </c>
      <c r="F608" s="12">
        <v>8.5280122900379229E-2</v>
      </c>
      <c r="G608" s="18">
        <v>2.5713892528818887</v>
      </c>
      <c r="H608" s="18">
        <v>7.1500521420861407</v>
      </c>
      <c r="I608" s="18">
        <v>4.5786628892042529</v>
      </c>
      <c r="J608" s="19">
        <v>0.3992953154240686</v>
      </c>
      <c r="K608" s="19">
        <v>0.4562414964333173</v>
      </c>
      <c r="L608" s="19">
        <v>1.7828599578429016</v>
      </c>
      <c r="M608" s="19">
        <v>13.52975</v>
      </c>
      <c r="N608" s="19">
        <f t="shared" si="10"/>
        <v>17.588675000000002</v>
      </c>
      <c r="O608" s="19">
        <v>8.3649999999999984</v>
      </c>
      <c r="P608" s="20">
        <v>34.860189083679188</v>
      </c>
      <c r="Q608" s="12">
        <v>70.424999999999997</v>
      </c>
      <c r="R608" s="12">
        <v>8.1449999999999996</v>
      </c>
      <c r="S608" s="12">
        <v>235.375</v>
      </c>
      <c r="T608" s="12">
        <v>2.02</v>
      </c>
      <c r="U608" s="12">
        <v>14.574999999999999</v>
      </c>
      <c r="V608" s="23"/>
      <c r="W608" s="24"/>
      <c r="X608" s="22"/>
      <c r="Y608" s="22"/>
      <c r="Z608" s="22"/>
      <c r="AA608" s="22"/>
      <c r="AB608" s="21"/>
      <c r="AC608" s="22"/>
      <c r="AD608" s="22"/>
      <c r="AE608" s="22"/>
      <c r="AF608" s="22"/>
      <c r="AG608" s="22"/>
      <c r="AH608" s="22"/>
    </row>
    <row r="609" spans="2:34">
      <c r="B609" s="10">
        <v>26</v>
      </c>
      <c r="C609" s="10">
        <v>1</v>
      </c>
      <c r="D609" s="13">
        <v>39473</v>
      </c>
      <c r="E609" s="17">
        <v>8.3333333333399651E-2</v>
      </c>
      <c r="F609" s="12">
        <v>7.8478690049948882E-2</v>
      </c>
      <c r="G609" s="18">
        <v>3.1459430257711127</v>
      </c>
      <c r="H609" s="18">
        <v>6.8128814973521346</v>
      </c>
      <c r="I609" s="18">
        <v>3.6669384715810223</v>
      </c>
      <c r="J609" s="19">
        <v>0.17112475963317253</v>
      </c>
      <c r="K609" s="19">
        <v>0.2376653537302012</v>
      </c>
      <c r="L609" s="19">
        <v>1.8392689059327965</v>
      </c>
      <c r="M609" s="19">
        <v>13.83175</v>
      </c>
      <c r="N609" s="19">
        <f t="shared" si="10"/>
        <v>17.981275</v>
      </c>
      <c r="O609" s="19">
        <v>8.870000000000001</v>
      </c>
      <c r="P609" s="20">
        <v>34.779704456736184</v>
      </c>
      <c r="Q609" s="12">
        <v>72.75</v>
      </c>
      <c r="R609" s="12">
        <v>7.6049999999999995</v>
      </c>
      <c r="S609" s="12">
        <v>242.625</v>
      </c>
      <c r="T609" s="12">
        <v>2.0300000000000002</v>
      </c>
      <c r="U609" s="12">
        <v>16.574999999999999</v>
      </c>
      <c r="V609" s="23"/>
      <c r="W609" s="24"/>
      <c r="X609" s="22"/>
      <c r="Y609" s="22"/>
      <c r="Z609" s="22"/>
      <c r="AA609" s="22"/>
      <c r="AB609" s="21"/>
      <c r="AC609" s="22"/>
      <c r="AD609" s="22"/>
      <c r="AE609" s="22"/>
      <c r="AF609" s="22"/>
      <c r="AG609" s="22"/>
      <c r="AH609" s="22"/>
    </row>
    <row r="610" spans="2:34">
      <c r="B610" s="10">
        <v>26</v>
      </c>
      <c r="C610" s="10">
        <v>1</v>
      </c>
      <c r="D610" s="13">
        <v>39473</v>
      </c>
      <c r="E610" s="17">
        <v>0.125</v>
      </c>
      <c r="F610" s="12">
        <v>7.5086498979733698E-2</v>
      </c>
      <c r="G610" s="18">
        <v>2.2387021725866525</v>
      </c>
      <c r="H610" s="18">
        <v>7.0290166472823907</v>
      </c>
      <c r="I610" s="18">
        <v>4.7903144746957382</v>
      </c>
      <c r="J610" s="19">
        <v>0.40187899068578342</v>
      </c>
      <c r="K610" s="19">
        <v>0.36330354014961785</v>
      </c>
      <c r="L610" s="19">
        <v>1.8329030872943635</v>
      </c>
      <c r="M610" s="19">
        <v>13.355499999999999</v>
      </c>
      <c r="N610" s="19">
        <f t="shared" si="10"/>
        <v>17.36215</v>
      </c>
      <c r="O610" s="19">
        <v>8.4275000000000002</v>
      </c>
      <c r="P610" s="20">
        <v>34.196499988476511</v>
      </c>
      <c r="Q610" s="12">
        <v>75</v>
      </c>
      <c r="R610" s="12">
        <v>7.2124999999999995</v>
      </c>
      <c r="S610" s="12">
        <v>241.85000000000002</v>
      </c>
      <c r="T610" s="12">
        <v>2.2549999999999999</v>
      </c>
      <c r="U610" s="12">
        <v>13.274999999999999</v>
      </c>
      <c r="V610" s="23"/>
      <c r="W610" s="24"/>
      <c r="X610" s="22"/>
      <c r="Y610" s="22"/>
      <c r="Z610" s="22"/>
      <c r="AA610" s="22"/>
      <c r="AB610" s="21"/>
      <c r="AC610" s="22"/>
      <c r="AD610" s="22"/>
      <c r="AE610" s="22"/>
      <c r="AF610" s="22"/>
      <c r="AG610" s="22"/>
      <c r="AH610" s="22"/>
    </row>
    <row r="611" spans="2:34">
      <c r="B611" s="10">
        <v>26</v>
      </c>
      <c r="C611" s="10">
        <v>1</v>
      </c>
      <c r="D611" s="13">
        <v>39473</v>
      </c>
      <c r="E611" s="17">
        <v>0.16666666666669983</v>
      </c>
      <c r="F611" s="12">
        <v>7.5107466744733703E-2</v>
      </c>
      <c r="G611" s="18">
        <v>1.6346188997589279</v>
      </c>
      <c r="H611" s="18">
        <v>6.6243438310571321</v>
      </c>
      <c r="I611" s="18">
        <v>4.9897249312982046</v>
      </c>
      <c r="J611" s="19">
        <v>0.44854379241664855</v>
      </c>
      <c r="K611" s="19">
        <v>0.24855871955210695</v>
      </c>
      <c r="L611" s="19">
        <v>1.7951528958237668</v>
      </c>
      <c r="M611" s="19">
        <v>12.367749999999999</v>
      </c>
      <c r="N611" s="19">
        <f t="shared" si="10"/>
        <v>16.078074999999998</v>
      </c>
      <c r="O611" s="19">
        <v>7.6050000000000004</v>
      </c>
      <c r="P611" s="20">
        <v>34.938653073141765</v>
      </c>
      <c r="Q611" s="12">
        <v>75.3</v>
      </c>
      <c r="R611" s="12">
        <v>7.1350000000000007</v>
      </c>
      <c r="S611" s="12">
        <v>247.85000000000002</v>
      </c>
      <c r="T611" s="12">
        <v>2.4949999999999997</v>
      </c>
      <c r="U611" s="12">
        <v>15.549999999999999</v>
      </c>
      <c r="V611" s="23"/>
      <c r="W611" s="24"/>
      <c r="X611" s="22"/>
      <c r="Y611" s="22"/>
      <c r="Z611" s="22"/>
      <c r="AA611" s="22"/>
      <c r="AB611" s="21"/>
      <c r="AC611" s="22"/>
      <c r="AD611" s="22"/>
      <c r="AE611" s="22"/>
      <c r="AF611" s="22"/>
      <c r="AG611" s="22"/>
      <c r="AH611" s="22"/>
    </row>
    <row r="612" spans="2:34">
      <c r="B612" s="10">
        <v>26</v>
      </c>
      <c r="C612" s="10">
        <v>1</v>
      </c>
      <c r="D612" s="13">
        <v>39473</v>
      </c>
      <c r="E612" s="17">
        <v>0.20833333333339965</v>
      </c>
      <c r="F612" s="12">
        <v>6.4883197629088174E-2</v>
      </c>
      <c r="G612" s="18">
        <v>2.4349006106486426</v>
      </c>
      <c r="H612" s="18">
        <v>6.9214612368588888</v>
      </c>
      <c r="I612" s="18">
        <v>4.4865606262102471</v>
      </c>
      <c r="J612" s="19">
        <v>0.42520439078121591</v>
      </c>
      <c r="K612" s="19">
        <v>0.43972721736795839</v>
      </c>
      <c r="L612" s="19">
        <v>1.763684456743603</v>
      </c>
      <c r="M612" s="19">
        <v>12.019500000000001</v>
      </c>
      <c r="N612" s="19">
        <f t="shared" si="10"/>
        <v>15.625350000000001</v>
      </c>
      <c r="O612" s="19">
        <v>6.8</v>
      </c>
      <c r="P612" s="20">
        <v>34.972420397586461</v>
      </c>
      <c r="Q612" s="12">
        <v>76.674999999999997</v>
      </c>
      <c r="R612" s="12">
        <v>6.8800000000000008</v>
      </c>
      <c r="S612" s="12">
        <v>245.85</v>
      </c>
      <c r="T612" s="12">
        <v>1.8900000000000001</v>
      </c>
      <c r="U612" s="12">
        <v>15.9</v>
      </c>
      <c r="V612" s="23"/>
      <c r="W612" s="24"/>
      <c r="X612" s="22"/>
      <c r="Y612" s="22"/>
      <c r="Z612" s="22"/>
      <c r="AA612" s="22"/>
      <c r="AB612" s="21"/>
      <c r="AC612" s="22"/>
      <c r="AD612" s="22"/>
      <c r="AE612" s="22"/>
      <c r="AF612" s="22"/>
      <c r="AG612" s="22"/>
      <c r="AH612" s="22"/>
    </row>
    <row r="613" spans="2:34">
      <c r="B613" s="10">
        <v>26</v>
      </c>
      <c r="C613" s="10">
        <v>1</v>
      </c>
      <c r="D613" s="13">
        <v>39473</v>
      </c>
      <c r="E613" s="17">
        <v>0.25</v>
      </c>
      <c r="F613" s="12">
        <v>8.8810793385594333E-2</v>
      </c>
      <c r="G613" s="18">
        <v>5.5106209521600062</v>
      </c>
      <c r="H613" s="18">
        <v>11.85477843419174</v>
      </c>
      <c r="I613" s="18">
        <v>6.3441574820317337</v>
      </c>
      <c r="J613" s="19">
        <v>0.40186521174578332</v>
      </c>
      <c r="K613" s="19">
        <v>0.49431861162748725</v>
      </c>
      <c r="L613" s="19">
        <v>1.7635980277996028</v>
      </c>
      <c r="M613" s="19">
        <v>13.0365</v>
      </c>
      <c r="N613" s="19">
        <f t="shared" si="10"/>
        <v>16.94745</v>
      </c>
      <c r="O613" s="19">
        <v>8.01</v>
      </c>
      <c r="P613" s="20">
        <v>33.063938338918732</v>
      </c>
      <c r="Q613" s="12">
        <v>75.825000000000003</v>
      </c>
      <c r="R613" s="12">
        <v>6.8599999999999994</v>
      </c>
      <c r="S613" s="12">
        <v>244.52499999999998</v>
      </c>
      <c r="T613" s="12">
        <v>1.7324999999999999</v>
      </c>
      <c r="U613" s="12">
        <v>17.149999999999999</v>
      </c>
      <c r="V613" s="23"/>
      <c r="W613" s="24"/>
      <c r="X613" s="22"/>
      <c r="Y613" s="22"/>
      <c r="Z613" s="22"/>
      <c r="AA613" s="22"/>
      <c r="AB613" s="21"/>
      <c r="AC613" s="22"/>
      <c r="AD613" s="22"/>
      <c r="AE613" s="22"/>
      <c r="AF613" s="22"/>
      <c r="AG613" s="22"/>
      <c r="AH613" s="22"/>
    </row>
    <row r="614" spans="2:34">
      <c r="B614" s="10">
        <v>26</v>
      </c>
      <c r="C614" s="10">
        <v>1</v>
      </c>
      <c r="D614" s="13">
        <v>39473</v>
      </c>
      <c r="E614" s="17">
        <v>0.29166666666669983</v>
      </c>
      <c r="F614" s="12">
        <v>7.1751681244518487E-2</v>
      </c>
      <c r="G614" s="18">
        <v>1.8445354581264182</v>
      </c>
      <c r="H614" s="18">
        <v>7.4865121231101517</v>
      </c>
      <c r="I614" s="18">
        <v>5.6419766649837335</v>
      </c>
      <c r="J614" s="19">
        <v>0.29037719513205007</v>
      </c>
      <c r="K614" s="19">
        <v>0.36320705961461763</v>
      </c>
      <c r="L614" s="19">
        <v>1.8576505411760942</v>
      </c>
      <c r="M614" s="19">
        <v>10.621500000000001</v>
      </c>
      <c r="N614" s="19">
        <f t="shared" si="10"/>
        <v>13.807950000000002</v>
      </c>
      <c r="O614" s="19">
        <v>6.4849999999999994</v>
      </c>
      <c r="P614" s="20">
        <v>35.177054630241727</v>
      </c>
      <c r="Q614" s="12">
        <v>73.824999999999989</v>
      </c>
      <c r="R614" s="12">
        <v>6.9899999999999993</v>
      </c>
      <c r="S614" s="12">
        <v>254.27499999999998</v>
      </c>
      <c r="T614" s="12">
        <v>3.4424999999999999</v>
      </c>
      <c r="U614" s="12">
        <v>16.075000000000003</v>
      </c>
      <c r="V614" s="23"/>
      <c r="W614" s="24"/>
      <c r="X614" s="22"/>
      <c r="Y614" s="22"/>
      <c r="Z614" s="22"/>
      <c r="AA614" s="22"/>
      <c r="AB614" s="21"/>
      <c r="AC614" s="22"/>
      <c r="AD614" s="22"/>
      <c r="AE614" s="22"/>
      <c r="AF614" s="22"/>
      <c r="AG614" s="22"/>
      <c r="AH614" s="22"/>
    </row>
    <row r="615" spans="2:34">
      <c r="B615" s="10">
        <v>26</v>
      </c>
      <c r="C615" s="10">
        <v>1</v>
      </c>
      <c r="D615" s="13">
        <v>39473</v>
      </c>
      <c r="E615" s="17">
        <v>0.33333333333339965</v>
      </c>
      <c r="F615" s="12">
        <v>7.5188342409733655E-2</v>
      </c>
      <c r="G615" s="18">
        <v>2.565085357398635</v>
      </c>
      <c r="H615" s="18">
        <v>6.9558183727563918</v>
      </c>
      <c r="I615" s="18">
        <v>4.3907330153577568</v>
      </c>
      <c r="J615" s="19">
        <v>0.23852122467775544</v>
      </c>
      <c r="K615" s="19">
        <v>0.33860720537907962</v>
      </c>
      <c r="L615" s="19">
        <v>1.8512839603776614</v>
      </c>
      <c r="M615" s="19">
        <v>13.697000000000001</v>
      </c>
      <c r="N615" s="19">
        <f t="shared" si="10"/>
        <v>17.806100000000001</v>
      </c>
      <c r="O615" s="19">
        <v>9.8424999999999994</v>
      </c>
      <c r="P615" s="20">
        <v>33.519969657617601</v>
      </c>
      <c r="Q615" s="12">
        <v>73.375</v>
      </c>
      <c r="R615" s="12">
        <v>7.04</v>
      </c>
      <c r="S615" s="12">
        <v>265.17500000000001</v>
      </c>
      <c r="T615" s="12">
        <v>4.3125</v>
      </c>
      <c r="U615" s="12">
        <v>55.025000000000006</v>
      </c>
      <c r="V615" s="23"/>
      <c r="W615" s="24"/>
      <c r="X615" s="22"/>
      <c r="Y615" s="22"/>
      <c r="Z615" s="22"/>
      <c r="AA615" s="22"/>
      <c r="AB615" s="21"/>
      <c r="AC615" s="22"/>
      <c r="AD615" s="22"/>
      <c r="AE615" s="22"/>
      <c r="AF615" s="22"/>
      <c r="AG615" s="22"/>
      <c r="AH615" s="22"/>
    </row>
    <row r="616" spans="2:34">
      <c r="B616" s="10">
        <v>26</v>
      </c>
      <c r="C616" s="10">
        <v>1</v>
      </c>
      <c r="D616" s="13">
        <v>39473</v>
      </c>
      <c r="E616" s="17">
        <v>0.375</v>
      </c>
      <c r="F616" s="12">
        <v>8.8882682865594295E-2</v>
      </c>
      <c r="G616" s="18">
        <v>2.6905773404956288</v>
      </c>
      <c r="H616" s="18">
        <v>7.0370134049763937</v>
      </c>
      <c r="I616" s="18">
        <v>4.3464360644807662</v>
      </c>
      <c r="J616" s="19">
        <v>0.13481430958249954</v>
      </c>
      <c r="K616" s="19">
        <v>0.23755370474520099</v>
      </c>
      <c r="L616" s="19">
        <v>1.8825704718658252</v>
      </c>
      <c r="M616" s="19">
        <v>13.4345</v>
      </c>
      <c r="N616" s="19">
        <f t="shared" si="10"/>
        <v>17.464850000000002</v>
      </c>
      <c r="O616" s="19">
        <v>9.42</v>
      </c>
      <c r="P616" s="20">
        <v>32.822586657722923</v>
      </c>
      <c r="Q616" s="12">
        <v>73.575000000000003</v>
      </c>
      <c r="R616" s="12">
        <v>7.165</v>
      </c>
      <c r="S616" s="12">
        <v>255.3</v>
      </c>
      <c r="T616" s="12">
        <v>4.3150000000000004</v>
      </c>
      <c r="U616" s="12">
        <v>144.47499999999999</v>
      </c>
      <c r="V616" s="23"/>
      <c r="W616" s="24"/>
      <c r="X616" s="22"/>
      <c r="Y616" s="22"/>
      <c r="Z616" s="22"/>
      <c r="AA616" s="22"/>
      <c r="AB616" s="21"/>
      <c r="AC616" s="22"/>
      <c r="AD616" s="22"/>
      <c r="AE616" s="22"/>
      <c r="AF616" s="22"/>
      <c r="AG616" s="22"/>
      <c r="AH616" s="22"/>
    </row>
    <row r="617" spans="2:34">
      <c r="B617" s="10">
        <v>26</v>
      </c>
      <c r="C617" s="10">
        <v>1</v>
      </c>
      <c r="D617" s="13">
        <v>39473</v>
      </c>
      <c r="E617" s="17">
        <v>0.41666666666669983</v>
      </c>
      <c r="F617" s="12">
        <v>8.5487496400379115E-2</v>
      </c>
      <c r="G617" s="18">
        <v>3.5548579123183397</v>
      </c>
      <c r="H617" s="18">
        <v>7.0754664194448953</v>
      </c>
      <c r="I617" s="18">
        <v>3.520608507126556</v>
      </c>
      <c r="J617" s="19">
        <v>0.30332966634062375</v>
      </c>
      <c r="K617" s="19">
        <v>0.5597149810139217</v>
      </c>
      <c r="L617" s="19">
        <v>1.8699294554129597</v>
      </c>
      <c r="M617" s="19">
        <v>15.079750000000001</v>
      </c>
      <c r="N617" s="19">
        <f t="shared" si="10"/>
        <v>19.603675000000003</v>
      </c>
      <c r="O617" s="19">
        <v>10.045</v>
      </c>
      <c r="P617" s="20">
        <v>33.94169366677577</v>
      </c>
      <c r="Q617" s="12">
        <v>71.075000000000003</v>
      </c>
      <c r="R617" s="12">
        <v>8.1449999999999996</v>
      </c>
      <c r="S617" s="12">
        <v>250.85000000000002</v>
      </c>
      <c r="T617" s="12">
        <v>4.3250000000000002</v>
      </c>
      <c r="U617" s="12">
        <v>233.55</v>
      </c>
      <c r="V617" s="23"/>
      <c r="W617" s="24"/>
      <c r="X617" s="22"/>
      <c r="Y617" s="22"/>
      <c r="Z617" s="22"/>
      <c r="AA617" s="22"/>
      <c r="AB617" s="21"/>
      <c r="AC617" s="22"/>
      <c r="AD617" s="22"/>
      <c r="AE617" s="22"/>
      <c r="AF617" s="22"/>
      <c r="AG617" s="22"/>
      <c r="AH617" s="22"/>
    </row>
    <row r="618" spans="2:34">
      <c r="B618" s="10">
        <v>26</v>
      </c>
      <c r="C618" s="10">
        <v>1</v>
      </c>
      <c r="D618" s="13">
        <v>39473</v>
      </c>
      <c r="E618" s="17">
        <v>0.45833333333339965</v>
      </c>
      <c r="F618" s="12">
        <v>8.2090005785163941E-2</v>
      </c>
      <c r="G618" s="18">
        <v>2.6702129383566287</v>
      </c>
      <c r="H618" s="18">
        <v>7.0734253133426463</v>
      </c>
      <c r="I618" s="18">
        <v>4.4032123749860181</v>
      </c>
      <c r="J618" s="19">
        <v>0.31369605078748258</v>
      </c>
      <c r="K618" s="19">
        <v>0.45320199621659019</v>
      </c>
      <c r="L618" s="19">
        <v>1.8510147654656612</v>
      </c>
      <c r="M618" s="19">
        <v>13.186499999999999</v>
      </c>
      <c r="N618" s="19">
        <f t="shared" si="10"/>
        <v>17.14245</v>
      </c>
      <c r="O618" s="19">
        <v>9.4924999999999997</v>
      </c>
      <c r="P618" s="20">
        <v>34.283929122725539</v>
      </c>
      <c r="Q618" s="12">
        <v>68.050000000000011</v>
      </c>
      <c r="R618" s="12">
        <v>9.32</v>
      </c>
      <c r="S618" s="12">
        <v>261.32499999999999</v>
      </c>
      <c r="T618" s="12">
        <v>4.9874999999999998</v>
      </c>
      <c r="U618" s="12">
        <v>341.875</v>
      </c>
      <c r="V618" s="23"/>
      <c r="W618" s="24"/>
      <c r="X618" s="22"/>
      <c r="Y618" s="22"/>
      <c r="Z618" s="22"/>
      <c r="AA618" s="22"/>
      <c r="AB618" s="21"/>
      <c r="AC618" s="22"/>
      <c r="AD618" s="22"/>
      <c r="AE618" s="22"/>
      <c r="AF618" s="22"/>
      <c r="AG618" s="22"/>
      <c r="AH618" s="22"/>
    </row>
    <row r="619" spans="2:34">
      <c r="B619" s="10">
        <v>26</v>
      </c>
      <c r="C619" s="10">
        <v>1</v>
      </c>
      <c r="D619" s="13">
        <v>39473</v>
      </c>
      <c r="E619" s="17">
        <v>0.5</v>
      </c>
      <c r="F619" s="12">
        <v>7.8690902264948764E-2</v>
      </c>
      <c r="G619" s="18">
        <v>2.1503697051176522</v>
      </c>
      <c r="H619" s="18">
        <v>6.7743999570703908</v>
      </c>
      <c r="I619" s="18">
        <v>4.6240302519527381</v>
      </c>
      <c r="J619" s="19">
        <v>0.34221091547967797</v>
      </c>
      <c r="K619" s="19">
        <v>0.43952400610295794</v>
      </c>
      <c r="L619" s="19">
        <v>1.8321019809183627</v>
      </c>
      <c r="M619" s="19">
        <v>11.615250000000001</v>
      </c>
      <c r="N619" s="19">
        <f t="shared" si="10"/>
        <v>15.099825000000003</v>
      </c>
      <c r="O619" s="19">
        <v>7.9074999999999998</v>
      </c>
      <c r="P619" s="20">
        <v>36.522534257336723</v>
      </c>
      <c r="Q619" s="12">
        <v>63.949999999999996</v>
      </c>
      <c r="R619" s="12">
        <v>10.3125</v>
      </c>
      <c r="S619" s="12">
        <v>261.55</v>
      </c>
      <c r="T619" s="12">
        <v>5.2925000000000004</v>
      </c>
      <c r="U619" s="12">
        <v>340.50000000000006</v>
      </c>
      <c r="V619" s="23"/>
      <c r="W619" s="24"/>
      <c r="X619" s="22"/>
      <c r="Y619" s="22"/>
      <c r="Z619" s="22"/>
      <c r="AA619" s="22"/>
      <c r="AB619" s="21"/>
      <c r="AC619" s="22"/>
      <c r="AD619" s="22"/>
      <c r="AE619" s="22"/>
      <c r="AF619" s="22"/>
      <c r="AG619" s="22"/>
      <c r="AH619" s="22"/>
    </row>
    <row r="620" spans="2:34">
      <c r="B620" s="10">
        <v>26</v>
      </c>
      <c r="C620" s="10">
        <v>1</v>
      </c>
      <c r="D620" s="13">
        <v>39473</v>
      </c>
      <c r="E620" s="17">
        <v>0.54166666666669983</v>
      </c>
      <c r="F620" s="12">
        <v>8.5557542560379077E-2</v>
      </c>
      <c r="G620" s="18">
        <v>2.5449490530701335</v>
      </c>
      <c r="H620" s="18">
        <v>6.7566010760631414</v>
      </c>
      <c r="I620" s="18">
        <v>4.2116520229930074</v>
      </c>
      <c r="J620" s="19">
        <v>0.33874894913072501</v>
      </c>
      <c r="K620" s="19">
        <v>0.25386766834055957</v>
      </c>
      <c r="L620" s="19">
        <v>1.8069164374686317</v>
      </c>
      <c r="M620" s="19">
        <v>13.116000000000001</v>
      </c>
      <c r="N620" s="19">
        <f t="shared" si="10"/>
        <v>17.050800000000002</v>
      </c>
      <c r="O620" s="19">
        <v>8.8975000000000009</v>
      </c>
      <c r="P620" s="20">
        <v>37.561575624814765</v>
      </c>
      <c r="Q620" s="12">
        <v>60.45</v>
      </c>
      <c r="R620" s="12">
        <v>11.0625</v>
      </c>
      <c r="S620" s="12">
        <v>267.3</v>
      </c>
      <c r="T620" s="12">
        <v>4.5075000000000003</v>
      </c>
      <c r="U620" s="12">
        <v>291.7</v>
      </c>
      <c r="V620" s="23"/>
      <c r="W620" s="24"/>
      <c r="X620" s="22"/>
      <c r="Y620" s="22"/>
      <c r="Z620" s="22"/>
      <c r="AA620" s="22"/>
      <c r="AB620" s="21"/>
      <c r="AC620" s="22"/>
      <c r="AD620" s="22"/>
      <c r="AE620" s="22"/>
      <c r="AF620" s="22"/>
      <c r="AG620" s="22"/>
      <c r="AH620" s="22"/>
    </row>
    <row r="621" spans="2:34">
      <c r="B621" s="10">
        <v>26</v>
      </c>
      <c r="C621" s="10">
        <v>1</v>
      </c>
      <c r="D621" s="13">
        <v>39473</v>
      </c>
      <c r="E621" s="17">
        <v>0.58333333333339965</v>
      </c>
      <c r="F621" s="12">
        <v>8.5579431985379067E-2</v>
      </c>
      <c r="G621" s="18">
        <v>2.2690888622483953</v>
      </c>
      <c r="H621" s="18">
        <v>6.999803580964147</v>
      </c>
      <c r="I621" s="18">
        <v>4.7307147187157508</v>
      </c>
      <c r="J621" s="19">
        <v>0.4433075768732192</v>
      </c>
      <c r="K621" s="19">
        <v>0.46129929246176937</v>
      </c>
      <c r="L621" s="19">
        <v>1.8005548869261989</v>
      </c>
      <c r="M621" s="19">
        <v>13.359500000000001</v>
      </c>
      <c r="N621" s="19">
        <f t="shared" si="10"/>
        <v>17.367350000000002</v>
      </c>
      <c r="O621" s="19">
        <v>8.8724999999999987</v>
      </c>
      <c r="P621" s="20">
        <v>36.795645959484588</v>
      </c>
      <c r="Q621" s="12">
        <v>59.55</v>
      </c>
      <c r="R621" s="12">
        <v>11.3825</v>
      </c>
      <c r="S621" s="12">
        <v>259.42500000000001</v>
      </c>
      <c r="T621" s="12">
        <v>3.91</v>
      </c>
      <c r="U621" s="12">
        <v>223.72500000000002</v>
      </c>
      <c r="V621" s="23"/>
      <c r="W621" s="24"/>
      <c r="X621" s="22"/>
      <c r="Y621" s="22"/>
      <c r="Z621" s="22"/>
      <c r="AA621" s="22"/>
      <c r="AB621" s="21"/>
      <c r="AC621" s="22"/>
      <c r="AD621" s="22"/>
      <c r="AE621" s="22"/>
      <c r="AF621" s="22"/>
      <c r="AG621" s="22"/>
      <c r="AH621" s="22"/>
    </row>
    <row r="622" spans="2:34">
      <c r="B622" s="10">
        <v>26</v>
      </c>
      <c r="C622" s="10">
        <v>1</v>
      </c>
      <c r="D622" s="13">
        <v>39473</v>
      </c>
      <c r="E622" s="17">
        <v>0.625</v>
      </c>
      <c r="F622" s="12">
        <v>9.245137182580937E-2</v>
      </c>
      <c r="G622" s="18">
        <v>2.2874033446708939</v>
      </c>
      <c r="H622" s="18">
        <v>6.7029976918401415</v>
      </c>
      <c r="I622" s="18">
        <v>4.4155943471692467</v>
      </c>
      <c r="J622" s="19">
        <v>0.43293285976636031</v>
      </c>
      <c r="K622" s="19">
        <v>0.44762098059313704</v>
      </c>
      <c r="L622" s="19">
        <v>1.744006692204304</v>
      </c>
      <c r="M622" s="19">
        <v>14.872</v>
      </c>
      <c r="N622" s="19">
        <f t="shared" si="10"/>
        <v>19.333600000000001</v>
      </c>
      <c r="O622" s="19">
        <v>10.092500000000001</v>
      </c>
      <c r="P622" s="20">
        <v>35.858387292869736</v>
      </c>
      <c r="Q622" s="12">
        <v>62.2</v>
      </c>
      <c r="R622" s="12">
        <v>10.9475</v>
      </c>
      <c r="S622" s="12">
        <v>257.05</v>
      </c>
      <c r="T622" s="12">
        <v>3.2875000000000001</v>
      </c>
      <c r="U622" s="12">
        <v>132.97499999999999</v>
      </c>
      <c r="V622" s="23"/>
      <c r="W622" s="24"/>
      <c r="X622" s="22"/>
      <c r="Y622" s="22"/>
      <c r="Z622" s="22"/>
      <c r="AA622" s="22"/>
      <c r="AB622" s="21"/>
      <c r="AC622" s="22"/>
      <c r="AD622" s="22"/>
      <c r="AE622" s="22"/>
      <c r="AF622" s="22"/>
      <c r="AG622" s="22"/>
      <c r="AH622" s="22"/>
    </row>
    <row r="623" spans="2:34">
      <c r="B623" s="10">
        <v>26</v>
      </c>
      <c r="C623" s="10">
        <v>1</v>
      </c>
      <c r="D623" s="13">
        <v>39473</v>
      </c>
      <c r="E623" s="17">
        <v>0.66666666666669983</v>
      </c>
      <c r="F623" s="12">
        <v>8.2200144155163885E-2</v>
      </c>
      <c r="G623" s="18">
        <v>2.6592074469773768</v>
      </c>
      <c r="H623" s="18">
        <v>7.0992231133914006</v>
      </c>
      <c r="I623" s="18">
        <v>4.4400156664140242</v>
      </c>
      <c r="J623" s="19">
        <v>0.31886341615091213</v>
      </c>
      <c r="K623" s="19">
        <v>0.26200449448573876</v>
      </c>
      <c r="L623" s="19">
        <v>1.7815607036909005</v>
      </c>
      <c r="M623" s="19">
        <v>14.30725</v>
      </c>
      <c r="N623" s="19">
        <f t="shared" si="10"/>
        <v>18.599425</v>
      </c>
      <c r="O623" s="19">
        <v>10.26</v>
      </c>
      <c r="P623" s="20">
        <v>33.413270732016443</v>
      </c>
      <c r="Q623" s="12">
        <v>65.400000000000006</v>
      </c>
      <c r="R623" s="12">
        <v>10.227500000000001</v>
      </c>
      <c r="S623" s="12">
        <v>259.125</v>
      </c>
      <c r="T623" s="12">
        <v>2.7124999999999999</v>
      </c>
      <c r="U623" s="12">
        <v>39.425000000000004</v>
      </c>
      <c r="V623" s="23"/>
      <c r="W623" s="24"/>
      <c r="X623" s="22"/>
      <c r="Y623" s="22"/>
      <c r="Z623" s="22"/>
      <c r="AA623" s="22"/>
      <c r="AB623" s="21"/>
      <c r="AC623" s="22"/>
      <c r="AD623" s="22"/>
      <c r="AE623" s="22"/>
      <c r="AF623" s="22"/>
      <c r="AG623" s="22"/>
      <c r="AH623" s="22"/>
    </row>
    <row r="624" spans="2:34">
      <c r="B624" s="10">
        <v>26</v>
      </c>
      <c r="C624" s="10">
        <v>1</v>
      </c>
      <c r="D624" s="13">
        <v>39473</v>
      </c>
      <c r="E624" s="17">
        <v>0.70833333333339965</v>
      </c>
      <c r="F624" s="12">
        <v>0.10277863644645484</v>
      </c>
      <c r="G624" s="18">
        <v>1.2863091519994398</v>
      </c>
      <c r="H624" s="18">
        <v>7.1916921798236526</v>
      </c>
      <c r="I624" s="18">
        <v>5.9053830278242128</v>
      </c>
      <c r="J624" s="19">
        <v>0.17627985973660193</v>
      </c>
      <c r="K624" s="19">
        <v>0.23469654768347428</v>
      </c>
      <c r="L624" s="19">
        <v>1.8943840112066896</v>
      </c>
      <c r="M624" s="19">
        <v>15.511000000000001</v>
      </c>
      <c r="N624" s="19">
        <f t="shared" si="10"/>
        <v>20.164300000000001</v>
      </c>
      <c r="O624" s="19">
        <v>11.3125</v>
      </c>
      <c r="P624" s="20">
        <v>30.442766582073887</v>
      </c>
      <c r="Q624" s="12">
        <v>67.900000000000006</v>
      </c>
      <c r="R624" s="12">
        <v>9.4250000000000007</v>
      </c>
      <c r="S624" s="12">
        <v>263.35000000000002</v>
      </c>
      <c r="T624" s="12">
        <v>2.0049999999999999</v>
      </c>
      <c r="U624" s="12">
        <v>13.225</v>
      </c>
      <c r="V624" s="23"/>
      <c r="W624" s="24"/>
      <c r="X624" s="22"/>
      <c r="Y624" s="22"/>
      <c r="Z624" s="22"/>
      <c r="AA624" s="22"/>
      <c r="AB624" s="21"/>
      <c r="AC624" s="22"/>
      <c r="AD624" s="22"/>
      <c r="AE624" s="22"/>
      <c r="AF624" s="22"/>
      <c r="AG624" s="22"/>
      <c r="AH624" s="22"/>
    </row>
    <row r="625" spans="2:34">
      <c r="B625" s="10">
        <v>26</v>
      </c>
      <c r="C625" s="10">
        <v>1</v>
      </c>
      <c r="D625" s="13">
        <v>39473</v>
      </c>
      <c r="E625" s="17">
        <v>0.75</v>
      </c>
      <c r="F625" s="12">
        <v>0.12679494197796096</v>
      </c>
      <c r="G625" s="18">
        <v>6.5572169041164425</v>
      </c>
      <c r="H625" s="18">
        <v>14.604364195302811</v>
      </c>
      <c r="I625" s="18">
        <v>8.0471472911863682</v>
      </c>
      <c r="J625" s="19">
        <v>0.36810972650349211</v>
      </c>
      <c r="K625" s="19">
        <v>0.47481498016040136</v>
      </c>
      <c r="L625" s="19">
        <v>1.9068379173795553</v>
      </c>
      <c r="M625" s="19">
        <v>16.668500000000002</v>
      </c>
      <c r="N625" s="19">
        <f t="shared" si="10"/>
        <v>21.669050000000002</v>
      </c>
      <c r="O625" s="19">
        <v>11.675000000000001</v>
      </c>
      <c r="P625" s="20">
        <v>25.00496771275315</v>
      </c>
      <c r="Q625" s="12">
        <v>73.075000000000003</v>
      </c>
      <c r="R625" s="12">
        <v>8.2225000000000001</v>
      </c>
      <c r="S625" s="12">
        <v>247.2</v>
      </c>
      <c r="T625" s="12">
        <v>0.23</v>
      </c>
      <c r="U625" s="12">
        <v>16.875</v>
      </c>
      <c r="V625" s="23"/>
      <c r="W625" s="24"/>
      <c r="X625" s="22"/>
      <c r="Y625" s="22"/>
      <c r="Z625" s="22"/>
      <c r="AA625" s="22"/>
      <c r="AB625" s="21"/>
      <c r="AC625" s="22"/>
      <c r="AD625" s="22"/>
      <c r="AE625" s="22"/>
      <c r="AF625" s="22"/>
      <c r="AG625" s="22"/>
      <c r="AH625" s="22"/>
    </row>
    <row r="626" spans="2:34">
      <c r="B626" s="10">
        <v>26</v>
      </c>
      <c r="C626" s="10">
        <v>1</v>
      </c>
      <c r="D626" s="13">
        <v>39473</v>
      </c>
      <c r="E626" s="17">
        <v>0.79166666666669983</v>
      </c>
      <c r="F626" s="12">
        <v>0.11654509679731545</v>
      </c>
      <c r="G626" s="18">
        <v>4.0576041775623093</v>
      </c>
      <c r="H626" s="18">
        <v>11.566794342953497</v>
      </c>
      <c r="I626" s="18">
        <v>7.509190165391189</v>
      </c>
      <c r="J626" s="19">
        <v>0.3292211562977711</v>
      </c>
      <c r="K626" s="19">
        <v>0.55664689056719463</v>
      </c>
      <c r="L626" s="19">
        <v>1.8314784578223622</v>
      </c>
      <c r="M626" s="19">
        <v>16.726749999999999</v>
      </c>
      <c r="N626" s="19">
        <f t="shared" si="10"/>
        <v>21.744775000000001</v>
      </c>
      <c r="O626" s="19">
        <v>11.3125</v>
      </c>
      <c r="P626" s="20">
        <v>29.402395625526619</v>
      </c>
      <c r="Q626" s="12">
        <v>73.375</v>
      </c>
      <c r="R626" s="12">
        <v>8.2225000000000001</v>
      </c>
      <c r="S626" s="12">
        <v>252.04999999999998</v>
      </c>
      <c r="T626" s="12">
        <v>1.105</v>
      </c>
      <c r="U626" s="12">
        <v>17.549999999999997</v>
      </c>
      <c r="V626" s="23"/>
      <c r="W626" s="24"/>
      <c r="X626" s="22"/>
      <c r="Y626" s="22"/>
      <c r="Z626" s="22"/>
      <c r="AA626" s="22"/>
      <c r="AB626" s="21"/>
      <c r="AC626" s="22"/>
      <c r="AD626" s="22"/>
      <c r="AE626" s="22"/>
      <c r="AF626" s="22"/>
      <c r="AG626" s="22"/>
      <c r="AH626" s="22"/>
    </row>
    <row r="627" spans="2:34">
      <c r="B627" s="10">
        <v>26</v>
      </c>
      <c r="C627" s="10">
        <v>1</v>
      </c>
      <c r="D627" s="13">
        <v>39473</v>
      </c>
      <c r="E627" s="17">
        <v>0.83333333333339965</v>
      </c>
      <c r="F627" s="12">
        <v>0.16800515242554284</v>
      </c>
      <c r="G627" s="18">
        <v>7.1232308540836637</v>
      </c>
      <c r="H627" s="18">
        <v>24.19190437111477</v>
      </c>
      <c r="I627" s="18">
        <v>17.068673517031108</v>
      </c>
      <c r="J627" s="19">
        <v>0.43290803244636034</v>
      </c>
      <c r="K627" s="19">
        <v>1.0040820346653312</v>
      </c>
      <c r="L627" s="19">
        <v>1.8752930336513915</v>
      </c>
      <c r="M627" s="19">
        <v>17.137499999999999</v>
      </c>
      <c r="N627" s="19">
        <f t="shared" si="10"/>
        <v>22.278749999999999</v>
      </c>
      <c r="O627" s="19">
        <v>11.6525</v>
      </c>
      <c r="P627" s="20">
        <v>17.819354988677702</v>
      </c>
      <c r="Q627" s="12">
        <v>75.275000000000006</v>
      </c>
      <c r="R627" s="12">
        <v>7.6424999999999992</v>
      </c>
      <c r="S627" s="12">
        <v>238.625</v>
      </c>
      <c r="T627" s="12">
        <v>1.19</v>
      </c>
      <c r="U627" s="12">
        <v>18.325000000000003</v>
      </c>
      <c r="V627" s="23"/>
      <c r="W627" s="24"/>
      <c r="X627" s="22"/>
      <c r="Y627" s="22"/>
      <c r="Z627" s="22"/>
      <c r="AA627" s="22"/>
      <c r="AB627" s="21"/>
      <c r="AC627" s="22"/>
      <c r="AD627" s="22"/>
      <c r="AE627" s="22"/>
      <c r="AF627" s="22"/>
      <c r="AG627" s="22"/>
      <c r="AH627" s="22"/>
    </row>
    <row r="628" spans="2:34">
      <c r="B628" s="10">
        <v>26</v>
      </c>
      <c r="C628" s="10">
        <v>1</v>
      </c>
      <c r="D628" s="13">
        <v>39473</v>
      </c>
      <c r="E628" s="17">
        <v>0.875</v>
      </c>
      <c r="F628" s="12">
        <v>8.9169779955594136E-2</v>
      </c>
      <c r="G628" s="18">
        <v>1.9114562002544087</v>
      </c>
      <c r="H628" s="18">
        <v>6.9877478578379009</v>
      </c>
      <c r="I628" s="18">
        <v>5.0762916575834929</v>
      </c>
      <c r="J628" s="19">
        <v>0.39661213054235411</v>
      </c>
      <c r="K628" s="19">
        <v>0.47199703124367476</v>
      </c>
      <c r="L628" s="19">
        <v>1.7999430248781982</v>
      </c>
      <c r="M628" s="19">
        <v>13.984499999999999</v>
      </c>
      <c r="N628" s="19">
        <f t="shared" si="10"/>
        <v>18.179849999999998</v>
      </c>
      <c r="O628" s="19">
        <v>9.1425000000000001</v>
      </c>
      <c r="P628" s="20">
        <v>35.204175541506615</v>
      </c>
      <c r="Q628" s="12">
        <v>74</v>
      </c>
      <c r="R628" s="12">
        <v>7.8049999999999997</v>
      </c>
      <c r="S628" s="12">
        <v>255.99999999999997</v>
      </c>
      <c r="T628" s="12">
        <v>2.94</v>
      </c>
      <c r="U628" s="12">
        <v>19.5</v>
      </c>
      <c r="V628" s="23"/>
      <c r="W628" s="24"/>
      <c r="X628" s="22"/>
      <c r="Y628" s="22"/>
      <c r="Z628" s="22"/>
      <c r="AA628" s="22"/>
      <c r="AB628" s="21"/>
      <c r="AC628" s="22"/>
      <c r="AD628" s="22"/>
      <c r="AE628" s="22"/>
      <c r="AF628" s="22"/>
      <c r="AG628" s="22"/>
      <c r="AH628" s="22"/>
    </row>
    <row r="629" spans="2:34">
      <c r="B629" s="10">
        <v>26</v>
      </c>
      <c r="C629" s="10">
        <v>1</v>
      </c>
      <c r="D629" s="13">
        <v>39473</v>
      </c>
      <c r="E629" s="17">
        <v>0.91666666666669983</v>
      </c>
      <c r="F629" s="12">
        <v>8.2333554440163798E-2</v>
      </c>
      <c r="G629" s="18">
        <v>2.0095960715666545</v>
      </c>
      <c r="H629" s="18">
        <v>6.8956811179299002</v>
      </c>
      <c r="I629" s="18">
        <v>4.8860850463632453</v>
      </c>
      <c r="J629" s="19">
        <v>0.38364601395378051</v>
      </c>
      <c r="K629" s="19">
        <v>0.26735499563419141</v>
      </c>
      <c r="L629" s="19">
        <v>1.8249401623759289</v>
      </c>
      <c r="M629" s="19">
        <v>13.67525</v>
      </c>
      <c r="N629" s="19">
        <f t="shared" si="10"/>
        <v>17.777825</v>
      </c>
      <c r="O629" s="19">
        <v>8.9649999999999999</v>
      </c>
      <c r="P629" s="20">
        <v>37.62520788754788</v>
      </c>
      <c r="Q629" s="12">
        <v>71.900000000000006</v>
      </c>
      <c r="R629" s="12">
        <v>7.9874999999999998</v>
      </c>
      <c r="S629" s="12">
        <v>253.12499999999997</v>
      </c>
      <c r="T629" s="12">
        <v>3.165</v>
      </c>
      <c r="U629" s="12">
        <v>20.474999999999998</v>
      </c>
      <c r="V629" s="23"/>
      <c r="W629" s="24"/>
      <c r="X629" s="22"/>
      <c r="Y629" s="22"/>
      <c r="Z629" s="22"/>
      <c r="AA629" s="22"/>
      <c r="AB629" s="21"/>
      <c r="AC629" s="22"/>
      <c r="AD629" s="22"/>
      <c r="AE629" s="22"/>
      <c r="AF629" s="22"/>
      <c r="AG629" s="22"/>
      <c r="AH629" s="22"/>
    </row>
    <row r="630" spans="2:34">
      <c r="B630" s="10">
        <v>26</v>
      </c>
      <c r="C630" s="10">
        <v>1</v>
      </c>
      <c r="D630" s="13">
        <v>39473</v>
      </c>
      <c r="E630" s="17">
        <v>0.95833333333339965</v>
      </c>
      <c r="F630" s="12">
        <v>8.578634465537896E-2</v>
      </c>
      <c r="G630" s="18">
        <v>1.4827156270409287</v>
      </c>
      <c r="H630" s="18">
        <v>6.6235615475898948</v>
      </c>
      <c r="I630" s="18">
        <v>5.1408459205489656</v>
      </c>
      <c r="J630" s="19">
        <v>0.26180955445318815</v>
      </c>
      <c r="K630" s="19">
        <v>0.21459911881581353</v>
      </c>
      <c r="L630" s="19">
        <v>1.8123093588670636</v>
      </c>
      <c r="M630" s="19">
        <v>12.138</v>
      </c>
      <c r="N630" s="19">
        <f t="shared" si="10"/>
        <v>15.779400000000001</v>
      </c>
      <c r="O630" s="19">
        <v>8.3049999999999997</v>
      </c>
      <c r="P630" s="20">
        <v>37.51044232917048</v>
      </c>
      <c r="Q630" s="12">
        <v>72.574999999999989</v>
      </c>
      <c r="R630" s="12">
        <v>7.625</v>
      </c>
      <c r="S630" s="12">
        <v>258.52499999999998</v>
      </c>
      <c r="T630" s="12">
        <v>3.1500000000000004</v>
      </c>
      <c r="U630" s="12">
        <v>20</v>
      </c>
      <c r="V630" s="23"/>
      <c r="W630" s="24"/>
      <c r="X630" s="22"/>
      <c r="Y630" s="22"/>
      <c r="Z630" s="22"/>
      <c r="AA630" s="22"/>
      <c r="AB630" s="21"/>
      <c r="AC630" s="22"/>
      <c r="AD630" s="22"/>
      <c r="AE630" s="22"/>
      <c r="AF630" s="22"/>
      <c r="AG630" s="22"/>
      <c r="AH630" s="22"/>
    </row>
    <row r="631" spans="2:34">
      <c r="B631" s="10">
        <v>27</v>
      </c>
      <c r="C631" s="10">
        <v>1</v>
      </c>
      <c r="D631" s="13">
        <v>39474</v>
      </c>
      <c r="E631" s="17">
        <v>0</v>
      </c>
      <c r="F631" s="12">
        <v>0.10297287629145473</v>
      </c>
      <c r="G631" s="18">
        <v>2.6393248471173729</v>
      </c>
      <c r="H631" s="18">
        <v>6.9163478370839018</v>
      </c>
      <c r="I631" s="18">
        <v>4.2770229899665289</v>
      </c>
      <c r="J631" s="19">
        <v>0.43548041446807517</v>
      </c>
      <c r="K631" s="19">
        <v>0.25913593810401203</v>
      </c>
      <c r="L631" s="19">
        <v>1.7808679764668995</v>
      </c>
      <c r="M631" s="19">
        <v>12.372</v>
      </c>
      <c r="N631" s="19">
        <f t="shared" si="10"/>
        <v>16.083600000000001</v>
      </c>
      <c r="O631" s="19">
        <v>9.27</v>
      </c>
      <c r="P631" s="20">
        <v>34.700084949680118</v>
      </c>
      <c r="Q631" s="12">
        <v>76.050000000000011</v>
      </c>
      <c r="R631" s="12">
        <v>6.6749999999999998</v>
      </c>
      <c r="S631" s="12">
        <v>242.57499999999999</v>
      </c>
      <c r="T631" s="12">
        <v>1.56</v>
      </c>
      <c r="U631" s="12">
        <v>22.25</v>
      </c>
      <c r="V631" s="23"/>
      <c r="W631" s="24"/>
      <c r="X631" s="22"/>
      <c r="Y631" s="22"/>
      <c r="Z631" s="22"/>
      <c r="AA631" s="22"/>
      <c r="AB631" s="21"/>
      <c r="AC631" s="22"/>
      <c r="AD631" s="22"/>
      <c r="AE631" s="22"/>
      <c r="AF631" s="22"/>
      <c r="AG631" s="22"/>
      <c r="AH631" s="22"/>
    </row>
    <row r="632" spans="2:34">
      <c r="B632" s="10">
        <v>27</v>
      </c>
      <c r="C632" s="10">
        <v>1</v>
      </c>
      <c r="D632" s="13">
        <v>39474</v>
      </c>
      <c r="E632" s="17">
        <v>4.1666666666699825E-2</v>
      </c>
      <c r="F632" s="12">
        <v>0.10643211812666986</v>
      </c>
      <c r="G632" s="18">
        <v>2.9496428451273577</v>
      </c>
      <c r="H632" s="18">
        <v>8.1949606547749312</v>
      </c>
      <c r="I632" s="18">
        <v>5.245317809647573</v>
      </c>
      <c r="J632" s="19">
        <v>0.3525276353932037</v>
      </c>
      <c r="K632" s="19">
        <v>0.47186980012367447</v>
      </c>
      <c r="L632" s="19">
        <v>1.8622959360465254</v>
      </c>
      <c r="M632" s="19">
        <v>12.18125</v>
      </c>
      <c r="N632" s="19">
        <f t="shared" si="10"/>
        <v>15.835625</v>
      </c>
      <c r="O632" s="19">
        <v>8.6224999999999987</v>
      </c>
      <c r="P632" s="20">
        <v>33.294683122688781</v>
      </c>
      <c r="Q632" s="12">
        <v>78.875</v>
      </c>
      <c r="R632" s="12">
        <v>6.21</v>
      </c>
      <c r="S632" s="12">
        <v>237.625</v>
      </c>
      <c r="T632" s="12">
        <v>2.0124999999999997</v>
      </c>
      <c r="U632" s="12">
        <v>19.175000000000001</v>
      </c>
      <c r="V632" s="23"/>
      <c r="W632" s="24"/>
      <c r="X632" s="22"/>
      <c r="Y632" s="22"/>
      <c r="Z632" s="22"/>
      <c r="AA632" s="22"/>
      <c r="AB632" s="21"/>
      <c r="AC632" s="22"/>
      <c r="AD632" s="22"/>
      <c r="AE632" s="22"/>
      <c r="AF632" s="22"/>
      <c r="AG632" s="22"/>
      <c r="AH632" s="22"/>
    </row>
    <row r="633" spans="2:34">
      <c r="B633" s="10">
        <v>27</v>
      </c>
      <c r="C633" s="10">
        <v>1</v>
      </c>
      <c r="D633" s="13">
        <v>39474</v>
      </c>
      <c r="E633" s="17">
        <v>8.3333333333399651E-2</v>
      </c>
      <c r="F633" s="12">
        <v>7.2119423584518283E-2</v>
      </c>
      <c r="G633" s="18">
        <v>2.098808682320648</v>
      </c>
      <c r="H633" s="18">
        <v>6.4778446385983939</v>
      </c>
      <c r="I633" s="18">
        <v>4.3790359562777459</v>
      </c>
      <c r="J633" s="19">
        <v>0.35770805253663329</v>
      </c>
      <c r="K633" s="19">
        <v>0.33001229204389948</v>
      </c>
      <c r="L633" s="19">
        <v>1.8496658184816597</v>
      </c>
      <c r="M633" s="19">
        <v>12.35375</v>
      </c>
      <c r="N633" s="19">
        <f t="shared" si="10"/>
        <v>16.059875000000002</v>
      </c>
      <c r="O633" s="19">
        <v>8.4649999999999999</v>
      </c>
      <c r="P633" s="20">
        <v>35.567122790012355</v>
      </c>
      <c r="Q633" s="12">
        <v>79.05</v>
      </c>
      <c r="R633" s="12">
        <v>6.2974999999999994</v>
      </c>
      <c r="S633" s="12">
        <v>253.22500000000002</v>
      </c>
      <c r="T633" s="12">
        <v>2.3249999999999997</v>
      </c>
      <c r="U633" s="12">
        <v>22.025000000000002</v>
      </c>
      <c r="V633" s="23"/>
      <c r="W633" s="24"/>
      <c r="X633" s="22"/>
      <c r="Y633" s="22"/>
      <c r="Z633" s="22"/>
      <c r="AA633" s="22"/>
      <c r="AB633" s="21"/>
      <c r="AC633" s="22"/>
      <c r="AD633" s="22"/>
      <c r="AE633" s="22"/>
      <c r="AF633" s="22"/>
      <c r="AG633" s="22"/>
      <c r="AH633" s="22"/>
    </row>
    <row r="634" spans="2:34">
      <c r="B634" s="10">
        <v>27</v>
      </c>
      <c r="C634" s="10">
        <v>1</v>
      </c>
      <c r="D634" s="13">
        <v>39474</v>
      </c>
      <c r="E634" s="17">
        <v>0.125</v>
      </c>
      <c r="F634" s="12">
        <v>9.2749759250809222E-2</v>
      </c>
      <c r="G634" s="18">
        <v>1.7863247814961625</v>
      </c>
      <c r="H634" s="18">
        <v>6.4600306780358929</v>
      </c>
      <c r="I634" s="18">
        <v>4.6737058965397313</v>
      </c>
      <c r="J634" s="19">
        <v>0.34215121910634477</v>
      </c>
      <c r="K634" s="19">
        <v>0.24544719218037975</v>
      </c>
      <c r="L634" s="19">
        <v>1.7680692691100341</v>
      </c>
      <c r="M634" s="19">
        <v>11.167</v>
      </c>
      <c r="N634" s="19">
        <f t="shared" si="10"/>
        <v>14.517100000000001</v>
      </c>
      <c r="O634" s="19">
        <v>8.1125000000000007</v>
      </c>
      <c r="P634" s="20">
        <v>36.126260145748716</v>
      </c>
      <c r="Q634" s="12">
        <v>79.399999999999991</v>
      </c>
      <c r="R634" s="12">
        <v>6.2675000000000001</v>
      </c>
      <c r="S634" s="12">
        <v>249.29999999999998</v>
      </c>
      <c r="T634" s="12">
        <v>2.5049999999999999</v>
      </c>
      <c r="U634" s="12">
        <v>17.900000000000002</v>
      </c>
      <c r="V634" s="23"/>
      <c r="W634" s="24"/>
      <c r="X634" s="22"/>
      <c r="Y634" s="22"/>
      <c r="Z634" s="22"/>
      <c r="AA634" s="22"/>
      <c r="AB634" s="21"/>
      <c r="AC634" s="22"/>
      <c r="AD634" s="22"/>
      <c r="AE634" s="22"/>
      <c r="AF634" s="22"/>
      <c r="AG634" s="22"/>
      <c r="AH634" s="22"/>
    </row>
    <row r="635" spans="2:34">
      <c r="B635" s="10">
        <v>27</v>
      </c>
      <c r="C635" s="10">
        <v>1</v>
      </c>
      <c r="D635" s="13">
        <v>39474</v>
      </c>
      <c r="E635" s="17">
        <v>0.16666666666669983</v>
      </c>
      <c r="F635" s="12">
        <v>8.2465812650163742E-2</v>
      </c>
      <c r="G635" s="18">
        <v>2.0076775057896521</v>
      </c>
      <c r="H635" s="18">
        <v>6.5615142767261467</v>
      </c>
      <c r="I635" s="18">
        <v>4.5538367709364946</v>
      </c>
      <c r="J635" s="19">
        <v>0.35510752645491844</v>
      </c>
      <c r="K635" s="19">
        <v>0.36541689158134305</v>
      </c>
      <c r="L635" s="19">
        <v>1.7867907514973322</v>
      </c>
      <c r="M635" s="19">
        <v>12.560249999999998</v>
      </c>
      <c r="N635" s="19">
        <f t="shared" si="10"/>
        <v>16.328325</v>
      </c>
      <c r="O635" s="19">
        <v>9.0650000000000013</v>
      </c>
      <c r="P635" s="20">
        <v>37.267872492946353</v>
      </c>
      <c r="Q635" s="12">
        <v>79.449999999999989</v>
      </c>
      <c r="R635" s="12">
        <v>6.3824999999999994</v>
      </c>
      <c r="S635" s="12">
        <v>252.32499999999999</v>
      </c>
      <c r="T635" s="12">
        <v>2.8425000000000002</v>
      </c>
      <c r="U635" s="12">
        <v>18.95</v>
      </c>
      <c r="V635" s="23"/>
      <c r="W635" s="24"/>
      <c r="X635" s="22"/>
      <c r="Y635" s="22"/>
      <c r="Z635" s="22"/>
      <c r="AA635" s="22"/>
      <c r="AB635" s="21"/>
      <c r="AC635" s="22"/>
      <c r="AD635" s="22"/>
      <c r="AE635" s="22"/>
      <c r="AF635" s="22"/>
      <c r="AG635" s="22"/>
      <c r="AH635" s="22"/>
    </row>
    <row r="636" spans="2:34">
      <c r="B636" s="10">
        <v>27</v>
      </c>
      <c r="C636" s="10">
        <v>1</v>
      </c>
      <c r="D636" s="13">
        <v>39474</v>
      </c>
      <c r="E636" s="17">
        <v>0.20833333333339965</v>
      </c>
      <c r="F636" s="12">
        <v>7.9052423399948557E-2</v>
      </c>
      <c r="G636" s="18">
        <v>4.2345197695675409</v>
      </c>
      <c r="H636" s="18">
        <v>11.401436211667507</v>
      </c>
      <c r="I636" s="18">
        <v>7.1669164420999651</v>
      </c>
      <c r="J636" s="19">
        <v>0.36028742419834803</v>
      </c>
      <c r="K636" s="19">
        <v>0.45265032428658908</v>
      </c>
      <c r="L636" s="19">
        <v>1.7804352220188995</v>
      </c>
      <c r="M636" s="19">
        <v>12.282249999999999</v>
      </c>
      <c r="N636" s="19">
        <f t="shared" si="10"/>
        <v>15.966925</v>
      </c>
      <c r="O636" s="19">
        <v>8.5025000000000013</v>
      </c>
      <c r="P636" s="20">
        <v>33.098618238995769</v>
      </c>
      <c r="Q636" s="12">
        <v>79.599999999999994</v>
      </c>
      <c r="R636" s="12">
        <v>6.3475000000000001</v>
      </c>
      <c r="S636" s="12">
        <v>238.47499999999999</v>
      </c>
      <c r="T636" s="12">
        <v>1.3825000000000001</v>
      </c>
      <c r="U636" s="12">
        <v>17.475000000000001</v>
      </c>
      <c r="V636" s="23"/>
      <c r="W636" s="24"/>
      <c r="X636" s="22"/>
      <c r="Y636" s="22"/>
      <c r="Z636" s="22"/>
      <c r="AA636" s="22"/>
      <c r="AB636" s="21"/>
      <c r="AC636" s="22"/>
      <c r="AD636" s="22"/>
      <c r="AE636" s="22"/>
      <c r="AF636" s="22"/>
      <c r="AG636" s="22"/>
      <c r="AH636" s="22"/>
    </row>
    <row r="637" spans="2:34">
      <c r="B637" s="10">
        <v>27</v>
      </c>
      <c r="C637" s="10">
        <v>1</v>
      </c>
      <c r="D637" s="13">
        <v>39474</v>
      </c>
      <c r="E637" s="17">
        <v>0.25</v>
      </c>
      <c r="F637" s="12">
        <v>0.10313670135645464</v>
      </c>
      <c r="G637" s="18">
        <v>8.6540353179745733</v>
      </c>
      <c r="H637" s="18">
        <v>22.524251099366758</v>
      </c>
      <c r="I637" s="18">
        <v>13.870215781392183</v>
      </c>
      <c r="J637" s="19">
        <v>0.43285861524636049</v>
      </c>
      <c r="K637" s="19">
        <v>0.88070893014264007</v>
      </c>
      <c r="L637" s="19">
        <v>1.9370694469957179</v>
      </c>
      <c r="M637" s="19">
        <v>11.610250000000001</v>
      </c>
      <c r="N637" s="19">
        <f t="shared" si="10"/>
        <v>15.093325000000002</v>
      </c>
      <c r="O637" s="19">
        <v>9.0374999999999996</v>
      </c>
      <c r="P637" s="20">
        <v>23.15040238323418</v>
      </c>
      <c r="Q637" s="12">
        <v>80.849999999999994</v>
      </c>
      <c r="R637" s="12">
        <v>5.61</v>
      </c>
      <c r="S637" s="12">
        <v>235.85000000000002</v>
      </c>
      <c r="T637" s="12">
        <v>0.14249999999999999</v>
      </c>
      <c r="U637" s="12">
        <v>21.774999999999999</v>
      </c>
      <c r="V637" s="23"/>
      <c r="W637" s="24"/>
      <c r="X637" s="22"/>
      <c r="Y637" s="22"/>
      <c r="Z637" s="22"/>
      <c r="AA637" s="22"/>
      <c r="AB637" s="21"/>
      <c r="AC637" s="22"/>
      <c r="AD637" s="22"/>
      <c r="AE637" s="22"/>
      <c r="AF637" s="22"/>
      <c r="AG637" s="22"/>
      <c r="AH637" s="22"/>
    </row>
    <row r="638" spans="2:34">
      <c r="B638" s="10">
        <v>27</v>
      </c>
      <c r="C638" s="10">
        <v>1</v>
      </c>
      <c r="D638" s="13">
        <v>39474</v>
      </c>
      <c r="E638" s="17">
        <v>0.29166666666669983</v>
      </c>
      <c r="F638" s="12">
        <v>9.9726537916239477E-2</v>
      </c>
      <c r="G638" s="18">
        <v>5.4576918718797298</v>
      </c>
      <c r="H638" s="18">
        <v>11.291715567292254</v>
      </c>
      <c r="I638" s="18">
        <v>5.8340236954125251</v>
      </c>
      <c r="J638" s="19">
        <v>0.2358664138760409</v>
      </c>
      <c r="K638" s="19">
        <v>0.56165403316564655</v>
      </c>
      <c r="L638" s="19">
        <v>1.8554856256960923</v>
      </c>
      <c r="M638" s="19">
        <v>11.25475</v>
      </c>
      <c r="N638" s="19">
        <f t="shared" si="10"/>
        <v>14.631175000000001</v>
      </c>
      <c r="O638" s="19">
        <v>7.6374999999999993</v>
      </c>
      <c r="P638" s="20">
        <v>28.232341582559702</v>
      </c>
      <c r="Q638" s="12">
        <v>84.424999999999997</v>
      </c>
      <c r="R638" s="12">
        <v>5.2149999999999999</v>
      </c>
      <c r="S638" s="12">
        <v>243.17500000000001</v>
      </c>
      <c r="T638" s="12">
        <v>1.375</v>
      </c>
      <c r="U638" s="12">
        <v>18.225000000000001</v>
      </c>
      <c r="V638" s="23"/>
      <c r="W638" s="24"/>
      <c r="X638" s="22"/>
      <c r="Y638" s="22"/>
      <c r="Z638" s="22"/>
      <c r="AA638" s="22"/>
      <c r="AB638" s="21"/>
      <c r="AC638" s="22"/>
      <c r="AD638" s="22"/>
      <c r="AE638" s="22"/>
      <c r="AF638" s="22"/>
      <c r="AG638" s="22"/>
      <c r="AH638" s="22"/>
    </row>
    <row r="639" spans="2:34">
      <c r="B639" s="10">
        <v>27</v>
      </c>
      <c r="C639" s="10">
        <v>1</v>
      </c>
      <c r="D639" s="13">
        <v>39474</v>
      </c>
      <c r="E639" s="17">
        <v>0.33333333333339965</v>
      </c>
      <c r="F639" s="12">
        <v>7.9115557109948539E-2</v>
      </c>
      <c r="G639" s="18">
        <v>6.4002741502376814</v>
      </c>
      <c r="H639" s="18">
        <v>13.561374459690807</v>
      </c>
      <c r="I639" s="18">
        <v>7.1611003094531274</v>
      </c>
      <c r="J639" s="19">
        <v>0.26955822809833235</v>
      </c>
      <c r="K639" s="19">
        <v>0.23991186576692669</v>
      </c>
      <c r="L639" s="19">
        <v>1.7613703103356009</v>
      </c>
      <c r="M639" s="19">
        <v>16.035499999999999</v>
      </c>
      <c r="N639" s="19">
        <f t="shared" si="10"/>
        <v>20.846149999999998</v>
      </c>
      <c r="O639" s="19">
        <v>10.685</v>
      </c>
      <c r="P639" s="20">
        <v>33.862352931166498</v>
      </c>
      <c r="Q639" s="12">
        <v>82.775000000000006</v>
      </c>
      <c r="R639" s="12">
        <v>6.5274999999999999</v>
      </c>
      <c r="S639" s="12">
        <v>249.1</v>
      </c>
      <c r="T639" s="12">
        <v>1.6249999999999998</v>
      </c>
      <c r="U639" s="12">
        <v>60.550000000000004</v>
      </c>
      <c r="V639" s="23"/>
      <c r="W639" s="24"/>
      <c r="X639" s="22"/>
      <c r="Y639" s="22"/>
      <c r="Z639" s="22"/>
      <c r="AA639" s="22"/>
      <c r="AB639" s="21"/>
      <c r="AC639" s="22"/>
      <c r="AD639" s="22"/>
      <c r="AE639" s="22"/>
      <c r="AF639" s="22"/>
      <c r="AG639" s="22"/>
      <c r="AH639" s="22"/>
    </row>
    <row r="640" spans="2:34">
      <c r="B640" s="10">
        <v>27</v>
      </c>
      <c r="C640" s="10">
        <v>1</v>
      </c>
      <c r="D640" s="13">
        <v>39474</v>
      </c>
      <c r="E640" s="17">
        <v>0.375</v>
      </c>
      <c r="F640" s="12">
        <v>7.9135603214948516E-2</v>
      </c>
      <c r="G640" s="18">
        <v>2.2270269877438889</v>
      </c>
      <c r="H640" s="18">
        <v>6.8821645440021575</v>
      </c>
      <c r="I640" s="18">
        <v>4.6551375562582686</v>
      </c>
      <c r="J640" s="19">
        <v>0.48727331492236986</v>
      </c>
      <c r="K640" s="19">
        <v>0.43889865227795666</v>
      </c>
      <c r="L640" s="19">
        <v>1.8176969451454956</v>
      </c>
      <c r="M640" s="19">
        <v>15.2745</v>
      </c>
      <c r="N640" s="19">
        <f t="shared" si="10"/>
        <v>19.856850000000001</v>
      </c>
      <c r="O640" s="19">
        <v>10.987500000000001</v>
      </c>
      <c r="P640" s="20">
        <v>35.449309297355306</v>
      </c>
      <c r="Q640" s="12">
        <v>76.824999999999989</v>
      </c>
      <c r="R640" s="12">
        <v>7.6974999999999998</v>
      </c>
      <c r="S640" s="12">
        <v>262.89999999999998</v>
      </c>
      <c r="T640" s="12">
        <v>2.8325</v>
      </c>
      <c r="U640" s="12">
        <v>170.14999999999998</v>
      </c>
      <c r="V640" s="23"/>
      <c r="W640" s="24"/>
      <c r="X640" s="22"/>
      <c r="Y640" s="22"/>
      <c r="Z640" s="22"/>
      <c r="AA640" s="22"/>
      <c r="AB640" s="21"/>
      <c r="AC640" s="22"/>
      <c r="AD640" s="22"/>
      <c r="AE640" s="22"/>
      <c r="AF640" s="22"/>
      <c r="AG640" s="22"/>
      <c r="AH640" s="22"/>
    </row>
    <row r="641" spans="2:34">
      <c r="B641" s="10">
        <v>27</v>
      </c>
      <c r="C641" s="10">
        <v>1</v>
      </c>
      <c r="D641" s="13">
        <v>39474</v>
      </c>
      <c r="E641" s="17">
        <v>0.41666666666669983</v>
      </c>
      <c r="F641" s="12">
        <v>8.2599222935163655E-2</v>
      </c>
      <c r="G641" s="18">
        <v>2.6880297164196145</v>
      </c>
      <c r="H641" s="18">
        <v>7.1457752043931642</v>
      </c>
      <c r="I641" s="18">
        <v>4.4577454879735487</v>
      </c>
      <c r="J641" s="19">
        <v>0.25140938674632929</v>
      </c>
      <c r="K641" s="19">
        <v>0.35164347812771057</v>
      </c>
      <c r="L641" s="19">
        <v>1.7298612481274369</v>
      </c>
      <c r="M641" s="19">
        <v>15.3765</v>
      </c>
      <c r="N641" s="19">
        <f t="shared" si="10"/>
        <v>19.989450000000001</v>
      </c>
      <c r="O641" s="19">
        <v>11.6275</v>
      </c>
      <c r="P641" s="20">
        <v>34.466641632622746</v>
      </c>
      <c r="Q641" s="12">
        <v>74.175000000000011</v>
      </c>
      <c r="R641" s="12">
        <v>8.5550000000000015</v>
      </c>
      <c r="S641" s="12">
        <v>260.27499999999998</v>
      </c>
      <c r="T641" s="12">
        <v>3.2600000000000002</v>
      </c>
      <c r="U641" s="12">
        <v>252.15</v>
      </c>
      <c r="V641" s="23"/>
      <c r="W641" s="24"/>
      <c r="X641" s="22"/>
      <c r="Y641" s="22"/>
      <c r="Z641" s="22"/>
      <c r="AA641" s="22"/>
      <c r="AB641" s="21"/>
      <c r="AC641" s="22"/>
      <c r="AD641" s="22"/>
      <c r="AE641" s="22"/>
      <c r="AF641" s="22"/>
      <c r="AG641" s="22"/>
      <c r="AH641" s="22"/>
    </row>
    <row r="642" spans="2:34">
      <c r="B642" s="10">
        <v>27</v>
      </c>
      <c r="C642" s="10">
        <v>1</v>
      </c>
      <c r="D642" s="13">
        <v>39474</v>
      </c>
      <c r="E642" s="17">
        <v>0.45833333333339965</v>
      </c>
      <c r="F642" s="12">
        <v>8.9506646685593966E-2</v>
      </c>
      <c r="G642" s="18">
        <v>2.6310640101036173</v>
      </c>
      <c r="H642" s="18">
        <v>7.1662496467484145</v>
      </c>
      <c r="I642" s="18">
        <v>4.5351856366447976</v>
      </c>
      <c r="J642" s="19">
        <v>0.47430221209379625</v>
      </c>
      <c r="K642" s="19">
        <v>0.33798709156407836</v>
      </c>
      <c r="L642" s="19">
        <v>1.7924507337597642</v>
      </c>
      <c r="M642" s="19">
        <v>14.714</v>
      </c>
      <c r="N642" s="19">
        <f t="shared" si="10"/>
        <v>19.1282</v>
      </c>
      <c r="O642" s="19">
        <v>11.2575</v>
      </c>
      <c r="P642" s="20">
        <v>35.299815663443297</v>
      </c>
      <c r="Q642" s="12">
        <v>71.400000000000006</v>
      </c>
      <c r="R642" s="12">
        <v>9.6225000000000005</v>
      </c>
      <c r="S642" s="12">
        <v>269.14999999999998</v>
      </c>
      <c r="T642" s="12">
        <v>3.7050000000000001</v>
      </c>
      <c r="U642" s="12">
        <v>332.27499999999998</v>
      </c>
      <c r="V642" s="23"/>
      <c r="W642" s="24"/>
      <c r="X642" s="22"/>
      <c r="Y642" s="22"/>
      <c r="Z642" s="22"/>
      <c r="AA642" s="22"/>
      <c r="AB642" s="21"/>
      <c r="AC642" s="22"/>
      <c r="AD642" s="22"/>
      <c r="AE642" s="22"/>
      <c r="AF642" s="22"/>
      <c r="AG642" s="22"/>
      <c r="AH642" s="22"/>
    </row>
    <row r="643" spans="2:34">
      <c r="B643" s="10">
        <v>27</v>
      </c>
      <c r="C643" s="10">
        <v>1</v>
      </c>
      <c r="D643" s="13">
        <v>39474</v>
      </c>
      <c r="E643" s="17">
        <v>0.5</v>
      </c>
      <c r="F643" s="12">
        <v>8.264277137016364E-2</v>
      </c>
      <c r="G643" s="18">
        <v>2.6242979966038669</v>
      </c>
      <c r="H643" s="18">
        <v>7.1484490200374147</v>
      </c>
      <c r="I643" s="18">
        <v>4.5241510234335482</v>
      </c>
      <c r="J643" s="19">
        <v>0.44837991429664897</v>
      </c>
      <c r="K643" s="19">
        <v>0.55055837537874053</v>
      </c>
      <c r="L643" s="19">
        <v>1.7735622621164659</v>
      </c>
      <c r="M643" s="19">
        <v>13.303750000000001</v>
      </c>
      <c r="N643" s="19">
        <f t="shared" si="10"/>
        <v>17.294875000000001</v>
      </c>
      <c r="O643" s="19">
        <v>10.4825</v>
      </c>
      <c r="P643" s="20">
        <v>37.412006774780473</v>
      </c>
      <c r="Q643" s="12">
        <v>67.724999999999994</v>
      </c>
      <c r="R643" s="12">
        <v>10.4975</v>
      </c>
      <c r="S643" s="12">
        <v>270.55</v>
      </c>
      <c r="T643" s="12">
        <v>3.47</v>
      </c>
      <c r="U643" s="12">
        <v>326.45</v>
      </c>
      <c r="V643" s="23"/>
      <c r="W643" s="24"/>
      <c r="X643" s="22"/>
      <c r="Y643" s="22"/>
      <c r="Z643" s="22"/>
      <c r="AA643" s="22"/>
      <c r="AB643" s="21"/>
      <c r="AC643" s="22"/>
      <c r="AD643" s="22"/>
      <c r="AE643" s="22"/>
      <c r="AF643" s="22"/>
      <c r="AG643" s="22"/>
      <c r="AH643" s="22"/>
    </row>
    <row r="644" spans="2:34">
      <c r="B644" s="10">
        <v>27</v>
      </c>
      <c r="C644" s="10">
        <v>1</v>
      </c>
      <c r="D644" s="13">
        <v>39474</v>
      </c>
      <c r="E644" s="17">
        <v>0.54166666666669983</v>
      </c>
      <c r="F644" s="12">
        <v>8.6110077730378778E-2</v>
      </c>
      <c r="G644" s="18">
        <v>2.649477838143115</v>
      </c>
      <c r="H644" s="18">
        <v>7.033831152566913</v>
      </c>
      <c r="I644" s="18">
        <v>4.3843533144237981</v>
      </c>
      <c r="J644" s="19">
        <v>0.28509315026862081</v>
      </c>
      <c r="K644" s="19">
        <v>0.31886418819199319</v>
      </c>
      <c r="L644" s="19">
        <v>1.7860095374973315</v>
      </c>
      <c r="M644" s="19">
        <v>12.541499999999999</v>
      </c>
      <c r="N644" s="19">
        <f t="shared" si="10"/>
        <v>16.30395</v>
      </c>
      <c r="O644" s="19">
        <v>9.35</v>
      </c>
      <c r="P644" s="20">
        <v>37.708382568670849</v>
      </c>
      <c r="Q644" s="12">
        <v>64.7</v>
      </c>
      <c r="R644" s="12">
        <v>11.129999999999999</v>
      </c>
      <c r="S644" s="12">
        <v>269.82500000000005</v>
      </c>
      <c r="T644" s="12">
        <v>3.86</v>
      </c>
      <c r="U644" s="12">
        <v>283.60000000000002</v>
      </c>
      <c r="V644" s="23"/>
      <c r="W644" s="24"/>
      <c r="X644" s="22"/>
      <c r="Y644" s="22"/>
      <c r="Z644" s="22"/>
      <c r="AA644" s="22"/>
      <c r="AB644" s="21"/>
      <c r="AC644" s="22"/>
      <c r="AD644" s="22"/>
      <c r="AE644" s="22"/>
      <c r="AF644" s="22"/>
      <c r="AG644" s="22"/>
      <c r="AH644" s="22"/>
    </row>
    <row r="645" spans="2:34">
      <c r="B645" s="10">
        <v>27</v>
      </c>
      <c r="C645" s="10">
        <v>1</v>
      </c>
      <c r="D645" s="13">
        <v>39474</v>
      </c>
      <c r="E645" s="17">
        <v>0.58333333333339965</v>
      </c>
      <c r="F645" s="12">
        <v>8.2686780635163618E-2</v>
      </c>
      <c r="G645" s="18">
        <v>3.5532839232158189</v>
      </c>
      <c r="H645" s="18">
        <v>7.6780021647861787</v>
      </c>
      <c r="I645" s="18">
        <v>4.1247182415703607</v>
      </c>
      <c r="J645" s="19">
        <v>0.32655781991605659</v>
      </c>
      <c r="K645" s="19">
        <v>0.43330196258950349</v>
      </c>
      <c r="L645" s="19">
        <v>1.7671238096300332</v>
      </c>
      <c r="M645" s="19">
        <v>13.38325</v>
      </c>
      <c r="N645" s="19">
        <f t="shared" si="10"/>
        <v>17.398225</v>
      </c>
      <c r="O645" s="19">
        <v>9.9024999999999999</v>
      </c>
      <c r="P645" s="20">
        <v>35.252603139950885</v>
      </c>
      <c r="Q645" s="12">
        <v>62.449999999999996</v>
      </c>
      <c r="R645" s="12">
        <v>11.485000000000001</v>
      </c>
      <c r="S645" s="12">
        <v>271.32499999999999</v>
      </c>
      <c r="T645" s="12">
        <v>3.5700000000000003</v>
      </c>
      <c r="U645" s="12">
        <v>284</v>
      </c>
      <c r="V645" s="23"/>
      <c r="W645" s="24"/>
      <c r="X645" s="22"/>
      <c r="Y645" s="22"/>
      <c r="Z645" s="22"/>
      <c r="AA645" s="22"/>
      <c r="AB645" s="21"/>
      <c r="AC645" s="22"/>
      <c r="AD645" s="22"/>
      <c r="AE645" s="22"/>
      <c r="AF645" s="22"/>
      <c r="AG645" s="22"/>
      <c r="AH645" s="22"/>
    </row>
    <row r="646" spans="2:34">
      <c r="B646" s="10">
        <v>27</v>
      </c>
      <c r="C646" s="10">
        <v>1</v>
      </c>
      <c r="D646" s="13">
        <v>39474</v>
      </c>
      <c r="E646" s="17">
        <v>0.625</v>
      </c>
      <c r="F646" s="12">
        <v>8.6155469485378749E-2</v>
      </c>
      <c r="G646" s="18">
        <v>3.1608505884143376</v>
      </c>
      <c r="H646" s="18">
        <v>10.200097953261739</v>
      </c>
      <c r="I646" s="18">
        <v>7.0392473648474008</v>
      </c>
      <c r="J646" s="19">
        <v>0.18919432570517575</v>
      </c>
      <c r="K646" s="19">
        <v>0.44962438374486208</v>
      </c>
      <c r="L646" s="19">
        <v>1.7419735541883019</v>
      </c>
      <c r="M646" s="19">
        <v>15.003499999999999</v>
      </c>
      <c r="N646" s="19">
        <f t="shared" si="10"/>
        <v>19.504549999999998</v>
      </c>
      <c r="O646" s="19">
        <v>10.6325</v>
      </c>
      <c r="P646" s="20">
        <v>32.785467517408506</v>
      </c>
      <c r="Q646" s="12">
        <v>63.4</v>
      </c>
      <c r="R646" s="12">
        <v>11.364999999999998</v>
      </c>
      <c r="S646" s="12">
        <v>270.14999999999998</v>
      </c>
      <c r="T646" s="12">
        <v>3</v>
      </c>
      <c r="U646" s="12">
        <v>168.95</v>
      </c>
      <c r="V646" s="23"/>
      <c r="W646" s="24"/>
      <c r="X646" s="22"/>
      <c r="Y646" s="22"/>
      <c r="Z646" s="22"/>
      <c r="AA646" s="22"/>
      <c r="AB646" s="21"/>
      <c r="AC646" s="22"/>
      <c r="AD646" s="22"/>
      <c r="AE646" s="22"/>
      <c r="AF646" s="22"/>
      <c r="AG646" s="22"/>
      <c r="AH646" s="22"/>
    </row>
    <row r="647" spans="2:34">
      <c r="B647" s="10">
        <v>27</v>
      </c>
      <c r="C647" s="10">
        <v>1</v>
      </c>
      <c r="D647" s="13">
        <v>39474</v>
      </c>
      <c r="E647" s="17">
        <v>0.66666666666669983</v>
      </c>
      <c r="F647" s="12">
        <v>0.10686253334666965</v>
      </c>
      <c r="G647" s="18">
        <v>2.7638444954941077</v>
      </c>
      <c r="H647" s="18">
        <v>8.3900200169199479</v>
      </c>
      <c r="I647" s="18">
        <v>5.6261755214258393</v>
      </c>
      <c r="J647" s="19">
        <v>0.26953336367833236</v>
      </c>
      <c r="K647" s="19">
        <v>0.31062522781681379</v>
      </c>
      <c r="L647" s="19">
        <v>1.7669511803900328</v>
      </c>
      <c r="M647" s="19">
        <v>14.821</v>
      </c>
      <c r="N647" s="19">
        <f t="shared" si="10"/>
        <v>19.267299999999999</v>
      </c>
      <c r="O647" s="19">
        <v>11.37</v>
      </c>
      <c r="P647" s="20">
        <v>32.750750746776603</v>
      </c>
      <c r="Q647" s="12">
        <v>65.875</v>
      </c>
      <c r="R647" s="12">
        <v>10.717499999999999</v>
      </c>
      <c r="S647" s="12">
        <v>265.90000000000003</v>
      </c>
      <c r="T647" s="12">
        <v>1.3499999999999999</v>
      </c>
      <c r="U647" s="12">
        <v>74.449999999999989</v>
      </c>
      <c r="V647" s="23"/>
      <c r="W647" s="24"/>
      <c r="X647" s="22"/>
      <c r="Y647" s="22"/>
      <c r="Z647" s="22"/>
      <c r="AA647" s="22"/>
      <c r="AB647" s="21"/>
      <c r="AC647" s="22"/>
      <c r="AD647" s="22"/>
      <c r="AE647" s="22"/>
      <c r="AF647" s="22"/>
      <c r="AG647" s="22"/>
      <c r="AH647" s="22"/>
    </row>
    <row r="648" spans="2:34">
      <c r="B648" s="10">
        <v>27</v>
      </c>
      <c r="C648" s="10">
        <v>1</v>
      </c>
      <c r="D648" s="13">
        <v>39474</v>
      </c>
      <c r="E648" s="17">
        <v>0.70833333333339965</v>
      </c>
      <c r="F648" s="12">
        <v>0.21723407816855436</v>
      </c>
      <c r="G648" s="18">
        <v>16.23664042777666</v>
      </c>
      <c r="H648" s="18">
        <v>36.517808626850865</v>
      </c>
      <c r="I648" s="18">
        <v>20.281168199074205</v>
      </c>
      <c r="J648" s="19">
        <v>0.51055293361780263</v>
      </c>
      <c r="K648" s="19">
        <v>0.93725960115389384</v>
      </c>
      <c r="L648" s="19">
        <v>1.8859083812562552</v>
      </c>
      <c r="M648" s="19">
        <v>19.423750000000002</v>
      </c>
      <c r="N648" s="19">
        <f t="shared" ref="N648:N711" si="11">M648*1.3</f>
        <v>25.250875000000004</v>
      </c>
      <c r="O648" s="19">
        <v>15.414999999999999</v>
      </c>
      <c r="P648" s="20">
        <v>16.318068332906698</v>
      </c>
      <c r="Q648" s="12">
        <v>72.025000000000006</v>
      </c>
      <c r="R648" s="12">
        <v>9.2550000000000008</v>
      </c>
      <c r="S648" s="12">
        <v>243.32499999999999</v>
      </c>
      <c r="T648" s="12">
        <v>0.27250000000000002</v>
      </c>
      <c r="U648" s="12">
        <v>14.375</v>
      </c>
      <c r="V648" s="23"/>
      <c r="W648" s="24"/>
      <c r="X648" s="22"/>
      <c r="Y648" s="22"/>
      <c r="Z648" s="22"/>
      <c r="AA648" s="22"/>
      <c r="AB648" s="21"/>
      <c r="AC648" s="22"/>
      <c r="AD648" s="22"/>
      <c r="AE648" s="22"/>
      <c r="AF648" s="22"/>
      <c r="AG648" s="22"/>
      <c r="AH648" s="22"/>
    </row>
    <row r="649" spans="2:34">
      <c r="B649" s="10">
        <v>27</v>
      </c>
      <c r="C649" s="10">
        <v>1</v>
      </c>
      <c r="D649" s="13">
        <v>39474</v>
      </c>
      <c r="E649" s="17">
        <v>0.75</v>
      </c>
      <c r="F649" s="12">
        <v>0.46906103551926026</v>
      </c>
      <c r="G649" s="18">
        <v>65.290567895254867</v>
      </c>
      <c r="H649" s="18">
        <v>108.32887189685383</v>
      </c>
      <c r="I649" s="18">
        <v>43.038304001598945</v>
      </c>
      <c r="J649" s="19">
        <v>1.4720341450139687</v>
      </c>
      <c r="K649" s="19">
        <v>2.9669029149050878</v>
      </c>
      <c r="L649" s="19">
        <v>2.0048562075544769</v>
      </c>
      <c r="M649" s="19">
        <v>28.298249999999999</v>
      </c>
      <c r="N649" s="19">
        <f t="shared" si="11"/>
        <v>36.787725000000002</v>
      </c>
      <c r="O649" s="19">
        <v>22.617500000000003</v>
      </c>
      <c r="P649" s="20">
        <v>0.95919958782264669</v>
      </c>
      <c r="Q649" s="12">
        <v>75.849999999999994</v>
      </c>
      <c r="R649" s="12">
        <v>8.32</v>
      </c>
      <c r="S649" s="12">
        <v>238.85</v>
      </c>
      <c r="T649" s="12">
        <v>0.11000000000000001</v>
      </c>
      <c r="U649" s="12">
        <v>14.125000000000002</v>
      </c>
      <c r="V649" s="23"/>
      <c r="W649" s="24"/>
      <c r="X649" s="22"/>
      <c r="Y649" s="22"/>
      <c r="Z649" s="22"/>
      <c r="AA649" s="22"/>
      <c r="AB649" s="21"/>
      <c r="AC649" s="22"/>
      <c r="AD649" s="22"/>
      <c r="AE649" s="22"/>
      <c r="AF649" s="22"/>
      <c r="AG649" s="22"/>
      <c r="AH649" s="22"/>
    </row>
    <row r="650" spans="2:34">
      <c r="B650" s="10">
        <v>27</v>
      </c>
      <c r="C650" s="10">
        <v>1</v>
      </c>
      <c r="D650" s="13">
        <v>39474</v>
      </c>
      <c r="E650" s="17">
        <v>0.79166666666669983</v>
      </c>
      <c r="F650" s="12">
        <v>0.41053572186560267</v>
      </c>
      <c r="G650" s="18">
        <v>30.676388925528649</v>
      </c>
      <c r="H650" s="18">
        <v>68.573870864330374</v>
      </c>
      <c r="I650" s="18">
        <v>37.897481938801725</v>
      </c>
      <c r="J650" s="19">
        <v>0.94333636200416326</v>
      </c>
      <c r="K650" s="19">
        <v>2.0568124002884582</v>
      </c>
      <c r="L650" s="19">
        <v>2.0110236359449094</v>
      </c>
      <c r="M650" s="19">
        <v>30.33325</v>
      </c>
      <c r="N650" s="19">
        <f t="shared" si="11"/>
        <v>39.433225</v>
      </c>
      <c r="O650" s="19">
        <v>25.022500000000001</v>
      </c>
      <c r="P650" s="20">
        <v>1.4844509797508176</v>
      </c>
      <c r="Q650" s="12">
        <v>80.599999999999994</v>
      </c>
      <c r="R650" s="12">
        <v>7.2549999999999999</v>
      </c>
      <c r="S650" s="12">
        <v>238.47499999999999</v>
      </c>
      <c r="T650" s="12"/>
      <c r="U650" s="12">
        <v>20.350000000000001</v>
      </c>
      <c r="V650" s="23"/>
      <c r="W650" s="24"/>
      <c r="X650" s="22"/>
      <c r="Y650" s="22"/>
      <c r="Z650" s="22"/>
      <c r="AA650" s="22"/>
      <c r="AB650" s="21"/>
      <c r="AC650" s="22"/>
      <c r="AD650" s="22"/>
      <c r="AE650" s="22"/>
      <c r="AF650" s="22"/>
      <c r="AG650" s="22"/>
      <c r="AH650" s="22"/>
    </row>
    <row r="651" spans="2:34">
      <c r="B651" s="10">
        <v>27</v>
      </c>
      <c r="C651" s="10">
        <v>1</v>
      </c>
      <c r="D651" s="13">
        <v>39474</v>
      </c>
      <c r="E651" s="17">
        <v>0.83333333333339965</v>
      </c>
      <c r="F651" s="12">
        <v>0.29676968182350266</v>
      </c>
      <c r="G651" s="18">
        <v>14.809127600999222</v>
      </c>
      <c r="H651" s="18">
        <v>40.40101805561622</v>
      </c>
      <c r="I651" s="18">
        <v>25.591890454616994</v>
      </c>
      <c r="J651" s="19">
        <v>0.4794373375572259</v>
      </c>
      <c r="K651" s="19">
        <v>1.3484187412445849</v>
      </c>
      <c r="L651" s="19">
        <v>1.9357511388437167</v>
      </c>
      <c r="M651" s="19">
        <v>32.682249999999996</v>
      </c>
      <c r="N651" s="19">
        <f t="shared" si="11"/>
        <v>42.486924999999999</v>
      </c>
      <c r="O651" s="19">
        <v>28.4</v>
      </c>
      <c r="P651" s="20">
        <v>7.1481003296846009</v>
      </c>
      <c r="Q651" s="12">
        <v>83.75</v>
      </c>
      <c r="R651" s="12">
        <v>6.5150000000000006</v>
      </c>
      <c r="S651" s="12">
        <v>232.95000000000002</v>
      </c>
      <c r="T651" s="12"/>
      <c r="U651" s="12">
        <v>17.350000000000001</v>
      </c>
      <c r="V651" s="23"/>
      <c r="W651" s="24"/>
      <c r="X651" s="22"/>
      <c r="Y651" s="22"/>
      <c r="Z651" s="22"/>
      <c r="AA651" s="22"/>
      <c r="AB651" s="21"/>
      <c r="AC651" s="22"/>
      <c r="AD651" s="22"/>
      <c r="AE651" s="22"/>
      <c r="AF651" s="22"/>
      <c r="AG651" s="22"/>
      <c r="AH651" s="22"/>
    </row>
    <row r="652" spans="2:34">
      <c r="B652" s="10">
        <v>27</v>
      </c>
      <c r="C652" s="10">
        <v>1</v>
      </c>
      <c r="D652" s="13">
        <v>39474</v>
      </c>
      <c r="E652" s="17">
        <v>0.875</v>
      </c>
      <c r="F652" s="12">
        <v>0.21746218901855424</v>
      </c>
      <c r="G652" s="18">
        <v>15.679327266028675</v>
      </c>
      <c r="H652" s="18">
        <v>33.245273768154547</v>
      </c>
      <c r="I652" s="18">
        <v>17.565946502125872</v>
      </c>
      <c r="J652" s="19">
        <v>0.23064504575261158</v>
      </c>
      <c r="K652" s="19">
        <v>0.89615240856799683</v>
      </c>
      <c r="L652" s="19">
        <v>1.954449146703015</v>
      </c>
      <c r="M652" s="19">
        <v>22.865749999999998</v>
      </c>
      <c r="N652" s="19">
        <f t="shared" si="11"/>
        <v>29.725474999999999</v>
      </c>
      <c r="O652" s="19">
        <v>18.945</v>
      </c>
      <c r="P652" s="20">
        <v>13.576646747682137</v>
      </c>
      <c r="Q652" s="12">
        <v>85.875</v>
      </c>
      <c r="R652" s="12">
        <v>6.2050000000000001</v>
      </c>
      <c r="S652" s="12">
        <v>233.70000000000002</v>
      </c>
      <c r="T652" s="12"/>
      <c r="U652" s="12">
        <v>17.274999999999999</v>
      </c>
      <c r="V652" s="23"/>
      <c r="W652" s="24"/>
      <c r="X652" s="22"/>
      <c r="Y652" s="22"/>
      <c r="Z652" s="22"/>
      <c r="AA652" s="22"/>
      <c r="AB652" s="21"/>
      <c r="AC652" s="22"/>
      <c r="AD652" s="22"/>
      <c r="AE652" s="22"/>
      <c r="AF652" s="22"/>
      <c r="AG652" s="22"/>
      <c r="AH652" s="22"/>
    </row>
    <row r="653" spans="2:34">
      <c r="B653" s="10">
        <v>27</v>
      </c>
      <c r="C653" s="10">
        <v>1</v>
      </c>
      <c r="D653" s="13">
        <v>39474</v>
      </c>
      <c r="E653" s="17">
        <v>0.91666666666669983</v>
      </c>
      <c r="F653" s="12">
        <v>0.20025515044747849</v>
      </c>
      <c r="G653" s="18">
        <v>11.374548200092899</v>
      </c>
      <c r="H653" s="18">
        <v>25.647361172845123</v>
      </c>
      <c r="I653" s="18">
        <v>14.272812972752217</v>
      </c>
      <c r="J653" s="19">
        <v>0.59604332459438891</v>
      </c>
      <c r="K653" s="19">
        <v>0.92878166874371382</v>
      </c>
      <c r="L653" s="19">
        <v>1.9480911020965819</v>
      </c>
      <c r="M653" s="19">
        <v>23.447500000000002</v>
      </c>
      <c r="N653" s="19">
        <f t="shared" si="11"/>
        <v>30.481750000000002</v>
      </c>
      <c r="O653" s="19">
        <v>18.704999999999998</v>
      </c>
      <c r="P653" s="20">
        <v>14.272954249653997</v>
      </c>
      <c r="Q653" s="12">
        <v>87.449999999999989</v>
      </c>
      <c r="R653" s="12">
        <v>6.0350000000000001</v>
      </c>
      <c r="S653" s="12">
        <v>229.97500000000002</v>
      </c>
      <c r="T653" s="12"/>
      <c r="U653" s="12">
        <v>17.225000000000001</v>
      </c>
      <c r="V653" s="23"/>
      <c r="W653" s="24"/>
      <c r="X653" s="22"/>
      <c r="Y653" s="22"/>
      <c r="Z653" s="22"/>
      <c r="AA653" s="22"/>
      <c r="AB653" s="21"/>
      <c r="AC653" s="22"/>
      <c r="AD653" s="22"/>
      <c r="AE653" s="22"/>
      <c r="AF653" s="22"/>
      <c r="AG653" s="22"/>
      <c r="AH653" s="22"/>
    </row>
    <row r="654" spans="2:34">
      <c r="B654" s="10">
        <v>27</v>
      </c>
      <c r="C654" s="10">
        <v>1</v>
      </c>
      <c r="D654" s="13">
        <v>39474</v>
      </c>
      <c r="E654" s="17">
        <v>0.95833333333339965</v>
      </c>
      <c r="F654" s="12">
        <v>0.21412184132333903</v>
      </c>
      <c r="G654" s="18">
        <v>3.3465044891745728</v>
      </c>
      <c r="H654" s="18">
        <v>16.179886338125392</v>
      </c>
      <c r="I654" s="18">
        <v>12.833381848950818</v>
      </c>
      <c r="J654" s="19">
        <v>0.44314009263321963</v>
      </c>
      <c r="K654" s="19">
        <v>0.60189731357654186</v>
      </c>
      <c r="L654" s="19">
        <v>1.9981053456840439</v>
      </c>
      <c r="M654" s="19">
        <v>19.224249999999998</v>
      </c>
      <c r="N654" s="19">
        <f t="shared" si="11"/>
        <v>24.991524999999999</v>
      </c>
      <c r="O654" s="19">
        <v>14.782499999999999</v>
      </c>
      <c r="P654" s="20">
        <v>12.354487410232101</v>
      </c>
      <c r="Q654" s="12">
        <v>88.6</v>
      </c>
      <c r="R654" s="12">
        <v>5.5875000000000004</v>
      </c>
      <c r="S654" s="12">
        <v>260.32499999999999</v>
      </c>
      <c r="T654" s="12">
        <v>0.60250000000000004</v>
      </c>
      <c r="U654" s="12">
        <v>12.175000000000001</v>
      </c>
      <c r="V654" s="23"/>
      <c r="W654" s="24"/>
      <c r="X654" s="22"/>
      <c r="Y654" s="22"/>
      <c r="Z654" s="22"/>
      <c r="AA654" s="22"/>
      <c r="AB654" s="21"/>
      <c r="AC654" s="22"/>
      <c r="AD654" s="22"/>
      <c r="AE654" s="22"/>
      <c r="AF654" s="22"/>
      <c r="AG654" s="22"/>
      <c r="AH654" s="22"/>
    </row>
    <row r="655" spans="2:34">
      <c r="B655" s="10">
        <v>28</v>
      </c>
      <c r="C655" s="10">
        <v>1</v>
      </c>
      <c r="D655" s="13">
        <v>39475</v>
      </c>
      <c r="E655" s="17">
        <v>0</v>
      </c>
      <c r="F655" s="12">
        <v>0.20727156049290868</v>
      </c>
      <c r="G655" s="18">
        <v>2.0750823267243903</v>
      </c>
      <c r="H655" s="18">
        <v>15.986667882748637</v>
      </c>
      <c r="I655" s="18">
        <v>13.911585556024246</v>
      </c>
      <c r="J655" s="19">
        <v>0.16844340007145789</v>
      </c>
      <c r="K655" s="19">
        <v>0.53104959583165445</v>
      </c>
      <c r="L655" s="19">
        <v>1.8977939447171202</v>
      </c>
      <c r="M655" s="19">
        <v>21.984249999999996</v>
      </c>
      <c r="N655" s="19">
        <f t="shared" si="11"/>
        <v>28.579524999999997</v>
      </c>
      <c r="O655" s="19">
        <v>17.1175</v>
      </c>
      <c r="P655" s="20">
        <v>15.859657932632999</v>
      </c>
      <c r="Q655" s="12">
        <v>89.949999999999989</v>
      </c>
      <c r="R655" s="12">
        <v>5.8925000000000001</v>
      </c>
      <c r="S655" s="12">
        <v>260.45</v>
      </c>
      <c r="T655" s="12">
        <v>0.54500000000000004</v>
      </c>
      <c r="U655" s="12">
        <v>8.8250000000000011</v>
      </c>
      <c r="V655" s="23"/>
      <c r="W655" s="24"/>
      <c r="X655" s="22"/>
      <c r="Y655" s="22"/>
      <c r="Z655" s="22"/>
      <c r="AA655" s="22"/>
      <c r="AB655" s="21"/>
      <c r="AC655" s="22"/>
      <c r="AD655" s="22"/>
      <c r="AE655" s="22"/>
      <c r="AF655" s="22"/>
      <c r="AG655" s="22"/>
      <c r="AH655" s="22"/>
    </row>
    <row r="656" spans="2:34">
      <c r="B656" s="10">
        <v>28</v>
      </c>
      <c r="C656" s="10">
        <v>1</v>
      </c>
      <c r="D656" s="13">
        <v>39475</v>
      </c>
      <c r="E656" s="17">
        <v>4.1666666666699825E-2</v>
      </c>
      <c r="F656" s="12">
        <v>0.19004885370183297</v>
      </c>
      <c r="G656" s="18">
        <v>2.1710256733563837</v>
      </c>
      <c r="H656" s="18">
        <v>16.068225971471392</v>
      </c>
      <c r="I656" s="18">
        <v>13.897200298115008</v>
      </c>
      <c r="J656" s="19">
        <v>0.15807550936459891</v>
      </c>
      <c r="K656" s="19">
        <v>0.35128407779270987</v>
      </c>
      <c r="L656" s="19">
        <v>1.9415431272181491</v>
      </c>
      <c r="M656" s="19">
        <v>11.065750000000001</v>
      </c>
      <c r="N656" s="19">
        <f t="shared" si="11"/>
        <v>14.385475000000001</v>
      </c>
      <c r="O656" s="19">
        <v>10.615</v>
      </c>
      <c r="P656" s="20">
        <v>13.176230295311248</v>
      </c>
      <c r="Q656" s="12">
        <v>90.050000000000011</v>
      </c>
      <c r="R656" s="12">
        <v>4.4074999999999998</v>
      </c>
      <c r="S656" s="12">
        <v>268.95000000000005</v>
      </c>
      <c r="T656" s="12">
        <v>2.0449999999999999</v>
      </c>
      <c r="U656" s="12">
        <v>9.4250000000000007</v>
      </c>
      <c r="V656" s="23"/>
      <c r="W656" s="24"/>
      <c r="X656" s="22"/>
      <c r="Y656" s="22"/>
      <c r="Z656" s="22"/>
      <c r="AA656" s="22"/>
      <c r="AB656" s="21"/>
      <c r="AC656" s="22"/>
      <c r="AD656" s="22"/>
      <c r="AE656" s="22"/>
      <c r="AF656" s="22"/>
      <c r="AG656" s="22"/>
      <c r="AH656" s="22"/>
    </row>
    <row r="657" spans="2:34">
      <c r="B657" s="10">
        <v>28</v>
      </c>
      <c r="C657" s="10">
        <v>1</v>
      </c>
      <c r="D657" s="13">
        <v>39475</v>
      </c>
      <c r="E657" s="17">
        <v>8.3333333333399651E-2</v>
      </c>
      <c r="F657" s="12">
        <v>0.17627386799597236</v>
      </c>
      <c r="G657" s="18">
        <v>2.5066969398166159</v>
      </c>
      <c r="H657" s="18">
        <v>17.107071509378418</v>
      </c>
      <c r="I657" s="18">
        <v>14.600374569561804</v>
      </c>
      <c r="J657" s="19">
        <v>0.14511695375602537</v>
      </c>
      <c r="K657" s="19">
        <v>0.57999134872273017</v>
      </c>
      <c r="L657" s="19">
        <v>1.941448390730149</v>
      </c>
      <c r="M657" s="19">
        <v>7.5730000000000004</v>
      </c>
      <c r="N657" s="19">
        <f t="shared" si="11"/>
        <v>9.8449000000000009</v>
      </c>
      <c r="O657" s="19">
        <v>7.1725000000000003</v>
      </c>
      <c r="P657" s="20">
        <v>11.166518399355262</v>
      </c>
      <c r="Q657" s="12">
        <v>91.15</v>
      </c>
      <c r="R657" s="12">
        <v>3.6324999999999998</v>
      </c>
      <c r="S657" s="12">
        <v>256.97500000000002</v>
      </c>
      <c r="T657" s="12"/>
      <c r="U657" s="12">
        <v>8.8000000000000007</v>
      </c>
      <c r="V657" s="23"/>
      <c r="W657" s="24"/>
      <c r="X657" s="22"/>
      <c r="Y657" s="22"/>
      <c r="Z657" s="22"/>
      <c r="AA657" s="22"/>
      <c r="AB657" s="21"/>
      <c r="AC657" s="22"/>
      <c r="AD657" s="22"/>
      <c r="AE657" s="22"/>
      <c r="AF657" s="22"/>
      <c r="AG657" s="22"/>
      <c r="AH657" s="22"/>
    </row>
    <row r="658" spans="2:34">
      <c r="B658" s="10">
        <v>28</v>
      </c>
      <c r="C658" s="10">
        <v>1</v>
      </c>
      <c r="D658" s="13">
        <v>39475</v>
      </c>
      <c r="E658" s="17">
        <v>0.125</v>
      </c>
      <c r="F658" s="12">
        <v>0.17632064224097233</v>
      </c>
      <c r="G658" s="18">
        <v>6.6710075980873906</v>
      </c>
      <c r="H658" s="18">
        <v>20.549360405485501</v>
      </c>
      <c r="I658" s="18">
        <v>13.878352807398114</v>
      </c>
      <c r="J658" s="19">
        <v>0.24876874072461469</v>
      </c>
      <c r="K658" s="19">
        <v>0.68886479279178725</v>
      </c>
      <c r="L658" s="19">
        <v>1.9476165050645815</v>
      </c>
      <c r="M658" s="19">
        <v>6.6120000000000001</v>
      </c>
      <c r="N658" s="19">
        <f t="shared" si="11"/>
        <v>8.595600000000001</v>
      </c>
      <c r="O658" s="19">
        <v>6.2424999999999997</v>
      </c>
      <c r="P658" s="20">
        <v>10.435631441979899</v>
      </c>
      <c r="Q658" s="12">
        <v>91.699999999999989</v>
      </c>
      <c r="R658" s="12">
        <v>3.125</v>
      </c>
      <c r="S658" s="12">
        <v>244.7</v>
      </c>
      <c r="T658" s="12"/>
      <c r="U658" s="12">
        <v>11.475</v>
      </c>
      <c r="V658" s="23"/>
      <c r="W658" s="24"/>
      <c r="X658" s="22"/>
      <c r="Y658" s="22"/>
      <c r="Z658" s="22"/>
      <c r="AA658" s="22"/>
      <c r="AB658" s="21"/>
      <c r="AC658" s="22"/>
      <c r="AD658" s="22"/>
      <c r="AE658" s="22"/>
      <c r="AF658" s="22"/>
      <c r="AG658" s="22"/>
      <c r="AH658" s="22"/>
    </row>
    <row r="659" spans="2:34">
      <c r="B659" s="10">
        <v>28</v>
      </c>
      <c r="C659" s="10">
        <v>1</v>
      </c>
      <c r="D659" s="13">
        <v>39475</v>
      </c>
      <c r="E659" s="17">
        <v>0.16666666666669983</v>
      </c>
      <c r="F659" s="12">
        <v>0.13486941770339059</v>
      </c>
      <c r="G659" s="18">
        <v>7.8378560091425769</v>
      </c>
      <c r="H659" s="18">
        <v>19.214195381396472</v>
      </c>
      <c r="I659" s="18">
        <v>11.376339372253895</v>
      </c>
      <c r="J659" s="19">
        <v>0.13733970569088108</v>
      </c>
      <c r="K659" s="19">
        <v>0.46012268039176707</v>
      </c>
      <c r="L659" s="19">
        <v>1.9287356550212835</v>
      </c>
      <c r="M659" s="19">
        <v>6.3574999999999999</v>
      </c>
      <c r="N659" s="19">
        <f t="shared" si="11"/>
        <v>8.2647499999999994</v>
      </c>
      <c r="O659" s="19">
        <v>6.0474999999999994</v>
      </c>
      <c r="P659" s="20">
        <v>12.193753447397897</v>
      </c>
      <c r="Q659" s="12">
        <v>92.375</v>
      </c>
      <c r="R659" s="12">
        <v>3.1725000000000003</v>
      </c>
      <c r="S659" s="12">
        <v>250.67500000000001</v>
      </c>
      <c r="T659" s="12">
        <v>0.16</v>
      </c>
      <c r="U659" s="12">
        <v>11.450000000000001</v>
      </c>
      <c r="V659" s="23"/>
      <c r="W659" s="24"/>
      <c r="X659" s="22"/>
      <c r="Y659" s="22"/>
      <c r="Z659" s="22"/>
      <c r="AA659" s="22"/>
      <c r="AB659" s="21"/>
      <c r="AC659" s="22"/>
      <c r="AD659" s="22"/>
      <c r="AE659" s="22"/>
      <c r="AF659" s="22"/>
      <c r="AG659" s="22"/>
      <c r="AH659" s="22"/>
    </row>
    <row r="660" spans="2:34">
      <c r="B660" s="10">
        <v>28</v>
      </c>
      <c r="C660" s="10">
        <v>1</v>
      </c>
      <c r="D660" s="13">
        <v>39475</v>
      </c>
      <c r="E660" s="17">
        <v>0.20833333333339965</v>
      </c>
      <c r="F660" s="12">
        <v>0.18679629412161772</v>
      </c>
      <c r="G660" s="18">
        <v>60.789539480464704</v>
      </c>
      <c r="H660" s="18">
        <v>89.138538692890961</v>
      </c>
      <c r="I660" s="18">
        <v>28.348999212426254</v>
      </c>
      <c r="J660" s="19">
        <v>0.92767762971387513</v>
      </c>
      <c r="K660" s="19">
        <v>1.8348738992086142</v>
      </c>
      <c r="L660" s="19">
        <v>1.9161173509364178</v>
      </c>
      <c r="M660" s="19">
        <v>7.4552499999999995</v>
      </c>
      <c r="N660" s="19">
        <f t="shared" si="11"/>
        <v>9.6918249999999997</v>
      </c>
      <c r="O660" s="19">
        <v>7.4849999999999994</v>
      </c>
      <c r="P660" s="20">
        <v>7.6495491769405577</v>
      </c>
      <c r="Q660" s="12">
        <v>92.875</v>
      </c>
      <c r="R660" s="12">
        <v>3.3025000000000002</v>
      </c>
      <c r="S660" s="12">
        <v>217.25</v>
      </c>
      <c r="T660" s="12">
        <v>0.3775</v>
      </c>
      <c r="U660" s="12">
        <v>18.5</v>
      </c>
      <c r="V660" s="23"/>
      <c r="W660" s="24"/>
      <c r="X660" s="22"/>
      <c r="Y660" s="22"/>
      <c r="Z660" s="22"/>
      <c r="AA660" s="22"/>
      <c r="AB660" s="21"/>
      <c r="AC660" s="22"/>
      <c r="AD660" s="22"/>
      <c r="AE660" s="22"/>
      <c r="AF660" s="22"/>
      <c r="AG660" s="22"/>
      <c r="AH660" s="22"/>
    </row>
    <row r="661" spans="2:34">
      <c r="B661" s="10">
        <v>28</v>
      </c>
      <c r="C661" s="10">
        <v>1</v>
      </c>
      <c r="D661" s="13">
        <v>39475</v>
      </c>
      <c r="E661" s="17">
        <v>0.25</v>
      </c>
      <c r="F661" s="12">
        <v>0.24220061516005995</v>
      </c>
      <c r="G661" s="18">
        <v>92.40192393147548</v>
      </c>
      <c r="H661" s="18">
        <v>131.21572734931976</v>
      </c>
      <c r="I661" s="18">
        <v>38.813803417844284</v>
      </c>
      <c r="J661" s="19">
        <v>2.3450878904118349</v>
      </c>
      <c r="K661" s="19">
        <v>3.971746672838862</v>
      </c>
      <c r="L661" s="19">
        <v>1.9410701307221487</v>
      </c>
      <c r="M661" s="19">
        <v>11.515999999999998</v>
      </c>
      <c r="N661" s="19">
        <f t="shared" si="11"/>
        <v>14.970799999999999</v>
      </c>
      <c r="O661" s="19">
        <v>11.1775</v>
      </c>
      <c r="P661" s="20">
        <v>1.6212208578929057</v>
      </c>
      <c r="Q661" s="12">
        <v>92.95</v>
      </c>
      <c r="R661" s="12">
        <v>2.8675000000000002</v>
      </c>
      <c r="S661" s="12">
        <v>219.9</v>
      </c>
      <c r="T661" s="12">
        <v>0.54249999999999998</v>
      </c>
      <c r="U661" s="12">
        <v>12.175000000000001</v>
      </c>
      <c r="V661" s="23"/>
      <c r="W661" s="24"/>
      <c r="X661" s="22"/>
      <c r="Y661" s="22"/>
      <c r="Z661" s="22"/>
      <c r="AA661" s="22"/>
      <c r="AB661" s="21"/>
      <c r="AC661" s="22"/>
      <c r="AD661" s="22"/>
      <c r="AE661" s="22"/>
      <c r="AF661" s="22"/>
      <c r="AG661" s="22"/>
      <c r="AH661" s="22"/>
    </row>
    <row r="662" spans="2:34">
      <c r="B662" s="10">
        <v>28</v>
      </c>
      <c r="C662" s="10">
        <v>1</v>
      </c>
      <c r="D662" s="13">
        <v>39475</v>
      </c>
      <c r="E662" s="17">
        <v>0.29166666666669983</v>
      </c>
      <c r="F662" s="12">
        <v>0.15920392634989652</v>
      </c>
      <c r="G662" s="18">
        <v>11.459809527067373</v>
      </c>
      <c r="H662" s="18">
        <v>28.431744178029454</v>
      </c>
      <c r="I662" s="18">
        <v>16.971934650962083</v>
      </c>
      <c r="J662" s="19">
        <v>0.5908004458909597</v>
      </c>
      <c r="K662" s="19">
        <v>0.95544445080597706</v>
      </c>
      <c r="L662" s="19">
        <v>1.8971474806051194</v>
      </c>
      <c r="M662" s="19">
        <v>5.5652499999999998</v>
      </c>
      <c r="N662" s="19">
        <f t="shared" si="11"/>
        <v>7.2348249999999998</v>
      </c>
      <c r="O662" s="19">
        <v>5.5925000000000002</v>
      </c>
      <c r="P662" s="20">
        <v>8.4256459508146087</v>
      </c>
      <c r="Q662" s="12">
        <v>93</v>
      </c>
      <c r="R662" s="12">
        <v>2.3149999999999999</v>
      </c>
      <c r="S662" s="12">
        <v>249.125</v>
      </c>
      <c r="T662" s="12">
        <v>0.23000000000000004</v>
      </c>
      <c r="U662" s="12">
        <v>10.4</v>
      </c>
      <c r="V662" s="23"/>
      <c r="W662" s="24"/>
      <c r="X662" s="22"/>
      <c r="Y662" s="22"/>
      <c r="Z662" s="22"/>
      <c r="AA662" s="22"/>
      <c r="AB662" s="21"/>
      <c r="AC662" s="22"/>
      <c r="AD662" s="22"/>
      <c r="AE662" s="22"/>
      <c r="AF662" s="22"/>
      <c r="AG662" s="22"/>
      <c r="AH662" s="22"/>
    </row>
    <row r="663" spans="2:34">
      <c r="B663" s="10">
        <v>28</v>
      </c>
      <c r="C663" s="10">
        <v>1</v>
      </c>
      <c r="D663" s="13">
        <v>39475</v>
      </c>
      <c r="E663" s="17">
        <v>0.33333333333339965</v>
      </c>
      <c r="F663" s="12">
        <v>0.29773327735350213</v>
      </c>
      <c r="G663" s="18">
        <v>75.427068343834605</v>
      </c>
      <c r="H663" s="18">
        <v>108.36768826343496</v>
      </c>
      <c r="I663" s="18">
        <v>32.940619919600351</v>
      </c>
      <c r="J663" s="19">
        <v>1.0960727255853329</v>
      </c>
      <c r="K663" s="19">
        <v>2.3815883409056262</v>
      </c>
      <c r="L663" s="19">
        <v>1.9283583858212827</v>
      </c>
      <c r="M663" s="19">
        <v>11.459250000000001</v>
      </c>
      <c r="N663" s="19">
        <f t="shared" si="11"/>
        <v>14.897025000000001</v>
      </c>
      <c r="O663" s="19">
        <v>10.295</v>
      </c>
      <c r="P663" s="20">
        <v>5.5028708300471783</v>
      </c>
      <c r="Q663" s="12">
        <v>93.45</v>
      </c>
      <c r="R663" s="12">
        <v>2.6775000000000002</v>
      </c>
      <c r="S663" s="12">
        <v>222.32499999999999</v>
      </c>
      <c r="T663" s="12">
        <v>0.9425</v>
      </c>
      <c r="U663" s="12">
        <v>23.125</v>
      </c>
      <c r="V663" s="23"/>
      <c r="W663" s="24"/>
      <c r="X663" s="22"/>
      <c r="Y663" s="22"/>
      <c r="Z663" s="22"/>
      <c r="AA663" s="22"/>
      <c r="AB663" s="21"/>
      <c r="AC663" s="22"/>
      <c r="AD663" s="22"/>
      <c r="AE663" s="22"/>
      <c r="AF663" s="22"/>
      <c r="AG663" s="22"/>
      <c r="AH663" s="22"/>
    </row>
    <row r="664" spans="2:34">
      <c r="B664" s="10">
        <v>28</v>
      </c>
      <c r="C664" s="10">
        <v>1</v>
      </c>
      <c r="D664" s="13">
        <v>39475</v>
      </c>
      <c r="E664" s="17">
        <v>0.375</v>
      </c>
      <c r="F664" s="12">
        <v>0.44670003134775316</v>
      </c>
      <c r="G664" s="18">
        <v>200.67050687646392</v>
      </c>
      <c r="H664" s="18">
        <v>258.31252298770022</v>
      </c>
      <c r="I664" s="18">
        <v>57.642016111236295</v>
      </c>
      <c r="J664" s="19">
        <v>4.3661144511693273</v>
      </c>
      <c r="K664" s="19">
        <v>6.7633663565951778</v>
      </c>
      <c r="L664" s="19">
        <v>1.9407870644981482</v>
      </c>
      <c r="M664" s="19">
        <v>27.47025</v>
      </c>
      <c r="N664" s="19">
        <f t="shared" si="11"/>
        <v>35.711325000000002</v>
      </c>
      <c r="O664" s="19">
        <v>21.145000000000003</v>
      </c>
      <c r="P664" s="20">
        <v>1.6211499641441049</v>
      </c>
      <c r="Q664" s="12">
        <v>94.05</v>
      </c>
      <c r="R664" s="12">
        <v>3.4550000000000001</v>
      </c>
      <c r="S664" s="12">
        <v>200.3</v>
      </c>
      <c r="T664" s="12">
        <v>1.1025</v>
      </c>
      <c r="U664" s="12">
        <v>90.850000000000009</v>
      </c>
      <c r="V664" s="23"/>
      <c r="W664" s="24"/>
      <c r="X664" s="22"/>
      <c r="Y664" s="22"/>
      <c r="Z664" s="22"/>
      <c r="AA664" s="22"/>
      <c r="AB664" s="21"/>
      <c r="AC664" s="22"/>
      <c r="AD664" s="22"/>
      <c r="AE664" s="22"/>
      <c r="AF664" s="22"/>
      <c r="AG664" s="22"/>
      <c r="AH664" s="22"/>
    </row>
    <row r="665" spans="2:34">
      <c r="B665" s="10">
        <v>28</v>
      </c>
      <c r="C665" s="10">
        <v>1</v>
      </c>
      <c r="D665" s="13">
        <v>39475</v>
      </c>
      <c r="E665" s="17">
        <v>0.41666666666669983</v>
      </c>
      <c r="F665" s="12">
        <v>0.24246121452505981</v>
      </c>
      <c r="G665" s="18">
        <v>57.096684322795596</v>
      </c>
      <c r="H665" s="18">
        <v>91.57981443352881</v>
      </c>
      <c r="I665" s="18">
        <v>34.483130110733214</v>
      </c>
      <c r="J665" s="19">
        <v>2.2465180126666753</v>
      </c>
      <c r="K665" s="19">
        <v>2.7106113282545232</v>
      </c>
      <c r="L665" s="19">
        <v>1.9532130756150139</v>
      </c>
      <c r="M665" s="19">
        <v>14.489249999999998</v>
      </c>
      <c r="N665" s="19">
        <f t="shared" si="11"/>
        <v>18.836024999999999</v>
      </c>
      <c r="O665" s="19">
        <v>11.5275</v>
      </c>
      <c r="P665" s="20">
        <v>4.4181371379156396</v>
      </c>
      <c r="Q665" s="12">
        <v>94.300000000000011</v>
      </c>
      <c r="R665" s="12">
        <v>3.6825000000000001</v>
      </c>
      <c r="S665" s="12">
        <v>229.57500000000002</v>
      </c>
      <c r="T665" s="12">
        <v>0.23750000000000002</v>
      </c>
      <c r="U665" s="12">
        <v>131.89999999999998</v>
      </c>
      <c r="V665" s="23"/>
      <c r="W665" s="24"/>
      <c r="X665" s="22"/>
      <c r="Y665" s="22"/>
      <c r="Z665" s="22"/>
      <c r="AA665" s="22"/>
      <c r="AB665" s="21"/>
      <c r="AC665" s="22"/>
      <c r="AD665" s="22"/>
      <c r="AE665" s="22"/>
      <c r="AF665" s="22"/>
      <c r="AG665" s="22"/>
      <c r="AH665" s="22"/>
    </row>
    <row r="666" spans="2:34">
      <c r="B666" s="10">
        <v>28</v>
      </c>
      <c r="C666" s="10">
        <v>1</v>
      </c>
      <c r="D666" s="13">
        <v>39475</v>
      </c>
      <c r="E666" s="17">
        <v>0.45833333333339965</v>
      </c>
      <c r="F666" s="12">
        <v>0.29796415318350206</v>
      </c>
      <c r="G666" s="18">
        <v>115.38007161803034</v>
      </c>
      <c r="H666" s="18">
        <v>160.80218464696307</v>
      </c>
      <c r="I666" s="18">
        <v>45.422113028932728</v>
      </c>
      <c r="J666" s="19">
        <v>2.3060824477861144</v>
      </c>
      <c r="K666" s="19">
        <v>3.5431170437878103</v>
      </c>
      <c r="L666" s="19">
        <v>1.9030371016755516</v>
      </c>
      <c r="M666" s="19">
        <v>20.41</v>
      </c>
      <c r="N666" s="19">
        <f t="shared" si="11"/>
        <v>26.533000000000001</v>
      </c>
      <c r="O666" s="19">
        <v>15.53</v>
      </c>
      <c r="P666" s="20">
        <v>3.4591183871262952</v>
      </c>
      <c r="Q666" s="12">
        <v>94.800000000000011</v>
      </c>
      <c r="R666" s="12">
        <v>4.6224999999999996</v>
      </c>
      <c r="S666" s="12">
        <v>225.47499999999999</v>
      </c>
      <c r="T666" s="12">
        <v>0.40749999999999997</v>
      </c>
      <c r="U666" s="12">
        <v>155.125</v>
      </c>
      <c r="V666" s="23"/>
      <c r="W666" s="24"/>
      <c r="X666" s="22"/>
      <c r="Y666" s="22"/>
      <c r="Z666" s="22"/>
      <c r="AA666" s="22"/>
      <c r="AB666" s="21"/>
      <c r="AC666" s="22"/>
      <c r="AD666" s="22"/>
      <c r="AE666" s="22"/>
      <c r="AF666" s="22"/>
      <c r="AG666" s="22"/>
      <c r="AH666" s="22"/>
    </row>
    <row r="667" spans="2:34">
      <c r="B667" s="10">
        <v>28</v>
      </c>
      <c r="C667" s="10">
        <v>1</v>
      </c>
      <c r="D667" s="13">
        <v>39475</v>
      </c>
      <c r="E667" s="17">
        <v>0.5</v>
      </c>
      <c r="F667" s="12">
        <v>0.44013085681732272</v>
      </c>
      <c r="G667" s="18">
        <v>173.3534259941066</v>
      </c>
      <c r="H667" s="18">
        <v>234.91696199738897</v>
      </c>
      <c r="I667" s="18">
        <v>61.563536003282358</v>
      </c>
      <c r="J667" s="19">
        <v>4.044670082896701</v>
      </c>
      <c r="K667" s="19">
        <v>5.243591495906827</v>
      </c>
      <c r="L667" s="19">
        <v>1.9843202508551769</v>
      </c>
      <c r="M667" s="19">
        <v>31.333500000000001</v>
      </c>
      <c r="N667" s="19">
        <f t="shared" si="11"/>
        <v>40.733550000000001</v>
      </c>
      <c r="O667" s="19">
        <v>24.837499999999999</v>
      </c>
      <c r="P667" s="20">
        <v>2.2032981072646689</v>
      </c>
      <c r="Q667" s="12">
        <v>95.15</v>
      </c>
      <c r="R667" s="12">
        <v>5.2</v>
      </c>
      <c r="S667" s="12">
        <v>208.3</v>
      </c>
      <c r="T667" s="12">
        <v>0.97</v>
      </c>
      <c r="U667" s="12">
        <v>136.1</v>
      </c>
      <c r="V667" s="23"/>
      <c r="W667" s="24"/>
      <c r="X667" s="22"/>
      <c r="Y667" s="22"/>
      <c r="Z667" s="22"/>
      <c r="AA667" s="22"/>
      <c r="AB667" s="21"/>
      <c r="AC667" s="22"/>
      <c r="AD667" s="22"/>
      <c r="AE667" s="22"/>
      <c r="AF667" s="22"/>
      <c r="AG667" s="22"/>
      <c r="AH667" s="22"/>
    </row>
    <row r="668" spans="2:34">
      <c r="B668" s="10">
        <v>28</v>
      </c>
      <c r="C668" s="10">
        <v>1</v>
      </c>
      <c r="D668" s="13">
        <v>39475</v>
      </c>
      <c r="E668" s="17">
        <v>0.54166666666669983</v>
      </c>
      <c r="F668" s="12">
        <v>0.35011361049172901</v>
      </c>
      <c r="G668" s="18">
        <v>95.968007620928148</v>
      </c>
      <c r="H668" s="18">
        <v>137.67794701260749</v>
      </c>
      <c r="I668" s="18">
        <v>41.70993939167937</v>
      </c>
      <c r="J668" s="19">
        <v>2.5003634240947195</v>
      </c>
      <c r="K668" s="19">
        <v>3.83924996555099</v>
      </c>
      <c r="L668" s="19">
        <v>1.9779655597527441</v>
      </c>
      <c r="M668" s="19">
        <v>32.545250000000003</v>
      </c>
      <c r="N668" s="19">
        <f t="shared" si="11"/>
        <v>42.308825000000006</v>
      </c>
      <c r="O668" s="19">
        <v>27.137500000000003</v>
      </c>
      <c r="P668" s="20">
        <v>3.7444063233462765</v>
      </c>
      <c r="Q668" s="12">
        <v>95.474999999999994</v>
      </c>
      <c r="R668" s="12">
        <v>6.1025</v>
      </c>
      <c r="S668" s="12">
        <v>235.45</v>
      </c>
      <c r="T668" s="12">
        <v>0.66749999999999998</v>
      </c>
      <c r="U668" s="12">
        <v>169.95</v>
      </c>
      <c r="V668" s="23"/>
      <c r="W668" s="24"/>
      <c r="X668" s="22"/>
      <c r="Y668" s="22"/>
      <c r="Z668" s="22"/>
      <c r="AA668" s="22"/>
      <c r="AB668" s="21"/>
      <c r="AC668" s="22"/>
      <c r="AD668" s="22"/>
      <c r="AE668" s="22"/>
      <c r="AF668" s="22"/>
      <c r="AG668" s="22"/>
      <c r="AH668" s="22"/>
    </row>
    <row r="669" spans="2:34">
      <c r="B669" s="10">
        <v>28</v>
      </c>
      <c r="C669" s="10">
        <v>1</v>
      </c>
      <c r="D669" s="13">
        <v>39475</v>
      </c>
      <c r="E669" s="17">
        <v>0.58333333333339965</v>
      </c>
      <c r="F669" s="12">
        <v>0.20804206825290827</v>
      </c>
      <c r="G669" s="18">
        <v>23.838003905580162</v>
      </c>
      <c r="H669" s="18">
        <v>45.453891178138413</v>
      </c>
      <c r="I669" s="18">
        <v>21.61588727255825</v>
      </c>
      <c r="J669" s="19">
        <v>0.71771201789498185</v>
      </c>
      <c r="K669" s="19">
        <v>1.5263457971785259</v>
      </c>
      <c r="L669" s="19">
        <v>1.8777236677778206</v>
      </c>
      <c r="M669" s="19">
        <v>22.992000000000001</v>
      </c>
      <c r="N669" s="19">
        <f t="shared" si="11"/>
        <v>29.889600000000002</v>
      </c>
      <c r="O669" s="19">
        <v>18.577500000000001</v>
      </c>
      <c r="P669" s="20">
        <v>13.641761857524383</v>
      </c>
      <c r="Q669" s="12">
        <v>90.85</v>
      </c>
      <c r="R669" s="12">
        <v>7.1400000000000006</v>
      </c>
      <c r="S669" s="12">
        <v>243.32499999999999</v>
      </c>
      <c r="T669" s="12">
        <v>1.1875</v>
      </c>
      <c r="U669" s="12">
        <v>145.25</v>
      </c>
      <c r="V669" s="23"/>
      <c r="W669" s="24"/>
      <c r="X669" s="22"/>
      <c r="Y669" s="22"/>
      <c r="Z669" s="22"/>
      <c r="AA669" s="22"/>
      <c r="AB669" s="21"/>
      <c r="AC669" s="22"/>
      <c r="AD669" s="22"/>
      <c r="AE669" s="22"/>
      <c r="AF669" s="22"/>
      <c r="AG669" s="22"/>
      <c r="AH669" s="22"/>
    </row>
    <row r="670" spans="2:34">
      <c r="B670" s="10">
        <v>28</v>
      </c>
      <c r="C670" s="10">
        <v>1</v>
      </c>
      <c r="D670" s="13">
        <v>39475</v>
      </c>
      <c r="E670" s="17">
        <v>0.625</v>
      </c>
      <c r="F670" s="12">
        <v>9.7113610376023868E-2</v>
      </c>
      <c r="G670" s="18">
        <v>5.2596869130467025</v>
      </c>
      <c r="H670" s="18">
        <v>13.6165145818551</v>
      </c>
      <c r="I670" s="18">
        <v>8.3568276688083962</v>
      </c>
      <c r="J670" s="19">
        <v>0.32128282003262731</v>
      </c>
      <c r="K670" s="19">
        <v>0.47338215918039844</v>
      </c>
      <c r="L670" s="19">
        <v>1.8463386090016567</v>
      </c>
      <c r="M670" s="19">
        <v>14.229500000000002</v>
      </c>
      <c r="N670" s="19">
        <f t="shared" si="11"/>
        <v>18.498350000000002</v>
      </c>
      <c r="O670" s="19">
        <v>11.442499999999999</v>
      </c>
      <c r="P670" s="20">
        <v>27.237511126228661</v>
      </c>
      <c r="Q670" s="12">
        <v>74.55</v>
      </c>
      <c r="R670" s="12">
        <v>7.4850000000000012</v>
      </c>
      <c r="S670" s="12">
        <v>260.67500000000001</v>
      </c>
      <c r="T670" s="12">
        <v>1.2675000000000001</v>
      </c>
      <c r="U670" s="12">
        <v>47.65</v>
      </c>
      <c r="V670" s="23"/>
      <c r="W670" s="24"/>
      <c r="X670" s="22"/>
      <c r="Y670" s="22"/>
      <c r="Z670" s="22"/>
      <c r="AA670" s="22"/>
      <c r="AB670" s="21"/>
      <c r="AC670" s="22"/>
      <c r="AD670" s="22"/>
      <c r="AE670" s="22"/>
      <c r="AF670" s="22"/>
      <c r="AG670" s="22"/>
      <c r="AH670" s="22"/>
    </row>
    <row r="671" spans="2:34">
      <c r="B671" s="10">
        <v>28</v>
      </c>
      <c r="C671" s="10">
        <v>1</v>
      </c>
      <c r="D671" s="13">
        <v>39475</v>
      </c>
      <c r="E671" s="17">
        <v>0.66666666666669983</v>
      </c>
      <c r="F671" s="12">
        <v>0.13877313007360548</v>
      </c>
      <c r="G671" s="18">
        <v>15.048800898799151</v>
      </c>
      <c r="H671" s="18">
        <v>28.006936179798974</v>
      </c>
      <c r="I671" s="18">
        <v>12.958135280999823</v>
      </c>
      <c r="J671" s="19">
        <v>0.56482757337381262</v>
      </c>
      <c r="K671" s="19">
        <v>0.75625877373994677</v>
      </c>
      <c r="L671" s="19">
        <v>1.7961803933901945</v>
      </c>
      <c r="M671" s="19">
        <v>17.61825</v>
      </c>
      <c r="N671" s="19">
        <f t="shared" si="11"/>
        <v>22.903725000000001</v>
      </c>
      <c r="O671" s="19">
        <v>13.547499999999999</v>
      </c>
      <c r="P671" s="20">
        <v>21.91757163173418</v>
      </c>
      <c r="Q671" s="12">
        <v>71.5</v>
      </c>
      <c r="R671" s="12">
        <v>7.46</v>
      </c>
      <c r="S671" s="12">
        <v>248.77500000000001</v>
      </c>
      <c r="T671" s="12">
        <v>1.1100000000000001</v>
      </c>
      <c r="U671" s="12">
        <v>24.25</v>
      </c>
      <c r="V671" s="23"/>
      <c r="W671" s="24"/>
      <c r="X671" s="22"/>
      <c r="Y671" s="22"/>
      <c r="Z671" s="22"/>
      <c r="AA671" s="22"/>
      <c r="AB671" s="21"/>
      <c r="AC671" s="22"/>
      <c r="AD671" s="22"/>
      <c r="AE671" s="22"/>
      <c r="AF671" s="22"/>
      <c r="AG671" s="22"/>
      <c r="AH671" s="22"/>
    </row>
    <row r="672" spans="2:34">
      <c r="B672" s="10">
        <v>28</v>
      </c>
      <c r="C672" s="10">
        <v>1</v>
      </c>
      <c r="D672" s="13">
        <v>39475</v>
      </c>
      <c r="E672" s="17">
        <v>0.70833333333339965</v>
      </c>
      <c r="F672" s="12">
        <v>0.18391885016140225</v>
      </c>
      <c r="G672" s="18">
        <v>27.236403415454955</v>
      </c>
      <c r="H672" s="18">
        <v>45.525512994344929</v>
      </c>
      <c r="I672" s="18">
        <v>18.289109578889974</v>
      </c>
      <c r="J672" s="19">
        <v>0.77468842963270601</v>
      </c>
      <c r="K672" s="19">
        <v>1.1887358944044486</v>
      </c>
      <c r="L672" s="19">
        <v>1.8774489853138203</v>
      </c>
      <c r="M672" s="19">
        <v>21.584499999999998</v>
      </c>
      <c r="N672" s="19">
        <f t="shared" si="11"/>
        <v>28.059849999999997</v>
      </c>
      <c r="O672" s="19">
        <v>16.669999999999998</v>
      </c>
      <c r="P672" s="20">
        <v>15.707334470384648</v>
      </c>
      <c r="Q672" s="12">
        <v>72</v>
      </c>
      <c r="R672" s="12">
        <v>7.3250000000000002</v>
      </c>
      <c r="S672" s="12">
        <v>253.375</v>
      </c>
      <c r="T672" s="12">
        <v>0.15500000000000003</v>
      </c>
      <c r="U672" s="12">
        <v>20.25</v>
      </c>
      <c r="V672" s="23"/>
      <c r="W672" s="24"/>
      <c r="X672" s="22"/>
      <c r="Y672" s="22"/>
      <c r="Z672" s="22"/>
      <c r="AA672" s="22"/>
      <c r="AB672" s="21"/>
      <c r="AC672" s="22"/>
      <c r="AD672" s="22"/>
      <c r="AE672" s="22"/>
      <c r="AF672" s="22"/>
      <c r="AG672" s="22"/>
      <c r="AH672" s="22"/>
    </row>
    <row r="673" spans="2:34">
      <c r="B673" s="10">
        <v>28</v>
      </c>
      <c r="C673" s="10">
        <v>1</v>
      </c>
      <c r="D673" s="13">
        <v>39475</v>
      </c>
      <c r="E673" s="17">
        <v>0.75</v>
      </c>
      <c r="F673" s="12">
        <v>0.16661480687532654</v>
      </c>
      <c r="G673" s="18">
        <v>13.080795751477503</v>
      </c>
      <c r="H673" s="18">
        <v>29.484527539735016</v>
      </c>
      <c r="I673" s="18">
        <v>16.403731788257513</v>
      </c>
      <c r="J673" s="19">
        <v>0.46895250765036733</v>
      </c>
      <c r="K673" s="19">
        <v>0.98464346229996647</v>
      </c>
      <c r="L673" s="19">
        <v>1.9399361890741476</v>
      </c>
      <c r="M673" s="19">
        <v>18.448500000000003</v>
      </c>
      <c r="N673" s="19">
        <f t="shared" si="11"/>
        <v>23.983050000000006</v>
      </c>
      <c r="O673" s="19">
        <v>13.8025</v>
      </c>
      <c r="P673" s="20">
        <v>20.661267684240539</v>
      </c>
      <c r="Q673" s="12">
        <v>68.724999999999994</v>
      </c>
      <c r="R673" s="12">
        <v>7.4725000000000001</v>
      </c>
      <c r="S673" s="12">
        <v>248.55</v>
      </c>
      <c r="T673" s="12">
        <v>0.20250000000000001</v>
      </c>
      <c r="U673" s="12">
        <v>18.649999999999999</v>
      </c>
      <c r="V673" s="23"/>
      <c r="W673" s="24"/>
      <c r="X673" s="22"/>
      <c r="Y673" s="22"/>
      <c r="Z673" s="22"/>
      <c r="AA673" s="22"/>
      <c r="AB673" s="21"/>
      <c r="AC673" s="22"/>
      <c r="AD673" s="22"/>
      <c r="AE673" s="22"/>
      <c r="AF673" s="22"/>
      <c r="AG673" s="22"/>
      <c r="AH673" s="22"/>
    </row>
    <row r="674" spans="2:34">
      <c r="B674" s="10">
        <v>28</v>
      </c>
      <c r="C674" s="10">
        <v>1</v>
      </c>
      <c r="D674" s="13">
        <v>39475</v>
      </c>
      <c r="E674" s="17">
        <v>0.79166666666669983</v>
      </c>
      <c r="F674" s="12">
        <v>0.22915558417419896</v>
      </c>
      <c r="G674" s="18">
        <v>17.363919520100008</v>
      </c>
      <c r="H674" s="18">
        <v>42.350868144979358</v>
      </c>
      <c r="I674" s="18">
        <v>24.986948624879343</v>
      </c>
      <c r="J674" s="19">
        <v>0.55962732999038289</v>
      </c>
      <c r="K674" s="19">
        <v>1.2048822696098067</v>
      </c>
      <c r="L674" s="19">
        <v>1.9460988920725801</v>
      </c>
      <c r="M674" s="19">
        <v>22.878499999999999</v>
      </c>
      <c r="N674" s="19">
        <f t="shared" si="11"/>
        <v>29.742049999999999</v>
      </c>
      <c r="O674" s="19">
        <v>17.147499999999997</v>
      </c>
      <c r="P674" s="20">
        <v>13.412505205586781</v>
      </c>
      <c r="Q674" s="12">
        <v>68.900000000000006</v>
      </c>
      <c r="R674" s="12">
        <v>7.5724999999999998</v>
      </c>
      <c r="S674" s="12">
        <v>237.42500000000001</v>
      </c>
      <c r="T674" s="12">
        <v>0.22</v>
      </c>
      <c r="U674" s="12">
        <v>14.725</v>
      </c>
      <c r="V674" s="23"/>
      <c r="W674" s="24"/>
      <c r="X674" s="22"/>
      <c r="Y674" s="22"/>
      <c r="Z674" s="22"/>
      <c r="AA674" s="22"/>
      <c r="AB674" s="21"/>
      <c r="AC674" s="22"/>
      <c r="AD674" s="22"/>
      <c r="AE674" s="22"/>
      <c r="AF674" s="22"/>
      <c r="AG674" s="22"/>
      <c r="AH674" s="22"/>
    </row>
    <row r="675" spans="2:34">
      <c r="B675" s="10">
        <v>28</v>
      </c>
      <c r="C675" s="10">
        <v>1</v>
      </c>
      <c r="D675" s="13">
        <v>39475</v>
      </c>
      <c r="E675" s="17">
        <v>0.83333333333339965</v>
      </c>
      <c r="F675" s="12">
        <v>0.21184900632312323</v>
      </c>
      <c r="G675" s="18">
        <v>14.605083712733414</v>
      </c>
      <c r="H675" s="18">
        <v>37.959737847676251</v>
      </c>
      <c r="I675" s="18">
        <v>23.354654134942834</v>
      </c>
      <c r="J675" s="19">
        <v>0.81093297771671247</v>
      </c>
      <c r="K675" s="19">
        <v>1.0633877011700323</v>
      </c>
      <c r="L675" s="19">
        <v>1.9272325230692817</v>
      </c>
      <c r="M675" s="19">
        <v>21.640499999999999</v>
      </c>
      <c r="N675" s="19">
        <f t="shared" si="11"/>
        <v>28.132650000000002</v>
      </c>
      <c r="O675" s="19">
        <v>16.627499999999998</v>
      </c>
      <c r="P675" s="20">
        <v>15.158750494739371</v>
      </c>
      <c r="Q675" s="12">
        <v>69.95</v>
      </c>
      <c r="R675" s="12">
        <v>7.5825000000000005</v>
      </c>
      <c r="S675" s="12">
        <v>244.07500000000002</v>
      </c>
      <c r="T675" s="12">
        <v>0.21249999999999999</v>
      </c>
      <c r="U675" s="12">
        <v>18.150000000000002</v>
      </c>
      <c r="V675" s="23"/>
      <c r="W675" s="24"/>
      <c r="X675" s="22"/>
      <c r="Y675" s="22"/>
      <c r="Z675" s="22"/>
      <c r="AA675" s="22"/>
      <c r="AB675" s="21"/>
      <c r="AC675" s="22"/>
      <c r="AD675" s="22"/>
      <c r="AE675" s="22"/>
      <c r="AF675" s="22"/>
      <c r="AG675" s="22"/>
      <c r="AH675" s="22"/>
    </row>
    <row r="676" spans="2:34">
      <c r="B676" s="10">
        <v>28</v>
      </c>
      <c r="C676" s="10">
        <v>1</v>
      </c>
      <c r="D676" s="13">
        <v>39475</v>
      </c>
      <c r="E676" s="17">
        <v>0.875</v>
      </c>
      <c r="F676" s="12">
        <v>9.3794460860808643E-2</v>
      </c>
      <c r="G676" s="18">
        <v>3.9814536344605207</v>
      </c>
      <c r="H676" s="18">
        <v>12.021083146388065</v>
      </c>
      <c r="I676" s="18">
        <v>8.0396295119275436</v>
      </c>
      <c r="J676" s="19">
        <v>0.21762828766403794</v>
      </c>
      <c r="K676" s="19">
        <v>0.30730129618008611</v>
      </c>
      <c r="L676" s="19">
        <v>1.8645691841329544</v>
      </c>
      <c r="M676" s="19">
        <v>14.919</v>
      </c>
      <c r="N676" s="19">
        <f t="shared" si="11"/>
        <v>19.3947</v>
      </c>
      <c r="O676" s="19">
        <v>11.7425</v>
      </c>
      <c r="P676" s="20">
        <v>28.901666864943916</v>
      </c>
      <c r="Q676" s="12">
        <v>68.724999999999994</v>
      </c>
      <c r="R676" s="12">
        <v>7.7774999999999999</v>
      </c>
      <c r="S676" s="12">
        <v>259.8</v>
      </c>
      <c r="T676" s="12">
        <v>0.66</v>
      </c>
      <c r="U676" s="12">
        <v>22.45</v>
      </c>
      <c r="V676" s="23"/>
      <c r="W676" s="24"/>
      <c r="X676" s="22"/>
      <c r="Y676" s="22"/>
      <c r="Z676" s="22"/>
      <c r="AA676" s="22"/>
      <c r="AB676" s="21"/>
      <c r="AC676" s="22"/>
      <c r="AD676" s="22"/>
      <c r="AE676" s="22"/>
      <c r="AF676" s="22"/>
      <c r="AG676" s="22"/>
      <c r="AH676" s="22"/>
    </row>
    <row r="677" spans="2:34">
      <c r="B677" s="10">
        <v>28</v>
      </c>
      <c r="C677" s="10">
        <v>1</v>
      </c>
      <c r="D677" s="13">
        <v>39475</v>
      </c>
      <c r="E677" s="17">
        <v>0.91666666666669983</v>
      </c>
      <c r="F677" s="12">
        <v>0.14594368775403566</v>
      </c>
      <c r="G677" s="18">
        <v>13.861319848395949</v>
      </c>
      <c r="H677" s="18">
        <v>29.657068709928282</v>
      </c>
      <c r="I677" s="18">
        <v>15.795748861532333</v>
      </c>
      <c r="J677" s="19">
        <v>0.48447530554065577</v>
      </c>
      <c r="K677" s="19">
        <v>0.81578307712292752</v>
      </c>
      <c r="L677" s="19">
        <v>1.795654960286194</v>
      </c>
      <c r="M677" s="19">
        <v>17.234999999999999</v>
      </c>
      <c r="N677" s="19">
        <f t="shared" si="11"/>
        <v>22.4055</v>
      </c>
      <c r="O677" s="19">
        <v>13.677499999999998</v>
      </c>
      <c r="P677" s="20">
        <v>19.187627529929117</v>
      </c>
      <c r="Q677" s="12">
        <v>69.674999999999997</v>
      </c>
      <c r="R677" s="12">
        <v>7.6225000000000005</v>
      </c>
      <c r="S677" s="12">
        <v>235.95</v>
      </c>
      <c r="T677" s="12">
        <v>0.16500000000000001</v>
      </c>
      <c r="U677" s="12">
        <v>22.5</v>
      </c>
      <c r="V677" s="23"/>
      <c r="W677" s="24"/>
      <c r="X677" s="22"/>
      <c r="Y677" s="22"/>
      <c r="Z677" s="22"/>
      <c r="AA677" s="22"/>
      <c r="AB677" s="21"/>
      <c r="AC677" s="22"/>
      <c r="AD677" s="22"/>
      <c r="AE677" s="22"/>
      <c r="AF677" s="22"/>
      <c r="AG677" s="22"/>
      <c r="AH677" s="22"/>
    </row>
    <row r="678" spans="2:34">
      <c r="B678" s="10">
        <v>28</v>
      </c>
      <c r="C678" s="10">
        <v>1</v>
      </c>
      <c r="D678" s="13">
        <v>39475</v>
      </c>
      <c r="E678" s="17">
        <v>0.95833333333339965</v>
      </c>
      <c r="F678" s="12">
        <v>0.26067885328613505</v>
      </c>
      <c r="G678" s="18">
        <v>62.256532520275144</v>
      </c>
      <c r="H678" s="18">
        <v>110.11196214945917</v>
      </c>
      <c r="I678" s="18">
        <v>47.85542962918403</v>
      </c>
      <c r="J678" s="19">
        <v>1.3186912409528007</v>
      </c>
      <c r="K678" s="19">
        <v>2.9148727922907272</v>
      </c>
      <c r="L678" s="19">
        <v>1.9582316240214452</v>
      </c>
      <c r="M678" s="19">
        <v>24.545500000000001</v>
      </c>
      <c r="N678" s="19">
        <f t="shared" si="11"/>
        <v>31.90915</v>
      </c>
      <c r="O678" s="19">
        <v>19.419999999999998</v>
      </c>
      <c r="P678" s="20">
        <v>2.7165865675156322</v>
      </c>
      <c r="Q678" s="12">
        <v>70.424999999999997</v>
      </c>
      <c r="R678" s="12">
        <v>7.4725000000000001</v>
      </c>
      <c r="S678" s="12">
        <v>206.20000000000002</v>
      </c>
      <c r="T678" s="12">
        <v>0.34250000000000003</v>
      </c>
      <c r="U678" s="12">
        <v>24.225000000000001</v>
      </c>
      <c r="V678" s="23"/>
      <c r="W678" s="24"/>
      <c r="X678" s="22"/>
      <c r="Y678" s="22"/>
      <c r="Z678" s="22"/>
      <c r="AA678" s="22"/>
      <c r="AB678" s="21"/>
      <c r="AC678" s="22"/>
      <c r="AD678" s="22"/>
      <c r="AE678" s="22"/>
      <c r="AF678" s="22"/>
      <c r="AG678" s="22"/>
      <c r="AH678" s="22"/>
    </row>
    <row r="679" spans="2:34">
      <c r="B679" s="10">
        <v>29</v>
      </c>
      <c r="C679" s="10">
        <v>1</v>
      </c>
      <c r="D679" s="13">
        <v>39476</v>
      </c>
      <c r="E679" s="17">
        <v>0</v>
      </c>
      <c r="F679" s="12">
        <v>0.18426009477640207</v>
      </c>
      <c r="G679" s="18">
        <v>31.029785919241196</v>
      </c>
      <c r="H679" s="18">
        <v>62.632795087985158</v>
      </c>
      <c r="I679" s="18">
        <v>31.60300916874397</v>
      </c>
      <c r="J679" s="19">
        <v>1.168415469673346</v>
      </c>
      <c r="K679" s="19">
        <v>2.0500708789717237</v>
      </c>
      <c r="L679" s="19">
        <v>1.9018330413075504</v>
      </c>
      <c r="M679" s="19">
        <v>19.27075</v>
      </c>
      <c r="N679" s="19">
        <f t="shared" si="11"/>
        <v>25.051974999999999</v>
      </c>
      <c r="O679" s="19">
        <v>15.0375</v>
      </c>
      <c r="P679" s="20">
        <v>9.3595215114192172</v>
      </c>
      <c r="Q679" s="12">
        <v>71.150000000000006</v>
      </c>
      <c r="R679" s="12">
        <v>7.3775000000000004</v>
      </c>
      <c r="S679" s="12">
        <v>214.57499999999999</v>
      </c>
      <c r="T679" s="12">
        <v>1.2975000000000001</v>
      </c>
      <c r="U679" s="12">
        <v>19.175000000000001</v>
      </c>
      <c r="V679" s="23"/>
      <c r="W679" s="24"/>
      <c r="X679" s="22"/>
      <c r="Y679" s="22"/>
      <c r="Z679" s="22"/>
      <c r="AA679" s="22"/>
      <c r="AB679" s="21"/>
      <c r="AC679" s="22"/>
      <c r="AD679" s="22"/>
      <c r="AE679" s="22"/>
      <c r="AF679" s="22"/>
      <c r="AG679" s="22"/>
      <c r="AH679" s="22"/>
    </row>
    <row r="680" spans="2:34">
      <c r="B680" s="10">
        <v>29</v>
      </c>
      <c r="C680" s="10">
        <v>1</v>
      </c>
      <c r="D680" s="13">
        <v>39476</v>
      </c>
      <c r="E680" s="17">
        <v>4.1666666666699825E-2</v>
      </c>
      <c r="F680" s="12">
        <v>0.13214681262317504</v>
      </c>
      <c r="G680" s="18">
        <v>21.102139499955268</v>
      </c>
      <c r="H680" s="18">
        <v>41.33043479066685</v>
      </c>
      <c r="I680" s="18">
        <v>20.228295290711582</v>
      </c>
      <c r="J680" s="19">
        <v>0.9222863361704462</v>
      </c>
      <c r="K680" s="19">
        <v>1.166343849675636</v>
      </c>
      <c r="L680" s="19">
        <v>1.864206091108954</v>
      </c>
      <c r="M680" s="19">
        <v>16.595500000000001</v>
      </c>
      <c r="N680" s="19">
        <f t="shared" si="11"/>
        <v>21.574150000000003</v>
      </c>
      <c r="O680" s="19">
        <v>13.27</v>
      </c>
      <c r="P680" s="20">
        <v>12.612354777406912</v>
      </c>
      <c r="Q680" s="12">
        <v>71.3</v>
      </c>
      <c r="R680" s="12">
        <v>7.2824999999999998</v>
      </c>
      <c r="S680" s="12">
        <v>221.67500000000001</v>
      </c>
      <c r="T680" s="12">
        <v>1.1725000000000001</v>
      </c>
      <c r="U680" s="12">
        <v>22.949999999999996</v>
      </c>
      <c r="V680" s="23"/>
      <c r="W680" s="24"/>
      <c r="X680" s="22"/>
      <c r="Y680" s="22"/>
      <c r="Z680" s="22"/>
      <c r="AA680" s="22"/>
      <c r="AB680" s="21"/>
      <c r="AC680" s="22"/>
      <c r="AD680" s="22"/>
      <c r="AE680" s="22"/>
      <c r="AF680" s="22"/>
      <c r="AG680" s="22"/>
      <c r="AH680" s="22"/>
    </row>
    <row r="681" spans="2:34">
      <c r="B681" s="10">
        <v>29</v>
      </c>
      <c r="C681" s="10">
        <v>1</v>
      </c>
      <c r="D681" s="13">
        <v>39476</v>
      </c>
      <c r="E681" s="17">
        <v>8.3333333333399651E-2</v>
      </c>
      <c r="F681" s="12">
        <v>0.13218206611817504</v>
      </c>
      <c r="G681" s="18">
        <v>26.59051335780844</v>
      </c>
      <c r="H681" s="18">
        <v>53.940693149810443</v>
      </c>
      <c r="I681" s="18">
        <v>27.350179792002002</v>
      </c>
      <c r="J681" s="19">
        <v>0.70984123330983784</v>
      </c>
      <c r="K681" s="19">
        <v>1.6827731269286561</v>
      </c>
      <c r="L681" s="19">
        <v>1.8891360823106846</v>
      </c>
      <c r="M681" s="19">
        <v>17.033000000000001</v>
      </c>
      <c r="N681" s="19">
        <f t="shared" si="11"/>
        <v>22.142900000000001</v>
      </c>
      <c r="O681" s="19">
        <v>13.94</v>
      </c>
      <c r="P681" s="20">
        <v>5.5356618746894526</v>
      </c>
      <c r="Q681" s="12">
        <v>73.199999999999989</v>
      </c>
      <c r="R681" s="12">
        <v>6.6300000000000008</v>
      </c>
      <c r="S681" s="12">
        <v>220.54999999999998</v>
      </c>
      <c r="T681" s="12">
        <v>0.22</v>
      </c>
      <c r="U681" s="12">
        <v>18.325000000000003</v>
      </c>
      <c r="V681" s="23"/>
      <c r="W681" s="24"/>
      <c r="X681" s="22"/>
      <c r="Y681" s="22"/>
      <c r="Z681" s="22"/>
      <c r="AA681" s="22"/>
      <c r="AB681" s="21"/>
      <c r="AC681" s="22"/>
      <c r="AD681" s="22"/>
      <c r="AE681" s="22"/>
      <c r="AF681" s="22"/>
      <c r="AG681" s="22"/>
      <c r="AH681" s="22"/>
    </row>
    <row r="682" spans="2:34">
      <c r="B682" s="10">
        <v>29</v>
      </c>
      <c r="C682" s="10">
        <v>1</v>
      </c>
      <c r="D682" s="13">
        <v>39476</v>
      </c>
      <c r="E682" s="17">
        <v>0.125</v>
      </c>
      <c r="F682" s="12">
        <v>0.13569775962839015</v>
      </c>
      <c r="G682" s="18">
        <v>38.565262764607482</v>
      </c>
      <c r="H682" s="18">
        <v>69.380444841430375</v>
      </c>
      <c r="I682" s="18">
        <v>30.815182076822886</v>
      </c>
      <c r="J682" s="19">
        <v>1.051795978236183</v>
      </c>
      <c r="K682" s="19">
        <v>1.6745080124684766</v>
      </c>
      <c r="L682" s="19">
        <v>2.0829536803660993</v>
      </c>
      <c r="M682" s="19">
        <v>17.581</v>
      </c>
      <c r="N682" s="19">
        <f t="shared" si="11"/>
        <v>22.8553</v>
      </c>
      <c r="O682" s="19">
        <v>14.3</v>
      </c>
      <c r="P682" s="20">
        <v>1.3468007685446151</v>
      </c>
      <c r="Q682" s="12">
        <v>77.3</v>
      </c>
      <c r="R682" s="12">
        <v>5.5075000000000003</v>
      </c>
      <c r="S682" s="12">
        <v>223.14999999999998</v>
      </c>
      <c r="T682" s="12">
        <v>0.115</v>
      </c>
      <c r="U682" s="12">
        <v>22.175000000000004</v>
      </c>
      <c r="V682" s="23"/>
      <c r="W682" s="24"/>
      <c r="X682" s="22"/>
      <c r="Y682" s="22"/>
      <c r="Z682" s="22"/>
      <c r="AA682" s="22"/>
      <c r="AB682" s="21"/>
      <c r="AC682" s="22"/>
      <c r="AD682" s="22"/>
      <c r="AE682" s="22"/>
      <c r="AF682" s="22"/>
      <c r="AG682" s="22"/>
      <c r="AH682" s="22"/>
    </row>
    <row r="683" spans="2:34">
      <c r="B683" s="10">
        <v>29</v>
      </c>
      <c r="C683" s="10">
        <v>1</v>
      </c>
      <c r="D683" s="13">
        <v>39476</v>
      </c>
      <c r="E683" s="17">
        <v>0.16666666666669983</v>
      </c>
      <c r="F683" s="12">
        <v>0.17401762287575653</v>
      </c>
      <c r="G683" s="18">
        <v>46.727503113368243</v>
      </c>
      <c r="H683" s="18">
        <v>79.395413589299636</v>
      </c>
      <c r="I683" s="18">
        <v>32.667910475931393</v>
      </c>
      <c r="J683" s="19">
        <v>1.5647224156157007</v>
      </c>
      <c r="K683" s="19">
        <v>1.9407801186676656</v>
      </c>
      <c r="L683" s="19">
        <v>2.0640872351468009</v>
      </c>
      <c r="M683" s="19">
        <v>19.264249999999997</v>
      </c>
      <c r="N683" s="19">
        <f t="shared" si="11"/>
        <v>25.043524999999995</v>
      </c>
      <c r="O683" s="19">
        <v>15.865</v>
      </c>
      <c r="P683" s="20">
        <v>1.0842735039128319</v>
      </c>
      <c r="Q683" s="12">
        <v>80.474999999999994</v>
      </c>
      <c r="R683" s="12">
        <v>4.8075000000000001</v>
      </c>
      <c r="S683" s="12">
        <v>220.3</v>
      </c>
      <c r="T683" s="12">
        <v>0.22249999999999998</v>
      </c>
      <c r="U683" s="12">
        <v>23</v>
      </c>
      <c r="V683" s="23"/>
      <c r="W683" s="24"/>
      <c r="X683" s="22"/>
      <c r="Y683" s="22"/>
      <c r="Z683" s="22"/>
      <c r="AA683" s="22"/>
      <c r="AB683" s="21"/>
      <c r="AC683" s="22"/>
      <c r="AD683" s="22"/>
      <c r="AE683" s="22"/>
      <c r="AF683" s="22"/>
      <c r="AG683" s="22"/>
      <c r="AH683" s="22"/>
    </row>
    <row r="684" spans="2:34">
      <c r="B684" s="10">
        <v>29</v>
      </c>
      <c r="C684" s="10">
        <v>1</v>
      </c>
      <c r="D684" s="13">
        <v>39476</v>
      </c>
      <c r="E684" s="17">
        <v>0.20833333333339965</v>
      </c>
      <c r="F684" s="12">
        <v>0.20887732262790781</v>
      </c>
      <c r="G684" s="18">
        <v>89.607879439094944</v>
      </c>
      <c r="H684" s="18">
        <v>127.77089623572445</v>
      </c>
      <c r="I684" s="18">
        <v>38.163016796629506</v>
      </c>
      <c r="J684" s="19">
        <v>2.1009529428506513</v>
      </c>
      <c r="K684" s="19">
        <v>2.9816431201188851</v>
      </c>
      <c r="L684" s="19">
        <v>2.0014421118344736</v>
      </c>
      <c r="M684" s="19">
        <v>22.744</v>
      </c>
      <c r="N684" s="19">
        <f t="shared" si="11"/>
        <v>29.5672</v>
      </c>
      <c r="O684" s="19">
        <v>18.560000000000002</v>
      </c>
      <c r="P684" s="20">
        <v>0.84457817730714624</v>
      </c>
      <c r="Q684" s="12">
        <v>82.7</v>
      </c>
      <c r="R684" s="12">
        <v>4.5425000000000004</v>
      </c>
      <c r="S684" s="12">
        <v>221.92500000000001</v>
      </c>
      <c r="T684" s="12">
        <v>0.4425</v>
      </c>
      <c r="U684" s="12">
        <v>22.875000000000004</v>
      </c>
      <c r="V684" s="23"/>
      <c r="W684" s="24"/>
      <c r="X684" s="22"/>
      <c r="Y684" s="22"/>
      <c r="Z684" s="22"/>
      <c r="AA684" s="22"/>
      <c r="AB684" s="21"/>
      <c r="AC684" s="22"/>
      <c r="AD684" s="22"/>
      <c r="AE684" s="22"/>
      <c r="AF684" s="22"/>
      <c r="AG684" s="22"/>
      <c r="AH684" s="22"/>
    </row>
    <row r="685" spans="2:34">
      <c r="B685" s="10">
        <v>29</v>
      </c>
      <c r="C685" s="10">
        <v>1</v>
      </c>
      <c r="D685" s="13">
        <v>39476</v>
      </c>
      <c r="E685" s="17">
        <v>0.25</v>
      </c>
      <c r="F685" s="12">
        <v>0.2089298572479078</v>
      </c>
      <c r="G685" s="18">
        <v>74.568966359870075</v>
      </c>
      <c r="H685" s="18">
        <v>112.14542697077604</v>
      </c>
      <c r="I685" s="18">
        <v>37.576460610905968</v>
      </c>
      <c r="J685" s="19">
        <v>2.3081762472278302</v>
      </c>
      <c r="K685" s="19">
        <v>2.8292576220022045</v>
      </c>
      <c r="L685" s="19">
        <v>2.0826487401500993</v>
      </c>
      <c r="M685" s="19">
        <v>20.569499999999998</v>
      </c>
      <c r="N685" s="19">
        <f t="shared" si="11"/>
        <v>26.740349999999999</v>
      </c>
      <c r="O685" s="19">
        <v>16.9725</v>
      </c>
      <c r="P685" s="20">
        <v>2.3739153965980488</v>
      </c>
      <c r="Q685" s="12">
        <v>83.8</v>
      </c>
      <c r="R685" s="12">
        <v>4.4050000000000002</v>
      </c>
      <c r="S685" s="12">
        <v>238.35</v>
      </c>
      <c r="T685" s="12">
        <v>0.375</v>
      </c>
      <c r="U685" s="12">
        <v>23</v>
      </c>
      <c r="V685" s="23"/>
      <c r="W685" s="24"/>
      <c r="X685" s="22"/>
      <c r="Y685" s="22"/>
      <c r="Z685" s="22"/>
      <c r="AA685" s="22"/>
      <c r="AB685" s="21"/>
      <c r="AC685" s="22"/>
      <c r="AD685" s="22"/>
      <c r="AE685" s="22"/>
      <c r="AF685" s="22"/>
      <c r="AG685" s="22"/>
      <c r="AH685" s="22"/>
    </row>
    <row r="686" spans="2:34">
      <c r="B686" s="10">
        <v>29</v>
      </c>
      <c r="C686" s="10">
        <v>1</v>
      </c>
      <c r="D686" s="13">
        <v>39476</v>
      </c>
      <c r="E686" s="17">
        <v>0.29166666666669983</v>
      </c>
      <c r="F686" s="12">
        <v>0.29606205591828599</v>
      </c>
      <c r="G686" s="18">
        <v>122.33570874502671</v>
      </c>
      <c r="H686" s="18">
        <v>180.30649188226164</v>
      </c>
      <c r="I686" s="18">
        <v>57.970783137234967</v>
      </c>
      <c r="J686" s="19">
        <v>2.774439344616483</v>
      </c>
      <c r="K686" s="19">
        <v>4.4813703262268687</v>
      </c>
      <c r="L686" s="19">
        <v>1.9637233975718771</v>
      </c>
      <c r="M686" s="19">
        <v>28.799999999999997</v>
      </c>
      <c r="N686" s="19">
        <f t="shared" si="11"/>
        <v>37.44</v>
      </c>
      <c r="O686" s="19">
        <v>22.400000000000002</v>
      </c>
      <c r="P686" s="20">
        <v>0.91303258148544209</v>
      </c>
      <c r="Q686" s="12">
        <v>84.050000000000011</v>
      </c>
      <c r="R686" s="12">
        <v>5.379999999999999</v>
      </c>
      <c r="S686" s="12">
        <v>221.9</v>
      </c>
      <c r="T686" s="12">
        <v>1.6125000000000003</v>
      </c>
      <c r="U686" s="12">
        <v>23.375</v>
      </c>
      <c r="V686" s="23"/>
      <c r="W686" s="24"/>
      <c r="X686" s="22"/>
      <c r="Y686" s="22"/>
      <c r="Z686" s="22"/>
      <c r="AA686" s="22"/>
      <c r="AB686" s="21"/>
      <c r="AC686" s="22"/>
      <c r="AD686" s="22"/>
      <c r="AE686" s="22"/>
      <c r="AF686" s="22"/>
      <c r="AG686" s="22"/>
      <c r="AH686" s="22"/>
    </row>
    <row r="687" spans="2:34">
      <c r="B687" s="10">
        <v>29</v>
      </c>
      <c r="C687" s="10">
        <v>1</v>
      </c>
      <c r="D687" s="13">
        <v>39476</v>
      </c>
      <c r="E687" s="17">
        <v>0.33333333333339965</v>
      </c>
      <c r="F687" s="12">
        <v>0.30311279779871625</v>
      </c>
      <c r="G687" s="18">
        <v>67.752947893266196</v>
      </c>
      <c r="H687" s="18">
        <v>107.82163432448971</v>
      </c>
      <c r="I687" s="18">
        <v>40.068686431223504</v>
      </c>
      <c r="J687" s="19">
        <v>1.8288818337106041</v>
      </c>
      <c r="K687" s="19">
        <v>2.478319109079496</v>
      </c>
      <c r="L687" s="19">
        <v>2.0011495948264737</v>
      </c>
      <c r="M687" s="19">
        <v>25.552000000000003</v>
      </c>
      <c r="N687" s="19">
        <f t="shared" si="11"/>
        <v>33.217600000000004</v>
      </c>
      <c r="O687" s="19">
        <v>18.739999999999998</v>
      </c>
      <c r="P687" s="20">
        <v>1.4950680068582045</v>
      </c>
      <c r="Q687" s="12">
        <v>84.674999999999997</v>
      </c>
      <c r="R687" s="12">
        <v>5.2625000000000002</v>
      </c>
      <c r="S687" s="12">
        <v>236.04999999999998</v>
      </c>
      <c r="T687" s="12">
        <v>0.44750000000000001</v>
      </c>
      <c r="U687" s="12">
        <v>63.9</v>
      </c>
      <c r="V687" s="23"/>
      <c r="W687" s="24"/>
      <c r="X687" s="22"/>
      <c r="Y687" s="22"/>
      <c r="Z687" s="22"/>
      <c r="AA687" s="22"/>
      <c r="AB687" s="21"/>
      <c r="AC687" s="22"/>
      <c r="AD687" s="22"/>
      <c r="AE687" s="22"/>
      <c r="AF687" s="22"/>
      <c r="AG687" s="22"/>
      <c r="AH687" s="22"/>
    </row>
    <row r="688" spans="2:34">
      <c r="B688" s="10">
        <v>29</v>
      </c>
      <c r="C688" s="10">
        <v>1</v>
      </c>
      <c r="D688" s="13">
        <v>39476</v>
      </c>
      <c r="E688" s="17">
        <v>0.375</v>
      </c>
      <c r="F688" s="12">
        <v>0.25788504997091949</v>
      </c>
      <c r="G688" s="18">
        <v>43.725006673447872</v>
      </c>
      <c r="H688" s="18">
        <v>80.680839834145218</v>
      </c>
      <c r="I688" s="18">
        <v>36.955833160697338</v>
      </c>
      <c r="J688" s="19">
        <v>1.6319875318202841</v>
      </c>
      <c r="K688" s="19">
        <v>2.293369804947099</v>
      </c>
      <c r="L688" s="19">
        <v>1.8697323905073859</v>
      </c>
      <c r="M688" s="19">
        <v>27.114750000000001</v>
      </c>
      <c r="N688" s="19">
        <f t="shared" si="11"/>
        <v>35.249175000000001</v>
      </c>
      <c r="O688" s="19">
        <v>19.04</v>
      </c>
      <c r="P688" s="20">
        <v>2.967268918685209</v>
      </c>
      <c r="Q688" s="12">
        <v>84.75</v>
      </c>
      <c r="R688" s="12">
        <v>6.5125000000000002</v>
      </c>
      <c r="S688" s="12">
        <v>247.375</v>
      </c>
      <c r="T688" s="12">
        <v>0.69</v>
      </c>
      <c r="U688" s="12">
        <v>93.474999999999994</v>
      </c>
      <c r="V688" s="23"/>
      <c r="W688" s="24"/>
      <c r="X688" s="22"/>
      <c r="Y688" s="22"/>
      <c r="Z688" s="22"/>
      <c r="AA688" s="22"/>
      <c r="AB688" s="21"/>
      <c r="AC688" s="22"/>
      <c r="AD688" s="22"/>
      <c r="AE688" s="22"/>
      <c r="AF688" s="22"/>
      <c r="AG688" s="22"/>
      <c r="AH688" s="22"/>
    </row>
    <row r="689" spans="2:34">
      <c r="B689" s="10">
        <v>29</v>
      </c>
      <c r="C689" s="10">
        <v>1</v>
      </c>
      <c r="D689" s="13">
        <v>39476</v>
      </c>
      <c r="E689" s="17">
        <v>0.41666666666669983</v>
      </c>
      <c r="F689" s="12">
        <v>0.22657860137398331</v>
      </c>
      <c r="G689" s="18">
        <v>61.006370697051075</v>
      </c>
      <c r="H689" s="18">
        <v>98.38563069075721</v>
      </c>
      <c r="I689" s="18">
        <v>37.379259993706128</v>
      </c>
      <c r="J689" s="19">
        <v>1.5179890976048358</v>
      </c>
      <c r="K689" s="19">
        <v>2.8339175909556564</v>
      </c>
      <c r="L689" s="19">
        <v>1.8883999881826841</v>
      </c>
      <c r="M689" s="19">
        <v>27.587</v>
      </c>
      <c r="N689" s="19">
        <f t="shared" si="11"/>
        <v>35.863100000000003</v>
      </c>
      <c r="O689" s="19">
        <v>19.822499999999998</v>
      </c>
      <c r="P689" s="20">
        <v>5.3866465251224529</v>
      </c>
      <c r="Q689" s="12">
        <v>80.25</v>
      </c>
      <c r="R689" s="12">
        <v>7.9750000000000005</v>
      </c>
      <c r="S689" s="12">
        <v>235.65</v>
      </c>
      <c r="T689" s="12">
        <v>0.60250000000000004</v>
      </c>
      <c r="U689" s="12">
        <v>173.125</v>
      </c>
      <c r="V689" s="23"/>
      <c r="W689" s="24"/>
      <c r="X689" s="22"/>
      <c r="Y689" s="22"/>
      <c r="Z689" s="22"/>
      <c r="AA689" s="22"/>
      <c r="AB689" s="21"/>
      <c r="AC689" s="22"/>
      <c r="AD689" s="22"/>
      <c r="AE689" s="22"/>
      <c r="AF689" s="22"/>
      <c r="AG689" s="22"/>
      <c r="AH689" s="22"/>
    </row>
    <row r="690" spans="2:34">
      <c r="B690" s="10">
        <v>29</v>
      </c>
      <c r="C690" s="10">
        <v>1</v>
      </c>
      <c r="D690" s="13">
        <v>39476</v>
      </c>
      <c r="E690" s="17">
        <v>0.45833333333339965</v>
      </c>
      <c r="F690" s="12">
        <v>0.32775859711022204</v>
      </c>
      <c r="G690" s="18">
        <v>134.91924773981435</v>
      </c>
      <c r="H690" s="18">
        <v>188.71971650760321</v>
      </c>
      <c r="I690" s="18">
        <v>53.800468767788878</v>
      </c>
      <c r="J690" s="19">
        <v>2.7432253296759059</v>
      </c>
      <c r="K690" s="19">
        <v>4.2899566511010168</v>
      </c>
      <c r="L690" s="19">
        <v>1.8883078430386839</v>
      </c>
      <c r="M690" s="19">
        <v>34.46</v>
      </c>
      <c r="N690" s="19">
        <f t="shared" si="11"/>
        <v>44.798000000000002</v>
      </c>
      <c r="O690" s="19">
        <v>27.27</v>
      </c>
      <c r="P690" s="20">
        <v>4.1997065916705285</v>
      </c>
      <c r="Q690" s="12">
        <v>73.5</v>
      </c>
      <c r="R690" s="12">
        <v>9.7199999999999989</v>
      </c>
      <c r="S690" s="12">
        <v>212.32499999999999</v>
      </c>
      <c r="T690" s="12">
        <v>1.4</v>
      </c>
      <c r="U690" s="12">
        <v>290.27499999999998</v>
      </c>
      <c r="V690" s="23"/>
      <c r="W690" s="24"/>
      <c r="X690" s="22"/>
      <c r="Y690" s="22"/>
      <c r="Z690" s="22"/>
      <c r="AA690" s="22"/>
      <c r="AB690" s="21"/>
      <c r="AC690" s="22"/>
      <c r="AD690" s="22"/>
      <c r="AE690" s="22"/>
      <c r="AF690" s="22"/>
      <c r="AG690" s="22"/>
      <c r="AH690" s="22"/>
    </row>
    <row r="691" spans="2:34">
      <c r="B691" s="10">
        <v>29</v>
      </c>
      <c r="C691" s="10">
        <v>1</v>
      </c>
      <c r="D691" s="13">
        <v>39476</v>
      </c>
      <c r="E691" s="17">
        <v>0.5</v>
      </c>
      <c r="F691" s="12">
        <v>0.18135707475118659</v>
      </c>
      <c r="G691" s="18">
        <v>62.257759819285972</v>
      </c>
      <c r="H691" s="18">
        <v>99.838833041518271</v>
      </c>
      <c r="I691" s="18">
        <v>37.581073222232298</v>
      </c>
      <c r="J691" s="19">
        <v>2.0904264125437928</v>
      </c>
      <c r="K691" s="19">
        <v>3.7354907997838271</v>
      </c>
      <c r="L691" s="19">
        <v>1.769421827916462</v>
      </c>
      <c r="M691" s="19">
        <v>28.0015</v>
      </c>
      <c r="N691" s="19">
        <f t="shared" si="11"/>
        <v>36.401949999999999</v>
      </c>
      <c r="O691" s="19">
        <v>20.307500000000001</v>
      </c>
      <c r="P691" s="20">
        <v>11.548997879415451</v>
      </c>
      <c r="Q691" s="12">
        <v>68.199999999999989</v>
      </c>
      <c r="R691" s="12">
        <v>11.245000000000001</v>
      </c>
      <c r="S691" s="12">
        <v>224.45</v>
      </c>
      <c r="T691" s="12">
        <v>2.5499999999999998</v>
      </c>
      <c r="U691" s="12">
        <v>246.95</v>
      </c>
      <c r="V691" s="23"/>
      <c r="W691" s="24"/>
      <c r="X691" s="22"/>
      <c r="Y691" s="22"/>
      <c r="Z691" s="22"/>
      <c r="AA691" s="22"/>
      <c r="AB691" s="21"/>
      <c r="AC691" s="22"/>
      <c r="AD691" s="22"/>
      <c r="AE691" s="22"/>
      <c r="AF691" s="22"/>
      <c r="AG691" s="22"/>
      <c r="AH691" s="22"/>
    </row>
    <row r="692" spans="2:34">
      <c r="B692" s="10">
        <v>29</v>
      </c>
      <c r="C692" s="10">
        <v>1</v>
      </c>
      <c r="D692" s="13">
        <v>39476</v>
      </c>
      <c r="E692" s="17">
        <v>0.54166666666669983</v>
      </c>
      <c r="F692" s="12">
        <v>0.12210203679252944</v>
      </c>
      <c r="G692" s="18">
        <v>22.691308226595115</v>
      </c>
      <c r="H692" s="18">
        <v>45.212101631008508</v>
      </c>
      <c r="I692" s="18">
        <v>22.520793404413389</v>
      </c>
      <c r="J692" s="19">
        <v>0.76673853300756234</v>
      </c>
      <c r="K692" s="19">
        <v>1.3636918000766627</v>
      </c>
      <c r="L692" s="19">
        <v>1.675553757259971</v>
      </c>
      <c r="M692" s="19">
        <v>22.712</v>
      </c>
      <c r="N692" s="19">
        <f t="shared" si="11"/>
        <v>29.525600000000001</v>
      </c>
      <c r="O692" s="19">
        <v>15.085000000000001</v>
      </c>
      <c r="P692" s="20">
        <v>20.096383545401892</v>
      </c>
      <c r="Q692" s="12">
        <v>67.674999999999997</v>
      </c>
      <c r="R692" s="12">
        <v>11.272500000000001</v>
      </c>
      <c r="S692" s="12">
        <v>230.92500000000001</v>
      </c>
      <c r="T692" s="12">
        <v>3.0274999999999999</v>
      </c>
      <c r="U692" s="12">
        <v>254.52500000000001</v>
      </c>
      <c r="V692" s="23"/>
      <c r="W692" s="24"/>
      <c r="X692" s="22"/>
      <c r="Y692" s="22"/>
      <c r="Z692" s="22"/>
      <c r="AA692" s="22"/>
      <c r="AB692" s="21"/>
      <c r="AC692" s="22"/>
      <c r="AD692" s="22"/>
      <c r="AE692" s="22"/>
      <c r="AF692" s="22"/>
      <c r="AG692" s="22"/>
      <c r="AH692" s="22"/>
    </row>
    <row r="693" spans="2:34">
      <c r="B693" s="10">
        <v>29</v>
      </c>
      <c r="C693" s="10">
        <v>1</v>
      </c>
      <c r="D693" s="13">
        <v>39476</v>
      </c>
      <c r="E693" s="17">
        <v>0.58333333333339965</v>
      </c>
      <c r="F693" s="12">
        <v>0.14307384748882018</v>
      </c>
      <c r="G693" s="18">
        <v>30.192801963600907</v>
      </c>
      <c r="H693" s="18">
        <v>63.227149237030019</v>
      </c>
      <c r="I693" s="18">
        <v>33.034347273429105</v>
      </c>
      <c r="J693" s="19">
        <v>1.1216023198824812</v>
      </c>
      <c r="K693" s="19">
        <v>1.4804049065658984</v>
      </c>
      <c r="L693" s="19">
        <v>1.6879752716328364</v>
      </c>
      <c r="M693" s="19">
        <v>27.86675</v>
      </c>
      <c r="N693" s="19">
        <f t="shared" si="11"/>
        <v>36.226775000000004</v>
      </c>
      <c r="O693" s="19">
        <v>18.512499999999999</v>
      </c>
      <c r="P693" s="20">
        <v>14.070695148889181</v>
      </c>
      <c r="Q693" s="12">
        <v>69.424999999999997</v>
      </c>
      <c r="R693" s="12">
        <v>11.024999999999999</v>
      </c>
      <c r="S693" s="12">
        <v>229.6</v>
      </c>
      <c r="T693" s="12">
        <v>2.25</v>
      </c>
      <c r="U693" s="12">
        <v>99.25</v>
      </c>
      <c r="V693" s="23"/>
      <c r="W693" s="24"/>
      <c r="X693" s="22"/>
      <c r="Y693" s="22"/>
      <c r="Z693" s="22"/>
      <c r="AA693" s="22"/>
      <c r="AB693" s="21"/>
      <c r="AC693" s="22"/>
      <c r="AD693" s="22"/>
      <c r="AE693" s="22"/>
      <c r="AF693" s="22"/>
      <c r="AG693" s="22"/>
      <c r="AH693" s="22"/>
    </row>
    <row r="694" spans="2:34">
      <c r="B694" s="10">
        <v>29</v>
      </c>
      <c r="C694" s="10">
        <v>1</v>
      </c>
      <c r="D694" s="13">
        <v>39476</v>
      </c>
      <c r="E694" s="17">
        <v>0.625</v>
      </c>
      <c r="F694" s="12">
        <v>0.1500900271192504</v>
      </c>
      <c r="G694" s="18">
        <v>23.028619808324589</v>
      </c>
      <c r="H694" s="18">
        <v>52.718938267972717</v>
      </c>
      <c r="I694" s="18">
        <v>29.69031845964814</v>
      </c>
      <c r="J694" s="19">
        <v>0.9169583797470171</v>
      </c>
      <c r="K694" s="19">
        <v>1.7030229268674644</v>
      </c>
      <c r="L694" s="19">
        <v>1.7254022310474326</v>
      </c>
      <c r="M694" s="19">
        <v>29.6905</v>
      </c>
      <c r="N694" s="19">
        <f t="shared" si="11"/>
        <v>38.597650000000002</v>
      </c>
      <c r="O694" s="19">
        <v>19.532499999999999</v>
      </c>
      <c r="P694" s="20">
        <v>13.191789578239833</v>
      </c>
      <c r="Q694" s="12">
        <v>69.95</v>
      </c>
      <c r="R694" s="12">
        <v>10.8725</v>
      </c>
      <c r="S694" s="12">
        <v>229.52499999999998</v>
      </c>
      <c r="T694" s="12">
        <v>2.08</v>
      </c>
      <c r="U694" s="12">
        <v>40.824999999999996</v>
      </c>
      <c r="V694" s="23"/>
      <c r="W694" s="24"/>
      <c r="X694" s="22"/>
      <c r="Y694" s="22"/>
      <c r="Z694" s="22"/>
      <c r="AA694" s="22"/>
      <c r="AB694" s="21"/>
      <c r="AC694" s="22"/>
      <c r="AD694" s="22"/>
      <c r="AE694" s="22"/>
      <c r="AF694" s="22"/>
      <c r="AG694" s="22"/>
      <c r="AH694" s="22"/>
    </row>
    <row r="695" spans="2:34">
      <c r="B695" s="10">
        <v>29</v>
      </c>
      <c r="C695" s="10">
        <v>1</v>
      </c>
      <c r="D695" s="13">
        <v>39476</v>
      </c>
      <c r="E695" s="17">
        <v>0.66666666666669983</v>
      </c>
      <c r="F695" s="12">
        <v>0.14314850194882012</v>
      </c>
      <c r="G695" s="18">
        <v>9.338780779027676</v>
      </c>
      <c r="H695" s="18">
        <v>32.042673948889643</v>
      </c>
      <c r="I695" s="18">
        <v>22.703893169861974</v>
      </c>
      <c r="J695" s="19">
        <v>0.5491321937035244</v>
      </c>
      <c r="K695" s="19">
        <v>1.2765100779964165</v>
      </c>
      <c r="L695" s="19">
        <v>1.719066670161</v>
      </c>
      <c r="M695" s="19">
        <v>28.616250000000001</v>
      </c>
      <c r="N695" s="19">
        <f t="shared" si="11"/>
        <v>37.201125000000005</v>
      </c>
      <c r="O695" s="19">
        <v>18.88</v>
      </c>
      <c r="P695" s="20">
        <v>17.368175056735559</v>
      </c>
      <c r="Q695" s="12">
        <v>69.849999999999994</v>
      </c>
      <c r="R695" s="12">
        <v>10.625</v>
      </c>
      <c r="S695" s="12">
        <v>238.2</v>
      </c>
      <c r="T695" s="12">
        <v>1.1274999999999999</v>
      </c>
      <c r="U695" s="12">
        <v>11.95</v>
      </c>
      <c r="V695" s="23"/>
      <c r="W695" s="24"/>
      <c r="X695" s="22"/>
      <c r="Y695" s="22"/>
      <c r="Z695" s="22"/>
      <c r="AA695" s="22"/>
      <c r="AB695" s="21"/>
      <c r="AC695" s="22"/>
      <c r="AD695" s="22"/>
      <c r="AE695" s="22"/>
      <c r="AF695" s="22"/>
      <c r="AG695" s="22"/>
      <c r="AH695" s="22"/>
    </row>
    <row r="696" spans="2:34">
      <c r="B696" s="10">
        <v>29</v>
      </c>
      <c r="C696" s="10">
        <v>1</v>
      </c>
      <c r="D696" s="13">
        <v>39476</v>
      </c>
      <c r="E696" s="17">
        <v>0.70833333333339965</v>
      </c>
      <c r="F696" s="12">
        <v>0.18858385369161673</v>
      </c>
      <c r="G696" s="18">
        <v>23.466497287430549</v>
      </c>
      <c r="H696" s="18">
        <v>53.132365697428</v>
      </c>
      <c r="I696" s="18">
        <v>29.665868409997447</v>
      </c>
      <c r="J696" s="19">
        <v>0.88844335428815502</v>
      </c>
      <c r="K696" s="19">
        <v>1.7489706389268131</v>
      </c>
      <c r="L696" s="19">
        <v>1.668976134357538</v>
      </c>
      <c r="M696" s="19">
        <v>29.063500000000001</v>
      </c>
      <c r="N696" s="19">
        <f t="shared" si="11"/>
        <v>37.782550000000001</v>
      </c>
      <c r="O696" s="19">
        <v>19.592500000000001</v>
      </c>
      <c r="P696" s="20">
        <v>13.339737049305619</v>
      </c>
      <c r="Q696" s="12">
        <v>68.474999999999994</v>
      </c>
      <c r="R696" s="12">
        <v>10.48</v>
      </c>
      <c r="S696" s="12">
        <v>230.45</v>
      </c>
      <c r="T696" s="12">
        <v>1.345</v>
      </c>
      <c r="U696" s="12">
        <v>9.7750000000000004</v>
      </c>
      <c r="V696" s="23"/>
      <c r="W696" s="24"/>
      <c r="X696" s="22"/>
      <c r="Y696" s="22"/>
      <c r="Z696" s="22"/>
      <c r="AA696" s="22"/>
      <c r="AB696" s="21"/>
      <c r="AC696" s="22"/>
      <c r="AD696" s="22"/>
      <c r="AE696" s="22"/>
      <c r="AF696" s="22"/>
      <c r="AG696" s="22"/>
      <c r="AH696" s="22"/>
    </row>
    <row r="697" spans="2:34">
      <c r="B697" s="10">
        <v>29</v>
      </c>
      <c r="C697" s="10">
        <v>1</v>
      </c>
      <c r="D697" s="13">
        <v>39476</v>
      </c>
      <c r="E697" s="17">
        <v>0.75</v>
      </c>
      <c r="F697" s="12">
        <v>0.15370572073946545</v>
      </c>
      <c r="G697" s="18">
        <v>17.229679228967182</v>
      </c>
      <c r="H697" s="18">
        <v>40.801192051182909</v>
      </c>
      <c r="I697" s="18">
        <v>23.571512822215723</v>
      </c>
      <c r="J697" s="19">
        <v>0.76669491082756247</v>
      </c>
      <c r="K697" s="19">
        <v>1.0400739202962179</v>
      </c>
      <c r="L697" s="19">
        <v>1.6813956671144035</v>
      </c>
      <c r="M697" s="19">
        <v>25.520999999999997</v>
      </c>
      <c r="N697" s="19">
        <f t="shared" si="11"/>
        <v>33.177299999999995</v>
      </c>
      <c r="O697" s="19">
        <v>17.5075</v>
      </c>
      <c r="P697" s="20">
        <v>18.702785014923261</v>
      </c>
      <c r="Q697" s="12">
        <v>66.224999999999994</v>
      </c>
      <c r="R697" s="12">
        <v>10.307500000000001</v>
      </c>
      <c r="S697" s="12">
        <v>230.95000000000002</v>
      </c>
      <c r="T697" s="12">
        <v>1.8074999999999999</v>
      </c>
      <c r="U697" s="12">
        <v>8.2500000000000018</v>
      </c>
      <c r="V697" s="23"/>
      <c r="W697" s="24"/>
      <c r="X697" s="22"/>
      <c r="Y697" s="22"/>
      <c r="Z697" s="22"/>
      <c r="AA697" s="22"/>
      <c r="AB697" s="21"/>
      <c r="AC697" s="22"/>
      <c r="AD697" s="22"/>
      <c r="AE697" s="22"/>
      <c r="AF697" s="22"/>
      <c r="AG697" s="22"/>
      <c r="AH697" s="22"/>
    </row>
    <row r="698" spans="2:34">
      <c r="B698" s="10">
        <v>29</v>
      </c>
      <c r="C698" s="10">
        <v>1</v>
      </c>
      <c r="D698" s="13">
        <v>39476</v>
      </c>
      <c r="E698" s="17">
        <v>0.79166666666669983</v>
      </c>
      <c r="F698" s="12">
        <v>0.30399067894871573</v>
      </c>
      <c r="G698" s="18">
        <v>61.374983700960442</v>
      </c>
      <c r="H698" s="18">
        <v>112.6982298993522</v>
      </c>
      <c r="I698" s="18">
        <v>51.323246198391757</v>
      </c>
      <c r="J698" s="19">
        <v>1.8830442756466141</v>
      </c>
      <c r="K698" s="19">
        <v>3.0168344606830493</v>
      </c>
      <c r="L698" s="19">
        <v>1.7000644080297016</v>
      </c>
      <c r="M698" s="19">
        <v>31.559249999999999</v>
      </c>
      <c r="N698" s="19">
        <f t="shared" si="11"/>
        <v>41.027025000000002</v>
      </c>
      <c r="O698" s="19">
        <v>23.405000000000001</v>
      </c>
      <c r="P698" s="20">
        <v>4.8838752113000758</v>
      </c>
      <c r="Q698" s="12">
        <v>67.3</v>
      </c>
      <c r="R698" s="12">
        <v>10.220000000000001</v>
      </c>
      <c r="S698" s="12">
        <v>216.35000000000002</v>
      </c>
      <c r="T698" s="12">
        <v>2.0699999999999998</v>
      </c>
      <c r="U698" s="12">
        <v>10.274999999999999</v>
      </c>
      <c r="V698" s="23"/>
      <c r="W698" s="24"/>
      <c r="X698" s="22"/>
      <c r="Y698" s="22"/>
      <c r="Z698" s="22"/>
      <c r="AA698" s="22"/>
      <c r="AB698" s="21"/>
      <c r="AC698" s="22"/>
      <c r="AD698" s="22"/>
      <c r="AE698" s="22"/>
      <c r="AF698" s="22"/>
      <c r="AG698" s="22"/>
      <c r="AH698" s="22"/>
    </row>
    <row r="699" spans="2:34">
      <c r="B699" s="10">
        <v>29</v>
      </c>
      <c r="C699" s="10">
        <v>1</v>
      </c>
      <c r="D699" s="13">
        <v>39476</v>
      </c>
      <c r="E699" s="17">
        <v>0.83333333333339965</v>
      </c>
      <c r="F699" s="12">
        <v>0.22368295462876786</v>
      </c>
      <c r="G699" s="18">
        <v>39.862559891353264</v>
      </c>
      <c r="H699" s="18">
        <v>81.931471713684587</v>
      </c>
      <c r="I699" s="18">
        <v>42.068911822331323</v>
      </c>
      <c r="J699" s="19">
        <v>1.323555951936231</v>
      </c>
      <c r="K699" s="19">
        <v>2.4980292339533032</v>
      </c>
      <c r="L699" s="19">
        <v>1.6499825608502399</v>
      </c>
      <c r="M699" s="19">
        <v>26.889250000000001</v>
      </c>
      <c r="N699" s="19">
        <f t="shared" si="11"/>
        <v>34.956025000000004</v>
      </c>
      <c r="O699" s="19">
        <v>19.695</v>
      </c>
      <c r="P699" s="20">
        <v>7.1088934007758251</v>
      </c>
      <c r="Q699" s="12">
        <v>70.724999999999994</v>
      </c>
      <c r="R699" s="12">
        <v>9.9049999999999994</v>
      </c>
      <c r="S699" s="12">
        <v>221.57500000000002</v>
      </c>
      <c r="T699" s="12">
        <v>2.1074999999999999</v>
      </c>
      <c r="U699" s="12">
        <v>11.774999999999999</v>
      </c>
      <c r="V699" s="23"/>
      <c r="W699" s="24"/>
      <c r="X699" s="22"/>
      <c r="Y699" s="22"/>
      <c r="Z699" s="22"/>
      <c r="AA699" s="22"/>
      <c r="AB699" s="21"/>
      <c r="AC699" s="22"/>
      <c r="AD699" s="22"/>
      <c r="AE699" s="22"/>
      <c r="AF699" s="22"/>
      <c r="AG699" s="22"/>
      <c r="AH699" s="22"/>
    </row>
    <row r="700" spans="2:34">
      <c r="B700" s="10">
        <v>29</v>
      </c>
      <c r="C700" s="10">
        <v>1</v>
      </c>
      <c r="D700" s="13">
        <v>39476</v>
      </c>
      <c r="E700" s="17">
        <v>0.875</v>
      </c>
      <c r="F700" s="12">
        <v>0.16780513076532588</v>
      </c>
      <c r="G700" s="18">
        <v>24.539026525407962</v>
      </c>
      <c r="H700" s="18">
        <v>54.304502693067299</v>
      </c>
      <c r="I700" s="18">
        <v>29.765476167659333</v>
      </c>
      <c r="J700" s="19">
        <v>0.96869710678131205</v>
      </c>
      <c r="K700" s="19">
        <v>1.7973738199128879</v>
      </c>
      <c r="L700" s="19">
        <v>1.6686503871735379</v>
      </c>
      <c r="M700" s="19">
        <v>25.7865</v>
      </c>
      <c r="N700" s="19">
        <f t="shared" si="11"/>
        <v>33.522449999999999</v>
      </c>
      <c r="O700" s="19">
        <v>19.422499999999999</v>
      </c>
      <c r="P700" s="20">
        <v>12.40328985109117</v>
      </c>
      <c r="Q700" s="12">
        <v>74.099999999999994</v>
      </c>
      <c r="R700" s="12">
        <v>9.7324999999999999</v>
      </c>
      <c r="S700" s="12">
        <v>224.2</v>
      </c>
      <c r="T700" s="12">
        <v>2.3249999999999997</v>
      </c>
      <c r="U700" s="12">
        <v>11.05</v>
      </c>
      <c r="V700" s="23"/>
      <c r="W700" s="24"/>
      <c r="X700" s="22"/>
      <c r="Y700" s="22"/>
      <c r="Z700" s="22"/>
      <c r="AA700" s="22"/>
      <c r="AB700" s="21"/>
      <c r="AC700" s="22"/>
      <c r="AD700" s="22"/>
      <c r="AE700" s="22"/>
      <c r="AF700" s="22"/>
      <c r="AG700" s="22"/>
      <c r="AH700" s="22"/>
    </row>
    <row r="701" spans="2:34">
      <c r="B701" s="10">
        <v>29</v>
      </c>
      <c r="C701" s="10">
        <v>1</v>
      </c>
      <c r="D701" s="13">
        <v>39476</v>
      </c>
      <c r="E701" s="17">
        <v>0.91666666666669983</v>
      </c>
      <c r="F701" s="12">
        <v>0.1119015004218839</v>
      </c>
      <c r="G701" s="18">
        <v>10.053689063487868</v>
      </c>
      <c r="H701" s="18">
        <v>30.546261934524125</v>
      </c>
      <c r="I701" s="18">
        <v>20.492572871036259</v>
      </c>
      <c r="J701" s="19">
        <v>0.65787691601554354</v>
      </c>
      <c r="K701" s="19">
        <v>1.0398001067912173</v>
      </c>
      <c r="L701" s="19">
        <v>1.643571927203807</v>
      </c>
      <c r="M701" s="19">
        <v>25.316500000000001</v>
      </c>
      <c r="N701" s="19">
        <f t="shared" si="11"/>
        <v>32.911450000000002</v>
      </c>
      <c r="O701" s="19">
        <v>18.3</v>
      </c>
      <c r="P701" s="20">
        <v>18.131151243767981</v>
      </c>
      <c r="Q701" s="12">
        <v>77.600000000000009</v>
      </c>
      <c r="R701" s="12">
        <v>9.7949999999999999</v>
      </c>
      <c r="S701" s="12">
        <v>226.47499999999999</v>
      </c>
      <c r="T701" s="12">
        <v>2.8325</v>
      </c>
      <c r="U701" s="12">
        <v>14.824999999999999</v>
      </c>
      <c r="V701" s="23"/>
      <c r="W701" s="24"/>
      <c r="X701" s="22"/>
      <c r="Y701" s="22"/>
      <c r="Z701" s="22"/>
      <c r="AA701" s="22"/>
      <c r="AB701" s="21"/>
      <c r="AC701" s="22"/>
      <c r="AD701" s="22"/>
      <c r="AE701" s="22"/>
      <c r="AF701" s="22"/>
      <c r="AG701" s="22"/>
      <c r="AH701" s="22"/>
    </row>
    <row r="702" spans="2:34">
      <c r="B702" s="10">
        <v>29</v>
      </c>
      <c r="C702" s="10">
        <v>1</v>
      </c>
      <c r="D702" s="13">
        <v>39476</v>
      </c>
      <c r="E702" s="17">
        <v>0.95833333333339965</v>
      </c>
      <c r="F702" s="12">
        <v>9.0943053795593171E-2</v>
      </c>
      <c r="G702" s="18">
        <v>4.9721205383281868</v>
      </c>
      <c r="H702" s="18">
        <v>13.554936609279642</v>
      </c>
      <c r="I702" s="18">
        <v>8.5828160709514538</v>
      </c>
      <c r="J702" s="19">
        <v>0.63973959050354035</v>
      </c>
      <c r="K702" s="19">
        <v>0.86055610764227375</v>
      </c>
      <c r="L702" s="19">
        <v>1.6997330208617012</v>
      </c>
      <c r="M702" s="19">
        <v>24.305749999999996</v>
      </c>
      <c r="N702" s="19">
        <f t="shared" si="11"/>
        <v>31.597474999999996</v>
      </c>
      <c r="O702" s="19">
        <v>16.037499999999998</v>
      </c>
      <c r="P702" s="20">
        <v>27.224854728622162</v>
      </c>
      <c r="Q702" s="12">
        <v>83.625</v>
      </c>
      <c r="R702" s="12">
        <v>9.5375000000000014</v>
      </c>
      <c r="S702" s="12">
        <v>250.55</v>
      </c>
      <c r="T702" s="12">
        <v>2.4775</v>
      </c>
      <c r="U702" s="12">
        <v>10.100000000000001</v>
      </c>
      <c r="V702" s="23"/>
      <c r="W702" s="24"/>
      <c r="X702" s="22"/>
      <c r="Y702" s="22"/>
      <c r="Z702" s="22"/>
      <c r="AA702" s="22"/>
      <c r="AB702" s="21"/>
      <c r="AC702" s="22"/>
      <c r="AD702" s="22"/>
      <c r="AE702" s="22"/>
      <c r="AF702" s="22"/>
      <c r="AG702" s="22"/>
      <c r="AH702" s="22"/>
    </row>
    <row r="703" spans="2:34">
      <c r="B703" s="10">
        <v>30</v>
      </c>
      <c r="C703" s="10">
        <v>1</v>
      </c>
      <c r="D703" s="13">
        <v>39477</v>
      </c>
      <c r="E703" s="17">
        <v>0</v>
      </c>
      <c r="F703" s="12">
        <v>9.0967477785593137E-2</v>
      </c>
      <c r="G703" s="18">
        <v>7.7498970609130096</v>
      </c>
      <c r="H703" s="18">
        <v>15.066552124592185</v>
      </c>
      <c r="I703" s="18">
        <v>7.3166550636791747</v>
      </c>
      <c r="J703" s="19">
        <v>0.55167197966523929</v>
      </c>
      <c r="K703" s="19">
        <v>0.76005800210339625</v>
      </c>
      <c r="L703" s="19">
        <v>1.6934004323992684</v>
      </c>
      <c r="M703" s="19">
        <v>2.3046666666666664</v>
      </c>
      <c r="N703" s="19">
        <f t="shared" si="11"/>
        <v>2.9960666666666667</v>
      </c>
      <c r="O703" s="19">
        <v>1.7599999999999998</v>
      </c>
      <c r="P703" s="20">
        <v>35.405508860981399</v>
      </c>
      <c r="Q703" s="12">
        <v>84.724999999999994</v>
      </c>
      <c r="R703" s="12">
        <v>6.8149999999999995</v>
      </c>
      <c r="S703" s="12">
        <v>11.149999999999999</v>
      </c>
      <c r="T703" s="12">
        <v>2.44</v>
      </c>
      <c r="U703" s="12">
        <v>15.9</v>
      </c>
      <c r="V703" s="23"/>
      <c r="W703" s="24"/>
      <c r="X703" s="22"/>
      <c r="Y703" s="22"/>
      <c r="Z703" s="22"/>
      <c r="AA703" s="22"/>
      <c r="AB703" s="21"/>
      <c r="AC703" s="22"/>
      <c r="AD703" s="22"/>
      <c r="AE703" s="22"/>
      <c r="AF703" s="22"/>
      <c r="AG703" s="22"/>
      <c r="AH703" s="22"/>
    </row>
    <row r="704" spans="2:34">
      <c r="B704" s="10">
        <v>30</v>
      </c>
      <c r="C704" s="10">
        <v>1</v>
      </c>
      <c r="D704" s="13">
        <v>39477</v>
      </c>
      <c r="E704" s="17">
        <v>4.1666666666699825E-2</v>
      </c>
      <c r="F704" s="12">
        <v>8.3993003270162903E-2</v>
      </c>
      <c r="G704" s="18">
        <v>7.512352400283774</v>
      </c>
      <c r="H704" s="18">
        <v>13.580558143126895</v>
      </c>
      <c r="I704" s="18">
        <v>6.0682057428431193</v>
      </c>
      <c r="J704" s="19">
        <v>0.5697954000972425</v>
      </c>
      <c r="K704" s="19">
        <v>0.81429813183292443</v>
      </c>
      <c r="L704" s="19">
        <v>1.6495803690182393</v>
      </c>
      <c r="M704" s="19">
        <v>3.7420000000000004</v>
      </c>
      <c r="N704" s="19">
        <f t="shared" si="11"/>
        <v>4.8646000000000011</v>
      </c>
      <c r="O704" s="19">
        <v>3.02</v>
      </c>
      <c r="P704" s="20">
        <v>33.613627150540317</v>
      </c>
      <c r="Q704" s="12">
        <v>83.9</v>
      </c>
      <c r="R704" s="12">
        <v>6.4850000000000003</v>
      </c>
      <c r="S704" s="12">
        <v>257.14999999999998</v>
      </c>
      <c r="T704" s="12">
        <v>1.5225</v>
      </c>
      <c r="U704" s="12">
        <v>12.375</v>
      </c>
      <c r="V704" s="23"/>
      <c r="W704" s="24"/>
      <c r="X704" s="22"/>
      <c r="Y704" s="22"/>
      <c r="Z704" s="22"/>
      <c r="AA704" s="22"/>
      <c r="AB704" s="21"/>
      <c r="AC704" s="22"/>
      <c r="AD704" s="22"/>
      <c r="AE704" s="22"/>
      <c r="AF704" s="22"/>
      <c r="AG704" s="22"/>
      <c r="AH704" s="22"/>
    </row>
    <row r="705" spans="2:34">
      <c r="B705" s="10">
        <v>30</v>
      </c>
      <c r="C705" s="10">
        <v>1</v>
      </c>
      <c r="D705" s="13">
        <v>39477</v>
      </c>
      <c r="E705" s="17">
        <v>8.3333333333399651E-2</v>
      </c>
      <c r="F705" s="12">
        <v>8.7514917985377999E-2</v>
      </c>
      <c r="G705" s="18">
        <v>7.1079254925925479</v>
      </c>
      <c r="H705" s="18">
        <v>12.031390546112599</v>
      </c>
      <c r="I705" s="18">
        <v>4.9234650535200508</v>
      </c>
      <c r="J705" s="19">
        <v>0.54906887142352456</v>
      </c>
      <c r="K705" s="19">
        <v>0.83594958848173573</v>
      </c>
      <c r="L705" s="19">
        <v>1.6307545469269411</v>
      </c>
      <c r="M705" s="19">
        <v>3.890333333333333</v>
      </c>
      <c r="N705" s="19">
        <f t="shared" si="11"/>
        <v>5.057433333333333</v>
      </c>
      <c r="O705" s="19">
        <v>3.0649999999999999</v>
      </c>
      <c r="P705" s="20">
        <v>37.001846665681384</v>
      </c>
      <c r="Q705" s="12">
        <v>81.275000000000006</v>
      </c>
      <c r="R705" s="12">
        <v>5.9050000000000011</v>
      </c>
      <c r="S705" s="12">
        <v>257.22500000000002</v>
      </c>
      <c r="T705" s="12">
        <v>1.1575</v>
      </c>
      <c r="U705" s="12">
        <v>13.824999999999999</v>
      </c>
      <c r="V705" s="23"/>
      <c r="W705" s="24"/>
      <c r="X705" s="22"/>
      <c r="Y705" s="22"/>
      <c r="Z705" s="22"/>
      <c r="AA705" s="22"/>
      <c r="AB705" s="21"/>
      <c r="AC705" s="22"/>
      <c r="AD705" s="22"/>
      <c r="AE705" s="22"/>
      <c r="AF705" s="22"/>
      <c r="AG705" s="22"/>
      <c r="AH705" s="22"/>
    </row>
    <row r="706" spans="2:34">
      <c r="B706" s="10">
        <v>30</v>
      </c>
      <c r="C706" s="10">
        <v>1</v>
      </c>
      <c r="D706" s="13">
        <v>39477</v>
      </c>
      <c r="E706" s="17">
        <v>0.125</v>
      </c>
      <c r="F706" s="12">
        <v>8.0534452679947743E-2</v>
      </c>
      <c r="G706" s="18">
        <v>9.8105337871006242</v>
      </c>
      <c r="H706" s="18">
        <v>17.781401324886769</v>
      </c>
      <c r="I706" s="18">
        <v>7.9708675377861455</v>
      </c>
      <c r="J706" s="19">
        <v>0.48690470416237097</v>
      </c>
      <c r="K706" s="19">
        <v>0.90917780623834876</v>
      </c>
      <c r="L706" s="19">
        <v>1.6306754347189409</v>
      </c>
      <c r="M706" s="19">
        <v>4.1545000000000005</v>
      </c>
      <c r="N706" s="19">
        <f t="shared" si="11"/>
        <v>5.400850000000001</v>
      </c>
      <c r="O706" s="19">
        <v>3.6500000000000004</v>
      </c>
      <c r="P706" s="20">
        <v>33.920714510339785</v>
      </c>
      <c r="Q706" s="12">
        <v>83.949999999999989</v>
      </c>
      <c r="R706" s="12">
        <v>5.7799999999999994</v>
      </c>
      <c r="S706" s="12">
        <v>324.35000000000002</v>
      </c>
      <c r="T706" s="12">
        <v>0.3075</v>
      </c>
      <c r="U706" s="12">
        <v>16.175000000000001</v>
      </c>
      <c r="V706" s="23"/>
      <c r="W706" s="24"/>
      <c r="X706" s="22"/>
      <c r="Y706" s="22"/>
      <c r="Z706" s="22"/>
      <c r="AA706" s="22"/>
      <c r="AB706" s="21"/>
      <c r="AC706" s="22"/>
      <c r="AD706" s="22"/>
      <c r="AE706" s="22"/>
      <c r="AF706" s="22"/>
      <c r="AG706" s="22"/>
      <c r="AH706" s="22"/>
    </row>
    <row r="707" spans="2:34">
      <c r="B707" s="10">
        <v>30</v>
      </c>
      <c r="C707" s="10">
        <v>1</v>
      </c>
      <c r="D707" s="13">
        <v>39477</v>
      </c>
      <c r="E707" s="17">
        <v>0.16666666666669983</v>
      </c>
      <c r="F707" s="12">
        <v>8.0555881274947741E-2</v>
      </c>
      <c r="G707" s="18">
        <v>5.3341095336341589</v>
      </c>
      <c r="H707" s="18">
        <v>8.8763084249020103</v>
      </c>
      <c r="I707" s="18">
        <v>3.542198891267851</v>
      </c>
      <c r="J707" s="19">
        <v>0.44287110279322034</v>
      </c>
      <c r="K707" s="19">
        <v>0.55632271804891498</v>
      </c>
      <c r="L707" s="19">
        <v>1.6743282039799698</v>
      </c>
      <c r="M707" s="19">
        <v>3.3759999999999999</v>
      </c>
      <c r="N707" s="19">
        <f t="shared" si="11"/>
        <v>4.3887999999999998</v>
      </c>
      <c r="O707" s="19">
        <v>3.0449999999999999</v>
      </c>
      <c r="P707" s="20">
        <v>32.026261902998904</v>
      </c>
      <c r="Q707" s="12">
        <v>86.424999999999997</v>
      </c>
      <c r="R707" s="12">
        <v>5.5575000000000001</v>
      </c>
      <c r="S707" s="12">
        <v>265.89999999999998</v>
      </c>
      <c r="T707" s="12">
        <v>0.155</v>
      </c>
      <c r="U707" s="12">
        <v>17.324999999999999</v>
      </c>
      <c r="V707" s="23"/>
      <c r="W707" s="24"/>
      <c r="X707" s="22"/>
      <c r="Y707" s="22"/>
      <c r="Z707" s="22"/>
      <c r="AA707" s="22"/>
      <c r="AB707" s="21"/>
      <c r="AC707" s="22"/>
      <c r="AD707" s="22"/>
      <c r="AE707" s="22"/>
      <c r="AF707" s="22"/>
      <c r="AG707" s="22"/>
      <c r="AH707" s="22"/>
    </row>
    <row r="708" spans="2:34">
      <c r="B708" s="10">
        <v>30</v>
      </c>
      <c r="C708" s="10">
        <v>1</v>
      </c>
      <c r="D708" s="13">
        <v>39477</v>
      </c>
      <c r="E708" s="17">
        <v>0.20833333333339965</v>
      </c>
      <c r="F708" s="12">
        <v>7.7074289184732594E-2</v>
      </c>
      <c r="G708" s="18">
        <v>2.0074979669593707</v>
      </c>
      <c r="H708" s="18">
        <v>6.8892220205409522</v>
      </c>
      <c r="I708" s="18">
        <v>4.881724053581582</v>
      </c>
      <c r="J708" s="19">
        <v>0.5361006327149509</v>
      </c>
      <c r="K708" s="19">
        <v>0.2903538889197263</v>
      </c>
      <c r="L708" s="19">
        <v>1.7054827093561333</v>
      </c>
      <c r="M708" s="19">
        <v>4.8650000000000002</v>
      </c>
      <c r="N708" s="19">
        <f t="shared" si="11"/>
        <v>6.3245000000000005</v>
      </c>
      <c r="O708" s="19">
        <v>3.2925</v>
      </c>
      <c r="P708" s="20">
        <v>31.580834070370127</v>
      </c>
      <c r="Q708" s="12">
        <v>87.6</v>
      </c>
      <c r="R708" s="12">
        <v>5.5350000000000001</v>
      </c>
      <c r="S708" s="12">
        <v>267.42499999999995</v>
      </c>
      <c r="T708" s="12">
        <v>1.8574999999999999</v>
      </c>
      <c r="U708" s="12">
        <v>20.475000000000001</v>
      </c>
      <c r="V708" s="23"/>
      <c r="W708" s="24"/>
      <c r="X708" s="22"/>
      <c r="Y708" s="22"/>
      <c r="Z708" s="22"/>
      <c r="AA708" s="22"/>
      <c r="AB708" s="21"/>
      <c r="AC708" s="22"/>
      <c r="AD708" s="22"/>
      <c r="AE708" s="22"/>
      <c r="AF708" s="22"/>
      <c r="AG708" s="22"/>
      <c r="AH708" s="22"/>
    </row>
    <row r="709" spans="2:34">
      <c r="B709" s="10">
        <v>30</v>
      </c>
      <c r="C709" s="10">
        <v>1</v>
      </c>
      <c r="D709" s="13">
        <v>39477</v>
      </c>
      <c r="E709" s="17">
        <v>0.25</v>
      </c>
      <c r="F709" s="12">
        <v>9.1111717575593068E-2</v>
      </c>
      <c r="G709" s="18">
        <v>7.2025339888560351</v>
      </c>
      <c r="H709" s="18">
        <v>16.418235542970482</v>
      </c>
      <c r="I709" s="18">
        <v>9.215701554114446</v>
      </c>
      <c r="J709" s="19">
        <v>0.44545078609493516</v>
      </c>
      <c r="K709" s="19">
        <v>0.64035990988743352</v>
      </c>
      <c r="L709" s="19">
        <v>1.6804110326104025</v>
      </c>
      <c r="M709" s="19">
        <v>5.6587500000000004</v>
      </c>
      <c r="N709" s="19">
        <f t="shared" si="11"/>
        <v>7.3563750000000008</v>
      </c>
      <c r="O709" s="19">
        <v>4.5425000000000004</v>
      </c>
      <c r="P709" s="20">
        <v>27.028152298108736</v>
      </c>
      <c r="Q709" s="12">
        <v>84.025000000000006</v>
      </c>
      <c r="R709" s="12">
        <v>5.72</v>
      </c>
      <c r="S709" s="12">
        <v>275.89999999999998</v>
      </c>
      <c r="T709" s="12">
        <v>1.1099999999999999</v>
      </c>
      <c r="U709" s="12">
        <v>15.25</v>
      </c>
      <c r="V709" s="23"/>
      <c r="W709" s="24"/>
      <c r="X709" s="22"/>
      <c r="Y709" s="22"/>
      <c r="Z709" s="22"/>
      <c r="AA709" s="22"/>
      <c r="AB709" s="21"/>
      <c r="AC709" s="22"/>
      <c r="AD709" s="22"/>
      <c r="AE709" s="22"/>
      <c r="AF709" s="22"/>
      <c r="AG709" s="22"/>
      <c r="AH709" s="22"/>
    </row>
    <row r="710" spans="2:34">
      <c r="B710" s="10">
        <v>30</v>
      </c>
      <c r="C710" s="10">
        <v>1</v>
      </c>
      <c r="D710" s="13">
        <v>39477</v>
      </c>
      <c r="E710" s="17">
        <v>0.29166666666669983</v>
      </c>
      <c r="F710" s="12">
        <v>0.11917735775731397</v>
      </c>
      <c r="G710" s="18">
        <v>15.048006077554776</v>
      </c>
      <c r="H710" s="18">
        <v>25.002530110723491</v>
      </c>
      <c r="I710" s="18">
        <v>9.9545240331687115</v>
      </c>
      <c r="J710" s="19">
        <v>0.6681684104024026</v>
      </c>
      <c r="K710" s="19">
        <v>0.87908279899935782</v>
      </c>
      <c r="L710" s="19">
        <v>1.7115627179945661</v>
      </c>
      <c r="M710" s="19">
        <v>7.6774999999999993</v>
      </c>
      <c r="N710" s="19">
        <f t="shared" si="11"/>
        <v>9.9807499999999987</v>
      </c>
      <c r="O710" s="19">
        <v>5.7850000000000001</v>
      </c>
      <c r="P710" s="20">
        <v>23.970160170449237</v>
      </c>
      <c r="Q710" s="12">
        <v>76.474999999999994</v>
      </c>
      <c r="R710" s="12">
        <v>5.7424999999999997</v>
      </c>
      <c r="S710" s="12">
        <v>279.45</v>
      </c>
      <c r="T710" s="12">
        <v>0.74</v>
      </c>
      <c r="U710" s="12">
        <v>16.524999999999999</v>
      </c>
      <c r="V710" s="23"/>
      <c r="W710" s="24"/>
      <c r="X710" s="22"/>
      <c r="Y710" s="22"/>
      <c r="Z710" s="22"/>
      <c r="AA710" s="22"/>
      <c r="AB710" s="21"/>
      <c r="AC710" s="22"/>
      <c r="AD710" s="22"/>
      <c r="AE710" s="22"/>
      <c r="AF710" s="22"/>
      <c r="AG710" s="22"/>
      <c r="AH710" s="22"/>
    </row>
    <row r="711" spans="2:34">
      <c r="B711" s="10">
        <v>30</v>
      </c>
      <c r="C711" s="10">
        <v>1</v>
      </c>
      <c r="D711" s="13">
        <v>39477</v>
      </c>
      <c r="E711" s="17">
        <v>0.33333333333339965</v>
      </c>
      <c r="F711" s="12">
        <v>0.13323506266817445</v>
      </c>
      <c r="G711" s="18">
        <v>8.3851506618312062</v>
      </c>
      <c r="H711" s="18">
        <v>21.055280594848373</v>
      </c>
      <c r="I711" s="18">
        <v>12.670129933017169</v>
      </c>
      <c r="J711" s="19">
        <v>0.33408077716120149</v>
      </c>
      <c r="K711" s="19">
        <v>0.7026783063521409</v>
      </c>
      <c r="L711" s="19">
        <v>1.6677550016055369</v>
      </c>
      <c r="M711" s="19">
        <v>7.9982499999999996</v>
      </c>
      <c r="N711" s="19">
        <f t="shared" si="11"/>
        <v>10.397724999999999</v>
      </c>
      <c r="O711" s="19">
        <v>5.7499999999999991</v>
      </c>
      <c r="P711" s="20">
        <v>22.692033651242021</v>
      </c>
      <c r="Q711" s="12">
        <v>74.025000000000006</v>
      </c>
      <c r="R711" s="12">
        <v>5.3150000000000004</v>
      </c>
      <c r="S711" s="12">
        <v>271.05</v>
      </c>
      <c r="T711" s="12">
        <v>1.3474999999999999</v>
      </c>
      <c r="U711" s="12">
        <v>31.024999999999995</v>
      </c>
      <c r="V711" s="23"/>
      <c r="W711" s="24"/>
      <c r="X711" s="22"/>
      <c r="Y711" s="22"/>
      <c r="Z711" s="22"/>
      <c r="AA711" s="22"/>
      <c r="AB711" s="21"/>
      <c r="AC711" s="22"/>
      <c r="AD711" s="22"/>
      <c r="AE711" s="22"/>
      <c r="AF711" s="22"/>
      <c r="AG711" s="22"/>
      <c r="AH711" s="22"/>
    </row>
    <row r="712" spans="2:34">
      <c r="B712" s="10">
        <v>30</v>
      </c>
      <c r="C712" s="10">
        <v>1</v>
      </c>
      <c r="D712" s="13">
        <v>39477</v>
      </c>
      <c r="E712" s="17">
        <v>0.375</v>
      </c>
      <c r="F712" s="12">
        <v>0.15781611536468027</v>
      </c>
      <c r="G712" s="18">
        <v>6.5880438836000712</v>
      </c>
      <c r="H712" s="18">
        <v>19.887225790083342</v>
      </c>
      <c r="I712" s="18">
        <v>13.29918190648327</v>
      </c>
      <c r="J712" s="19">
        <v>0.4298969503446467</v>
      </c>
      <c r="K712" s="19">
        <v>0.64023244894243325</v>
      </c>
      <c r="L712" s="19">
        <v>1.7238875142634313</v>
      </c>
      <c r="M712" s="19">
        <v>12.294</v>
      </c>
      <c r="N712" s="19">
        <f t="shared" ref="N712:N775" si="12">M712*1.3</f>
        <v>15.982200000000001</v>
      </c>
      <c r="O712" s="19">
        <v>8.2575000000000003</v>
      </c>
      <c r="P712" s="20">
        <v>22.269580413744848</v>
      </c>
      <c r="Q712" s="12">
        <v>73.474999999999994</v>
      </c>
      <c r="R712" s="12">
        <v>5.1000000000000005</v>
      </c>
      <c r="S712" s="12">
        <v>267.52499999999998</v>
      </c>
      <c r="T712" s="12">
        <v>1.6624999999999999</v>
      </c>
      <c r="U712" s="12">
        <v>136.15</v>
      </c>
      <c r="V712" s="23"/>
      <c r="W712" s="24"/>
      <c r="X712" s="22"/>
      <c r="Y712" s="22"/>
      <c r="Z712" s="22"/>
      <c r="AA712" s="22"/>
      <c r="AB712" s="21"/>
      <c r="AC712" s="22"/>
      <c r="AD712" s="22"/>
      <c r="AE712" s="22"/>
      <c r="AF712" s="22"/>
      <c r="AG712" s="22"/>
      <c r="AH712" s="22"/>
    </row>
    <row r="713" spans="2:34">
      <c r="B713" s="10">
        <v>30</v>
      </c>
      <c r="C713" s="10">
        <v>1</v>
      </c>
      <c r="D713" s="13">
        <v>39477</v>
      </c>
      <c r="E713" s="17">
        <v>0.41666666666669983</v>
      </c>
      <c r="F713" s="12">
        <v>0.13330257426317441</v>
      </c>
      <c r="G713" s="18">
        <v>8.8864706903784203</v>
      </c>
      <c r="H713" s="18">
        <v>19.483988453765079</v>
      </c>
      <c r="I713" s="18">
        <v>10.597517763386662</v>
      </c>
      <c r="J713" s="19">
        <v>0.42212292255950251</v>
      </c>
      <c r="K713" s="19">
        <v>0.83007536212328192</v>
      </c>
      <c r="L713" s="19">
        <v>1.7550309683195948</v>
      </c>
      <c r="M713" s="19">
        <v>10.11</v>
      </c>
      <c r="N713" s="19">
        <f t="shared" si="12"/>
        <v>13.142999999999999</v>
      </c>
      <c r="O713" s="19">
        <v>7.4174999999999995</v>
      </c>
      <c r="P713" s="20">
        <v>25.01868703951715</v>
      </c>
      <c r="Q713" s="12">
        <v>68.650000000000006</v>
      </c>
      <c r="R713" s="12">
        <v>6.0075000000000003</v>
      </c>
      <c r="S713" s="12">
        <v>267.72500000000002</v>
      </c>
      <c r="T713" s="12">
        <v>1.9350000000000001</v>
      </c>
      <c r="U713" s="12">
        <v>250.625</v>
      </c>
      <c r="V713" s="23"/>
      <c r="W713" s="24"/>
      <c r="X713" s="22"/>
      <c r="Y713" s="22"/>
      <c r="Z713" s="22"/>
      <c r="AA713" s="22"/>
      <c r="AB713" s="21"/>
      <c r="AC713" s="22"/>
      <c r="AD713" s="22"/>
      <c r="AE713" s="22"/>
      <c r="AF713" s="22"/>
      <c r="AG713" s="22"/>
      <c r="AH713" s="22"/>
    </row>
    <row r="714" spans="2:34">
      <c r="B714" s="10">
        <v>30</v>
      </c>
      <c r="C714" s="10">
        <v>1</v>
      </c>
      <c r="D714" s="13">
        <v>39477</v>
      </c>
      <c r="E714" s="17">
        <v>0.45833333333339965</v>
      </c>
      <c r="F714" s="12">
        <v>0.10526688803145347</v>
      </c>
      <c r="G714" s="18">
        <v>9.7259865354631145</v>
      </c>
      <c r="H714" s="18">
        <v>15.651253908593718</v>
      </c>
      <c r="I714" s="18">
        <v>5.9252673731306054</v>
      </c>
      <c r="J714" s="19">
        <v>0.33924874354463097</v>
      </c>
      <c r="K714" s="19">
        <v>0.77577203051875354</v>
      </c>
      <c r="L714" s="19">
        <v>1.8049093187790564</v>
      </c>
      <c r="M714" s="19">
        <v>7.4287500000000009</v>
      </c>
      <c r="N714" s="19">
        <f t="shared" si="12"/>
        <v>9.6573750000000018</v>
      </c>
      <c r="O714" s="19">
        <v>6.0025000000000004</v>
      </c>
      <c r="P714" s="20">
        <v>30.060778201862092</v>
      </c>
      <c r="Q714" s="12">
        <v>61.05</v>
      </c>
      <c r="R714" s="12">
        <v>6.9549999999999992</v>
      </c>
      <c r="S714" s="12">
        <v>273.20000000000005</v>
      </c>
      <c r="T714" s="12">
        <v>2.2349999999999999</v>
      </c>
      <c r="U714" s="12">
        <v>362.25</v>
      </c>
      <c r="V714" s="23"/>
      <c r="W714" s="24"/>
      <c r="X714" s="22"/>
      <c r="Y714" s="22"/>
      <c r="Z714" s="22"/>
      <c r="AA714" s="22"/>
      <c r="AB714" s="21"/>
      <c r="AC714" s="22"/>
      <c r="AD714" s="22"/>
      <c r="AE714" s="22"/>
      <c r="AF714" s="22"/>
      <c r="AG714" s="22"/>
      <c r="AH714" s="22"/>
    </row>
    <row r="715" spans="2:34">
      <c r="B715" s="10">
        <v>30</v>
      </c>
      <c r="C715" s="10">
        <v>1</v>
      </c>
      <c r="D715" s="13">
        <v>39477</v>
      </c>
      <c r="E715" s="17">
        <v>0.5</v>
      </c>
      <c r="F715" s="12">
        <v>0.10178552635623833</v>
      </c>
      <c r="G715" s="18">
        <v>6.7784483855115543</v>
      </c>
      <c r="H715" s="18">
        <v>12.786263894689133</v>
      </c>
      <c r="I715" s="18">
        <v>6.0078155091775791</v>
      </c>
      <c r="J715" s="19">
        <v>0.35478204073491942</v>
      </c>
      <c r="K715" s="19">
        <v>0.62654048546880092</v>
      </c>
      <c r="L715" s="19">
        <v>1.7548601682635947</v>
      </c>
      <c r="M715" s="19">
        <v>9.4809999999999999</v>
      </c>
      <c r="N715" s="19">
        <f t="shared" si="12"/>
        <v>12.3253</v>
      </c>
      <c r="O715" s="19">
        <v>5.7825000000000006</v>
      </c>
      <c r="P715" s="20">
        <v>32.27351700520483</v>
      </c>
      <c r="Q715" s="12">
        <v>58.7</v>
      </c>
      <c r="R715" s="12">
        <v>7.3</v>
      </c>
      <c r="S715" s="12">
        <v>277.14999999999998</v>
      </c>
      <c r="T715" s="12">
        <v>2.2600000000000002</v>
      </c>
      <c r="U715" s="12">
        <v>427.07499999999999</v>
      </c>
      <c r="V715" s="23"/>
      <c r="W715" s="24"/>
      <c r="X715" s="22"/>
      <c r="Y715" s="22"/>
      <c r="Z715" s="22"/>
      <c r="AA715" s="22"/>
      <c r="AB715" s="21"/>
      <c r="AC715" s="22"/>
      <c r="AD715" s="22"/>
      <c r="AE715" s="22"/>
      <c r="AF715" s="22"/>
      <c r="AG715" s="22"/>
      <c r="AH715" s="22"/>
    </row>
    <row r="716" spans="2:34">
      <c r="B716" s="10">
        <v>30</v>
      </c>
      <c r="C716" s="10">
        <v>1</v>
      </c>
      <c r="D716" s="13">
        <v>39477</v>
      </c>
      <c r="E716" s="17">
        <v>0.54166666666669983</v>
      </c>
      <c r="F716" s="12">
        <v>9.8300017211023202E-2</v>
      </c>
      <c r="G716" s="18">
        <v>8.7934663930416708</v>
      </c>
      <c r="H716" s="18">
        <v>15.816860519660978</v>
      </c>
      <c r="I716" s="18">
        <v>7.023394126619305</v>
      </c>
      <c r="J716" s="19">
        <v>0.32370306979434255</v>
      </c>
      <c r="K716" s="19">
        <v>0.63463654065898012</v>
      </c>
      <c r="L716" s="19">
        <v>1.7735090930188928</v>
      </c>
      <c r="M716" s="19">
        <v>10.511749999999999</v>
      </c>
      <c r="N716" s="19">
        <f t="shared" si="12"/>
        <v>13.665274999999999</v>
      </c>
      <c r="O716" s="19">
        <v>10.52</v>
      </c>
      <c r="P716" s="20">
        <v>32.101925755023437</v>
      </c>
      <c r="Q716" s="12">
        <v>56.925000000000004</v>
      </c>
      <c r="R716" s="12">
        <v>7.74</v>
      </c>
      <c r="S716" s="12">
        <v>283.57500000000005</v>
      </c>
      <c r="T716" s="12">
        <v>2.5649999999999999</v>
      </c>
      <c r="U716" s="12">
        <v>428.3</v>
      </c>
      <c r="V716" s="23"/>
      <c r="W716" s="24"/>
      <c r="X716" s="22"/>
      <c r="Y716" s="22"/>
      <c r="Z716" s="22"/>
      <c r="AA716" s="22"/>
      <c r="AB716" s="21"/>
      <c r="AC716" s="22"/>
      <c r="AD716" s="22"/>
      <c r="AE716" s="22"/>
      <c r="AF716" s="22"/>
      <c r="AG716" s="22"/>
      <c r="AH716" s="22"/>
    </row>
    <row r="717" spans="2:34">
      <c r="B717" s="10">
        <v>30</v>
      </c>
      <c r="C717" s="10">
        <v>1</v>
      </c>
      <c r="D717" s="13">
        <v>39477</v>
      </c>
      <c r="E717" s="17">
        <v>0.58333333333339965</v>
      </c>
      <c r="F717" s="12">
        <v>9.1303653270592963E-2</v>
      </c>
      <c r="G717" s="18">
        <v>4.4666507401684541</v>
      </c>
      <c r="H717" s="18">
        <v>10.684085772356823</v>
      </c>
      <c r="I717" s="18">
        <v>6.2174350321883693</v>
      </c>
      <c r="J717" s="19">
        <v>0.18645110560346129</v>
      </c>
      <c r="K717" s="19">
        <v>0.32814280356389569</v>
      </c>
      <c r="L717" s="19">
        <v>1.7734222829948927</v>
      </c>
      <c r="M717" s="19">
        <v>9.1547499999999999</v>
      </c>
      <c r="N717" s="19">
        <f t="shared" si="12"/>
        <v>11.901175</v>
      </c>
      <c r="O717" s="19">
        <v>6.2200000000000006</v>
      </c>
      <c r="P717" s="20">
        <v>34.668214011450246</v>
      </c>
      <c r="Q717" s="12">
        <v>52.65</v>
      </c>
      <c r="R717" s="12">
        <v>8.01</v>
      </c>
      <c r="S717" s="12">
        <v>272.85000000000002</v>
      </c>
      <c r="T717" s="12">
        <v>2.8724999999999996</v>
      </c>
      <c r="U717" s="12">
        <v>343.45</v>
      </c>
      <c r="V717" s="23"/>
      <c r="W717" s="24"/>
      <c r="X717" s="22"/>
      <c r="Y717" s="22"/>
      <c r="Z717" s="22"/>
      <c r="AA717" s="22"/>
      <c r="AB717" s="21"/>
      <c r="AC717" s="22"/>
      <c r="AD717" s="22"/>
      <c r="AE717" s="22"/>
      <c r="AF717" s="22"/>
      <c r="AG717" s="22"/>
      <c r="AH717" s="22"/>
    </row>
    <row r="718" spans="2:34">
      <c r="B718" s="10">
        <v>30</v>
      </c>
      <c r="C718" s="10">
        <v>1</v>
      </c>
      <c r="D718" s="13">
        <v>39477</v>
      </c>
      <c r="E718" s="17">
        <v>0.625</v>
      </c>
      <c r="F718" s="12">
        <v>8.781468790037783E-2</v>
      </c>
      <c r="G718" s="18">
        <v>5.7041166155856224</v>
      </c>
      <c r="H718" s="18">
        <v>14.003657973115674</v>
      </c>
      <c r="I718" s="18">
        <v>8.2995413575300532</v>
      </c>
      <c r="J718" s="19">
        <v>0.26931413235833301</v>
      </c>
      <c r="K718" s="19">
        <v>0.49353258278920664</v>
      </c>
      <c r="L718" s="19">
        <v>1.7546038538555944</v>
      </c>
      <c r="M718" s="19">
        <v>9.4794999999999998</v>
      </c>
      <c r="N718" s="19">
        <f t="shared" si="12"/>
        <v>12.32335</v>
      </c>
      <c r="O718" s="19">
        <v>5.4175000000000004</v>
      </c>
      <c r="P718" s="20">
        <v>35.317944549074888</v>
      </c>
      <c r="Q718" s="12">
        <v>50.275000000000006</v>
      </c>
      <c r="R718" s="12">
        <v>8.2149999999999999</v>
      </c>
      <c r="S718" s="12">
        <v>270.95</v>
      </c>
      <c r="T718" s="12">
        <v>2.58</v>
      </c>
      <c r="U718" s="12">
        <v>214.97499999999999</v>
      </c>
      <c r="V718" s="23"/>
      <c r="W718" s="24"/>
      <c r="X718" s="22"/>
      <c r="Y718" s="22"/>
      <c r="Z718" s="22"/>
      <c r="AA718" s="22"/>
      <c r="AB718" s="21"/>
      <c r="AC718" s="22"/>
      <c r="AD718" s="22"/>
      <c r="AE718" s="22"/>
      <c r="AF718" s="22"/>
      <c r="AG718" s="22"/>
      <c r="AH718" s="22"/>
    </row>
    <row r="719" spans="2:34">
      <c r="B719" s="10">
        <v>30</v>
      </c>
      <c r="C719" s="10">
        <v>1</v>
      </c>
      <c r="D719" s="13">
        <v>39477</v>
      </c>
      <c r="E719" s="17">
        <v>0.66666666666669983</v>
      </c>
      <c r="F719" s="12">
        <v>0.12648823817274407</v>
      </c>
      <c r="G719" s="18">
        <v>13.542623622362347</v>
      </c>
      <c r="H719" s="18">
        <v>25.832981481151783</v>
      </c>
      <c r="I719" s="18">
        <v>12.290357858789438</v>
      </c>
      <c r="J719" s="19">
        <v>0.41173539853264374</v>
      </c>
      <c r="K719" s="19">
        <v>0.75109582841821543</v>
      </c>
      <c r="L719" s="19">
        <v>1.7919794436861907</v>
      </c>
      <c r="M719" s="19">
        <v>11.213750000000001</v>
      </c>
      <c r="N719" s="19">
        <f t="shared" si="12"/>
        <v>14.577875000000002</v>
      </c>
      <c r="O719" s="19">
        <v>7.1225000000000005</v>
      </c>
      <c r="P719" s="20">
        <v>29.14603245140372</v>
      </c>
      <c r="Q719" s="12">
        <v>53.475000000000001</v>
      </c>
      <c r="R719" s="12">
        <v>7.3325000000000005</v>
      </c>
      <c r="S719" s="12">
        <v>260.875</v>
      </c>
      <c r="T719" s="12">
        <v>1.5166666666666666</v>
      </c>
      <c r="U719" s="12">
        <v>64.25</v>
      </c>
      <c r="V719" s="23"/>
      <c r="W719" s="24"/>
      <c r="X719" s="22"/>
      <c r="Y719" s="22"/>
      <c r="Z719" s="22"/>
      <c r="AA719" s="22"/>
      <c r="AB719" s="21"/>
      <c r="AC719" s="22"/>
      <c r="AD719" s="22"/>
      <c r="AE719" s="22"/>
      <c r="AF719" s="22"/>
      <c r="AG719" s="22"/>
      <c r="AH719" s="22"/>
    </row>
    <row r="720" spans="2:34">
      <c r="B720" s="10">
        <v>30</v>
      </c>
      <c r="C720" s="10">
        <v>1</v>
      </c>
      <c r="D720" s="13">
        <v>39477</v>
      </c>
      <c r="E720" s="17">
        <v>0.70833333333339965</v>
      </c>
      <c r="F720" s="12">
        <v>0.12651911378274405</v>
      </c>
      <c r="G720" s="18">
        <v>12.030989889815697</v>
      </c>
      <c r="H720" s="18">
        <v>29.586223653786405</v>
      </c>
      <c r="I720" s="18">
        <v>17.555233763970705</v>
      </c>
      <c r="J720" s="19">
        <v>0.78462055115956608</v>
      </c>
      <c r="K720" s="19">
        <v>1.179454006805988</v>
      </c>
      <c r="L720" s="19">
        <v>1.8605712738529503</v>
      </c>
      <c r="M720" s="19">
        <v>13.261750000000001</v>
      </c>
      <c r="N720" s="19">
        <f t="shared" si="12"/>
        <v>17.240275</v>
      </c>
      <c r="O720" s="19">
        <v>9.0250000000000004</v>
      </c>
      <c r="P720" s="20">
        <v>22.711873434123778</v>
      </c>
      <c r="Q720" s="12">
        <v>62.025000000000006</v>
      </c>
      <c r="R720" s="12">
        <v>5.7424999999999997</v>
      </c>
      <c r="S720" s="12">
        <v>255.85</v>
      </c>
      <c r="T720" s="12"/>
      <c r="U720" s="12">
        <v>24.775000000000002</v>
      </c>
      <c r="V720" s="23"/>
      <c r="W720" s="24"/>
      <c r="X720" s="22"/>
      <c r="Y720" s="22"/>
      <c r="Z720" s="22"/>
      <c r="AA720" s="22"/>
      <c r="AB720" s="21"/>
      <c r="AC720" s="22"/>
      <c r="AD720" s="22"/>
      <c r="AE720" s="22"/>
      <c r="AF720" s="22"/>
      <c r="AG720" s="22"/>
      <c r="AH720" s="22"/>
    </row>
    <row r="721" spans="2:34">
      <c r="B721" s="10">
        <v>30</v>
      </c>
      <c r="C721" s="10">
        <v>1</v>
      </c>
      <c r="D721" s="13">
        <v>39477</v>
      </c>
      <c r="E721" s="17">
        <v>0.75</v>
      </c>
      <c r="F721" s="12">
        <v>0.40779325821495299</v>
      </c>
      <c r="G721" s="18">
        <v>109.34445019371819</v>
      </c>
      <c r="H721" s="18">
        <v>161.30283643304142</v>
      </c>
      <c r="I721" s="18">
        <v>51.958386239323261</v>
      </c>
      <c r="J721" s="19">
        <v>2.1233637537460863</v>
      </c>
      <c r="K721" s="19">
        <v>3.2669525987403221</v>
      </c>
      <c r="L721" s="19">
        <v>1.9541289929574412</v>
      </c>
      <c r="M721" s="19">
        <v>26.601750000000003</v>
      </c>
      <c r="N721" s="19">
        <f t="shared" si="12"/>
        <v>34.582275000000003</v>
      </c>
      <c r="O721" s="19">
        <v>18.8675</v>
      </c>
      <c r="P721" s="20">
        <v>8.3500333899122996</v>
      </c>
      <c r="Q721" s="12">
        <v>64.575000000000003</v>
      </c>
      <c r="R721" s="12">
        <v>5.5825000000000005</v>
      </c>
      <c r="S721" s="12">
        <v>223.375</v>
      </c>
      <c r="T721" s="12">
        <v>0.625</v>
      </c>
      <c r="U721" s="12">
        <v>27.15</v>
      </c>
      <c r="V721" s="23"/>
      <c r="W721" s="24"/>
      <c r="X721" s="22"/>
      <c r="Y721" s="22"/>
      <c r="Z721" s="22"/>
      <c r="AA721" s="22"/>
      <c r="AB721" s="21"/>
      <c r="AC721" s="22"/>
      <c r="AD721" s="22"/>
      <c r="AE721" s="22"/>
      <c r="AF721" s="22"/>
      <c r="AG721" s="22"/>
      <c r="AH721" s="22"/>
    </row>
    <row r="722" spans="2:34">
      <c r="B722" s="10">
        <v>30</v>
      </c>
      <c r="C722" s="10">
        <v>1</v>
      </c>
      <c r="D722" s="13">
        <v>39477</v>
      </c>
      <c r="E722" s="17">
        <v>0.79166666666669983</v>
      </c>
      <c r="F722" s="12">
        <v>0.29887542306828446</v>
      </c>
      <c r="G722" s="18">
        <v>60.34370666796395</v>
      </c>
      <c r="H722" s="18">
        <v>104.5314324854487</v>
      </c>
      <c r="I722" s="18">
        <v>44.187725817484747</v>
      </c>
      <c r="J722" s="19">
        <v>1.8229724906071765</v>
      </c>
      <c r="K722" s="19">
        <v>3.6300761585766605</v>
      </c>
      <c r="L722" s="19">
        <v>1.7854760551677578</v>
      </c>
      <c r="M722" s="19">
        <v>23.235500000000002</v>
      </c>
      <c r="N722" s="19">
        <f t="shared" si="12"/>
        <v>30.206150000000004</v>
      </c>
      <c r="O722" s="19">
        <v>15.474999999999998</v>
      </c>
      <c r="P722" s="20">
        <v>8.5095587219951874</v>
      </c>
      <c r="Q722" s="12">
        <v>65.199999999999989</v>
      </c>
      <c r="R722" s="12">
        <v>5.5824999999999996</v>
      </c>
      <c r="S722" s="12">
        <v>226.17499999999998</v>
      </c>
      <c r="T722" s="12">
        <v>1.6224999999999998</v>
      </c>
      <c r="U722" s="12">
        <v>31.375</v>
      </c>
      <c r="V722" s="23"/>
      <c r="W722" s="24"/>
      <c r="X722" s="22"/>
      <c r="Y722" s="22"/>
      <c r="Z722" s="22"/>
      <c r="AA722" s="22"/>
      <c r="AB722" s="21"/>
      <c r="AC722" s="22"/>
      <c r="AD722" s="22"/>
      <c r="AE722" s="22"/>
      <c r="AF722" s="22"/>
      <c r="AG722" s="22"/>
      <c r="AH722" s="22"/>
    </row>
    <row r="723" spans="2:34">
      <c r="B723" s="10">
        <v>30</v>
      </c>
      <c r="C723" s="10">
        <v>1</v>
      </c>
      <c r="D723" s="13">
        <v>39477</v>
      </c>
      <c r="E723" s="17">
        <v>0.83333333333339965</v>
      </c>
      <c r="F723" s="12">
        <v>0.18641078838640088</v>
      </c>
      <c r="G723" s="18">
        <v>13.420628951361845</v>
      </c>
      <c r="H723" s="18">
        <v>35.479180443449089</v>
      </c>
      <c r="I723" s="18">
        <v>22.058551492087247</v>
      </c>
      <c r="J723" s="19">
        <v>0.67324746292583248</v>
      </c>
      <c r="K723" s="19">
        <v>1.2551119071243269</v>
      </c>
      <c r="L723" s="19">
        <v>1.7479324090571613</v>
      </c>
      <c r="M723" s="19">
        <v>16.615500000000001</v>
      </c>
      <c r="N723" s="19">
        <f t="shared" si="12"/>
        <v>21.600150000000003</v>
      </c>
      <c r="O723" s="19">
        <v>10.210000000000001</v>
      </c>
      <c r="P723" s="20">
        <v>12.718558714729481</v>
      </c>
      <c r="Q723" s="12">
        <v>67.55</v>
      </c>
      <c r="R723" s="12">
        <v>5.14</v>
      </c>
      <c r="S723" s="12">
        <v>226.5</v>
      </c>
      <c r="T723" s="12">
        <v>2.0274999999999999</v>
      </c>
      <c r="U723" s="12">
        <v>26.7</v>
      </c>
      <c r="V723" s="23"/>
      <c r="W723" s="24"/>
      <c r="X723" s="22"/>
      <c r="Y723" s="22"/>
      <c r="Z723" s="22"/>
      <c r="AA723" s="22"/>
      <c r="AB723" s="21"/>
      <c r="AC723" s="22"/>
      <c r="AD723" s="22"/>
      <c r="AE723" s="22"/>
      <c r="AF723" s="22"/>
      <c r="AG723" s="22"/>
      <c r="AH723" s="22"/>
    </row>
    <row r="724" spans="2:34">
      <c r="B724" s="10">
        <v>30</v>
      </c>
      <c r="C724" s="10">
        <v>1</v>
      </c>
      <c r="D724" s="13">
        <v>39477</v>
      </c>
      <c r="E724" s="17">
        <v>0.875</v>
      </c>
      <c r="F724" s="12">
        <v>0.15831427259467998</v>
      </c>
      <c r="G724" s="18">
        <v>5.4786612618288801</v>
      </c>
      <c r="H724" s="18">
        <v>23.02227551364896</v>
      </c>
      <c r="I724" s="18">
        <v>17.543614251820081</v>
      </c>
      <c r="J724" s="19">
        <v>0.53082420819152176</v>
      </c>
      <c r="K724" s="19">
        <v>0.82945887954328068</v>
      </c>
      <c r="L724" s="19">
        <v>1.7603313634940267</v>
      </c>
      <c r="M724" s="19">
        <v>16.444749999999999</v>
      </c>
      <c r="N724" s="19">
        <f t="shared" si="12"/>
        <v>21.378174999999999</v>
      </c>
      <c r="O724" s="19">
        <v>10.717500000000001</v>
      </c>
      <c r="P724" s="20">
        <v>18.741058093433242</v>
      </c>
      <c r="Q724" s="12">
        <v>69.574999999999989</v>
      </c>
      <c r="R724" s="12">
        <v>4.8324999999999996</v>
      </c>
      <c r="S724" s="12">
        <v>232.02500000000001</v>
      </c>
      <c r="T724" s="12">
        <v>2.3075000000000001</v>
      </c>
      <c r="U724" s="12">
        <v>23.374999999999996</v>
      </c>
      <c r="V724" s="23"/>
      <c r="W724" s="24"/>
      <c r="X724" s="22"/>
      <c r="Y724" s="22"/>
      <c r="Z724" s="22"/>
      <c r="AA724" s="22"/>
      <c r="AB724" s="21"/>
      <c r="AC724" s="22"/>
      <c r="AD724" s="22"/>
      <c r="AE724" s="22"/>
      <c r="AF724" s="22"/>
      <c r="AG724" s="22"/>
      <c r="AH724" s="22"/>
    </row>
    <row r="725" spans="2:34">
      <c r="B725" s="10">
        <v>30</v>
      </c>
      <c r="C725" s="10">
        <v>1</v>
      </c>
      <c r="D725" s="13">
        <v>39477</v>
      </c>
      <c r="E725" s="17">
        <v>0.91666666666669983</v>
      </c>
      <c r="F725" s="12">
        <v>0.26744892825634836</v>
      </c>
      <c r="G725" s="18">
        <v>58.011651821447558</v>
      </c>
      <c r="H725" s="18">
        <v>97.675675857373761</v>
      </c>
      <c r="I725" s="18">
        <v>39.664024035926218</v>
      </c>
      <c r="J725" s="19">
        <v>1.3723570622888122</v>
      </c>
      <c r="K725" s="19">
        <v>2.5722162269333602</v>
      </c>
      <c r="L725" s="19">
        <v>1.8226649157983537</v>
      </c>
      <c r="M725" s="19">
        <v>18.805750000000003</v>
      </c>
      <c r="N725" s="19">
        <f t="shared" si="12"/>
        <v>24.447475000000004</v>
      </c>
      <c r="O725" s="19">
        <v>12.23</v>
      </c>
      <c r="P725" s="20">
        <v>5.0302410726452349</v>
      </c>
      <c r="Q725" s="12">
        <v>71.224999999999994</v>
      </c>
      <c r="R725" s="12">
        <v>4.3550000000000004</v>
      </c>
      <c r="S725" s="12">
        <v>212.52499999999998</v>
      </c>
      <c r="T725" s="12">
        <v>1.9649999999999999</v>
      </c>
      <c r="U725" s="12">
        <v>28.900000000000002</v>
      </c>
      <c r="V725" s="23"/>
      <c r="W725" s="24"/>
      <c r="X725" s="22"/>
      <c r="Y725" s="22"/>
      <c r="Z725" s="22"/>
      <c r="AA725" s="22"/>
      <c r="AB725" s="21"/>
      <c r="AC725" s="22"/>
      <c r="AD725" s="22"/>
      <c r="AE725" s="22"/>
      <c r="AF725" s="22"/>
      <c r="AG725" s="22"/>
      <c r="AH725" s="22"/>
    </row>
    <row r="726" spans="2:34">
      <c r="B726" s="10">
        <v>30</v>
      </c>
      <c r="C726" s="10">
        <v>1</v>
      </c>
      <c r="D726" s="13">
        <v>39477</v>
      </c>
      <c r="E726" s="17">
        <v>0.95833333333339965</v>
      </c>
      <c r="F726" s="12">
        <v>0.24991331789527274</v>
      </c>
      <c r="G726" s="18">
        <v>53.510960648922861</v>
      </c>
      <c r="H726" s="18">
        <v>90.297848841287816</v>
      </c>
      <c r="I726" s="18">
        <v>36.786888192364941</v>
      </c>
      <c r="J726" s="19">
        <v>1.740028177752305</v>
      </c>
      <c r="K726" s="19">
        <v>2.6940233039060479</v>
      </c>
      <c r="L726" s="19">
        <v>1.8600267105329498</v>
      </c>
      <c r="M726" s="19">
        <v>16.870750000000001</v>
      </c>
      <c r="N726" s="19">
        <f t="shared" si="12"/>
        <v>21.931975000000001</v>
      </c>
      <c r="O726" s="19">
        <v>10.785</v>
      </c>
      <c r="P726" s="20">
        <v>7.3228198750176645</v>
      </c>
      <c r="Q726" s="12">
        <v>69.574999999999989</v>
      </c>
      <c r="R726" s="12">
        <v>4.4450000000000003</v>
      </c>
      <c r="S726" s="12">
        <v>212.17500000000001</v>
      </c>
      <c r="T726" s="12">
        <v>2.1574999999999998</v>
      </c>
      <c r="U726" s="12">
        <v>30.775000000000002</v>
      </c>
      <c r="V726" s="23"/>
      <c r="W726" s="24"/>
      <c r="X726" s="22"/>
      <c r="Y726" s="22"/>
      <c r="Z726" s="22"/>
      <c r="AA726" s="22"/>
      <c r="AB726" s="21"/>
      <c r="AC726" s="22"/>
      <c r="AD726" s="22"/>
      <c r="AE726" s="22"/>
      <c r="AF726" s="22"/>
      <c r="AG726" s="22"/>
      <c r="AH726" s="22"/>
    </row>
    <row r="727" spans="2:34">
      <c r="B727" s="10">
        <v>31</v>
      </c>
      <c r="C727" s="10">
        <v>1</v>
      </c>
      <c r="D727" s="13">
        <v>39478</v>
      </c>
      <c r="E727" s="17">
        <v>0</v>
      </c>
      <c r="F727" s="12">
        <v>0.1584375446196799</v>
      </c>
      <c r="G727" s="18">
        <v>19.553389138299167</v>
      </c>
      <c r="H727" s="18">
        <v>47.448047028436974</v>
      </c>
      <c r="I727" s="18">
        <v>27.894657890137811</v>
      </c>
      <c r="J727" s="19">
        <v>0.69652058912126524</v>
      </c>
      <c r="K727" s="19">
        <v>1.6043748579020327</v>
      </c>
      <c r="L727" s="19">
        <v>1.7413494510347283</v>
      </c>
      <c r="M727" s="19">
        <v>11.609750000000002</v>
      </c>
      <c r="N727" s="19">
        <f t="shared" si="12"/>
        <v>15.092675000000003</v>
      </c>
      <c r="O727" s="19">
        <v>6.8925000000000001</v>
      </c>
      <c r="P727" s="20">
        <v>12.603751249533278</v>
      </c>
      <c r="Q727" s="12">
        <v>67.75</v>
      </c>
      <c r="R727" s="12">
        <v>5.0525000000000002</v>
      </c>
      <c r="S727" s="12">
        <v>219.1</v>
      </c>
      <c r="T727" s="12">
        <v>3.125</v>
      </c>
      <c r="U727" s="12">
        <v>27.299999999999997</v>
      </c>
      <c r="V727" s="23"/>
      <c r="W727" s="24"/>
      <c r="X727" s="22"/>
      <c r="Y727" s="22"/>
      <c r="Z727" s="22"/>
      <c r="AA727" s="22"/>
      <c r="AB727" s="21"/>
      <c r="AC727" s="22"/>
      <c r="AD727" s="22"/>
      <c r="AE727" s="22"/>
      <c r="AF727" s="22"/>
      <c r="AG727" s="22"/>
      <c r="AH727" s="22"/>
    </row>
    <row r="728" spans="2:34">
      <c r="B728" s="10">
        <v>31</v>
      </c>
      <c r="C728" s="10">
        <v>1</v>
      </c>
      <c r="D728" s="13">
        <v>39478</v>
      </c>
      <c r="E728" s="17">
        <v>4.1666666666699825E-2</v>
      </c>
      <c r="F728" s="12">
        <v>9.8609003726023048E-2</v>
      </c>
      <c r="G728" s="18">
        <v>8.2384244192374361</v>
      </c>
      <c r="H728" s="18">
        <v>21.837740083594177</v>
      </c>
      <c r="I728" s="18">
        <v>13.599315664356745</v>
      </c>
      <c r="J728" s="19">
        <v>0.52044283534466285</v>
      </c>
      <c r="K728" s="19">
        <v>0.78045718829220501</v>
      </c>
      <c r="L728" s="19">
        <v>1.7911931232141898</v>
      </c>
      <c r="M728" s="19">
        <v>8.5104999999999986</v>
      </c>
      <c r="N728" s="19">
        <f t="shared" si="12"/>
        <v>11.063649999999999</v>
      </c>
      <c r="O728" s="19">
        <v>3.6599999999999997</v>
      </c>
      <c r="P728" s="20">
        <v>24.807928779570581</v>
      </c>
      <c r="Q728" s="12">
        <v>67.875</v>
      </c>
      <c r="R728" s="12">
        <v>5.9024999999999999</v>
      </c>
      <c r="S728" s="12">
        <v>223.85</v>
      </c>
      <c r="T728" s="12">
        <v>3.48</v>
      </c>
      <c r="U728" s="12">
        <v>24</v>
      </c>
      <c r="V728" s="23"/>
      <c r="W728" s="24"/>
      <c r="X728" s="22"/>
      <c r="Y728" s="22"/>
      <c r="Z728" s="22"/>
      <c r="AA728" s="22"/>
      <c r="AB728" s="21"/>
      <c r="AC728" s="22"/>
      <c r="AD728" s="22"/>
      <c r="AE728" s="22"/>
      <c r="AF728" s="22"/>
      <c r="AG728" s="22"/>
      <c r="AH728" s="22"/>
    </row>
    <row r="729" spans="2:34">
      <c r="B729" s="10">
        <v>31</v>
      </c>
      <c r="C729" s="10">
        <v>1</v>
      </c>
      <c r="D729" s="13">
        <v>39478</v>
      </c>
      <c r="E729" s="17">
        <v>8.3333333333399651E-2</v>
      </c>
      <c r="F729" s="12">
        <v>8.1022932479947476E-2</v>
      </c>
      <c r="G729" s="18">
        <v>5.5046471653591222</v>
      </c>
      <c r="H729" s="18">
        <v>13.283605032255918</v>
      </c>
      <c r="I729" s="18">
        <v>7.7789578668967954</v>
      </c>
      <c r="J729" s="19">
        <v>0.43240248558636168</v>
      </c>
      <c r="K729" s="19">
        <v>0.55007396887046034</v>
      </c>
      <c r="L729" s="19">
        <v>1.6787716264504009</v>
      </c>
      <c r="M729" s="19">
        <v>6.9152500000000003</v>
      </c>
      <c r="N729" s="19">
        <f t="shared" si="12"/>
        <v>8.9898250000000015</v>
      </c>
      <c r="O729" s="19">
        <v>2.9174999999999995</v>
      </c>
      <c r="P729" s="20">
        <v>32.415228849298813</v>
      </c>
      <c r="Q729" s="12">
        <v>65.650000000000006</v>
      </c>
      <c r="R729" s="12">
        <v>6.8949999999999996</v>
      </c>
      <c r="S729" s="12">
        <v>223.92500000000001</v>
      </c>
      <c r="T729" s="12">
        <v>4.3874999999999993</v>
      </c>
      <c r="U729" s="12">
        <v>24.5</v>
      </c>
      <c r="V729" s="23"/>
      <c r="W729" s="24"/>
      <c r="X729" s="22"/>
      <c r="Y729" s="22"/>
      <c r="Z729" s="22"/>
      <c r="AA729" s="22"/>
      <c r="AB729" s="21"/>
      <c r="AC729" s="22"/>
      <c r="AD729" s="22"/>
      <c r="AE729" s="22"/>
      <c r="AF729" s="22"/>
      <c r="AG729" s="22"/>
      <c r="AH729" s="22"/>
    </row>
    <row r="730" spans="2:34">
      <c r="B730" s="10">
        <v>31</v>
      </c>
      <c r="C730" s="10">
        <v>1</v>
      </c>
      <c r="D730" s="13">
        <v>39478</v>
      </c>
      <c r="E730" s="17">
        <v>0.125</v>
      </c>
      <c r="F730" s="12">
        <v>7.3995692929517243E-2</v>
      </c>
      <c r="G730" s="18">
        <v>6.298730624726816</v>
      </c>
      <c r="H730" s="18">
        <v>16.627013132034271</v>
      </c>
      <c r="I730" s="18">
        <v>10.328282507307456</v>
      </c>
      <c r="J730" s="19">
        <v>0.56962514819724297</v>
      </c>
      <c r="K730" s="19">
        <v>0.56358432462909236</v>
      </c>
      <c r="L730" s="19">
        <v>1.6474877063062374</v>
      </c>
      <c r="M730" s="19">
        <v>5.4180000000000001</v>
      </c>
      <c r="N730" s="19">
        <f t="shared" si="12"/>
        <v>7.0434000000000001</v>
      </c>
      <c r="O730" s="19">
        <v>2.1425000000000001</v>
      </c>
      <c r="P730" s="20">
        <v>32.11821265130493</v>
      </c>
      <c r="Q730" s="12">
        <v>66.05</v>
      </c>
      <c r="R730" s="12">
        <v>7.1999999999999993</v>
      </c>
      <c r="S730" s="12">
        <v>224.67499999999998</v>
      </c>
      <c r="T730" s="12">
        <v>4.8599999999999994</v>
      </c>
      <c r="U730" s="12">
        <v>20.225000000000001</v>
      </c>
      <c r="V730" s="23"/>
      <c r="W730" s="24"/>
      <c r="X730" s="22"/>
      <c r="Y730" s="22"/>
      <c r="Z730" s="22"/>
      <c r="AA730" s="22"/>
      <c r="AB730" s="21"/>
      <c r="AC730" s="22"/>
      <c r="AD730" s="22"/>
      <c r="AE730" s="22"/>
      <c r="AF730" s="22"/>
      <c r="AG730" s="22"/>
      <c r="AH730" s="22"/>
    </row>
    <row r="731" spans="2:34">
      <c r="B731" s="10">
        <v>31</v>
      </c>
      <c r="C731" s="10">
        <v>1</v>
      </c>
      <c r="D731" s="13">
        <v>39478</v>
      </c>
      <c r="E731" s="17">
        <v>0.16666666666669983</v>
      </c>
      <c r="F731" s="12">
        <v>7.401712152451724E-2</v>
      </c>
      <c r="G731" s="18">
        <v>8.6006906716599048</v>
      </c>
      <c r="H731" s="18">
        <v>21.799082110853437</v>
      </c>
      <c r="I731" s="18">
        <v>13.198391439193532</v>
      </c>
      <c r="J731" s="19">
        <v>0.70166660714469475</v>
      </c>
      <c r="K731" s="19">
        <v>1.1325098654766372</v>
      </c>
      <c r="L731" s="19">
        <v>1.6037252622212081</v>
      </c>
      <c r="M731" s="19">
        <v>6.1159999999999997</v>
      </c>
      <c r="N731" s="19">
        <f t="shared" si="12"/>
        <v>7.9508000000000001</v>
      </c>
      <c r="O731" s="19">
        <v>3.2949999999999999</v>
      </c>
      <c r="P731" s="20">
        <v>29.619957991652605</v>
      </c>
      <c r="Q731" s="12">
        <v>69.2</v>
      </c>
      <c r="R731" s="12">
        <v>7.3950000000000005</v>
      </c>
      <c r="S731" s="12">
        <v>223.875</v>
      </c>
      <c r="T731" s="12">
        <v>5.0125000000000002</v>
      </c>
      <c r="U731" s="12">
        <v>25.125</v>
      </c>
      <c r="V731" s="23"/>
      <c r="W731" s="24"/>
      <c r="X731" s="22"/>
      <c r="Y731" s="22"/>
      <c r="Z731" s="22"/>
      <c r="AA731" s="22"/>
      <c r="AB731" s="21"/>
      <c r="AC731" s="22"/>
      <c r="AD731" s="22"/>
      <c r="AE731" s="22"/>
      <c r="AF731" s="22"/>
      <c r="AG731" s="22"/>
      <c r="AH731" s="22"/>
    </row>
    <row r="732" spans="2:34">
      <c r="B732" s="10">
        <v>31</v>
      </c>
      <c r="C732" s="10">
        <v>1</v>
      </c>
      <c r="D732" s="13">
        <v>39478</v>
      </c>
      <c r="E732" s="17">
        <v>0.20833333333339965</v>
      </c>
      <c r="F732" s="12">
        <v>8.4611667545162556E-2</v>
      </c>
      <c r="G732" s="18">
        <v>15.769508794733657</v>
      </c>
      <c r="H732" s="18">
        <v>38.17260494326446</v>
      </c>
      <c r="I732" s="18">
        <v>22.4030961485308</v>
      </c>
      <c r="J732" s="19">
        <v>0.85182977250414971</v>
      </c>
      <c r="K732" s="19">
        <v>1.6011218962253051</v>
      </c>
      <c r="L732" s="19">
        <v>1.6223670226725062</v>
      </c>
      <c r="M732" s="19">
        <v>5.726</v>
      </c>
      <c r="N732" s="19">
        <f t="shared" si="12"/>
        <v>7.4438000000000004</v>
      </c>
      <c r="O732" s="19">
        <v>2.48</v>
      </c>
      <c r="P732" s="20">
        <v>23.346619069798862</v>
      </c>
      <c r="Q732" s="12">
        <v>68.974999999999994</v>
      </c>
      <c r="R732" s="12">
        <v>7.6074999999999999</v>
      </c>
      <c r="S732" s="12">
        <v>222.35000000000002</v>
      </c>
      <c r="T732" s="12">
        <v>5.58</v>
      </c>
      <c r="U732" s="12">
        <v>23.675000000000001</v>
      </c>
      <c r="V732" s="23"/>
      <c r="W732" s="24"/>
      <c r="X732" s="22"/>
      <c r="Y732" s="22"/>
      <c r="Z732" s="22"/>
      <c r="AA732" s="22"/>
      <c r="AB732" s="21"/>
      <c r="AC732" s="22"/>
      <c r="AD732" s="22"/>
      <c r="AE732" s="22"/>
      <c r="AF732" s="22"/>
      <c r="AG732" s="22"/>
      <c r="AH732" s="22"/>
    </row>
    <row r="733" spans="2:34">
      <c r="B733" s="10">
        <v>31</v>
      </c>
      <c r="C733" s="10">
        <v>1</v>
      </c>
      <c r="D733" s="13">
        <v>39478</v>
      </c>
      <c r="E733" s="17">
        <v>0.25</v>
      </c>
      <c r="F733" s="12">
        <v>0.11284481943188339</v>
      </c>
      <c r="G733" s="18">
        <v>20.186141330366347</v>
      </c>
      <c r="H733" s="18">
        <v>44.77004630737342</v>
      </c>
      <c r="I733" s="18">
        <v>24.583904977007073</v>
      </c>
      <c r="J733" s="19">
        <v>1.1806377683619216</v>
      </c>
      <c r="K733" s="19">
        <v>1.9667234478383695</v>
      </c>
      <c r="L733" s="19">
        <v>1.5099751739327174</v>
      </c>
      <c r="M733" s="19">
        <v>9.2857500000000002</v>
      </c>
      <c r="N733" s="19">
        <f t="shared" si="12"/>
        <v>12.071475000000001</v>
      </c>
      <c r="O733" s="19">
        <v>4.4024999999999999</v>
      </c>
      <c r="P733" s="20">
        <v>23.049745818779787</v>
      </c>
      <c r="Q733" s="12">
        <v>67.050000000000011</v>
      </c>
      <c r="R733" s="12">
        <v>8.2850000000000001</v>
      </c>
      <c r="S733" s="12">
        <v>225.77499999999998</v>
      </c>
      <c r="T733" s="12">
        <v>6.125</v>
      </c>
      <c r="U733" s="12">
        <v>25.25</v>
      </c>
      <c r="V733" s="23"/>
      <c r="W733" s="24"/>
      <c r="X733" s="22"/>
      <c r="Y733" s="22"/>
      <c r="Z733" s="22"/>
      <c r="AA733" s="22"/>
      <c r="AB733" s="21"/>
      <c r="AC733" s="22"/>
      <c r="AD733" s="22"/>
      <c r="AE733" s="22"/>
      <c r="AF733" s="22"/>
      <c r="AG733" s="22"/>
      <c r="AH733" s="22"/>
    </row>
    <row r="734" spans="2:34">
      <c r="B734" s="10">
        <v>31</v>
      </c>
      <c r="C734" s="10">
        <v>1</v>
      </c>
      <c r="D734" s="13">
        <v>39478</v>
      </c>
      <c r="E734" s="17">
        <v>0.29166666666669983</v>
      </c>
      <c r="F734" s="12">
        <v>0.13403667645317399</v>
      </c>
      <c r="G734" s="18">
        <v>34.636791547842833</v>
      </c>
      <c r="H734" s="18">
        <v>71.710294061202035</v>
      </c>
      <c r="I734" s="18">
        <v>37.073502513359195</v>
      </c>
      <c r="J734" s="19">
        <v>1.4084641474528188</v>
      </c>
      <c r="K734" s="19">
        <v>2.6194232147594323</v>
      </c>
      <c r="L734" s="19">
        <v>1.5535759638817461</v>
      </c>
      <c r="M734" s="19">
        <v>12.294499999999999</v>
      </c>
      <c r="N734" s="19">
        <f t="shared" si="12"/>
        <v>15.982849999999999</v>
      </c>
      <c r="O734" s="19">
        <v>7.1050000000000004</v>
      </c>
      <c r="P734" s="20">
        <v>19.354177564550454</v>
      </c>
      <c r="Q734" s="12">
        <v>68.400000000000006</v>
      </c>
      <c r="R734" s="12">
        <v>8.6750000000000007</v>
      </c>
      <c r="S734" s="12">
        <v>224.5</v>
      </c>
      <c r="T734" s="12">
        <v>5.9924999999999997</v>
      </c>
      <c r="U734" s="12">
        <v>18.899999999999999</v>
      </c>
      <c r="V734" s="23"/>
      <c r="W734" s="24"/>
      <c r="X734" s="22"/>
      <c r="Y734" s="22"/>
      <c r="Z734" s="22"/>
      <c r="AA734" s="22"/>
      <c r="AB734" s="21"/>
      <c r="AC734" s="22"/>
      <c r="AD734" s="22"/>
      <c r="AE734" s="22"/>
      <c r="AF734" s="22"/>
      <c r="AG734" s="22"/>
      <c r="AH734" s="22"/>
    </row>
    <row r="735" spans="2:34">
      <c r="B735" s="10">
        <v>31</v>
      </c>
      <c r="C735" s="10">
        <v>1</v>
      </c>
      <c r="D735" s="13">
        <v>39478</v>
      </c>
      <c r="E735" s="17">
        <v>0.33333333333339965</v>
      </c>
      <c r="F735" s="12">
        <v>0.10584776424645316</v>
      </c>
      <c r="G735" s="18">
        <v>11.249255756630212</v>
      </c>
      <c r="H735" s="18">
        <v>26.508684443387345</v>
      </c>
      <c r="I735" s="18">
        <v>15.259428686757133</v>
      </c>
      <c r="J735" s="19">
        <v>1.0511577098361848</v>
      </c>
      <c r="K735" s="19">
        <v>1.5818392185132197</v>
      </c>
      <c r="L735" s="19">
        <v>1.5347838292624478</v>
      </c>
      <c r="M735" s="19">
        <v>9.8345000000000002</v>
      </c>
      <c r="N735" s="19">
        <f t="shared" si="12"/>
        <v>12.78485</v>
      </c>
      <c r="O735" s="19">
        <v>4.9725000000000001</v>
      </c>
      <c r="P735" s="20">
        <v>32.651907340459758</v>
      </c>
      <c r="Q735" s="12">
        <v>65.924999999999997</v>
      </c>
      <c r="R735" s="12">
        <v>9.2225000000000001</v>
      </c>
      <c r="S735" s="12">
        <v>227.375</v>
      </c>
      <c r="T735" s="12">
        <v>7.4574999999999996</v>
      </c>
      <c r="U735" s="12">
        <v>44.475000000000009</v>
      </c>
      <c r="V735" s="23"/>
      <c r="W735" s="24"/>
      <c r="X735" s="22"/>
      <c r="Y735" s="22"/>
      <c r="Z735" s="22"/>
      <c r="AA735" s="22"/>
      <c r="AB735" s="21"/>
      <c r="AC735" s="22"/>
      <c r="AD735" s="22"/>
      <c r="AE735" s="22"/>
      <c r="AF735" s="22"/>
      <c r="AG735" s="22"/>
      <c r="AH735" s="22"/>
    </row>
    <row r="736" spans="2:34">
      <c r="B736" s="10">
        <v>31</v>
      </c>
      <c r="C736" s="10">
        <v>1</v>
      </c>
      <c r="D736" s="13">
        <v>39478</v>
      </c>
      <c r="E736" s="17">
        <v>0.375</v>
      </c>
      <c r="F736" s="12">
        <v>9.881660764102293E-2</v>
      </c>
      <c r="G736" s="18">
        <v>10.904050218306487</v>
      </c>
      <c r="H736" s="18">
        <v>27.54800832472138</v>
      </c>
      <c r="I736" s="18">
        <v>16.643958106414892</v>
      </c>
      <c r="J736" s="19">
        <v>1.1650635201916333</v>
      </c>
      <c r="K736" s="19">
        <v>1.7550811626387091</v>
      </c>
      <c r="L736" s="19">
        <v>1.5284697612880151</v>
      </c>
      <c r="M736" s="19">
        <v>13.1205</v>
      </c>
      <c r="N736" s="19">
        <f t="shared" si="12"/>
        <v>17.056650000000001</v>
      </c>
      <c r="O736" s="19">
        <v>7.3849999999999998</v>
      </c>
      <c r="P736" s="20">
        <v>32.28647860369648</v>
      </c>
      <c r="Q736" s="12">
        <v>68.199999999999989</v>
      </c>
      <c r="R736" s="12">
        <v>9.432500000000001</v>
      </c>
      <c r="S736" s="12">
        <v>229.65</v>
      </c>
      <c r="T736" s="12">
        <v>7.4924999999999997</v>
      </c>
      <c r="U736" s="12">
        <v>54.7</v>
      </c>
      <c r="V736" s="23"/>
      <c r="W736" s="24"/>
      <c r="X736" s="22"/>
      <c r="Y736" s="22"/>
      <c r="Z736" s="22"/>
      <c r="AA736" s="22"/>
      <c r="AB736" s="21"/>
      <c r="AC736" s="22"/>
      <c r="AD736" s="22"/>
      <c r="AE736" s="22"/>
      <c r="AF736" s="22"/>
      <c r="AG736" s="22"/>
      <c r="AH736" s="22"/>
    </row>
    <row r="737" spans="2:34">
      <c r="B737" s="10">
        <v>31</v>
      </c>
      <c r="C737" s="10">
        <v>1</v>
      </c>
      <c r="D737" s="13">
        <v>39478</v>
      </c>
      <c r="E737" s="17">
        <v>0.41666666666669983</v>
      </c>
      <c r="F737" s="12">
        <v>0.10590283343145311</v>
      </c>
      <c r="G737" s="18">
        <v>15.19523500052418</v>
      </c>
      <c r="H737" s="18">
        <v>33.805108151778583</v>
      </c>
      <c r="I737" s="18">
        <v>18.609873151254405</v>
      </c>
      <c r="J737" s="19">
        <v>1.1779938278602069</v>
      </c>
      <c r="K737" s="19"/>
      <c r="L737" s="19">
        <v>1.5346336837424479</v>
      </c>
      <c r="M737" s="19">
        <v>9.9792500000000004</v>
      </c>
      <c r="N737" s="19">
        <f t="shared" si="12"/>
        <v>12.973025000000002</v>
      </c>
      <c r="O737" s="19">
        <v>5.92</v>
      </c>
      <c r="P737" s="20">
        <v>29.697217905452863</v>
      </c>
      <c r="Q737" s="12">
        <v>75.05</v>
      </c>
      <c r="R737" s="12">
        <v>9.317499999999999</v>
      </c>
      <c r="S737" s="12">
        <v>226.45</v>
      </c>
      <c r="T737" s="12">
        <v>7.97</v>
      </c>
      <c r="U737" s="12">
        <v>137.375</v>
      </c>
      <c r="V737" s="23"/>
      <c r="W737" s="24"/>
      <c r="X737" s="22"/>
      <c r="Y737" s="22"/>
      <c r="Z737" s="22"/>
      <c r="AA737" s="22"/>
      <c r="AB737" s="21"/>
      <c r="AC737" s="22"/>
      <c r="AD737" s="22"/>
      <c r="AE737" s="22"/>
      <c r="AF737" s="22"/>
      <c r="AG737" s="22"/>
      <c r="AH737" s="22"/>
    </row>
    <row r="738" spans="2:34">
      <c r="B738" s="10">
        <v>31</v>
      </c>
      <c r="C738" s="10">
        <v>1</v>
      </c>
      <c r="D738" s="13">
        <v>39478</v>
      </c>
      <c r="E738" s="17">
        <v>0.45833333333339965</v>
      </c>
      <c r="F738" s="12">
        <v>8.8275517900377576E-2</v>
      </c>
      <c r="G738" s="18">
        <v>12.46091137998587</v>
      </c>
      <c r="H738" s="18">
        <v>29.717162936903208</v>
      </c>
      <c r="I738" s="18">
        <v>17.256251556917338</v>
      </c>
      <c r="J738" s="19">
        <v>1.1391467651344862</v>
      </c>
      <c r="K738" s="19">
        <v>1.6031649365286968</v>
      </c>
      <c r="L738" s="19">
        <v>1.440988011373957</v>
      </c>
      <c r="M738" s="19">
        <v>7.93025</v>
      </c>
      <c r="N738" s="19">
        <f t="shared" si="12"/>
        <v>10.309325000000001</v>
      </c>
      <c r="O738" s="19">
        <v>5.5525000000000002</v>
      </c>
      <c r="P738" s="20">
        <v>29.902058276590342</v>
      </c>
      <c r="Q738" s="12">
        <v>80.474999999999994</v>
      </c>
      <c r="R738" s="12">
        <v>9.4525000000000006</v>
      </c>
      <c r="S738" s="12">
        <v>227</v>
      </c>
      <c r="T738" s="12">
        <v>7.26</v>
      </c>
      <c r="U738" s="12">
        <v>115.24999999999999</v>
      </c>
      <c r="V738" s="23"/>
      <c r="W738" s="24"/>
      <c r="X738" s="22"/>
      <c r="Y738" s="22"/>
      <c r="Z738" s="22"/>
      <c r="AA738" s="22"/>
      <c r="AB738" s="21"/>
      <c r="AC738" s="22"/>
      <c r="AD738" s="22"/>
      <c r="AE738" s="22"/>
      <c r="AF738" s="22"/>
      <c r="AG738" s="22"/>
      <c r="AH738" s="22"/>
    </row>
    <row r="739" spans="2:34">
      <c r="B739" s="10">
        <v>31</v>
      </c>
      <c r="C739" s="10">
        <v>1</v>
      </c>
      <c r="D739" s="13">
        <v>39478</v>
      </c>
      <c r="E739" s="17">
        <v>0.5</v>
      </c>
      <c r="F739" s="12">
        <v>6.7106011134086943E-2</v>
      </c>
      <c r="G739" s="18">
        <v>6.7031946922625272</v>
      </c>
      <c r="H739" s="18">
        <v>15.987887864708767</v>
      </c>
      <c r="I739" s="18">
        <v>9.2846931724462394</v>
      </c>
      <c r="J739" s="19">
        <v>0.93719610850073631</v>
      </c>
      <c r="K739" s="19">
        <v>1.5191285567385115</v>
      </c>
      <c r="L739" s="19">
        <v>1.4721060855021204</v>
      </c>
      <c r="M739" s="19">
        <v>5.3410000000000011</v>
      </c>
      <c r="N739" s="19">
        <f t="shared" si="12"/>
        <v>6.9433000000000016</v>
      </c>
      <c r="O739" s="19">
        <v>4.1450000000000005</v>
      </c>
      <c r="P739" s="20">
        <v>35.341371365980521</v>
      </c>
      <c r="Q739" s="12">
        <v>81.599999999999994</v>
      </c>
      <c r="R739" s="12">
        <v>9.56</v>
      </c>
      <c r="S739" s="12">
        <v>244.5</v>
      </c>
      <c r="T739" s="12">
        <v>7.1325000000000003</v>
      </c>
      <c r="U739" s="12">
        <v>102.19999999999999</v>
      </c>
      <c r="V739" s="23"/>
      <c r="W739" s="24"/>
      <c r="X739" s="22"/>
      <c r="Y739" s="22"/>
      <c r="Z739" s="22"/>
      <c r="AA739" s="22"/>
      <c r="AB739" s="21"/>
      <c r="AC739" s="22"/>
      <c r="AD739" s="22"/>
      <c r="AE739" s="22"/>
      <c r="AF739" s="22"/>
      <c r="AG739" s="22"/>
      <c r="AH739" s="22"/>
    </row>
    <row r="740" spans="2:34">
      <c r="B740" s="10">
        <v>31</v>
      </c>
      <c r="C740" s="10">
        <v>1</v>
      </c>
      <c r="D740" s="13">
        <v>39478</v>
      </c>
      <c r="E740" s="17">
        <v>0.54166666666669983</v>
      </c>
      <c r="F740" s="12">
        <v>7.0657879799302048E-2</v>
      </c>
      <c r="G740" s="18">
        <v>2.4808860874293246</v>
      </c>
      <c r="H740" s="18">
        <v>6.997327721959226</v>
      </c>
      <c r="I740" s="18">
        <v>4.5164416345299019</v>
      </c>
      <c r="J740" s="19">
        <v>0.99155278377674583</v>
      </c>
      <c r="K740" s="19">
        <v>1.1020322915426455</v>
      </c>
      <c r="L740" s="19">
        <v>1.459559272025255</v>
      </c>
      <c r="M740" s="19">
        <v>9.8052500000000009</v>
      </c>
      <c r="N740" s="19">
        <f t="shared" si="12"/>
        <v>12.746825000000001</v>
      </c>
      <c r="O740" s="19">
        <v>5.35</v>
      </c>
      <c r="P740" s="20">
        <v>39.047161099952433</v>
      </c>
      <c r="Q740" s="12">
        <v>75.375</v>
      </c>
      <c r="R740" s="12">
        <v>8.807500000000001</v>
      </c>
      <c r="S740" s="12">
        <v>259.40000000000003</v>
      </c>
      <c r="T740" s="12">
        <v>5.6050000000000004</v>
      </c>
      <c r="U740" s="12">
        <v>189.95000000000002</v>
      </c>
      <c r="V740" s="23"/>
      <c r="W740" s="24"/>
      <c r="X740" s="22"/>
      <c r="Y740" s="22"/>
      <c r="Z740" s="22"/>
      <c r="AA740" s="22"/>
      <c r="AB740" s="21"/>
      <c r="AC740" s="22"/>
      <c r="AD740" s="22"/>
      <c r="AE740" s="22"/>
      <c r="AF740" s="22"/>
      <c r="AG740" s="22"/>
      <c r="AH740" s="22"/>
    </row>
    <row r="741" spans="2:34">
      <c r="B741" s="10">
        <v>31</v>
      </c>
      <c r="C741" s="10">
        <v>1</v>
      </c>
      <c r="D741" s="13">
        <v>39478</v>
      </c>
      <c r="E741" s="17">
        <v>0.58333333333339965</v>
      </c>
      <c r="F741" s="12">
        <v>7.7743644759732236E-2</v>
      </c>
      <c r="G741" s="18">
        <v>3.0462665972095335</v>
      </c>
      <c r="H741" s="18">
        <v>7.189461051858733</v>
      </c>
      <c r="I741" s="18">
        <v>4.1431944546492003</v>
      </c>
      <c r="J741" s="19">
        <v>0.96047466613616894</v>
      </c>
      <c r="K741" s="19">
        <v>1.2021379019465221</v>
      </c>
      <c r="L741" s="19">
        <v>1.5280958455920148</v>
      </c>
      <c r="M741" s="19">
        <v>9.816749999999999</v>
      </c>
      <c r="N741" s="19">
        <f t="shared" si="12"/>
        <v>12.761774999999998</v>
      </c>
      <c r="O741" s="19">
        <v>5.0875000000000004</v>
      </c>
      <c r="P741" s="20">
        <v>38.316745677108379</v>
      </c>
      <c r="Q741" s="12">
        <v>58.825000000000003</v>
      </c>
      <c r="R741" s="12">
        <v>9.567499999999999</v>
      </c>
      <c r="S741" s="12">
        <v>262.59999999999997</v>
      </c>
      <c r="T741" s="12">
        <v>7.1525000000000007</v>
      </c>
      <c r="U741" s="12">
        <v>206.37500000000003</v>
      </c>
      <c r="V741" s="23"/>
      <c r="W741" s="24"/>
      <c r="X741" s="22"/>
      <c r="Y741" s="22"/>
      <c r="Z741" s="22"/>
      <c r="AA741" s="22"/>
      <c r="AB741" s="21"/>
      <c r="AC741" s="22"/>
      <c r="AD741" s="22"/>
      <c r="AE741" s="22"/>
      <c r="AF741" s="22"/>
      <c r="AG741" s="22"/>
      <c r="AH741" s="22"/>
    </row>
    <row r="742" spans="2:34">
      <c r="B742" s="10">
        <v>31</v>
      </c>
      <c r="C742" s="10">
        <v>1</v>
      </c>
      <c r="D742" s="13">
        <v>39478</v>
      </c>
      <c r="E742" s="17">
        <v>0.625</v>
      </c>
      <c r="F742" s="12">
        <v>9.1902501855592622E-2</v>
      </c>
      <c r="G742" s="18">
        <v>2.7167799224850557</v>
      </c>
      <c r="H742" s="18">
        <v>7.3477407733252385</v>
      </c>
      <c r="I742" s="18">
        <v>4.6309608508401841</v>
      </c>
      <c r="J742" s="19">
        <v>1.0510730773161849</v>
      </c>
      <c r="K742" s="19">
        <v>1.1018869502126452</v>
      </c>
      <c r="L742" s="19">
        <v>1.5093111801407169</v>
      </c>
      <c r="M742" s="19">
        <v>5.4580000000000002</v>
      </c>
      <c r="N742" s="19">
        <f t="shared" si="12"/>
        <v>7.0954000000000006</v>
      </c>
      <c r="O742" s="19">
        <v>4.55</v>
      </c>
      <c r="P742" s="20">
        <v>37.734607927872709</v>
      </c>
      <c r="Q742" s="12">
        <v>52.575000000000003</v>
      </c>
      <c r="R742" s="12">
        <v>9.01</v>
      </c>
      <c r="S742" s="12">
        <v>254.17500000000001</v>
      </c>
      <c r="T742" s="12">
        <v>5.5724999999999998</v>
      </c>
      <c r="U742" s="12">
        <v>127.72500000000002</v>
      </c>
      <c r="V742" s="23"/>
      <c r="W742" s="24"/>
      <c r="X742" s="22"/>
      <c r="Y742" s="22"/>
      <c r="Z742" s="22"/>
      <c r="AA742" s="22"/>
      <c r="AB742" s="21"/>
      <c r="AC742" s="22"/>
      <c r="AD742" s="22"/>
      <c r="AE742" s="22"/>
      <c r="AF742" s="22"/>
      <c r="AG742" s="22"/>
      <c r="AH742" s="22"/>
    </row>
    <row r="743" spans="2:34">
      <c r="B743" s="10">
        <v>31</v>
      </c>
      <c r="C743" s="10">
        <v>1</v>
      </c>
      <c r="D743" s="13">
        <v>39478</v>
      </c>
      <c r="E743" s="17">
        <v>0.66666666666669983</v>
      </c>
      <c r="F743" s="12">
        <v>8.8390725400377512E-2</v>
      </c>
      <c r="G743" s="18">
        <v>2.4696609367973235</v>
      </c>
      <c r="H743" s="18">
        <v>7.1492402586179837</v>
      </c>
      <c r="I743" s="18">
        <v>4.6795793218206603</v>
      </c>
      <c r="J743" s="19">
        <v>0.9112655448235889</v>
      </c>
      <c r="K743" s="19">
        <v>0.98540500170840983</v>
      </c>
      <c r="L743" s="19">
        <v>1.4655817375836875</v>
      </c>
      <c r="M743" s="19">
        <v>13.236000000000001</v>
      </c>
      <c r="N743" s="19">
        <f t="shared" si="12"/>
        <v>17.206800000000001</v>
      </c>
      <c r="O743" s="19">
        <v>9.0374999999999996</v>
      </c>
      <c r="P743" s="20">
        <v>39.034054799526302</v>
      </c>
      <c r="Q743" s="12">
        <v>57.975000000000001</v>
      </c>
      <c r="R743" s="12">
        <v>8.3275000000000006</v>
      </c>
      <c r="S743" s="12">
        <v>249.52500000000003</v>
      </c>
      <c r="T743" s="12">
        <v>4.99</v>
      </c>
      <c r="U743" s="12">
        <v>42.925000000000004</v>
      </c>
      <c r="V743" s="23"/>
      <c r="W743" s="24"/>
      <c r="X743" s="22"/>
      <c r="Y743" s="22"/>
      <c r="Z743" s="22"/>
      <c r="AA743" s="22"/>
      <c r="AB743" s="21"/>
      <c r="AC743" s="22"/>
      <c r="AD743" s="22"/>
      <c r="AE743" s="22"/>
      <c r="AF743" s="22"/>
      <c r="AG743" s="22"/>
      <c r="AH743" s="22"/>
    </row>
    <row r="744" spans="2:34">
      <c r="B744" s="10">
        <v>31</v>
      </c>
      <c r="C744" s="10">
        <v>1</v>
      </c>
      <c r="D744" s="13">
        <v>39478</v>
      </c>
      <c r="E744" s="17">
        <v>0.70833333333339965</v>
      </c>
      <c r="F744" s="12">
        <v>9.9023981141022815E-2</v>
      </c>
      <c r="G744" s="18">
        <v>2.268313539461337</v>
      </c>
      <c r="H744" s="18">
        <v>6.5871601698094651</v>
      </c>
      <c r="I744" s="18">
        <v>4.318846630348129</v>
      </c>
      <c r="J744" s="19">
        <v>0.91643178976701867</v>
      </c>
      <c r="K744" s="19">
        <v>0.99074722915686242</v>
      </c>
      <c r="L744" s="19">
        <v>1.4842181629149855</v>
      </c>
      <c r="M744" s="19">
        <v>10.713750000000001</v>
      </c>
      <c r="N744" s="19">
        <f t="shared" si="12"/>
        <v>13.927875000000002</v>
      </c>
      <c r="O744" s="19">
        <v>7.5549999999999997</v>
      </c>
      <c r="P744" s="20">
        <v>40.03697738138812</v>
      </c>
      <c r="Q744" s="12">
        <v>57.424999999999997</v>
      </c>
      <c r="R744" s="12">
        <v>8.1150000000000002</v>
      </c>
      <c r="S744" s="12">
        <v>251.32500000000002</v>
      </c>
      <c r="T744" s="12">
        <v>5.4799999999999995</v>
      </c>
      <c r="U744" s="12">
        <v>10.975000000000001</v>
      </c>
      <c r="V744" s="23"/>
      <c r="W744" s="24"/>
      <c r="X744" s="22"/>
      <c r="Y744" s="22"/>
      <c r="Z744" s="22"/>
      <c r="AA744" s="22"/>
      <c r="AB744" s="21"/>
      <c r="AC744" s="22"/>
      <c r="AD744" s="22"/>
      <c r="AE744" s="22"/>
      <c r="AF744" s="22"/>
      <c r="AG744" s="22"/>
      <c r="AH744" s="22"/>
    </row>
    <row r="745" spans="2:34">
      <c r="B745" s="10">
        <v>31</v>
      </c>
      <c r="C745" s="10">
        <v>1</v>
      </c>
      <c r="D745" s="13">
        <v>39478</v>
      </c>
      <c r="E745" s="17">
        <v>0.75</v>
      </c>
      <c r="F745" s="12">
        <v>8.1361181699947285E-2</v>
      </c>
      <c r="G745" s="18">
        <v>1.9456344890558599</v>
      </c>
      <c r="H745" s="18">
        <v>6.7589832865122226</v>
      </c>
      <c r="I745" s="18">
        <v>4.8133487974563627</v>
      </c>
      <c r="J745" s="19">
        <v>0.97337422532474283</v>
      </c>
      <c r="K745" s="19">
        <v>1.1151945083912767</v>
      </c>
      <c r="L745" s="19">
        <v>1.5028541309502836</v>
      </c>
      <c r="M745" s="19">
        <v>10.020249999999999</v>
      </c>
      <c r="N745" s="19">
        <f t="shared" si="12"/>
        <v>13.026325</v>
      </c>
      <c r="O745" s="19">
        <v>7.2350000000000003</v>
      </c>
      <c r="P745" s="20">
        <v>40.355688235914485</v>
      </c>
      <c r="Q745" s="12">
        <v>60.725000000000009</v>
      </c>
      <c r="R745" s="12">
        <v>7.7549999999999999</v>
      </c>
      <c r="S745" s="12">
        <v>251.29999999999998</v>
      </c>
      <c r="T745" s="12">
        <v>5.5250000000000004</v>
      </c>
      <c r="U745" s="12">
        <v>13.524999999999999</v>
      </c>
      <c r="V745" s="23"/>
      <c r="W745" s="24"/>
      <c r="X745" s="22"/>
      <c r="Y745" s="22"/>
      <c r="Z745" s="22"/>
      <c r="AA745" s="22"/>
      <c r="AB745" s="21"/>
      <c r="AC745" s="22"/>
      <c r="AD745" s="22"/>
      <c r="AE745" s="22"/>
      <c r="AF745" s="22"/>
      <c r="AG745" s="22"/>
      <c r="AH745" s="22"/>
    </row>
    <row r="746" spans="2:34">
      <c r="B746" s="10">
        <v>31</v>
      </c>
      <c r="C746" s="10">
        <v>1</v>
      </c>
      <c r="D746" s="13">
        <v>39478</v>
      </c>
      <c r="E746" s="17">
        <v>0.79166666666669983</v>
      </c>
      <c r="F746" s="12">
        <v>9.5536398260807689E-2</v>
      </c>
      <c r="G746" s="18">
        <v>1.8060613736193698</v>
      </c>
      <c r="H746" s="18">
        <v>6.815639536853725</v>
      </c>
      <c r="I746" s="18">
        <v>5.0095781632343552</v>
      </c>
      <c r="J746" s="19">
        <v>1.0484364677744704</v>
      </c>
      <c r="K746" s="19">
        <v>1.0934633943974652</v>
      </c>
      <c r="L746" s="19">
        <v>1.4591313954012546</v>
      </c>
      <c r="M746" s="19">
        <v>9.7767499999999998</v>
      </c>
      <c r="N746" s="19">
        <f t="shared" si="12"/>
        <v>12.709775</v>
      </c>
      <c r="O746" s="19">
        <v>6.8025000000000002</v>
      </c>
      <c r="P746" s="20">
        <v>39.420053996856851</v>
      </c>
      <c r="Q746" s="12">
        <v>62.55</v>
      </c>
      <c r="R746" s="12">
        <v>7.2900000000000009</v>
      </c>
      <c r="S746" s="12">
        <v>249.32500000000002</v>
      </c>
      <c r="T746" s="12">
        <v>5.125</v>
      </c>
      <c r="U746" s="12">
        <v>8.2999999999999989</v>
      </c>
      <c r="V746" s="23"/>
      <c r="W746" s="24"/>
      <c r="X746" s="22"/>
      <c r="Y746" s="22"/>
      <c r="Z746" s="22"/>
      <c r="AA746" s="22"/>
      <c r="AB746" s="21"/>
      <c r="AC746" s="22"/>
      <c r="AD746" s="22"/>
      <c r="AE746" s="22"/>
      <c r="AF746" s="22"/>
      <c r="AG746" s="22"/>
      <c r="AH746" s="22"/>
    </row>
    <row r="747" spans="2:34">
      <c r="B747" s="10">
        <v>31</v>
      </c>
      <c r="C747" s="10">
        <v>1</v>
      </c>
      <c r="D747" s="13">
        <v>39478</v>
      </c>
      <c r="E747" s="17">
        <v>0.83333333333339965</v>
      </c>
      <c r="F747" s="12">
        <v>8.140473013494727E-2</v>
      </c>
      <c r="G747" s="18">
        <v>1.9686415639638573</v>
      </c>
      <c r="H747" s="18">
        <v>6.8384241231977256</v>
      </c>
      <c r="I747" s="18">
        <v>4.8697825592338688</v>
      </c>
      <c r="J747" s="19">
        <v>0.9578199592144544</v>
      </c>
      <c r="K747" s="19">
        <v>1.3369666347978411</v>
      </c>
      <c r="L747" s="19">
        <v>1.5089425233487161</v>
      </c>
      <c r="M747" s="19">
        <v>10.05275</v>
      </c>
      <c r="N747" s="19">
        <f t="shared" si="12"/>
        <v>13.068574999999999</v>
      </c>
      <c r="O747" s="19">
        <v>6.4550000000000001</v>
      </c>
      <c r="P747" s="20">
        <v>39.681746272265023</v>
      </c>
      <c r="Q747" s="12">
        <v>63.025000000000006</v>
      </c>
      <c r="R747" s="12">
        <v>6.7374999999999998</v>
      </c>
      <c r="S747" s="12">
        <v>247.02499999999998</v>
      </c>
      <c r="T747" s="12">
        <v>5.0575000000000001</v>
      </c>
      <c r="U747" s="12">
        <v>11.249999999999998</v>
      </c>
      <c r="V747" s="23"/>
      <c r="W747" s="24"/>
      <c r="X747" s="22"/>
      <c r="Y747" s="22"/>
      <c r="Z747" s="22"/>
      <c r="AA747" s="22"/>
      <c r="AB747" s="21"/>
      <c r="AC747" s="22"/>
      <c r="AD747" s="22"/>
      <c r="AE747" s="22"/>
      <c r="AF747" s="22"/>
      <c r="AG747" s="22"/>
      <c r="AH747" s="22"/>
    </row>
    <row r="748" spans="2:34">
      <c r="B748" s="10">
        <v>31</v>
      </c>
      <c r="C748" s="10">
        <v>1</v>
      </c>
      <c r="D748" s="13">
        <v>39478</v>
      </c>
      <c r="E748" s="17">
        <v>0.875</v>
      </c>
      <c r="F748" s="12">
        <v>7.7885119569732153E-2</v>
      </c>
      <c r="G748" s="18">
        <v>2.2502719151505866</v>
      </c>
      <c r="H748" s="18">
        <v>7.0125290868627328</v>
      </c>
      <c r="I748" s="18">
        <v>4.7622571717121458</v>
      </c>
      <c r="J748" s="19">
        <v>1.1260724426859126</v>
      </c>
      <c r="K748" s="19">
        <v>1.2854598324200395</v>
      </c>
      <c r="L748" s="19">
        <v>1.4776932814845525</v>
      </c>
      <c r="M748" s="19">
        <v>11.201499999999999</v>
      </c>
      <c r="N748" s="19">
        <f t="shared" si="12"/>
        <v>14.56195</v>
      </c>
      <c r="O748" s="19">
        <v>7.68</v>
      </c>
      <c r="P748" s="20">
        <v>38.449687002945907</v>
      </c>
      <c r="Q748" s="12">
        <v>67.274999999999991</v>
      </c>
      <c r="R748" s="12">
        <v>6.15</v>
      </c>
      <c r="S748" s="12">
        <v>244.52499999999998</v>
      </c>
      <c r="T748" s="12">
        <v>4.3125</v>
      </c>
      <c r="U748" s="12">
        <v>11.875</v>
      </c>
      <c r="V748" s="23"/>
      <c r="W748" s="24"/>
      <c r="X748" s="22"/>
      <c r="Y748" s="22"/>
      <c r="Z748" s="22"/>
      <c r="AA748" s="22"/>
      <c r="AB748" s="21"/>
      <c r="AC748" s="22"/>
      <c r="AD748" s="22"/>
      <c r="AE748" s="22"/>
      <c r="AF748" s="22"/>
      <c r="AG748" s="22"/>
      <c r="AH748" s="22"/>
    </row>
    <row r="749" spans="2:34">
      <c r="B749" s="10">
        <v>31</v>
      </c>
      <c r="C749" s="10">
        <v>1</v>
      </c>
      <c r="D749" s="13">
        <v>39478</v>
      </c>
      <c r="E749" s="17">
        <v>0.91666666666669983</v>
      </c>
      <c r="F749" s="12">
        <v>8.8528743985377439E-2</v>
      </c>
      <c r="G749" s="18">
        <v>2.5776976983218125</v>
      </c>
      <c r="H749" s="18">
        <v>7.0488683739529847</v>
      </c>
      <c r="I749" s="18">
        <v>4.4711706756311713</v>
      </c>
      <c r="J749" s="19">
        <v>1.0535776776379</v>
      </c>
      <c r="K749" s="19">
        <v>1.2014848312265207</v>
      </c>
      <c r="L749" s="19">
        <v>1.4651514220476871</v>
      </c>
      <c r="M749" s="19">
        <v>12.415500000000002</v>
      </c>
      <c r="N749" s="19">
        <f t="shared" si="12"/>
        <v>16.140150000000002</v>
      </c>
      <c r="O749" s="19">
        <v>8.24</v>
      </c>
      <c r="P749" s="20">
        <v>37.103635215262599</v>
      </c>
      <c r="Q749" s="12">
        <v>67.925000000000011</v>
      </c>
      <c r="R749" s="12">
        <v>6.2874999999999996</v>
      </c>
      <c r="S749" s="12">
        <v>245.2</v>
      </c>
      <c r="T749" s="12">
        <v>3.4775</v>
      </c>
      <c r="U749" s="12">
        <v>17.3</v>
      </c>
      <c r="V749" s="23"/>
      <c r="W749" s="24"/>
      <c r="X749" s="22"/>
      <c r="Y749" s="22"/>
      <c r="Z749" s="22"/>
      <c r="AA749" s="22"/>
      <c r="AB749" s="21"/>
      <c r="AC749" s="22"/>
      <c r="AD749" s="22"/>
      <c r="AE749" s="22"/>
      <c r="AF749" s="22"/>
      <c r="AG749" s="22"/>
      <c r="AH749" s="22"/>
    </row>
    <row r="750" spans="2:34">
      <c r="B750" s="10">
        <v>31</v>
      </c>
      <c r="C750" s="10">
        <v>1</v>
      </c>
      <c r="D750" s="13">
        <v>39478</v>
      </c>
      <c r="E750" s="17">
        <v>0.95833333333339965</v>
      </c>
      <c r="F750" s="12">
        <v>6.7299098904086849E-2</v>
      </c>
      <c r="G750" s="18">
        <v>2.5823594806573116</v>
      </c>
      <c r="H750" s="18">
        <v>6.5950996185432196</v>
      </c>
      <c r="I750" s="18">
        <v>4.012740137885908</v>
      </c>
      <c r="J750" s="19">
        <v>1.063919999024759</v>
      </c>
      <c r="K750" s="19">
        <v>1.1554015683821719</v>
      </c>
      <c r="L750" s="19">
        <v>1.4962521951438505</v>
      </c>
      <c r="M750" s="19">
        <v>7.3285</v>
      </c>
      <c r="N750" s="19">
        <f t="shared" si="12"/>
        <v>9.5270500000000009</v>
      </c>
      <c r="O750" s="19">
        <v>4.9375</v>
      </c>
      <c r="P750" s="20">
        <v>37.969675532513726</v>
      </c>
      <c r="Q750" s="12">
        <v>74.575000000000003</v>
      </c>
      <c r="R750" s="12">
        <v>5.1825000000000001</v>
      </c>
      <c r="S750" s="12">
        <v>247.32499999999999</v>
      </c>
      <c r="T750" s="12">
        <v>5.04</v>
      </c>
      <c r="U750" s="12">
        <v>12.500000000000002</v>
      </c>
      <c r="V750" s="23"/>
      <c r="W750" s="24"/>
      <c r="X750" s="22"/>
      <c r="Y750" s="22"/>
      <c r="Z750" s="22"/>
      <c r="AA750" s="22"/>
      <c r="AB750" s="21"/>
      <c r="AC750" s="22"/>
      <c r="AD750" s="22"/>
      <c r="AE750" s="22"/>
      <c r="AF750" s="22"/>
      <c r="AG750" s="22"/>
      <c r="AH750" s="22"/>
    </row>
    <row r="751" spans="2:34">
      <c r="B751" s="10">
        <v>1</v>
      </c>
      <c r="C751" s="10">
        <v>2</v>
      </c>
      <c r="D751" s="13">
        <v>39479</v>
      </c>
      <c r="E751" s="17">
        <v>0</v>
      </c>
      <c r="F751" s="12">
        <v>7.440260581951702E-2</v>
      </c>
      <c r="G751" s="18">
        <v>1.6712519707646281</v>
      </c>
      <c r="H751" s="18">
        <v>6.3716852284117138</v>
      </c>
      <c r="I751" s="18">
        <v>4.7004332576470862</v>
      </c>
      <c r="J751" s="19">
        <v>1.0561421796196147</v>
      </c>
      <c r="K751" s="19">
        <v>1.1039196790343702</v>
      </c>
      <c r="L751" s="19">
        <v>1.4587740185772542</v>
      </c>
      <c r="M751" s="19">
        <v>3.3847499999999999</v>
      </c>
      <c r="N751" s="19">
        <f t="shared" si="12"/>
        <v>4.4001749999999999</v>
      </c>
      <c r="O751" s="19">
        <v>2.2424999999999997</v>
      </c>
      <c r="P751" s="20">
        <v>38.276974331262586</v>
      </c>
      <c r="Q751" s="12">
        <v>66.55</v>
      </c>
      <c r="R751" s="12">
        <v>5.4425000000000008</v>
      </c>
      <c r="S751" s="12">
        <v>247.27499999999998</v>
      </c>
      <c r="T751" s="12">
        <v>5.2625000000000002</v>
      </c>
      <c r="U751" s="12">
        <v>11.475</v>
      </c>
      <c r="V751" s="23"/>
      <c r="W751" s="24"/>
      <c r="X751" s="22"/>
      <c r="Y751" s="22"/>
      <c r="Z751" s="22"/>
      <c r="AA751" s="22"/>
      <c r="AB751" s="21"/>
      <c r="AC751" s="22"/>
      <c r="AD751" s="22"/>
      <c r="AE751" s="22"/>
      <c r="AF751" s="22"/>
      <c r="AG751" s="22"/>
      <c r="AH751" s="22"/>
    </row>
    <row r="752" spans="2:34">
      <c r="B752" s="10">
        <v>1</v>
      </c>
      <c r="C752" s="10">
        <v>2</v>
      </c>
      <c r="D752" s="13">
        <v>39479</v>
      </c>
      <c r="E752" s="17">
        <v>4.1666666666699825E-2</v>
      </c>
      <c r="F752" s="12">
        <v>8.1510260204947213E-2</v>
      </c>
      <c r="G752" s="18">
        <v>1.7583070145613706</v>
      </c>
      <c r="H752" s="18">
        <v>6.4012360175634644</v>
      </c>
      <c r="I752" s="18">
        <v>4.6429290030020942</v>
      </c>
      <c r="J752" s="19">
        <v>1.0690727766681885</v>
      </c>
      <c r="K752" s="19">
        <v>1.2093563933566995</v>
      </c>
      <c r="L752" s="19">
        <v>1.4774043466285522</v>
      </c>
      <c r="M752" s="19">
        <v>5.57925</v>
      </c>
      <c r="N752" s="19">
        <f t="shared" si="12"/>
        <v>7.2530250000000001</v>
      </c>
      <c r="O752" s="19">
        <v>3.9224999999999999</v>
      </c>
      <c r="P752" s="20">
        <v>37.387066165926953</v>
      </c>
      <c r="Q752" s="12">
        <v>68.05</v>
      </c>
      <c r="R752" s="12">
        <v>5.1199999999999992</v>
      </c>
      <c r="S752" s="12">
        <v>244.02500000000001</v>
      </c>
      <c r="T752" s="12">
        <v>4.4350000000000005</v>
      </c>
      <c r="U752" s="12">
        <v>17.350000000000001</v>
      </c>
      <c r="V752" s="23"/>
      <c r="W752" s="24"/>
      <c r="X752" s="22"/>
      <c r="Y752" s="22"/>
      <c r="Z752" s="22"/>
      <c r="AA752" s="22"/>
      <c r="AB752" s="21"/>
      <c r="AC752" s="22"/>
      <c r="AD752" s="22"/>
      <c r="AE752" s="22"/>
      <c r="AF752" s="22"/>
      <c r="AG752" s="22"/>
      <c r="AH752" s="22"/>
    </row>
    <row r="753" spans="2:34">
      <c r="B753" s="10">
        <v>1</v>
      </c>
      <c r="C753" s="10">
        <v>2</v>
      </c>
      <c r="D753" s="13">
        <v>39479</v>
      </c>
      <c r="E753" s="17">
        <v>8.3333333333399651E-2</v>
      </c>
      <c r="F753" s="12">
        <v>7.7987193414732092E-2</v>
      </c>
      <c r="G753" s="18">
        <v>1.8110180433238665</v>
      </c>
      <c r="H753" s="18">
        <v>6.139404640963706</v>
      </c>
      <c r="I753" s="18">
        <v>4.3283865976398399</v>
      </c>
      <c r="J753" s="19">
        <v>1.0069361227670346</v>
      </c>
      <c r="K753" s="19">
        <v>1.1010642226776435</v>
      </c>
      <c r="L753" s="19">
        <v>1.477332551156552</v>
      </c>
      <c r="M753" s="19">
        <v>7.2155000000000005</v>
      </c>
      <c r="N753" s="19">
        <f t="shared" si="12"/>
        <v>9.3801500000000004</v>
      </c>
      <c r="O753" s="19">
        <v>4.3174999999999999</v>
      </c>
      <c r="P753" s="20">
        <v>39.336232601581692</v>
      </c>
      <c r="Q753" s="12">
        <v>58</v>
      </c>
      <c r="R753" s="12">
        <v>5.3950000000000005</v>
      </c>
      <c r="S753" s="12">
        <v>257</v>
      </c>
      <c r="T753" s="12">
        <v>5.9225000000000012</v>
      </c>
      <c r="U753" s="12">
        <v>13.824999999999999</v>
      </c>
      <c r="V753" s="23"/>
      <c r="W753" s="24"/>
      <c r="X753" s="22"/>
      <c r="Y753" s="22"/>
      <c r="Z753" s="22"/>
      <c r="AA753" s="22"/>
      <c r="AB753" s="21"/>
      <c r="AC753" s="22"/>
      <c r="AD753" s="22"/>
      <c r="AE753" s="22"/>
      <c r="AF753" s="22"/>
      <c r="AG753" s="22"/>
      <c r="AH753" s="22"/>
    </row>
    <row r="754" spans="2:34">
      <c r="B754" s="10">
        <v>1</v>
      </c>
      <c r="C754" s="10">
        <v>2</v>
      </c>
      <c r="D754" s="13">
        <v>39479</v>
      </c>
      <c r="E754" s="17">
        <v>0.125</v>
      </c>
      <c r="F754" s="12">
        <v>7.8007239519732083E-2</v>
      </c>
      <c r="G754" s="18">
        <v>1.4195470984108953</v>
      </c>
      <c r="H754" s="18">
        <v>6.3586985962914646</v>
      </c>
      <c r="I754" s="18">
        <v>4.9391514978805686</v>
      </c>
      <c r="J754" s="19">
        <v>0.98362772931160203</v>
      </c>
      <c r="K754" s="19">
        <v>0.86834591666417327</v>
      </c>
      <c r="L754" s="19">
        <v>1.5520581984577446</v>
      </c>
      <c r="M754" s="19">
        <v>11.446</v>
      </c>
      <c r="N754" s="19">
        <f t="shared" si="12"/>
        <v>14.879799999999999</v>
      </c>
      <c r="O754" s="19">
        <v>7.0600000000000005</v>
      </c>
      <c r="P754" s="20">
        <v>37.785041670332404</v>
      </c>
      <c r="Q754" s="12">
        <v>59.9</v>
      </c>
      <c r="R754" s="12">
        <v>5.2050000000000001</v>
      </c>
      <c r="S754" s="12">
        <v>257.97500000000002</v>
      </c>
      <c r="T754" s="12">
        <v>5.1150000000000002</v>
      </c>
      <c r="U754" s="12">
        <v>12</v>
      </c>
      <c r="V754" s="23"/>
      <c r="W754" s="24"/>
      <c r="X754" s="22"/>
      <c r="Y754" s="22"/>
      <c r="Z754" s="22"/>
      <c r="AA754" s="22"/>
      <c r="AB754" s="21"/>
      <c r="AC754" s="22"/>
      <c r="AD754" s="22"/>
      <c r="AE754" s="22"/>
      <c r="AF754" s="22"/>
      <c r="AG754" s="22"/>
      <c r="AH754" s="22"/>
    </row>
    <row r="755" spans="2:34">
      <c r="B755" s="10">
        <v>1</v>
      </c>
      <c r="C755" s="10">
        <v>2</v>
      </c>
      <c r="D755" s="13">
        <v>39479</v>
      </c>
      <c r="E755" s="17">
        <v>0.16666666666669983</v>
      </c>
      <c r="F755" s="12">
        <v>7.0933225724301885E-2</v>
      </c>
      <c r="G755" s="18">
        <v>1.4859931074776396</v>
      </c>
      <c r="H755" s="18">
        <v>6.5825194860104723</v>
      </c>
      <c r="I755" s="18">
        <v>5.0965263785328325</v>
      </c>
      <c r="J755" s="19">
        <v>1.1881054169270668</v>
      </c>
      <c r="K755" s="19">
        <v>1.1279595416749071</v>
      </c>
      <c r="L755" s="19">
        <v>1.5457491607393119</v>
      </c>
      <c r="M755" s="19">
        <v>12.99325</v>
      </c>
      <c r="N755" s="19">
        <f t="shared" si="12"/>
        <v>16.891224999999999</v>
      </c>
      <c r="O755" s="19">
        <v>8.0075000000000003</v>
      </c>
      <c r="P755" s="20">
        <v>36.347907856891318</v>
      </c>
      <c r="Q755" s="12">
        <v>61.375</v>
      </c>
      <c r="R755" s="12">
        <v>4.9224999999999994</v>
      </c>
      <c r="S755" s="12">
        <v>259.5</v>
      </c>
      <c r="T755" s="12">
        <v>3.9775</v>
      </c>
      <c r="U755" s="12">
        <v>15.85</v>
      </c>
      <c r="V755" s="23"/>
      <c r="W755" s="24"/>
      <c r="X755" s="22"/>
      <c r="Y755" s="22"/>
      <c r="Z755" s="22"/>
      <c r="AA755" s="22"/>
      <c r="AB755" s="21"/>
      <c r="AC755" s="22"/>
      <c r="AD755" s="22"/>
      <c r="AE755" s="22"/>
      <c r="AF755" s="22"/>
      <c r="AG755" s="22"/>
      <c r="AH755" s="22"/>
    </row>
    <row r="756" spans="2:34">
      <c r="B756" s="10">
        <v>1</v>
      </c>
      <c r="C756" s="10">
        <v>2</v>
      </c>
      <c r="D756" s="13">
        <v>39479</v>
      </c>
      <c r="E756" s="17">
        <v>0.20833333333339965</v>
      </c>
      <c r="F756" s="12">
        <v>7.449961053451698E-2</v>
      </c>
      <c r="G756" s="18">
        <v>1.518092499764137</v>
      </c>
      <c r="H756" s="18">
        <v>6.4855735951974696</v>
      </c>
      <c r="I756" s="18">
        <v>4.9674810954333326</v>
      </c>
      <c r="J756" s="19">
        <v>1.0534934754779002</v>
      </c>
      <c r="K756" s="19">
        <v>1.2144373097801515</v>
      </c>
      <c r="L756" s="19">
        <v>1.5768366722514755</v>
      </c>
      <c r="M756" s="19">
        <v>13.744</v>
      </c>
      <c r="N756" s="19">
        <f t="shared" si="12"/>
        <v>17.8672</v>
      </c>
      <c r="O756" s="19">
        <v>8.4375</v>
      </c>
      <c r="P756" s="20">
        <v>36.313172451804412</v>
      </c>
      <c r="Q756" s="12">
        <v>62.75</v>
      </c>
      <c r="R756" s="12">
        <v>4.6524999999999999</v>
      </c>
      <c r="S756" s="12">
        <v>258.875</v>
      </c>
      <c r="T756" s="12">
        <v>3.9375</v>
      </c>
      <c r="U756" s="12">
        <v>12.424999999999999</v>
      </c>
      <c r="V756" s="23"/>
      <c r="W756" s="24"/>
      <c r="X756" s="22"/>
      <c r="Y756" s="22"/>
      <c r="Z756" s="22"/>
      <c r="AA756" s="22"/>
      <c r="AB756" s="21"/>
      <c r="AC756" s="22"/>
      <c r="AD756" s="22"/>
      <c r="AE756" s="22"/>
      <c r="AF756" s="22"/>
      <c r="AG756" s="22"/>
      <c r="AH756" s="22"/>
    </row>
    <row r="757" spans="2:34">
      <c r="B757" s="10">
        <v>1</v>
      </c>
      <c r="C757" s="10">
        <v>2</v>
      </c>
      <c r="D757" s="13">
        <v>39479</v>
      </c>
      <c r="E757" s="17">
        <v>0.25</v>
      </c>
      <c r="F757" s="12">
        <v>6.7421910099086782E-2</v>
      </c>
      <c r="G757" s="18">
        <v>3.1301646948637667</v>
      </c>
      <c r="H757" s="18">
        <v>7.7259901910762627</v>
      </c>
      <c r="I757" s="18">
        <v>4.5958254962124965</v>
      </c>
      <c r="J757" s="19">
        <v>1.035362137905897</v>
      </c>
      <c r="K757" s="19">
        <v>1.3360581825378395</v>
      </c>
      <c r="L757" s="19">
        <v>1.5206694050975809</v>
      </c>
      <c r="M757" s="19">
        <v>14.506500000000001</v>
      </c>
      <c r="N757" s="19">
        <f t="shared" si="12"/>
        <v>18.858450000000001</v>
      </c>
      <c r="O757" s="19">
        <v>8.68</v>
      </c>
      <c r="P757" s="20">
        <v>32.949310001306472</v>
      </c>
      <c r="Q757" s="12">
        <v>65.025000000000006</v>
      </c>
      <c r="R757" s="12">
        <v>4.4149999999999991</v>
      </c>
      <c r="S757" s="12">
        <v>252.125</v>
      </c>
      <c r="T757" s="12">
        <v>3.2374999999999998</v>
      </c>
      <c r="U757" s="12">
        <v>13.824999999999999</v>
      </c>
      <c r="V757" s="23"/>
      <c r="W757" s="24"/>
      <c r="X757" s="22"/>
      <c r="Y757" s="22"/>
      <c r="Z757" s="22"/>
      <c r="AA757" s="22"/>
      <c r="AB757" s="21"/>
      <c r="AC757" s="22"/>
      <c r="AD757" s="22"/>
      <c r="AE757" s="22"/>
      <c r="AF757" s="22"/>
      <c r="AG757" s="22"/>
      <c r="AH757" s="22"/>
    </row>
    <row r="758" spans="2:34">
      <c r="B758" s="10">
        <v>1</v>
      </c>
      <c r="C758" s="10">
        <v>2</v>
      </c>
      <c r="D758" s="13">
        <v>39479</v>
      </c>
      <c r="E758" s="17">
        <v>0.29166666666669983</v>
      </c>
      <c r="F758" s="12">
        <v>8.5187474630162227E-2</v>
      </c>
      <c r="G758" s="18">
        <v>2.9539324206352795</v>
      </c>
      <c r="H758" s="18">
        <v>7.2450227871479962</v>
      </c>
      <c r="I758" s="18">
        <v>4.2910903665127176</v>
      </c>
      <c r="J758" s="19">
        <v>1.0482922007144708</v>
      </c>
      <c r="K758" s="19">
        <v>1.4062841776927253</v>
      </c>
      <c r="L758" s="19">
        <v>1.5579863086081773</v>
      </c>
      <c r="M758" s="19">
        <v>14.566500000000001</v>
      </c>
      <c r="N758" s="19">
        <f t="shared" si="12"/>
        <v>18.936450000000001</v>
      </c>
      <c r="O758" s="19">
        <v>9.35</v>
      </c>
      <c r="P758" s="20">
        <v>32.948830060565456</v>
      </c>
      <c r="Q758" s="12">
        <v>68.424999999999997</v>
      </c>
      <c r="R758" s="12">
        <v>4.1449999999999996</v>
      </c>
      <c r="S758" s="12">
        <v>250.9</v>
      </c>
      <c r="T758" s="12">
        <v>3.15</v>
      </c>
      <c r="U758" s="12">
        <v>8.4749999999999979</v>
      </c>
      <c r="V758" s="23"/>
      <c r="W758" s="24"/>
      <c r="X758" s="22"/>
      <c r="Y758" s="22"/>
      <c r="Z758" s="22"/>
      <c r="AA758" s="22"/>
      <c r="AB758" s="21"/>
      <c r="AC758" s="22"/>
      <c r="AD758" s="22"/>
      <c r="AE758" s="22"/>
      <c r="AF758" s="22"/>
      <c r="AG758" s="22"/>
      <c r="AH758" s="22"/>
    </row>
    <row r="759" spans="2:34">
      <c r="B759" s="10">
        <v>1</v>
      </c>
      <c r="C759" s="10">
        <v>2</v>
      </c>
      <c r="D759" s="13">
        <v>39479</v>
      </c>
      <c r="E759" s="17">
        <v>0.33333333333339965</v>
      </c>
      <c r="F759" s="12">
        <v>0.11361233179688297</v>
      </c>
      <c r="G759" s="18">
        <v>3.7394788299944697</v>
      </c>
      <c r="H759" s="18">
        <v>10.137011366617346</v>
      </c>
      <c r="I759" s="18">
        <v>6.3975325366228768</v>
      </c>
      <c r="J759" s="19">
        <v>1.1647556050316341</v>
      </c>
      <c r="K759" s="19">
        <v>1.3980738535125461</v>
      </c>
      <c r="L759" s="19">
        <v>1.5392153620368789</v>
      </c>
      <c r="M759" s="19">
        <v>14.489750000000001</v>
      </c>
      <c r="N759" s="19">
        <f t="shared" si="12"/>
        <v>18.836675000000003</v>
      </c>
      <c r="O759" s="19">
        <v>9.5749999999999993</v>
      </c>
      <c r="P759" s="20">
        <v>29.471104124951733</v>
      </c>
      <c r="Q759" s="12">
        <v>70.199999999999989</v>
      </c>
      <c r="R759" s="12">
        <v>4.2450000000000001</v>
      </c>
      <c r="S759" s="12">
        <v>249.42500000000001</v>
      </c>
      <c r="T759" s="12">
        <v>2.8575000000000004</v>
      </c>
      <c r="U759" s="12">
        <v>65.099999999999994</v>
      </c>
      <c r="V759" s="23"/>
      <c r="W759" s="24"/>
      <c r="X759" s="22"/>
      <c r="Y759" s="22"/>
      <c r="Z759" s="22"/>
      <c r="AA759" s="22"/>
      <c r="AB759" s="21"/>
      <c r="AC759" s="22"/>
      <c r="AD759" s="22"/>
      <c r="AE759" s="22"/>
      <c r="AF759" s="22"/>
      <c r="AG759" s="22"/>
      <c r="AH759" s="22"/>
    </row>
    <row r="760" spans="2:34">
      <c r="B760" s="10">
        <v>1</v>
      </c>
      <c r="C760" s="10">
        <v>2</v>
      </c>
      <c r="D760" s="13">
        <v>39479</v>
      </c>
      <c r="E760" s="17">
        <v>0.375</v>
      </c>
      <c r="F760" s="12">
        <v>0.12074348851231312</v>
      </c>
      <c r="G760" s="18">
        <v>3.4144044267407438</v>
      </c>
      <c r="H760" s="18">
        <v>8.8111204114220527</v>
      </c>
      <c r="I760" s="18">
        <v>5.3967159846813093</v>
      </c>
      <c r="J760" s="19">
        <v>1.0715629302499035</v>
      </c>
      <c r="K760" s="19">
        <v>1.414202624122904</v>
      </c>
      <c r="L760" s="19">
        <v>1.5827595234979077</v>
      </c>
      <c r="M760" s="19">
        <v>17.15175</v>
      </c>
      <c r="N760" s="19">
        <f t="shared" si="12"/>
        <v>22.297274999999999</v>
      </c>
      <c r="O760" s="19">
        <v>11.76</v>
      </c>
      <c r="P760" s="20">
        <v>28.661227562253092</v>
      </c>
      <c r="Q760" s="12">
        <v>69.375</v>
      </c>
      <c r="R760" s="12">
        <v>4.8650000000000002</v>
      </c>
      <c r="S760" s="12">
        <v>259.42499999999995</v>
      </c>
      <c r="T760" s="12">
        <v>3.8925000000000001</v>
      </c>
      <c r="U760" s="12">
        <v>166.65000000000003</v>
      </c>
      <c r="V760" s="23"/>
      <c r="W760" s="24"/>
      <c r="X760" s="22"/>
      <c r="Y760" s="22"/>
      <c r="Z760" s="22"/>
      <c r="AA760" s="22"/>
      <c r="AB760" s="21"/>
      <c r="AC760" s="22"/>
      <c r="AD760" s="22"/>
      <c r="AE760" s="22"/>
      <c r="AF760" s="22"/>
      <c r="AG760" s="22"/>
      <c r="AH760" s="22"/>
    </row>
    <row r="761" spans="2:34">
      <c r="B761" s="10">
        <v>1</v>
      </c>
      <c r="C761" s="10">
        <v>2</v>
      </c>
      <c r="D761" s="13">
        <v>39479</v>
      </c>
      <c r="E761" s="17">
        <v>0.41666666666669983</v>
      </c>
      <c r="F761" s="12">
        <v>0.11011875812666784</v>
      </c>
      <c r="G761" s="18">
        <v>4.7083996505463954</v>
      </c>
      <c r="H761" s="18">
        <v>10.546544334489113</v>
      </c>
      <c r="I761" s="18">
        <v>5.8381446839427174</v>
      </c>
      <c r="J761" s="19">
        <v>1.1491992910013458</v>
      </c>
      <c r="K761" s="19">
        <v>1.2329555895422355</v>
      </c>
      <c r="L761" s="19">
        <v>1.5452957517553114</v>
      </c>
      <c r="M761" s="19">
        <v>15.83775</v>
      </c>
      <c r="N761" s="19">
        <f t="shared" si="12"/>
        <v>20.589075000000001</v>
      </c>
      <c r="O761" s="19">
        <v>10.192500000000001</v>
      </c>
      <c r="P761" s="20">
        <v>28.159190114678527</v>
      </c>
      <c r="Q761" s="12">
        <v>66.349999999999994</v>
      </c>
      <c r="R761" s="12">
        <v>5.652499999999999</v>
      </c>
      <c r="S761" s="12">
        <v>262.875</v>
      </c>
      <c r="T761" s="12">
        <v>4.3175000000000008</v>
      </c>
      <c r="U761" s="12">
        <v>252.02500000000001</v>
      </c>
      <c r="V761" s="23"/>
      <c r="W761" s="24"/>
      <c r="X761" s="22"/>
      <c r="Y761" s="22"/>
      <c r="Z761" s="22"/>
      <c r="AA761" s="22"/>
      <c r="AB761" s="21"/>
      <c r="AC761" s="22"/>
      <c r="AD761" s="22"/>
      <c r="AE761" s="22"/>
      <c r="AF761" s="22"/>
      <c r="AG761" s="22"/>
      <c r="AH761" s="22"/>
    </row>
    <row r="762" spans="2:34">
      <c r="B762" s="10">
        <v>1</v>
      </c>
      <c r="C762" s="10">
        <v>2</v>
      </c>
      <c r="D762" s="13">
        <v>39479</v>
      </c>
      <c r="E762" s="17">
        <v>0.45833333333339965</v>
      </c>
      <c r="F762" s="12">
        <v>0.10304059686123765</v>
      </c>
      <c r="G762" s="18">
        <v>4.774951150143389</v>
      </c>
      <c r="H762" s="18">
        <v>10.641758191892368</v>
      </c>
      <c r="I762" s="18">
        <v>5.8668070417489773</v>
      </c>
      <c r="J762" s="19">
        <v>0.9783612921081728</v>
      </c>
      <c r="K762" s="19">
        <v>1.2166462224468773</v>
      </c>
      <c r="L762" s="19">
        <v>1.5265277776080133</v>
      </c>
      <c r="M762" s="19">
        <v>11.2035</v>
      </c>
      <c r="N762" s="19">
        <f t="shared" si="12"/>
        <v>14.564550000000001</v>
      </c>
      <c r="O762" s="19">
        <v>7.9274999999999993</v>
      </c>
      <c r="P762" s="20">
        <v>28.797198477784566</v>
      </c>
      <c r="Q762" s="12">
        <v>60.550000000000004</v>
      </c>
      <c r="R762" s="12">
        <v>6.915</v>
      </c>
      <c r="S762" s="12">
        <v>267.95</v>
      </c>
      <c r="T762" s="12">
        <v>5.6174999999999997</v>
      </c>
      <c r="U762" s="12">
        <v>418.82499999999999</v>
      </c>
      <c r="V762" s="23"/>
      <c r="W762" s="24"/>
      <c r="X762" s="22"/>
      <c r="Y762" s="22"/>
      <c r="Z762" s="22"/>
      <c r="AA762" s="22"/>
      <c r="AB762" s="21"/>
      <c r="AC762" s="22"/>
      <c r="AD762" s="22"/>
      <c r="AE762" s="22"/>
      <c r="AF762" s="22"/>
      <c r="AG762" s="22"/>
      <c r="AH762" s="22"/>
    </row>
    <row r="763" spans="2:34">
      <c r="B763" s="10">
        <v>1</v>
      </c>
      <c r="C763" s="10">
        <v>2</v>
      </c>
      <c r="D763" s="13">
        <v>39479</v>
      </c>
      <c r="E763" s="17">
        <v>0.5</v>
      </c>
      <c r="F763" s="12">
        <v>9.595990103080744E-2</v>
      </c>
      <c r="G763" s="18">
        <v>5.5927029900553267</v>
      </c>
      <c r="H763" s="18">
        <v>14.038031882933485</v>
      </c>
      <c r="I763" s="18">
        <v>8.4453288928781589</v>
      </c>
      <c r="J763" s="19">
        <v>1.8169342250037492</v>
      </c>
      <c r="K763" s="19">
        <v>1.4733928538858843</v>
      </c>
      <c r="L763" s="19">
        <v>1.5326838498144459</v>
      </c>
      <c r="M763" s="19">
        <v>9.9917499999999997</v>
      </c>
      <c r="N763" s="19">
        <f t="shared" si="12"/>
        <v>12.989274999999999</v>
      </c>
      <c r="O763" s="19">
        <v>7.59</v>
      </c>
      <c r="P763" s="20">
        <v>28.500375167104881</v>
      </c>
      <c r="Q763" s="12">
        <v>52.75</v>
      </c>
      <c r="R763" s="12">
        <v>7.8174999999999999</v>
      </c>
      <c r="S763" s="12">
        <v>270.27499999999998</v>
      </c>
      <c r="T763" s="12">
        <v>5.17</v>
      </c>
      <c r="U763" s="12">
        <v>452.75</v>
      </c>
      <c r="V763" s="23"/>
      <c r="W763" s="24"/>
      <c r="X763" s="22"/>
      <c r="Y763" s="22"/>
      <c r="Z763" s="22"/>
      <c r="AA763" s="22"/>
      <c r="AB763" s="21"/>
      <c r="AC763" s="22"/>
      <c r="AD763" s="22"/>
      <c r="AE763" s="22"/>
      <c r="AF763" s="22"/>
      <c r="AG763" s="22"/>
      <c r="AH763" s="22"/>
    </row>
    <row r="764" spans="2:34">
      <c r="B764" s="10">
        <v>1</v>
      </c>
      <c r="C764" s="10">
        <v>2</v>
      </c>
      <c r="D764" s="13">
        <v>39479</v>
      </c>
      <c r="E764" s="17">
        <v>0.54166666666669983</v>
      </c>
      <c r="F764" s="12">
        <v>8.5319041595162154E-2</v>
      </c>
      <c r="G764" s="18">
        <v>4.1247929123066864</v>
      </c>
      <c r="H764" s="18">
        <v>9.8289337376345909</v>
      </c>
      <c r="I764" s="18">
        <v>5.7041408253279045</v>
      </c>
      <c r="J764" s="19">
        <v>2.3009084505244064</v>
      </c>
      <c r="K764" s="19">
        <v>1.1002408056676418</v>
      </c>
      <c r="L764" s="19">
        <v>1.6260598699749367</v>
      </c>
      <c r="M764" s="19">
        <v>9.6302500000000002</v>
      </c>
      <c r="N764" s="19">
        <f t="shared" si="12"/>
        <v>12.519325</v>
      </c>
      <c r="O764" s="19">
        <v>6.1674999999999995</v>
      </c>
      <c r="P764" s="20">
        <v>31.201753881769356</v>
      </c>
      <c r="Q764" s="12">
        <v>47</v>
      </c>
      <c r="R764" s="12">
        <v>8.1974999999999998</v>
      </c>
      <c r="S764" s="12">
        <v>271.70000000000005</v>
      </c>
      <c r="T764" s="12">
        <v>5.9749999999999996</v>
      </c>
      <c r="U764" s="12">
        <v>429.92499999999995</v>
      </c>
      <c r="V764" s="23"/>
      <c r="W764" s="24"/>
      <c r="X764" s="22"/>
      <c r="Y764" s="22"/>
      <c r="Z764" s="22"/>
      <c r="AA764" s="22"/>
      <c r="AB764" s="21"/>
      <c r="AC764" s="22"/>
      <c r="AD764" s="22"/>
      <c r="AE764" s="22"/>
      <c r="AF764" s="22"/>
      <c r="AG764" s="22"/>
      <c r="AH764" s="22"/>
    </row>
    <row r="765" spans="2:34">
      <c r="B765" s="10">
        <v>1</v>
      </c>
      <c r="C765" s="10">
        <v>2</v>
      </c>
      <c r="D765" s="13">
        <v>39479</v>
      </c>
      <c r="E765" s="17">
        <v>0.58333333333339965</v>
      </c>
      <c r="F765" s="12">
        <v>9.6008749010807415E-2</v>
      </c>
      <c r="G765" s="18">
        <v>5.0845792398081127</v>
      </c>
      <c r="H765" s="18">
        <v>11.609763651653404</v>
      </c>
      <c r="I765" s="18">
        <v>6.5251844118452915</v>
      </c>
      <c r="J765" s="19">
        <v>3.0825083477822584</v>
      </c>
      <c r="K765" s="19">
        <v>1.2001788276815182</v>
      </c>
      <c r="L765" s="19">
        <v>1.5512227948817441</v>
      </c>
      <c r="M765" s="19">
        <v>10.799750000000001</v>
      </c>
      <c r="N765" s="19">
        <f t="shared" si="12"/>
        <v>14.039675000000003</v>
      </c>
      <c r="O765" s="19">
        <v>7.0774999999999988</v>
      </c>
      <c r="P765" s="20">
        <v>30.984701374176467</v>
      </c>
      <c r="Q765" s="12">
        <v>42.625</v>
      </c>
      <c r="R765" s="12">
        <v>8.23</v>
      </c>
      <c r="S765" s="12">
        <v>270.89999999999998</v>
      </c>
      <c r="T765" s="12">
        <v>4.9875000000000007</v>
      </c>
      <c r="U765" s="12">
        <v>343.57499999999999</v>
      </c>
      <c r="V765" s="23"/>
      <c r="W765" s="24"/>
      <c r="X765" s="22"/>
      <c r="Y765" s="22"/>
      <c r="Z765" s="22"/>
      <c r="AA765" s="22"/>
      <c r="AB765" s="21"/>
      <c r="AC765" s="22"/>
      <c r="AD765" s="22"/>
      <c r="AE765" s="22"/>
      <c r="AF765" s="22"/>
      <c r="AG765" s="22"/>
      <c r="AH765" s="22"/>
    </row>
    <row r="766" spans="2:34">
      <c r="B766" s="10">
        <v>1</v>
      </c>
      <c r="C766" s="10">
        <v>2</v>
      </c>
      <c r="D766" s="13">
        <v>39479</v>
      </c>
      <c r="E766" s="17">
        <v>0.625</v>
      </c>
      <c r="F766" s="12">
        <v>9.6033864245807399E-2</v>
      </c>
      <c r="G766" s="18">
        <v>2.8653147196442812</v>
      </c>
      <c r="H766" s="18">
        <v>9.447652925555829</v>
      </c>
      <c r="I766" s="18">
        <v>6.5823382059115492</v>
      </c>
      <c r="J766" s="19">
        <v>2.3552049867004161</v>
      </c>
      <c r="K766" s="19">
        <v>1.205502944919971</v>
      </c>
      <c r="L766" s="19">
        <v>1.5760647566034747</v>
      </c>
      <c r="M766" s="19">
        <v>9.8187499999999979</v>
      </c>
      <c r="N766" s="19">
        <f t="shared" si="12"/>
        <v>12.764374999999998</v>
      </c>
      <c r="O766" s="19">
        <v>6.2475000000000005</v>
      </c>
      <c r="P766" s="20">
        <v>31.736640844764999</v>
      </c>
      <c r="Q766" s="12">
        <v>42.125</v>
      </c>
      <c r="R766" s="12">
        <v>7.8825000000000003</v>
      </c>
      <c r="S766" s="12">
        <v>271.5</v>
      </c>
      <c r="T766" s="12">
        <v>5.5200000000000005</v>
      </c>
      <c r="U766" s="12">
        <v>187.95</v>
      </c>
      <c r="V766" s="23"/>
      <c r="W766" s="24"/>
      <c r="X766" s="22"/>
      <c r="Y766" s="22"/>
      <c r="Z766" s="22"/>
      <c r="AA766" s="22"/>
      <c r="AB766" s="21"/>
      <c r="AC766" s="22"/>
      <c r="AD766" s="22"/>
      <c r="AE766" s="22"/>
      <c r="AF766" s="22"/>
      <c r="AG766" s="22"/>
      <c r="AH766" s="22"/>
    </row>
    <row r="767" spans="2:34">
      <c r="B767" s="10">
        <v>1</v>
      </c>
      <c r="C767" s="10">
        <v>2</v>
      </c>
      <c r="D767" s="13">
        <v>39479</v>
      </c>
      <c r="E767" s="17">
        <v>0.66666666666669983</v>
      </c>
      <c r="F767" s="12">
        <v>8.5386092360162119E-2</v>
      </c>
      <c r="G767" s="18">
        <v>3.0761235057222645</v>
      </c>
      <c r="H767" s="18">
        <v>8.4558982075322966</v>
      </c>
      <c r="I767" s="18">
        <v>5.3797747018100317</v>
      </c>
      <c r="J767" s="19">
        <v>2.1921288542123873</v>
      </c>
      <c r="K767" s="19">
        <v>1.2919068013052151</v>
      </c>
      <c r="L767" s="19">
        <v>1.6195923029765038</v>
      </c>
      <c r="M767" s="19">
        <v>15.00625</v>
      </c>
      <c r="N767" s="19">
        <f t="shared" si="12"/>
        <v>19.508125</v>
      </c>
      <c r="O767" s="19">
        <v>10.220000000000001</v>
      </c>
      <c r="P767" s="20">
        <v>33.035719789457083</v>
      </c>
      <c r="Q767" s="12">
        <v>45.55</v>
      </c>
      <c r="R767" s="12">
        <v>6.8825000000000003</v>
      </c>
      <c r="S767" s="12">
        <v>270.75</v>
      </c>
      <c r="T767" s="12">
        <v>5.7424999999999997</v>
      </c>
      <c r="U767" s="12">
        <v>91.424999999999997</v>
      </c>
      <c r="V767" s="23"/>
      <c r="W767" s="24"/>
      <c r="X767" s="22"/>
      <c r="Y767" s="22"/>
      <c r="Z767" s="22"/>
      <c r="AA767" s="22"/>
      <c r="AB767" s="21"/>
      <c r="AC767" s="22"/>
      <c r="AD767" s="22"/>
      <c r="AE767" s="22"/>
      <c r="AF767" s="22"/>
      <c r="AG767" s="22"/>
      <c r="AH767" s="22"/>
    </row>
    <row r="768" spans="2:34">
      <c r="B768" s="10">
        <v>1</v>
      </c>
      <c r="C768" s="10">
        <v>2</v>
      </c>
      <c r="D768" s="13">
        <v>39479</v>
      </c>
      <c r="E768" s="17">
        <v>0.70833333333339965</v>
      </c>
      <c r="F768" s="12">
        <v>9.2525544015592293E-2</v>
      </c>
      <c r="G768" s="18">
        <v>1.9813324561318475</v>
      </c>
      <c r="H768" s="18">
        <v>8.0041915731727808</v>
      </c>
      <c r="I768" s="18">
        <v>6.0228591170409329</v>
      </c>
      <c r="J768" s="19">
        <v>1.8220082467671794</v>
      </c>
      <c r="K768" s="19">
        <v>0.8756278857393508</v>
      </c>
      <c r="L768" s="19">
        <v>1.5945975281747728</v>
      </c>
      <c r="M768" s="19">
        <v>14.6295</v>
      </c>
      <c r="N768" s="19">
        <f t="shared" si="12"/>
        <v>19.018350000000002</v>
      </c>
      <c r="O768" s="19">
        <v>10.0975</v>
      </c>
      <c r="P768" s="20">
        <v>31.462133256298007</v>
      </c>
      <c r="Q768" s="12">
        <v>49.05</v>
      </c>
      <c r="R768" s="12">
        <v>6.085</v>
      </c>
      <c r="S768" s="12">
        <v>270.67499999999995</v>
      </c>
      <c r="T768" s="12">
        <v>5.1074999999999999</v>
      </c>
      <c r="U768" s="12">
        <v>13.525</v>
      </c>
      <c r="V768" s="23"/>
      <c r="W768" s="24"/>
      <c r="X768" s="22"/>
      <c r="Y768" s="22"/>
      <c r="Z768" s="22"/>
      <c r="AA768" s="22"/>
      <c r="AB768" s="21"/>
      <c r="AC768" s="22"/>
      <c r="AD768" s="22"/>
      <c r="AE768" s="22"/>
      <c r="AF768" s="22"/>
      <c r="AG768" s="22"/>
      <c r="AH768" s="22"/>
    </row>
    <row r="769" spans="2:34">
      <c r="B769" s="10">
        <v>1</v>
      </c>
      <c r="C769" s="10">
        <v>2</v>
      </c>
      <c r="D769" s="13">
        <v>39479</v>
      </c>
      <c r="E769" s="17">
        <v>0.75</v>
      </c>
      <c r="F769" s="12">
        <v>0.11034779063666772</v>
      </c>
      <c r="G769" s="18">
        <v>2.1348590471863353</v>
      </c>
      <c r="H769" s="18">
        <v>10.137743252731857</v>
      </c>
      <c r="I769" s="18">
        <v>8.00288420554552</v>
      </c>
      <c r="J769" s="19">
        <v>1.2733209859436538</v>
      </c>
      <c r="K769" s="19">
        <v>0.98906513998185908</v>
      </c>
      <c r="L769" s="19">
        <v>1.6443474546742343</v>
      </c>
      <c r="M769" s="19">
        <v>14.907250000000001</v>
      </c>
      <c r="N769" s="19">
        <f t="shared" si="12"/>
        <v>19.379425000000001</v>
      </c>
      <c r="O769" s="19">
        <v>9.9</v>
      </c>
      <c r="P769" s="20">
        <v>30.105175193355816</v>
      </c>
      <c r="Q769" s="12">
        <v>50</v>
      </c>
      <c r="R769" s="12">
        <v>5.4325000000000001</v>
      </c>
      <c r="S769" s="12">
        <v>268.82500000000005</v>
      </c>
      <c r="T769" s="12">
        <v>4.6325000000000003</v>
      </c>
      <c r="U769" s="12">
        <v>15.2</v>
      </c>
      <c r="V769" s="23"/>
      <c r="W769" s="24"/>
      <c r="X769" s="22"/>
      <c r="Y769" s="22"/>
      <c r="Z769" s="22"/>
      <c r="AA769" s="22"/>
      <c r="AB769" s="21"/>
      <c r="AC769" s="22"/>
      <c r="AD769" s="22"/>
      <c r="AE769" s="22"/>
      <c r="AF769" s="22"/>
      <c r="AG769" s="22"/>
      <c r="AH769" s="22"/>
    </row>
    <row r="770" spans="2:34">
      <c r="B770" s="10">
        <v>1</v>
      </c>
      <c r="C770" s="10">
        <v>2</v>
      </c>
      <c r="D770" s="13">
        <v>39479</v>
      </c>
      <c r="E770" s="17">
        <v>0.79166666666669983</v>
      </c>
      <c r="F770" s="12">
        <v>0.12461793817752805</v>
      </c>
      <c r="G770" s="18">
        <v>4.3111014602874169</v>
      </c>
      <c r="H770" s="18">
        <v>12.770858322184448</v>
      </c>
      <c r="I770" s="18">
        <v>8.4597568618970325</v>
      </c>
      <c r="J770" s="19">
        <v>1.019679943575609</v>
      </c>
      <c r="K770" s="19">
        <v>1.002508478770491</v>
      </c>
      <c r="L770" s="19">
        <v>1.6691813374999649</v>
      </c>
      <c r="M770" s="19">
        <v>15.1175</v>
      </c>
      <c r="N770" s="19">
        <f t="shared" si="12"/>
        <v>19.652750000000001</v>
      </c>
      <c r="O770" s="19">
        <v>10.637499999999999</v>
      </c>
      <c r="P770" s="20">
        <v>29.648771806705444</v>
      </c>
      <c r="Q770" s="12">
        <v>55.1</v>
      </c>
      <c r="R770" s="12">
        <v>4.6224999999999996</v>
      </c>
      <c r="S770" s="12">
        <v>286.64999999999998</v>
      </c>
      <c r="T770" s="12">
        <v>2.2000000000000002</v>
      </c>
      <c r="U770" s="12">
        <v>16.924999999999997</v>
      </c>
      <c r="V770" s="23"/>
      <c r="W770" s="24"/>
      <c r="X770" s="22"/>
      <c r="Y770" s="22"/>
      <c r="Z770" s="22"/>
      <c r="AA770" s="22"/>
      <c r="AB770" s="21"/>
      <c r="AC770" s="22"/>
      <c r="AD770" s="22"/>
      <c r="AE770" s="22"/>
      <c r="AF770" s="22"/>
      <c r="AG770" s="22"/>
      <c r="AH770" s="22"/>
    </row>
    <row r="771" spans="2:34">
      <c r="B771" s="10">
        <v>1</v>
      </c>
      <c r="C771" s="10">
        <v>2</v>
      </c>
      <c r="D771" s="13">
        <v>39479</v>
      </c>
      <c r="E771" s="17">
        <v>0.83333333333339965</v>
      </c>
      <c r="F771" s="12">
        <v>0.13177282763795822</v>
      </c>
      <c r="G771" s="18">
        <v>2.089169550767588</v>
      </c>
      <c r="H771" s="18">
        <v>14.350939092782259</v>
      </c>
      <c r="I771" s="18">
        <v>12.261769542014669</v>
      </c>
      <c r="J771" s="19">
        <v>0.91097203930358983</v>
      </c>
      <c r="K771" s="19">
        <v>1.2159008999718757</v>
      </c>
      <c r="L771" s="19">
        <v>1.7562910771180227</v>
      </c>
      <c r="M771" s="19">
        <v>12.4725</v>
      </c>
      <c r="N771" s="19">
        <f t="shared" si="12"/>
        <v>16.21425</v>
      </c>
      <c r="O771" s="19">
        <v>8.4674999999999994</v>
      </c>
      <c r="P771" s="20">
        <v>25.670157258372868</v>
      </c>
      <c r="Q771" s="12">
        <v>60.95</v>
      </c>
      <c r="R771" s="12">
        <v>3.04</v>
      </c>
      <c r="S771" s="12">
        <v>266.2</v>
      </c>
      <c r="T771" s="12">
        <v>1.7225000000000001</v>
      </c>
      <c r="U771" s="12">
        <v>15.200000000000001</v>
      </c>
      <c r="V771" s="23"/>
      <c r="W771" s="24"/>
      <c r="X771" s="22"/>
      <c r="Y771" s="22"/>
      <c r="Z771" s="22"/>
      <c r="AA771" s="22"/>
      <c r="AB771" s="21"/>
      <c r="AC771" s="22"/>
      <c r="AD771" s="22"/>
      <c r="AE771" s="22"/>
      <c r="AF771" s="22"/>
      <c r="AG771" s="22"/>
      <c r="AH771" s="22"/>
    </row>
    <row r="772" spans="2:34">
      <c r="B772" s="10">
        <v>1</v>
      </c>
      <c r="C772" s="10">
        <v>2</v>
      </c>
      <c r="D772" s="13">
        <v>39479</v>
      </c>
      <c r="E772" s="17">
        <v>0.875</v>
      </c>
      <c r="F772" s="12">
        <v>9.9745871336022404E-2</v>
      </c>
      <c r="G772" s="18">
        <v>1.5302730389141312</v>
      </c>
      <c r="H772" s="18">
        <v>7.7565204237600245</v>
      </c>
      <c r="I772" s="18">
        <v>6.2262473848458937</v>
      </c>
      <c r="J772" s="19">
        <v>1.0507118717161859</v>
      </c>
      <c r="K772" s="19">
        <v>1.1969053656147908</v>
      </c>
      <c r="L772" s="19">
        <v>1.6752450359143976</v>
      </c>
      <c r="M772" s="19">
        <v>15.265999999999998</v>
      </c>
      <c r="N772" s="19">
        <f t="shared" si="12"/>
        <v>19.845799999999997</v>
      </c>
      <c r="O772" s="19">
        <v>10.8125</v>
      </c>
      <c r="P772" s="20">
        <v>30.263439179884681</v>
      </c>
      <c r="Q772" s="12">
        <v>55.099999999999994</v>
      </c>
      <c r="R772" s="12">
        <v>3.8174999999999999</v>
      </c>
      <c r="S772" s="12">
        <v>270.22500000000002</v>
      </c>
      <c r="T772" s="12">
        <v>4.2174999999999994</v>
      </c>
      <c r="U772" s="12">
        <v>15.174999999999997</v>
      </c>
      <c r="V772" s="23"/>
      <c r="W772" s="24"/>
      <c r="X772" s="22"/>
      <c r="Y772" s="22"/>
      <c r="Z772" s="22"/>
      <c r="AA772" s="22"/>
      <c r="AB772" s="21"/>
      <c r="AC772" s="22"/>
      <c r="AD772" s="22"/>
      <c r="AE772" s="22"/>
      <c r="AF772" s="22"/>
      <c r="AG772" s="22"/>
      <c r="AH772" s="22"/>
    </row>
    <row r="773" spans="2:34">
      <c r="B773" s="10">
        <v>1</v>
      </c>
      <c r="C773" s="10">
        <v>2</v>
      </c>
      <c r="D773" s="13">
        <v>39479</v>
      </c>
      <c r="E773" s="17">
        <v>0.91666666666669983</v>
      </c>
      <c r="F773" s="12">
        <v>9.9771908231022388E-2</v>
      </c>
      <c r="G773" s="18">
        <v>1.5028304993391326</v>
      </c>
      <c r="H773" s="18">
        <v>7.853941678017029</v>
      </c>
      <c r="I773" s="18">
        <v>6.3511111786778969</v>
      </c>
      <c r="J773" s="19">
        <v>0.8100224620967148</v>
      </c>
      <c r="K773" s="19">
        <v>1.1779125431927058</v>
      </c>
      <c r="L773" s="19">
        <v>1.6440264328822338</v>
      </c>
      <c r="M773" s="19">
        <v>14.31475</v>
      </c>
      <c r="N773" s="19">
        <f t="shared" si="12"/>
        <v>18.609175</v>
      </c>
      <c r="O773" s="19">
        <v>10.465</v>
      </c>
      <c r="P773" s="20">
        <v>29.23714575155816</v>
      </c>
      <c r="Q773" s="12">
        <v>59.375</v>
      </c>
      <c r="R773" s="12">
        <v>3.22</v>
      </c>
      <c r="S773" s="12">
        <v>269.625</v>
      </c>
      <c r="T773" s="12">
        <v>3.1725000000000003</v>
      </c>
      <c r="U773" s="12">
        <v>18.625</v>
      </c>
      <c r="V773" s="23"/>
      <c r="W773" s="24"/>
      <c r="X773" s="22"/>
      <c r="Y773" s="22"/>
      <c r="Z773" s="22"/>
      <c r="AA773" s="22"/>
      <c r="AB773" s="21"/>
      <c r="AC773" s="22"/>
      <c r="AD773" s="22"/>
      <c r="AE773" s="22"/>
      <c r="AF773" s="22"/>
      <c r="AG773" s="22"/>
      <c r="AH773" s="22"/>
    </row>
    <row r="774" spans="2:34">
      <c r="B774" s="10">
        <v>1</v>
      </c>
      <c r="C774" s="10">
        <v>2</v>
      </c>
      <c r="D774" s="13">
        <v>39479</v>
      </c>
      <c r="E774" s="17">
        <v>0.95833333333339965</v>
      </c>
      <c r="F774" s="12">
        <v>0.10692541520145254</v>
      </c>
      <c r="G774" s="18">
        <v>1.6265876649703728</v>
      </c>
      <c r="H774" s="18">
        <v>9.0023371716715701</v>
      </c>
      <c r="I774" s="18">
        <v>7.3757495067011964</v>
      </c>
      <c r="J774" s="19">
        <v>0.81001283835671489</v>
      </c>
      <c r="K774" s="19">
        <v>0.90228850744661404</v>
      </c>
      <c r="L774" s="19">
        <v>1.6563998549590992</v>
      </c>
      <c r="M774" s="19">
        <v>15.601749999999999</v>
      </c>
      <c r="N774" s="19">
        <f t="shared" si="12"/>
        <v>20.282274999999998</v>
      </c>
      <c r="O774" s="19">
        <v>10.9725</v>
      </c>
      <c r="P774" s="20">
        <v>26.546706854171575</v>
      </c>
      <c r="Q774" s="12">
        <v>62.375</v>
      </c>
      <c r="R774" s="12">
        <v>2.7649999999999997</v>
      </c>
      <c r="S774" s="12">
        <v>269.875</v>
      </c>
      <c r="T774" s="12">
        <v>2.7524999999999999</v>
      </c>
      <c r="U774" s="12">
        <v>14.125000000000002</v>
      </c>
      <c r="V774" s="23"/>
      <c r="W774" s="24"/>
      <c r="X774" s="22"/>
      <c r="Y774" s="22"/>
      <c r="Z774" s="22"/>
      <c r="AA774" s="22"/>
      <c r="AB774" s="21"/>
      <c r="AC774" s="22"/>
      <c r="AD774" s="22"/>
      <c r="AE774" s="22"/>
      <c r="AF774" s="22"/>
      <c r="AG774" s="22"/>
      <c r="AH774" s="22"/>
    </row>
    <row r="775" spans="2:34">
      <c r="B775" s="10">
        <v>2</v>
      </c>
      <c r="C775" s="10">
        <v>2</v>
      </c>
      <c r="D775" s="13">
        <v>39480</v>
      </c>
      <c r="E775" s="17">
        <v>0</v>
      </c>
      <c r="F775" s="12">
        <v>9.6258518870807275E-2</v>
      </c>
      <c r="G775" s="18">
        <v>1.9084289287506004</v>
      </c>
      <c r="H775" s="18">
        <v>7.7775453613235284</v>
      </c>
      <c r="I775" s="18">
        <v>5.8691164325729286</v>
      </c>
      <c r="J775" s="19">
        <v>1.0584393686813303</v>
      </c>
      <c r="K775" s="19">
        <v>0.9994687487287639</v>
      </c>
      <c r="L775" s="19">
        <v>1.6500921891286664</v>
      </c>
      <c r="M775" s="19">
        <v>14.506999999999998</v>
      </c>
      <c r="N775" s="19">
        <f t="shared" si="12"/>
        <v>18.859099999999998</v>
      </c>
      <c r="O775" s="19">
        <v>10.065000000000001</v>
      </c>
      <c r="P775" s="20">
        <v>28.427014973483413</v>
      </c>
      <c r="Q775" s="12">
        <v>61.825000000000003</v>
      </c>
      <c r="R775" s="12">
        <v>2.7775000000000003</v>
      </c>
      <c r="S775" s="12">
        <v>270.55</v>
      </c>
      <c r="T775" s="12">
        <v>3.5650000000000004</v>
      </c>
      <c r="U775" s="12">
        <v>13.674999999999999</v>
      </c>
      <c r="V775" s="23"/>
      <c r="W775" s="24"/>
      <c r="X775" s="22"/>
      <c r="Y775" s="22"/>
      <c r="Z775" s="22"/>
      <c r="AA775" s="22"/>
      <c r="AB775" s="21"/>
      <c r="AC775" s="22"/>
      <c r="AD775" s="22"/>
      <c r="AE775" s="22"/>
      <c r="AF775" s="22"/>
      <c r="AG775" s="22"/>
      <c r="AH775" s="22"/>
    </row>
    <row r="776" spans="2:34">
      <c r="B776" s="10">
        <v>2</v>
      </c>
      <c r="C776" s="10">
        <v>2</v>
      </c>
      <c r="D776" s="13">
        <v>39480</v>
      </c>
      <c r="E776" s="17">
        <v>4.1666666666699825E-2</v>
      </c>
      <c r="F776" s="12">
        <v>8.5584018845162022E-2</v>
      </c>
      <c r="G776" s="18">
        <v>1.2944725414961482</v>
      </c>
      <c r="H776" s="18">
        <v>7.6737993511727742</v>
      </c>
      <c r="I776" s="18">
        <v>6.3793268096766269</v>
      </c>
      <c r="J776" s="19">
        <v>1.4103731295345354</v>
      </c>
      <c r="K776" s="19">
        <v>0.80221962307773731</v>
      </c>
      <c r="L776" s="19">
        <v>1.6500109428726666</v>
      </c>
      <c r="M776" s="19">
        <v>14.090249999999999</v>
      </c>
      <c r="N776" s="19">
        <f t="shared" ref="N776:N839" si="13">M776*1.3</f>
        <v>18.317325</v>
      </c>
      <c r="O776" s="19">
        <v>9.4350000000000005</v>
      </c>
      <c r="P776" s="20">
        <v>28.586173538081987</v>
      </c>
      <c r="Q776" s="12">
        <v>61.375</v>
      </c>
      <c r="R776" s="12">
        <v>2.8450000000000002</v>
      </c>
      <c r="S776" s="12">
        <v>269.35000000000002</v>
      </c>
      <c r="T776" s="12">
        <v>3.4975000000000001</v>
      </c>
      <c r="U776" s="12">
        <v>14.424999999999999</v>
      </c>
      <c r="V776" s="23"/>
      <c r="W776" s="24"/>
      <c r="X776" s="22"/>
      <c r="Y776" s="22"/>
      <c r="Z776" s="22"/>
      <c r="AA776" s="22"/>
      <c r="AB776" s="21"/>
      <c r="AC776" s="22"/>
      <c r="AD776" s="22"/>
      <c r="AE776" s="22"/>
      <c r="AF776" s="22"/>
      <c r="AG776" s="22"/>
      <c r="AH776" s="22"/>
    </row>
    <row r="777" spans="2:34">
      <c r="B777" s="10">
        <v>2</v>
      </c>
      <c r="C777" s="10">
        <v>2</v>
      </c>
      <c r="D777" s="13">
        <v>39480</v>
      </c>
      <c r="E777" s="17">
        <v>8.3333333333399651E-2</v>
      </c>
      <c r="F777" s="12">
        <v>7.8473369064731832E-2</v>
      </c>
      <c r="G777" s="18">
        <v>2.0345623449370898</v>
      </c>
      <c r="H777" s="18">
        <v>7.2422931834342599</v>
      </c>
      <c r="I777" s="18">
        <v>5.2077308384971701</v>
      </c>
      <c r="J777" s="19">
        <v>1.6199703680334294</v>
      </c>
      <c r="K777" s="19">
        <v>0.83727948511518024</v>
      </c>
      <c r="L777" s="19">
        <v>1.6686088791239644</v>
      </c>
      <c r="M777" s="19">
        <v>13.463250000000002</v>
      </c>
      <c r="N777" s="19">
        <f t="shared" si="13"/>
        <v>17.502225000000003</v>
      </c>
      <c r="O777" s="19">
        <v>9.4550000000000001</v>
      </c>
      <c r="P777" s="20">
        <v>29.110058651769538</v>
      </c>
      <c r="Q777" s="12">
        <v>62.55</v>
      </c>
      <c r="R777" s="12">
        <v>2.5550000000000002</v>
      </c>
      <c r="S777" s="12">
        <v>269.85000000000002</v>
      </c>
      <c r="T777" s="12">
        <v>3.3049999999999997</v>
      </c>
      <c r="U777" s="12">
        <v>14.2</v>
      </c>
      <c r="V777" s="23"/>
      <c r="W777" s="24"/>
      <c r="X777" s="22"/>
      <c r="Y777" s="22"/>
      <c r="Z777" s="22"/>
      <c r="AA777" s="22"/>
      <c r="AB777" s="21"/>
      <c r="AC777" s="22"/>
      <c r="AD777" s="22"/>
      <c r="AE777" s="22"/>
      <c r="AF777" s="22"/>
      <c r="AG777" s="22"/>
      <c r="AH777" s="22"/>
    </row>
    <row r="778" spans="2:34">
      <c r="B778" s="10">
        <v>2</v>
      </c>
      <c r="C778" s="10">
        <v>2</v>
      </c>
      <c r="D778" s="13">
        <v>39480</v>
      </c>
      <c r="E778" s="17">
        <v>0.125</v>
      </c>
      <c r="F778" s="12">
        <v>9.6332712500807244E-2</v>
      </c>
      <c r="G778" s="18">
        <v>1.4320276770716369</v>
      </c>
      <c r="H778" s="18">
        <v>7.1588705707000075</v>
      </c>
      <c r="I778" s="18">
        <v>5.7268428936283708</v>
      </c>
      <c r="J778" s="19">
        <v>1.3559978745785257</v>
      </c>
      <c r="K778" s="19">
        <v>0.96415263181632038</v>
      </c>
      <c r="L778" s="19">
        <v>1.7307856551162912</v>
      </c>
      <c r="M778" s="19">
        <v>12.443249999999999</v>
      </c>
      <c r="N778" s="19">
        <f t="shared" si="13"/>
        <v>16.176224999999999</v>
      </c>
      <c r="O778" s="19">
        <v>8.1549999999999994</v>
      </c>
      <c r="P778" s="20">
        <v>29.964463134143561</v>
      </c>
      <c r="Q778" s="12">
        <v>61.924999999999997</v>
      </c>
      <c r="R778" s="12">
        <v>2.2575000000000003</v>
      </c>
      <c r="S778" s="12">
        <v>269.45</v>
      </c>
      <c r="T778" s="12">
        <v>3.0799999999999996</v>
      </c>
      <c r="U778" s="12">
        <v>12.85</v>
      </c>
      <c r="V778" s="23"/>
      <c r="W778" s="24"/>
      <c r="X778" s="22"/>
      <c r="Y778" s="22"/>
      <c r="Z778" s="22"/>
      <c r="AA778" s="22"/>
      <c r="AB778" s="21"/>
      <c r="AC778" s="22"/>
      <c r="AD778" s="22"/>
      <c r="AE778" s="22"/>
      <c r="AF778" s="22"/>
      <c r="AG778" s="22"/>
      <c r="AH778" s="22"/>
    </row>
    <row r="779" spans="2:34">
      <c r="B779" s="10">
        <v>2</v>
      </c>
      <c r="C779" s="10">
        <v>2</v>
      </c>
      <c r="D779" s="13">
        <v>39480</v>
      </c>
      <c r="E779" s="17">
        <v>0.16666666666669983</v>
      </c>
      <c r="F779" s="12">
        <v>0.1034954360712374</v>
      </c>
      <c r="G779" s="18">
        <v>1.7093156615946148</v>
      </c>
      <c r="H779" s="18">
        <v>7.2562835785850117</v>
      </c>
      <c r="I779" s="18">
        <v>5.5469679169903969</v>
      </c>
      <c r="J779" s="19">
        <v>1.0532161010379009</v>
      </c>
      <c r="K779" s="19">
        <v>0.85336812828053832</v>
      </c>
      <c r="L779" s="19">
        <v>1.7307006742762914</v>
      </c>
      <c r="M779" s="19">
        <v>12.62025</v>
      </c>
      <c r="N779" s="19">
        <f t="shared" si="13"/>
        <v>16.406325000000002</v>
      </c>
      <c r="O779" s="19">
        <v>9.7424999999999997</v>
      </c>
      <c r="P779" s="20">
        <v>28.983845507920442</v>
      </c>
      <c r="Q779" s="12">
        <v>61.7</v>
      </c>
      <c r="R779" s="12">
        <v>2.0150000000000001</v>
      </c>
      <c r="S779" s="12">
        <v>270.875</v>
      </c>
      <c r="T779" s="12">
        <v>2.8325</v>
      </c>
      <c r="U779" s="12">
        <v>11.674999999999999</v>
      </c>
      <c r="V779" s="23"/>
      <c r="W779" s="24"/>
      <c r="X779" s="22"/>
      <c r="Y779" s="22"/>
      <c r="Z779" s="22"/>
      <c r="AA779" s="22"/>
      <c r="AB779" s="21"/>
      <c r="AC779" s="22"/>
      <c r="AD779" s="22"/>
      <c r="AE779" s="22"/>
      <c r="AF779" s="22"/>
      <c r="AG779" s="22"/>
      <c r="AH779" s="22"/>
    </row>
    <row r="780" spans="2:34">
      <c r="B780" s="10">
        <v>2</v>
      </c>
      <c r="C780" s="10">
        <v>2</v>
      </c>
      <c r="D780" s="13">
        <v>39480</v>
      </c>
      <c r="E780" s="17">
        <v>0.20833333333339965</v>
      </c>
      <c r="F780" s="12">
        <v>0.10709177483145245</v>
      </c>
      <c r="G780" s="18">
        <v>1.4802284409696325</v>
      </c>
      <c r="H780" s="18">
        <v>7.2248486969140107</v>
      </c>
      <c r="I780" s="18">
        <v>5.7446202559443797</v>
      </c>
      <c r="J780" s="19">
        <v>0.75561507854070542</v>
      </c>
      <c r="K780" s="19">
        <v>0.68588820994850219</v>
      </c>
      <c r="L780" s="19">
        <v>1.7181661315754257</v>
      </c>
      <c r="M780" s="19">
        <v>11.4695</v>
      </c>
      <c r="N780" s="19">
        <f t="shared" si="13"/>
        <v>14.910350000000001</v>
      </c>
      <c r="O780" s="19">
        <v>8.2025000000000006</v>
      </c>
      <c r="P780" s="20">
        <v>28.778268951580745</v>
      </c>
      <c r="Q780" s="12">
        <v>61.125</v>
      </c>
      <c r="R780" s="12">
        <v>1.7675000000000001</v>
      </c>
      <c r="S780" s="12">
        <v>264.625</v>
      </c>
      <c r="T780" s="12">
        <v>3.7699999999999996</v>
      </c>
      <c r="U780" s="12">
        <v>18.100000000000001</v>
      </c>
      <c r="V780" s="23"/>
      <c r="W780" s="24"/>
      <c r="X780" s="22"/>
      <c r="Y780" s="22"/>
      <c r="Z780" s="22"/>
      <c r="AA780" s="22"/>
      <c r="AB780" s="21"/>
      <c r="AC780" s="22"/>
      <c r="AD780" s="22"/>
      <c r="AE780" s="22"/>
      <c r="AF780" s="22"/>
      <c r="AG780" s="22"/>
      <c r="AH780" s="22"/>
    </row>
    <row r="781" spans="2:34">
      <c r="B781" s="10">
        <v>2</v>
      </c>
      <c r="C781" s="10">
        <v>2</v>
      </c>
      <c r="D781" s="13">
        <v>39480</v>
      </c>
      <c r="E781" s="17">
        <v>0.25</v>
      </c>
      <c r="F781" s="12">
        <v>8.2124546594946862E-2</v>
      </c>
      <c r="G781" s="18">
        <v>1.8010784975508571</v>
      </c>
      <c r="H781" s="18">
        <v>7.0622931065070063</v>
      </c>
      <c r="I781" s="18">
        <v>5.2612146089561493</v>
      </c>
      <c r="J781" s="19">
        <v>0.49166187708580145</v>
      </c>
      <c r="K781" s="19">
        <v>0.54543120945373014</v>
      </c>
      <c r="L781" s="19">
        <v>1.7243065032858582</v>
      </c>
      <c r="M781" s="19">
        <v>12.054500000000001</v>
      </c>
      <c r="N781" s="19">
        <f t="shared" si="13"/>
        <v>15.670850000000002</v>
      </c>
      <c r="O781" s="19">
        <v>8.1974999999999998</v>
      </c>
      <c r="P781" s="20">
        <v>29.438885100924189</v>
      </c>
      <c r="Q781" s="12">
        <v>60.475000000000001</v>
      </c>
      <c r="R781" s="12">
        <v>1.7300000000000002</v>
      </c>
      <c r="S781" s="12">
        <v>262.3</v>
      </c>
      <c r="T781" s="12">
        <v>2.54</v>
      </c>
      <c r="U781" s="12">
        <v>18.549999999999997</v>
      </c>
      <c r="V781" s="23"/>
      <c r="W781" s="24"/>
      <c r="X781" s="22"/>
      <c r="Y781" s="22"/>
      <c r="Z781" s="22"/>
      <c r="AA781" s="22"/>
      <c r="AB781" s="21"/>
      <c r="AC781" s="22"/>
      <c r="AD781" s="22"/>
      <c r="AE781" s="22"/>
      <c r="AF781" s="22"/>
      <c r="AG781" s="22"/>
      <c r="AH781" s="22"/>
    </row>
    <row r="782" spans="2:34">
      <c r="B782" s="10">
        <v>2</v>
      </c>
      <c r="C782" s="10">
        <v>2</v>
      </c>
      <c r="D782" s="13">
        <v>39480</v>
      </c>
      <c r="E782" s="17">
        <v>0.29166666666669983</v>
      </c>
      <c r="F782" s="12">
        <v>9.643248219580719E-2</v>
      </c>
      <c r="G782" s="18">
        <v>2.0554889296130865</v>
      </c>
      <c r="H782" s="18">
        <v>7.2433604900812636</v>
      </c>
      <c r="I782" s="18">
        <v>5.187871560468178</v>
      </c>
      <c r="J782" s="19">
        <v>0.6727924907858337</v>
      </c>
      <c r="K782" s="19">
        <v>0.69659481997540773</v>
      </c>
      <c r="L782" s="19">
        <v>1.7677943411228871</v>
      </c>
      <c r="M782" s="19">
        <v>12.977</v>
      </c>
      <c r="N782" s="19">
        <f t="shared" si="13"/>
        <v>16.870100000000001</v>
      </c>
      <c r="O782" s="19">
        <v>9.4124999999999996</v>
      </c>
      <c r="P782" s="20">
        <v>28.652069183129345</v>
      </c>
      <c r="Q782" s="12">
        <v>62.474999999999994</v>
      </c>
      <c r="R782" s="12">
        <v>1.5674999999999999</v>
      </c>
      <c r="S782" s="12">
        <v>259.05</v>
      </c>
      <c r="T782" s="12">
        <v>2.1950000000000003</v>
      </c>
      <c r="U782" s="12">
        <v>18.774999999999999</v>
      </c>
      <c r="V782" s="23"/>
      <c r="W782" s="24"/>
      <c r="X782" s="22"/>
      <c r="Y782" s="22"/>
      <c r="Z782" s="22"/>
      <c r="AA782" s="22"/>
      <c r="AB782" s="21"/>
      <c r="AC782" s="22"/>
      <c r="AD782" s="22"/>
      <c r="AE782" s="22"/>
      <c r="AF782" s="22"/>
      <c r="AG782" s="22"/>
      <c r="AH782" s="22"/>
    </row>
    <row r="783" spans="2:34">
      <c r="B783" s="10">
        <v>2</v>
      </c>
      <c r="C783" s="10">
        <v>2</v>
      </c>
      <c r="D783" s="13">
        <v>39480</v>
      </c>
      <c r="E783" s="17">
        <v>0.33333333333339965</v>
      </c>
      <c r="F783" s="12">
        <v>0.11074825190666748</v>
      </c>
      <c r="G783" s="18">
        <v>6.7258057686802122</v>
      </c>
      <c r="H783" s="18">
        <v>17.125507999408875</v>
      </c>
      <c r="I783" s="18">
        <v>10.399702230728662</v>
      </c>
      <c r="J783" s="19">
        <v>0.70383620930641055</v>
      </c>
      <c r="K783" s="19">
        <v>0.98002137842167802</v>
      </c>
      <c r="L783" s="19">
        <v>1.6992407713881275</v>
      </c>
      <c r="M783" s="19">
        <v>15.154</v>
      </c>
      <c r="N783" s="19">
        <f t="shared" si="13"/>
        <v>19.700199999999999</v>
      </c>
      <c r="O783" s="19">
        <v>11.674999999999999</v>
      </c>
      <c r="P783" s="20">
        <v>21.870538200237522</v>
      </c>
      <c r="Q783" s="12">
        <v>65.674999999999997</v>
      </c>
      <c r="R783" s="12">
        <v>1.2974999999999999</v>
      </c>
      <c r="S783" s="12">
        <v>242</v>
      </c>
      <c r="T783" s="12">
        <v>1.5225000000000002</v>
      </c>
      <c r="U783" s="12">
        <v>98.1</v>
      </c>
      <c r="V783" s="23"/>
      <c r="W783" s="24"/>
      <c r="X783" s="22"/>
      <c r="Y783" s="22"/>
      <c r="Z783" s="22"/>
      <c r="AA783" s="22"/>
      <c r="AB783" s="21"/>
      <c r="AC783" s="22"/>
      <c r="AD783" s="22"/>
      <c r="AE783" s="22"/>
      <c r="AF783" s="22"/>
      <c r="AG783" s="22"/>
      <c r="AH783" s="22"/>
    </row>
    <row r="784" spans="2:34">
      <c r="B784" s="10">
        <v>2</v>
      </c>
      <c r="C784" s="10">
        <v>2</v>
      </c>
      <c r="D784" s="13">
        <v>39480</v>
      </c>
      <c r="E784" s="17">
        <v>0.375</v>
      </c>
      <c r="F784" s="12">
        <v>0.17152448969532386</v>
      </c>
      <c r="G784" s="18">
        <v>7.4593193320286524</v>
      </c>
      <c r="H784" s="18">
        <v>19.868397185622477</v>
      </c>
      <c r="I784" s="18">
        <v>12.409077853593825</v>
      </c>
      <c r="J784" s="19">
        <v>0.82544561680700346</v>
      </c>
      <c r="K784" s="19">
        <v>1.1095422656445444</v>
      </c>
      <c r="L784" s="19">
        <v>1.748949312599589</v>
      </c>
      <c r="M784" s="19">
        <v>17.439000000000004</v>
      </c>
      <c r="N784" s="19">
        <f t="shared" si="13"/>
        <v>22.670700000000007</v>
      </c>
      <c r="O784" s="19">
        <v>12</v>
      </c>
      <c r="P784" s="20">
        <v>21.801828338386123</v>
      </c>
      <c r="Q784" s="12">
        <v>63.850000000000009</v>
      </c>
      <c r="R784" s="12">
        <v>2.5874999999999999</v>
      </c>
      <c r="S784" s="12">
        <v>239.70000000000002</v>
      </c>
      <c r="T784" s="12">
        <v>1.8425</v>
      </c>
      <c r="U784" s="12">
        <v>203.09999999999997</v>
      </c>
      <c r="V784" s="23"/>
      <c r="W784" s="24"/>
      <c r="X784" s="22"/>
      <c r="Y784" s="22"/>
      <c r="Z784" s="22"/>
      <c r="AA784" s="22"/>
      <c r="AB784" s="21"/>
      <c r="AC784" s="22"/>
      <c r="AD784" s="22"/>
      <c r="AE784" s="22"/>
      <c r="AF784" s="22"/>
      <c r="AG784" s="22"/>
      <c r="AH784" s="22"/>
    </row>
    <row r="785" spans="2:34">
      <c r="B785" s="10">
        <v>2</v>
      </c>
      <c r="C785" s="10">
        <v>2</v>
      </c>
      <c r="D785" s="13">
        <v>39480</v>
      </c>
      <c r="E785" s="17">
        <v>0.41666666666669983</v>
      </c>
      <c r="F785" s="12">
        <v>0.18586491381118411</v>
      </c>
      <c r="G785" s="18">
        <v>8.4266586498445726</v>
      </c>
      <c r="H785" s="18">
        <v>19.839617249369478</v>
      </c>
      <c r="I785" s="18">
        <v>11.412958599524904</v>
      </c>
      <c r="J785" s="19">
        <v>1.4568037263854012</v>
      </c>
      <c r="K785" s="19">
        <v>1.1985461049165151</v>
      </c>
      <c r="L785" s="19">
        <v>1.7799824058877523</v>
      </c>
      <c r="M785" s="19">
        <v>16.817250000000001</v>
      </c>
      <c r="N785" s="19">
        <f t="shared" si="13"/>
        <v>21.862425000000002</v>
      </c>
      <c r="O785" s="19">
        <v>10.385</v>
      </c>
      <c r="P785" s="20">
        <v>23.852887666647941</v>
      </c>
      <c r="Q785" s="12">
        <v>59.099999999999994</v>
      </c>
      <c r="R785" s="12">
        <v>4.1475</v>
      </c>
      <c r="S785" s="12">
        <v>235.6</v>
      </c>
      <c r="T785" s="12">
        <v>3.0425</v>
      </c>
      <c r="U785" s="12">
        <v>319.60000000000002</v>
      </c>
      <c r="V785" s="23"/>
      <c r="W785" s="24"/>
      <c r="X785" s="22"/>
      <c r="Y785" s="22"/>
      <c r="Z785" s="22"/>
      <c r="AA785" s="22"/>
      <c r="AB785" s="21"/>
      <c r="AC785" s="22"/>
      <c r="AD785" s="22"/>
      <c r="AE785" s="22"/>
      <c r="AF785" s="22"/>
      <c r="AG785" s="22"/>
      <c r="AH785" s="22"/>
    </row>
    <row r="786" spans="2:34">
      <c r="B786" s="10">
        <v>2</v>
      </c>
      <c r="C786" s="10">
        <v>2</v>
      </c>
      <c r="D786" s="13">
        <v>39480</v>
      </c>
      <c r="E786" s="17">
        <v>0.45833333333339965</v>
      </c>
      <c r="F786" s="12">
        <v>0.12513360694752776</v>
      </c>
      <c r="G786" s="18">
        <v>8.0831306734578483</v>
      </c>
      <c r="H786" s="18">
        <v>19.283968620518209</v>
      </c>
      <c r="I786" s="18">
        <v>11.200837947060361</v>
      </c>
      <c r="J786" s="19">
        <v>1.4774886511191192</v>
      </c>
      <c r="K786" s="19">
        <v>1.1255871041649024</v>
      </c>
      <c r="L786" s="19">
        <v>1.7114380582889925</v>
      </c>
      <c r="M786" s="19">
        <v>14.81025</v>
      </c>
      <c r="N786" s="19">
        <f t="shared" si="13"/>
        <v>19.253325</v>
      </c>
      <c r="O786" s="19">
        <v>8.6624999999999996</v>
      </c>
      <c r="P786" s="20">
        <v>27.613327996016409</v>
      </c>
      <c r="Q786" s="12">
        <v>55.3</v>
      </c>
      <c r="R786" s="12">
        <v>5.6124999999999998</v>
      </c>
      <c r="S786" s="12">
        <v>231.50000000000003</v>
      </c>
      <c r="T786" s="12">
        <v>3.4175000000000004</v>
      </c>
      <c r="U786" s="12">
        <v>424</v>
      </c>
      <c r="V786" s="23"/>
      <c r="W786" s="24"/>
      <c r="X786" s="22"/>
      <c r="Y786" s="22"/>
      <c r="Z786" s="22"/>
      <c r="AA786" s="22"/>
      <c r="AB786" s="21"/>
      <c r="AC786" s="22"/>
      <c r="AD786" s="22"/>
      <c r="AE786" s="22"/>
      <c r="AF786" s="22"/>
      <c r="AG786" s="22"/>
      <c r="AH786" s="22"/>
    </row>
    <row r="787" spans="2:34">
      <c r="B787" s="10">
        <v>2</v>
      </c>
      <c r="C787" s="10">
        <v>2</v>
      </c>
      <c r="D787" s="13">
        <v>39480</v>
      </c>
      <c r="E787" s="17">
        <v>0.5</v>
      </c>
      <c r="F787" s="12">
        <v>0.10370833953123726</v>
      </c>
      <c r="G787" s="18">
        <v>5.4477311293725599</v>
      </c>
      <c r="H787" s="18">
        <v>9.3087514561653446</v>
      </c>
      <c r="I787" s="18">
        <v>3.8610203267927834</v>
      </c>
      <c r="J787" s="19">
        <v>0.94703107996759672</v>
      </c>
      <c r="K787" s="19">
        <v>0.89339325880143328</v>
      </c>
      <c r="L787" s="19">
        <v>1.6864608131672616</v>
      </c>
      <c r="M787" s="19">
        <v>10.4595</v>
      </c>
      <c r="N787" s="19">
        <f t="shared" si="13"/>
        <v>13.59735</v>
      </c>
      <c r="O787" s="19">
        <v>6.5049999999999999</v>
      </c>
      <c r="P787" s="20">
        <v>33.584523470287884</v>
      </c>
      <c r="Q787" s="12">
        <v>49.975000000000001</v>
      </c>
      <c r="R787" s="12">
        <v>6.3874999999999993</v>
      </c>
      <c r="S787" s="12">
        <v>238.45</v>
      </c>
      <c r="T787" s="12">
        <v>3.8024999999999998</v>
      </c>
      <c r="U787" s="12">
        <v>343.97499999999997</v>
      </c>
      <c r="V787" s="23"/>
      <c r="W787" s="24"/>
      <c r="X787" s="22"/>
      <c r="Y787" s="22"/>
      <c r="Z787" s="22"/>
      <c r="AA787" s="22"/>
      <c r="AB787" s="21"/>
      <c r="AC787" s="22"/>
      <c r="AD787" s="22"/>
      <c r="AE787" s="22"/>
      <c r="AF787" s="22"/>
      <c r="AG787" s="22"/>
      <c r="AH787" s="22"/>
    </row>
    <row r="788" spans="2:34">
      <c r="B788" s="10">
        <v>2</v>
      </c>
      <c r="C788" s="10">
        <v>2</v>
      </c>
      <c r="D788" s="13">
        <v>39480</v>
      </c>
      <c r="E788" s="17">
        <v>0.54166666666669983</v>
      </c>
      <c r="F788" s="12">
        <v>0.10373552850123725</v>
      </c>
      <c r="G788" s="18">
        <v>4.1804756998539121</v>
      </c>
      <c r="H788" s="18">
        <v>7.7375661940812863</v>
      </c>
      <c r="I788" s="18">
        <v>3.5570904942273742</v>
      </c>
      <c r="J788" s="19">
        <v>0.74260831519213177</v>
      </c>
      <c r="K788" s="19">
        <v>0.75568548954838755</v>
      </c>
      <c r="L788" s="19">
        <v>1.7174927632154251</v>
      </c>
      <c r="M788" s="19">
        <v>9.08</v>
      </c>
      <c r="N788" s="19">
        <f t="shared" si="13"/>
        <v>11.804</v>
      </c>
      <c r="O788" s="19">
        <v>5.84</v>
      </c>
      <c r="P788" s="20">
        <v>33.242161010174812</v>
      </c>
      <c r="Q788" s="12">
        <v>49.45</v>
      </c>
      <c r="R788" s="12">
        <v>6.7374999999999998</v>
      </c>
      <c r="S788" s="12">
        <v>241.85</v>
      </c>
      <c r="T788" s="12">
        <v>3.55</v>
      </c>
      <c r="U788" s="12">
        <v>307.60000000000002</v>
      </c>
      <c r="V788" s="23"/>
      <c r="W788" s="24"/>
      <c r="X788" s="22"/>
      <c r="Y788" s="22"/>
      <c r="Z788" s="22"/>
      <c r="AA788" s="22"/>
      <c r="AB788" s="21"/>
      <c r="AC788" s="22"/>
      <c r="AD788" s="22"/>
      <c r="AE788" s="22"/>
      <c r="AF788" s="22"/>
      <c r="AG788" s="22"/>
      <c r="AH788" s="22"/>
    </row>
    <row r="789" spans="2:34">
      <c r="B789" s="10">
        <v>2</v>
      </c>
      <c r="C789" s="10">
        <v>2</v>
      </c>
      <c r="D789" s="13">
        <v>39480</v>
      </c>
      <c r="E789" s="17">
        <v>0.58333333333339965</v>
      </c>
      <c r="F789" s="12">
        <v>9.3028309545592019E-2</v>
      </c>
      <c r="G789" s="18">
        <v>3.3761043523537255</v>
      </c>
      <c r="H789" s="18">
        <v>7.3194673730667716</v>
      </c>
      <c r="I789" s="18">
        <v>3.9433630207130457</v>
      </c>
      <c r="J789" s="19">
        <v>0.61840198772982413</v>
      </c>
      <c r="K789" s="19">
        <v>0.57482194096271977</v>
      </c>
      <c r="L789" s="19">
        <v>1.6738511977063961</v>
      </c>
      <c r="M789" s="19">
        <v>7.8392499999999998</v>
      </c>
      <c r="N789" s="19">
        <f t="shared" si="13"/>
        <v>10.191025</v>
      </c>
      <c r="O789" s="19">
        <v>5.2650000000000006</v>
      </c>
      <c r="P789" s="20">
        <v>34.962448493589854</v>
      </c>
      <c r="Q789" s="12">
        <v>48.85</v>
      </c>
      <c r="R789" s="12">
        <v>6.9824999999999999</v>
      </c>
      <c r="S789" s="12">
        <v>248.07499999999999</v>
      </c>
      <c r="T789" s="12">
        <v>3.7275</v>
      </c>
      <c r="U789" s="12">
        <v>250.375</v>
      </c>
      <c r="V789" s="23"/>
      <c r="W789" s="24"/>
      <c r="X789" s="22"/>
      <c r="Y789" s="22"/>
      <c r="Z789" s="22"/>
      <c r="AA789" s="22"/>
      <c r="AB789" s="21"/>
      <c r="AC789" s="22"/>
      <c r="AD789" s="22"/>
      <c r="AE789" s="22"/>
      <c r="AF789" s="22"/>
      <c r="AG789" s="22"/>
      <c r="AH789" s="22"/>
    </row>
    <row r="790" spans="2:34">
      <c r="B790" s="10">
        <v>2</v>
      </c>
      <c r="C790" s="10">
        <v>2</v>
      </c>
      <c r="D790" s="13">
        <v>39480</v>
      </c>
      <c r="E790" s="17">
        <v>0.625</v>
      </c>
      <c r="F790" s="12">
        <v>0.11094940420166738</v>
      </c>
      <c r="G790" s="18">
        <v>4.5497527866513794</v>
      </c>
      <c r="H790" s="18">
        <v>10.030954912483622</v>
      </c>
      <c r="I790" s="18">
        <v>5.4812021258322439</v>
      </c>
      <c r="J790" s="19">
        <v>0.75035356821727617</v>
      </c>
      <c r="K790" s="19">
        <v>0.88241159421452731</v>
      </c>
      <c r="L790" s="19">
        <v>1.7111024792409923</v>
      </c>
      <c r="M790" s="19">
        <v>8.3254999999999999</v>
      </c>
      <c r="N790" s="19">
        <f t="shared" si="13"/>
        <v>10.82315</v>
      </c>
      <c r="O790" s="19">
        <v>5.57</v>
      </c>
      <c r="P790" s="20">
        <v>32.796771854392631</v>
      </c>
      <c r="Q790" s="12">
        <v>48.125</v>
      </c>
      <c r="R790" s="12">
        <v>7.1750000000000007</v>
      </c>
      <c r="S790" s="12">
        <v>237</v>
      </c>
      <c r="T790" s="12">
        <v>2.8899999999999997</v>
      </c>
      <c r="U790" s="12">
        <v>172.77500000000001</v>
      </c>
      <c r="V790" s="23"/>
      <c r="W790" s="24"/>
      <c r="X790" s="22"/>
      <c r="Y790" s="22"/>
      <c r="Z790" s="22"/>
      <c r="AA790" s="22"/>
      <c r="AB790" s="21"/>
      <c r="AC790" s="22"/>
      <c r="AD790" s="22"/>
      <c r="AE790" s="22"/>
      <c r="AF790" s="22"/>
      <c r="AG790" s="22"/>
      <c r="AH790" s="22"/>
    </row>
    <row r="791" spans="2:34">
      <c r="B791" s="10">
        <v>2</v>
      </c>
      <c r="C791" s="10">
        <v>2</v>
      </c>
      <c r="D791" s="13">
        <v>39480</v>
      </c>
      <c r="E791" s="17">
        <v>0.66666666666669983</v>
      </c>
      <c r="F791" s="12">
        <v>0.24343421418962519</v>
      </c>
      <c r="G791" s="18">
        <v>26.157869182886117</v>
      </c>
      <c r="H791" s="18">
        <v>57.605073110758397</v>
      </c>
      <c r="I791" s="18">
        <v>31.44720392787228</v>
      </c>
      <c r="J791" s="19">
        <v>1.260061371255081</v>
      </c>
      <c r="K791" s="19">
        <v>1.8510484248242987</v>
      </c>
      <c r="L791" s="19">
        <v>1.7483494164635882</v>
      </c>
      <c r="M791" s="19">
        <v>12.015749999999999</v>
      </c>
      <c r="N791" s="19">
        <f t="shared" si="13"/>
        <v>15.620474999999999</v>
      </c>
      <c r="O791" s="19">
        <v>8.5274999999999999</v>
      </c>
      <c r="P791" s="20">
        <v>13.423933214097927</v>
      </c>
      <c r="Q791" s="12">
        <v>48.875</v>
      </c>
      <c r="R791" s="12">
        <v>6.9124999999999996</v>
      </c>
      <c r="S791" s="12">
        <v>225.47500000000002</v>
      </c>
      <c r="T791" s="12">
        <v>1.9024999999999999</v>
      </c>
      <c r="U791" s="12">
        <v>59.024999999999999</v>
      </c>
      <c r="V791" s="23"/>
      <c r="W791" s="24"/>
      <c r="X791" s="22"/>
      <c r="Y791" s="22"/>
      <c r="Z791" s="22"/>
      <c r="AA791" s="22"/>
      <c r="AB791" s="21"/>
      <c r="AC791" s="22"/>
      <c r="AD791" s="22"/>
      <c r="AE791" s="22"/>
      <c r="AF791" s="22"/>
      <c r="AG791" s="22"/>
      <c r="AH791" s="22"/>
    </row>
    <row r="792" spans="2:34">
      <c r="B792" s="10">
        <v>2</v>
      </c>
      <c r="C792" s="10">
        <v>2</v>
      </c>
      <c r="D792" s="13">
        <v>39480</v>
      </c>
      <c r="E792" s="17">
        <v>0.70833333333339965</v>
      </c>
      <c r="F792" s="12">
        <v>0.36882127763715278</v>
      </c>
      <c r="G792" s="18">
        <v>55.913620245301175</v>
      </c>
      <c r="H792" s="18">
        <v>109.04421954223483</v>
      </c>
      <c r="I792" s="18">
        <v>53.130599296933646</v>
      </c>
      <c r="J792" s="19">
        <v>2.2328971865398248</v>
      </c>
      <c r="K792" s="19">
        <v>3.2188857634895736</v>
      </c>
      <c r="L792" s="19">
        <v>1.7980362361150497</v>
      </c>
      <c r="M792" s="19">
        <v>20.236999999999998</v>
      </c>
      <c r="N792" s="19">
        <f t="shared" si="13"/>
        <v>26.3081</v>
      </c>
      <c r="O792" s="19">
        <v>14.275000000000002</v>
      </c>
      <c r="P792" s="20">
        <v>3.7946528930579668</v>
      </c>
      <c r="Q792" s="12">
        <v>50.674999999999997</v>
      </c>
      <c r="R792" s="12">
        <v>6.6150000000000002</v>
      </c>
      <c r="S792" s="12">
        <v>219.72499999999999</v>
      </c>
      <c r="T792" s="12">
        <v>1.6625000000000001</v>
      </c>
      <c r="U792" s="12">
        <v>16.925000000000001</v>
      </c>
      <c r="V792" s="23"/>
      <c r="W792" s="24"/>
      <c r="X792" s="22"/>
      <c r="Y792" s="22"/>
      <c r="Z792" s="22"/>
      <c r="AA792" s="22"/>
      <c r="AB792" s="21"/>
      <c r="AC792" s="22"/>
      <c r="AD792" s="22"/>
      <c r="AE792" s="22"/>
      <c r="AF792" s="22"/>
      <c r="AG792" s="22"/>
      <c r="AH792" s="22"/>
    </row>
    <row r="793" spans="2:34">
      <c r="B793" s="10">
        <v>2</v>
      </c>
      <c r="C793" s="10">
        <v>2</v>
      </c>
      <c r="D793" s="13">
        <v>39480</v>
      </c>
      <c r="E793" s="17">
        <v>0.75</v>
      </c>
      <c r="F793" s="12">
        <v>0.37966029397279799</v>
      </c>
      <c r="G793" s="18">
        <v>66.71415823673928</v>
      </c>
      <c r="H793" s="18">
        <v>118.09997591734017</v>
      </c>
      <c r="I793" s="18">
        <v>51.385817680600901</v>
      </c>
      <c r="J793" s="19">
        <v>2.4683193872758666</v>
      </c>
      <c r="K793" s="19">
        <v>3.6962012495651435</v>
      </c>
      <c r="L793" s="19">
        <v>1.7481778542475883</v>
      </c>
      <c r="M793" s="19">
        <v>21.47925</v>
      </c>
      <c r="N793" s="19">
        <f t="shared" si="13"/>
        <v>27.923025000000003</v>
      </c>
      <c r="O793" s="19">
        <v>15.077500000000001</v>
      </c>
      <c r="P793" s="20">
        <v>5.948279474148376</v>
      </c>
      <c r="Q793" s="12">
        <v>51.574999999999996</v>
      </c>
      <c r="R793" s="12">
        <v>6.2949999999999999</v>
      </c>
      <c r="S793" s="12">
        <v>211.29999999999998</v>
      </c>
      <c r="T793" s="12">
        <v>1.9550000000000001</v>
      </c>
      <c r="U793" s="12">
        <v>17.274999999999999</v>
      </c>
      <c r="V793" s="23"/>
      <c r="W793" s="24"/>
      <c r="X793" s="22"/>
      <c r="Y793" s="22"/>
      <c r="Z793" s="22"/>
      <c r="AA793" s="22"/>
      <c r="AB793" s="21"/>
      <c r="AC793" s="22"/>
      <c r="AD793" s="22"/>
      <c r="AE793" s="22"/>
      <c r="AF793" s="22"/>
      <c r="AG793" s="22"/>
      <c r="AH793" s="22"/>
    </row>
    <row r="794" spans="2:34">
      <c r="B794" s="10">
        <v>2</v>
      </c>
      <c r="C794" s="10">
        <v>2</v>
      </c>
      <c r="D794" s="13">
        <v>39480</v>
      </c>
      <c r="E794" s="17">
        <v>0.79166666666669983</v>
      </c>
      <c r="F794" s="12">
        <v>0.39408919744865822</v>
      </c>
      <c r="G794" s="18">
        <v>71.131156469256652</v>
      </c>
      <c r="H794" s="18">
        <v>128.79593315141759</v>
      </c>
      <c r="I794" s="18">
        <v>57.664776682160927</v>
      </c>
      <c r="J794" s="19">
        <v>2.6338785353056107</v>
      </c>
      <c r="K794" s="19">
        <v>3.8740094400090839</v>
      </c>
      <c r="L794" s="19">
        <v>1.7854185417581843</v>
      </c>
      <c r="M794" s="19">
        <v>26.817</v>
      </c>
      <c r="N794" s="19">
        <f t="shared" si="13"/>
        <v>34.862099999999998</v>
      </c>
      <c r="O794" s="19">
        <v>18.45</v>
      </c>
      <c r="P794" s="20">
        <v>6.9509584415684857</v>
      </c>
      <c r="Q794" s="12">
        <v>55.9</v>
      </c>
      <c r="R794" s="12">
        <v>5.8849999999999998</v>
      </c>
      <c r="S794" s="12">
        <v>206.25</v>
      </c>
      <c r="T794" s="12">
        <v>1.9025000000000001</v>
      </c>
      <c r="U794" s="12">
        <v>18.25</v>
      </c>
      <c r="V794" s="23"/>
      <c r="W794" s="24"/>
      <c r="X794" s="22"/>
      <c r="Y794" s="22"/>
      <c r="Z794" s="22"/>
      <c r="AA794" s="22"/>
      <c r="AB794" s="21"/>
      <c r="AC794" s="22"/>
      <c r="AD794" s="22"/>
      <c r="AE794" s="22"/>
      <c r="AF794" s="22"/>
      <c r="AG794" s="22"/>
      <c r="AH794" s="22"/>
    </row>
    <row r="795" spans="2:34">
      <c r="B795" s="10">
        <v>2</v>
      </c>
      <c r="C795" s="10">
        <v>2</v>
      </c>
      <c r="D795" s="13">
        <v>39480</v>
      </c>
      <c r="E795" s="17">
        <v>0.83333333333339965</v>
      </c>
      <c r="F795" s="12">
        <v>0.35118451509107729</v>
      </c>
      <c r="G795" s="18">
        <v>51.721128497025234</v>
      </c>
      <c r="H795" s="18">
        <v>106.5410492747415</v>
      </c>
      <c r="I795" s="18">
        <v>54.819920777716277</v>
      </c>
      <c r="J795" s="19">
        <v>2.2276469768763958</v>
      </c>
      <c r="K795" s="19">
        <v>3.2101384302143932</v>
      </c>
      <c r="L795" s="19">
        <v>1.6609174355975305</v>
      </c>
      <c r="M795" s="19">
        <v>24.692</v>
      </c>
      <c r="N795" s="19">
        <f t="shared" si="13"/>
        <v>32.099600000000002</v>
      </c>
      <c r="O795" s="19">
        <v>15.612499999999999</v>
      </c>
      <c r="P795" s="20">
        <v>9.5716645697538514</v>
      </c>
      <c r="Q795" s="12">
        <v>58.925000000000004</v>
      </c>
      <c r="R795" s="12">
        <v>5.9575000000000005</v>
      </c>
      <c r="S795" s="12">
        <v>205.72500000000002</v>
      </c>
      <c r="T795" s="12">
        <v>1.6950000000000001</v>
      </c>
      <c r="U795" s="12">
        <v>14.2</v>
      </c>
      <c r="V795" s="23"/>
      <c r="W795" s="24"/>
      <c r="X795" s="22"/>
      <c r="Y795" s="22"/>
      <c r="Z795" s="22"/>
      <c r="AA795" s="22"/>
      <c r="AB795" s="21"/>
      <c r="AC795" s="22"/>
      <c r="AD795" s="22"/>
      <c r="AE795" s="22"/>
      <c r="AF795" s="22"/>
      <c r="AG795" s="22"/>
      <c r="AH795" s="22"/>
    </row>
    <row r="796" spans="2:34">
      <c r="B796" s="10">
        <v>2</v>
      </c>
      <c r="C796" s="10">
        <v>2</v>
      </c>
      <c r="D796" s="13">
        <v>39480</v>
      </c>
      <c r="E796" s="17">
        <v>0.875</v>
      </c>
      <c r="F796" s="12">
        <v>0.22223636637833458</v>
      </c>
      <c r="G796" s="18">
        <v>33.220199794256253</v>
      </c>
      <c r="H796" s="18">
        <v>65.576630847489469</v>
      </c>
      <c r="I796" s="18">
        <v>32.356431053233216</v>
      </c>
      <c r="J796" s="19">
        <v>1.4152252561979659</v>
      </c>
      <c r="K796" s="19">
        <v>2.2037888030004531</v>
      </c>
      <c r="L796" s="19">
        <v>1.667056130555963</v>
      </c>
      <c r="M796" s="19">
        <v>19.064999999999998</v>
      </c>
      <c r="N796" s="19">
        <f t="shared" si="13"/>
        <v>24.784499999999998</v>
      </c>
      <c r="O796" s="19">
        <v>11.562499999999998</v>
      </c>
      <c r="P796" s="20">
        <v>18.835402442445126</v>
      </c>
      <c r="Q796" s="12">
        <v>61.250000000000007</v>
      </c>
      <c r="R796" s="12">
        <v>6.5724999999999998</v>
      </c>
      <c r="S796" s="12">
        <v>204.85</v>
      </c>
      <c r="T796" s="12">
        <v>2.2774999999999999</v>
      </c>
      <c r="U796" s="12">
        <v>14.775</v>
      </c>
      <c r="V796" s="23"/>
      <c r="W796" s="24"/>
      <c r="X796" s="22"/>
      <c r="Y796" s="22"/>
      <c r="Z796" s="22"/>
      <c r="AA796" s="22"/>
      <c r="AB796" s="21"/>
      <c r="AC796" s="22"/>
      <c r="AD796" s="22"/>
      <c r="AE796" s="22"/>
      <c r="AF796" s="22"/>
      <c r="AG796" s="22"/>
      <c r="AH796" s="22"/>
    </row>
    <row r="797" spans="2:34">
      <c r="B797" s="10">
        <v>2</v>
      </c>
      <c r="C797" s="10">
        <v>2</v>
      </c>
      <c r="D797" s="13">
        <v>39480</v>
      </c>
      <c r="E797" s="17">
        <v>0.91666666666669983</v>
      </c>
      <c r="F797" s="12">
        <v>0.19361173940661394</v>
      </c>
      <c r="G797" s="18">
        <v>24.548503830631464</v>
      </c>
      <c r="H797" s="18">
        <v>51.037953284971678</v>
      </c>
      <c r="I797" s="18">
        <v>26.489449454340214</v>
      </c>
      <c r="J797" s="19">
        <v>1.2366904123596483</v>
      </c>
      <c r="K797" s="19">
        <v>1.8287165023154859</v>
      </c>
      <c r="L797" s="19">
        <v>1.6296544748533668</v>
      </c>
      <c r="M797" s="19">
        <v>16.41225</v>
      </c>
      <c r="N797" s="19">
        <f t="shared" si="13"/>
        <v>21.335925</v>
      </c>
      <c r="O797" s="19">
        <v>10.497499999999999</v>
      </c>
      <c r="P797" s="20">
        <v>22.526954267653593</v>
      </c>
      <c r="Q797" s="12">
        <v>65.3</v>
      </c>
      <c r="R797" s="12">
        <v>6.8400000000000007</v>
      </c>
      <c r="S797" s="12">
        <v>206.125</v>
      </c>
      <c r="T797" s="12">
        <v>2.3325</v>
      </c>
      <c r="U797" s="12">
        <v>19.400000000000002</v>
      </c>
      <c r="V797" s="23"/>
      <c r="W797" s="24"/>
      <c r="X797" s="22"/>
      <c r="Y797" s="22"/>
      <c r="Z797" s="22"/>
      <c r="AA797" s="22"/>
      <c r="AB797" s="21"/>
      <c r="AC797" s="22"/>
      <c r="AD797" s="22"/>
      <c r="AE797" s="22"/>
      <c r="AF797" s="22"/>
      <c r="AG797" s="22"/>
      <c r="AH797" s="22"/>
    </row>
    <row r="798" spans="2:34">
      <c r="B798" s="10">
        <v>2</v>
      </c>
      <c r="C798" s="10">
        <v>2</v>
      </c>
      <c r="D798" s="13">
        <v>39480</v>
      </c>
      <c r="E798" s="17">
        <v>0.95833333333339965</v>
      </c>
      <c r="F798" s="12">
        <v>0.16497190504489334</v>
      </c>
      <c r="G798" s="18">
        <v>16.518235122057376</v>
      </c>
      <c r="H798" s="18">
        <v>37.036770759921652</v>
      </c>
      <c r="I798" s="18">
        <v>20.518535637864275</v>
      </c>
      <c r="J798" s="19">
        <v>1.0581601169813313</v>
      </c>
      <c r="K798" s="19">
        <v>1.5427081171574892</v>
      </c>
      <c r="L798" s="19">
        <v>1.6295746767013664</v>
      </c>
      <c r="M798" s="19">
        <v>17.25075</v>
      </c>
      <c r="N798" s="19">
        <f t="shared" si="13"/>
        <v>22.425975000000001</v>
      </c>
      <c r="O798" s="19">
        <v>10.522499999999999</v>
      </c>
      <c r="P798" s="20">
        <v>25.717058446493208</v>
      </c>
      <c r="Q798" s="12">
        <v>66.050000000000011</v>
      </c>
      <c r="R798" s="12">
        <v>7.3174999999999999</v>
      </c>
      <c r="S798" s="12">
        <v>209</v>
      </c>
      <c r="T798" s="12">
        <v>2.6150000000000002</v>
      </c>
      <c r="U798" s="12">
        <v>20</v>
      </c>
      <c r="V798" s="23"/>
      <c r="W798" s="24"/>
      <c r="X798" s="22"/>
      <c r="Y798" s="22"/>
      <c r="Z798" s="22"/>
      <c r="AA798" s="22"/>
      <c r="AB798" s="21"/>
      <c r="AC798" s="22"/>
      <c r="AD798" s="22"/>
      <c r="AE798" s="22"/>
      <c r="AF798" s="22"/>
      <c r="AG798" s="22"/>
      <c r="AH798" s="22"/>
    </row>
    <row r="799" spans="2:34">
      <c r="B799" s="10">
        <v>3</v>
      </c>
      <c r="C799" s="10">
        <v>2</v>
      </c>
      <c r="D799" s="13">
        <v>39481</v>
      </c>
      <c r="E799" s="17">
        <v>0</v>
      </c>
      <c r="F799" s="12">
        <v>0.14348972512360289</v>
      </c>
      <c r="G799" s="18">
        <v>14.443847515344299</v>
      </c>
      <c r="H799" s="18">
        <v>31.5234294854192</v>
      </c>
      <c r="I799" s="18">
        <v>17.079581970074901</v>
      </c>
      <c r="J799" s="19">
        <v>1.078845301415049</v>
      </c>
      <c r="K799" s="19">
        <v>1.5291202644088573</v>
      </c>
      <c r="L799" s="19">
        <v>1.6108361219300682</v>
      </c>
      <c r="M799" s="19">
        <v>16.726749999999999</v>
      </c>
      <c r="N799" s="19">
        <f t="shared" si="13"/>
        <v>21.744775000000001</v>
      </c>
      <c r="O799" s="19">
        <v>10.305</v>
      </c>
      <c r="P799" s="20">
        <v>28.052483429682191</v>
      </c>
      <c r="Q799" s="12">
        <v>65.55</v>
      </c>
      <c r="R799" s="12">
        <v>7.4524999999999997</v>
      </c>
      <c r="S799" s="12">
        <v>206.25</v>
      </c>
      <c r="T799" s="12">
        <v>2.8925000000000001</v>
      </c>
      <c r="U799" s="12">
        <v>14.824999999999999</v>
      </c>
      <c r="V799" s="23"/>
      <c r="W799" s="24"/>
      <c r="X799" s="22"/>
      <c r="Y799" s="22"/>
      <c r="Z799" s="22"/>
      <c r="AA799" s="22"/>
      <c r="AB799" s="21"/>
      <c r="AC799" s="22"/>
      <c r="AD799" s="22"/>
      <c r="AE799" s="22"/>
      <c r="AF799" s="22"/>
      <c r="AG799" s="22"/>
      <c r="AH799" s="22"/>
    </row>
    <row r="800" spans="2:34">
      <c r="B800" s="10">
        <v>3</v>
      </c>
      <c r="C800" s="10">
        <v>2</v>
      </c>
      <c r="D800" s="13">
        <v>39481</v>
      </c>
      <c r="E800" s="17">
        <v>4.1666666666699825E-2</v>
      </c>
      <c r="F800" s="12">
        <v>0.13634889097817274</v>
      </c>
      <c r="G800" s="18">
        <v>14.779047745341515</v>
      </c>
      <c r="H800" s="18">
        <v>30.402463555324907</v>
      </c>
      <c r="I800" s="18">
        <v>15.623415809983392</v>
      </c>
      <c r="J800" s="19">
        <v>1.0348518496658983</v>
      </c>
      <c r="K800" s="19">
        <v>1.5209217991986781</v>
      </c>
      <c r="L800" s="19">
        <v>1.654291720399097</v>
      </c>
      <c r="M800" s="19">
        <v>16.1005</v>
      </c>
      <c r="N800" s="19">
        <f t="shared" si="13"/>
        <v>20.93065</v>
      </c>
      <c r="O800" s="19">
        <v>10.050000000000001</v>
      </c>
      <c r="P800" s="20">
        <v>28.906632868482109</v>
      </c>
      <c r="Q800" s="12">
        <v>67.150000000000006</v>
      </c>
      <c r="R800" s="12">
        <v>7.0625</v>
      </c>
      <c r="S800" s="12">
        <v>196.84999999999997</v>
      </c>
      <c r="T800" s="12">
        <v>2.7825000000000002</v>
      </c>
      <c r="U800" s="12">
        <v>17.350000000000001</v>
      </c>
      <c r="V800" s="23"/>
      <c r="W800" s="24"/>
      <c r="X800" s="22"/>
      <c r="Y800" s="22"/>
      <c r="Z800" s="22"/>
      <c r="AA800" s="22"/>
      <c r="AB800" s="21"/>
      <c r="AC800" s="22"/>
      <c r="AD800" s="22"/>
      <c r="AE800" s="22"/>
      <c r="AF800" s="22"/>
      <c r="AG800" s="22"/>
      <c r="AH800" s="22"/>
    </row>
    <row r="801" spans="2:34">
      <c r="B801" s="10">
        <v>3</v>
      </c>
      <c r="C801" s="10">
        <v>2</v>
      </c>
      <c r="D801" s="13">
        <v>39481</v>
      </c>
      <c r="E801" s="17">
        <v>8.3333333333399651E-2</v>
      </c>
      <c r="F801" s="12">
        <v>0.12202805213731242</v>
      </c>
      <c r="G801" s="18">
        <v>11.379231929583796</v>
      </c>
      <c r="H801" s="18">
        <v>24.083368742144671</v>
      </c>
      <c r="I801" s="18">
        <v>12.704136812560872</v>
      </c>
      <c r="J801" s="19">
        <v>0.85374333272586622</v>
      </c>
      <c r="K801" s="19">
        <v>1.402175412307717</v>
      </c>
      <c r="L801" s="19">
        <v>1.6542104741430972</v>
      </c>
      <c r="M801" s="19">
        <v>14.915749999999999</v>
      </c>
      <c r="N801" s="19">
        <f t="shared" si="13"/>
        <v>19.390474999999999</v>
      </c>
      <c r="O801" s="19">
        <v>8.9774999999999991</v>
      </c>
      <c r="P801" s="20">
        <v>30.10256627109209</v>
      </c>
      <c r="Q801" s="12">
        <v>68.400000000000006</v>
      </c>
      <c r="R801" s="12">
        <v>6.9700000000000006</v>
      </c>
      <c r="S801" s="12">
        <v>197.15</v>
      </c>
      <c r="T801" s="12">
        <v>2.37</v>
      </c>
      <c r="U801" s="12">
        <v>15.674999999999997</v>
      </c>
      <c r="V801" s="23"/>
      <c r="W801" s="24"/>
      <c r="X801" s="22"/>
      <c r="Y801" s="22"/>
      <c r="Z801" s="22"/>
      <c r="AA801" s="22"/>
      <c r="AB801" s="21"/>
      <c r="AC801" s="22"/>
      <c r="AD801" s="22"/>
      <c r="AE801" s="22"/>
      <c r="AF801" s="22"/>
      <c r="AG801" s="22"/>
      <c r="AH801" s="22"/>
    </row>
    <row r="802" spans="2:34">
      <c r="B802" s="10">
        <v>3</v>
      </c>
      <c r="C802" s="10">
        <v>2</v>
      </c>
      <c r="D802" s="13">
        <v>39481</v>
      </c>
      <c r="E802" s="17">
        <v>0.125</v>
      </c>
      <c r="F802" s="12">
        <v>0.11488030554188226</v>
      </c>
      <c r="G802" s="18">
        <v>15.999736735368909</v>
      </c>
      <c r="H802" s="18">
        <v>25.418703194547476</v>
      </c>
      <c r="I802" s="18">
        <v>9.4189664591785647</v>
      </c>
      <c r="J802" s="19">
        <v>0.835623370013863</v>
      </c>
      <c r="K802" s="19">
        <v>1.2888304557852091</v>
      </c>
      <c r="L802" s="19">
        <v>1.6665661378919625</v>
      </c>
      <c r="M802" s="19">
        <v>12.42925</v>
      </c>
      <c r="N802" s="19">
        <f t="shared" si="13"/>
        <v>16.158024999999999</v>
      </c>
      <c r="O802" s="19">
        <v>7.4324999999999992</v>
      </c>
      <c r="P802" s="20">
        <v>31.173137751757391</v>
      </c>
      <c r="Q802" s="12">
        <v>68.024999999999991</v>
      </c>
      <c r="R802" s="12">
        <v>6.7949999999999999</v>
      </c>
      <c r="S802" s="12">
        <v>194</v>
      </c>
      <c r="T802" s="12">
        <v>2.5025000000000004</v>
      </c>
      <c r="U802" s="12">
        <v>15.925000000000001</v>
      </c>
      <c r="V802" s="23"/>
      <c r="W802" s="24"/>
      <c r="X802" s="22"/>
      <c r="Y802" s="22"/>
      <c r="Z802" s="22"/>
      <c r="AA802" s="22"/>
      <c r="AB802" s="21"/>
      <c r="AC802" s="22"/>
      <c r="AD802" s="22"/>
      <c r="AE802" s="22"/>
      <c r="AF802" s="22"/>
      <c r="AG802" s="22"/>
      <c r="AH802" s="22"/>
    </row>
    <row r="803" spans="2:34">
      <c r="B803" s="10">
        <v>3</v>
      </c>
      <c r="C803" s="10">
        <v>2</v>
      </c>
      <c r="D803" s="13">
        <v>39481</v>
      </c>
      <c r="E803" s="17">
        <v>0.16666666666669983</v>
      </c>
      <c r="F803" s="12">
        <v>0.11131922027666717</v>
      </c>
      <c r="G803" s="18">
        <v>12.670861737117184</v>
      </c>
      <c r="H803" s="18">
        <v>21.754825820112082</v>
      </c>
      <c r="I803" s="18">
        <v>9.0839640829948998</v>
      </c>
      <c r="J803" s="19">
        <v>0.82009200202357457</v>
      </c>
      <c r="K803" s="19">
        <v>1.5125245353634982</v>
      </c>
      <c r="L803" s="19">
        <v>1.6291756859413664</v>
      </c>
      <c r="M803" s="19">
        <v>11.9945</v>
      </c>
      <c r="N803" s="19">
        <f t="shared" si="13"/>
        <v>15.59285</v>
      </c>
      <c r="O803" s="19">
        <v>6.3549999999999995</v>
      </c>
      <c r="P803" s="20">
        <v>32.106955586961398</v>
      </c>
      <c r="Q803" s="12">
        <v>67.150000000000006</v>
      </c>
      <c r="R803" s="12">
        <v>6.5149999999999997</v>
      </c>
      <c r="S803" s="12">
        <v>196.42500000000001</v>
      </c>
      <c r="T803" s="12">
        <v>2.835</v>
      </c>
      <c r="U803" s="12">
        <v>14.85</v>
      </c>
      <c r="V803" s="23"/>
      <c r="W803" s="24"/>
      <c r="X803" s="22"/>
      <c r="Y803" s="22"/>
      <c r="Z803" s="22"/>
      <c r="AA803" s="22"/>
      <c r="AB803" s="21"/>
      <c r="AC803" s="22"/>
      <c r="AD803" s="22"/>
      <c r="AE803" s="22"/>
      <c r="AF803" s="22"/>
      <c r="AG803" s="22"/>
      <c r="AH803" s="22"/>
    </row>
    <row r="804" spans="2:34">
      <c r="B804" s="10">
        <v>3</v>
      </c>
      <c r="C804" s="10">
        <v>2</v>
      </c>
      <c r="D804" s="13">
        <v>39481</v>
      </c>
      <c r="E804" s="17">
        <v>0.20833333333339965</v>
      </c>
      <c r="F804" s="12">
        <v>0.13289909615795759</v>
      </c>
      <c r="G804" s="18">
        <v>15.193567409595468</v>
      </c>
      <c r="H804" s="18">
        <v>31.442182954573212</v>
      </c>
      <c r="I804" s="18">
        <v>16.248615544977742</v>
      </c>
      <c r="J804" s="19">
        <v>0.97530269232645928</v>
      </c>
      <c r="K804" s="19">
        <v>1.4315414606117067</v>
      </c>
      <c r="L804" s="19">
        <v>1.5669165204530393</v>
      </c>
      <c r="M804" s="19">
        <v>12.925750000000001</v>
      </c>
      <c r="N804" s="19">
        <f t="shared" si="13"/>
        <v>16.803475000000002</v>
      </c>
      <c r="O804" s="19">
        <v>6.47</v>
      </c>
      <c r="P804" s="20">
        <v>31.149450160967582</v>
      </c>
      <c r="Q804" s="12">
        <v>60.6</v>
      </c>
      <c r="R804" s="12">
        <v>6.3</v>
      </c>
      <c r="S804" s="12">
        <v>196.5</v>
      </c>
      <c r="T804" s="12">
        <v>2.5375000000000001</v>
      </c>
      <c r="U804" s="12">
        <v>12.700000000000001</v>
      </c>
      <c r="V804" s="23"/>
      <c r="W804" s="24"/>
      <c r="X804" s="22"/>
      <c r="Y804" s="22"/>
      <c r="Z804" s="22"/>
      <c r="AA804" s="22"/>
      <c r="AB804" s="21"/>
      <c r="AC804" s="22"/>
      <c r="AD804" s="22"/>
      <c r="AE804" s="22"/>
      <c r="AF804" s="22"/>
      <c r="AG804" s="22"/>
      <c r="AH804" s="22"/>
    </row>
    <row r="805" spans="2:34">
      <c r="B805" s="10">
        <v>3</v>
      </c>
      <c r="C805" s="10">
        <v>2</v>
      </c>
      <c r="D805" s="13">
        <v>39481</v>
      </c>
      <c r="E805" s="17">
        <v>0.25</v>
      </c>
      <c r="F805" s="12">
        <v>0.13652446720817263</v>
      </c>
      <c r="G805" s="18">
        <v>23.125819076035544</v>
      </c>
      <c r="H805" s="18">
        <v>45.665859530033266</v>
      </c>
      <c r="I805" s="18">
        <v>22.540040453997719</v>
      </c>
      <c r="J805" s="19">
        <v>1.2055327968390719</v>
      </c>
      <c r="K805" s="19">
        <v>1.9220657720459071</v>
      </c>
      <c r="L805" s="19">
        <v>1.6165799417925009</v>
      </c>
      <c r="M805" s="19">
        <v>15.630500000000001</v>
      </c>
      <c r="N805" s="19">
        <f t="shared" si="13"/>
        <v>20.319650000000003</v>
      </c>
      <c r="O805" s="19">
        <v>7.7924999999999995</v>
      </c>
      <c r="P805" s="20">
        <v>28.801990855433786</v>
      </c>
      <c r="Q805" s="12">
        <v>62.075000000000003</v>
      </c>
      <c r="R805" s="12">
        <v>6.09</v>
      </c>
      <c r="S805" s="12">
        <v>191</v>
      </c>
      <c r="T805" s="12">
        <v>3.1949999999999998</v>
      </c>
      <c r="U805" s="12">
        <v>20.075000000000003</v>
      </c>
      <c r="V805" s="23"/>
      <c r="W805" s="24"/>
      <c r="X805" s="22"/>
      <c r="Y805" s="22"/>
      <c r="Z805" s="22"/>
      <c r="AA805" s="22"/>
      <c r="AB805" s="21"/>
      <c r="AC805" s="22"/>
      <c r="AD805" s="22"/>
      <c r="AE805" s="22"/>
      <c r="AF805" s="22"/>
      <c r="AG805" s="22"/>
      <c r="AH805" s="22"/>
    </row>
    <row r="806" spans="2:34">
      <c r="B806" s="10">
        <v>3</v>
      </c>
      <c r="C806" s="10">
        <v>2</v>
      </c>
      <c r="D806" s="13">
        <v>39481</v>
      </c>
      <c r="E806" s="17">
        <v>0.29166666666669983</v>
      </c>
      <c r="F806" s="12">
        <v>0.16530877177489317</v>
      </c>
      <c r="G806" s="18">
        <v>28.648403329994572</v>
      </c>
      <c r="H806" s="18">
        <v>51.927047910922511</v>
      </c>
      <c r="I806" s="18">
        <v>23.278644580927939</v>
      </c>
      <c r="J806" s="19">
        <v>1.3064101848659468</v>
      </c>
      <c r="K806" s="19">
        <v>2.1375853801440172</v>
      </c>
      <c r="L806" s="19">
        <v>1.5916319636147698</v>
      </c>
      <c r="M806" s="19">
        <v>17.472000000000001</v>
      </c>
      <c r="N806" s="19">
        <f t="shared" si="13"/>
        <v>22.713600000000003</v>
      </c>
      <c r="O806" s="19">
        <v>8.1274999999999995</v>
      </c>
      <c r="P806" s="20">
        <v>25.873567440050145</v>
      </c>
      <c r="Q806" s="12">
        <v>60.199999999999996</v>
      </c>
      <c r="R806" s="12">
        <v>5.8674999999999997</v>
      </c>
      <c r="S806" s="12">
        <v>195.75</v>
      </c>
      <c r="T806" s="12">
        <v>3.64</v>
      </c>
      <c r="U806" s="12">
        <v>28.599999999999998</v>
      </c>
      <c r="V806" s="23"/>
      <c r="W806" s="24"/>
      <c r="X806" s="22"/>
      <c r="Y806" s="22"/>
      <c r="Z806" s="22"/>
      <c r="AA806" s="22"/>
      <c r="AB806" s="21"/>
      <c r="AC806" s="22"/>
      <c r="AD806" s="22"/>
      <c r="AE806" s="22"/>
      <c r="AF806" s="22"/>
      <c r="AG806" s="22"/>
      <c r="AH806" s="22"/>
    </row>
    <row r="807" spans="2:34">
      <c r="B807" s="10">
        <v>3</v>
      </c>
      <c r="C807" s="10">
        <v>2</v>
      </c>
      <c r="D807" s="13">
        <v>39481</v>
      </c>
      <c r="E807" s="17">
        <v>0.33333333333339965</v>
      </c>
      <c r="F807" s="12">
        <v>0.17254223275032327</v>
      </c>
      <c r="G807" s="18">
        <v>30.410497990346169</v>
      </c>
      <c r="H807" s="18">
        <v>54.684191563047875</v>
      </c>
      <c r="I807" s="18">
        <v>24.273693572701706</v>
      </c>
      <c r="J807" s="19">
        <v>1.32450332427795</v>
      </c>
      <c r="K807" s="19">
        <v>2.1509094397576485</v>
      </c>
      <c r="L807" s="19">
        <v>1.6350725475317986</v>
      </c>
      <c r="M807" s="19">
        <v>21.9465</v>
      </c>
      <c r="N807" s="19">
        <f t="shared" si="13"/>
        <v>28.530450000000002</v>
      </c>
      <c r="O807" s="19">
        <v>9.1974999999999998</v>
      </c>
      <c r="P807" s="20">
        <v>25.394697309281781</v>
      </c>
      <c r="Q807" s="12">
        <v>60.475000000000001</v>
      </c>
      <c r="R807" s="12">
        <v>5.5775000000000006</v>
      </c>
      <c r="S807" s="12">
        <v>195.7</v>
      </c>
      <c r="T807" s="12">
        <v>4.2150000000000007</v>
      </c>
      <c r="U807" s="12">
        <v>80.599999999999994</v>
      </c>
      <c r="V807" s="23"/>
      <c r="W807" s="24"/>
      <c r="X807" s="22"/>
      <c r="Y807" s="22"/>
      <c r="Z807" s="22"/>
      <c r="AA807" s="22"/>
      <c r="AB807" s="21"/>
      <c r="AC807" s="22"/>
      <c r="AD807" s="22"/>
      <c r="AE807" s="22"/>
      <c r="AF807" s="22"/>
      <c r="AG807" s="22"/>
      <c r="AH807" s="22"/>
    </row>
    <row r="808" spans="2:34">
      <c r="B808" s="10">
        <v>3</v>
      </c>
      <c r="C808" s="10">
        <v>2</v>
      </c>
      <c r="D808" s="13">
        <v>39481</v>
      </c>
      <c r="E808" s="17">
        <v>0.375</v>
      </c>
      <c r="F808" s="12">
        <v>0.21213698219268898</v>
      </c>
      <c r="G808" s="18">
        <v>40.944501580191265</v>
      </c>
      <c r="H808" s="18">
        <v>66.088553839801818</v>
      </c>
      <c r="I808" s="18">
        <v>25.144052259610557</v>
      </c>
      <c r="J808" s="19">
        <v>1.6814796757745851</v>
      </c>
      <c r="K808" s="19">
        <v>2.5011448906670775</v>
      </c>
      <c r="L808" s="19">
        <v>1.6412095657382313</v>
      </c>
      <c r="M808" s="19">
        <v>33.987500000000004</v>
      </c>
      <c r="N808" s="19">
        <f t="shared" si="13"/>
        <v>44.183750000000011</v>
      </c>
      <c r="O808" s="19">
        <v>12.014999999999999</v>
      </c>
      <c r="P808" s="20">
        <v>22.352472606452153</v>
      </c>
      <c r="Q808" s="12">
        <v>59.399999999999991</v>
      </c>
      <c r="R808" s="12">
        <v>6.0874999999999995</v>
      </c>
      <c r="S808" s="12">
        <v>193.7</v>
      </c>
      <c r="T808" s="12">
        <v>3.8325</v>
      </c>
      <c r="U808" s="12">
        <v>167.95</v>
      </c>
      <c r="V808" s="23"/>
      <c r="W808" s="24"/>
      <c r="X808" s="22"/>
      <c r="Y808" s="22"/>
      <c r="Z808" s="22"/>
      <c r="AA808" s="22"/>
      <c r="AB808" s="21"/>
      <c r="AC808" s="22"/>
      <c r="AD808" s="22"/>
      <c r="AE808" s="22"/>
      <c r="AF808" s="22"/>
      <c r="AG808" s="22"/>
      <c r="AH808" s="22"/>
    </row>
    <row r="809" spans="2:34">
      <c r="B809" s="10">
        <v>3</v>
      </c>
      <c r="C809" s="10">
        <v>2</v>
      </c>
      <c r="D809" s="13">
        <v>39481</v>
      </c>
      <c r="E809" s="17">
        <v>0.41666666666669983</v>
      </c>
      <c r="F809" s="12">
        <v>0.2193833464081191</v>
      </c>
      <c r="G809" s="18">
        <v>37.001106625691342</v>
      </c>
      <c r="H809" s="18">
        <v>66.328023875749082</v>
      </c>
      <c r="I809" s="18">
        <v>29.326917250057733</v>
      </c>
      <c r="J809" s="19">
        <v>1.8056296557568929</v>
      </c>
      <c r="K809" s="19">
        <v>2.676152323104291</v>
      </c>
      <c r="L809" s="19">
        <v>1.6597783874775294</v>
      </c>
      <c r="M809" s="19">
        <v>26.639999999999997</v>
      </c>
      <c r="N809" s="19">
        <f t="shared" si="13"/>
        <v>34.631999999999998</v>
      </c>
      <c r="O809" s="19">
        <v>10.715</v>
      </c>
      <c r="P809" s="20">
        <v>24.505331075307453</v>
      </c>
      <c r="Q809" s="12">
        <v>55.85</v>
      </c>
      <c r="R809" s="12">
        <v>6.7824999999999998</v>
      </c>
      <c r="S809" s="12">
        <v>183.77500000000001</v>
      </c>
      <c r="T809" s="12">
        <v>4.7625000000000002</v>
      </c>
      <c r="U809" s="12">
        <v>248.14999999999998</v>
      </c>
      <c r="V809" s="23"/>
      <c r="W809" s="24"/>
      <c r="X809" s="22"/>
      <c r="Y809" s="22"/>
      <c r="Z809" s="22"/>
      <c r="AA809" s="22"/>
      <c r="AB809" s="21"/>
      <c r="AC809" s="22"/>
      <c r="AD809" s="22"/>
      <c r="AE809" s="22"/>
      <c r="AF809" s="22"/>
      <c r="AG809" s="22"/>
      <c r="AH809" s="22"/>
    </row>
    <row r="810" spans="2:34">
      <c r="B810" s="10">
        <v>3</v>
      </c>
      <c r="C810" s="10">
        <v>2</v>
      </c>
      <c r="D810" s="13">
        <v>39481</v>
      </c>
      <c r="E810" s="17">
        <v>0.45833333333339965</v>
      </c>
      <c r="F810" s="12">
        <v>0.22303798016333409</v>
      </c>
      <c r="G810" s="18">
        <v>46.256251081342796</v>
      </c>
      <c r="H810" s="18">
        <v>76.706261413625739</v>
      </c>
      <c r="I810" s="18">
        <v>30.450010332282954</v>
      </c>
      <c r="J810" s="19">
        <v>1.94012384922606</v>
      </c>
      <c r="K810" s="19">
        <v>2.8619070445934112</v>
      </c>
      <c r="L810" s="19">
        <v>1.6596967601415291</v>
      </c>
      <c r="M810" s="19">
        <v>20.333749999999998</v>
      </c>
      <c r="N810" s="19">
        <f t="shared" si="13"/>
        <v>26.433875</v>
      </c>
      <c r="O810" s="19">
        <v>10.727500000000001</v>
      </c>
      <c r="P810" s="20">
        <v>23.548025037982136</v>
      </c>
      <c r="Q810" s="12">
        <v>50.95</v>
      </c>
      <c r="R810" s="12">
        <v>7.3725000000000005</v>
      </c>
      <c r="S810" s="12">
        <v>186.47499999999999</v>
      </c>
      <c r="T810" s="12">
        <v>4.5975000000000001</v>
      </c>
      <c r="U810" s="12">
        <v>312.77499999999998</v>
      </c>
      <c r="V810" s="23"/>
      <c r="W810" s="24"/>
      <c r="X810" s="22"/>
      <c r="Y810" s="22"/>
      <c r="Z810" s="22"/>
      <c r="AA810" s="22"/>
      <c r="AB810" s="21"/>
      <c r="AC810" s="22"/>
      <c r="AD810" s="22"/>
      <c r="AE810" s="22"/>
      <c r="AF810" s="22"/>
      <c r="AG810" s="22"/>
      <c r="AH810" s="22"/>
    </row>
    <row r="811" spans="2:34">
      <c r="B811" s="10">
        <v>3</v>
      </c>
      <c r="C811" s="10">
        <v>2</v>
      </c>
      <c r="D811" s="13">
        <v>39481</v>
      </c>
      <c r="E811" s="17">
        <v>0.5</v>
      </c>
      <c r="F811" s="12">
        <v>0.25547830097526969</v>
      </c>
      <c r="G811" s="18">
        <v>55.381110777073999</v>
      </c>
      <c r="H811" s="18">
        <v>86.356376341087383</v>
      </c>
      <c r="I811" s="18">
        <v>30.975265564013384</v>
      </c>
      <c r="J811" s="19">
        <v>2.0487481671980792</v>
      </c>
      <c r="K811" s="19">
        <v>3.303640276406536</v>
      </c>
      <c r="L811" s="19">
        <v>1.6533997645510965</v>
      </c>
      <c r="M811" s="19">
        <v>17.762499999999999</v>
      </c>
      <c r="N811" s="19">
        <f t="shared" si="13"/>
        <v>23.091249999999999</v>
      </c>
      <c r="O811" s="19">
        <v>8.7324999999999999</v>
      </c>
      <c r="P811" s="20">
        <v>22.100862921981964</v>
      </c>
      <c r="Q811" s="12">
        <v>47.975000000000001</v>
      </c>
      <c r="R811" s="12">
        <v>7.7275</v>
      </c>
      <c r="S811" s="12">
        <v>179.82499999999999</v>
      </c>
      <c r="T811" s="12">
        <v>4.0999999999999996</v>
      </c>
      <c r="U811" s="12">
        <v>297.5</v>
      </c>
      <c r="V811" s="23"/>
      <c r="W811" s="24"/>
      <c r="X811" s="22"/>
      <c r="Y811" s="22"/>
      <c r="Z811" s="22"/>
      <c r="AA811" s="22"/>
      <c r="AB811" s="21"/>
      <c r="AC811" s="22"/>
      <c r="AD811" s="22"/>
      <c r="AE811" s="22"/>
      <c r="AF811" s="22"/>
      <c r="AG811" s="22"/>
      <c r="AH811" s="22"/>
    </row>
    <row r="812" spans="2:34">
      <c r="B812" s="10">
        <v>3</v>
      </c>
      <c r="C812" s="10">
        <v>2</v>
      </c>
      <c r="D812" s="13">
        <v>39481</v>
      </c>
      <c r="E812" s="17">
        <v>0.54166666666669983</v>
      </c>
      <c r="F812" s="12">
        <v>0.24474711885962447</v>
      </c>
      <c r="G812" s="18">
        <v>49.717692895355228</v>
      </c>
      <c r="H812" s="18">
        <v>78.937238399420352</v>
      </c>
      <c r="I812" s="18">
        <v>29.219545504065124</v>
      </c>
      <c r="J812" s="19">
        <v>2.012509087654073</v>
      </c>
      <c r="K812" s="19">
        <v>3.2118033197678386</v>
      </c>
      <c r="L812" s="19">
        <v>1.5787324987059039</v>
      </c>
      <c r="M812" s="19">
        <v>21.006</v>
      </c>
      <c r="N812" s="19">
        <f t="shared" si="13"/>
        <v>27.3078</v>
      </c>
      <c r="O812" s="19">
        <v>9.754999999999999</v>
      </c>
      <c r="P812" s="20">
        <v>22.954951653868481</v>
      </c>
      <c r="Q812" s="12">
        <v>48.675000000000004</v>
      </c>
      <c r="R812" s="12">
        <v>7.32</v>
      </c>
      <c r="S812" s="12">
        <v>179.22499999999999</v>
      </c>
      <c r="T812" s="12">
        <v>4.4649999999999999</v>
      </c>
      <c r="U812" s="12">
        <v>240.375</v>
      </c>
      <c r="V812" s="23"/>
      <c r="W812" s="24"/>
      <c r="X812" s="22"/>
      <c r="Y812" s="22"/>
      <c r="Z812" s="22"/>
      <c r="AA812" s="22"/>
      <c r="AB812" s="21"/>
      <c r="AC812" s="22"/>
      <c r="AD812" s="22"/>
      <c r="AE812" s="22"/>
      <c r="AF812" s="22"/>
      <c r="AG812" s="22"/>
      <c r="AH812" s="22"/>
    </row>
    <row r="813" spans="2:34">
      <c r="B813" s="10">
        <v>3</v>
      </c>
      <c r="C813" s="10">
        <v>2</v>
      </c>
      <c r="D813" s="13">
        <v>39481</v>
      </c>
      <c r="E813" s="17">
        <v>0.58333333333339965</v>
      </c>
      <c r="F813" s="12">
        <v>0.26281084040069974</v>
      </c>
      <c r="G813" s="18">
        <v>55.978486334193178</v>
      </c>
      <c r="H813" s="18">
        <v>86.535675654573396</v>
      </c>
      <c r="I813" s="18">
        <v>30.557189320380232</v>
      </c>
      <c r="J813" s="19">
        <v>2.4004980678712844</v>
      </c>
      <c r="K813" s="19">
        <v>3.257384598847187</v>
      </c>
      <c r="L813" s="19">
        <v>1.5973008631492021</v>
      </c>
      <c r="M813" s="19">
        <v>21.5</v>
      </c>
      <c r="N813" s="19">
        <f t="shared" si="13"/>
        <v>27.95</v>
      </c>
      <c r="O813" s="19">
        <v>12.672500000000001</v>
      </c>
      <c r="P813" s="20">
        <v>21.211656571631536</v>
      </c>
      <c r="Q813" s="12">
        <v>54.6</v>
      </c>
      <c r="R813" s="12">
        <v>7.1150000000000002</v>
      </c>
      <c r="S813" s="12">
        <v>178.97499999999999</v>
      </c>
      <c r="T813" s="12">
        <v>4.0949999999999998</v>
      </c>
      <c r="U813" s="12">
        <v>136.42500000000001</v>
      </c>
      <c r="V813" s="23"/>
      <c r="W813" s="24"/>
      <c r="X813" s="22"/>
      <c r="Y813" s="22"/>
      <c r="Z813" s="22"/>
      <c r="AA813" s="22"/>
      <c r="AB813" s="21"/>
      <c r="AC813" s="22"/>
      <c r="AD813" s="22"/>
      <c r="AE813" s="22"/>
      <c r="AF813" s="22"/>
      <c r="AG813" s="22"/>
      <c r="AH813" s="22"/>
    </row>
    <row r="814" spans="2:34">
      <c r="B814" s="10">
        <v>3</v>
      </c>
      <c r="C814" s="10">
        <v>2</v>
      </c>
      <c r="D814" s="13">
        <v>39481</v>
      </c>
      <c r="E814" s="17">
        <v>0.625</v>
      </c>
      <c r="F814" s="12">
        <v>0.28088239605177501</v>
      </c>
      <c r="G814" s="18">
        <v>63.432428572424769</v>
      </c>
      <c r="H814" s="18">
        <v>97.728044151993856</v>
      </c>
      <c r="I814" s="18">
        <v>34.29561557956908</v>
      </c>
      <c r="J814" s="19">
        <v>2.6125809411718945</v>
      </c>
      <c r="K814" s="19">
        <v>3.5077111235877387</v>
      </c>
      <c r="L814" s="19">
        <v>1.572362335755471</v>
      </c>
      <c r="M814" s="19">
        <v>25.035249999999998</v>
      </c>
      <c r="N814" s="19">
        <f t="shared" si="13"/>
        <v>32.545825000000001</v>
      </c>
      <c r="O814" s="19">
        <v>15.625</v>
      </c>
      <c r="P814" s="20">
        <v>17.930541881931436</v>
      </c>
      <c r="Q814" s="12">
        <v>59.774999999999999</v>
      </c>
      <c r="R814" s="12">
        <v>7.3975000000000009</v>
      </c>
      <c r="S814" s="12">
        <v>179.25</v>
      </c>
      <c r="T814" s="12">
        <v>3.2749999999999999</v>
      </c>
      <c r="U814" s="12">
        <v>118.22499999999999</v>
      </c>
      <c r="V814" s="23"/>
      <c r="W814" s="24"/>
      <c r="X814" s="22"/>
      <c r="Y814" s="22"/>
      <c r="Z814" s="22"/>
      <c r="AA814" s="22"/>
      <c r="AB814" s="21"/>
      <c r="AC814" s="22"/>
      <c r="AD814" s="22"/>
      <c r="AE814" s="22"/>
      <c r="AF814" s="22"/>
      <c r="AG814" s="22"/>
      <c r="AH814" s="22"/>
    </row>
    <row r="815" spans="2:34">
      <c r="B815" s="10">
        <v>3</v>
      </c>
      <c r="C815" s="10">
        <v>2</v>
      </c>
      <c r="D815" s="13">
        <v>39481</v>
      </c>
      <c r="E815" s="17">
        <v>0.66666666666669983</v>
      </c>
      <c r="F815" s="12">
        <v>0.3169734335639256</v>
      </c>
      <c r="G815" s="18">
        <v>69.694055032134969</v>
      </c>
      <c r="H815" s="18">
        <v>105.19631764332941</v>
      </c>
      <c r="I815" s="18">
        <v>35.502262611194439</v>
      </c>
      <c r="J815" s="19">
        <v>2.3823358037392821</v>
      </c>
      <c r="K815" s="19">
        <v>3.7148990139406695</v>
      </c>
      <c r="L815" s="19">
        <v>1.5785008020659037</v>
      </c>
      <c r="M815" s="19">
        <v>25.163499999999999</v>
      </c>
      <c r="N815" s="19">
        <f t="shared" si="13"/>
        <v>32.71255</v>
      </c>
      <c r="O815" s="19">
        <v>15.602500000000001</v>
      </c>
      <c r="P815" s="20">
        <v>15.708929159811937</v>
      </c>
      <c r="Q815" s="12">
        <v>62.424999999999997</v>
      </c>
      <c r="R815" s="12">
        <v>7.5649999999999995</v>
      </c>
      <c r="S815" s="12">
        <v>181.10000000000002</v>
      </c>
      <c r="T815" s="12">
        <v>3.11</v>
      </c>
      <c r="U815" s="12">
        <v>56.375</v>
      </c>
      <c r="V815" s="23"/>
      <c r="W815" s="24"/>
      <c r="X815" s="22"/>
      <c r="Y815" s="22"/>
      <c r="Z815" s="22"/>
      <c r="AA815" s="22"/>
      <c r="AB815" s="21"/>
      <c r="AC815" s="22"/>
      <c r="AD815" s="22"/>
      <c r="AE815" s="22"/>
      <c r="AF815" s="22"/>
      <c r="AG815" s="22"/>
      <c r="AH815" s="22"/>
    </row>
    <row r="816" spans="2:34">
      <c r="B816" s="10">
        <v>3</v>
      </c>
      <c r="C816" s="10">
        <v>2</v>
      </c>
      <c r="D816" s="13">
        <v>39481</v>
      </c>
      <c r="E816" s="17">
        <v>0.70833333333339965</v>
      </c>
      <c r="F816" s="12">
        <v>0.27021688221112972</v>
      </c>
      <c r="G816" s="18">
        <v>64.030277082463186</v>
      </c>
      <c r="H816" s="18">
        <v>100.31128101071597</v>
      </c>
      <c r="I816" s="18">
        <v>36.28100392825278</v>
      </c>
      <c r="J816" s="19">
        <v>2.563374891739314</v>
      </c>
      <c r="K816" s="19">
        <v>3.5638037074089919</v>
      </c>
      <c r="L816" s="19">
        <v>1.5908518166387693</v>
      </c>
      <c r="M816" s="19">
        <v>25.444499999999998</v>
      </c>
      <c r="N816" s="19">
        <f t="shared" si="13"/>
        <v>33.077849999999998</v>
      </c>
      <c r="O816" s="19">
        <v>15.620000000000001</v>
      </c>
      <c r="P816" s="20">
        <v>17.292098466415986</v>
      </c>
      <c r="Q816" s="12">
        <v>63.65</v>
      </c>
      <c r="R816" s="12">
        <v>7.7275000000000009</v>
      </c>
      <c r="S816" s="12">
        <v>183.3</v>
      </c>
      <c r="T816" s="12">
        <v>3.44</v>
      </c>
      <c r="U816" s="12">
        <v>26.85</v>
      </c>
      <c r="V816" s="23"/>
      <c r="W816" s="24"/>
      <c r="X816" s="22"/>
      <c r="Y816" s="22"/>
      <c r="Z816" s="22"/>
      <c r="AA816" s="22"/>
      <c r="AB816" s="21"/>
      <c r="AC816" s="22"/>
      <c r="AD816" s="22"/>
      <c r="AE816" s="22"/>
      <c r="AF816" s="22"/>
      <c r="AG816" s="22"/>
      <c r="AH816" s="22"/>
    </row>
    <row r="817" spans="2:34">
      <c r="B817" s="10">
        <v>3</v>
      </c>
      <c r="C817" s="10">
        <v>2</v>
      </c>
      <c r="D817" s="13">
        <v>39481</v>
      </c>
      <c r="E817" s="17">
        <v>0.75</v>
      </c>
      <c r="F817" s="12">
        <v>0.22343636769833392</v>
      </c>
      <c r="G817" s="18">
        <v>47.174242005424652</v>
      </c>
      <c r="H817" s="18">
        <v>72.254698792389632</v>
      </c>
      <c r="I817" s="18">
        <v>25.080456786964973</v>
      </c>
      <c r="J817" s="19">
        <v>1.9399686228260604</v>
      </c>
      <c r="K817" s="19">
        <v>2.6342894199533928</v>
      </c>
      <c r="L817" s="19">
        <v>1.5162065010015766</v>
      </c>
      <c r="M817" s="19">
        <v>21.957000000000001</v>
      </c>
      <c r="N817" s="19">
        <f t="shared" si="13"/>
        <v>28.5441</v>
      </c>
      <c r="O817" s="19">
        <v>13.239999999999998</v>
      </c>
      <c r="P817" s="20">
        <v>22.121720932894828</v>
      </c>
      <c r="Q817" s="12">
        <v>60.775000000000006</v>
      </c>
      <c r="R817" s="12">
        <v>8.2899999999999991</v>
      </c>
      <c r="S817" s="12">
        <v>187.20000000000002</v>
      </c>
      <c r="T817" s="12">
        <v>4.5424999999999995</v>
      </c>
      <c r="U817" s="12">
        <v>22.55</v>
      </c>
      <c r="V817" s="23"/>
      <c r="W817" s="24"/>
      <c r="X817" s="22"/>
      <c r="Y817" s="22"/>
      <c r="Z817" s="22"/>
      <c r="AA817" s="22"/>
      <c r="AB817" s="21"/>
      <c r="AC817" s="22"/>
      <c r="AD817" s="22"/>
      <c r="AE817" s="22"/>
      <c r="AF817" s="22"/>
      <c r="AG817" s="22"/>
      <c r="AH817" s="22"/>
    </row>
    <row r="818" spans="2:34">
      <c r="B818" s="10">
        <v>3</v>
      </c>
      <c r="C818" s="10">
        <v>2</v>
      </c>
      <c r="D818" s="13">
        <v>39481</v>
      </c>
      <c r="E818" s="17">
        <v>0.79166666666669983</v>
      </c>
      <c r="F818" s="12">
        <v>0.22709814431854891</v>
      </c>
      <c r="G818" s="18">
        <v>42.736801130104027</v>
      </c>
      <c r="H818" s="18">
        <v>70.625107473627565</v>
      </c>
      <c r="I818" s="18">
        <v>27.888306343523535</v>
      </c>
      <c r="J818" s="19">
        <v>2.0408234317929352</v>
      </c>
      <c r="K818" s="19">
        <v>2.9707783469341891</v>
      </c>
      <c r="L818" s="19">
        <v>1.5161315806735767</v>
      </c>
      <c r="M818" s="19">
        <v>16.891999999999999</v>
      </c>
      <c r="N818" s="19">
        <f t="shared" si="13"/>
        <v>21.959600000000002</v>
      </c>
      <c r="O818" s="19">
        <v>10.887500000000001</v>
      </c>
      <c r="P818" s="20">
        <v>22.246698695197214</v>
      </c>
      <c r="Q818" s="12">
        <v>55.925000000000004</v>
      </c>
      <c r="R818" s="12">
        <v>8.4075000000000006</v>
      </c>
      <c r="S818" s="12">
        <v>186.6</v>
      </c>
      <c r="T818" s="12">
        <v>4.1500000000000004</v>
      </c>
      <c r="U818" s="12">
        <v>24.75</v>
      </c>
      <c r="V818" s="23"/>
      <c r="W818" s="24"/>
      <c r="X818" s="22"/>
      <c r="Y818" s="22"/>
      <c r="Z818" s="22"/>
      <c r="AA818" s="22"/>
      <c r="AB818" s="21"/>
      <c r="AC818" s="22"/>
      <c r="AD818" s="22"/>
      <c r="AE818" s="22"/>
      <c r="AF818" s="22"/>
      <c r="AG818" s="22"/>
      <c r="AH818" s="22"/>
    </row>
    <row r="819" spans="2:34">
      <c r="B819" s="10">
        <v>3</v>
      </c>
      <c r="C819" s="10">
        <v>2</v>
      </c>
      <c r="D819" s="13">
        <v>39481</v>
      </c>
      <c r="E819" s="17">
        <v>0.83333333333339965</v>
      </c>
      <c r="F819" s="12">
        <v>0.20912820168247359</v>
      </c>
      <c r="G819" s="18">
        <v>36.154185488248842</v>
      </c>
      <c r="H819" s="18">
        <v>58.725091626782842</v>
      </c>
      <c r="I819" s="18">
        <v>22.570906138534006</v>
      </c>
      <c r="J819" s="19">
        <v>1.8675000503780474</v>
      </c>
      <c r="K819" s="19">
        <v>2.5854529269123177</v>
      </c>
      <c r="L819" s="19">
        <v>1.5346971251248747</v>
      </c>
      <c r="M819" s="19">
        <v>18.964750000000002</v>
      </c>
      <c r="N819" s="19">
        <f t="shared" si="13"/>
        <v>24.654175000000002</v>
      </c>
      <c r="O819" s="19">
        <v>11.9475</v>
      </c>
      <c r="P819" s="20">
        <v>24.148655091953525</v>
      </c>
      <c r="Q819" s="12">
        <v>56.024999999999999</v>
      </c>
      <c r="R819" s="12">
        <v>8.5574999999999992</v>
      </c>
      <c r="S819" s="12">
        <v>188.67500000000001</v>
      </c>
      <c r="T819" s="12">
        <v>4.5250000000000004</v>
      </c>
      <c r="U819" s="12">
        <v>25.9</v>
      </c>
      <c r="V819" s="23"/>
      <c r="W819" s="24"/>
      <c r="X819" s="22"/>
      <c r="Y819" s="22"/>
      <c r="Z819" s="22"/>
      <c r="AA819" s="22"/>
      <c r="AB819" s="21"/>
      <c r="AC819" s="22"/>
      <c r="AD819" s="22"/>
      <c r="AE819" s="22"/>
      <c r="AF819" s="22"/>
      <c r="AG819" s="22"/>
      <c r="AH819" s="22"/>
    </row>
    <row r="820" spans="2:34">
      <c r="B820" s="10">
        <v>3</v>
      </c>
      <c r="C820" s="10">
        <v>2</v>
      </c>
      <c r="D820" s="13">
        <v>39481</v>
      </c>
      <c r="E820" s="17">
        <v>0.875</v>
      </c>
      <c r="F820" s="12">
        <v>0.1947571323716133</v>
      </c>
      <c r="G820" s="18">
        <v>37.082096686502503</v>
      </c>
      <c r="H820" s="18">
        <v>63.945917636089561</v>
      </c>
      <c r="I820" s="18">
        <v>26.863820949587058</v>
      </c>
      <c r="J820" s="19">
        <v>1.8312673297740409</v>
      </c>
      <c r="K820" s="19">
        <v>2.9811449998210939</v>
      </c>
      <c r="L820" s="19">
        <v>1.4973433330702783</v>
      </c>
      <c r="M820" s="19">
        <v>15.92625</v>
      </c>
      <c r="N820" s="19">
        <f t="shared" si="13"/>
        <v>20.704125000000001</v>
      </c>
      <c r="O820" s="19">
        <v>10.352500000000001</v>
      </c>
      <c r="P820" s="20">
        <v>23.21426534462061</v>
      </c>
      <c r="Q820" s="12">
        <v>54.750000000000007</v>
      </c>
      <c r="R820" s="12">
        <v>9.14</v>
      </c>
      <c r="S820" s="12">
        <v>188.02500000000001</v>
      </c>
      <c r="T820" s="12">
        <v>4.0200000000000005</v>
      </c>
      <c r="U820" s="12">
        <v>26.750000000000004</v>
      </c>
      <c r="V820" s="23"/>
      <c r="W820" s="24"/>
      <c r="X820" s="22"/>
      <c r="Y820" s="22"/>
      <c r="Z820" s="22"/>
      <c r="AA820" s="22"/>
      <c r="AB820" s="21"/>
      <c r="AC820" s="22"/>
      <c r="AD820" s="22"/>
      <c r="AE820" s="22"/>
      <c r="AF820" s="22"/>
      <c r="AG820" s="22"/>
      <c r="AH820" s="22"/>
    </row>
    <row r="821" spans="2:34">
      <c r="B821" s="10">
        <v>3</v>
      </c>
      <c r="C821" s="10">
        <v>2</v>
      </c>
      <c r="D821" s="13">
        <v>39481</v>
      </c>
      <c r="E821" s="17">
        <v>0.91666666666669983</v>
      </c>
      <c r="F821" s="12">
        <v>0.17676737404553797</v>
      </c>
      <c r="G821" s="18">
        <v>27.619655152676074</v>
      </c>
      <c r="H821" s="18">
        <v>47.359872067110402</v>
      </c>
      <c r="I821" s="18">
        <v>19.740216914434328</v>
      </c>
      <c r="J821" s="19">
        <v>1.7329595486888807</v>
      </c>
      <c r="K821" s="19">
        <v>2.4343021406256398</v>
      </c>
      <c r="L821" s="19">
        <v>1.565610254429038</v>
      </c>
      <c r="M821" s="19">
        <v>15.518750000000001</v>
      </c>
      <c r="N821" s="19">
        <f t="shared" si="13"/>
        <v>20.174375000000001</v>
      </c>
      <c r="O821" s="19">
        <v>10.33</v>
      </c>
      <c r="P821" s="20">
        <v>25.936266116587749</v>
      </c>
      <c r="Q821" s="12">
        <v>54.3</v>
      </c>
      <c r="R821" s="12">
        <v>9.3099999999999987</v>
      </c>
      <c r="S821" s="12">
        <v>187.17500000000001</v>
      </c>
      <c r="T821" s="12">
        <v>4.1850000000000005</v>
      </c>
      <c r="U821" s="12">
        <v>25.675000000000001</v>
      </c>
      <c r="V821" s="23"/>
      <c r="W821" s="24"/>
      <c r="X821" s="22"/>
      <c r="Y821" s="22"/>
      <c r="Z821" s="22"/>
      <c r="AA821" s="22"/>
      <c r="AB821" s="21"/>
      <c r="AC821" s="22"/>
      <c r="AD821" s="22"/>
      <c r="AE821" s="22"/>
      <c r="AF821" s="22"/>
      <c r="AG821" s="22"/>
      <c r="AH821" s="22"/>
    </row>
    <row r="822" spans="2:34">
      <c r="B822" s="10">
        <v>3</v>
      </c>
      <c r="C822" s="10">
        <v>2</v>
      </c>
      <c r="D822" s="13">
        <v>39481</v>
      </c>
      <c r="E822" s="17">
        <v>0.95833333333339965</v>
      </c>
      <c r="F822" s="12">
        <v>0.13712055081317231</v>
      </c>
      <c r="G822" s="18">
        <v>26.090255582134198</v>
      </c>
      <c r="H822" s="18">
        <v>43.00886036602423</v>
      </c>
      <c r="I822" s="18">
        <v>16.918604783890029</v>
      </c>
      <c r="J822" s="19">
        <v>1.6139613001300026</v>
      </c>
      <c r="K822" s="19">
        <v>1.9575408085900718</v>
      </c>
      <c r="L822" s="19">
        <v>1.4537096940252496</v>
      </c>
      <c r="M822" s="19">
        <v>17.211749999999999</v>
      </c>
      <c r="N822" s="19">
        <f t="shared" si="13"/>
        <v>22.375274999999998</v>
      </c>
      <c r="O822" s="19">
        <v>12.859999999999998</v>
      </c>
      <c r="P822" s="20">
        <v>27.462202340791602</v>
      </c>
      <c r="Q822" s="12">
        <v>69.75</v>
      </c>
      <c r="R822" s="12">
        <v>7.8475000000000001</v>
      </c>
      <c r="S822" s="12">
        <v>191.125</v>
      </c>
      <c r="T822" s="12">
        <v>4.0200000000000005</v>
      </c>
      <c r="U822" s="12">
        <v>25.349999999999998</v>
      </c>
      <c r="V822" s="23"/>
      <c r="W822" s="24"/>
      <c r="X822" s="22"/>
      <c r="Y822" s="22"/>
      <c r="Z822" s="22"/>
      <c r="AA822" s="22"/>
      <c r="AB822" s="21"/>
      <c r="AC822" s="22"/>
      <c r="AD822" s="22"/>
      <c r="AE822" s="22"/>
      <c r="AF822" s="22"/>
      <c r="AG822" s="22"/>
      <c r="AH822" s="22"/>
    </row>
    <row r="823" spans="2:34">
      <c r="B823" s="10">
        <v>4</v>
      </c>
      <c r="C823" s="10">
        <v>2</v>
      </c>
      <c r="D823" s="13">
        <v>39482</v>
      </c>
      <c r="E823" s="17">
        <v>0</v>
      </c>
      <c r="F823" s="12">
        <v>0.1335461014779572</v>
      </c>
      <c r="G823" s="18">
        <v>25.659679699635486</v>
      </c>
      <c r="H823" s="18">
        <v>41.319273452503921</v>
      </c>
      <c r="I823" s="18">
        <v>15.659593752868432</v>
      </c>
      <c r="J823" s="19">
        <v>1.7406787575140252</v>
      </c>
      <c r="K823" s="19">
        <v>2.1593386678945494</v>
      </c>
      <c r="L823" s="19">
        <v>1.459849456007682</v>
      </c>
      <c r="M823" s="19">
        <v>18.840999999999998</v>
      </c>
      <c r="N823" s="19">
        <f t="shared" si="13"/>
        <v>24.493299999999998</v>
      </c>
      <c r="O823" s="19">
        <v>10.7325</v>
      </c>
      <c r="P823" s="20">
        <v>24.864833102952939</v>
      </c>
      <c r="Q823" s="12">
        <v>79.474999999999994</v>
      </c>
      <c r="R823" s="12">
        <v>7.04</v>
      </c>
      <c r="S823" s="12">
        <v>184.02499999999998</v>
      </c>
      <c r="T823" s="12">
        <v>2.67</v>
      </c>
      <c r="U823" s="12">
        <v>23.825000000000003</v>
      </c>
      <c r="V823" s="23"/>
      <c r="W823" s="24"/>
      <c r="X823" s="22"/>
      <c r="Y823" s="22"/>
      <c r="Z823" s="22"/>
      <c r="AA823" s="22"/>
      <c r="AB823" s="21"/>
      <c r="AC823" s="22"/>
      <c r="AD823" s="22"/>
      <c r="AE823" s="22"/>
      <c r="AF823" s="22"/>
      <c r="AG823" s="22"/>
      <c r="AH823" s="22"/>
    </row>
    <row r="824" spans="2:34">
      <c r="B824" s="10">
        <v>4</v>
      </c>
      <c r="C824" s="10">
        <v>2</v>
      </c>
      <c r="D824" s="13">
        <v>39482</v>
      </c>
      <c r="E824" s="17">
        <v>4.1666666666699825E-2</v>
      </c>
      <c r="F824" s="12">
        <v>0.11191783844666683</v>
      </c>
      <c r="G824" s="18">
        <v>24.678484899595315</v>
      </c>
      <c r="H824" s="18">
        <v>40.120887990558117</v>
      </c>
      <c r="I824" s="18">
        <v>15.442403090962806</v>
      </c>
      <c r="J824" s="19">
        <v>1.5052947029979831</v>
      </c>
      <c r="K824" s="19">
        <v>2.1080377887167483</v>
      </c>
      <c r="L824" s="19">
        <v>1.5281081460384416</v>
      </c>
      <c r="M824" s="19">
        <v>16.940249999999999</v>
      </c>
      <c r="N824" s="19">
        <f t="shared" si="13"/>
        <v>22.022324999999999</v>
      </c>
      <c r="O824" s="19">
        <v>9.0650000000000013</v>
      </c>
      <c r="P824" s="20">
        <v>23.907714486835026</v>
      </c>
      <c r="Q824" s="12">
        <v>83.625</v>
      </c>
      <c r="R824" s="12">
        <v>7</v>
      </c>
      <c r="S824" s="12">
        <v>180.5</v>
      </c>
      <c r="T824" s="12">
        <v>2.1074999999999999</v>
      </c>
      <c r="U824" s="12">
        <v>25.900000000000002</v>
      </c>
      <c r="V824" s="23"/>
      <c r="W824" s="24"/>
      <c r="X824" s="22"/>
      <c r="Y824" s="22"/>
      <c r="Z824" s="22"/>
      <c r="AA824" s="22"/>
      <c r="AB824" s="21"/>
      <c r="AC824" s="22"/>
      <c r="AD824" s="22"/>
      <c r="AE824" s="22"/>
      <c r="AF824" s="22"/>
      <c r="AG824" s="22"/>
      <c r="AH824" s="22"/>
    </row>
    <row r="825" spans="2:34">
      <c r="B825" s="10">
        <v>4</v>
      </c>
      <c r="C825" s="10">
        <v>2</v>
      </c>
      <c r="D825" s="13">
        <v>39482</v>
      </c>
      <c r="E825" s="17">
        <v>8.3333333333399651E-2</v>
      </c>
      <c r="F825" s="12">
        <v>0.10111338436102166</v>
      </c>
      <c r="G825" s="18">
        <v>18.660755435780345</v>
      </c>
      <c r="H825" s="18">
        <v>36.943823704958497</v>
      </c>
      <c r="I825" s="18">
        <v>18.283068269178152</v>
      </c>
      <c r="J825" s="19">
        <v>1.4923455856294092</v>
      </c>
      <c r="K825" s="19">
        <v>2.0890560438596628</v>
      </c>
      <c r="L825" s="19">
        <v>1.5218225066320088</v>
      </c>
      <c r="M825" s="19">
        <v>13.683</v>
      </c>
      <c r="N825" s="19">
        <f t="shared" si="13"/>
        <v>17.7879</v>
      </c>
      <c r="O825" s="19">
        <v>9.6566666666666663</v>
      </c>
      <c r="P825" s="20">
        <v>21.321835238205665</v>
      </c>
      <c r="Q825" s="12">
        <v>85.025000000000006</v>
      </c>
      <c r="R825" s="12">
        <v>6.9124999999999996</v>
      </c>
      <c r="S825" s="12">
        <v>228.625</v>
      </c>
      <c r="T825" s="12">
        <v>1.9350000000000001</v>
      </c>
      <c r="U825" s="12">
        <v>15.524999999999999</v>
      </c>
      <c r="V825" s="23"/>
      <c r="W825" s="24"/>
      <c r="X825" s="22"/>
      <c r="Y825" s="22"/>
      <c r="Z825" s="22"/>
      <c r="AA825" s="22"/>
      <c r="AB825" s="21"/>
      <c r="AC825" s="22"/>
      <c r="AD825" s="22"/>
      <c r="AE825" s="22"/>
      <c r="AF825" s="22"/>
      <c r="AG825" s="22"/>
      <c r="AH825" s="22"/>
    </row>
    <row r="826" spans="2:34">
      <c r="B826" s="10">
        <v>4</v>
      </c>
      <c r="C826" s="10">
        <v>2</v>
      </c>
      <c r="D826" s="13">
        <v>39482</v>
      </c>
      <c r="E826" s="17">
        <v>0.125</v>
      </c>
      <c r="F826" s="12">
        <v>7.9466457714731278E-2</v>
      </c>
      <c r="G826" s="18">
        <v>1.6474684103701036</v>
      </c>
      <c r="H826" s="18">
        <v>6.9697781356482826</v>
      </c>
      <c r="I826" s="18">
        <v>5.3223097252781795</v>
      </c>
      <c r="J826" s="19">
        <v>1.0759248546133351</v>
      </c>
      <c r="K826" s="19">
        <v>1.2248100213354984</v>
      </c>
      <c r="L826" s="19">
        <v>1.4285790260955185</v>
      </c>
      <c r="M826" s="19">
        <v>4.8029999999999999</v>
      </c>
      <c r="N826" s="19">
        <f t="shared" si="13"/>
        <v>6.2439</v>
      </c>
      <c r="O826" s="19">
        <v>3.34</v>
      </c>
      <c r="P826" s="20">
        <v>36.128172437465544</v>
      </c>
      <c r="Q826" s="12">
        <v>83.449999999999989</v>
      </c>
      <c r="R826" s="12">
        <v>4.665</v>
      </c>
      <c r="S826" s="12">
        <v>269.125</v>
      </c>
      <c r="T826" s="12">
        <v>4.2450000000000001</v>
      </c>
      <c r="U826" s="12">
        <v>13.674999999999999</v>
      </c>
      <c r="V826" s="23"/>
      <c r="W826" s="24"/>
      <c r="X826" s="22"/>
      <c r="Y826" s="22"/>
      <c r="Z826" s="22"/>
      <c r="AA826" s="22"/>
      <c r="AB826" s="21"/>
      <c r="AC826" s="22"/>
      <c r="AD826" s="22"/>
      <c r="AE826" s="22"/>
      <c r="AF826" s="22"/>
      <c r="AG826" s="22"/>
      <c r="AH826" s="22"/>
    </row>
    <row r="827" spans="2:34">
      <c r="B827" s="10">
        <v>4</v>
      </c>
      <c r="C827" s="10">
        <v>2</v>
      </c>
      <c r="D827" s="13">
        <v>39482</v>
      </c>
      <c r="E827" s="17">
        <v>0.16666666666669983</v>
      </c>
      <c r="F827" s="12">
        <v>9.0325520155376468E-2</v>
      </c>
      <c r="G827" s="18">
        <v>2.2578847615002986</v>
      </c>
      <c r="H827" s="18">
        <v>7.6038274151100591</v>
      </c>
      <c r="I827" s="18">
        <v>5.345942653609761</v>
      </c>
      <c r="J827" s="19">
        <v>1.1922971858504989</v>
      </c>
      <c r="K827" s="19">
        <v>1.3297024181278265</v>
      </c>
      <c r="L827" s="19">
        <v>1.4409304217483836</v>
      </c>
      <c r="M827" s="19">
        <v>3.4777499999999999</v>
      </c>
      <c r="N827" s="19">
        <f t="shared" si="13"/>
        <v>4.5210749999999997</v>
      </c>
      <c r="O827" s="19">
        <v>4.1099999999999994</v>
      </c>
      <c r="P827" s="20">
        <v>34.726737057745773</v>
      </c>
      <c r="Q827" s="12">
        <v>82.325000000000003</v>
      </c>
      <c r="R827" s="12">
        <v>4.4074999999999998</v>
      </c>
      <c r="S827" s="12">
        <v>261.92499999999995</v>
      </c>
      <c r="T827" s="12">
        <v>2.9575</v>
      </c>
      <c r="U827" s="12">
        <v>18.475000000000001</v>
      </c>
      <c r="V827" s="23"/>
      <c r="W827" s="24"/>
      <c r="X827" s="22"/>
      <c r="Y827" s="22"/>
      <c r="Z827" s="22"/>
      <c r="AA827" s="22"/>
      <c r="AB827" s="21"/>
      <c r="AC827" s="22"/>
      <c r="AD827" s="22"/>
      <c r="AE827" s="22"/>
      <c r="AF827" s="22"/>
      <c r="AG827" s="22"/>
      <c r="AH827" s="22"/>
    </row>
    <row r="828" spans="2:34">
      <c r="B828" s="10">
        <v>4</v>
      </c>
      <c r="C828" s="10">
        <v>2</v>
      </c>
      <c r="D828" s="13">
        <v>39482</v>
      </c>
      <c r="E828" s="17">
        <v>0.20833333333339965</v>
      </c>
      <c r="F828" s="12">
        <v>9.0349252900376445E-2</v>
      </c>
      <c r="G828" s="18">
        <v>8.9606675684494501</v>
      </c>
      <c r="H828" s="18">
        <v>13.831703725469064</v>
      </c>
      <c r="I828" s="18">
        <v>6.8592653730158064</v>
      </c>
      <c r="J828" s="19">
        <v>1.1793522830419252</v>
      </c>
      <c r="K828" s="19">
        <v>1.3511459750816373</v>
      </c>
      <c r="L828" s="19">
        <v>1.4781241602029798</v>
      </c>
      <c r="M828" s="19">
        <v>4.2757500000000004</v>
      </c>
      <c r="N828" s="19">
        <f t="shared" si="13"/>
        <v>5.5584750000000005</v>
      </c>
      <c r="O828" s="19">
        <v>4.4874999999999998</v>
      </c>
      <c r="P828" s="20">
        <v>32.436968041318082</v>
      </c>
      <c r="Q828" s="12">
        <v>82.875</v>
      </c>
      <c r="R828" s="12">
        <v>4.1150000000000002</v>
      </c>
      <c r="S828" s="12">
        <v>245.24999999999997</v>
      </c>
      <c r="T828" s="12">
        <v>0.89250000000000007</v>
      </c>
      <c r="U828" s="12">
        <v>19.524999999999999</v>
      </c>
      <c r="V828" s="23"/>
      <c r="W828" s="24"/>
      <c r="X828" s="22"/>
      <c r="Y828" s="22"/>
      <c r="Z828" s="22"/>
      <c r="AA828" s="22"/>
      <c r="AB828" s="21"/>
      <c r="AC828" s="22"/>
      <c r="AD828" s="22"/>
      <c r="AE828" s="22"/>
      <c r="AF828" s="22"/>
      <c r="AG828" s="22"/>
      <c r="AH828" s="22"/>
    </row>
    <row r="829" spans="2:34">
      <c r="B829" s="10">
        <v>4</v>
      </c>
      <c r="C829" s="10">
        <v>2</v>
      </c>
      <c r="D829" s="13">
        <v>39482</v>
      </c>
      <c r="E829" s="17">
        <v>0.25</v>
      </c>
      <c r="F829" s="12">
        <v>0.11567777185688183</v>
      </c>
      <c r="G829" s="18">
        <v>12.602726609828121</v>
      </c>
      <c r="H829" s="18">
        <v>27.225148114979859</v>
      </c>
      <c r="I829" s="18">
        <v>14.62242150515174</v>
      </c>
      <c r="J829" s="19">
        <v>1.200028170215643</v>
      </c>
      <c r="K829" s="19">
        <v>1.5448261756459356</v>
      </c>
      <c r="L829" s="19">
        <v>1.509102759051143</v>
      </c>
      <c r="M829" s="19">
        <v>6.2434999999999992</v>
      </c>
      <c r="N829" s="19">
        <f t="shared" si="13"/>
        <v>8.1165499999999984</v>
      </c>
      <c r="O829" s="19">
        <v>6.1775000000000002</v>
      </c>
      <c r="P829" s="20">
        <v>23.951537858471792</v>
      </c>
      <c r="Q829" s="12">
        <v>84.15</v>
      </c>
      <c r="R829" s="12">
        <v>3.7749999999999999</v>
      </c>
      <c r="S829" s="12">
        <v>233.57500000000002</v>
      </c>
      <c r="T829" s="12">
        <v>1.0525</v>
      </c>
      <c r="U829" s="12">
        <v>20.375</v>
      </c>
      <c r="V829" s="23"/>
      <c r="W829" s="24"/>
      <c r="X829" s="22"/>
      <c r="Y829" s="22"/>
      <c r="Z829" s="22"/>
      <c r="AA829" s="22"/>
      <c r="AB829" s="21"/>
      <c r="AC829" s="22"/>
      <c r="AD829" s="22"/>
      <c r="AE829" s="22"/>
      <c r="AF829" s="22"/>
      <c r="AG829" s="22"/>
      <c r="AH829" s="22"/>
    </row>
    <row r="830" spans="2:34">
      <c r="B830" s="10">
        <v>4</v>
      </c>
      <c r="C830" s="10">
        <v>2</v>
      </c>
      <c r="D830" s="13">
        <v>39482</v>
      </c>
      <c r="E830" s="17">
        <v>0.29166666666669983</v>
      </c>
      <c r="F830" s="12">
        <v>0.11208857596166674</v>
      </c>
      <c r="G830" s="18">
        <v>20.389190305442423</v>
      </c>
      <c r="H830" s="18">
        <v>36.059476685517232</v>
      </c>
      <c r="I830" s="18">
        <v>15.670286380074804</v>
      </c>
      <c r="J830" s="19">
        <v>1.4508807898419738</v>
      </c>
      <c r="K830" s="19">
        <v>2.0452834142270402</v>
      </c>
      <c r="L830" s="19">
        <v>1.5462892569857392</v>
      </c>
      <c r="M830" s="19">
        <v>7.1859999999999999</v>
      </c>
      <c r="N830" s="19">
        <f t="shared" si="13"/>
        <v>9.341800000000001</v>
      </c>
      <c r="O830" s="19">
        <v>6.67</v>
      </c>
      <c r="P830" s="20">
        <v>22.641412466009314</v>
      </c>
      <c r="Q830" s="12">
        <v>84.424999999999997</v>
      </c>
      <c r="R830" s="12">
        <v>3.4775</v>
      </c>
      <c r="S830" s="12">
        <v>250.15</v>
      </c>
      <c r="T830" s="12">
        <v>0.63749999999999996</v>
      </c>
      <c r="U830" s="12">
        <v>23.3</v>
      </c>
      <c r="V830" s="23"/>
      <c r="W830" s="24"/>
      <c r="X830" s="22"/>
      <c r="Y830" s="22"/>
      <c r="Z830" s="22"/>
      <c r="AA830" s="22"/>
      <c r="AB830" s="21"/>
      <c r="AC830" s="22"/>
      <c r="AD830" s="22"/>
      <c r="AE830" s="22"/>
      <c r="AF830" s="22"/>
      <c r="AG830" s="22"/>
      <c r="AH830" s="22"/>
    </row>
    <row r="831" spans="2:34">
      <c r="B831" s="10">
        <v>4</v>
      </c>
      <c r="C831" s="10">
        <v>2</v>
      </c>
      <c r="D831" s="13">
        <v>39482</v>
      </c>
      <c r="E831" s="17">
        <v>0.33333333333339965</v>
      </c>
      <c r="F831" s="12">
        <v>0.20254036353704313</v>
      </c>
      <c r="G831" s="18">
        <v>33.748436406084963</v>
      </c>
      <c r="H831" s="18">
        <v>58.408636346685896</v>
      </c>
      <c r="I831" s="18">
        <v>24.660199940600933</v>
      </c>
      <c r="J831" s="19">
        <v>1.5155176959448424</v>
      </c>
      <c r="K831" s="19">
        <v>2.1608402251762735</v>
      </c>
      <c r="L831" s="19">
        <v>1.5337941179568737</v>
      </c>
      <c r="M831" s="19">
        <v>13.159749999999999</v>
      </c>
      <c r="N831" s="19">
        <f t="shared" si="13"/>
        <v>17.107675</v>
      </c>
      <c r="O831" s="19">
        <v>9.2474999999999987</v>
      </c>
      <c r="P831" s="20">
        <v>16.388621617710815</v>
      </c>
      <c r="Q831" s="12">
        <v>83.4</v>
      </c>
      <c r="R831" s="12">
        <v>3.7549999999999999</v>
      </c>
      <c r="S831" s="12">
        <v>236.85000000000002</v>
      </c>
      <c r="T831" s="12">
        <v>0.435</v>
      </c>
      <c r="U831" s="12">
        <v>84.275000000000006</v>
      </c>
      <c r="V831" s="23"/>
      <c r="W831" s="24"/>
      <c r="X831" s="22"/>
      <c r="Y831" s="22"/>
      <c r="Z831" s="22"/>
      <c r="AA831" s="22"/>
      <c r="AB831" s="21"/>
      <c r="AC831" s="22"/>
      <c r="AD831" s="22"/>
      <c r="AE831" s="22"/>
      <c r="AF831" s="22"/>
      <c r="AG831" s="22"/>
      <c r="AH831" s="22"/>
    </row>
    <row r="832" spans="2:34">
      <c r="B832" s="10">
        <v>4</v>
      </c>
      <c r="C832" s="10">
        <v>2</v>
      </c>
      <c r="D832" s="13">
        <v>39482</v>
      </c>
      <c r="E832" s="17">
        <v>0.375</v>
      </c>
      <c r="F832" s="12">
        <v>0.13385278384295704</v>
      </c>
      <c r="G832" s="18">
        <v>10.75864949001528</v>
      </c>
      <c r="H832" s="18">
        <v>21.571814672740384</v>
      </c>
      <c r="I832" s="18">
        <v>10.813165182725106</v>
      </c>
      <c r="J832" s="19">
        <v>1.2258498305527907</v>
      </c>
      <c r="K832" s="19">
        <v>1.6656000973136216</v>
      </c>
      <c r="L832" s="19">
        <v>1.5585555193666045</v>
      </c>
      <c r="M832" s="19">
        <v>8.32775</v>
      </c>
      <c r="N832" s="19">
        <f t="shared" si="13"/>
        <v>10.826075000000001</v>
      </c>
      <c r="O832" s="19">
        <v>7.68</v>
      </c>
      <c r="P832" s="20">
        <v>23.062161023563064</v>
      </c>
      <c r="Q832" s="12">
        <v>79.074999999999989</v>
      </c>
      <c r="R832" s="12">
        <v>4.4349999999999996</v>
      </c>
      <c r="S832" s="12">
        <v>253.375</v>
      </c>
      <c r="T832" s="12">
        <v>0.76749999999999996</v>
      </c>
      <c r="U832" s="12">
        <v>133.25</v>
      </c>
      <c r="V832" s="23"/>
      <c r="W832" s="24"/>
      <c r="X832" s="22"/>
      <c r="Y832" s="22"/>
      <c r="Z832" s="22"/>
      <c r="AA832" s="22"/>
      <c r="AB832" s="21"/>
      <c r="AC832" s="22"/>
      <c r="AD832" s="22"/>
      <c r="AE832" s="22"/>
      <c r="AF832" s="22"/>
      <c r="AG832" s="22"/>
      <c r="AH832" s="22"/>
    </row>
    <row r="833" spans="2:34">
      <c r="B833" s="10">
        <v>4</v>
      </c>
      <c r="C833" s="10">
        <v>2</v>
      </c>
      <c r="D833" s="13">
        <v>39482</v>
      </c>
      <c r="E833" s="17">
        <v>0.41666666666669983</v>
      </c>
      <c r="F833" s="12">
        <v>0.15921632587946244</v>
      </c>
      <c r="G833" s="18">
        <v>11.658619332365445</v>
      </c>
      <c r="H833" s="18">
        <v>30.289292375298501</v>
      </c>
      <c r="I833" s="18">
        <v>18.630673042933051</v>
      </c>
      <c r="J833" s="19">
        <v>1.2879024381139446</v>
      </c>
      <c r="K833" s="19">
        <v>1.8323002653856559</v>
      </c>
      <c r="L833" s="19">
        <v>1.5771062779139025</v>
      </c>
      <c r="M833" s="19">
        <v>12.265500000000001</v>
      </c>
      <c r="N833" s="19">
        <f t="shared" si="13"/>
        <v>15.945150000000002</v>
      </c>
      <c r="O833" s="19">
        <v>9.41</v>
      </c>
      <c r="P833" s="20">
        <v>21.672416264018096</v>
      </c>
      <c r="Q833" s="12">
        <v>75.325000000000003</v>
      </c>
      <c r="R833" s="12">
        <v>5.4725000000000001</v>
      </c>
      <c r="S833" s="12">
        <v>237.62500000000003</v>
      </c>
      <c r="T833" s="12">
        <v>1.9499999999999997</v>
      </c>
      <c r="U833" s="12">
        <v>260.3</v>
      </c>
      <c r="V833" s="23"/>
      <c r="W833" s="24"/>
      <c r="X833" s="22"/>
      <c r="Y833" s="22"/>
      <c r="Z833" s="22"/>
      <c r="AA833" s="22"/>
      <c r="AB833" s="21"/>
      <c r="AC833" s="22"/>
      <c r="AD833" s="22"/>
      <c r="AE833" s="22"/>
      <c r="AF833" s="22"/>
      <c r="AG833" s="22"/>
      <c r="AH833" s="22"/>
    </row>
    <row r="834" spans="2:34">
      <c r="B834" s="10">
        <v>4</v>
      </c>
      <c r="C834" s="10">
        <v>2</v>
      </c>
      <c r="D834" s="13">
        <v>39482</v>
      </c>
      <c r="E834" s="17">
        <v>0.45833333333339965</v>
      </c>
      <c r="F834" s="12">
        <v>0.13392098668295702</v>
      </c>
      <c r="G834" s="18">
        <v>15.57437023055309</v>
      </c>
      <c r="H834" s="18">
        <v>32.6359184699851</v>
      </c>
      <c r="I834" s="18">
        <v>17.061548239432007</v>
      </c>
      <c r="J834" s="19">
        <v>1.1947879107722139</v>
      </c>
      <c r="K834" s="19">
        <v>1.6330849682329047</v>
      </c>
      <c r="L834" s="19">
        <v>1.5335679850848736</v>
      </c>
      <c r="M834" s="19">
        <v>8.849499999999999</v>
      </c>
      <c r="N834" s="19">
        <f t="shared" si="13"/>
        <v>11.504349999999999</v>
      </c>
      <c r="O834" s="19">
        <v>8.44</v>
      </c>
      <c r="P834" s="20">
        <v>22.867885130369871</v>
      </c>
      <c r="Q834" s="12">
        <v>66.424999999999997</v>
      </c>
      <c r="R834" s="12">
        <v>7.4050000000000002</v>
      </c>
      <c r="S834" s="12">
        <v>231.20000000000002</v>
      </c>
      <c r="T834" s="12">
        <v>2.7324999999999999</v>
      </c>
      <c r="U834" s="12">
        <v>432.85</v>
      </c>
      <c r="V834" s="23"/>
      <c r="W834" s="24"/>
      <c r="X834" s="22"/>
      <c r="Y834" s="22"/>
      <c r="Z834" s="22"/>
      <c r="AA834" s="22"/>
      <c r="AB834" s="21"/>
      <c r="AC834" s="22"/>
      <c r="AD834" s="22"/>
      <c r="AE834" s="22"/>
      <c r="AF834" s="22"/>
      <c r="AG834" s="22"/>
      <c r="AH834" s="22"/>
    </row>
    <row r="835" spans="2:34">
      <c r="B835" s="10">
        <v>4</v>
      </c>
      <c r="C835" s="10">
        <v>2</v>
      </c>
      <c r="D835" s="13">
        <v>39482</v>
      </c>
      <c r="E835" s="17">
        <v>0.5</v>
      </c>
      <c r="F835" s="12">
        <v>0.12671448426252688</v>
      </c>
      <c r="G835" s="18">
        <v>16.942715757297215</v>
      </c>
      <c r="H835" s="18">
        <v>30.435990456900008</v>
      </c>
      <c r="I835" s="18">
        <v>13.493274699602797</v>
      </c>
      <c r="J835" s="19">
        <v>0.96202555159788661</v>
      </c>
      <c r="K835" s="19">
        <v>2.1252865151788294</v>
      </c>
      <c r="L835" s="19">
        <v>1.5955765523652001</v>
      </c>
      <c r="M835" s="19">
        <v>9.9962499999999999</v>
      </c>
      <c r="N835" s="19">
        <f t="shared" si="13"/>
        <v>12.995125</v>
      </c>
      <c r="O835" s="19">
        <v>7.2650000000000006</v>
      </c>
      <c r="P835" s="20">
        <v>24.074699879478946</v>
      </c>
      <c r="Q835" s="12">
        <v>57.675000000000004</v>
      </c>
      <c r="R835" s="12">
        <v>8.7650000000000006</v>
      </c>
      <c r="S835" s="12">
        <v>233.67500000000001</v>
      </c>
      <c r="T835" s="12">
        <v>3.1624999999999996</v>
      </c>
      <c r="U835" s="12">
        <v>460.82499999999999</v>
      </c>
      <c r="V835" s="23"/>
      <c r="W835" s="24"/>
      <c r="X835" s="22"/>
      <c r="Y835" s="22"/>
      <c r="Z835" s="22"/>
      <c r="AA835" s="22"/>
      <c r="AB835" s="21"/>
      <c r="AC835" s="22"/>
      <c r="AD835" s="22"/>
      <c r="AE835" s="22"/>
      <c r="AF835" s="22"/>
      <c r="AG835" s="22"/>
      <c r="AH835" s="22"/>
    </row>
    <row r="836" spans="2:34">
      <c r="B836" s="10">
        <v>4</v>
      </c>
      <c r="C836" s="10">
        <v>2</v>
      </c>
      <c r="D836" s="13">
        <v>39482</v>
      </c>
      <c r="E836" s="17">
        <v>0.54166666666669983</v>
      </c>
      <c r="F836" s="12">
        <v>0.11950383437209676</v>
      </c>
      <c r="G836" s="18">
        <v>8.4784920477657302</v>
      </c>
      <c r="H836" s="18">
        <v>19.991567711145578</v>
      </c>
      <c r="I836" s="18">
        <v>11.513075663379849</v>
      </c>
      <c r="J836" s="19">
        <v>1.101662156970483</v>
      </c>
      <c r="K836" s="19">
        <v>1.3988304932927105</v>
      </c>
      <c r="L836" s="19">
        <v>1.5830821754963349</v>
      </c>
      <c r="M836" s="19">
        <v>11.461250000000001</v>
      </c>
      <c r="N836" s="19">
        <f t="shared" si="13"/>
        <v>14.899625000000002</v>
      </c>
      <c r="O836" s="19">
        <v>6.67</v>
      </c>
      <c r="P836" s="20">
        <v>27.764081039139281</v>
      </c>
      <c r="Q836" s="12">
        <v>54.150000000000006</v>
      </c>
      <c r="R836" s="12">
        <v>9.3425000000000011</v>
      </c>
      <c r="S836" s="12">
        <v>235.92500000000001</v>
      </c>
      <c r="T836" s="12">
        <v>4.0975000000000001</v>
      </c>
      <c r="U836" s="12">
        <v>319.67500000000001</v>
      </c>
      <c r="V836" s="23"/>
      <c r="W836" s="24"/>
      <c r="X836" s="22"/>
      <c r="Y836" s="22"/>
      <c r="Z836" s="22"/>
      <c r="AA836" s="22"/>
      <c r="AB836" s="21"/>
      <c r="AC836" s="22"/>
      <c r="AD836" s="22"/>
      <c r="AE836" s="22"/>
      <c r="AF836" s="22"/>
      <c r="AG836" s="22"/>
      <c r="AH836" s="22"/>
    </row>
    <row r="837" spans="2:34">
      <c r="B837" s="10">
        <v>4</v>
      </c>
      <c r="C837" s="10">
        <v>2</v>
      </c>
      <c r="D837" s="13">
        <v>39482</v>
      </c>
      <c r="E837" s="17">
        <v>0.58333333333339965</v>
      </c>
      <c r="F837" s="12">
        <v>0.1086678134314516</v>
      </c>
      <c r="G837" s="18">
        <v>7.094699385828604</v>
      </c>
      <c r="H837" s="18">
        <v>14.229364206579092</v>
      </c>
      <c r="I837" s="18">
        <v>7.1346648207504888</v>
      </c>
      <c r="J837" s="19">
        <v>0.98527761241331935</v>
      </c>
      <c r="K837" s="19">
        <v>1.1189869711881681</v>
      </c>
      <c r="L837" s="19">
        <v>1.5519655494721714</v>
      </c>
      <c r="M837" s="19">
        <v>11.11525</v>
      </c>
      <c r="N837" s="19">
        <f t="shared" si="13"/>
        <v>14.449825000000001</v>
      </c>
      <c r="O837" s="19">
        <v>6.9824999999999999</v>
      </c>
      <c r="P837" s="20">
        <v>28.651935853173494</v>
      </c>
      <c r="Q837" s="12">
        <v>53.325000000000003</v>
      </c>
      <c r="R837" s="12">
        <v>9.6199999999999992</v>
      </c>
      <c r="S837" s="12">
        <v>235.45</v>
      </c>
      <c r="T837" s="12">
        <v>4.0824999999999996</v>
      </c>
      <c r="U837" s="12">
        <v>210.39999999999998</v>
      </c>
      <c r="V837" s="23"/>
      <c r="W837" s="24"/>
      <c r="X837" s="22"/>
      <c r="Y837" s="22"/>
      <c r="Z837" s="22"/>
      <c r="AA837" s="22"/>
      <c r="AB837" s="21"/>
      <c r="AC837" s="22"/>
      <c r="AD837" s="22"/>
      <c r="AE837" s="22"/>
      <c r="AF837" s="22"/>
      <c r="AG837" s="22"/>
      <c r="AH837" s="22"/>
    </row>
    <row r="838" spans="2:34">
      <c r="B838" s="10">
        <v>4</v>
      </c>
      <c r="C838" s="10">
        <v>2</v>
      </c>
      <c r="D838" s="13">
        <v>39482</v>
      </c>
      <c r="E838" s="17">
        <v>0.625</v>
      </c>
      <c r="F838" s="12">
        <v>0.10869546323145159</v>
      </c>
      <c r="G838" s="18">
        <v>7.7169675489250436</v>
      </c>
      <c r="H838" s="18">
        <v>15.382428622503642</v>
      </c>
      <c r="I838" s="18">
        <v>7.665461073578598</v>
      </c>
      <c r="J838" s="19">
        <v>1.0085408180687523</v>
      </c>
      <c r="K838" s="19">
        <v>1.2883558398219292</v>
      </c>
      <c r="L838" s="19">
        <v>1.5518890286081712</v>
      </c>
      <c r="M838" s="19">
        <v>12.760499999999999</v>
      </c>
      <c r="N838" s="19">
        <f t="shared" si="13"/>
        <v>16.588649999999998</v>
      </c>
      <c r="O838" s="19">
        <v>8.6125000000000007</v>
      </c>
      <c r="P838" s="20">
        <v>28.287121639326216</v>
      </c>
      <c r="Q838" s="12">
        <v>52.524999999999999</v>
      </c>
      <c r="R838" s="12">
        <v>10.0825</v>
      </c>
      <c r="S838" s="12">
        <v>235.07500000000002</v>
      </c>
      <c r="T838" s="12">
        <v>3.6675000000000004</v>
      </c>
      <c r="U838" s="12">
        <v>182.45000000000002</v>
      </c>
      <c r="V838" s="23"/>
      <c r="W838" s="24"/>
      <c r="X838" s="22"/>
      <c r="Y838" s="22"/>
      <c r="Z838" s="22"/>
      <c r="AA838" s="22"/>
      <c r="AB838" s="21"/>
      <c r="AC838" s="22"/>
      <c r="AD838" s="22"/>
      <c r="AE838" s="22"/>
      <c r="AF838" s="22"/>
      <c r="AG838" s="22"/>
      <c r="AH838" s="22"/>
    </row>
    <row r="839" spans="2:34">
      <c r="B839" s="10">
        <v>4</v>
      </c>
      <c r="C839" s="10">
        <v>2</v>
      </c>
      <c r="D839" s="13">
        <v>39482</v>
      </c>
      <c r="E839" s="17">
        <v>0.66666666666669983</v>
      </c>
      <c r="F839" s="12">
        <v>0.12322206266731175</v>
      </c>
      <c r="G839" s="18">
        <v>12.452686580931358</v>
      </c>
      <c r="H839" s="18">
        <v>26.501704460109611</v>
      </c>
      <c r="I839" s="18">
        <v>14.049017879178253</v>
      </c>
      <c r="J839" s="19">
        <v>0.86888597433615566</v>
      </c>
      <c r="K839" s="19">
        <v>1.1618633292857896</v>
      </c>
      <c r="L839" s="19">
        <v>1.5890562438947673</v>
      </c>
      <c r="M839" s="19">
        <v>14.968499999999999</v>
      </c>
      <c r="N839" s="19">
        <f t="shared" si="13"/>
        <v>19.459049999999998</v>
      </c>
      <c r="O839" s="19">
        <v>9.24</v>
      </c>
      <c r="P839" s="20">
        <v>25.519542709799886</v>
      </c>
      <c r="Q839" s="12">
        <v>55.15</v>
      </c>
      <c r="R839" s="12">
        <v>9.65</v>
      </c>
      <c r="S839" s="12">
        <v>233.52500000000001</v>
      </c>
      <c r="T839" s="12">
        <v>3.0550000000000002</v>
      </c>
      <c r="U839" s="12">
        <v>92.224999999999994</v>
      </c>
      <c r="V839" s="23"/>
      <c r="W839" s="24"/>
      <c r="X839" s="22"/>
      <c r="Y839" s="22"/>
      <c r="Z839" s="22"/>
      <c r="AA839" s="22"/>
      <c r="AB839" s="21"/>
      <c r="AC839" s="22"/>
      <c r="AD839" s="22"/>
      <c r="AE839" s="22"/>
      <c r="AF839" s="22"/>
      <c r="AG839" s="22"/>
      <c r="AH839" s="22"/>
    </row>
    <row r="840" spans="2:34">
      <c r="B840" s="10">
        <v>4</v>
      </c>
      <c r="C840" s="10">
        <v>2</v>
      </c>
      <c r="D840" s="13">
        <v>39482</v>
      </c>
      <c r="E840" s="17">
        <v>0.70833333333339965</v>
      </c>
      <c r="F840" s="12">
        <v>0.29363178315241911</v>
      </c>
      <c r="G840" s="18">
        <v>66.252472850166171</v>
      </c>
      <c r="H840" s="18">
        <v>113.09570727235774</v>
      </c>
      <c r="I840" s="18">
        <v>46.843234422191571</v>
      </c>
      <c r="J840" s="19">
        <v>1.9627283369614943</v>
      </c>
      <c r="K840" s="19">
        <v>3.5202932534248115</v>
      </c>
      <c r="L840" s="19">
        <v>1.6075985424660655</v>
      </c>
      <c r="M840" s="19">
        <v>22.952249999999999</v>
      </c>
      <c r="N840" s="19">
        <f t="shared" ref="N840:N903" si="14">M840*1.3</f>
        <v>29.837924999999998</v>
      </c>
      <c r="O840" s="19">
        <v>16.855000000000004</v>
      </c>
      <c r="P840" s="20">
        <v>7.6409593814098455</v>
      </c>
      <c r="Q840" s="12">
        <v>60.900000000000006</v>
      </c>
      <c r="R840" s="12">
        <v>8.9049999999999994</v>
      </c>
      <c r="S840" s="12">
        <v>219.92500000000001</v>
      </c>
      <c r="T840" s="12">
        <v>2.75</v>
      </c>
      <c r="U840" s="12">
        <v>20.549999999999997</v>
      </c>
      <c r="V840" s="23"/>
      <c r="W840" s="24"/>
      <c r="X840" s="22"/>
      <c r="Y840" s="22"/>
      <c r="Z840" s="22"/>
      <c r="AA840" s="22"/>
      <c r="AB840" s="21"/>
      <c r="AC840" s="22"/>
      <c r="AD840" s="22"/>
      <c r="AE840" s="22"/>
      <c r="AF840" s="22"/>
      <c r="AG840" s="22"/>
      <c r="AH840" s="22"/>
    </row>
    <row r="841" spans="2:34">
      <c r="B841" s="10">
        <v>4</v>
      </c>
      <c r="C841" s="10">
        <v>2</v>
      </c>
      <c r="D841" s="13">
        <v>39482</v>
      </c>
      <c r="E841" s="17">
        <v>0.75</v>
      </c>
      <c r="F841" s="12">
        <v>0.35171675230085997</v>
      </c>
      <c r="G841" s="18">
        <v>79.733661687730404</v>
      </c>
      <c r="H841" s="18">
        <v>133.43522547792585</v>
      </c>
      <c r="I841" s="18">
        <v>53.701563790195451</v>
      </c>
      <c r="J841" s="19">
        <v>2.5212645707918799</v>
      </c>
      <c r="K841" s="19">
        <v>4.2515207093893821</v>
      </c>
      <c r="L841" s="19">
        <v>1.613726643400498</v>
      </c>
      <c r="M841" s="19">
        <v>26.428999999999998</v>
      </c>
      <c r="N841" s="19">
        <f t="shared" si="14"/>
        <v>34.357700000000001</v>
      </c>
      <c r="O841" s="19">
        <v>20.12</v>
      </c>
      <c r="P841" s="20">
        <v>3.4503302539184593</v>
      </c>
      <c r="Q841" s="12">
        <v>65.2</v>
      </c>
      <c r="R841" s="12">
        <v>8.3650000000000002</v>
      </c>
      <c r="S841" s="12">
        <v>216</v>
      </c>
      <c r="T841" s="12">
        <v>2.5175000000000001</v>
      </c>
      <c r="U841" s="12">
        <v>15.625</v>
      </c>
      <c r="V841" s="23"/>
      <c r="W841" s="24"/>
      <c r="X841" s="22"/>
      <c r="Y841" s="22"/>
      <c r="Z841" s="22"/>
      <c r="AA841" s="22"/>
      <c r="AB841" s="21"/>
      <c r="AC841" s="22"/>
      <c r="AD841" s="22"/>
      <c r="AE841" s="22"/>
      <c r="AF841" s="22"/>
      <c r="AG841" s="22"/>
      <c r="AH841" s="22"/>
    </row>
    <row r="842" spans="2:34">
      <c r="B842" s="10">
        <v>4</v>
      </c>
      <c r="C842" s="10">
        <v>2</v>
      </c>
      <c r="D842" s="13">
        <v>39482</v>
      </c>
      <c r="E842" s="17">
        <v>0.79166666666669983</v>
      </c>
      <c r="F842" s="12">
        <v>0.32641795687935449</v>
      </c>
      <c r="G842" s="18">
        <v>65.344877167373966</v>
      </c>
      <c r="H842" s="18">
        <v>117.12644890308817</v>
      </c>
      <c r="I842" s="18">
        <v>51.781571735714209</v>
      </c>
      <c r="J842" s="19">
        <v>2.2419604483266875</v>
      </c>
      <c r="K842" s="19">
        <v>3.656968970532855</v>
      </c>
      <c r="L842" s="19">
        <v>1.6012348578756326</v>
      </c>
      <c r="M842" s="19">
        <v>26.831</v>
      </c>
      <c r="N842" s="19">
        <f t="shared" si="14"/>
        <v>34.880299999999998</v>
      </c>
      <c r="O842" s="19">
        <v>19.362500000000001</v>
      </c>
      <c r="P842" s="20">
        <v>2.5734747217785445</v>
      </c>
      <c r="Q842" s="12">
        <v>69.824999999999989</v>
      </c>
      <c r="R842" s="12">
        <v>7.7750000000000004</v>
      </c>
      <c r="S842" s="12">
        <v>220.32499999999999</v>
      </c>
      <c r="T842" s="12">
        <v>2.6775000000000002</v>
      </c>
      <c r="U842" s="12">
        <v>14.225000000000001</v>
      </c>
      <c r="V842" s="23"/>
      <c r="W842" s="24"/>
      <c r="X842" s="22"/>
      <c r="Y842" s="22"/>
      <c r="Z842" s="22"/>
      <c r="AA842" s="22"/>
      <c r="AB842" s="21"/>
      <c r="AC842" s="22"/>
      <c r="AD842" s="22"/>
      <c r="AE842" s="22"/>
      <c r="AF842" s="22"/>
      <c r="AG842" s="22"/>
      <c r="AH842" s="22"/>
    </row>
    <row r="843" spans="2:34">
      <c r="B843" s="10">
        <v>4</v>
      </c>
      <c r="C843" s="10">
        <v>2</v>
      </c>
      <c r="D843" s="13">
        <v>39482</v>
      </c>
      <c r="E843" s="17">
        <v>0.83333333333339965</v>
      </c>
      <c r="F843" s="12">
        <v>0.33012927272456949</v>
      </c>
      <c r="G843" s="18">
        <v>85.493896705953091</v>
      </c>
      <c r="H843" s="18">
        <v>137.58776451567905</v>
      </c>
      <c r="I843" s="18">
        <v>52.09386780972595</v>
      </c>
      <c r="J843" s="19">
        <v>2.5212057005118802</v>
      </c>
      <c r="K843" s="19">
        <v>4.522485576213743</v>
      </c>
      <c r="L843" s="19">
        <v>1.6197740315909304</v>
      </c>
      <c r="M843" s="19">
        <v>28.393249999999998</v>
      </c>
      <c r="N843" s="19">
        <f t="shared" si="14"/>
        <v>36.911225000000002</v>
      </c>
      <c r="O843" s="19">
        <v>19.309999999999999</v>
      </c>
      <c r="P843" s="20">
        <v>3.3021948647264718</v>
      </c>
      <c r="Q843" s="12">
        <v>72.900000000000006</v>
      </c>
      <c r="R843" s="12">
        <v>7.57</v>
      </c>
      <c r="S843" s="12">
        <v>216.27499999999998</v>
      </c>
      <c r="T843" s="12">
        <v>2.2800000000000002</v>
      </c>
      <c r="U843" s="12">
        <v>15.95</v>
      </c>
      <c r="V843" s="23"/>
      <c r="W843" s="24"/>
      <c r="X843" s="22"/>
      <c r="Y843" s="22"/>
      <c r="Z843" s="22"/>
      <c r="AA843" s="22"/>
      <c r="AB843" s="21"/>
      <c r="AC843" s="22"/>
      <c r="AD843" s="22"/>
      <c r="AE843" s="22"/>
      <c r="AF843" s="22"/>
      <c r="AG843" s="22"/>
      <c r="AH843" s="22"/>
    </row>
    <row r="844" spans="2:34">
      <c r="B844" s="10">
        <v>4</v>
      </c>
      <c r="C844" s="10">
        <v>2</v>
      </c>
      <c r="D844" s="13">
        <v>39482</v>
      </c>
      <c r="E844" s="17">
        <v>0.875</v>
      </c>
      <c r="F844" s="12">
        <v>0.22134993843311795</v>
      </c>
      <c r="G844" s="18">
        <v>47.366042488199611</v>
      </c>
      <c r="H844" s="18">
        <v>85.1377917692556</v>
      </c>
      <c r="I844" s="18">
        <v>37.771749281055989</v>
      </c>
      <c r="J844" s="19">
        <v>1.9755695897900685</v>
      </c>
      <c r="K844" s="19">
        <v>3.2666295131625311</v>
      </c>
      <c r="L844" s="19">
        <v>1.5700490277234689</v>
      </c>
      <c r="M844" s="19">
        <v>22.426749999999998</v>
      </c>
      <c r="N844" s="19">
        <f t="shared" si="14"/>
        <v>29.154774999999997</v>
      </c>
      <c r="O844" s="19">
        <v>14.195</v>
      </c>
      <c r="P844" s="20">
        <v>12.457074616810758</v>
      </c>
      <c r="Q844" s="12">
        <v>71.425000000000011</v>
      </c>
      <c r="R844" s="12">
        <v>7.9050000000000002</v>
      </c>
      <c r="S844" s="12">
        <v>204.9</v>
      </c>
      <c r="T844" s="12">
        <v>2.2874999999999996</v>
      </c>
      <c r="U844" s="12">
        <v>14.675000000000001</v>
      </c>
      <c r="V844" s="23"/>
      <c r="W844" s="24"/>
      <c r="X844" s="22"/>
      <c r="Y844" s="22"/>
      <c r="Z844" s="22"/>
      <c r="AA844" s="22"/>
      <c r="AB844" s="21"/>
      <c r="AC844" s="22"/>
      <c r="AD844" s="22"/>
      <c r="AE844" s="22"/>
      <c r="AF844" s="22"/>
      <c r="AG844" s="22"/>
      <c r="AH844" s="22"/>
    </row>
    <row r="845" spans="2:34">
      <c r="B845" s="10">
        <v>4</v>
      </c>
      <c r="C845" s="10">
        <v>2</v>
      </c>
      <c r="D845" s="13">
        <v>39482</v>
      </c>
      <c r="E845" s="17">
        <v>0.91666666666669983</v>
      </c>
      <c r="F845" s="12">
        <v>0.16696315147489224</v>
      </c>
      <c r="G845" s="18">
        <v>32.00843221496028</v>
      </c>
      <c r="H845" s="18">
        <v>56.849312342816404</v>
      </c>
      <c r="I845" s="18">
        <v>24.840880127856131</v>
      </c>
      <c r="J845" s="19">
        <v>1.3316837891630959</v>
      </c>
      <c r="K845" s="19">
        <v>2.1399641247741852</v>
      </c>
      <c r="L845" s="19">
        <v>1.5079175240351419</v>
      </c>
      <c r="M845" s="19">
        <v>16.468499999999999</v>
      </c>
      <c r="N845" s="19">
        <f t="shared" si="14"/>
        <v>21.409050000000001</v>
      </c>
      <c r="O845" s="19">
        <v>9.7625000000000011</v>
      </c>
      <c r="P845" s="20">
        <v>20.837414938540221</v>
      </c>
      <c r="Q845" s="12">
        <v>70.275000000000006</v>
      </c>
      <c r="R845" s="12">
        <v>8.4224999999999994</v>
      </c>
      <c r="S845" s="12">
        <v>192.57499999999999</v>
      </c>
      <c r="T845" s="12">
        <v>3.16</v>
      </c>
      <c r="U845" s="12">
        <v>14.5</v>
      </c>
      <c r="V845" s="23"/>
      <c r="W845" s="24"/>
      <c r="X845" s="22"/>
      <c r="Y845" s="22"/>
      <c r="Z845" s="22"/>
      <c r="AA845" s="22"/>
      <c r="AB845" s="21"/>
      <c r="AC845" s="22"/>
      <c r="AD845" s="22"/>
      <c r="AE845" s="22"/>
      <c r="AF845" s="22"/>
      <c r="AG845" s="22"/>
      <c r="AH845" s="22"/>
    </row>
    <row r="846" spans="2:34">
      <c r="B846" s="10">
        <v>4</v>
      </c>
      <c r="C846" s="10">
        <v>2</v>
      </c>
      <c r="D846" s="13">
        <v>39482</v>
      </c>
      <c r="E846" s="17">
        <v>0.95833333333339965</v>
      </c>
      <c r="F846" s="12">
        <v>0.13069884188274172</v>
      </c>
      <c r="G846" s="18">
        <v>22.382662542023915</v>
      </c>
      <c r="H846" s="18">
        <v>35.231733930940244</v>
      </c>
      <c r="I846" s="18">
        <v>12.849071388916329</v>
      </c>
      <c r="J846" s="19">
        <v>1.3161540832528076</v>
      </c>
      <c r="K846" s="19">
        <v>1.8360474154041055</v>
      </c>
      <c r="L846" s="19">
        <v>1.5388687613393053</v>
      </c>
      <c r="M846" s="19">
        <v>13.786750000000001</v>
      </c>
      <c r="N846" s="19">
        <f t="shared" si="14"/>
        <v>17.922775000000001</v>
      </c>
      <c r="O846" s="19">
        <v>7.93</v>
      </c>
      <c r="P846" s="20">
        <v>26.860517105414406</v>
      </c>
      <c r="Q846" s="12">
        <v>65</v>
      </c>
      <c r="R846" s="12">
        <v>8.86</v>
      </c>
      <c r="S846" s="12">
        <v>201.04999999999998</v>
      </c>
      <c r="T846" s="12">
        <v>4.5274999999999999</v>
      </c>
      <c r="U846" s="12">
        <v>15.000000000000002</v>
      </c>
      <c r="V846" s="23"/>
      <c r="W846" s="24"/>
      <c r="X846" s="22"/>
      <c r="Y846" s="22"/>
      <c r="Z846" s="22"/>
      <c r="AA846" s="22"/>
      <c r="AB846" s="21"/>
      <c r="AC846" s="22"/>
      <c r="AD846" s="22"/>
      <c r="AE846" s="22"/>
      <c r="AF846" s="22"/>
      <c r="AG846" s="22"/>
      <c r="AH846" s="22"/>
    </row>
    <row r="847" spans="2:34">
      <c r="B847" s="10">
        <v>5</v>
      </c>
      <c r="C847" s="10">
        <v>2</v>
      </c>
      <c r="D847" s="13">
        <v>39483</v>
      </c>
      <c r="E847" s="17">
        <v>0</v>
      </c>
      <c r="F847" s="12">
        <v>0.10168066609102135</v>
      </c>
      <c r="G847" s="18">
        <v>15.451829414170808</v>
      </c>
      <c r="H847" s="18">
        <v>26.460286890802127</v>
      </c>
      <c r="I847" s="18">
        <v>11.008457476631317</v>
      </c>
      <c r="J847" s="19">
        <v>1.0704940495699065</v>
      </c>
      <c r="K847" s="19">
        <v>1.6235712145477228</v>
      </c>
      <c r="L847" s="19">
        <v>1.5698174835154686</v>
      </c>
      <c r="M847" s="19">
        <v>7.4037500000000005</v>
      </c>
      <c r="N847" s="19">
        <f t="shared" si="14"/>
        <v>9.6248750000000012</v>
      </c>
      <c r="O847" s="19">
        <v>4.4000000000000004</v>
      </c>
      <c r="P847" s="20">
        <v>34.739393506684316</v>
      </c>
      <c r="Q847" s="12">
        <v>74.075000000000003</v>
      </c>
      <c r="R847" s="12">
        <v>7.68</v>
      </c>
      <c r="S847" s="12">
        <v>195.39999999999998</v>
      </c>
      <c r="T847" s="12">
        <v>5.15</v>
      </c>
      <c r="U847" s="12">
        <v>21.725000000000001</v>
      </c>
      <c r="V847" s="23"/>
      <c r="W847" s="24"/>
      <c r="X847" s="22"/>
      <c r="Y847" s="22"/>
      <c r="Z847" s="22"/>
      <c r="AA847" s="22"/>
      <c r="AB847" s="21"/>
      <c r="AC847" s="22"/>
      <c r="AD847" s="22"/>
      <c r="AE847" s="22"/>
      <c r="AF847" s="22"/>
      <c r="AG847" s="22"/>
      <c r="AH847" s="22"/>
    </row>
    <row r="848" spans="2:34">
      <c r="B848" s="10">
        <v>5</v>
      </c>
      <c r="C848" s="10">
        <v>2</v>
      </c>
      <c r="D848" s="13">
        <v>39483</v>
      </c>
      <c r="E848" s="17">
        <v>4.1666666666699825E-2</v>
      </c>
      <c r="F848" s="12">
        <v>8.354528548494608E-2</v>
      </c>
      <c r="G848" s="18">
        <v>16.242153827978232</v>
      </c>
      <c r="H848" s="18">
        <v>24.517602835447047</v>
      </c>
      <c r="I848" s="18">
        <v>8.275449007468815</v>
      </c>
      <c r="J848" s="19">
        <v>1.1764952624002112</v>
      </c>
      <c r="K848" s="19">
        <v>1.3358574173330018</v>
      </c>
      <c r="L848" s="19">
        <v>1.5821490630083339</v>
      </c>
      <c r="M848" s="19">
        <v>6.1514999999999995</v>
      </c>
      <c r="N848" s="19">
        <f t="shared" si="14"/>
        <v>7.99695</v>
      </c>
      <c r="O848" s="19">
        <v>4.4924999999999997</v>
      </c>
      <c r="P848" s="20">
        <v>36.367122701406544</v>
      </c>
      <c r="Q848" s="12">
        <v>80.425000000000011</v>
      </c>
      <c r="R848" s="12">
        <v>7.0575000000000001</v>
      </c>
      <c r="S848" s="12">
        <v>189.5</v>
      </c>
      <c r="T848" s="12">
        <v>5.3224999999999998</v>
      </c>
      <c r="U848" s="12">
        <v>14.575000000000001</v>
      </c>
      <c r="V848" s="23"/>
      <c r="W848" s="24"/>
      <c r="X848" s="22"/>
      <c r="Y848" s="22"/>
      <c r="Z848" s="22"/>
      <c r="AA848" s="22"/>
      <c r="AB848" s="21"/>
      <c r="AC848" s="22"/>
      <c r="AD848" s="22"/>
      <c r="AE848" s="22"/>
      <c r="AF848" s="22"/>
      <c r="AG848" s="22"/>
      <c r="AH848" s="22"/>
    </row>
    <row r="849" spans="2:34">
      <c r="B849" s="10">
        <v>5</v>
      </c>
      <c r="C849" s="10">
        <v>2</v>
      </c>
      <c r="D849" s="13">
        <v>39483</v>
      </c>
      <c r="E849" s="17">
        <v>8.3333333333399651E-2</v>
      </c>
      <c r="F849" s="12">
        <v>8.7198767165161117E-2</v>
      </c>
      <c r="G849" s="18">
        <v>16.713309427242685</v>
      </c>
      <c r="H849" s="18">
        <v>26.957895299952153</v>
      </c>
      <c r="I849" s="18">
        <v>10.24458587270947</v>
      </c>
      <c r="J849" s="19">
        <v>1.3523080182968139</v>
      </c>
      <c r="K849" s="19">
        <v>1.5991608740071848</v>
      </c>
      <c r="L849" s="19">
        <v>1.5138256655935745</v>
      </c>
      <c r="M849" s="19">
        <v>9.854750000000001</v>
      </c>
      <c r="N849" s="19">
        <f t="shared" si="14"/>
        <v>12.811175000000002</v>
      </c>
      <c r="O849" s="19">
        <v>6.5049999999999999</v>
      </c>
      <c r="P849" s="20">
        <v>30.457300512747221</v>
      </c>
      <c r="Q849" s="12">
        <v>88.075000000000003</v>
      </c>
      <c r="R849" s="12">
        <v>7.8075000000000001</v>
      </c>
      <c r="S849" s="12">
        <v>201.29999999999998</v>
      </c>
      <c r="T849" s="12">
        <v>3.9725000000000001</v>
      </c>
      <c r="U849" s="12">
        <v>15.450000000000001</v>
      </c>
      <c r="V849" s="23"/>
      <c r="W849" s="24"/>
      <c r="X849" s="22"/>
      <c r="Y849" s="22"/>
      <c r="Z849" s="22"/>
      <c r="AA849" s="22"/>
      <c r="AB849" s="21"/>
      <c r="AC849" s="22"/>
      <c r="AD849" s="22"/>
      <c r="AE849" s="22"/>
      <c r="AF849" s="22"/>
      <c r="AG849" s="22"/>
      <c r="AH849" s="22"/>
    </row>
    <row r="850" spans="2:34">
      <c r="B850" s="10">
        <v>5</v>
      </c>
      <c r="C850" s="10">
        <v>2</v>
      </c>
      <c r="D850" s="13">
        <v>39483</v>
      </c>
      <c r="E850" s="17">
        <v>0.125</v>
      </c>
      <c r="F850" s="12">
        <v>9.4489831890591208E-2</v>
      </c>
      <c r="G850" s="18">
        <v>19.085761659185209</v>
      </c>
      <c r="H850" s="18">
        <v>30.304465001497046</v>
      </c>
      <c r="I850" s="18">
        <v>11.218703342311841</v>
      </c>
      <c r="J850" s="19">
        <v>1.3522924659768141</v>
      </c>
      <c r="K850" s="19">
        <v>1.7361098990052291</v>
      </c>
      <c r="L850" s="19">
        <v>1.4703242613085457</v>
      </c>
      <c r="M850" s="19">
        <v>13.246500000000001</v>
      </c>
      <c r="N850" s="19">
        <f t="shared" si="14"/>
        <v>17.220450000000003</v>
      </c>
      <c r="O850" s="19">
        <v>8.4124999999999996</v>
      </c>
      <c r="P850" s="20">
        <v>26.893120894488884</v>
      </c>
      <c r="Q850" s="12">
        <v>89.025000000000006</v>
      </c>
      <c r="R850" s="12">
        <v>8.9175000000000004</v>
      </c>
      <c r="S850" s="12">
        <v>203.25000000000003</v>
      </c>
      <c r="T850" s="12">
        <v>3.2324999999999999</v>
      </c>
      <c r="U850" s="12">
        <v>17.5</v>
      </c>
      <c r="V850" s="23"/>
      <c r="W850" s="24"/>
      <c r="X850" s="22"/>
      <c r="Y850" s="22"/>
      <c r="Z850" s="22"/>
      <c r="AA850" s="22"/>
      <c r="AB850" s="21"/>
      <c r="AC850" s="22"/>
      <c r="AD850" s="22"/>
      <c r="AE850" s="22"/>
      <c r="AF850" s="22"/>
      <c r="AG850" s="22"/>
      <c r="AH850" s="22"/>
    </row>
    <row r="851" spans="2:34">
      <c r="B851" s="10">
        <v>5</v>
      </c>
      <c r="C851" s="10">
        <v>2</v>
      </c>
      <c r="D851" s="13">
        <v>39483</v>
      </c>
      <c r="E851" s="17">
        <v>0.16666666666669983</v>
      </c>
      <c r="F851" s="12">
        <v>9.8149765190806232E-2</v>
      </c>
      <c r="G851" s="18">
        <v>24.02785099943474</v>
      </c>
      <c r="H851" s="18">
        <v>47.965793377504312</v>
      </c>
      <c r="I851" s="18">
        <v>23.937942378069572</v>
      </c>
      <c r="J851" s="19">
        <v>1.4143319772379681</v>
      </c>
      <c r="K851" s="19">
        <v>2.1901391372419838</v>
      </c>
      <c r="L851" s="19">
        <v>1.4640482251181126</v>
      </c>
      <c r="M851" s="19">
        <v>17.284750000000003</v>
      </c>
      <c r="N851" s="19">
        <f t="shared" si="14"/>
        <v>22.470175000000005</v>
      </c>
      <c r="O851" s="19">
        <v>10.23</v>
      </c>
      <c r="P851" s="20">
        <v>19.35548859616274</v>
      </c>
      <c r="Q851" s="12">
        <v>89.199999999999989</v>
      </c>
      <c r="R851" s="12">
        <v>9.83</v>
      </c>
      <c r="S851" s="12">
        <v>212.17499999999998</v>
      </c>
      <c r="T851" s="12">
        <v>2.6774999999999998</v>
      </c>
      <c r="U851" s="12">
        <v>12.875</v>
      </c>
      <c r="V851" s="23"/>
      <c r="W851" s="24"/>
      <c r="X851" s="22"/>
      <c r="Y851" s="22"/>
      <c r="Z851" s="22"/>
      <c r="AA851" s="22"/>
      <c r="AB851" s="21"/>
      <c r="AC851" s="22"/>
      <c r="AD851" s="22"/>
      <c r="AE851" s="22"/>
      <c r="AF851" s="22"/>
      <c r="AG851" s="22"/>
      <c r="AH851" s="22"/>
    </row>
    <row r="852" spans="2:34">
      <c r="B852" s="10">
        <v>5</v>
      </c>
      <c r="C852" s="10">
        <v>2</v>
      </c>
      <c r="D852" s="13">
        <v>39483</v>
      </c>
      <c r="E852" s="17">
        <v>0.20833333333339965</v>
      </c>
      <c r="F852" s="12">
        <v>0.11635496154188145</v>
      </c>
      <c r="G852" s="18">
        <v>30.001312871130672</v>
      </c>
      <c r="H852" s="18">
        <v>65.340413709916064</v>
      </c>
      <c r="I852" s="18">
        <v>35.339100838785399</v>
      </c>
      <c r="J852" s="19">
        <v>1.3315763178830962</v>
      </c>
      <c r="K852" s="19">
        <v>2.243738147151511</v>
      </c>
      <c r="L852" s="19">
        <v>1.401943244597786</v>
      </c>
      <c r="M852" s="19">
        <v>25.693750000000001</v>
      </c>
      <c r="N852" s="19">
        <f t="shared" si="14"/>
        <v>33.401875000000004</v>
      </c>
      <c r="O852" s="19">
        <v>15.045000000000002</v>
      </c>
      <c r="P852" s="20">
        <v>11.761130776580705</v>
      </c>
      <c r="Q852" s="12">
        <v>86.350000000000009</v>
      </c>
      <c r="R852" s="12">
        <v>10.95</v>
      </c>
      <c r="S852" s="12">
        <v>219.47500000000002</v>
      </c>
      <c r="T852" s="12">
        <v>3.165</v>
      </c>
      <c r="U852" s="12">
        <v>14.100000000000001</v>
      </c>
      <c r="V852" s="23"/>
      <c r="W852" s="24"/>
      <c r="X852" s="22"/>
      <c r="Y852" s="22"/>
      <c r="Z852" s="22"/>
      <c r="AA852" s="22"/>
      <c r="AB852" s="21"/>
      <c r="AC852" s="22"/>
      <c r="AD852" s="22"/>
      <c r="AE852" s="22"/>
      <c r="AF852" s="22"/>
      <c r="AG852" s="22"/>
      <c r="AH852" s="22"/>
    </row>
    <row r="853" spans="2:34">
      <c r="B853" s="10">
        <v>5</v>
      </c>
      <c r="C853" s="10">
        <v>2</v>
      </c>
      <c r="D853" s="13">
        <v>39483</v>
      </c>
      <c r="E853" s="17">
        <v>0.25</v>
      </c>
      <c r="F853" s="12">
        <v>0.12729513006252655</v>
      </c>
      <c r="G853" s="18">
        <v>36.583553670798544</v>
      </c>
      <c r="H853" s="18">
        <v>74.891074975528738</v>
      </c>
      <c r="I853" s="18">
        <v>38.307521304730187</v>
      </c>
      <c r="J853" s="19">
        <v>1.745250289457456</v>
      </c>
      <c r="K853" s="19">
        <v>2.2435833370315104</v>
      </c>
      <c r="L853" s="19">
        <v>1.3522504038823246</v>
      </c>
      <c r="M853" s="19">
        <v>31.64</v>
      </c>
      <c r="N853" s="19">
        <f t="shared" si="14"/>
        <v>41.132000000000005</v>
      </c>
      <c r="O853" s="19">
        <v>19.5975</v>
      </c>
      <c r="P853" s="20">
        <v>12.660383442796713</v>
      </c>
      <c r="Q853" s="12">
        <v>81.350000000000009</v>
      </c>
      <c r="R853" s="12">
        <v>11.692499999999999</v>
      </c>
      <c r="S853" s="12">
        <v>223.22500000000002</v>
      </c>
      <c r="T853" s="12">
        <v>4.2774999999999999</v>
      </c>
      <c r="U853" s="12">
        <v>12.475</v>
      </c>
      <c r="V853" s="23"/>
      <c r="W853" s="24"/>
      <c r="X853" s="22"/>
      <c r="Y853" s="22"/>
      <c r="Z853" s="22"/>
      <c r="AA853" s="22"/>
      <c r="AB853" s="21"/>
      <c r="AC853" s="22"/>
      <c r="AD853" s="22"/>
      <c r="AE853" s="22"/>
      <c r="AF853" s="22"/>
      <c r="AG853" s="22"/>
      <c r="AH853" s="22"/>
    </row>
    <row r="854" spans="2:34">
      <c r="B854" s="10">
        <v>5</v>
      </c>
      <c r="C854" s="10">
        <v>2</v>
      </c>
      <c r="D854" s="13">
        <v>39483</v>
      </c>
      <c r="E854" s="17">
        <v>0.29166666666669983</v>
      </c>
      <c r="F854" s="12">
        <v>0.10549889449623628</v>
      </c>
      <c r="G854" s="18">
        <v>12.841682270147786</v>
      </c>
      <c r="H854" s="18">
        <v>29.886583034113542</v>
      </c>
      <c r="I854" s="18">
        <v>17.044900763965757</v>
      </c>
      <c r="J854" s="19">
        <v>1.2384678601013652</v>
      </c>
      <c r="K854" s="19">
        <v>1.5744337426866466</v>
      </c>
      <c r="L854" s="19">
        <v>1.3707920165096226</v>
      </c>
      <c r="M854" s="19">
        <v>24.49625</v>
      </c>
      <c r="N854" s="19">
        <f t="shared" si="14"/>
        <v>31.845124999999999</v>
      </c>
      <c r="O854" s="19">
        <v>17.164999999999999</v>
      </c>
      <c r="P854" s="20">
        <v>26.29952040375812</v>
      </c>
      <c r="Q854" s="12">
        <v>80.174999999999997</v>
      </c>
      <c r="R854" s="12">
        <v>11.692499999999999</v>
      </c>
      <c r="S854" s="12">
        <v>228.57499999999999</v>
      </c>
      <c r="T854" s="12">
        <v>4.2675000000000001</v>
      </c>
      <c r="U854" s="12">
        <v>16.350000000000001</v>
      </c>
      <c r="V854" s="23"/>
      <c r="W854" s="24"/>
      <c r="X854" s="22"/>
      <c r="Y854" s="22"/>
      <c r="Z854" s="22"/>
      <c r="AA854" s="22"/>
      <c r="AB854" s="21"/>
      <c r="AC854" s="22"/>
      <c r="AD854" s="22"/>
      <c r="AE854" s="22"/>
      <c r="AF854" s="22"/>
      <c r="AG854" s="22"/>
      <c r="AH854" s="22"/>
    </row>
    <row r="855" spans="2:34">
      <c r="B855" s="10">
        <v>5</v>
      </c>
      <c r="C855" s="10">
        <v>2</v>
      </c>
      <c r="D855" s="13">
        <v>39483</v>
      </c>
      <c r="E855" s="17">
        <v>0.33333333333339965</v>
      </c>
      <c r="F855" s="12">
        <v>0.11644459297688141</v>
      </c>
      <c r="G855" s="18">
        <v>8.770401128384167</v>
      </c>
      <c r="H855" s="18">
        <v>21.998809395851453</v>
      </c>
      <c r="I855" s="18">
        <v>13.228408267467286</v>
      </c>
      <c r="J855" s="19">
        <v>1.0678101078481919</v>
      </c>
      <c r="K855" s="19">
        <v>1.5581972760812883</v>
      </c>
      <c r="L855" s="19">
        <v>1.4451527416028143</v>
      </c>
      <c r="M855" s="19">
        <v>22.177500000000002</v>
      </c>
      <c r="N855" s="19">
        <f t="shared" si="14"/>
        <v>28.830750000000002</v>
      </c>
      <c r="O855" s="19">
        <v>15.287500000000001</v>
      </c>
      <c r="P855" s="20">
        <v>26.526851495345692</v>
      </c>
      <c r="Q855" s="12">
        <v>75.075000000000003</v>
      </c>
      <c r="R855" s="12">
        <v>11.687499999999998</v>
      </c>
      <c r="S855" s="12">
        <v>226.92500000000001</v>
      </c>
      <c r="T855" s="12">
        <v>4.4924999999999997</v>
      </c>
      <c r="U855" s="12">
        <v>56.95</v>
      </c>
      <c r="V855" s="23"/>
      <c r="W855" s="24"/>
      <c r="X855" s="22"/>
      <c r="Y855" s="22"/>
      <c r="Z855" s="22"/>
      <c r="AA855" s="22"/>
      <c r="AB855" s="21"/>
      <c r="AC855" s="22"/>
      <c r="AD855" s="22"/>
      <c r="AE855" s="22"/>
      <c r="AF855" s="22"/>
      <c r="AG855" s="22"/>
      <c r="AH855" s="22"/>
    </row>
    <row r="856" spans="2:34">
      <c r="B856" s="10">
        <v>5</v>
      </c>
      <c r="C856" s="10">
        <v>2</v>
      </c>
      <c r="D856" s="13">
        <v>39483</v>
      </c>
      <c r="E856" s="17">
        <v>0.375</v>
      </c>
      <c r="F856" s="12">
        <v>0.13467075709295662</v>
      </c>
      <c r="G856" s="18">
        <v>17.068164585968624</v>
      </c>
      <c r="H856" s="18">
        <v>44.329574918850426</v>
      </c>
      <c r="I856" s="18">
        <v>27.261410332881802</v>
      </c>
      <c r="J856" s="19">
        <v>1.303075613024234</v>
      </c>
      <c r="K856" s="19">
        <v>2.0067238690195897</v>
      </c>
      <c r="L856" s="19">
        <v>1.5071027749951413</v>
      </c>
      <c r="M856" s="19">
        <v>26.048249999999999</v>
      </c>
      <c r="N856" s="19">
        <f t="shared" si="14"/>
        <v>33.862724999999998</v>
      </c>
      <c r="O856" s="19">
        <v>18.004999999999999</v>
      </c>
      <c r="P856" s="20">
        <v>21.266695327686822</v>
      </c>
      <c r="Q856" s="12">
        <v>71.275000000000006</v>
      </c>
      <c r="R856" s="12">
        <v>11.7875</v>
      </c>
      <c r="S856" s="12">
        <v>225.20000000000002</v>
      </c>
      <c r="T856" s="12">
        <v>4.7475000000000005</v>
      </c>
      <c r="U856" s="12">
        <v>133.77500000000001</v>
      </c>
      <c r="V856" s="23"/>
      <c r="W856" s="24"/>
      <c r="X856" s="22"/>
      <c r="Y856" s="22"/>
      <c r="Z856" s="22"/>
      <c r="AA856" s="22"/>
      <c r="AB856" s="21"/>
      <c r="AC856" s="22"/>
      <c r="AD856" s="22"/>
      <c r="AE856" s="22"/>
      <c r="AF856" s="22"/>
      <c r="AG856" s="22"/>
      <c r="AH856" s="22"/>
    </row>
    <row r="857" spans="2:34">
      <c r="B857" s="10">
        <v>5</v>
      </c>
      <c r="C857" s="10">
        <v>2</v>
      </c>
      <c r="D857" s="13">
        <v>39483</v>
      </c>
      <c r="E857" s="17">
        <v>0.41666666666669983</v>
      </c>
      <c r="F857" s="12">
        <v>0.11286161828666633</v>
      </c>
      <c r="G857" s="18">
        <v>10.674805855380484</v>
      </c>
      <c r="H857" s="18">
        <v>26.019398291505134</v>
      </c>
      <c r="I857" s="18">
        <v>15.344592436124648</v>
      </c>
      <c r="J857" s="19">
        <v>0.93075789005731013</v>
      </c>
      <c r="K857" s="19">
        <v>1.6063473278123623</v>
      </c>
      <c r="L857" s="19">
        <v>1.4698171962605451</v>
      </c>
      <c r="M857" s="19">
        <v>26.291999999999998</v>
      </c>
      <c r="N857" s="19">
        <f t="shared" si="14"/>
        <v>34.179600000000001</v>
      </c>
      <c r="O857" s="19">
        <v>17.827500000000001</v>
      </c>
      <c r="P857" s="20">
        <v>27.744216435983553</v>
      </c>
      <c r="Q857" s="12">
        <v>69.324999999999989</v>
      </c>
      <c r="R857" s="12">
        <v>12.34</v>
      </c>
      <c r="S857" s="12">
        <v>229.55</v>
      </c>
      <c r="T857" s="12">
        <v>4.33</v>
      </c>
      <c r="U857" s="12">
        <v>200.4</v>
      </c>
      <c r="V857" s="23"/>
      <c r="W857" s="24"/>
      <c r="X857" s="22"/>
      <c r="Y857" s="22"/>
      <c r="Z857" s="22"/>
      <c r="AA857" s="22"/>
      <c r="AB857" s="21"/>
      <c r="AC857" s="22"/>
      <c r="AD857" s="22"/>
      <c r="AE857" s="22"/>
      <c r="AF857" s="22"/>
      <c r="AG857" s="22"/>
      <c r="AH857" s="22"/>
    </row>
    <row r="858" spans="2:34">
      <c r="B858" s="10">
        <v>5</v>
      </c>
      <c r="C858" s="10">
        <v>2</v>
      </c>
      <c r="D858" s="13">
        <v>39483</v>
      </c>
      <c r="E858" s="17">
        <v>0.45833333333339965</v>
      </c>
      <c r="F858" s="12">
        <v>9.4682228415591096E-2</v>
      </c>
      <c r="G858" s="18">
        <v>11.426170156423909</v>
      </c>
      <c r="H858" s="18">
        <v>26.307968934498895</v>
      </c>
      <c r="I858" s="18">
        <v>14.881798778074989</v>
      </c>
      <c r="J858" s="19">
        <v>0.99796719302189385</v>
      </c>
      <c r="K858" s="19">
        <v>1.5793704209400985</v>
      </c>
      <c r="L858" s="19">
        <v>1.4387382209403814</v>
      </c>
      <c r="M858" s="19">
        <v>26.391999999999999</v>
      </c>
      <c r="N858" s="19">
        <f t="shared" si="14"/>
        <v>34.309600000000003</v>
      </c>
      <c r="O858" s="19">
        <v>17.850000000000001</v>
      </c>
      <c r="P858" s="20">
        <v>28.620420631806354</v>
      </c>
      <c r="Q858" s="12">
        <v>65.125</v>
      </c>
      <c r="R858" s="12">
        <v>12.932499999999999</v>
      </c>
      <c r="S858" s="12">
        <v>228.8</v>
      </c>
      <c r="T858" s="12">
        <v>4.79</v>
      </c>
      <c r="U858" s="12">
        <v>194.72500000000002</v>
      </c>
      <c r="V858" s="23"/>
      <c r="W858" s="24"/>
      <c r="X858" s="22"/>
      <c r="Y858" s="22"/>
      <c r="Z858" s="22"/>
      <c r="AA858" s="22"/>
      <c r="AB858" s="21"/>
      <c r="AC858" s="22"/>
      <c r="AD858" s="22"/>
      <c r="AE858" s="22"/>
      <c r="AF858" s="22"/>
      <c r="AG858" s="22"/>
      <c r="AH858" s="22"/>
    </row>
    <row r="859" spans="2:34">
      <c r="B859" s="10">
        <v>5</v>
      </c>
      <c r="C859" s="10">
        <v>2</v>
      </c>
      <c r="D859" s="13">
        <v>39483</v>
      </c>
      <c r="E859" s="17">
        <v>0.5</v>
      </c>
      <c r="F859" s="12">
        <v>9.1064000230376044E-2</v>
      </c>
      <c r="G859" s="18">
        <v>10.930408383496452</v>
      </c>
      <c r="H859" s="18">
        <v>22.096515270296468</v>
      </c>
      <c r="I859" s="18">
        <v>11.166106886800012</v>
      </c>
      <c r="J859" s="19">
        <v>0.94883365924931351</v>
      </c>
      <c r="K859" s="19">
        <v>1.3858862151358005</v>
      </c>
      <c r="L859" s="19">
        <v>1.4820755321774102</v>
      </c>
      <c r="M859" s="19">
        <v>24.33325</v>
      </c>
      <c r="N859" s="19">
        <f t="shared" si="14"/>
        <v>31.633224999999999</v>
      </c>
      <c r="O859" s="19">
        <v>17.6875</v>
      </c>
      <c r="P859" s="20">
        <v>30.52117133791425</v>
      </c>
      <c r="Q859" s="12">
        <v>64.550000000000011</v>
      </c>
      <c r="R859" s="12">
        <v>13.2475</v>
      </c>
      <c r="S859" s="12">
        <v>230.2</v>
      </c>
      <c r="T859" s="12">
        <v>5.0525000000000002</v>
      </c>
      <c r="U859" s="12">
        <v>248.25</v>
      </c>
      <c r="V859" s="23"/>
      <c r="W859" s="24"/>
      <c r="X859" s="22"/>
      <c r="Y859" s="22"/>
      <c r="Z859" s="22"/>
      <c r="AA859" s="22"/>
      <c r="AB859" s="21"/>
      <c r="AC859" s="22"/>
      <c r="AD859" s="22"/>
      <c r="AE859" s="22"/>
      <c r="AF859" s="22"/>
      <c r="AG859" s="22"/>
      <c r="AH859" s="22"/>
    </row>
    <row r="860" spans="2:34">
      <c r="B860" s="10">
        <v>5</v>
      </c>
      <c r="C860" s="10">
        <v>2</v>
      </c>
      <c r="D860" s="13">
        <v>39483</v>
      </c>
      <c r="E860" s="17">
        <v>0.54166666666669983</v>
      </c>
      <c r="F860" s="12">
        <v>9.1086811315376034E-2</v>
      </c>
      <c r="G860" s="18">
        <v>12.299677906639069</v>
      </c>
      <c r="H860" s="18">
        <v>25.96740032295364</v>
      </c>
      <c r="I860" s="18">
        <v>13.667722416314568</v>
      </c>
      <c r="J860" s="19">
        <v>1.0341393590059003</v>
      </c>
      <c r="K860" s="19">
        <v>1.6221229033627198</v>
      </c>
      <c r="L860" s="19">
        <v>1.4758020111149774</v>
      </c>
      <c r="M860" s="19">
        <v>28.439499999999999</v>
      </c>
      <c r="N860" s="19">
        <f t="shared" si="14"/>
        <v>36.971350000000001</v>
      </c>
      <c r="O860" s="19">
        <v>18.177499999999998</v>
      </c>
      <c r="P860" s="20">
        <v>28.926963699880211</v>
      </c>
      <c r="Q860" s="12">
        <v>64.8</v>
      </c>
      <c r="R860" s="12">
        <v>13.337499999999999</v>
      </c>
      <c r="S860" s="12">
        <v>229.64999999999998</v>
      </c>
      <c r="T860" s="12">
        <v>5.1850000000000005</v>
      </c>
      <c r="U860" s="12">
        <v>158.92500000000001</v>
      </c>
      <c r="V860" s="23"/>
      <c r="W860" s="24"/>
      <c r="X860" s="22"/>
      <c r="Y860" s="22"/>
      <c r="Z860" s="22"/>
      <c r="AA860" s="22"/>
      <c r="AB860" s="21"/>
      <c r="AC860" s="22"/>
      <c r="AD860" s="22"/>
      <c r="AE860" s="22"/>
      <c r="AF860" s="22"/>
      <c r="AG860" s="22"/>
      <c r="AH860" s="22"/>
    </row>
    <row r="861" spans="2:34">
      <c r="B861" s="10">
        <v>5</v>
      </c>
      <c r="C861" s="10">
        <v>2</v>
      </c>
      <c r="D861" s="13">
        <v>39483</v>
      </c>
      <c r="E861" s="17">
        <v>0.58333333333339965</v>
      </c>
      <c r="F861" s="12">
        <v>9.4752504990591055E-2</v>
      </c>
      <c r="G861" s="18">
        <v>9.8331158920610555</v>
      </c>
      <c r="H861" s="18">
        <v>23.24208406585727</v>
      </c>
      <c r="I861" s="18">
        <v>13.408968173796216</v>
      </c>
      <c r="J861" s="19">
        <v>0.72906034446355972</v>
      </c>
      <c r="K861" s="19">
        <v>1.5709928760899188</v>
      </c>
      <c r="L861" s="19">
        <v>1.48192965475341</v>
      </c>
      <c r="M861" s="19">
        <v>25.860250000000001</v>
      </c>
      <c r="N861" s="19">
        <f t="shared" si="14"/>
        <v>33.618324999999999</v>
      </c>
      <c r="O861" s="19">
        <v>17.627500000000001</v>
      </c>
      <c r="P861" s="20">
        <v>30.395049337255049</v>
      </c>
      <c r="Q861" s="12">
        <v>65.599999999999994</v>
      </c>
      <c r="R861" s="12">
        <v>13.362500000000001</v>
      </c>
      <c r="S861" s="12">
        <v>230.2</v>
      </c>
      <c r="T861" s="12">
        <v>5.56</v>
      </c>
      <c r="U861" s="12">
        <v>147.6</v>
      </c>
      <c r="V861" s="23"/>
      <c r="W861" s="24"/>
      <c r="X861" s="22"/>
      <c r="Y861" s="22"/>
      <c r="Z861" s="22"/>
      <c r="AA861" s="22"/>
      <c r="AB861" s="21"/>
      <c r="AC861" s="22"/>
      <c r="AD861" s="22"/>
      <c r="AE861" s="22"/>
      <c r="AF861" s="22"/>
      <c r="AG861" s="22"/>
      <c r="AH861" s="22"/>
    </row>
    <row r="862" spans="2:34">
      <c r="B862" s="10">
        <v>5</v>
      </c>
      <c r="C862" s="10">
        <v>2</v>
      </c>
      <c r="D862" s="13">
        <v>39483</v>
      </c>
      <c r="E862" s="17">
        <v>0.625</v>
      </c>
      <c r="F862" s="12">
        <v>9.8422806965806076E-2</v>
      </c>
      <c r="G862" s="18">
        <v>12.095935943825335</v>
      </c>
      <c r="H862" s="18">
        <v>25.769425597590129</v>
      </c>
      <c r="I862" s="18">
        <v>13.673489653764797</v>
      </c>
      <c r="J862" s="19">
        <v>1.1297711006693461</v>
      </c>
      <c r="K862" s="19">
        <v>1.3157828086359147</v>
      </c>
      <c r="L862" s="19">
        <v>1.4818574782014098</v>
      </c>
      <c r="M862" s="19">
        <v>22.177249999999997</v>
      </c>
      <c r="N862" s="19">
        <f t="shared" si="14"/>
        <v>28.830424999999998</v>
      </c>
      <c r="O862" s="19">
        <v>15.977499999999999</v>
      </c>
      <c r="P862" s="20">
        <v>29.506676278322338</v>
      </c>
      <c r="Q862" s="12">
        <v>70.524999999999991</v>
      </c>
      <c r="R862" s="12">
        <v>12.6275</v>
      </c>
      <c r="S862" s="12">
        <v>228.875</v>
      </c>
      <c r="T862" s="12">
        <v>5.5149999999999997</v>
      </c>
      <c r="U862" s="12">
        <v>135.67500000000001</v>
      </c>
      <c r="V862" s="23"/>
      <c r="W862" s="24"/>
      <c r="X862" s="22"/>
      <c r="Y862" s="22"/>
      <c r="Z862" s="22"/>
      <c r="AA862" s="22"/>
      <c r="AB862" s="21"/>
      <c r="AC862" s="22"/>
      <c r="AD862" s="22"/>
      <c r="AE862" s="22"/>
      <c r="AF862" s="22"/>
      <c r="AG862" s="22"/>
      <c r="AH862" s="22"/>
    </row>
    <row r="863" spans="2:34">
      <c r="B863" s="10">
        <v>5</v>
      </c>
      <c r="C863" s="10">
        <v>2</v>
      </c>
      <c r="D863" s="13">
        <v>39483</v>
      </c>
      <c r="E863" s="17">
        <v>0.66666666666669983</v>
      </c>
      <c r="F863" s="12">
        <v>0.11303373829166623</v>
      </c>
      <c r="G863" s="18">
        <v>7.0887368142175653</v>
      </c>
      <c r="H863" s="18">
        <v>18.303398777834307</v>
      </c>
      <c r="I863" s="18">
        <v>11.214661963616742</v>
      </c>
      <c r="J863" s="19">
        <v>0.97722779064817589</v>
      </c>
      <c r="K863" s="19">
        <v>1.1814339503845968</v>
      </c>
      <c r="L863" s="19">
        <v>1.425985014535516</v>
      </c>
      <c r="M863" s="19">
        <v>14.361750000000001</v>
      </c>
      <c r="N863" s="19">
        <f t="shared" si="14"/>
        <v>18.670275</v>
      </c>
      <c r="O863" s="19">
        <v>10.8375</v>
      </c>
      <c r="P863" s="20">
        <v>32.249708071764545</v>
      </c>
      <c r="Q863" s="12">
        <v>64.349999999999994</v>
      </c>
      <c r="R863" s="12">
        <v>12.657500000000001</v>
      </c>
      <c r="S863" s="12">
        <v>228.05</v>
      </c>
      <c r="T863" s="12">
        <v>5.8449999999999998</v>
      </c>
      <c r="U863" s="12">
        <v>74.05</v>
      </c>
      <c r="V863" s="23"/>
      <c r="W863" s="24"/>
      <c r="X863" s="22"/>
      <c r="Y863" s="22"/>
      <c r="Z863" s="22"/>
      <c r="AA863" s="22"/>
      <c r="AB863" s="21"/>
      <c r="AC863" s="22"/>
      <c r="AD863" s="22"/>
      <c r="AE863" s="22"/>
      <c r="AF863" s="22"/>
      <c r="AG863" s="22"/>
      <c r="AH863" s="22"/>
    </row>
    <row r="864" spans="2:34">
      <c r="B864" s="10">
        <v>5</v>
      </c>
      <c r="C864" s="10">
        <v>2</v>
      </c>
      <c r="D864" s="13">
        <v>39483</v>
      </c>
      <c r="E864" s="17">
        <v>0.70833333333339965</v>
      </c>
      <c r="F864" s="12">
        <v>0.13129722963774143</v>
      </c>
      <c r="G864" s="18">
        <v>5.9886195791434211</v>
      </c>
      <c r="H864" s="18">
        <v>18.229136688068806</v>
      </c>
      <c r="I864" s="18">
        <v>12.240517108925385</v>
      </c>
      <c r="J864" s="19">
        <v>1.0418476010710447</v>
      </c>
      <c r="K864" s="19">
        <v>1.3424504170231781</v>
      </c>
      <c r="L864" s="19">
        <v>1.4755120092349772</v>
      </c>
      <c r="M864" s="19">
        <v>21.8475</v>
      </c>
      <c r="N864" s="19">
        <f t="shared" si="14"/>
        <v>28.40175</v>
      </c>
      <c r="O864" s="19">
        <v>15.504999999999999</v>
      </c>
      <c r="P864" s="20">
        <v>31.645910657361906</v>
      </c>
      <c r="Q864" s="12">
        <v>65.474999999999994</v>
      </c>
      <c r="R864" s="12">
        <v>12.299999999999999</v>
      </c>
      <c r="S864" s="12">
        <v>231.42499999999998</v>
      </c>
      <c r="T864" s="12">
        <v>4.7050000000000001</v>
      </c>
      <c r="U864" s="12">
        <v>15.899999999999999</v>
      </c>
      <c r="V864" s="23"/>
      <c r="W864" s="24"/>
      <c r="X864" s="22"/>
      <c r="Y864" s="22"/>
      <c r="Z864" s="22"/>
      <c r="AA864" s="22"/>
      <c r="AB864" s="21"/>
      <c r="AC864" s="22"/>
      <c r="AD864" s="22"/>
      <c r="AE864" s="22"/>
      <c r="AF864" s="22"/>
      <c r="AG864" s="22"/>
      <c r="AH864" s="22"/>
    </row>
    <row r="865" spans="2:34">
      <c r="B865" s="10">
        <v>5</v>
      </c>
      <c r="C865" s="10">
        <v>2</v>
      </c>
      <c r="D865" s="13">
        <v>39483</v>
      </c>
      <c r="E865" s="17">
        <v>0.75</v>
      </c>
      <c r="F865" s="12">
        <v>0.11308972913666621</v>
      </c>
      <c r="G865" s="18">
        <v>5.4787995247377186</v>
      </c>
      <c r="H865" s="18">
        <v>13.577024941323851</v>
      </c>
      <c r="I865" s="18">
        <v>8.098225416586132</v>
      </c>
      <c r="J865" s="19">
        <v>0.90482049256016295</v>
      </c>
      <c r="K865" s="19">
        <v>1.1302702307667956</v>
      </c>
      <c r="L865" s="19">
        <v>1.4382431980203809</v>
      </c>
      <c r="M865" s="19">
        <v>22.273499999999999</v>
      </c>
      <c r="N865" s="19">
        <f t="shared" si="14"/>
        <v>28.955549999999999</v>
      </c>
      <c r="O865" s="19">
        <v>15.577499999999999</v>
      </c>
      <c r="P865" s="20">
        <v>34.559553155963386</v>
      </c>
      <c r="Q865" s="12">
        <v>64.824999999999989</v>
      </c>
      <c r="R865" s="12">
        <v>12.332500000000001</v>
      </c>
      <c r="S865" s="12">
        <v>232.875</v>
      </c>
      <c r="T865" s="12">
        <v>5.2625000000000002</v>
      </c>
      <c r="U865" s="12">
        <v>12.799999999999999</v>
      </c>
      <c r="V865" s="23"/>
      <c r="W865" s="24"/>
      <c r="X865" s="22"/>
      <c r="Y865" s="22"/>
      <c r="Z865" s="22"/>
      <c r="AA865" s="22"/>
      <c r="AB865" s="21"/>
      <c r="AC865" s="22"/>
      <c r="AD865" s="22"/>
      <c r="AE865" s="22"/>
      <c r="AF865" s="22"/>
      <c r="AG865" s="22"/>
      <c r="AH865" s="22"/>
    </row>
    <row r="866" spans="2:34">
      <c r="B866" s="10">
        <v>5</v>
      </c>
      <c r="C866" s="10">
        <v>2</v>
      </c>
      <c r="D866" s="13">
        <v>39483</v>
      </c>
      <c r="E866" s="17">
        <v>0.79166666666669983</v>
      </c>
      <c r="F866" s="12">
        <v>9.4874394525590988E-2</v>
      </c>
      <c r="G866" s="18">
        <v>4.0156237371171102</v>
      </c>
      <c r="H866" s="18">
        <v>9.4052051980129185</v>
      </c>
      <c r="I866" s="18">
        <v>5.3895814608958075</v>
      </c>
      <c r="J866" s="19">
        <v>0.84793559910243832</v>
      </c>
      <c r="K866" s="19">
        <v>1.0603889271469102</v>
      </c>
      <c r="L866" s="19">
        <v>1.4505707380652462</v>
      </c>
      <c r="M866" s="19">
        <v>23.2285</v>
      </c>
      <c r="N866" s="19">
        <f t="shared" si="14"/>
        <v>30.197050000000001</v>
      </c>
      <c r="O866" s="19">
        <v>16.052500000000002</v>
      </c>
      <c r="P866" s="20">
        <v>35.799820182997948</v>
      </c>
      <c r="Q866" s="12">
        <v>66.150000000000006</v>
      </c>
      <c r="R866" s="12">
        <v>11.979999999999999</v>
      </c>
      <c r="S866" s="12">
        <v>234.77499999999998</v>
      </c>
      <c r="T866" s="12">
        <v>4.43</v>
      </c>
      <c r="U866" s="12">
        <v>12.7</v>
      </c>
      <c r="V866" s="23"/>
      <c r="W866" s="24"/>
      <c r="X866" s="22"/>
      <c r="Y866" s="22"/>
      <c r="Z866" s="22"/>
      <c r="AA866" s="22"/>
      <c r="AB866" s="21"/>
      <c r="AC866" s="22"/>
      <c r="AD866" s="22"/>
      <c r="AE866" s="22"/>
      <c r="AF866" s="22"/>
      <c r="AG866" s="22"/>
      <c r="AH866" s="22"/>
    </row>
    <row r="867" spans="2:34">
      <c r="B867" s="10">
        <v>5</v>
      </c>
      <c r="C867" s="10">
        <v>2</v>
      </c>
      <c r="D867" s="13">
        <v>39483</v>
      </c>
      <c r="E867" s="17">
        <v>0.83333333333339965</v>
      </c>
      <c r="F867" s="12">
        <v>0.1167975887568812</v>
      </c>
      <c r="G867" s="18">
        <v>6.5267341764721136</v>
      </c>
      <c r="H867" s="18">
        <v>16.374597848290978</v>
      </c>
      <c r="I867" s="18">
        <v>9.8478636718188639</v>
      </c>
      <c r="J867" s="19">
        <v>0.75744617288242222</v>
      </c>
      <c r="K867" s="19">
        <v>1.1623230898425116</v>
      </c>
      <c r="L867" s="19">
        <v>1.4628969062221115</v>
      </c>
      <c r="M867" s="19">
        <v>18.586750000000002</v>
      </c>
      <c r="N867" s="19">
        <f t="shared" si="14"/>
        <v>24.162775000000003</v>
      </c>
      <c r="O867" s="19">
        <v>13.027500000000002</v>
      </c>
      <c r="P867" s="20">
        <v>31.337205412769411</v>
      </c>
      <c r="Q867" s="12">
        <v>66.575000000000003</v>
      </c>
      <c r="R867" s="12">
        <v>11.49</v>
      </c>
      <c r="S867" s="12">
        <v>229.32500000000002</v>
      </c>
      <c r="T867" s="12">
        <v>3.83</v>
      </c>
      <c r="U867" s="12">
        <v>12.299999999999999</v>
      </c>
      <c r="V867" s="23"/>
      <c r="W867" s="24"/>
      <c r="X867" s="22"/>
      <c r="Y867" s="22"/>
      <c r="Z867" s="22"/>
      <c r="AA867" s="22"/>
      <c r="AB867" s="21"/>
      <c r="AC867" s="22"/>
      <c r="AD867" s="22"/>
      <c r="AE867" s="22"/>
      <c r="AF867" s="22"/>
      <c r="AG867" s="22"/>
      <c r="AH867" s="22"/>
    </row>
    <row r="868" spans="2:34">
      <c r="B868" s="10">
        <v>5</v>
      </c>
      <c r="C868" s="10">
        <v>2</v>
      </c>
      <c r="D868" s="13">
        <v>39483</v>
      </c>
      <c r="E868" s="17">
        <v>0.875</v>
      </c>
      <c r="F868" s="12">
        <v>0.10222191092602104</v>
      </c>
      <c r="G868" s="18">
        <v>6.1271320716631514</v>
      </c>
      <c r="H868" s="18">
        <v>15.710893868739952</v>
      </c>
      <c r="I868" s="18">
        <v>9.5837617970767983</v>
      </c>
      <c r="J868" s="19">
        <v>0.83240601933214997</v>
      </c>
      <c r="K868" s="19">
        <v>1.3233008999160929</v>
      </c>
      <c r="L868" s="19">
        <v>1.4628243485901116</v>
      </c>
      <c r="M868" s="19">
        <v>11.19125</v>
      </c>
      <c r="N868" s="19">
        <f t="shared" si="14"/>
        <v>14.548625000000001</v>
      </c>
      <c r="O868" s="19">
        <v>8.7074999999999996</v>
      </c>
      <c r="P868" s="20">
        <v>35.138549922874105</v>
      </c>
      <c r="Q868" s="12">
        <v>64.574999999999989</v>
      </c>
      <c r="R868" s="12">
        <v>10.915000000000001</v>
      </c>
      <c r="S868" s="12">
        <v>244.2</v>
      </c>
      <c r="T868" s="12">
        <v>4.3224999999999998</v>
      </c>
      <c r="U868" s="12">
        <v>16.100000000000001</v>
      </c>
      <c r="V868" s="23"/>
      <c r="W868" s="24"/>
      <c r="X868" s="22"/>
      <c r="Y868" s="22"/>
      <c r="Z868" s="22"/>
      <c r="AA868" s="22"/>
      <c r="AB868" s="21"/>
      <c r="AC868" s="22"/>
      <c r="AD868" s="22"/>
      <c r="AE868" s="22"/>
      <c r="AF868" s="22"/>
      <c r="AG868" s="22"/>
      <c r="AH868" s="22"/>
    </row>
    <row r="869" spans="2:34">
      <c r="B869" s="10">
        <v>5</v>
      </c>
      <c r="C869" s="10">
        <v>2</v>
      </c>
      <c r="D869" s="13">
        <v>39483</v>
      </c>
      <c r="E869" s="17">
        <v>0.91666666666669983</v>
      </c>
      <c r="F869" s="12">
        <v>8.7642546455160869E-2</v>
      </c>
      <c r="G869" s="18">
        <v>2.6926390480749864</v>
      </c>
      <c r="H869" s="18">
        <v>6.9173898064080586</v>
      </c>
      <c r="I869" s="18">
        <v>4.2247507583330721</v>
      </c>
      <c r="J869" s="19">
        <v>0.85049182036415327</v>
      </c>
      <c r="K869" s="19">
        <v>0.85082274310225425</v>
      </c>
      <c r="L869" s="19">
        <v>1.4069699481162175</v>
      </c>
      <c r="M869" s="19">
        <v>11.71275</v>
      </c>
      <c r="N869" s="19">
        <f t="shared" si="14"/>
        <v>15.226575</v>
      </c>
      <c r="O869" s="19">
        <v>9.0325000000000006</v>
      </c>
      <c r="P869" s="20">
        <v>38.951235512187694</v>
      </c>
      <c r="Q869" s="12">
        <v>67.150000000000006</v>
      </c>
      <c r="R869" s="12">
        <v>10.1975</v>
      </c>
      <c r="S869" s="12">
        <v>232.97499999999999</v>
      </c>
      <c r="T869" s="12">
        <v>4.0075000000000003</v>
      </c>
      <c r="U869" s="12">
        <v>17.55</v>
      </c>
      <c r="V869" s="23"/>
      <c r="W869" s="24"/>
      <c r="X869" s="22"/>
      <c r="Y869" s="22"/>
      <c r="Z869" s="22"/>
      <c r="AA869" s="22"/>
      <c r="AB869" s="21"/>
      <c r="AC869" s="22"/>
      <c r="AD869" s="22"/>
      <c r="AE869" s="22"/>
      <c r="AF869" s="22"/>
      <c r="AG869" s="22"/>
      <c r="AH869" s="22"/>
    </row>
    <row r="870" spans="2:34">
      <c r="B870" s="10">
        <v>5</v>
      </c>
      <c r="C870" s="10">
        <v>2</v>
      </c>
      <c r="D870" s="13">
        <v>39483</v>
      </c>
      <c r="E870" s="17">
        <v>0.95833333333339965</v>
      </c>
      <c r="F870" s="12">
        <v>8.7664435880160874E-2</v>
      </c>
      <c r="G870" s="18">
        <v>3.3888704707786683</v>
      </c>
      <c r="H870" s="18">
        <v>7.2598432626050755</v>
      </c>
      <c r="I870" s="18">
        <v>3.8709727918264072</v>
      </c>
      <c r="J870" s="19">
        <v>0.74190983349213369</v>
      </c>
      <c r="K870" s="19">
        <v>0.75951332676855809</v>
      </c>
      <c r="L870" s="19">
        <v>1.4316917934219482</v>
      </c>
      <c r="M870" s="19">
        <v>18.3505</v>
      </c>
      <c r="N870" s="19">
        <f t="shared" si="14"/>
        <v>23.855650000000001</v>
      </c>
      <c r="O870" s="19">
        <v>12.43</v>
      </c>
      <c r="P870" s="20">
        <v>37.288831950571158</v>
      </c>
      <c r="Q870" s="12">
        <v>70.675000000000011</v>
      </c>
      <c r="R870" s="12">
        <v>9.9375</v>
      </c>
      <c r="S870" s="12">
        <v>231.10000000000002</v>
      </c>
      <c r="T870" s="12">
        <v>3.13</v>
      </c>
      <c r="U870" s="12">
        <v>19.625</v>
      </c>
      <c r="V870" s="23"/>
      <c r="W870" s="24"/>
      <c r="X870" s="22"/>
      <c r="Y870" s="22"/>
      <c r="Z870" s="22"/>
      <c r="AA870" s="22"/>
      <c r="AB870" s="21"/>
      <c r="AC870" s="22"/>
      <c r="AD870" s="22"/>
      <c r="AE870" s="22"/>
      <c r="AF870" s="22"/>
      <c r="AG870" s="22"/>
      <c r="AH870" s="22"/>
    </row>
    <row r="871" spans="2:34">
      <c r="B871" s="10">
        <v>6</v>
      </c>
      <c r="C871" s="10">
        <v>2</v>
      </c>
      <c r="D871" s="13">
        <v>39484</v>
      </c>
      <c r="E871" s="17">
        <v>0</v>
      </c>
      <c r="F871" s="12">
        <v>9.8647000760805972E-2</v>
      </c>
      <c r="G871" s="18">
        <v>2.6629249097542385</v>
      </c>
      <c r="H871" s="18">
        <v>7.1149906891308188</v>
      </c>
      <c r="I871" s="18">
        <v>4.4520657793765803</v>
      </c>
      <c r="J871" s="19">
        <v>0.7548264141607075</v>
      </c>
      <c r="K871" s="19">
        <v>0.85070622182725397</v>
      </c>
      <c r="L871" s="19">
        <v>1.4440162848268134</v>
      </c>
      <c r="M871" s="19">
        <v>17.43525</v>
      </c>
      <c r="N871" s="19">
        <f t="shared" si="14"/>
        <v>22.665825000000002</v>
      </c>
      <c r="O871" s="19">
        <v>11.675000000000001</v>
      </c>
      <c r="P871" s="20">
        <v>37.106170566156571</v>
      </c>
      <c r="Q871" s="12">
        <v>69.75</v>
      </c>
      <c r="R871" s="12">
        <v>9.9700000000000006</v>
      </c>
      <c r="S871" s="12">
        <v>229.20000000000002</v>
      </c>
      <c r="T871" s="12">
        <v>3.6149999999999998</v>
      </c>
      <c r="U871" s="12">
        <v>18.149999999999999</v>
      </c>
      <c r="V871" s="23"/>
      <c r="W871" s="24"/>
      <c r="X871" s="22"/>
      <c r="Y871" s="22"/>
      <c r="Z871" s="22"/>
      <c r="AA871" s="22"/>
      <c r="AB871" s="21"/>
      <c r="AC871" s="22"/>
      <c r="AD871" s="22"/>
      <c r="AE871" s="22"/>
      <c r="AF871" s="22"/>
      <c r="AG871" s="22"/>
      <c r="AH871" s="22"/>
    </row>
    <row r="872" spans="2:34">
      <c r="B872" s="10">
        <v>6</v>
      </c>
      <c r="C872" s="10">
        <v>2</v>
      </c>
      <c r="D872" s="13">
        <v>39484</v>
      </c>
      <c r="E872" s="17">
        <v>4.1666666666699825E-2</v>
      </c>
      <c r="F872" s="12">
        <v>8.0399638464730763E-2</v>
      </c>
      <c r="G872" s="18">
        <v>1.7531264216740774</v>
      </c>
      <c r="H872" s="18">
        <v>6.5371890655785432</v>
      </c>
      <c r="I872" s="18">
        <v>4.7840626439044662</v>
      </c>
      <c r="J872" s="19">
        <v>0.74706277437556323</v>
      </c>
      <c r="K872" s="19">
        <v>0.98213614605684518</v>
      </c>
      <c r="L872" s="19">
        <v>1.41295941214665</v>
      </c>
      <c r="M872" s="19">
        <v>16.728249999999999</v>
      </c>
      <c r="N872" s="19">
        <f t="shared" si="14"/>
        <v>21.746725000000001</v>
      </c>
      <c r="O872" s="19">
        <v>12.202500000000001</v>
      </c>
      <c r="P872" s="20">
        <v>38.938148964283869</v>
      </c>
      <c r="Q872" s="12">
        <v>67.350000000000009</v>
      </c>
      <c r="R872" s="12">
        <v>10.167499999999999</v>
      </c>
      <c r="S872" s="12">
        <v>236.77500000000001</v>
      </c>
      <c r="T872" s="12">
        <v>3.9275000000000002</v>
      </c>
      <c r="U872" s="12">
        <v>17.325000000000003</v>
      </c>
      <c r="V872" s="23"/>
      <c r="W872" s="24"/>
      <c r="X872" s="22"/>
      <c r="Y872" s="22"/>
      <c r="Z872" s="22"/>
      <c r="AA872" s="22"/>
      <c r="AB872" s="21"/>
      <c r="AC872" s="22"/>
      <c r="AD872" s="22"/>
      <c r="AE872" s="22"/>
      <c r="AF872" s="22"/>
      <c r="AG872" s="22"/>
      <c r="AH872" s="22"/>
    </row>
    <row r="873" spans="2:34">
      <c r="B873" s="10">
        <v>6</v>
      </c>
      <c r="C873" s="10">
        <v>2</v>
      </c>
      <c r="D873" s="13">
        <v>39484</v>
      </c>
      <c r="E873" s="17">
        <v>8.3333333333399651E-2</v>
      </c>
      <c r="F873" s="12">
        <v>7.6763898739515724E-2</v>
      </c>
      <c r="G873" s="18">
        <v>1.2591649891313754</v>
      </c>
      <c r="H873" s="18">
        <v>5.7485444725345083</v>
      </c>
      <c r="I873" s="18">
        <v>4.4893794834031331</v>
      </c>
      <c r="J873" s="19">
        <v>0.83752796687557951</v>
      </c>
      <c r="K873" s="19">
        <v>0.87473854620779101</v>
      </c>
      <c r="L873" s="19">
        <v>1.4500712184012459</v>
      </c>
      <c r="M873" s="19">
        <v>15.54025</v>
      </c>
      <c r="N873" s="19">
        <f t="shared" si="14"/>
        <v>20.202325000000002</v>
      </c>
      <c r="O873" s="19">
        <v>11.260000000000002</v>
      </c>
      <c r="P873" s="20">
        <v>38.823761892392469</v>
      </c>
      <c r="Q873" s="12">
        <v>72.375</v>
      </c>
      <c r="R873" s="12">
        <v>9.8975000000000009</v>
      </c>
      <c r="S873" s="12">
        <v>260</v>
      </c>
      <c r="T873" s="12">
        <v>4.7175000000000002</v>
      </c>
      <c r="U873" s="12">
        <v>11.149999999999999</v>
      </c>
      <c r="V873" s="23"/>
      <c r="W873" s="24"/>
      <c r="X873" s="22"/>
      <c r="Y873" s="22"/>
      <c r="Z873" s="22"/>
      <c r="AA873" s="22"/>
      <c r="AB873" s="21"/>
      <c r="AC873" s="22"/>
      <c r="AD873" s="22"/>
      <c r="AE873" s="22"/>
      <c r="AF873" s="22"/>
      <c r="AG873" s="22"/>
      <c r="AH873" s="22"/>
    </row>
    <row r="874" spans="2:34">
      <c r="B874" s="10">
        <v>6</v>
      </c>
      <c r="C874" s="10">
        <v>2</v>
      </c>
      <c r="D874" s="13">
        <v>39484</v>
      </c>
      <c r="E874" s="17">
        <v>0.125</v>
      </c>
      <c r="F874" s="12">
        <v>8.7753145655160819E-2</v>
      </c>
      <c r="G874" s="18">
        <v>1.5326440162708483</v>
      </c>
      <c r="H874" s="18">
        <v>5.279480799125988</v>
      </c>
      <c r="I874" s="18">
        <v>3.7468367828551399</v>
      </c>
      <c r="J874" s="19">
        <v>0.72378134520013049</v>
      </c>
      <c r="K874" s="19">
        <v>0.890777639103149</v>
      </c>
      <c r="L874" s="19">
        <v>1.4499998802252458</v>
      </c>
      <c r="M874" s="19">
        <v>10.431750000000001</v>
      </c>
      <c r="N874" s="19">
        <f t="shared" si="14"/>
        <v>13.561275000000002</v>
      </c>
      <c r="O874" s="19">
        <v>8.8324999999999996</v>
      </c>
      <c r="P874" s="20">
        <v>40.268684271131313</v>
      </c>
      <c r="Q874" s="12">
        <v>65.625</v>
      </c>
      <c r="R874" s="12">
        <v>9.9500000000000011</v>
      </c>
      <c r="S874" s="12">
        <v>264</v>
      </c>
      <c r="T874" s="12">
        <v>6.87</v>
      </c>
      <c r="U874" s="12">
        <v>13.35</v>
      </c>
      <c r="V874" s="23"/>
      <c r="W874" s="24"/>
      <c r="X874" s="22"/>
      <c r="Y874" s="22"/>
      <c r="Z874" s="22"/>
      <c r="AA874" s="22"/>
      <c r="AB874" s="21"/>
      <c r="AC874" s="22"/>
      <c r="AD874" s="22"/>
      <c r="AE874" s="22"/>
      <c r="AF874" s="22"/>
      <c r="AG874" s="22"/>
      <c r="AH874" s="22"/>
    </row>
    <row r="875" spans="2:34">
      <c r="B875" s="10">
        <v>6</v>
      </c>
      <c r="C875" s="10">
        <v>2</v>
      </c>
      <c r="D875" s="13">
        <v>39484</v>
      </c>
      <c r="E875" s="17">
        <v>0.16666666666669983</v>
      </c>
      <c r="F875" s="12">
        <v>7.6803069289515705E-2</v>
      </c>
      <c r="G875" s="18">
        <v>1.2776243990761236</v>
      </c>
      <c r="H875" s="18">
        <v>6.41761887727729</v>
      </c>
      <c r="I875" s="18">
        <v>5.1399944782011664</v>
      </c>
      <c r="J875" s="19">
        <v>0.73152768154527481</v>
      </c>
      <c r="K875" s="19">
        <v>0.73779264682974677</v>
      </c>
      <c r="L875" s="19">
        <v>1.4375360659723804</v>
      </c>
      <c r="M875" s="19">
        <v>9.7729999999999997</v>
      </c>
      <c r="N875" s="19">
        <f t="shared" si="14"/>
        <v>12.7049</v>
      </c>
      <c r="O875" s="19">
        <v>9.4574999999999996</v>
      </c>
      <c r="P875" s="20">
        <v>38.674672791793576</v>
      </c>
      <c r="Q875" s="12">
        <v>65.575000000000003</v>
      </c>
      <c r="R875" s="12">
        <v>9.7750000000000004</v>
      </c>
      <c r="S875" s="12">
        <v>268.04999999999995</v>
      </c>
      <c r="T875" s="12">
        <v>7.3074999999999992</v>
      </c>
      <c r="U875" s="12">
        <v>13.924999999999999</v>
      </c>
      <c r="V875" s="23"/>
      <c r="W875" s="24"/>
      <c r="X875" s="22"/>
      <c r="Y875" s="22"/>
      <c r="Z875" s="22"/>
      <c r="AA875" s="22"/>
      <c r="AB875" s="21"/>
      <c r="AC875" s="22"/>
      <c r="AD875" s="22"/>
      <c r="AE875" s="22"/>
      <c r="AF875" s="22"/>
      <c r="AG875" s="22"/>
      <c r="AH875" s="22"/>
    </row>
    <row r="876" spans="2:34">
      <c r="B876" s="10">
        <v>6</v>
      </c>
      <c r="C876" s="10">
        <v>2</v>
      </c>
      <c r="D876" s="13">
        <v>39484</v>
      </c>
      <c r="E876" s="17">
        <v>0.20833333333339965</v>
      </c>
      <c r="F876" s="12">
        <v>9.5113104465590861E-2</v>
      </c>
      <c r="G876" s="18">
        <v>1.5603116239915948</v>
      </c>
      <c r="H876" s="18">
        <v>6.8870721585113124</v>
      </c>
      <c r="I876" s="18">
        <v>5.3267605345197175</v>
      </c>
      <c r="J876" s="19">
        <v>0.78580089666128461</v>
      </c>
      <c r="K876" s="19">
        <v>0.8530974776489797</v>
      </c>
      <c r="L876" s="19">
        <v>1.4684447747485436</v>
      </c>
      <c r="M876" s="19">
        <v>7.3405000000000005</v>
      </c>
      <c r="N876" s="19">
        <f t="shared" si="14"/>
        <v>9.5426500000000001</v>
      </c>
      <c r="O876" s="19">
        <v>8.6724999999999994</v>
      </c>
      <c r="P876" s="20">
        <v>35.623890583233084</v>
      </c>
      <c r="Q876" s="12">
        <v>60.95</v>
      </c>
      <c r="R876" s="12">
        <v>9.495000000000001</v>
      </c>
      <c r="S876" s="12">
        <v>270.52499999999998</v>
      </c>
      <c r="T876" s="12">
        <v>5.9325000000000001</v>
      </c>
      <c r="U876" s="12">
        <v>10.899999999999999</v>
      </c>
      <c r="V876" s="23"/>
      <c r="W876" s="24"/>
      <c r="X876" s="22"/>
      <c r="Y876" s="22"/>
      <c r="Z876" s="22"/>
      <c r="AA876" s="22"/>
      <c r="AB876" s="21"/>
      <c r="AC876" s="22"/>
      <c r="AD876" s="22"/>
      <c r="AE876" s="22"/>
      <c r="AF876" s="22"/>
      <c r="AG876" s="22"/>
      <c r="AH876" s="22"/>
    </row>
    <row r="877" spans="2:34">
      <c r="B877" s="10">
        <v>6</v>
      </c>
      <c r="C877" s="10">
        <v>2</v>
      </c>
      <c r="D877" s="13">
        <v>39484</v>
      </c>
      <c r="E877" s="17">
        <v>0.25</v>
      </c>
      <c r="F877" s="12">
        <v>8.0500329819730709E-2</v>
      </c>
      <c r="G877" s="18">
        <v>1.7097266335225796</v>
      </c>
      <c r="H877" s="18">
        <v>7.1593182880340756</v>
      </c>
      <c r="I877" s="18">
        <v>5.4495916545114955</v>
      </c>
      <c r="J877" s="19">
        <v>0.7470198867755633</v>
      </c>
      <c r="K877" s="19">
        <v>0.71891620778766219</v>
      </c>
      <c r="L877" s="19">
        <v>1.5303294148128703</v>
      </c>
      <c r="M877" s="19">
        <v>7.8304999999999998</v>
      </c>
      <c r="N877" s="19">
        <f t="shared" si="14"/>
        <v>10.179650000000001</v>
      </c>
      <c r="O877" s="19">
        <v>9.125</v>
      </c>
      <c r="P877" s="20">
        <v>33.392642579915417</v>
      </c>
      <c r="Q877" s="12">
        <v>62</v>
      </c>
      <c r="R877" s="12">
        <v>9.3149999999999995</v>
      </c>
      <c r="S877" s="12">
        <v>269.42500000000001</v>
      </c>
      <c r="T877" s="12">
        <v>4.6099999999999994</v>
      </c>
      <c r="U877" s="12">
        <v>13.05</v>
      </c>
      <c r="V877" s="23"/>
      <c r="W877" s="24"/>
      <c r="X877" s="22"/>
      <c r="Y877" s="22"/>
      <c r="Z877" s="22"/>
      <c r="AA877" s="22"/>
      <c r="AB877" s="21"/>
      <c r="AC877" s="22"/>
      <c r="AD877" s="22"/>
      <c r="AE877" s="22"/>
      <c r="AF877" s="22"/>
      <c r="AG877" s="22"/>
      <c r="AH877" s="22"/>
    </row>
    <row r="878" spans="2:34">
      <c r="B878" s="10">
        <v>6</v>
      </c>
      <c r="C878" s="10">
        <v>2</v>
      </c>
      <c r="D878" s="13">
        <v>39484</v>
      </c>
      <c r="E878" s="17">
        <v>0.29166666666669983</v>
      </c>
      <c r="F878" s="12">
        <v>9.8821424915805867E-2</v>
      </c>
      <c r="G878" s="18">
        <v>2.0544895834217951</v>
      </c>
      <c r="H878" s="18">
        <v>7.6809616689603502</v>
      </c>
      <c r="I878" s="18">
        <v>5.6264720855385546</v>
      </c>
      <c r="J878" s="19">
        <v>0.93570246992074035</v>
      </c>
      <c r="K878" s="19">
        <v>0.68667401887694579</v>
      </c>
      <c r="L878" s="19">
        <v>1.573621834825899</v>
      </c>
      <c r="M878" s="19">
        <v>7.08725</v>
      </c>
      <c r="N878" s="19">
        <f t="shared" si="14"/>
        <v>9.2134250000000009</v>
      </c>
      <c r="O878" s="19">
        <v>8.1675000000000004</v>
      </c>
      <c r="P878" s="20">
        <v>29.613631391230921</v>
      </c>
      <c r="Q878" s="12">
        <v>62.850000000000009</v>
      </c>
      <c r="R878" s="12">
        <v>9.0300000000000011</v>
      </c>
      <c r="S878" s="12">
        <v>271.55</v>
      </c>
      <c r="T878" s="12">
        <v>3.5775000000000001</v>
      </c>
      <c r="U878" s="12">
        <v>14.624999999999998</v>
      </c>
      <c r="V878" s="23"/>
      <c r="W878" s="24"/>
      <c r="X878" s="22"/>
      <c r="Y878" s="22"/>
      <c r="Z878" s="22"/>
      <c r="AA878" s="22"/>
      <c r="AB878" s="21"/>
      <c r="AC878" s="22"/>
      <c r="AD878" s="22"/>
      <c r="AE878" s="22"/>
      <c r="AF878" s="22"/>
      <c r="AG878" s="22"/>
      <c r="AH878" s="22"/>
    </row>
    <row r="879" spans="2:34">
      <c r="B879" s="10">
        <v>6</v>
      </c>
      <c r="C879" s="10">
        <v>2</v>
      </c>
      <c r="D879" s="13">
        <v>39484</v>
      </c>
      <c r="E879" s="17">
        <v>0.33333333333339965</v>
      </c>
      <c r="F879" s="12">
        <v>0.11349042082166597</v>
      </c>
      <c r="G879" s="18">
        <v>1.9902043592613017</v>
      </c>
      <c r="H879" s="18">
        <v>8.1255566047751202</v>
      </c>
      <c r="I879" s="18">
        <v>6.1353522455138192</v>
      </c>
      <c r="J879" s="19">
        <v>1.0106509044104681</v>
      </c>
      <c r="K879" s="19">
        <v>0.97361744269166517</v>
      </c>
      <c r="L879" s="19">
        <v>1.5425689253777355</v>
      </c>
      <c r="M879" s="19">
        <v>9.1295000000000002</v>
      </c>
      <c r="N879" s="19">
        <f t="shared" si="14"/>
        <v>11.868350000000001</v>
      </c>
      <c r="O879" s="19">
        <v>9.0749999999999993</v>
      </c>
      <c r="P879" s="20">
        <v>28.122297936204269</v>
      </c>
      <c r="Q879" s="12">
        <v>63.325000000000003</v>
      </c>
      <c r="R879" s="12">
        <v>8.7475000000000005</v>
      </c>
      <c r="S879" s="12">
        <v>270.47500000000002</v>
      </c>
      <c r="T879" s="12">
        <v>3.8149999999999999</v>
      </c>
      <c r="U879" s="12">
        <v>93.05</v>
      </c>
      <c r="V879" s="23"/>
      <c r="W879" s="24"/>
      <c r="X879" s="22"/>
      <c r="Y879" s="22"/>
      <c r="Z879" s="22"/>
      <c r="AA879" s="22"/>
      <c r="AB879" s="21"/>
      <c r="AC879" s="22"/>
      <c r="AD879" s="22"/>
      <c r="AE879" s="22"/>
      <c r="AF879" s="22"/>
      <c r="AG879" s="22"/>
      <c r="AH879" s="22"/>
    </row>
    <row r="880" spans="2:34">
      <c r="B880" s="10">
        <v>6</v>
      </c>
      <c r="C880" s="10">
        <v>2</v>
      </c>
      <c r="D880" s="13">
        <v>39484</v>
      </c>
      <c r="E880" s="17">
        <v>0.375</v>
      </c>
      <c r="F880" s="12">
        <v>0.10985675483145094</v>
      </c>
      <c r="G880" s="18">
        <v>2.8406104474079656</v>
      </c>
      <c r="H880" s="18">
        <v>8.3525198902763815</v>
      </c>
      <c r="I880" s="18">
        <v>5.5119094428684159</v>
      </c>
      <c r="J880" s="19">
        <v>0.75733321822242239</v>
      </c>
      <c r="K880" s="19">
        <v>0.88236557453796916</v>
      </c>
      <c r="L880" s="19">
        <v>1.6168291977829277</v>
      </c>
      <c r="M880" s="19">
        <v>10.15175</v>
      </c>
      <c r="N880" s="19">
        <f t="shared" si="14"/>
        <v>13.197274999999999</v>
      </c>
      <c r="O880" s="19">
        <v>9.6724999999999994</v>
      </c>
      <c r="P880" s="20">
        <v>26.414767212249455</v>
      </c>
      <c r="Q880" s="12">
        <v>65.05</v>
      </c>
      <c r="R880" s="12">
        <v>8.8049999999999997</v>
      </c>
      <c r="S880" s="12">
        <v>270.77499999999998</v>
      </c>
      <c r="T880" s="12">
        <v>3.7050000000000001</v>
      </c>
      <c r="U880" s="12">
        <v>183.55</v>
      </c>
      <c r="V880" s="23"/>
      <c r="W880" s="24"/>
      <c r="X880" s="22"/>
      <c r="Y880" s="22"/>
      <c r="Z880" s="22"/>
      <c r="AA880" s="22"/>
      <c r="AB880" s="21"/>
      <c r="AC880" s="22"/>
      <c r="AD880" s="22"/>
      <c r="AE880" s="22"/>
      <c r="AF880" s="22"/>
      <c r="AG880" s="22"/>
      <c r="AH880" s="22"/>
    </row>
    <row r="881" spans="2:34">
      <c r="B881" s="10">
        <v>6</v>
      </c>
      <c r="C881" s="10">
        <v>2</v>
      </c>
      <c r="D881" s="13">
        <v>39484</v>
      </c>
      <c r="E881" s="17">
        <v>0.41666666666669983</v>
      </c>
      <c r="F881" s="12">
        <v>0.10988417421645091</v>
      </c>
      <c r="G881" s="18">
        <v>5.332046238298715</v>
      </c>
      <c r="H881" s="18">
        <v>11.103019413798009</v>
      </c>
      <c r="I881" s="18">
        <v>5.770973175499293</v>
      </c>
      <c r="J881" s="19">
        <v>0.61258008190639635</v>
      </c>
      <c r="K881" s="19">
        <v>0.55244682998062811</v>
      </c>
      <c r="L881" s="19">
        <v>1.6167502380069276</v>
      </c>
      <c r="M881" s="19">
        <v>7.6672499999999992</v>
      </c>
      <c r="N881" s="19">
        <f t="shared" si="14"/>
        <v>9.9674249999999986</v>
      </c>
      <c r="O881" s="19">
        <v>7.767500000000001</v>
      </c>
      <c r="P881" s="20">
        <v>29.965124511500761</v>
      </c>
      <c r="Q881" s="12">
        <v>63.125000000000007</v>
      </c>
      <c r="R881" s="12">
        <v>8.8175000000000008</v>
      </c>
      <c r="S881" s="12">
        <v>276.125</v>
      </c>
      <c r="T881" s="12">
        <v>3.2949999999999999</v>
      </c>
      <c r="U881" s="12">
        <v>210.25</v>
      </c>
      <c r="V881" s="23"/>
      <c r="W881" s="24"/>
      <c r="X881" s="22"/>
      <c r="Y881" s="22"/>
      <c r="Z881" s="22"/>
      <c r="AA881" s="22"/>
      <c r="AB881" s="21"/>
      <c r="AC881" s="22"/>
      <c r="AD881" s="22"/>
      <c r="AE881" s="22"/>
      <c r="AF881" s="22"/>
      <c r="AG881" s="22"/>
      <c r="AH881" s="22"/>
    </row>
    <row r="882" spans="2:34">
      <c r="B882" s="10">
        <v>6</v>
      </c>
      <c r="C882" s="10">
        <v>2</v>
      </c>
      <c r="D882" s="13">
        <v>39484</v>
      </c>
      <c r="E882" s="17">
        <v>0.45833333333339965</v>
      </c>
      <c r="F882" s="12">
        <v>0.10991159360145089</v>
      </c>
      <c r="G882" s="18">
        <v>6.920358288098055</v>
      </c>
      <c r="H882" s="18">
        <v>13.611047130157374</v>
      </c>
      <c r="I882" s="18">
        <v>6.6906888420593198</v>
      </c>
      <c r="J882" s="19">
        <v>0.4962617311692325</v>
      </c>
      <c r="K882" s="19">
        <v>0.59352859480876541</v>
      </c>
      <c r="L882" s="19">
        <v>1.6290588002677928</v>
      </c>
      <c r="M882" s="19">
        <v>7.4722499999999998</v>
      </c>
      <c r="N882" s="19">
        <f t="shared" si="14"/>
        <v>9.7139249999999997</v>
      </c>
      <c r="O882" s="19">
        <v>8.2899999999999991</v>
      </c>
      <c r="P882" s="20">
        <v>31.535195178510183</v>
      </c>
      <c r="Q882" s="12">
        <v>59.900000000000006</v>
      </c>
      <c r="R882" s="12">
        <v>9.1974999999999998</v>
      </c>
      <c r="S882" s="12">
        <v>284.17500000000001</v>
      </c>
      <c r="T882" s="12">
        <v>2.3125</v>
      </c>
      <c r="U882" s="12">
        <v>304.07499999999999</v>
      </c>
      <c r="V882" s="23"/>
      <c r="W882" s="24"/>
      <c r="X882" s="22"/>
      <c r="Y882" s="22"/>
      <c r="Z882" s="22"/>
      <c r="AA882" s="22"/>
      <c r="AB882" s="21"/>
      <c r="AC882" s="22"/>
      <c r="AD882" s="22"/>
      <c r="AE882" s="22"/>
      <c r="AF882" s="22"/>
      <c r="AG882" s="22"/>
      <c r="AH882" s="22"/>
    </row>
    <row r="883" spans="2:34">
      <c r="B883" s="10">
        <v>6</v>
      </c>
      <c r="C883" s="10">
        <v>2</v>
      </c>
      <c r="D883" s="13">
        <v>39484</v>
      </c>
      <c r="E883" s="17">
        <v>0.5</v>
      </c>
      <c r="F883" s="12">
        <v>0.12826471638252604</v>
      </c>
      <c r="G883" s="18">
        <v>28.045499898630425</v>
      </c>
      <c r="H883" s="18">
        <v>39.517037707821572</v>
      </c>
      <c r="I883" s="18">
        <v>11.47153780919114</v>
      </c>
      <c r="J883" s="19">
        <v>0.76764549602928156</v>
      </c>
      <c r="K883" s="19">
        <v>1.2200405090754887</v>
      </c>
      <c r="L883" s="19">
        <v>1.5856222557987643</v>
      </c>
      <c r="M883" s="19">
        <v>8.54575</v>
      </c>
      <c r="N883" s="19">
        <f t="shared" si="14"/>
        <v>11.109475</v>
      </c>
      <c r="O883" s="19">
        <v>7.03</v>
      </c>
      <c r="P883" s="20">
        <v>30.954352855176236</v>
      </c>
      <c r="Q883" s="12">
        <v>57.024999999999999</v>
      </c>
      <c r="R883" s="12">
        <v>9.2149999999999999</v>
      </c>
      <c r="S883" s="12">
        <v>264.62499999999994</v>
      </c>
      <c r="T883" s="12">
        <v>2.1849999999999996</v>
      </c>
      <c r="U883" s="12">
        <v>350.4</v>
      </c>
      <c r="V883" s="23"/>
      <c r="W883" s="24"/>
      <c r="X883" s="22"/>
      <c r="Y883" s="22"/>
      <c r="Z883" s="22"/>
      <c r="AA883" s="22"/>
      <c r="AB883" s="21"/>
      <c r="AC883" s="22"/>
      <c r="AD883" s="22"/>
      <c r="AE883" s="22"/>
      <c r="AF883" s="22"/>
      <c r="AG883" s="22"/>
      <c r="AH883" s="22"/>
    </row>
    <row r="884" spans="2:34">
      <c r="B884" s="10">
        <v>6</v>
      </c>
      <c r="C884" s="10">
        <v>2</v>
      </c>
      <c r="D884" s="13">
        <v>39484</v>
      </c>
      <c r="E884" s="17">
        <v>0.54166666666669983</v>
      </c>
      <c r="F884" s="12">
        <v>9.5305961820590757E-2</v>
      </c>
      <c r="G884" s="18">
        <v>10.729430261065668</v>
      </c>
      <c r="H884" s="18">
        <v>19.040317348988879</v>
      </c>
      <c r="I884" s="18">
        <v>8.3108870879232093</v>
      </c>
      <c r="J884" s="19">
        <v>0.58671330054924886</v>
      </c>
      <c r="K884" s="19">
        <v>0.62740808475896559</v>
      </c>
      <c r="L884" s="19">
        <v>1.6474788483750906</v>
      </c>
      <c r="M884" s="19">
        <v>9.4029999999999987</v>
      </c>
      <c r="N884" s="19">
        <f t="shared" si="14"/>
        <v>12.223899999999999</v>
      </c>
      <c r="O884" s="19">
        <v>7.7575000000000003</v>
      </c>
      <c r="P884" s="20">
        <v>35.153160049484775</v>
      </c>
      <c r="Q884" s="12">
        <v>52.425000000000004</v>
      </c>
      <c r="R884" s="12">
        <v>9.7524999999999995</v>
      </c>
      <c r="S884" s="12">
        <v>283.72500000000002</v>
      </c>
      <c r="T884" s="12">
        <v>2.0299999999999998</v>
      </c>
      <c r="U884" s="12">
        <v>427.97500000000002</v>
      </c>
      <c r="V884" s="23"/>
      <c r="W884" s="24"/>
      <c r="X884" s="22"/>
      <c r="Y884" s="22"/>
      <c r="Z884" s="22"/>
      <c r="AA884" s="22"/>
      <c r="AB884" s="21"/>
      <c r="AC884" s="22"/>
      <c r="AD884" s="22"/>
      <c r="AE884" s="22"/>
      <c r="AF884" s="22"/>
      <c r="AG884" s="22"/>
      <c r="AH884" s="22"/>
    </row>
    <row r="885" spans="2:34">
      <c r="B885" s="10">
        <v>6</v>
      </c>
      <c r="C885" s="10">
        <v>2</v>
      </c>
      <c r="D885" s="13">
        <v>39484</v>
      </c>
      <c r="E885" s="17">
        <v>0.58333333333339965</v>
      </c>
      <c r="F885" s="12">
        <v>0.11366115833666589</v>
      </c>
      <c r="G885" s="18">
        <v>22.031722713225772</v>
      </c>
      <c r="H885" s="18">
        <v>36.428499209894937</v>
      </c>
      <c r="I885" s="18">
        <v>14.396776496669162</v>
      </c>
      <c r="J885" s="19">
        <v>0.73402827506698987</v>
      </c>
      <c r="K885" s="19">
        <v>1.2386415718025727</v>
      </c>
      <c r="L885" s="19">
        <v>1.6535915536775232</v>
      </c>
      <c r="M885" s="19">
        <v>9.1425000000000001</v>
      </c>
      <c r="N885" s="19">
        <f t="shared" si="14"/>
        <v>11.885250000000001</v>
      </c>
      <c r="O885" s="19">
        <v>7.22</v>
      </c>
      <c r="P885" s="20">
        <v>31.397257375548474</v>
      </c>
      <c r="Q885" s="12">
        <v>45.325000000000003</v>
      </c>
      <c r="R885" s="12">
        <v>10.205</v>
      </c>
      <c r="S885" s="12">
        <v>339.47500000000002</v>
      </c>
      <c r="T885" s="12">
        <v>1.5524999999999998</v>
      </c>
      <c r="U885" s="12">
        <v>379.3</v>
      </c>
      <c r="V885" s="23"/>
      <c r="W885" s="24"/>
      <c r="X885" s="22"/>
      <c r="Y885" s="22"/>
      <c r="Z885" s="22"/>
      <c r="AA885" s="22"/>
      <c r="AB885" s="21"/>
      <c r="AC885" s="22"/>
      <c r="AD885" s="22"/>
      <c r="AE885" s="22"/>
      <c r="AF885" s="22"/>
      <c r="AG885" s="22"/>
      <c r="AH885" s="22"/>
    </row>
    <row r="886" spans="2:34">
      <c r="B886" s="10">
        <v>6</v>
      </c>
      <c r="C886" s="10">
        <v>2</v>
      </c>
      <c r="D886" s="13">
        <v>39484</v>
      </c>
      <c r="E886" s="17">
        <v>0.625</v>
      </c>
      <c r="F886" s="12">
        <v>0.10635557746623582</v>
      </c>
      <c r="G886" s="18">
        <v>12.33674295244475</v>
      </c>
      <c r="H886" s="18">
        <v>19.798711844558419</v>
      </c>
      <c r="I886" s="18">
        <v>7.4619688921136662</v>
      </c>
      <c r="J886" s="19">
        <v>0.58669905414924894</v>
      </c>
      <c r="K886" s="19">
        <v>0.76404840881700919</v>
      </c>
      <c r="L886" s="19">
        <v>1.5977734320196293</v>
      </c>
      <c r="M886" s="19">
        <v>10.656000000000001</v>
      </c>
      <c r="N886" s="19">
        <f t="shared" si="14"/>
        <v>13.852800000000002</v>
      </c>
      <c r="O886" s="19">
        <v>8.6024999999999991</v>
      </c>
      <c r="P886" s="20">
        <v>33.490678430206742</v>
      </c>
      <c r="Q886" s="12">
        <v>44.125</v>
      </c>
      <c r="R886" s="12">
        <v>10.26</v>
      </c>
      <c r="S886" s="12">
        <v>288.95</v>
      </c>
      <c r="T886" s="12">
        <v>1.1825000000000001</v>
      </c>
      <c r="U886" s="12">
        <v>227.14999999999998</v>
      </c>
      <c r="V886" s="23"/>
      <c r="W886" s="24"/>
      <c r="X886" s="22"/>
      <c r="Y886" s="22"/>
      <c r="Z886" s="22"/>
      <c r="AA886" s="22"/>
      <c r="AB886" s="21"/>
      <c r="AC886" s="22"/>
      <c r="AD886" s="22"/>
      <c r="AE886" s="22"/>
      <c r="AF886" s="22"/>
      <c r="AG886" s="22"/>
      <c r="AH886" s="22"/>
    </row>
    <row r="887" spans="2:34">
      <c r="B887" s="10">
        <v>6</v>
      </c>
      <c r="C887" s="10">
        <v>2</v>
      </c>
      <c r="D887" s="13">
        <v>39484</v>
      </c>
      <c r="E887" s="17">
        <v>0.66666666666669983</v>
      </c>
      <c r="F887" s="12">
        <v>0.11738883364688088</v>
      </c>
      <c r="G887" s="18">
        <v>12.939423985019687</v>
      </c>
      <c r="H887" s="18">
        <v>29.477965095452369</v>
      </c>
      <c r="I887" s="18">
        <v>16.538541110432682</v>
      </c>
      <c r="J887" s="19">
        <v>0.6151221458081112</v>
      </c>
      <c r="K887" s="19">
        <v>0.85245199115397852</v>
      </c>
      <c r="L887" s="19">
        <v>1.6472365577110906</v>
      </c>
      <c r="M887" s="19">
        <v>11.903499999999999</v>
      </c>
      <c r="N887" s="19">
        <f t="shared" si="14"/>
        <v>15.474549999999999</v>
      </c>
      <c r="O887" s="19">
        <v>7.3049999999999997</v>
      </c>
      <c r="P887" s="20">
        <v>33.035016032306984</v>
      </c>
      <c r="Q887" s="12">
        <v>46.774999999999999</v>
      </c>
      <c r="R887" s="12">
        <v>9.74</v>
      </c>
      <c r="S887" s="12">
        <v>268.82499999999999</v>
      </c>
      <c r="T887" s="12">
        <v>0.51250000000000007</v>
      </c>
      <c r="U887" s="12">
        <v>117.45</v>
      </c>
      <c r="V887" s="23"/>
      <c r="W887" s="24"/>
      <c r="X887" s="22"/>
      <c r="Y887" s="22"/>
      <c r="Z887" s="22"/>
      <c r="AA887" s="22"/>
      <c r="AB887" s="21"/>
      <c r="AC887" s="22"/>
      <c r="AD887" s="22"/>
      <c r="AE887" s="22"/>
      <c r="AF887" s="22"/>
      <c r="AG887" s="22"/>
      <c r="AH887" s="22"/>
    </row>
    <row r="888" spans="2:34">
      <c r="B888" s="10">
        <v>6</v>
      </c>
      <c r="C888" s="10">
        <v>2</v>
      </c>
      <c r="D888" s="13">
        <v>39484</v>
      </c>
      <c r="E888" s="17">
        <v>0.70833333333339965</v>
      </c>
      <c r="F888" s="12">
        <v>0.19447347006639643</v>
      </c>
      <c r="G888" s="18">
        <v>19.525769877103514</v>
      </c>
      <c r="H888" s="18">
        <v>45.677520673413625</v>
      </c>
      <c r="I888" s="18">
        <v>26.151750796310111</v>
      </c>
      <c r="J888" s="19">
        <v>0.27395895164176393</v>
      </c>
      <c r="K888" s="19">
        <v>1.1097250783647077</v>
      </c>
      <c r="L888" s="19">
        <v>1.6719240296008211</v>
      </c>
      <c r="M888" s="19">
        <v>14.18975</v>
      </c>
      <c r="N888" s="19">
        <f t="shared" si="14"/>
        <v>18.446674999999999</v>
      </c>
      <c r="O888" s="19">
        <v>11.4625</v>
      </c>
      <c r="P888" s="20">
        <v>20.551298001788247</v>
      </c>
      <c r="Q888" s="12">
        <v>52.5</v>
      </c>
      <c r="R888" s="12">
        <v>7.8550000000000004</v>
      </c>
      <c r="S888" s="12">
        <v>251.39999999999998</v>
      </c>
      <c r="T888" s="12"/>
      <c r="U888" s="12">
        <v>23.55</v>
      </c>
      <c r="V888" s="23"/>
      <c r="W888" s="24"/>
      <c r="X888" s="22"/>
      <c r="Y888" s="22"/>
      <c r="Z888" s="22"/>
      <c r="AA888" s="22"/>
      <c r="AB888" s="21"/>
      <c r="AC888" s="22"/>
      <c r="AD888" s="22"/>
      <c r="AE888" s="22"/>
      <c r="AF888" s="22"/>
      <c r="AG888" s="22"/>
      <c r="AH888" s="22"/>
    </row>
    <row r="889" spans="2:34">
      <c r="B889" s="10">
        <v>6</v>
      </c>
      <c r="C889" s="10">
        <v>2</v>
      </c>
      <c r="D889" s="13">
        <v>39484</v>
      </c>
      <c r="E889" s="17">
        <v>0.75</v>
      </c>
      <c r="F889" s="12">
        <v>0.27894087638134202</v>
      </c>
      <c r="G889" s="18">
        <v>29.243609850457769</v>
      </c>
      <c r="H889" s="18">
        <v>57.859575896725445</v>
      </c>
      <c r="I889" s="18">
        <v>28.615966046267673</v>
      </c>
      <c r="J889" s="19">
        <v>0.62027715687154072</v>
      </c>
      <c r="K889" s="19">
        <v>1.1659248525659609</v>
      </c>
      <c r="L889" s="19">
        <v>1.7709137689117438</v>
      </c>
      <c r="M889" s="19">
        <v>18.472999999999999</v>
      </c>
      <c r="N889" s="19">
        <f t="shared" si="14"/>
        <v>24.014900000000001</v>
      </c>
      <c r="O889" s="19">
        <v>14.342499999999999</v>
      </c>
      <c r="P889" s="20">
        <v>11.868614321223196</v>
      </c>
      <c r="Q889" s="12">
        <v>58.25</v>
      </c>
      <c r="R889" s="12">
        <v>6.38</v>
      </c>
      <c r="S889" s="12">
        <v>232.52500000000001</v>
      </c>
      <c r="T889" s="12"/>
      <c r="U889" s="12">
        <v>18.450000000000003</v>
      </c>
      <c r="V889" s="23"/>
      <c r="W889" s="24"/>
      <c r="X889" s="22"/>
      <c r="Y889" s="22"/>
      <c r="Z889" s="22"/>
      <c r="AA889" s="22"/>
      <c r="AB889" s="21"/>
      <c r="AC889" s="22"/>
      <c r="AD889" s="22"/>
      <c r="AE889" s="22"/>
      <c r="AF889" s="22"/>
      <c r="AG889" s="22"/>
      <c r="AH889" s="22"/>
    </row>
    <row r="890" spans="2:34">
      <c r="B890" s="10">
        <v>6</v>
      </c>
      <c r="C890" s="10">
        <v>2</v>
      </c>
      <c r="D890" s="13">
        <v>39484</v>
      </c>
      <c r="E890" s="17">
        <v>0.79166666666669983</v>
      </c>
      <c r="F890" s="12">
        <v>0.72321630957736005</v>
      </c>
      <c r="G890" s="18">
        <v>143.96726066927906</v>
      </c>
      <c r="H890" s="18">
        <v>208.69321672715625</v>
      </c>
      <c r="I890" s="18">
        <v>64.725956057877198</v>
      </c>
      <c r="J890" s="19">
        <v>2.8506532871113723</v>
      </c>
      <c r="K890" s="19">
        <v>4.741118891868906</v>
      </c>
      <c r="L890" s="19">
        <v>1.9008524590468299</v>
      </c>
      <c r="M890" s="19">
        <v>36.610250000000001</v>
      </c>
      <c r="N890" s="19">
        <f t="shared" si="14"/>
        <v>47.593325</v>
      </c>
      <c r="O890" s="19">
        <v>27.4925</v>
      </c>
      <c r="P890" s="20">
        <v>1.3654947394933499</v>
      </c>
      <c r="Q890" s="12">
        <v>62.825000000000003</v>
      </c>
      <c r="R890" s="12">
        <v>5.61</v>
      </c>
      <c r="S890" s="12">
        <v>224.17500000000001</v>
      </c>
      <c r="T890" s="12">
        <v>0.19666666666666666</v>
      </c>
      <c r="U890" s="12">
        <v>20.725000000000001</v>
      </c>
      <c r="V890" s="23"/>
      <c r="W890" s="24"/>
      <c r="X890" s="22"/>
      <c r="Y890" s="22"/>
      <c r="Z890" s="22"/>
      <c r="AA890" s="22"/>
      <c r="AB890" s="21"/>
      <c r="AC890" s="22"/>
      <c r="AD890" s="22"/>
      <c r="AE890" s="22"/>
      <c r="AF890" s="22"/>
      <c r="AG890" s="22"/>
      <c r="AH890" s="22"/>
    </row>
    <row r="891" spans="2:34">
      <c r="B891" s="10">
        <v>6</v>
      </c>
      <c r="C891" s="10">
        <v>2</v>
      </c>
      <c r="D891" s="13">
        <v>39484</v>
      </c>
      <c r="E891" s="17">
        <v>0.83333333333339965</v>
      </c>
      <c r="F891" s="12">
        <v>0.86659840945574595</v>
      </c>
      <c r="G891" s="18">
        <v>206.93072197926182</v>
      </c>
      <c r="H891" s="18">
        <v>278.63834318245529</v>
      </c>
      <c r="I891" s="18">
        <v>71.70762120319344</v>
      </c>
      <c r="J891" s="19">
        <v>5.3290938442558193</v>
      </c>
      <c r="K891" s="19">
        <v>6.6060506796304423</v>
      </c>
      <c r="L891" s="19">
        <v>2.173180315769867</v>
      </c>
      <c r="M891" s="19">
        <v>44.542749999999998</v>
      </c>
      <c r="N891" s="19">
        <f t="shared" si="14"/>
        <v>57.905574999999999</v>
      </c>
      <c r="O891" s="19">
        <v>34.377499999999998</v>
      </c>
      <c r="P891" s="20">
        <v>1.3654740759532491</v>
      </c>
      <c r="Q891" s="12">
        <v>64.900000000000006</v>
      </c>
      <c r="R891" s="12">
        <v>4.7949999999999999</v>
      </c>
      <c r="S891" s="12">
        <v>213.99999999999997</v>
      </c>
      <c r="T891" s="12">
        <v>0.31250000000000006</v>
      </c>
      <c r="U891" s="12">
        <v>21.324999999999996</v>
      </c>
      <c r="V891" s="23"/>
      <c r="W891" s="24"/>
      <c r="X891" s="22"/>
      <c r="Y891" s="22"/>
      <c r="Z891" s="22"/>
      <c r="AA891" s="22"/>
      <c r="AB891" s="21"/>
      <c r="AC891" s="22"/>
      <c r="AD891" s="22"/>
      <c r="AE891" s="22"/>
      <c r="AF891" s="22"/>
      <c r="AG891" s="22"/>
      <c r="AH891" s="22"/>
    </row>
    <row r="892" spans="2:34">
      <c r="B892" s="10">
        <v>6</v>
      </c>
      <c r="C892" s="10">
        <v>2</v>
      </c>
      <c r="D892" s="13">
        <v>39484</v>
      </c>
      <c r="E892" s="17">
        <v>0.875</v>
      </c>
      <c r="F892" s="12">
        <v>0.88150795862160591</v>
      </c>
      <c r="G892" s="18">
        <v>200.85845341902387</v>
      </c>
      <c r="H892" s="18">
        <v>265.21092776227442</v>
      </c>
      <c r="I892" s="18">
        <v>64.35247434325052</v>
      </c>
      <c r="J892" s="19">
        <v>4.6364098641762661</v>
      </c>
      <c r="K892" s="19">
        <v>6.1312818843798782</v>
      </c>
      <c r="L892" s="19">
        <v>2.1545001424545687</v>
      </c>
      <c r="M892" s="19">
        <v>43.296499999999995</v>
      </c>
      <c r="N892" s="19">
        <f t="shared" si="14"/>
        <v>56.285449999999997</v>
      </c>
      <c r="O892" s="19">
        <v>33.67</v>
      </c>
      <c r="P892" s="20">
        <v>1.0240905044662865</v>
      </c>
      <c r="Q892" s="12">
        <v>72.25</v>
      </c>
      <c r="R892" s="12">
        <v>3.4299999999999997</v>
      </c>
      <c r="S892" s="12">
        <v>214.89999999999998</v>
      </c>
      <c r="T892" s="12">
        <v>0.15000000000000002</v>
      </c>
      <c r="U892" s="12">
        <v>20.85</v>
      </c>
      <c r="V892" s="23"/>
      <c r="W892" s="24"/>
      <c r="X892" s="22"/>
      <c r="Y892" s="22"/>
      <c r="Z892" s="22"/>
      <c r="AA892" s="22"/>
      <c r="AB892" s="21"/>
      <c r="AC892" s="22"/>
      <c r="AD892" s="22"/>
      <c r="AE892" s="22"/>
      <c r="AF892" s="22"/>
      <c r="AG892" s="22"/>
      <c r="AH892" s="22"/>
    </row>
    <row r="893" spans="2:34">
      <c r="B893" s="10">
        <v>6</v>
      </c>
      <c r="C893" s="10">
        <v>2</v>
      </c>
      <c r="D893" s="13">
        <v>39484</v>
      </c>
      <c r="E893" s="17">
        <v>0.91666666666669983</v>
      </c>
      <c r="F893" s="12">
        <v>0.78988013288623027</v>
      </c>
      <c r="G893" s="18">
        <v>187.42142743804476</v>
      </c>
      <c r="H893" s="18">
        <v>244.74672296553524</v>
      </c>
      <c r="I893" s="18">
        <v>57.325295527490482</v>
      </c>
      <c r="J893" s="19">
        <v>4.3856754080499361</v>
      </c>
      <c r="K893" s="19">
        <v>5.9379254612755803</v>
      </c>
      <c r="L893" s="19">
        <v>2.1605854862130016</v>
      </c>
      <c r="M893" s="19">
        <v>40.849249999999998</v>
      </c>
      <c r="N893" s="19">
        <f t="shared" si="14"/>
        <v>53.104025</v>
      </c>
      <c r="O893" s="19">
        <v>33.324999999999996</v>
      </c>
      <c r="P893" s="20">
        <v>1.5019776470284329</v>
      </c>
      <c r="Q893" s="12">
        <v>72.95</v>
      </c>
      <c r="R893" s="12">
        <v>3.3849999999999998</v>
      </c>
      <c r="S893" s="12">
        <v>217.15</v>
      </c>
      <c r="T893" s="12">
        <v>0.105</v>
      </c>
      <c r="U893" s="12">
        <v>25.35</v>
      </c>
      <c r="V893" s="23"/>
      <c r="W893" s="24"/>
      <c r="X893" s="22"/>
      <c r="Y893" s="22"/>
      <c r="Z893" s="22"/>
      <c r="AA893" s="22"/>
      <c r="AB893" s="21"/>
      <c r="AC893" s="22"/>
      <c r="AD893" s="22"/>
      <c r="AE893" s="22"/>
      <c r="AF893" s="22"/>
      <c r="AG893" s="22"/>
      <c r="AH893" s="22"/>
    </row>
    <row r="894" spans="2:34">
      <c r="B894" s="10">
        <v>6</v>
      </c>
      <c r="C894" s="10">
        <v>2</v>
      </c>
      <c r="D894" s="13">
        <v>39484</v>
      </c>
      <c r="E894" s="17">
        <v>0.95833333333339965</v>
      </c>
      <c r="F894" s="12">
        <v>0.71658215801692959</v>
      </c>
      <c r="G894" s="18">
        <v>171.89602378098229</v>
      </c>
      <c r="H894" s="18">
        <v>230.90669557171137</v>
      </c>
      <c r="I894" s="18">
        <v>59.010671790729056</v>
      </c>
      <c r="J894" s="19">
        <v>3.804146665004116</v>
      </c>
      <c r="K894" s="19">
        <v>5.3721770026013198</v>
      </c>
      <c r="L894" s="19">
        <v>2.1233359576464053</v>
      </c>
      <c r="M894" s="19">
        <v>36.183999999999997</v>
      </c>
      <c r="N894" s="19">
        <f t="shared" si="14"/>
        <v>47.039200000000001</v>
      </c>
      <c r="O894" s="19">
        <v>29.577500000000001</v>
      </c>
      <c r="P894" s="20">
        <v>1.5019557826012329</v>
      </c>
      <c r="Q894" s="12">
        <v>71.5</v>
      </c>
      <c r="R894" s="12">
        <v>3.355</v>
      </c>
      <c r="S894" s="12">
        <v>203.625</v>
      </c>
      <c r="T894" s="12">
        <v>0.19000000000000003</v>
      </c>
      <c r="U894" s="12">
        <v>22.299999999999997</v>
      </c>
      <c r="V894" s="23"/>
      <c r="W894" s="24"/>
      <c r="X894" s="22"/>
      <c r="Y894" s="22"/>
      <c r="Z894" s="22"/>
      <c r="AA894" s="22"/>
      <c r="AB894" s="21"/>
      <c r="AC894" s="22"/>
      <c r="AD894" s="22"/>
      <c r="AE894" s="22"/>
      <c r="AF894" s="22"/>
      <c r="AG894" s="22"/>
      <c r="AH894" s="22"/>
    </row>
    <row r="895" spans="2:34">
      <c r="B895" s="10">
        <v>7</v>
      </c>
      <c r="C895" s="10">
        <v>2</v>
      </c>
      <c r="D895" s="13">
        <v>39485</v>
      </c>
      <c r="E895" s="17">
        <v>0</v>
      </c>
      <c r="F895" s="12">
        <v>0.61752087108612397</v>
      </c>
      <c r="G895" s="18">
        <v>149.86743624139302</v>
      </c>
      <c r="H895" s="18">
        <v>205.81085671730818</v>
      </c>
      <c r="I895" s="18">
        <v>55.943420475915161</v>
      </c>
      <c r="J895" s="19">
        <v>3.7834300049303988</v>
      </c>
      <c r="K895" s="19">
        <v>4.9511649691402839</v>
      </c>
      <c r="L895" s="19">
        <v>2.1170402577279726</v>
      </c>
      <c r="M895" s="19">
        <v>32.277999999999999</v>
      </c>
      <c r="N895" s="19">
        <f t="shared" si="14"/>
        <v>41.961399999999998</v>
      </c>
      <c r="O895" s="19">
        <v>26.7075</v>
      </c>
      <c r="P895" s="20">
        <v>1.3767715091275468</v>
      </c>
      <c r="Q895" s="12">
        <v>72.150000000000006</v>
      </c>
      <c r="R895" s="12">
        <v>2.9850000000000003</v>
      </c>
      <c r="S895" s="12">
        <v>195.6</v>
      </c>
      <c r="T895" s="12">
        <v>0.1925</v>
      </c>
      <c r="U895" s="12">
        <v>21.55</v>
      </c>
      <c r="V895" s="23"/>
      <c r="W895" s="24"/>
      <c r="X895" s="22"/>
      <c r="Y895" s="22"/>
      <c r="Z895" s="22"/>
      <c r="AA895" s="22"/>
      <c r="AB895" s="21"/>
      <c r="AC895" s="22"/>
      <c r="AD895" s="22"/>
      <c r="AE895" s="22"/>
      <c r="AF895" s="22"/>
      <c r="AG895" s="22"/>
      <c r="AH895" s="22"/>
    </row>
    <row r="896" spans="2:34">
      <c r="B896" s="10">
        <v>7</v>
      </c>
      <c r="C896" s="10">
        <v>2</v>
      </c>
      <c r="D896" s="13">
        <v>39485</v>
      </c>
      <c r="E896" s="17">
        <v>4.1666666666699825E-2</v>
      </c>
      <c r="F896" s="12">
        <v>0.65812092117348908</v>
      </c>
      <c r="G896" s="18">
        <v>171.14530731221382</v>
      </c>
      <c r="H896" s="18">
        <v>223.20357889957728</v>
      </c>
      <c r="I896" s="18">
        <v>52.058271587363492</v>
      </c>
      <c r="J896" s="19">
        <v>3.8169806684926901</v>
      </c>
      <c r="K896" s="19">
        <v>5.647365538599133</v>
      </c>
      <c r="L896" s="19">
        <v>2.259303286835924</v>
      </c>
      <c r="M896" s="19">
        <v>32.599000000000004</v>
      </c>
      <c r="N896" s="19">
        <f t="shared" si="14"/>
        <v>42.378700000000009</v>
      </c>
      <c r="O896" s="19">
        <v>27.197500000000002</v>
      </c>
      <c r="P896" s="20">
        <v>1.171946128373869</v>
      </c>
      <c r="Q896" s="12">
        <v>73.974999999999994</v>
      </c>
      <c r="R896" s="12">
        <v>2.8200000000000003</v>
      </c>
      <c r="S896" s="12">
        <v>195.17500000000001</v>
      </c>
      <c r="T896" s="12">
        <v>0.21749999999999997</v>
      </c>
      <c r="U896" s="12">
        <v>26.575000000000003</v>
      </c>
      <c r="V896" s="23"/>
      <c r="W896" s="24"/>
      <c r="X896" s="22"/>
      <c r="Y896" s="22"/>
      <c r="Z896" s="22"/>
      <c r="AA896" s="22"/>
      <c r="AB896" s="21"/>
      <c r="AC896" s="22"/>
      <c r="AD896" s="22"/>
      <c r="AE896" s="22"/>
      <c r="AF896" s="22"/>
      <c r="AG896" s="22"/>
      <c r="AH896" s="22"/>
    </row>
    <row r="897" spans="2:34">
      <c r="B897" s="10">
        <v>7</v>
      </c>
      <c r="C897" s="10">
        <v>2</v>
      </c>
      <c r="D897" s="13">
        <v>39485</v>
      </c>
      <c r="E897" s="17">
        <v>8.3333333333399651E-2</v>
      </c>
      <c r="F897" s="12">
        <v>0.59576196274983362</v>
      </c>
      <c r="G897" s="18">
        <v>154.9007370998597</v>
      </c>
      <c r="H897" s="18">
        <v>203.33703479588715</v>
      </c>
      <c r="I897" s="18">
        <v>48.436297696027438</v>
      </c>
      <c r="J897" s="19">
        <v>3.630870600929228</v>
      </c>
      <c r="K897" s="19">
        <v>4.9478002205835567</v>
      </c>
      <c r="L897" s="19">
        <v>2.382984613700577</v>
      </c>
      <c r="M897" s="19">
        <v>30.536750000000001</v>
      </c>
      <c r="N897" s="19">
        <f t="shared" si="14"/>
        <v>39.697775</v>
      </c>
      <c r="O897" s="19">
        <v>25.452500000000001</v>
      </c>
      <c r="P897" s="20">
        <v>1.012638322495687</v>
      </c>
      <c r="Q897" s="12">
        <v>76.599999999999994</v>
      </c>
      <c r="R897" s="12">
        <v>2.67</v>
      </c>
      <c r="S897" s="12">
        <v>205.6</v>
      </c>
      <c r="T897" s="12">
        <v>0.1125</v>
      </c>
      <c r="U897" s="12">
        <v>21.375</v>
      </c>
      <c r="V897" s="23"/>
      <c r="W897" s="24"/>
      <c r="X897" s="22"/>
      <c r="Y897" s="22"/>
      <c r="Z897" s="22"/>
      <c r="AA897" s="22"/>
      <c r="AB897" s="21"/>
      <c r="AC897" s="22"/>
      <c r="AD897" s="22"/>
      <c r="AE897" s="22"/>
      <c r="AF897" s="22"/>
      <c r="AG897" s="22"/>
      <c r="AH897" s="22"/>
    </row>
    <row r="898" spans="2:34">
      <c r="B898" s="10">
        <v>7</v>
      </c>
      <c r="C898" s="10">
        <v>2</v>
      </c>
      <c r="D898" s="13">
        <v>39485</v>
      </c>
      <c r="E898" s="17">
        <v>0.125</v>
      </c>
      <c r="F898" s="12">
        <v>0.45980756369187775</v>
      </c>
      <c r="G898" s="18">
        <v>116.72496753901163</v>
      </c>
      <c r="H898" s="18">
        <v>161.25190075341089</v>
      </c>
      <c r="I898" s="18">
        <v>44.526933214399257</v>
      </c>
      <c r="J898" s="19">
        <v>3.0778072583822711</v>
      </c>
      <c r="K898" s="19">
        <v>4.2028099504536325</v>
      </c>
      <c r="L898" s="19">
        <v>2.197188931747597</v>
      </c>
      <c r="M898" s="19">
        <v>24.574249999999999</v>
      </c>
      <c r="N898" s="19">
        <f t="shared" si="14"/>
        <v>31.946525000000001</v>
      </c>
      <c r="O898" s="19">
        <v>21.224999999999998</v>
      </c>
      <c r="P898" s="20">
        <v>1.0581343642231817</v>
      </c>
      <c r="Q898" s="12">
        <v>73.400000000000006</v>
      </c>
      <c r="R898" s="12">
        <v>3.4524999999999997</v>
      </c>
      <c r="S898" s="12">
        <v>188.6</v>
      </c>
      <c r="T898" s="12">
        <v>0.15000000000000002</v>
      </c>
      <c r="U898" s="12">
        <v>23.974999999999994</v>
      </c>
      <c r="V898" s="23"/>
      <c r="W898" s="24"/>
      <c r="X898" s="22"/>
      <c r="Y898" s="22"/>
      <c r="Z898" s="22"/>
      <c r="AA898" s="22"/>
      <c r="AB898" s="21"/>
      <c r="AC898" s="22"/>
      <c r="AD898" s="22"/>
      <c r="AE898" s="22"/>
      <c r="AF898" s="22"/>
      <c r="AG898" s="22"/>
      <c r="AH898" s="22"/>
    </row>
    <row r="899" spans="2:34">
      <c r="B899" s="10">
        <v>7</v>
      </c>
      <c r="C899" s="10">
        <v>2</v>
      </c>
      <c r="D899" s="13">
        <v>39485</v>
      </c>
      <c r="E899" s="17">
        <v>0.16666666666669983</v>
      </c>
      <c r="F899" s="12">
        <v>0.42681171231494253</v>
      </c>
      <c r="G899" s="18">
        <v>133.74028186175585</v>
      </c>
      <c r="H899" s="18">
        <v>179.60653645389829</v>
      </c>
      <c r="I899" s="18">
        <v>45.86625459214244</v>
      </c>
      <c r="J899" s="19">
        <v>3.1940598233994351</v>
      </c>
      <c r="K899" s="19">
        <v>4.6364287137382991</v>
      </c>
      <c r="L899" s="19">
        <v>2.2465923040950582</v>
      </c>
      <c r="M899" s="19">
        <v>24.572749999999999</v>
      </c>
      <c r="N899" s="19">
        <f t="shared" si="14"/>
        <v>31.944575</v>
      </c>
      <c r="O899" s="19">
        <v>20.75</v>
      </c>
      <c r="P899" s="20">
        <v>0.85332248309690428</v>
      </c>
      <c r="Q899" s="12">
        <v>73.225000000000009</v>
      </c>
      <c r="R899" s="12">
        <v>3.67</v>
      </c>
      <c r="S899" s="12">
        <v>191.95</v>
      </c>
      <c r="T899" s="12">
        <v>0.3</v>
      </c>
      <c r="U899" s="12">
        <v>25.774999999999999</v>
      </c>
      <c r="V899" s="23"/>
      <c r="W899" s="24"/>
      <c r="X899" s="22"/>
      <c r="Y899" s="22"/>
      <c r="Z899" s="22"/>
      <c r="AA899" s="22"/>
      <c r="AB899" s="21"/>
      <c r="AC899" s="22"/>
      <c r="AD899" s="22"/>
      <c r="AE899" s="22"/>
      <c r="AF899" s="22"/>
      <c r="AG899" s="22"/>
      <c r="AH899" s="22"/>
    </row>
    <row r="900" spans="2:34">
      <c r="B900" s="10">
        <v>7</v>
      </c>
      <c r="C900" s="10">
        <v>2</v>
      </c>
      <c r="D900" s="13">
        <v>39485</v>
      </c>
      <c r="E900" s="17">
        <v>0.20833333333339965</v>
      </c>
      <c r="F900" s="12">
        <v>0.4489996533812326</v>
      </c>
      <c r="G900" s="18">
        <v>159.32053805705789</v>
      </c>
      <c r="H900" s="18">
        <v>214.17143972837596</v>
      </c>
      <c r="I900" s="18">
        <v>54.850901671318042</v>
      </c>
      <c r="J900" s="19">
        <v>3.5738937291515045</v>
      </c>
      <c r="K900" s="19">
        <v>5.2333656136982736</v>
      </c>
      <c r="L900" s="19">
        <v>2.1474649949041353</v>
      </c>
      <c r="M900" s="19">
        <v>27.398</v>
      </c>
      <c r="N900" s="19">
        <f t="shared" si="14"/>
        <v>35.617400000000004</v>
      </c>
      <c r="O900" s="19">
        <v>22.504999999999999</v>
      </c>
      <c r="P900" s="20">
        <v>0.7054015971869203</v>
      </c>
      <c r="Q900" s="12">
        <v>72.900000000000006</v>
      </c>
      <c r="R900" s="12">
        <v>4.4775000000000009</v>
      </c>
      <c r="S900" s="12">
        <v>199.92500000000001</v>
      </c>
      <c r="T900" s="12">
        <v>0.74249999999999994</v>
      </c>
      <c r="U900" s="12">
        <v>24.024999999999999</v>
      </c>
      <c r="V900" s="23"/>
      <c r="W900" s="24"/>
      <c r="X900" s="22"/>
      <c r="Y900" s="22"/>
      <c r="Z900" s="22"/>
      <c r="AA900" s="22"/>
      <c r="AB900" s="21"/>
      <c r="AC900" s="22"/>
      <c r="AD900" s="22"/>
      <c r="AE900" s="22"/>
      <c r="AF900" s="22"/>
      <c r="AG900" s="22"/>
      <c r="AH900" s="22"/>
    </row>
    <row r="901" spans="2:34">
      <c r="B901" s="10">
        <v>7</v>
      </c>
      <c r="C901" s="10">
        <v>2</v>
      </c>
      <c r="D901" s="13">
        <v>39485</v>
      </c>
      <c r="E901" s="17">
        <v>0.25</v>
      </c>
      <c r="F901" s="12">
        <v>0.48224412254316767</v>
      </c>
      <c r="G901" s="18">
        <v>218.53468365691992</v>
      </c>
      <c r="H901" s="18">
        <v>284.7823092142213</v>
      </c>
      <c r="I901" s="18">
        <v>66.247625557301376</v>
      </c>
      <c r="J901" s="19">
        <v>4.87108739371231</v>
      </c>
      <c r="K901" s="19">
        <v>6.39797016760423</v>
      </c>
      <c r="L901" s="19">
        <v>1.9307655582149921</v>
      </c>
      <c r="M901" s="19">
        <v>32.813250000000004</v>
      </c>
      <c r="N901" s="19">
        <f t="shared" si="14"/>
        <v>42.657225000000004</v>
      </c>
      <c r="O901" s="19">
        <v>25.61</v>
      </c>
      <c r="P901" s="20">
        <v>0.69401521554742174</v>
      </c>
      <c r="Q901" s="12">
        <v>75.674999999999997</v>
      </c>
      <c r="R901" s="12">
        <v>5.2974999999999994</v>
      </c>
      <c r="S901" s="12">
        <v>196.8</v>
      </c>
      <c r="T901" s="12">
        <v>1.4275</v>
      </c>
      <c r="U901" s="12">
        <v>24.95</v>
      </c>
      <c r="V901" s="23"/>
      <c r="W901" s="24"/>
      <c r="X901" s="22"/>
      <c r="Y901" s="22"/>
      <c r="Z901" s="22"/>
      <c r="AA901" s="22"/>
      <c r="AB901" s="21"/>
      <c r="AC901" s="22"/>
      <c r="AD901" s="22"/>
      <c r="AE901" s="22"/>
      <c r="AF901" s="22"/>
      <c r="AG901" s="22"/>
      <c r="AH901" s="22"/>
    </row>
    <row r="902" spans="2:34">
      <c r="B902" s="10">
        <v>7</v>
      </c>
      <c r="C902" s="10">
        <v>2</v>
      </c>
      <c r="D902" s="13">
        <v>39485</v>
      </c>
      <c r="E902" s="17">
        <v>0.29166666666669983</v>
      </c>
      <c r="F902" s="12">
        <v>0.43818114398058738</v>
      </c>
      <c r="G902" s="18">
        <v>210.98880219772218</v>
      </c>
      <c r="H902" s="18">
        <v>293.48194591658148</v>
      </c>
      <c r="I902" s="18">
        <v>82.493143718859343</v>
      </c>
      <c r="J902" s="19">
        <v>4.4498232545328058</v>
      </c>
      <c r="K902" s="19">
        <v>6.8019140897149075</v>
      </c>
      <c r="L902" s="19">
        <v>1.7017126680409831</v>
      </c>
      <c r="M902" s="19">
        <v>35.858999999999995</v>
      </c>
      <c r="N902" s="19">
        <f t="shared" si="14"/>
        <v>46.616699999999994</v>
      </c>
      <c r="O902" s="19">
        <v>27.180000000000003</v>
      </c>
      <c r="P902" s="20">
        <v>0.9101696252290975</v>
      </c>
      <c r="Q902" s="12">
        <v>77.3</v>
      </c>
      <c r="R902" s="12">
        <v>7.05</v>
      </c>
      <c r="S902" s="12">
        <v>198.22500000000002</v>
      </c>
      <c r="T902" s="12">
        <v>2.0449999999999999</v>
      </c>
      <c r="U902" s="12">
        <v>21.35</v>
      </c>
      <c r="V902" s="23"/>
      <c r="W902" s="24"/>
      <c r="X902" s="22"/>
      <c r="Y902" s="22"/>
      <c r="Z902" s="22"/>
      <c r="AA902" s="22"/>
      <c r="AB902" s="21"/>
      <c r="AC902" s="22"/>
      <c r="AD902" s="22"/>
      <c r="AE902" s="22"/>
      <c r="AF902" s="22"/>
      <c r="AG902" s="22"/>
      <c r="AH902" s="22"/>
    </row>
    <row r="903" spans="2:34">
      <c r="B903" s="10">
        <v>7</v>
      </c>
      <c r="C903" s="10">
        <v>2</v>
      </c>
      <c r="D903" s="13">
        <v>39485</v>
      </c>
      <c r="E903" s="17">
        <v>0.33333333333339965</v>
      </c>
      <c r="F903" s="12">
        <v>0.46775185494230742</v>
      </c>
      <c r="G903" s="18">
        <v>125.9690545427918</v>
      </c>
      <c r="H903" s="18">
        <v>192.6003499737792</v>
      </c>
      <c r="I903" s="18">
        <v>66.631295430987407</v>
      </c>
      <c r="J903" s="19">
        <v>3.0362870797148354</v>
      </c>
      <c r="K903" s="19">
        <v>4.6780045840909183</v>
      </c>
      <c r="L903" s="19">
        <v>1.7016286780089831</v>
      </c>
      <c r="M903" s="19">
        <v>30.007249999999999</v>
      </c>
      <c r="N903" s="19">
        <f t="shared" si="14"/>
        <v>39.009425</v>
      </c>
      <c r="O903" s="19">
        <v>20.677500000000002</v>
      </c>
      <c r="P903" s="20">
        <v>2.309521383010539</v>
      </c>
      <c r="Q903" s="12">
        <v>77.400000000000006</v>
      </c>
      <c r="R903" s="12">
        <v>8.0274999999999999</v>
      </c>
      <c r="S903" s="12">
        <v>203</v>
      </c>
      <c r="T903" s="12">
        <v>2.16</v>
      </c>
      <c r="U903" s="12">
        <v>57.975000000000001</v>
      </c>
      <c r="V903" s="23"/>
      <c r="W903" s="24"/>
      <c r="X903" s="22"/>
      <c r="Y903" s="22"/>
      <c r="Z903" s="22"/>
      <c r="AA903" s="22"/>
      <c r="AB903" s="21"/>
      <c r="AC903" s="22"/>
      <c r="AD903" s="22"/>
      <c r="AE903" s="22"/>
      <c r="AF903" s="22"/>
      <c r="AG903" s="22"/>
      <c r="AH903" s="22"/>
    </row>
    <row r="904" spans="2:34">
      <c r="B904" s="10">
        <v>7</v>
      </c>
      <c r="C904" s="10">
        <v>2</v>
      </c>
      <c r="D904" s="13">
        <v>39485</v>
      </c>
      <c r="E904" s="17">
        <v>0.375</v>
      </c>
      <c r="F904" s="12">
        <v>0.41629297282929711</v>
      </c>
      <c r="G904" s="18">
        <v>140.50352707873475</v>
      </c>
      <c r="H904" s="18">
        <v>196.72415126275467</v>
      </c>
      <c r="I904" s="18">
        <v>56.220624184019925</v>
      </c>
      <c r="J904" s="19">
        <v>2.7571734138096424</v>
      </c>
      <c r="K904" s="19">
        <v>4.1635843997344599</v>
      </c>
      <c r="L904" s="19">
        <v>1.6953570623465504</v>
      </c>
      <c r="M904" s="19">
        <v>31.622250000000001</v>
      </c>
      <c r="N904" s="19">
        <f t="shared" ref="N904:N967" si="15">M904*1.3</f>
        <v>41.108924999999999</v>
      </c>
      <c r="O904" s="19">
        <v>22.297499999999999</v>
      </c>
      <c r="P904" s="20">
        <v>2.8441985634527778</v>
      </c>
      <c r="Q904" s="12">
        <v>75.324999999999989</v>
      </c>
      <c r="R904" s="12">
        <v>8.620000000000001</v>
      </c>
      <c r="S904" s="12">
        <v>203.75</v>
      </c>
      <c r="T904" s="12">
        <v>2.25</v>
      </c>
      <c r="U904" s="12">
        <v>87.15</v>
      </c>
      <c r="V904" s="23"/>
      <c r="W904" s="24"/>
      <c r="X904" s="22"/>
      <c r="Y904" s="22"/>
      <c r="Z904" s="22"/>
      <c r="AA904" s="22"/>
      <c r="AB904" s="21"/>
      <c r="AC904" s="22"/>
      <c r="AD904" s="22"/>
      <c r="AE904" s="22"/>
      <c r="AF904" s="22"/>
      <c r="AG904" s="22"/>
      <c r="AH904" s="22"/>
    </row>
    <row r="905" spans="2:34">
      <c r="B905" s="10">
        <v>7</v>
      </c>
      <c r="C905" s="10">
        <v>2</v>
      </c>
      <c r="D905" s="13">
        <v>39485</v>
      </c>
      <c r="E905" s="17">
        <v>0.41666666666669983</v>
      </c>
      <c r="F905" s="12">
        <v>0.32427251993392159</v>
      </c>
      <c r="G905" s="18">
        <v>140.79963599483966</v>
      </c>
      <c r="H905" s="18">
        <v>203.0666880548938</v>
      </c>
      <c r="I905" s="18">
        <v>62.267052060054084</v>
      </c>
      <c r="J905" s="19">
        <v>2.9328552660662455</v>
      </c>
      <c r="K905" s="19">
        <v>4.5675869731851373</v>
      </c>
      <c r="L905" s="19">
        <v>1.6395898529766564</v>
      </c>
      <c r="M905" s="19">
        <v>41.65775</v>
      </c>
      <c r="N905" s="19">
        <f t="shared" si="15"/>
        <v>54.155075000000004</v>
      </c>
      <c r="O905" s="19">
        <v>25.3125</v>
      </c>
      <c r="P905" s="20">
        <v>3.3788562398321158</v>
      </c>
      <c r="Q905" s="12">
        <v>72.849999999999994</v>
      </c>
      <c r="R905" s="12">
        <v>9.7900000000000009</v>
      </c>
      <c r="S905" s="12">
        <v>206.05</v>
      </c>
      <c r="T905" s="12">
        <v>2.0099999999999998</v>
      </c>
      <c r="U905" s="12">
        <v>195.375</v>
      </c>
      <c r="V905" s="23"/>
      <c r="W905" s="24"/>
      <c r="X905" s="22"/>
      <c r="Y905" s="22"/>
      <c r="Z905" s="22"/>
      <c r="AA905" s="22"/>
      <c r="AB905" s="21"/>
      <c r="AC905" s="22"/>
      <c r="AD905" s="22"/>
      <c r="AE905" s="22"/>
      <c r="AF905" s="22"/>
      <c r="AG905" s="22"/>
      <c r="AH905" s="22"/>
    </row>
    <row r="906" spans="2:34">
      <c r="B906" s="10">
        <v>7</v>
      </c>
      <c r="C906" s="10">
        <v>2</v>
      </c>
      <c r="D906" s="13">
        <v>39485</v>
      </c>
      <c r="E906" s="17">
        <v>0.45833333333339965</v>
      </c>
      <c r="F906" s="12">
        <v>0.25432295728483623</v>
      </c>
      <c r="G906" s="18">
        <v>89.037622531318846</v>
      </c>
      <c r="H906" s="18">
        <v>135.65022105599152</v>
      </c>
      <c r="I906" s="18">
        <v>46.612598524672677</v>
      </c>
      <c r="J906" s="19">
        <v>2.2558183169369803</v>
      </c>
      <c r="K906" s="19">
        <v>3.2581426647459564</v>
      </c>
      <c r="L906" s="19">
        <v>1.6271347273477912</v>
      </c>
      <c r="M906" s="19">
        <v>35.966750000000005</v>
      </c>
      <c r="N906" s="19">
        <f t="shared" si="15"/>
        <v>46.756775000000005</v>
      </c>
      <c r="O906" s="19">
        <v>22.564999999999998</v>
      </c>
      <c r="P906" s="20">
        <v>7.2695546991576725</v>
      </c>
      <c r="Q906" s="12">
        <v>71.424999999999983</v>
      </c>
      <c r="R906" s="12">
        <v>10.744999999999999</v>
      </c>
      <c r="S906" s="12">
        <v>218.47499999999999</v>
      </c>
      <c r="T906" s="12">
        <v>2.6599999999999997</v>
      </c>
      <c r="U906" s="12">
        <v>233.07499999999999</v>
      </c>
      <c r="V906" s="23"/>
      <c r="W906" s="24"/>
      <c r="X906" s="22"/>
      <c r="Y906" s="22"/>
      <c r="Z906" s="22"/>
      <c r="AA906" s="22"/>
      <c r="AB906" s="21"/>
      <c r="AC906" s="22"/>
      <c r="AD906" s="22"/>
      <c r="AE906" s="22"/>
      <c r="AF906" s="22"/>
      <c r="AG906" s="22"/>
      <c r="AH906" s="22"/>
    </row>
    <row r="907" spans="2:34">
      <c r="B907" s="10">
        <v>7</v>
      </c>
      <c r="C907" s="10">
        <v>2</v>
      </c>
      <c r="D907" s="13">
        <v>39485</v>
      </c>
      <c r="E907" s="17">
        <v>0.5</v>
      </c>
      <c r="F907" s="12">
        <v>0.22120360346790105</v>
      </c>
      <c r="G907" s="18">
        <v>53.690391401402835</v>
      </c>
      <c r="H907" s="18">
        <v>88.594264902144019</v>
      </c>
      <c r="I907" s="18">
        <v>34.903873500741199</v>
      </c>
      <c r="J907" s="19">
        <v>1.4806072802825543</v>
      </c>
      <c r="K907" s="19">
        <v>2.5030090856641278</v>
      </c>
      <c r="L907" s="19">
        <v>1.639427817760656</v>
      </c>
      <c r="M907" s="19">
        <v>31.001250000000002</v>
      </c>
      <c r="N907" s="19">
        <f t="shared" si="15"/>
        <v>40.301625000000001</v>
      </c>
      <c r="O907" s="19">
        <v>21.557500000000001</v>
      </c>
      <c r="P907" s="20">
        <v>11.979223278068233</v>
      </c>
      <c r="Q907" s="12">
        <v>68.375</v>
      </c>
      <c r="R907" s="12">
        <v>12.1425</v>
      </c>
      <c r="S907" s="12">
        <v>226.29999999999998</v>
      </c>
      <c r="T907" s="12">
        <v>2.2000000000000002</v>
      </c>
      <c r="U907" s="12">
        <v>275.2</v>
      </c>
      <c r="V907" s="23"/>
      <c r="W907" s="24"/>
      <c r="X907" s="22"/>
      <c r="Y907" s="22"/>
      <c r="Z907" s="22"/>
      <c r="AA907" s="22"/>
      <c r="AB907" s="21"/>
      <c r="AC907" s="22"/>
      <c r="AD907" s="22"/>
      <c r="AE907" s="22"/>
      <c r="AF907" s="22"/>
      <c r="AG907" s="22"/>
      <c r="AH907" s="22"/>
    </row>
    <row r="908" spans="2:34">
      <c r="B908" s="10">
        <v>7</v>
      </c>
      <c r="C908" s="10">
        <v>2</v>
      </c>
      <c r="D908" s="13">
        <v>39485</v>
      </c>
      <c r="E908" s="17">
        <v>0.54166666666669983</v>
      </c>
      <c r="F908" s="12">
        <v>0.18807549388096584</v>
      </c>
      <c r="G908" s="18">
        <v>37.609746090869017</v>
      </c>
      <c r="H908" s="18">
        <v>64.524413142764615</v>
      </c>
      <c r="I908" s="18">
        <v>26.914667051895606</v>
      </c>
      <c r="J908" s="19">
        <v>0.85527774578758375</v>
      </c>
      <c r="K908" s="19">
        <v>1.3223380437228118</v>
      </c>
      <c r="L908" s="19">
        <v>1.6146020138309256</v>
      </c>
      <c r="M908" s="19">
        <v>27.829750000000001</v>
      </c>
      <c r="N908" s="19">
        <f t="shared" si="15"/>
        <v>36.178675000000005</v>
      </c>
      <c r="O908" s="19">
        <v>18.074999999999999</v>
      </c>
      <c r="P908" s="20">
        <v>16.017611514651868</v>
      </c>
      <c r="Q908" s="12">
        <v>66.224999999999994</v>
      </c>
      <c r="R908" s="12">
        <v>12.3825</v>
      </c>
      <c r="S908" s="12">
        <v>228.02500000000001</v>
      </c>
      <c r="T908" s="12">
        <v>2.9949999999999997</v>
      </c>
      <c r="U908" s="12">
        <v>252.3</v>
      </c>
      <c r="V908" s="23"/>
      <c r="W908" s="24"/>
      <c r="X908" s="22"/>
      <c r="Y908" s="22"/>
      <c r="Z908" s="22"/>
      <c r="AA908" s="22"/>
      <c r="AB908" s="21"/>
      <c r="AC908" s="22"/>
      <c r="AD908" s="22"/>
      <c r="AE908" s="22"/>
      <c r="AF908" s="22"/>
      <c r="AG908" s="22"/>
      <c r="AH908" s="22"/>
    </row>
    <row r="909" spans="2:34">
      <c r="B909" s="10">
        <v>7</v>
      </c>
      <c r="C909" s="10">
        <v>2</v>
      </c>
      <c r="D909" s="13">
        <v>39485</v>
      </c>
      <c r="E909" s="17">
        <v>0.58333333333339965</v>
      </c>
      <c r="F909" s="12">
        <v>0.23607213876376104</v>
      </c>
      <c r="G909" s="18">
        <v>81.438957091770106</v>
      </c>
      <c r="H909" s="18">
        <v>128.68469060068998</v>
      </c>
      <c r="I909" s="18">
        <v>47.245733508919869</v>
      </c>
      <c r="J909" s="19">
        <v>1.1782555476819281</v>
      </c>
      <c r="K909" s="19">
        <v>3.3805753439953663</v>
      </c>
      <c r="L909" s="19">
        <v>1.6454523411510888</v>
      </c>
      <c r="M909" s="19">
        <v>31.126249999999999</v>
      </c>
      <c r="N909" s="19">
        <f t="shared" si="15"/>
        <v>40.464125000000003</v>
      </c>
      <c r="O909" s="19">
        <v>21.364999999999998</v>
      </c>
      <c r="P909" s="20">
        <v>6.9165895811725076</v>
      </c>
      <c r="Q909" s="12">
        <v>70.599999999999994</v>
      </c>
      <c r="R909" s="12">
        <v>11.862499999999999</v>
      </c>
      <c r="S909" s="12">
        <v>219.90000000000003</v>
      </c>
      <c r="T909" s="12">
        <v>2.665</v>
      </c>
      <c r="U909" s="12">
        <v>123.125</v>
      </c>
      <c r="V909" s="23"/>
      <c r="W909" s="24"/>
      <c r="X909" s="22"/>
      <c r="Y909" s="22"/>
      <c r="Z909" s="22"/>
      <c r="AA909" s="22"/>
      <c r="AB909" s="21"/>
      <c r="AC909" s="22"/>
      <c r="AD909" s="22"/>
      <c r="AE909" s="22"/>
      <c r="AF909" s="22"/>
      <c r="AG909" s="22"/>
      <c r="AH909" s="22"/>
    </row>
    <row r="910" spans="2:34">
      <c r="B910" s="10">
        <v>7</v>
      </c>
      <c r="C910" s="10">
        <v>2</v>
      </c>
      <c r="D910" s="13">
        <v>39485</v>
      </c>
      <c r="E910" s="17">
        <v>0.625</v>
      </c>
      <c r="F910" s="12">
        <v>0.28409505095655618</v>
      </c>
      <c r="G910" s="18">
        <v>93.232603543993349</v>
      </c>
      <c r="H910" s="18">
        <v>151.19925632874509</v>
      </c>
      <c r="I910" s="18">
        <v>57.966652784751744</v>
      </c>
      <c r="J910" s="19">
        <v>1.589076809634574</v>
      </c>
      <c r="K910" s="19">
        <v>3.9102856215721813</v>
      </c>
      <c r="L910" s="19">
        <v>1.5216587481184352</v>
      </c>
      <c r="M910" s="19">
        <v>34.338999999999999</v>
      </c>
      <c r="N910" s="19">
        <f t="shared" si="15"/>
        <v>44.640700000000002</v>
      </c>
      <c r="O910" s="19">
        <v>24.189999999999998</v>
      </c>
      <c r="P910" s="20">
        <v>4.8688437488790415</v>
      </c>
      <c r="Q910" s="12">
        <v>73.099999999999994</v>
      </c>
      <c r="R910" s="12">
        <v>11.672499999999999</v>
      </c>
      <c r="S910" s="12">
        <v>216.32500000000002</v>
      </c>
      <c r="T910" s="12">
        <v>2.13</v>
      </c>
      <c r="U910" s="12">
        <v>64.724999999999994</v>
      </c>
      <c r="V910" s="23"/>
      <c r="W910" s="24"/>
      <c r="X910" s="22"/>
      <c r="Y910" s="22"/>
      <c r="Z910" s="22"/>
      <c r="AA910" s="22"/>
      <c r="AB910" s="21"/>
      <c r="AC910" s="22"/>
      <c r="AD910" s="22"/>
      <c r="AE910" s="22"/>
      <c r="AF910" s="22"/>
      <c r="AG910" s="22"/>
      <c r="AH910" s="22"/>
    </row>
    <row r="911" spans="2:34">
      <c r="B911" s="10">
        <v>7</v>
      </c>
      <c r="C911" s="10">
        <v>2</v>
      </c>
      <c r="D911" s="13">
        <v>39485</v>
      </c>
      <c r="E911" s="17">
        <v>0.66666666666669983</v>
      </c>
      <c r="F911" s="12">
        <v>0.29892787192741621</v>
      </c>
      <c r="G911" s="18">
        <v>103.7477732343407</v>
      </c>
      <c r="H911" s="18">
        <v>165.05305355905878</v>
      </c>
      <c r="I911" s="18">
        <v>61.305280324718069</v>
      </c>
      <c r="J911" s="19">
        <v>2.2505195953135511</v>
      </c>
      <c r="K911" s="19">
        <v>3.8859440906366434</v>
      </c>
      <c r="L911" s="19">
        <v>1.5772518801443292</v>
      </c>
      <c r="M911" s="19">
        <v>35.485500000000002</v>
      </c>
      <c r="N911" s="19">
        <f t="shared" si="15"/>
        <v>46.131150000000005</v>
      </c>
      <c r="O911" s="19">
        <v>23.442499999999999</v>
      </c>
      <c r="P911" s="20">
        <v>4.2999904868692056</v>
      </c>
      <c r="Q911" s="12">
        <v>73.424999999999997</v>
      </c>
      <c r="R911" s="12">
        <v>11.720000000000002</v>
      </c>
      <c r="S911" s="12">
        <v>216.3</v>
      </c>
      <c r="T911" s="12">
        <v>1.9025000000000001</v>
      </c>
      <c r="U911" s="12">
        <v>49.725000000000001</v>
      </c>
      <c r="V911" s="23"/>
      <c r="W911" s="24"/>
      <c r="X911" s="22"/>
      <c r="Y911" s="22"/>
      <c r="Z911" s="22"/>
      <c r="AA911" s="22"/>
      <c r="AB911" s="21"/>
      <c r="AC911" s="22"/>
      <c r="AD911" s="22"/>
      <c r="AE911" s="22"/>
      <c r="AF911" s="22"/>
      <c r="AG911" s="22"/>
      <c r="AH911" s="22"/>
    </row>
    <row r="912" spans="2:34">
      <c r="B912" s="10">
        <v>7</v>
      </c>
      <c r="C912" s="10">
        <v>2</v>
      </c>
      <c r="D912" s="13">
        <v>39485</v>
      </c>
      <c r="E912" s="17">
        <v>0.70833333333339965</v>
      </c>
      <c r="F912" s="12">
        <v>0.56848019439811226</v>
      </c>
      <c r="G912" s="18">
        <v>180.65639976845097</v>
      </c>
      <c r="H912" s="18">
        <v>260.41273226827218</v>
      </c>
      <c r="I912" s="18">
        <v>79.756332499821241</v>
      </c>
      <c r="J912" s="19">
        <v>3.0953974108342761</v>
      </c>
      <c r="K912" s="19">
        <v>5.354820222339403</v>
      </c>
      <c r="L912" s="19">
        <v>1.6266530422277905</v>
      </c>
      <c r="M912" s="19">
        <v>40.3215</v>
      </c>
      <c r="N912" s="19">
        <f t="shared" si="15"/>
        <v>52.417950000000005</v>
      </c>
      <c r="O912" s="19">
        <v>30.645</v>
      </c>
      <c r="P912" s="20">
        <v>2.86661946681147</v>
      </c>
      <c r="Q912" s="12">
        <v>73.8</v>
      </c>
      <c r="R912" s="12">
        <v>11.47</v>
      </c>
      <c r="S912" s="12">
        <v>207.35000000000002</v>
      </c>
      <c r="T912" s="12">
        <v>1.2049999999999998</v>
      </c>
      <c r="U912" s="12">
        <v>21.4</v>
      </c>
      <c r="V912" s="23"/>
      <c r="W912" s="24"/>
      <c r="X912" s="22"/>
      <c r="Y912" s="22"/>
      <c r="Z912" s="22"/>
      <c r="AA912" s="22"/>
      <c r="AB912" s="21"/>
      <c r="AC912" s="22"/>
      <c r="AD912" s="22"/>
      <c r="AE912" s="22"/>
      <c r="AF912" s="22"/>
      <c r="AG912" s="22"/>
      <c r="AH912" s="22"/>
    </row>
    <row r="913" spans="2:34">
      <c r="B913" s="10">
        <v>7</v>
      </c>
      <c r="C913" s="10">
        <v>2</v>
      </c>
      <c r="D913" s="13">
        <v>39485</v>
      </c>
      <c r="E913" s="17">
        <v>0.75</v>
      </c>
      <c r="F913" s="12">
        <v>0.63876616294719746</v>
      </c>
      <c r="G913" s="18">
        <v>198.25327516869032</v>
      </c>
      <c r="H913" s="18">
        <v>282.23603617687655</v>
      </c>
      <c r="I913" s="18">
        <v>83.982761008186202</v>
      </c>
      <c r="J913" s="19">
        <v>3.8420757327498398</v>
      </c>
      <c r="K913" s="19">
        <v>6.8342266882940663</v>
      </c>
      <c r="L913" s="19">
        <v>1.7193441854122804</v>
      </c>
      <c r="M913" s="19">
        <v>42.751249999999999</v>
      </c>
      <c r="N913" s="19">
        <f t="shared" si="15"/>
        <v>55.576625</v>
      </c>
      <c r="O913" s="19">
        <v>32.85</v>
      </c>
      <c r="P913" s="20">
        <v>2.3205640624800314</v>
      </c>
      <c r="Q913" s="12">
        <v>74.349999999999994</v>
      </c>
      <c r="R913" s="12">
        <v>11.225</v>
      </c>
      <c r="S913" s="12">
        <v>197.95000000000002</v>
      </c>
      <c r="T913" s="12">
        <v>0.91749999999999998</v>
      </c>
      <c r="U913" s="12">
        <v>16.600000000000001</v>
      </c>
      <c r="V913" s="23"/>
      <c r="W913" s="24"/>
      <c r="X913" s="22"/>
      <c r="Y913" s="22"/>
      <c r="Z913" s="22"/>
      <c r="AA913" s="22"/>
      <c r="AB913" s="21"/>
      <c r="AC913" s="22"/>
      <c r="AD913" s="22"/>
      <c r="AE913" s="22"/>
      <c r="AF913" s="22"/>
      <c r="AG913" s="22"/>
      <c r="AH913" s="22"/>
    </row>
    <row r="914" spans="2:34">
      <c r="B914" s="10">
        <v>7</v>
      </c>
      <c r="C914" s="10">
        <v>2</v>
      </c>
      <c r="D914" s="13">
        <v>39485</v>
      </c>
      <c r="E914" s="17">
        <v>0.79166666666669983</v>
      </c>
      <c r="F914" s="12">
        <v>0.40994914416886657</v>
      </c>
      <c r="G914" s="18">
        <v>112.12652765682523</v>
      </c>
      <c r="H914" s="18">
        <v>168.83728306187726</v>
      </c>
      <c r="I914" s="18">
        <v>56.710755405052026</v>
      </c>
      <c r="J914" s="19">
        <v>2.2271897135381185</v>
      </c>
      <c r="K914" s="19">
        <v>3.7861370229077673</v>
      </c>
      <c r="L914" s="19">
        <v>1.6450460336550883</v>
      </c>
      <c r="M914" s="19">
        <v>32.049500000000002</v>
      </c>
      <c r="N914" s="19">
        <f t="shared" si="15"/>
        <v>41.664350000000006</v>
      </c>
      <c r="O914" s="19">
        <v>23.372499999999999</v>
      </c>
      <c r="P914" s="20">
        <v>3.3897912535616079</v>
      </c>
      <c r="Q914" s="12">
        <v>76.775000000000006</v>
      </c>
      <c r="R914" s="12">
        <v>10.567499999999999</v>
      </c>
      <c r="S914" s="12">
        <v>200.92500000000001</v>
      </c>
      <c r="T914" s="12">
        <v>1.4575</v>
      </c>
      <c r="U914" s="12">
        <v>11.75</v>
      </c>
      <c r="V914" s="23"/>
      <c r="W914" s="24"/>
      <c r="X914" s="22"/>
      <c r="Y914" s="22"/>
      <c r="Z914" s="22"/>
      <c r="AA914" s="22"/>
      <c r="AB914" s="21"/>
      <c r="AC914" s="22"/>
      <c r="AD914" s="22"/>
      <c r="AE914" s="22"/>
      <c r="AF914" s="22"/>
      <c r="AG914" s="22"/>
      <c r="AH914" s="22"/>
    </row>
    <row r="915" spans="2:34">
      <c r="B915" s="10">
        <v>7</v>
      </c>
      <c r="C915" s="10">
        <v>2</v>
      </c>
      <c r="D915" s="13">
        <v>39485</v>
      </c>
      <c r="E915" s="17">
        <v>0.83333333333339965</v>
      </c>
      <c r="F915" s="12">
        <v>0.32138862435370613</v>
      </c>
      <c r="G915" s="18">
        <v>85.48176970976607</v>
      </c>
      <c r="H915" s="18">
        <v>141.40995004207292</v>
      </c>
      <c r="I915" s="18">
        <v>55.928180332306844</v>
      </c>
      <c r="J915" s="19">
        <v>1.7310897086888857</v>
      </c>
      <c r="K915" s="19">
        <v>2.9885660514783186</v>
      </c>
      <c r="L915" s="19">
        <v>1.5707574088978962</v>
      </c>
      <c r="M915" s="19">
        <v>25.850749999999998</v>
      </c>
      <c r="N915" s="19">
        <f t="shared" si="15"/>
        <v>33.605975000000001</v>
      </c>
      <c r="O915" s="19">
        <v>18.977499999999999</v>
      </c>
      <c r="P915" s="20">
        <v>6.1311052401220891</v>
      </c>
      <c r="Q915" s="12">
        <v>79.150000000000006</v>
      </c>
      <c r="R915" s="12">
        <v>9.9774999999999991</v>
      </c>
      <c r="S915" s="12">
        <v>201.5</v>
      </c>
      <c r="T915" s="12">
        <v>1.625</v>
      </c>
      <c r="U915" s="12">
        <v>12.775</v>
      </c>
      <c r="V915" s="23"/>
      <c r="W915" s="24"/>
      <c r="X915" s="22"/>
      <c r="Y915" s="22"/>
      <c r="Z915" s="22"/>
      <c r="AA915" s="22"/>
      <c r="AB915" s="21"/>
      <c r="AC915" s="22"/>
      <c r="AD915" s="22"/>
      <c r="AE915" s="22"/>
      <c r="AF915" s="22"/>
      <c r="AG915" s="22"/>
      <c r="AH915" s="22"/>
    </row>
    <row r="916" spans="2:34">
      <c r="B916" s="10">
        <v>7</v>
      </c>
      <c r="C916" s="10">
        <v>2</v>
      </c>
      <c r="D916" s="13">
        <v>39485</v>
      </c>
      <c r="E916" s="17">
        <v>0.875</v>
      </c>
      <c r="F916" s="12">
        <v>0.25126463754962086</v>
      </c>
      <c r="G916" s="18">
        <v>58.79409095319042</v>
      </c>
      <c r="H916" s="18">
        <v>101.16667864074596</v>
      </c>
      <c r="I916" s="18">
        <v>42.372587687555537</v>
      </c>
      <c r="J916" s="19">
        <v>1.3305987774030985</v>
      </c>
      <c r="K916" s="19">
        <v>2.2499690904518492</v>
      </c>
      <c r="L916" s="19">
        <v>1.5583115816210309</v>
      </c>
      <c r="M916" s="19">
        <v>22.708000000000002</v>
      </c>
      <c r="N916" s="19">
        <f t="shared" si="15"/>
        <v>29.520400000000002</v>
      </c>
      <c r="O916" s="19">
        <v>15.942499999999999</v>
      </c>
      <c r="P916" s="20">
        <v>10.078078805221228</v>
      </c>
      <c r="Q916" s="12">
        <v>81.649999999999991</v>
      </c>
      <c r="R916" s="12">
        <v>9.4874999999999989</v>
      </c>
      <c r="S916" s="12">
        <v>204.2</v>
      </c>
      <c r="T916" s="12">
        <v>1.54</v>
      </c>
      <c r="U916" s="12">
        <v>7.8500000000000014</v>
      </c>
      <c r="V916" s="23"/>
      <c r="W916" s="24"/>
      <c r="X916" s="22"/>
      <c r="Y916" s="22"/>
      <c r="Z916" s="22"/>
      <c r="AA916" s="22"/>
      <c r="AB916" s="21"/>
      <c r="AC916" s="22"/>
      <c r="AD916" s="22"/>
      <c r="AE916" s="22"/>
      <c r="AF916" s="22"/>
      <c r="AG916" s="22"/>
      <c r="AH916" s="22"/>
    </row>
    <row r="917" spans="2:34">
      <c r="B917" s="10">
        <v>7</v>
      </c>
      <c r="C917" s="10">
        <v>2</v>
      </c>
      <c r="D917" s="13">
        <v>39485</v>
      </c>
      <c r="E917" s="17">
        <v>0.91666666666669983</v>
      </c>
      <c r="F917" s="12">
        <v>0.22545455124311573</v>
      </c>
      <c r="G917" s="18">
        <v>62.164106426955797</v>
      </c>
      <c r="H917" s="18">
        <v>104.95322416982566</v>
      </c>
      <c r="I917" s="18">
        <v>42.789117742869863</v>
      </c>
      <c r="J917" s="19">
        <v>1.3409183564899578</v>
      </c>
      <c r="K917" s="19">
        <v>2.2605086177037537</v>
      </c>
      <c r="L917" s="19">
        <v>1.6200693220453575</v>
      </c>
      <c r="M917" s="19">
        <v>20.627000000000002</v>
      </c>
      <c r="N917" s="19">
        <f t="shared" si="15"/>
        <v>26.815100000000005</v>
      </c>
      <c r="O917" s="19">
        <v>14.2525</v>
      </c>
      <c r="P917" s="20">
        <v>8.8608465419029692</v>
      </c>
      <c r="Q917" s="12">
        <v>82.375</v>
      </c>
      <c r="R917" s="12">
        <v>9.0425000000000004</v>
      </c>
      <c r="S917" s="12">
        <v>196.2</v>
      </c>
      <c r="T917" s="12">
        <v>0.84500000000000008</v>
      </c>
      <c r="U917" s="12">
        <v>15.1</v>
      </c>
      <c r="V917" s="23"/>
      <c r="W917" s="24"/>
      <c r="X917" s="22"/>
      <c r="Y917" s="22"/>
      <c r="Z917" s="22"/>
      <c r="AA917" s="22"/>
      <c r="AB917" s="21"/>
      <c r="AC917" s="22"/>
      <c r="AD917" s="22"/>
      <c r="AE917" s="22"/>
      <c r="AF917" s="22"/>
      <c r="AG917" s="22"/>
      <c r="AH917" s="22"/>
    </row>
    <row r="918" spans="2:34">
      <c r="B918" s="10">
        <v>7</v>
      </c>
      <c r="C918" s="10">
        <v>2</v>
      </c>
      <c r="D918" s="13">
        <v>39485</v>
      </c>
      <c r="E918" s="17">
        <v>0.95833333333339965</v>
      </c>
      <c r="F918" s="12">
        <v>0.22551215499311572</v>
      </c>
      <c r="G918" s="18">
        <v>52.882135470999039</v>
      </c>
      <c r="H918" s="18">
        <v>94.381462809640411</v>
      </c>
      <c r="I918" s="18">
        <v>41.499327338641365</v>
      </c>
      <c r="J918" s="19">
        <v>1.0799554908167677</v>
      </c>
      <c r="K918" s="19">
        <v>2.2015109353257745</v>
      </c>
      <c r="L918" s="19">
        <v>1.6756378363032511</v>
      </c>
      <c r="M918" s="19">
        <v>18.6845</v>
      </c>
      <c r="N918" s="19">
        <f t="shared" si="15"/>
        <v>24.289850000000001</v>
      </c>
      <c r="O918" s="19">
        <v>13.664999999999999</v>
      </c>
      <c r="P918" s="20">
        <v>6.608575384991231</v>
      </c>
      <c r="Q918" s="12">
        <v>83.924999999999997</v>
      </c>
      <c r="R918" s="12">
        <v>8.2700000000000014</v>
      </c>
      <c r="S918" s="12">
        <v>199.02500000000001</v>
      </c>
      <c r="T918" s="12">
        <v>0.59250000000000003</v>
      </c>
      <c r="U918" s="12">
        <v>12.349999999999998</v>
      </c>
      <c r="V918" s="23"/>
      <c r="W918" s="24"/>
      <c r="X918" s="22"/>
      <c r="Y918" s="22"/>
      <c r="Z918" s="22"/>
      <c r="AA918" s="22"/>
      <c r="AB918" s="21"/>
      <c r="AC918" s="22"/>
      <c r="AD918" s="22"/>
      <c r="AE918" s="22"/>
      <c r="AF918" s="22"/>
      <c r="AG918" s="22"/>
      <c r="AH918" s="22"/>
    </row>
    <row r="919" spans="2:34">
      <c r="B919" s="10">
        <v>8</v>
      </c>
      <c r="C919" s="10">
        <v>2</v>
      </c>
      <c r="D919" s="13">
        <v>39486</v>
      </c>
      <c r="E919" s="17">
        <v>0</v>
      </c>
      <c r="F919" s="12">
        <v>0.20337974394182559</v>
      </c>
      <c r="G919" s="18">
        <v>43.093437150499597</v>
      </c>
      <c r="H919" s="18">
        <v>71.97190412162206</v>
      </c>
      <c r="I919" s="18">
        <v>28.878466971122464</v>
      </c>
      <c r="J919" s="19">
        <v>1.1626184817916401</v>
      </c>
      <c r="K919" s="19">
        <v>1.9472490798567721</v>
      </c>
      <c r="L919" s="19">
        <v>1.6384578167286552</v>
      </c>
      <c r="M919" s="19">
        <v>18.902250000000002</v>
      </c>
      <c r="N919" s="19">
        <f t="shared" si="15"/>
        <v>24.572925000000005</v>
      </c>
      <c r="O919" s="19">
        <v>13.197499999999998</v>
      </c>
      <c r="P919" s="20">
        <v>9.8501550551448478</v>
      </c>
      <c r="Q919" s="12">
        <v>87.15</v>
      </c>
      <c r="R919" s="12">
        <v>7.58</v>
      </c>
      <c r="S919" s="12">
        <v>195.75</v>
      </c>
      <c r="T919" s="12">
        <v>0.66499999999999992</v>
      </c>
      <c r="U919" s="12">
        <v>11.675000000000001</v>
      </c>
      <c r="V919" s="23"/>
      <c r="W919" s="24"/>
      <c r="X919" s="22"/>
      <c r="Y919" s="22"/>
      <c r="Z919" s="22"/>
      <c r="AA919" s="22"/>
      <c r="AB919" s="21"/>
      <c r="AC919" s="22"/>
      <c r="AD919" s="22"/>
      <c r="AE919" s="22"/>
      <c r="AF919" s="22"/>
      <c r="AG919" s="22"/>
      <c r="AH919" s="22"/>
    </row>
    <row r="920" spans="2:34">
      <c r="B920" s="10">
        <v>8</v>
      </c>
      <c r="C920" s="10">
        <v>2</v>
      </c>
      <c r="D920" s="13">
        <v>39486</v>
      </c>
      <c r="E920" s="17">
        <v>4.1666666666699825E-2</v>
      </c>
      <c r="F920" s="12">
        <v>0.18863747606596554</v>
      </c>
      <c r="G920" s="18">
        <v>54.576685549673087</v>
      </c>
      <c r="H920" s="18">
        <v>87.28242351095156</v>
      </c>
      <c r="I920" s="18">
        <v>32.705737961278487</v>
      </c>
      <c r="J920" s="19">
        <v>1.276281724927089</v>
      </c>
      <c r="K920" s="19">
        <v>2.0594409124242778</v>
      </c>
      <c r="L920" s="19">
        <v>1.7434809204860104</v>
      </c>
      <c r="M920" s="19">
        <v>14.178000000000001</v>
      </c>
      <c r="N920" s="19">
        <f t="shared" si="15"/>
        <v>18.4314</v>
      </c>
      <c r="O920" s="19">
        <v>11.149999999999999</v>
      </c>
      <c r="P920" s="20">
        <v>4.2198074482279058</v>
      </c>
      <c r="Q920" s="12">
        <v>88.875</v>
      </c>
      <c r="R920" s="12">
        <v>6.8249999999999993</v>
      </c>
      <c r="S920" s="12">
        <v>194.9</v>
      </c>
      <c r="T920" s="12">
        <v>0.21499999999999997</v>
      </c>
      <c r="U920" s="12">
        <v>13.85</v>
      </c>
      <c r="V920" s="23"/>
      <c r="W920" s="24"/>
      <c r="X920" s="22"/>
      <c r="Y920" s="22"/>
      <c r="Z920" s="22"/>
      <c r="AA920" s="22"/>
      <c r="AB920" s="21"/>
      <c r="AC920" s="22"/>
      <c r="AD920" s="22"/>
      <c r="AE920" s="22"/>
      <c r="AF920" s="22"/>
      <c r="AG920" s="22"/>
      <c r="AH920" s="22"/>
    </row>
    <row r="921" spans="2:34">
      <c r="B921" s="10">
        <v>8</v>
      </c>
      <c r="C921" s="10">
        <v>2</v>
      </c>
      <c r="D921" s="13">
        <v>39486</v>
      </c>
      <c r="E921" s="17">
        <v>8.3333333333399651E-2</v>
      </c>
      <c r="F921" s="12">
        <v>0.21088302088225558</v>
      </c>
      <c r="G921" s="18">
        <v>70.121691308835381</v>
      </c>
      <c r="H921" s="18">
        <v>99.776514043147941</v>
      </c>
      <c r="I921" s="18">
        <v>29.65482273431256</v>
      </c>
      <c r="J921" s="19">
        <v>1.4131941795979712</v>
      </c>
      <c r="K921" s="19">
        <v>2.3695341326195329</v>
      </c>
      <c r="L921" s="19">
        <v>1.7557596822908756</v>
      </c>
      <c r="M921" s="19">
        <v>10.311249999999999</v>
      </c>
      <c r="N921" s="19">
        <f t="shared" si="15"/>
        <v>13.404624999999999</v>
      </c>
      <c r="O921" s="19">
        <v>9.02</v>
      </c>
      <c r="P921" s="20">
        <v>2.3657887451328228</v>
      </c>
      <c r="Q921" s="12">
        <v>90.500000000000014</v>
      </c>
      <c r="R921" s="12">
        <v>5.6925000000000008</v>
      </c>
      <c r="S921" s="12">
        <v>181.9</v>
      </c>
      <c r="T921" s="12">
        <v>0.1925</v>
      </c>
      <c r="U921" s="12">
        <v>18.475000000000001</v>
      </c>
      <c r="V921" s="23"/>
      <c r="W921" s="24"/>
      <c r="X921" s="22"/>
      <c r="Y921" s="22"/>
      <c r="Z921" s="22"/>
      <c r="AA921" s="22"/>
      <c r="AB921" s="21"/>
      <c r="AC921" s="22"/>
      <c r="AD921" s="22"/>
      <c r="AE921" s="22"/>
      <c r="AF921" s="22"/>
      <c r="AG921" s="22"/>
      <c r="AH921" s="22"/>
    </row>
    <row r="922" spans="2:34">
      <c r="B922" s="10">
        <v>8</v>
      </c>
      <c r="C922" s="10">
        <v>2</v>
      </c>
      <c r="D922" s="13">
        <v>39486</v>
      </c>
      <c r="E922" s="17">
        <v>0.125</v>
      </c>
      <c r="F922" s="12">
        <v>0.22943821761833058</v>
      </c>
      <c r="G922" s="18">
        <v>76.978767600128123</v>
      </c>
      <c r="H922" s="18">
        <v>107.24561182902883</v>
      </c>
      <c r="I922" s="18">
        <v>30.266844228900705</v>
      </c>
      <c r="J922" s="19">
        <v>1.6482780728540141</v>
      </c>
      <c r="K922" s="19">
        <v>2.7598094414765768</v>
      </c>
      <c r="L922" s="19">
        <v>1.8607663233922311</v>
      </c>
      <c r="M922" s="19">
        <v>13.752499999999998</v>
      </c>
      <c r="N922" s="19">
        <f t="shared" si="15"/>
        <v>17.878249999999998</v>
      </c>
      <c r="O922" s="19">
        <v>12.1225</v>
      </c>
      <c r="P922" s="20">
        <v>1.9108031920485755</v>
      </c>
      <c r="Q922" s="12">
        <v>91.724999999999994</v>
      </c>
      <c r="R922" s="12">
        <v>5.2225000000000001</v>
      </c>
      <c r="S922" s="12">
        <v>184.54999999999998</v>
      </c>
      <c r="T922" s="12">
        <v>0.16500000000000001</v>
      </c>
      <c r="U922" s="12">
        <v>23.4</v>
      </c>
      <c r="V922" s="23"/>
      <c r="W922" s="24"/>
      <c r="X922" s="22"/>
      <c r="Y922" s="22"/>
      <c r="Z922" s="22"/>
      <c r="AA922" s="22"/>
      <c r="AB922" s="21"/>
      <c r="AC922" s="22"/>
      <c r="AD922" s="22"/>
      <c r="AE922" s="22"/>
      <c r="AF922" s="22"/>
      <c r="AG922" s="22"/>
      <c r="AH922" s="22"/>
    </row>
    <row r="923" spans="2:34">
      <c r="B923" s="10">
        <v>8</v>
      </c>
      <c r="C923" s="10">
        <v>2</v>
      </c>
      <c r="D923" s="13">
        <v>39486</v>
      </c>
      <c r="E923" s="17">
        <v>0.16666666666669983</v>
      </c>
      <c r="F923" s="12">
        <v>0.26280895420026562</v>
      </c>
      <c r="G923" s="18">
        <v>94.967005868881415</v>
      </c>
      <c r="H923" s="18">
        <v>128.65357638812691</v>
      </c>
      <c r="I923" s="18">
        <v>33.686570519245493</v>
      </c>
      <c r="J923" s="19">
        <v>2.16237154425525</v>
      </c>
      <c r="K923" s="19">
        <v>3.2436220628790435</v>
      </c>
      <c r="L923" s="19">
        <v>1.8359482934945002</v>
      </c>
      <c r="M923" s="19">
        <v>18.78725</v>
      </c>
      <c r="N923" s="19">
        <f t="shared" si="15"/>
        <v>24.423425000000002</v>
      </c>
      <c r="O923" s="19">
        <v>16.05</v>
      </c>
      <c r="P923" s="20">
        <v>1.1373656377228663</v>
      </c>
      <c r="Q923" s="12">
        <v>92.425000000000011</v>
      </c>
      <c r="R923" s="12">
        <v>4.9850000000000003</v>
      </c>
      <c r="S923" s="12">
        <v>198.29999999999998</v>
      </c>
      <c r="T923" s="12">
        <v>0.23749999999999999</v>
      </c>
      <c r="U923" s="12">
        <v>13.1</v>
      </c>
      <c r="V923" s="23"/>
      <c r="W923" s="24"/>
      <c r="X923" s="22"/>
      <c r="Y923" s="22"/>
      <c r="Z923" s="22"/>
      <c r="AA923" s="22"/>
      <c r="AB923" s="21"/>
      <c r="AC923" s="22"/>
      <c r="AD923" s="22"/>
      <c r="AE923" s="22"/>
      <c r="AF923" s="22"/>
      <c r="AG923" s="22"/>
      <c r="AH923" s="22"/>
    </row>
    <row r="924" spans="2:34">
      <c r="B924" s="10">
        <v>8</v>
      </c>
      <c r="C924" s="10">
        <v>2</v>
      </c>
      <c r="D924" s="13">
        <v>39486</v>
      </c>
      <c r="E924" s="17">
        <v>0.20833333333339965</v>
      </c>
      <c r="F924" s="12">
        <v>0.31470977228327573</v>
      </c>
      <c r="G924" s="18">
        <v>149.79229642664791</v>
      </c>
      <c r="H924" s="18">
        <v>188.68065833566939</v>
      </c>
      <c r="I924" s="18">
        <v>38.888361909021512</v>
      </c>
      <c r="J924" s="19">
        <v>3.3610660733508966</v>
      </c>
      <c r="K924" s="19">
        <v>4.7808707430416844</v>
      </c>
      <c r="L924" s="19">
        <v>1.8111322452127694</v>
      </c>
      <c r="M924" s="19">
        <v>24.216750000000001</v>
      </c>
      <c r="N924" s="19">
        <f t="shared" si="15"/>
        <v>31.481775000000003</v>
      </c>
      <c r="O924" s="19">
        <v>20.3125</v>
      </c>
      <c r="P924" s="20">
        <v>0.86438416971049836</v>
      </c>
      <c r="Q924" s="12">
        <v>93.025000000000006</v>
      </c>
      <c r="R924" s="12">
        <v>5.2874999999999996</v>
      </c>
      <c r="S924" s="12">
        <v>196.35000000000002</v>
      </c>
      <c r="T924" s="12">
        <v>0.26</v>
      </c>
      <c r="U924" s="12">
        <v>15.675000000000002</v>
      </c>
      <c r="V924" s="23"/>
      <c r="W924" s="24"/>
      <c r="X924" s="22"/>
      <c r="Y924" s="22"/>
      <c r="Z924" s="22"/>
      <c r="AA924" s="22"/>
      <c r="AB924" s="21"/>
      <c r="AC924" s="22"/>
      <c r="AD924" s="22"/>
      <c r="AE924" s="22"/>
      <c r="AF924" s="22"/>
      <c r="AG924" s="22"/>
      <c r="AH924" s="22"/>
    </row>
    <row r="925" spans="2:34">
      <c r="B925" s="10">
        <v>8</v>
      </c>
      <c r="C925" s="10">
        <v>2</v>
      </c>
      <c r="D925" s="13">
        <v>39486</v>
      </c>
      <c r="E925" s="17">
        <v>0.25</v>
      </c>
      <c r="F925" s="12">
        <v>0.41847984159429596</v>
      </c>
      <c r="G925" s="18">
        <v>215.0662172241172</v>
      </c>
      <c r="H925" s="18">
        <v>279.07771355740852</v>
      </c>
      <c r="I925" s="18">
        <v>64.011496333291234</v>
      </c>
      <c r="J925" s="19">
        <v>4.4615641955613823</v>
      </c>
      <c r="K925" s="19">
        <v>6.3580248149002205</v>
      </c>
      <c r="L925" s="19">
        <v>1.6997844794569814</v>
      </c>
      <c r="M925" s="19">
        <v>31.373750000000001</v>
      </c>
      <c r="N925" s="19">
        <f t="shared" si="15"/>
        <v>40.785875000000004</v>
      </c>
      <c r="O925" s="19">
        <v>25.842500000000001</v>
      </c>
      <c r="P925" s="20">
        <v>0.7392661106669125</v>
      </c>
      <c r="Q925" s="12">
        <v>93.5</v>
      </c>
      <c r="R925" s="12">
        <v>5.9074999999999989</v>
      </c>
      <c r="S925" s="12">
        <v>191.27500000000003</v>
      </c>
      <c r="T925" s="12">
        <v>0.85499999999999998</v>
      </c>
      <c r="U925" s="12">
        <v>15.6</v>
      </c>
      <c r="V925" s="23"/>
      <c r="W925" s="24"/>
      <c r="X925" s="22"/>
      <c r="Y925" s="22"/>
      <c r="Z925" s="22"/>
      <c r="AA925" s="22"/>
      <c r="AB925" s="21"/>
      <c r="AC925" s="22"/>
      <c r="AD925" s="22"/>
      <c r="AE925" s="22"/>
      <c r="AF925" s="22"/>
      <c r="AG925" s="22"/>
      <c r="AH925" s="22"/>
    </row>
    <row r="926" spans="2:34">
      <c r="B926" s="10">
        <v>8</v>
      </c>
      <c r="C926" s="10">
        <v>2</v>
      </c>
      <c r="D926" s="13">
        <v>39486</v>
      </c>
      <c r="E926" s="17">
        <v>0.29166666666669983</v>
      </c>
      <c r="F926" s="12">
        <v>0.57787771305354119</v>
      </c>
      <c r="G926" s="18">
        <v>278.59060351628619</v>
      </c>
      <c r="H926" s="18">
        <v>355.06163034885503</v>
      </c>
      <c r="I926" s="18">
        <v>76.471026832568782</v>
      </c>
      <c r="J926" s="19">
        <v>5.6421216662650258</v>
      </c>
      <c r="K926" s="19">
        <v>8.1220891410095994</v>
      </c>
      <c r="L926" s="19">
        <v>1.7306028722731446</v>
      </c>
      <c r="M926" s="19">
        <v>37.509749999999997</v>
      </c>
      <c r="N926" s="19">
        <f t="shared" si="15"/>
        <v>48.762674999999994</v>
      </c>
      <c r="O926" s="19">
        <v>31.7425</v>
      </c>
      <c r="P926" s="20">
        <v>0.95534511292068669</v>
      </c>
      <c r="Q926" s="12">
        <v>93.15</v>
      </c>
      <c r="R926" s="12">
        <v>5.9249999999999998</v>
      </c>
      <c r="S926" s="12">
        <v>196</v>
      </c>
      <c r="T926" s="12">
        <v>1.5674999999999999</v>
      </c>
      <c r="U926" s="12">
        <v>20.65</v>
      </c>
      <c r="V926" s="23"/>
      <c r="W926" s="24"/>
      <c r="X926" s="22"/>
      <c r="Y926" s="22"/>
      <c r="Z926" s="22"/>
      <c r="AA926" s="22"/>
      <c r="AB926" s="21"/>
      <c r="AC926" s="22"/>
      <c r="AD926" s="22"/>
      <c r="AE926" s="22"/>
      <c r="AF926" s="22"/>
      <c r="AG926" s="22"/>
      <c r="AH926" s="22"/>
    </row>
    <row r="927" spans="2:34">
      <c r="B927" s="10">
        <v>8</v>
      </c>
      <c r="C927" s="10">
        <v>2</v>
      </c>
      <c r="D927" s="13">
        <v>39486</v>
      </c>
      <c r="E927" s="17">
        <v>0.33333333333339965</v>
      </c>
      <c r="F927" s="12">
        <v>0.68916857084499139</v>
      </c>
      <c r="G927" s="18">
        <v>258.10436184215217</v>
      </c>
      <c r="H927" s="18">
        <v>328.14291639595967</v>
      </c>
      <c r="I927" s="18">
        <v>70.038554553807543</v>
      </c>
      <c r="J927" s="19">
        <v>5.1925553072266588</v>
      </c>
      <c r="K927" s="19">
        <v>8.1108554503276924</v>
      </c>
      <c r="L927" s="19">
        <v>1.9159303593381243</v>
      </c>
      <c r="M927" s="19">
        <v>42.389000000000003</v>
      </c>
      <c r="N927" s="19">
        <f t="shared" si="15"/>
        <v>55.105700000000006</v>
      </c>
      <c r="O927" s="19">
        <v>32.4925</v>
      </c>
      <c r="P927" s="20">
        <v>1.3192657425358432</v>
      </c>
      <c r="Q927" s="12">
        <v>92.200000000000017</v>
      </c>
      <c r="R927" s="12">
        <v>6.2475000000000005</v>
      </c>
      <c r="S927" s="12">
        <v>189.72500000000002</v>
      </c>
      <c r="T927" s="12">
        <v>0.91749999999999998</v>
      </c>
      <c r="U927" s="12">
        <v>111.72499999999999</v>
      </c>
      <c r="V927" s="23"/>
      <c r="W927" s="24"/>
      <c r="X927" s="22"/>
      <c r="Y927" s="22"/>
      <c r="Z927" s="22"/>
      <c r="AA927" s="22"/>
      <c r="AB927" s="21"/>
      <c r="AC927" s="22"/>
      <c r="AD927" s="22"/>
      <c r="AE927" s="22"/>
      <c r="AF927" s="22"/>
      <c r="AG927" s="22"/>
      <c r="AH927" s="22"/>
    </row>
    <row r="928" spans="2:34">
      <c r="B928" s="10">
        <v>8</v>
      </c>
      <c r="C928" s="10">
        <v>2</v>
      </c>
      <c r="D928" s="13">
        <v>39486</v>
      </c>
      <c r="E928" s="17">
        <v>0.375</v>
      </c>
      <c r="F928" s="12">
        <v>0.73751705943278634</v>
      </c>
      <c r="G928" s="18">
        <v>235.66307394901082</v>
      </c>
      <c r="H928" s="18">
        <v>305.91580719011307</v>
      </c>
      <c r="I928" s="18">
        <v>70.252733241102277</v>
      </c>
      <c r="J928" s="19">
        <v>5.2674105539363865</v>
      </c>
      <c r="K928" s="19">
        <v>7.3137080004082442</v>
      </c>
      <c r="L928" s="19">
        <v>1.9467380056982875</v>
      </c>
      <c r="M928" s="19">
        <v>45.053000000000004</v>
      </c>
      <c r="N928" s="19">
        <f t="shared" si="15"/>
        <v>58.568900000000006</v>
      </c>
      <c r="O928" s="19">
        <v>30.372500000000002</v>
      </c>
      <c r="P928" s="20">
        <v>1.8651410966220783</v>
      </c>
      <c r="Q928" s="12">
        <v>88.75</v>
      </c>
      <c r="R928" s="12">
        <v>7.18</v>
      </c>
      <c r="S928" s="12">
        <v>198.42500000000001</v>
      </c>
      <c r="T928" s="12">
        <v>1.2424999999999999</v>
      </c>
      <c r="U928" s="12">
        <v>209.79999999999998</v>
      </c>
      <c r="V928" s="23"/>
      <c r="W928" s="24"/>
      <c r="X928" s="22"/>
      <c r="Y928" s="22"/>
      <c r="Z928" s="22"/>
      <c r="AA928" s="22"/>
      <c r="AB928" s="21"/>
      <c r="AC928" s="22"/>
      <c r="AD928" s="22"/>
      <c r="AE928" s="22"/>
      <c r="AF928" s="22"/>
      <c r="AG928" s="22"/>
      <c r="AH928" s="22"/>
    </row>
    <row r="929" spans="2:34">
      <c r="B929" s="10">
        <v>8</v>
      </c>
      <c r="C929" s="10">
        <v>2</v>
      </c>
      <c r="D929" s="13">
        <v>39486</v>
      </c>
      <c r="E929" s="17">
        <v>0.41666666666669983</v>
      </c>
      <c r="F929" s="12">
        <v>0.36698962304128563</v>
      </c>
      <c r="G929" s="18">
        <v>181.99886340186094</v>
      </c>
      <c r="H929" s="18">
        <v>246.05454931266237</v>
      </c>
      <c r="I929" s="18">
        <v>64.055685910801444</v>
      </c>
      <c r="J929" s="19">
        <v>3.903369867910996</v>
      </c>
      <c r="K929" s="19">
        <v>5.8591203659491189</v>
      </c>
      <c r="L929" s="19">
        <v>1.7303590572891443</v>
      </c>
      <c r="M929" s="19">
        <v>38.117249999999999</v>
      </c>
      <c r="N929" s="19">
        <f t="shared" si="15"/>
        <v>49.552424999999999</v>
      </c>
      <c r="O929" s="19">
        <v>27.490000000000002</v>
      </c>
      <c r="P929" s="20">
        <v>3.9463057476418308</v>
      </c>
      <c r="Q929" s="12">
        <v>75.5</v>
      </c>
      <c r="R929" s="12">
        <v>9.3424999999999994</v>
      </c>
      <c r="S929" s="12">
        <v>194.75</v>
      </c>
      <c r="T929" s="12">
        <v>2.2050000000000001</v>
      </c>
      <c r="U929" s="12">
        <v>333.52499999999998</v>
      </c>
      <c r="V929" s="23"/>
      <c r="W929" s="24"/>
      <c r="X929" s="22"/>
      <c r="Y929" s="22"/>
      <c r="Z929" s="22"/>
      <c r="AA929" s="22"/>
      <c r="AB929" s="21"/>
      <c r="AC929" s="22"/>
      <c r="AD929" s="22"/>
      <c r="AE929" s="22"/>
      <c r="AF929" s="22"/>
      <c r="AG929" s="22"/>
      <c r="AH929" s="22"/>
    </row>
    <row r="930" spans="2:34">
      <c r="B930" s="10">
        <v>8</v>
      </c>
      <c r="C930" s="10">
        <v>2</v>
      </c>
      <c r="D930" s="13">
        <v>39486</v>
      </c>
      <c r="E930" s="17">
        <v>0.45833333333339965</v>
      </c>
      <c r="F930" s="12">
        <v>5.932206728344009E-2</v>
      </c>
      <c r="G930" s="18"/>
      <c r="H930" s="18"/>
      <c r="I930" s="18"/>
      <c r="J930" s="19">
        <v>0.43054575372579279</v>
      </c>
      <c r="K930" s="19">
        <v>1.6731850042806835</v>
      </c>
      <c r="L930" s="19"/>
      <c r="M930" s="19">
        <v>24.302</v>
      </c>
      <c r="N930" s="19">
        <f t="shared" si="15"/>
        <v>31.592600000000001</v>
      </c>
      <c r="O930" s="19">
        <v>8.41</v>
      </c>
      <c r="P930" s="20">
        <v>4.9584015590376076</v>
      </c>
      <c r="Q930" s="12">
        <v>61.699999999999996</v>
      </c>
      <c r="R930" s="12">
        <v>11.32</v>
      </c>
      <c r="S930" s="12">
        <v>190.25</v>
      </c>
      <c r="T930" s="12">
        <v>2.5</v>
      </c>
      <c r="U930" s="12">
        <v>450.92499999999995</v>
      </c>
      <c r="V930" s="23"/>
      <c r="W930" s="24"/>
      <c r="X930" s="22"/>
      <c r="Y930" s="22"/>
      <c r="Z930" s="22"/>
      <c r="AA930" s="22"/>
      <c r="AB930" s="21"/>
      <c r="AC930" s="22"/>
      <c r="AD930" s="22"/>
      <c r="AE930" s="22"/>
      <c r="AF930" s="22"/>
      <c r="AG930" s="22"/>
      <c r="AH930" s="22"/>
    </row>
    <row r="931" spans="2:34">
      <c r="B931" s="10">
        <v>8</v>
      </c>
      <c r="C931" s="10">
        <v>2</v>
      </c>
      <c r="D931" s="13">
        <v>39486</v>
      </c>
      <c r="E931" s="17">
        <v>0.5</v>
      </c>
      <c r="F931" s="12">
        <v>0.23234515161347369</v>
      </c>
      <c r="G931" s="18">
        <v>133.42470564918779</v>
      </c>
      <c r="H931" s="18">
        <v>188.07942739156823</v>
      </c>
      <c r="I931" s="18">
        <v>51.66981042390023</v>
      </c>
      <c r="J931" s="19"/>
      <c r="K931" s="19"/>
      <c r="L931" s="19">
        <v>1.4463707939024921</v>
      </c>
      <c r="M931" s="19">
        <v>25.42625</v>
      </c>
      <c r="N931" s="19">
        <f t="shared" si="15"/>
        <v>33.054124999999999</v>
      </c>
      <c r="O931" s="19">
        <v>13.46</v>
      </c>
      <c r="P931" s="20">
        <v>5.9590963710991884</v>
      </c>
      <c r="Q931" s="12">
        <v>51.5</v>
      </c>
      <c r="R931" s="12">
        <v>12.967500000000001</v>
      </c>
      <c r="S931" s="12">
        <v>200.875</v>
      </c>
      <c r="T931" s="12">
        <v>2.4375</v>
      </c>
      <c r="U931" s="12">
        <v>464.72500000000002</v>
      </c>
      <c r="V931" s="23"/>
      <c r="W931" s="24"/>
      <c r="X931" s="22"/>
      <c r="Y931" s="22"/>
      <c r="Z931" s="22"/>
      <c r="AA931" s="22"/>
      <c r="AB931" s="21"/>
      <c r="AC931" s="22"/>
      <c r="AD931" s="22"/>
      <c r="AE931" s="22"/>
      <c r="AF931" s="22"/>
      <c r="AG931" s="22"/>
      <c r="AH931" s="22"/>
    </row>
    <row r="932" spans="2:34">
      <c r="B932" s="10">
        <v>8</v>
      </c>
      <c r="C932" s="10">
        <v>2</v>
      </c>
      <c r="D932" s="13">
        <v>39486</v>
      </c>
      <c r="E932" s="17">
        <v>0.54166666666669983</v>
      </c>
      <c r="F932" s="12">
        <v>0.21875180622268536</v>
      </c>
      <c r="G932" s="18">
        <v>136.99481538510693</v>
      </c>
      <c r="H932" s="18">
        <v>192.80331796919501</v>
      </c>
      <c r="I932" s="18">
        <v>55.808502584088075</v>
      </c>
      <c r="J932" s="19">
        <v>2.1518293221983917</v>
      </c>
      <c r="K932" s="19">
        <v>2.9150409373628516</v>
      </c>
      <c r="L932" s="19">
        <v>1.4286064235671943</v>
      </c>
      <c r="M932" s="19">
        <v>23.529333333333337</v>
      </c>
      <c r="N932" s="19">
        <f t="shared" si="15"/>
        <v>30.588133333333339</v>
      </c>
      <c r="O932" s="19">
        <v>15.793333333333331</v>
      </c>
      <c r="P932" s="20">
        <v>6.6640823371198019</v>
      </c>
      <c r="Q932" s="12">
        <v>45.324999999999996</v>
      </c>
      <c r="R932" s="12">
        <v>13.727499999999999</v>
      </c>
      <c r="S932" s="12">
        <v>199.79999999999998</v>
      </c>
      <c r="T932" s="12">
        <v>2.7774999999999999</v>
      </c>
      <c r="U932" s="12">
        <v>456.40000000000003</v>
      </c>
      <c r="V932" s="23"/>
      <c r="W932" s="24"/>
      <c r="X932" s="22"/>
      <c r="Y932" s="22"/>
      <c r="Z932" s="22"/>
      <c r="AA932" s="22"/>
      <c r="AB932" s="21"/>
      <c r="AC932" s="22"/>
      <c r="AD932" s="22"/>
      <c r="AE932" s="22"/>
      <c r="AF932" s="22"/>
      <c r="AG932" s="22"/>
      <c r="AH932" s="22"/>
    </row>
    <row r="933" spans="2:34">
      <c r="B933" s="10">
        <v>8</v>
      </c>
      <c r="C933" s="10">
        <v>2</v>
      </c>
      <c r="D933" s="13">
        <v>39486</v>
      </c>
      <c r="E933" s="17">
        <v>0.58333333333339965</v>
      </c>
      <c r="F933" s="12">
        <v>0.21133794618975538</v>
      </c>
      <c r="G933" s="18">
        <v>109.99349436876743</v>
      </c>
      <c r="H933" s="18">
        <v>164.01567359113611</v>
      </c>
      <c r="I933" s="18">
        <v>54.022179222368685</v>
      </c>
      <c r="J933" s="19">
        <v>1.7461806705291756</v>
      </c>
      <c r="K933" s="19">
        <v>2.4826819207087611</v>
      </c>
      <c r="L933" s="19">
        <v>1.4108344056416464</v>
      </c>
      <c r="M933" s="19">
        <v>31.264499999999998</v>
      </c>
      <c r="N933" s="19">
        <f t="shared" si="15"/>
        <v>40.64385</v>
      </c>
      <c r="O933" s="19">
        <v>19.785</v>
      </c>
      <c r="P933" s="20">
        <v>7.9831353155894416</v>
      </c>
      <c r="Q933" s="12">
        <v>43.025000000000006</v>
      </c>
      <c r="R933" s="12">
        <v>14.100000000000001</v>
      </c>
      <c r="S933" s="12">
        <v>202.22499999999999</v>
      </c>
      <c r="T933" s="12">
        <v>2.4624999999999999</v>
      </c>
      <c r="U933" s="12">
        <v>386.875</v>
      </c>
      <c r="V933" s="23"/>
      <c r="W933" s="24"/>
      <c r="X933" s="22"/>
      <c r="Y933" s="22"/>
      <c r="Z933" s="22"/>
      <c r="AA933" s="22"/>
      <c r="AB933" s="21"/>
      <c r="AC933" s="22"/>
      <c r="AD933" s="22"/>
      <c r="AE933" s="22"/>
      <c r="AF933" s="22"/>
      <c r="AG933" s="22"/>
      <c r="AH933" s="22"/>
    </row>
    <row r="934" spans="2:34">
      <c r="B934" s="10">
        <v>8</v>
      </c>
      <c r="C934" s="10">
        <v>2</v>
      </c>
      <c r="D934" s="13">
        <v>39486</v>
      </c>
      <c r="E934" s="17">
        <v>0.625</v>
      </c>
      <c r="F934" s="12">
        <v>0.35223229789292565</v>
      </c>
      <c r="G934" s="18">
        <v>188.21163060851384</v>
      </c>
      <c r="H934" s="18">
        <v>259.91167867026127</v>
      </c>
      <c r="I934" s="18">
        <v>71.700048061747424</v>
      </c>
      <c r="J934" s="19">
        <v>2.3220945388065668</v>
      </c>
      <c r="K934" s="19">
        <v>4.3074264801478437</v>
      </c>
      <c r="L934" s="19">
        <v>1.3992234689890313</v>
      </c>
      <c r="M934" s="19">
        <v>36.883749999999999</v>
      </c>
      <c r="N934" s="19">
        <f t="shared" si="15"/>
        <v>47.948875000000001</v>
      </c>
      <c r="O934" s="19">
        <v>27.375</v>
      </c>
      <c r="P934" s="20">
        <v>5.3220162523115597</v>
      </c>
      <c r="Q934" s="12">
        <v>38.950000000000003</v>
      </c>
      <c r="R934" s="12">
        <v>14.030000000000001</v>
      </c>
      <c r="S934" s="12">
        <v>195.4</v>
      </c>
      <c r="T934" s="12">
        <v>1.7725000000000002</v>
      </c>
      <c r="U934" s="12">
        <v>246.39999999999998</v>
      </c>
      <c r="V934" s="23"/>
      <c r="W934" s="24"/>
      <c r="X934" s="22"/>
      <c r="Y934" s="22"/>
      <c r="Z934" s="22"/>
      <c r="AA934" s="22"/>
      <c r="AB934" s="21"/>
      <c r="AC934" s="22"/>
      <c r="AD934" s="22"/>
      <c r="AE934" s="22"/>
      <c r="AF934" s="22"/>
      <c r="AG934" s="22"/>
      <c r="AH934" s="22"/>
    </row>
    <row r="935" spans="2:34">
      <c r="B935" s="10">
        <v>8</v>
      </c>
      <c r="C935" s="10">
        <v>2</v>
      </c>
      <c r="D935" s="13">
        <v>39486</v>
      </c>
      <c r="E935" s="17">
        <v>0.66666666666669983</v>
      </c>
      <c r="F935" s="12">
        <v>0.47458995889502092</v>
      </c>
      <c r="G935" s="18">
        <v>237.88709558075124</v>
      </c>
      <c r="H935" s="18">
        <v>329.59249258784115</v>
      </c>
      <c r="I935" s="18">
        <v>91.705397007089957</v>
      </c>
      <c r="J935" s="19">
        <v>4.4399373362326688</v>
      </c>
      <c r="K935" s="19">
        <v>5.2180061467565189</v>
      </c>
      <c r="L935" s="19">
        <v>1.4991068078242036</v>
      </c>
      <c r="M935" s="19">
        <v>40.893499999999996</v>
      </c>
      <c r="N935" s="19">
        <f t="shared" si="15"/>
        <v>53.161549999999998</v>
      </c>
      <c r="O935" s="19">
        <v>29.074999999999996</v>
      </c>
      <c r="P935" s="20">
        <v>2.865659295460155</v>
      </c>
      <c r="Q935" s="12">
        <v>40.275000000000006</v>
      </c>
      <c r="R935" s="12">
        <v>13.192499999999999</v>
      </c>
      <c r="S935" s="12">
        <v>190</v>
      </c>
      <c r="T935" s="12">
        <v>1.1225000000000001</v>
      </c>
      <c r="U935" s="12">
        <v>129.07499999999999</v>
      </c>
      <c r="V935" s="23"/>
      <c r="W935" s="24"/>
      <c r="X935" s="22"/>
      <c r="Y935" s="22"/>
      <c r="Z935" s="22"/>
      <c r="AA935" s="22"/>
      <c r="AB935" s="21"/>
      <c r="AC935" s="22"/>
      <c r="AD935" s="22"/>
      <c r="AE935" s="22"/>
      <c r="AF935" s="22"/>
      <c r="AG935" s="22"/>
      <c r="AH935" s="22"/>
    </row>
    <row r="936" spans="2:34">
      <c r="B936" s="10">
        <v>8</v>
      </c>
      <c r="C936" s="10">
        <v>2</v>
      </c>
      <c r="D936" s="13">
        <v>39486</v>
      </c>
      <c r="E936" s="17">
        <v>0.70833333333339965</v>
      </c>
      <c r="F936" s="12">
        <v>0.65627330018305619</v>
      </c>
      <c r="G936" s="18">
        <v>234.00892603104168</v>
      </c>
      <c r="H936" s="18">
        <v>318.87105665160038</v>
      </c>
      <c r="I936" s="18">
        <v>84.862130620558759</v>
      </c>
      <c r="J936" s="19">
        <v>4.1737132372960497</v>
      </c>
      <c r="K936" s="19">
        <v>5.9119615062553628</v>
      </c>
      <c r="L936" s="19">
        <v>1.549513705648665</v>
      </c>
      <c r="M936" s="19">
        <v>48.173999999999999</v>
      </c>
      <c r="N936" s="19">
        <f t="shared" si="15"/>
        <v>62.626200000000004</v>
      </c>
      <c r="O936" s="19">
        <v>36.122500000000002</v>
      </c>
      <c r="P936" s="20">
        <v>1.4782941558187215</v>
      </c>
      <c r="Q936" s="12">
        <v>50.075000000000003</v>
      </c>
      <c r="R936" s="12">
        <v>11.05</v>
      </c>
      <c r="S936" s="12">
        <v>195.3</v>
      </c>
      <c r="T936" s="12">
        <v>0.82750000000000001</v>
      </c>
      <c r="U936" s="12">
        <v>22.625</v>
      </c>
      <c r="V936" s="23"/>
      <c r="W936" s="24"/>
      <c r="X936" s="22"/>
      <c r="Y936" s="22"/>
      <c r="Z936" s="22"/>
      <c r="AA936" s="22"/>
      <c r="AB936" s="21"/>
      <c r="AC936" s="22"/>
      <c r="AD936" s="22"/>
      <c r="AE936" s="22"/>
      <c r="AF936" s="22"/>
      <c r="AG936" s="22"/>
      <c r="AH936" s="22"/>
    </row>
    <row r="937" spans="2:34">
      <c r="B937" s="10">
        <v>8</v>
      </c>
      <c r="C937" s="10">
        <v>2</v>
      </c>
      <c r="D937" s="13">
        <v>39486</v>
      </c>
      <c r="E937" s="17">
        <v>0.75</v>
      </c>
      <c r="F937" s="12">
        <v>0.77863493485515156</v>
      </c>
      <c r="G937" s="18">
        <v>263.14439229899278</v>
      </c>
      <c r="H937" s="18">
        <v>356.55254816468823</v>
      </c>
      <c r="I937" s="18">
        <v>93.408155865695406</v>
      </c>
      <c r="J937" s="19">
        <v>4.1296096252468999</v>
      </c>
      <c r="K937" s="19">
        <v>7.0491381503607755</v>
      </c>
      <c r="L937" s="19">
        <v>1.6309877273707898</v>
      </c>
      <c r="M937" s="19">
        <v>48.515000000000001</v>
      </c>
      <c r="N937" s="19">
        <f t="shared" si="15"/>
        <v>63.069500000000005</v>
      </c>
      <c r="O937" s="19">
        <v>38.822499999999998</v>
      </c>
      <c r="P937" s="20">
        <v>1.1598753653170595</v>
      </c>
      <c r="Q937" s="12">
        <v>59.1</v>
      </c>
      <c r="R937" s="12">
        <v>9.2249999999999996</v>
      </c>
      <c r="S937" s="12">
        <v>179.1</v>
      </c>
      <c r="T937" s="12">
        <v>0.26500000000000001</v>
      </c>
      <c r="U937" s="12">
        <v>18.825000000000003</v>
      </c>
      <c r="V937" s="23"/>
      <c r="W937" s="24"/>
      <c r="X937" s="22"/>
      <c r="Y937" s="22"/>
      <c r="Z937" s="22"/>
      <c r="AA937" s="22"/>
      <c r="AB937" s="21"/>
      <c r="AC937" s="22"/>
      <c r="AD937" s="22"/>
      <c r="AE937" s="22"/>
      <c r="AF937" s="22"/>
      <c r="AG937" s="22"/>
      <c r="AH937" s="22"/>
    </row>
    <row r="938" spans="2:34">
      <c r="B938" s="10">
        <v>8</v>
      </c>
      <c r="C938" s="10">
        <v>2</v>
      </c>
      <c r="D938" s="13">
        <v>39486</v>
      </c>
      <c r="E938" s="17">
        <v>0.79166666666669983</v>
      </c>
      <c r="F938" s="12">
        <v>0.87504287402574177</v>
      </c>
      <c r="G938" s="18">
        <v>265.22575116385707</v>
      </c>
      <c r="H938" s="18">
        <v>358.00435251192357</v>
      </c>
      <c r="I938" s="18">
        <v>92.778601348066502</v>
      </c>
      <c r="J938" s="19">
        <v>5.4594117710850014</v>
      </c>
      <c r="K938" s="19">
        <v>6.9495490843318999</v>
      </c>
      <c r="L938" s="19">
        <v>1.6442845328074052</v>
      </c>
      <c r="M938" s="19">
        <v>54.641999999999996</v>
      </c>
      <c r="N938" s="19">
        <f t="shared" si="15"/>
        <v>71.034599999999998</v>
      </c>
      <c r="O938" s="19">
        <v>43.17</v>
      </c>
      <c r="P938" s="20">
        <v>1.2394565938816502</v>
      </c>
      <c r="Q938" s="12">
        <v>62.15</v>
      </c>
      <c r="R938" s="12">
        <v>8.2000000000000011</v>
      </c>
      <c r="S938" s="12">
        <v>185.79999999999998</v>
      </c>
      <c r="T938" s="12">
        <v>0.505</v>
      </c>
      <c r="U938" s="12">
        <v>17.7</v>
      </c>
      <c r="V938" s="23"/>
      <c r="W938" s="24"/>
      <c r="X938" s="22"/>
      <c r="Y938" s="22"/>
      <c r="Z938" s="22"/>
      <c r="AA938" s="22"/>
      <c r="AB938" s="21"/>
      <c r="AC938" s="22"/>
      <c r="AD938" s="22"/>
      <c r="AE938" s="22"/>
      <c r="AF938" s="22"/>
      <c r="AG938" s="22"/>
      <c r="AH938" s="22"/>
    </row>
    <row r="939" spans="2:34">
      <c r="B939" s="10">
        <v>8</v>
      </c>
      <c r="C939" s="10">
        <v>2</v>
      </c>
      <c r="D939" s="13">
        <v>39486</v>
      </c>
      <c r="E939" s="17">
        <v>0.83333333333339965</v>
      </c>
      <c r="F939" s="12">
        <v>0.60808470642276125</v>
      </c>
      <c r="G939" s="18">
        <v>161.98519157800436</v>
      </c>
      <c r="H939" s="18">
        <v>228.22663237316243</v>
      </c>
      <c r="I939" s="18">
        <v>66.241440795158013</v>
      </c>
      <c r="J939" s="19">
        <v>2.8354616564778063</v>
      </c>
      <c r="K939" s="19">
        <v>4.0698914010109197</v>
      </c>
      <c r="L939" s="19">
        <v>1.5893182990012611</v>
      </c>
      <c r="M939" s="19">
        <v>40.220750000000002</v>
      </c>
      <c r="N939" s="19">
        <f t="shared" si="15"/>
        <v>52.286975000000005</v>
      </c>
      <c r="O939" s="19">
        <v>30.855</v>
      </c>
      <c r="P939" s="20">
        <v>0.88693808166799259</v>
      </c>
      <c r="Q939" s="12">
        <v>62.7</v>
      </c>
      <c r="R939" s="12">
        <v>7.07</v>
      </c>
      <c r="S939" s="12">
        <v>213.25</v>
      </c>
      <c r="T939" s="12">
        <v>0.41500000000000004</v>
      </c>
      <c r="U939" s="12">
        <v>19.275000000000002</v>
      </c>
      <c r="V939" s="23"/>
      <c r="W939" s="24"/>
      <c r="X939" s="22"/>
      <c r="Y939" s="22"/>
      <c r="Z939" s="22"/>
      <c r="AA939" s="22"/>
      <c r="AB939" s="21"/>
      <c r="AC939" s="22"/>
      <c r="AD939" s="22"/>
      <c r="AE939" s="22"/>
      <c r="AF939" s="22"/>
      <c r="AG939" s="22"/>
      <c r="AH939" s="22"/>
    </row>
    <row r="940" spans="2:34">
      <c r="B940" s="10">
        <v>8</v>
      </c>
      <c r="C940" s="10">
        <v>2</v>
      </c>
      <c r="D940" s="13">
        <v>39486</v>
      </c>
      <c r="E940" s="17">
        <v>0.875</v>
      </c>
      <c r="F940" s="12">
        <v>0.66741508171370145</v>
      </c>
      <c r="G940" s="18">
        <v>177.33400588602422</v>
      </c>
      <c r="H940" s="18">
        <v>244.52776143471829</v>
      </c>
      <c r="I940" s="18">
        <v>67.193755548694057</v>
      </c>
      <c r="J940" s="19">
        <v>2.4479726303830929</v>
      </c>
      <c r="K940" s="19">
        <v>3.9464891363365067</v>
      </c>
      <c r="L940" s="19">
        <v>1.670935925473636</v>
      </c>
      <c r="M940" s="19">
        <v>41.639250000000004</v>
      </c>
      <c r="N940" s="19">
        <f t="shared" si="15"/>
        <v>54.131025000000008</v>
      </c>
      <c r="O940" s="19">
        <v>32.839999999999996</v>
      </c>
      <c r="P940" s="20">
        <v>1.0120030118098773</v>
      </c>
      <c r="Q940" s="12">
        <v>71.45</v>
      </c>
      <c r="R940" s="12">
        <v>5.34</v>
      </c>
      <c r="S940" s="12">
        <v>198.3</v>
      </c>
      <c r="T940" s="12">
        <v>0.1575</v>
      </c>
      <c r="U940" s="12">
        <v>28.3</v>
      </c>
      <c r="V940" s="23"/>
      <c r="W940" s="24"/>
      <c r="X940" s="22"/>
      <c r="Y940" s="22"/>
      <c r="Z940" s="22"/>
      <c r="AA940" s="22"/>
      <c r="AB940" s="21"/>
      <c r="AC940" s="22"/>
      <c r="AD940" s="22"/>
      <c r="AE940" s="22"/>
      <c r="AF940" s="22"/>
      <c r="AG940" s="22"/>
      <c r="AH940" s="22"/>
    </row>
    <row r="941" spans="2:34">
      <c r="B941" s="10">
        <v>8</v>
      </c>
      <c r="C941" s="10">
        <v>2</v>
      </c>
      <c r="D941" s="13">
        <v>39486</v>
      </c>
      <c r="E941" s="17">
        <v>0.91666666666669983</v>
      </c>
      <c r="F941" s="12">
        <v>0.78977963969079679</v>
      </c>
      <c r="G941" s="18">
        <v>257.76163463070304</v>
      </c>
      <c r="H941" s="18">
        <v>333.3420746736175</v>
      </c>
      <c r="I941" s="18">
        <v>75.580440042914432</v>
      </c>
      <c r="J941" s="19">
        <v>4.5832896449512015</v>
      </c>
      <c r="K941" s="19">
        <v>6.3943198679845432</v>
      </c>
      <c r="L941" s="19">
        <v>1.9391245423174905</v>
      </c>
      <c r="M941" s="19">
        <v>47.928750000000001</v>
      </c>
      <c r="N941" s="19">
        <f t="shared" si="15"/>
        <v>62.307375</v>
      </c>
      <c r="O941" s="19">
        <v>38.392499999999998</v>
      </c>
      <c r="P941" s="20">
        <v>1.1256956810881624</v>
      </c>
      <c r="Q941" s="12">
        <v>68.150000000000006</v>
      </c>
      <c r="R941" s="12">
        <v>5.6274999999999995</v>
      </c>
      <c r="S941" s="12">
        <v>151.77500000000001</v>
      </c>
      <c r="T941" s="12">
        <v>0.16</v>
      </c>
      <c r="U941" s="12">
        <v>25.5</v>
      </c>
      <c r="V941" s="23"/>
      <c r="W941" s="24"/>
      <c r="X941" s="22"/>
      <c r="Y941" s="22"/>
      <c r="Z941" s="22"/>
      <c r="AA941" s="22"/>
      <c r="AB941" s="21"/>
      <c r="AC941" s="22"/>
      <c r="AD941" s="22"/>
      <c r="AE941" s="22"/>
      <c r="AF941" s="22"/>
      <c r="AG941" s="22"/>
      <c r="AH941" s="22"/>
    </row>
    <row r="942" spans="2:34">
      <c r="B942" s="10">
        <v>8</v>
      </c>
      <c r="C942" s="10">
        <v>2</v>
      </c>
      <c r="D942" s="13">
        <v>39486</v>
      </c>
      <c r="E942" s="17">
        <v>0.95833333333339965</v>
      </c>
      <c r="F942" s="12">
        <v>0.6933794643627067</v>
      </c>
      <c r="G942" s="18">
        <v>173.6072337579977</v>
      </c>
      <c r="H942" s="18">
        <v>227.99571628935729</v>
      </c>
      <c r="I942" s="18">
        <v>54.388482531359571</v>
      </c>
      <c r="J942" s="19">
        <v>3.0545363071185632</v>
      </c>
      <c r="K942" s="19">
        <v>3.7293743425516719</v>
      </c>
      <c r="L942" s="19">
        <v>2.4003545333447573</v>
      </c>
      <c r="M942" s="19">
        <v>37.823</v>
      </c>
      <c r="N942" s="19">
        <f t="shared" si="15"/>
        <v>49.169900000000005</v>
      </c>
      <c r="O942" s="19">
        <v>30.417499999999997</v>
      </c>
      <c r="P942" s="20">
        <v>1.0688272542673696</v>
      </c>
      <c r="Q942" s="12">
        <v>70.550000000000011</v>
      </c>
      <c r="R942" s="12">
        <v>4.5274999999999999</v>
      </c>
      <c r="S942" s="12">
        <v>205.32500000000002</v>
      </c>
      <c r="T942" s="12">
        <v>0.1225</v>
      </c>
      <c r="U942" s="12">
        <v>28.45</v>
      </c>
      <c r="V942" s="23"/>
      <c r="W942" s="24"/>
      <c r="X942" s="22"/>
      <c r="Y942" s="22"/>
      <c r="Z942" s="22"/>
      <c r="AA942" s="22"/>
      <c r="AB942" s="21"/>
      <c r="AC942" s="22"/>
      <c r="AD942" s="22"/>
      <c r="AE942" s="22"/>
      <c r="AF942" s="22"/>
      <c r="AG942" s="22"/>
      <c r="AH942" s="22"/>
    </row>
    <row r="943" spans="2:34">
      <c r="B943" s="10">
        <v>9</v>
      </c>
      <c r="C943" s="10">
        <v>2</v>
      </c>
      <c r="D943" s="13">
        <v>39487</v>
      </c>
      <c r="E943" s="17">
        <v>0</v>
      </c>
      <c r="F943" s="12">
        <v>0.8491173358992371</v>
      </c>
      <c r="G943" s="18">
        <v>190.5429702153279</v>
      </c>
      <c r="H943" s="18">
        <v>248.39718169320338</v>
      </c>
      <c r="I943" s="18">
        <v>57.854211477875495</v>
      </c>
      <c r="J943" s="19">
        <v>3.3642223929168353</v>
      </c>
      <c r="K943" s="19">
        <v>4.7992776622639255</v>
      </c>
      <c r="L943" s="19">
        <v>2.2522786989286234</v>
      </c>
      <c r="M943" s="19">
        <v>43.674750000000003</v>
      </c>
      <c r="N943" s="19">
        <f t="shared" si="15"/>
        <v>56.777175000000007</v>
      </c>
      <c r="O943" s="19">
        <v>36.480000000000004</v>
      </c>
      <c r="P943" s="20">
        <v>1.0688116013251692</v>
      </c>
      <c r="Q943" s="12">
        <v>77.95</v>
      </c>
      <c r="R943" s="12">
        <v>3.7450000000000001</v>
      </c>
      <c r="S943" s="12">
        <v>148.1</v>
      </c>
      <c r="T943" s="12">
        <v>0.11749999999999999</v>
      </c>
      <c r="U943" s="12">
        <v>21.675000000000001</v>
      </c>
      <c r="V943" s="23"/>
      <c r="W943" s="24"/>
      <c r="X943" s="22"/>
      <c r="Y943" s="22"/>
      <c r="Z943" s="22"/>
      <c r="AA943" s="22"/>
      <c r="AB943" s="21"/>
      <c r="AC943" s="22"/>
      <c r="AD943" s="22"/>
      <c r="AE943" s="22"/>
      <c r="AF943" s="22"/>
      <c r="AG943" s="22"/>
      <c r="AH943" s="22"/>
    </row>
    <row r="944" spans="2:34">
      <c r="B944" s="10">
        <v>9</v>
      </c>
      <c r="C944" s="10">
        <v>2</v>
      </c>
      <c r="D944" s="13">
        <v>39487</v>
      </c>
      <c r="E944" s="17">
        <v>4.1666666666699825E-2</v>
      </c>
      <c r="F944" s="12">
        <v>0.69338880375270673</v>
      </c>
      <c r="G944" s="18">
        <v>166.05772115486607</v>
      </c>
      <c r="H944" s="18">
        <v>214.4008423749861</v>
      </c>
      <c r="I944" s="18">
        <v>48.343121220120061</v>
      </c>
      <c r="J944" s="19">
        <v>2.5895306987224074</v>
      </c>
      <c r="K944" s="19">
        <v>3.883257082561796</v>
      </c>
      <c r="L944" s="19">
        <v>2.1290681199892205</v>
      </c>
      <c r="M944" s="19">
        <v>35.470499999999994</v>
      </c>
      <c r="N944" s="19">
        <f t="shared" si="15"/>
        <v>46.111649999999997</v>
      </c>
      <c r="O944" s="19">
        <v>29.11</v>
      </c>
      <c r="P944" s="20">
        <v>1.0233149798590746</v>
      </c>
      <c r="Q944" s="12">
        <v>76.824999999999989</v>
      </c>
      <c r="R944" s="12">
        <v>3.6124999999999998</v>
      </c>
      <c r="S944" s="12">
        <v>163.67499999999998</v>
      </c>
      <c r="T944" s="12"/>
      <c r="U944" s="12">
        <v>18.474999999999998</v>
      </c>
      <c r="V944" s="23"/>
      <c r="W944" s="24"/>
      <c r="X944" s="22"/>
      <c r="Y944" s="22"/>
      <c r="Z944" s="22"/>
      <c r="AA944" s="22"/>
      <c r="AB944" s="21"/>
      <c r="AC944" s="22"/>
      <c r="AD944" s="22"/>
      <c r="AE944" s="22"/>
      <c r="AF944" s="22"/>
      <c r="AG944" s="22"/>
      <c r="AH944" s="22"/>
    </row>
    <row r="945" spans="2:34">
      <c r="B945" s="10">
        <v>9</v>
      </c>
      <c r="C945" s="10">
        <v>2</v>
      </c>
      <c r="D945" s="13">
        <v>39487</v>
      </c>
      <c r="E945" s="17">
        <v>8.3333333333399651E-2</v>
      </c>
      <c r="F945" s="12">
        <v>0.5710298772506115</v>
      </c>
      <c r="G945" s="18">
        <v>148.0846692844508</v>
      </c>
      <c r="H945" s="18">
        <v>187.51855782911824</v>
      </c>
      <c r="I945" s="18">
        <v>39.433888544667454</v>
      </c>
      <c r="J945" s="19">
        <v>2.3622285540240089</v>
      </c>
      <c r="K945" s="19">
        <v>3.2850593998200992</v>
      </c>
      <c r="L945" s="19">
        <v>2.5039206117514299</v>
      </c>
      <c r="M945" s="19">
        <v>30.935750000000006</v>
      </c>
      <c r="N945" s="19">
        <f t="shared" si="15"/>
        <v>40.21647500000001</v>
      </c>
      <c r="O945" s="19">
        <v>26.984999999999999</v>
      </c>
      <c r="P945" s="20">
        <v>1.0233007762633741</v>
      </c>
      <c r="Q945" s="12">
        <v>80.649999999999991</v>
      </c>
      <c r="R945" s="12">
        <v>2.8550000000000004</v>
      </c>
      <c r="S945" s="12">
        <v>175.17500000000001</v>
      </c>
      <c r="T945" s="12"/>
      <c r="U945" s="12">
        <v>19.175000000000001</v>
      </c>
      <c r="V945" s="23"/>
      <c r="W945" s="24"/>
      <c r="X945" s="22"/>
      <c r="Y945" s="22"/>
      <c r="Z945" s="22"/>
      <c r="AA945" s="22"/>
      <c r="AB945" s="21"/>
      <c r="AC945" s="22"/>
      <c r="AD945" s="22"/>
      <c r="AE945" s="22"/>
      <c r="AF945" s="22"/>
      <c r="AG945" s="22"/>
      <c r="AH945" s="22"/>
    </row>
    <row r="946" spans="2:34">
      <c r="B946" s="10">
        <v>9</v>
      </c>
      <c r="C946" s="10">
        <v>2</v>
      </c>
      <c r="D946" s="13">
        <v>39487</v>
      </c>
      <c r="E946" s="17">
        <v>0.125</v>
      </c>
      <c r="F946" s="12">
        <v>0.51170570290967132</v>
      </c>
      <c r="G946" s="18">
        <v>130.65324383356193</v>
      </c>
      <c r="H946" s="18">
        <v>164.49255498800403</v>
      </c>
      <c r="I946" s="18">
        <v>33.839311154442107</v>
      </c>
      <c r="J946" s="19">
        <v>2.0652432718768114</v>
      </c>
      <c r="K946" s="19">
        <v>2.4228169483024971</v>
      </c>
      <c r="L946" s="19">
        <v>3.1784103740354075</v>
      </c>
      <c r="M946" s="19">
        <v>28.887249999999998</v>
      </c>
      <c r="N946" s="19">
        <f t="shared" si="15"/>
        <v>37.553424999999997</v>
      </c>
      <c r="O946" s="19">
        <v>25.1675</v>
      </c>
      <c r="P946" s="20">
        <v>0.8527384378672952</v>
      </c>
      <c r="Q946" s="12">
        <v>83.474999999999994</v>
      </c>
      <c r="R946" s="12">
        <v>2.0175000000000001</v>
      </c>
      <c r="S946" s="12">
        <v>198.32499999999999</v>
      </c>
      <c r="T946" s="12"/>
      <c r="U946" s="12">
        <v>25.224999999999998</v>
      </c>
      <c r="V946" s="23"/>
      <c r="W946" s="24"/>
      <c r="X946" s="22"/>
      <c r="Y946" s="22"/>
      <c r="Z946" s="22"/>
      <c r="AA946" s="22"/>
      <c r="AB946" s="21"/>
      <c r="AC946" s="22"/>
      <c r="AD946" s="22"/>
      <c r="AE946" s="22"/>
      <c r="AF946" s="22"/>
      <c r="AG946" s="22"/>
      <c r="AH946" s="22"/>
    </row>
    <row r="947" spans="2:34">
      <c r="B947" s="10">
        <v>9</v>
      </c>
      <c r="C947" s="10">
        <v>2</v>
      </c>
      <c r="D947" s="13">
        <v>39487</v>
      </c>
      <c r="E947" s="17">
        <v>0.16666666666669983</v>
      </c>
      <c r="F947" s="12">
        <v>0.6118262130629768</v>
      </c>
      <c r="G947" s="18">
        <v>151.46179667703296</v>
      </c>
      <c r="H947" s="18">
        <v>182.31310022425731</v>
      </c>
      <c r="I947" s="18">
        <v>30.851303547224326</v>
      </c>
      <c r="J947" s="19">
        <v>2.2019525488676943</v>
      </c>
      <c r="K947" s="19">
        <v>2.5718904977441701</v>
      </c>
      <c r="L947" s="19">
        <v>3.8784655711701159</v>
      </c>
      <c r="M947" s="19">
        <v>29.089500000000001</v>
      </c>
      <c r="N947" s="19">
        <f t="shared" si="15"/>
        <v>37.81635</v>
      </c>
      <c r="O947" s="19">
        <v>25.252500000000001</v>
      </c>
      <c r="P947" s="20">
        <v>0.92094322316838717</v>
      </c>
      <c r="Q947" s="12">
        <v>86.175000000000011</v>
      </c>
      <c r="R947" s="12">
        <v>1.6924999999999999</v>
      </c>
      <c r="S947" s="12">
        <v>216.3</v>
      </c>
      <c r="T947" s="12">
        <v>0.13750000000000001</v>
      </c>
      <c r="U947" s="12">
        <v>19.925000000000001</v>
      </c>
      <c r="V947" s="23"/>
      <c r="W947" s="24"/>
      <c r="X947" s="22"/>
      <c r="Y947" s="22"/>
      <c r="Z947" s="22"/>
      <c r="AA947" s="22"/>
      <c r="AB947" s="21"/>
      <c r="AC947" s="22"/>
      <c r="AD947" s="22"/>
      <c r="AE947" s="22"/>
      <c r="AF947" s="22"/>
      <c r="AG947" s="22"/>
      <c r="AH947" s="22"/>
    </row>
    <row r="948" spans="2:34">
      <c r="B948" s="10">
        <v>9</v>
      </c>
      <c r="C948" s="10">
        <v>2</v>
      </c>
      <c r="D948" s="13">
        <v>39487</v>
      </c>
      <c r="E948" s="17">
        <v>0.20833333333339965</v>
      </c>
      <c r="F948" s="12">
        <v>0.62295446007112176</v>
      </c>
      <c r="G948" s="18">
        <v>206.12739496713311</v>
      </c>
      <c r="H948" s="18">
        <v>246.01300831979273</v>
      </c>
      <c r="I948" s="18">
        <v>39.885613352659632</v>
      </c>
      <c r="J948" s="19">
        <v>4.1507592008448428</v>
      </c>
      <c r="K948" s="19">
        <v>4.7804509857085593</v>
      </c>
      <c r="L948" s="19">
        <v>4.2549453001910758</v>
      </c>
      <c r="M948" s="19">
        <v>31.316000000000003</v>
      </c>
      <c r="N948" s="19">
        <f t="shared" si="15"/>
        <v>40.710800000000006</v>
      </c>
      <c r="O948" s="19">
        <v>26.945</v>
      </c>
      <c r="P948" s="20">
        <v>0.84134348437849593</v>
      </c>
      <c r="Q948" s="12">
        <v>87.200000000000017</v>
      </c>
      <c r="R948" s="12">
        <v>1.3225</v>
      </c>
      <c r="S948" s="12">
        <v>215.37499999999997</v>
      </c>
      <c r="T948" s="12"/>
      <c r="U948" s="12">
        <v>24.15</v>
      </c>
      <c r="V948" s="23"/>
      <c r="W948" s="24"/>
      <c r="X948" s="22"/>
      <c r="Y948" s="22"/>
      <c r="Z948" s="22"/>
      <c r="AA948" s="22"/>
      <c r="AB948" s="21"/>
      <c r="AC948" s="22"/>
      <c r="AD948" s="22"/>
      <c r="AE948" s="22"/>
      <c r="AF948" s="22"/>
      <c r="AG948" s="22"/>
      <c r="AH948" s="22"/>
    </row>
    <row r="949" spans="2:34">
      <c r="B949" s="10">
        <v>9</v>
      </c>
      <c r="C949" s="10">
        <v>2</v>
      </c>
      <c r="D949" s="13">
        <v>39487</v>
      </c>
      <c r="E949" s="17">
        <v>0.25</v>
      </c>
      <c r="F949" s="12">
        <v>0.91589773921310769</v>
      </c>
      <c r="G949" s="18">
        <v>437.11062747082292</v>
      </c>
      <c r="H949" s="18">
        <v>523.64035040171223</v>
      </c>
      <c r="I949" s="18">
        <v>86.52972293088942</v>
      </c>
      <c r="J949" s="19">
        <v>7.7745243239823747</v>
      </c>
      <c r="K949" s="19">
        <v>10.314493708690662</v>
      </c>
      <c r="L949" s="19">
        <v>3.0961370815378508</v>
      </c>
      <c r="M949" s="19">
        <v>47.096499999999999</v>
      </c>
      <c r="N949" s="19">
        <f t="shared" si="15"/>
        <v>61.225450000000002</v>
      </c>
      <c r="O949" s="19">
        <v>41.142499999999998</v>
      </c>
      <c r="P949" s="20">
        <v>1.0573488184201689</v>
      </c>
      <c r="Q949" s="12">
        <v>88.125</v>
      </c>
      <c r="R949" s="12">
        <v>2.93</v>
      </c>
      <c r="S949" s="12">
        <v>181.625</v>
      </c>
      <c r="T949" s="12">
        <v>0.1925</v>
      </c>
      <c r="U949" s="12">
        <v>17.175000000000001</v>
      </c>
      <c r="V949" s="23"/>
      <c r="W949" s="24"/>
      <c r="X949" s="22"/>
      <c r="Y949" s="22"/>
      <c r="Z949" s="22"/>
      <c r="AA949" s="22"/>
      <c r="AB949" s="21"/>
      <c r="AC949" s="22"/>
      <c r="AD949" s="22"/>
      <c r="AE949" s="22"/>
      <c r="AF949" s="22"/>
      <c r="AG949" s="22"/>
      <c r="AH949" s="22"/>
    </row>
    <row r="950" spans="2:34">
      <c r="B950" s="10">
        <v>9</v>
      </c>
      <c r="C950" s="10">
        <v>2</v>
      </c>
      <c r="D950" s="13">
        <v>39487</v>
      </c>
      <c r="E950" s="17">
        <v>0.29166666666669983</v>
      </c>
      <c r="F950" s="12">
        <v>0.74162263281050222</v>
      </c>
      <c r="G950" s="18">
        <v>324.89579031383471</v>
      </c>
      <c r="H950" s="18">
        <v>387.09797974743304</v>
      </c>
      <c r="I950" s="18">
        <v>62.202189433598292</v>
      </c>
      <c r="J950" s="19">
        <v>5.6757763526607725</v>
      </c>
      <c r="K950" s="19">
        <v>8.5903778902804593</v>
      </c>
      <c r="L950" s="19">
        <v>3.5911924273462814</v>
      </c>
      <c r="M950" s="19">
        <v>41.495750000000001</v>
      </c>
      <c r="N950" s="19">
        <f t="shared" si="15"/>
        <v>53.944475000000004</v>
      </c>
      <c r="O950" s="19">
        <v>35.572499999999998</v>
      </c>
      <c r="P950" s="20">
        <v>0.92090309697528649</v>
      </c>
      <c r="Q950" s="12">
        <v>84.825000000000003</v>
      </c>
      <c r="R950" s="12">
        <v>2.4850000000000003</v>
      </c>
      <c r="S950" s="12">
        <v>209.52499999999998</v>
      </c>
      <c r="T950" s="12">
        <v>0.25</v>
      </c>
      <c r="U950" s="12">
        <v>22.7</v>
      </c>
      <c r="V950" s="23"/>
      <c r="W950" s="24"/>
      <c r="X950" s="22"/>
      <c r="Y950" s="22"/>
      <c r="Z950" s="22"/>
      <c r="AA950" s="22"/>
      <c r="AB950" s="21"/>
      <c r="AC950" s="22"/>
      <c r="AD950" s="22"/>
      <c r="AE950" s="22"/>
      <c r="AF950" s="22"/>
      <c r="AG950" s="22"/>
      <c r="AH950" s="22"/>
    </row>
    <row r="951" spans="2:34">
      <c r="B951" s="10">
        <v>9</v>
      </c>
      <c r="C951" s="10">
        <v>2</v>
      </c>
      <c r="D951" s="13">
        <v>39487</v>
      </c>
      <c r="E951" s="17">
        <v>0.33333333333339965</v>
      </c>
      <c r="F951" s="12">
        <v>0.6971300383104222</v>
      </c>
      <c r="G951" s="18">
        <v>264.35556602350675</v>
      </c>
      <c r="H951" s="18">
        <v>325.89410563185504</v>
      </c>
      <c r="I951" s="18">
        <v>61.538539608348252</v>
      </c>
      <c r="J951" s="19">
        <v>5.0844699736730918</v>
      </c>
      <c r="K951" s="19">
        <v>6.9520473181654996</v>
      </c>
      <c r="L951" s="19">
        <v>3.4307544929685325</v>
      </c>
      <c r="M951" s="19">
        <v>41.800250000000005</v>
      </c>
      <c r="N951" s="19">
        <f t="shared" si="15"/>
        <v>54.340325000000007</v>
      </c>
      <c r="O951" s="19">
        <v>34.195</v>
      </c>
      <c r="P951" s="20">
        <v>0.9663651825847801</v>
      </c>
      <c r="Q951" s="12">
        <v>84.25</v>
      </c>
      <c r="R951" s="12">
        <v>4.0525000000000002</v>
      </c>
      <c r="S951" s="12">
        <v>202.60000000000002</v>
      </c>
      <c r="T951" s="12">
        <v>0.37499999999999994</v>
      </c>
      <c r="U951" s="12">
        <v>124.47500000000001</v>
      </c>
      <c r="V951" s="23"/>
      <c r="W951" s="24"/>
      <c r="X951" s="22"/>
      <c r="Y951" s="22"/>
      <c r="Z951" s="22"/>
      <c r="AA951" s="22"/>
      <c r="AB951" s="21"/>
      <c r="AC951" s="22"/>
      <c r="AD951" s="22"/>
      <c r="AE951" s="22"/>
      <c r="AF951" s="22"/>
      <c r="AG951" s="22"/>
      <c r="AH951" s="22"/>
    </row>
    <row r="952" spans="2:34">
      <c r="B952" s="10">
        <v>9</v>
      </c>
      <c r="C952" s="10">
        <v>2</v>
      </c>
      <c r="D952" s="13">
        <v>39487</v>
      </c>
      <c r="E952" s="17">
        <v>0.375</v>
      </c>
      <c r="F952" s="12">
        <v>0.70455116231335224</v>
      </c>
      <c r="G952" s="18">
        <v>244.87050540427762</v>
      </c>
      <c r="H952" s="18">
        <v>310.34976442463972</v>
      </c>
      <c r="I952" s="18">
        <v>65.479259020362065</v>
      </c>
      <c r="J952" s="19">
        <v>4.4725699303416935</v>
      </c>
      <c r="K952" s="19">
        <v>5.5113483215582884</v>
      </c>
      <c r="L952" s="19">
        <v>2.6884919869500457</v>
      </c>
      <c r="M952" s="19">
        <v>43.063249999999996</v>
      </c>
      <c r="N952" s="19">
        <f t="shared" si="15"/>
        <v>55.982225</v>
      </c>
      <c r="O952" s="19">
        <v>31.96</v>
      </c>
      <c r="P952" s="20">
        <v>1.148253278526757</v>
      </c>
      <c r="Q952" s="12">
        <v>75.25</v>
      </c>
      <c r="R952" s="12">
        <v>6.36</v>
      </c>
      <c r="S952" s="12">
        <v>194.6</v>
      </c>
      <c r="T952" s="12">
        <v>0.67</v>
      </c>
      <c r="U952" s="12">
        <v>233.67499999999998</v>
      </c>
      <c r="V952" s="23"/>
      <c r="W952" s="24"/>
      <c r="X952" s="22"/>
      <c r="Y952" s="22"/>
      <c r="Z952" s="22"/>
      <c r="AA952" s="22"/>
      <c r="AB952" s="21"/>
      <c r="AC952" s="22"/>
      <c r="AD952" s="22"/>
      <c r="AE952" s="22"/>
      <c r="AF952" s="22"/>
      <c r="AG952" s="22"/>
      <c r="AH952" s="22"/>
    </row>
    <row r="953" spans="2:34">
      <c r="B953" s="10">
        <v>9</v>
      </c>
      <c r="C953" s="10">
        <v>2</v>
      </c>
      <c r="D953" s="13">
        <v>39487</v>
      </c>
      <c r="E953" s="17">
        <v>0.41666666666669983</v>
      </c>
      <c r="F953" s="12">
        <v>0.66005753643077203</v>
      </c>
      <c r="G953" s="18">
        <v>186.82554482148711</v>
      </c>
      <c r="H953" s="18">
        <v>247.99872370591862</v>
      </c>
      <c r="I953" s="18">
        <v>61.173178884431522</v>
      </c>
      <c r="J953" s="19">
        <v>3.5355729027367331</v>
      </c>
      <c r="K953" s="19">
        <v>4.2816694899924572</v>
      </c>
      <c r="L953" s="19">
        <v>1.8767326304617997</v>
      </c>
      <c r="M953" s="19">
        <v>92.955749999999995</v>
      </c>
      <c r="N953" s="19">
        <f t="shared" si="15"/>
        <v>120.84247499999999</v>
      </c>
      <c r="O953" s="19">
        <v>38.967500000000001</v>
      </c>
      <c r="P953" s="20">
        <v>1.6711955302011918</v>
      </c>
      <c r="Q953" s="12">
        <v>63.975000000000001</v>
      </c>
      <c r="R953" s="12">
        <v>9.2199999999999989</v>
      </c>
      <c r="S953" s="12">
        <v>190.1</v>
      </c>
      <c r="T953" s="12">
        <v>0.74</v>
      </c>
      <c r="U953" s="12">
        <v>371.32500000000005</v>
      </c>
      <c r="V953" s="23"/>
      <c r="W953" s="24"/>
      <c r="X953" s="22"/>
      <c r="Y953" s="22"/>
      <c r="Z953" s="22"/>
      <c r="AA953" s="22"/>
      <c r="AB953" s="21"/>
      <c r="AC953" s="22"/>
      <c r="AD953" s="22"/>
      <c r="AE953" s="22"/>
      <c r="AF953" s="22"/>
      <c r="AG953" s="22"/>
      <c r="AH953" s="22"/>
    </row>
    <row r="954" spans="2:34">
      <c r="B954" s="10">
        <v>9</v>
      </c>
      <c r="C954" s="10">
        <v>2</v>
      </c>
      <c r="D954" s="13">
        <v>39487</v>
      </c>
      <c r="E954" s="17">
        <v>0.45833333333339965</v>
      </c>
      <c r="F954" s="12">
        <v>0.4672349509395915</v>
      </c>
      <c r="G954" s="18">
        <v>142.98073057113754</v>
      </c>
      <c r="H954" s="18">
        <v>193.1812385487419</v>
      </c>
      <c r="I954" s="18">
        <v>50.200507977604346</v>
      </c>
      <c r="J954" s="19">
        <v>2.5367204326156179</v>
      </c>
      <c r="K954" s="19">
        <v>2.9562779276194791</v>
      </c>
      <c r="L954" s="19">
        <v>1.5960943912345795</v>
      </c>
      <c r="M954" s="19">
        <v>57.333749999999995</v>
      </c>
      <c r="N954" s="19">
        <f t="shared" si="15"/>
        <v>74.533874999999995</v>
      </c>
      <c r="O954" s="19">
        <v>30.252499999999998</v>
      </c>
      <c r="P954" s="20">
        <v>2.921706895243136</v>
      </c>
      <c r="Q954" s="12">
        <v>53.7</v>
      </c>
      <c r="R954" s="12">
        <v>11.685</v>
      </c>
      <c r="S954" s="12">
        <v>190.47499999999999</v>
      </c>
      <c r="T954" s="12">
        <v>0.94750000000000001</v>
      </c>
      <c r="U954" s="12">
        <v>455.4</v>
      </c>
      <c r="V954" s="23"/>
      <c r="W954" s="24"/>
      <c r="X954" s="22"/>
      <c r="Y954" s="22"/>
      <c r="Z954" s="22"/>
      <c r="AA954" s="22"/>
      <c r="AB954" s="21"/>
      <c r="AC954" s="22"/>
      <c r="AD954" s="22"/>
      <c r="AE954" s="22"/>
      <c r="AF954" s="22"/>
      <c r="AG954" s="22"/>
      <c r="AH954" s="22"/>
    </row>
    <row r="955" spans="2:34">
      <c r="B955" s="10">
        <v>9</v>
      </c>
      <c r="C955" s="10">
        <v>2</v>
      </c>
      <c r="D955" s="13">
        <v>39487</v>
      </c>
      <c r="E955" s="17">
        <v>0.5</v>
      </c>
      <c r="F955" s="12">
        <v>0.48948769274838166</v>
      </c>
      <c r="G955" s="18">
        <v>130.82759846937384</v>
      </c>
      <c r="H955" s="18">
        <v>186.74618936677308</v>
      </c>
      <c r="I955" s="18">
        <v>55.91859089739922</v>
      </c>
      <c r="J955" s="19">
        <v>2.0385696445121679</v>
      </c>
      <c r="K955" s="19">
        <v>2.8359807192667938</v>
      </c>
      <c r="L955" s="19">
        <v>1.5907065663091471</v>
      </c>
      <c r="M955" s="19">
        <v>43.605999999999995</v>
      </c>
      <c r="N955" s="19">
        <f t="shared" si="15"/>
        <v>56.687799999999996</v>
      </c>
      <c r="O955" s="19">
        <v>28.125</v>
      </c>
      <c r="P955" s="20">
        <v>3.7174500263560346</v>
      </c>
      <c r="Q955" s="12">
        <v>47.725000000000001</v>
      </c>
      <c r="R955" s="12">
        <v>13.432500000000001</v>
      </c>
      <c r="S955" s="12">
        <v>180.92500000000001</v>
      </c>
      <c r="T955" s="12">
        <v>0.50249999999999995</v>
      </c>
      <c r="U955" s="12">
        <v>462.47500000000002</v>
      </c>
      <c r="V955" s="23"/>
      <c r="W955" s="24"/>
      <c r="X955" s="22"/>
      <c r="Y955" s="22"/>
      <c r="Z955" s="22"/>
      <c r="AA955" s="22"/>
      <c r="AB955" s="21"/>
      <c r="AC955" s="22"/>
      <c r="AD955" s="22"/>
      <c r="AE955" s="22"/>
      <c r="AF955" s="22"/>
      <c r="AG955" s="22"/>
      <c r="AH955" s="22"/>
    </row>
    <row r="956" spans="2:34">
      <c r="B956" s="10">
        <v>9</v>
      </c>
      <c r="C956" s="10">
        <v>2</v>
      </c>
      <c r="D956" s="13">
        <v>39487</v>
      </c>
      <c r="E956" s="17">
        <v>0.54166666666669983</v>
      </c>
      <c r="F956" s="12">
        <v>0.51544877876988671</v>
      </c>
      <c r="G956" s="18">
        <v>126.4461927191841</v>
      </c>
      <c r="H956" s="18">
        <v>183.2921771405654</v>
      </c>
      <c r="I956" s="18">
        <v>56.845984421381331</v>
      </c>
      <c r="J956" s="19">
        <v>2.0565384745641717</v>
      </c>
      <c r="K956" s="19">
        <v>2.7823350296822666</v>
      </c>
      <c r="L956" s="19">
        <v>1.5915707440073972</v>
      </c>
      <c r="M956" s="19">
        <v>36.045749999999998</v>
      </c>
      <c r="N956" s="19">
        <f t="shared" si="15"/>
        <v>46.859474999999996</v>
      </c>
      <c r="O956" s="19">
        <v>25.847499999999997</v>
      </c>
      <c r="P956" s="20">
        <v>3.9333892701973077</v>
      </c>
      <c r="Q956" s="12">
        <v>41.55</v>
      </c>
      <c r="R956" s="12">
        <v>15.012499999999999</v>
      </c>
      <c r="S956" s="12">
        <v>152.55000000000001</v>
      </c>
      <c r="T956" s="12">
        <v>0.38500000000000001</v>
      </c>
      <c r="U956" s="12">
        <v>457.625</v>
      </c>
      <c r="V956" s="23"/>
      <c r="W956" s="24"/>
      <c r="X956" s="22"/>
      <c r="Y956" s="22"/>
      <c r="Z956" s="22"/>
      <c r="AA956" s="22"/>
      <c r="AB956" s="21"/>
      <c r="AC956" s="22"/>
      <c r="AD956" s="22"/>
      <c r="AE956" s="22"/>
      <c r="AF956" s="22"/>
      <c r="AG956" s="22"/>
      <c r="AH956" s="22"/>
    </row>
    <row r="957" spans="2:34">
      <c r="B957" s="10">
        <v>9</v>
      </c>
      <c r="C957" s="10">
        <v>2</v>
      </c>
      <c r="D957" s="13">
        <v>39487</v>
      </c>
      <c r="E957" s="17">
        <v>0.58333333333339965</v>
      </c>
      <c r="F957" s="12">
        <v>0.39678697782300637</v>
      </c>
      <c r="G957" s="18">
        <v>109.63225070351039</v>
      </c>
      <c r="H957" s="18">
        <v>158.55994816256808</v>
      </c>
      <c r="I957" s="18">
        <v>48.927697459057683</v>
      </c>
      <c r="J957" s="19">
        <v>1.4371913690251272</v>
      </c>
      <c r="K957" s="19">
        <v>2.3583190502277827</v>
      </c>
      <c r="L957" s="19">
        <v>1.5109218123000225</v>
      </c>
      <c r="M957" s="19">
        <v>29.950749999999999</v>
      </c>
      <c r="N957" s="19">
        <f t="shared" si="15"/>
        <v>38.935974999999999</v>
      </c>
      <c r="O957" s="19">
        <v>21.815000000000001</v>
      </c>
      <c r="P957" s="20">
        <v>6.2865066844936113</v>
      </c>
      <c r="Q957" s="12">
        <v>34.674999999999997</v>
      </c>
      <c r="R957" s="12">
        <v>15.9575</v>
      </c>
      <c r="S957" s="12">
        <v>176.39999999999998</v>
      </c>
      <c r="T957" s="12">
        <v>1.2650000000000001</v>
      </c>
      <c r="U957" s="12">
        <v>398.25</v>
      </c>
      <c r="V957" s="23"/>
      <c r="W957" s="24"/>
      <c r="X957" s="22"/>
      <c r="Y957" s="22"/>
      <c r="Z957" s="22"/>
      <c r="AA957" s="22"/>
      <c r="AB957" s="21"/>
      <c r="AC957" s="22"/>
      <c r="AD957" s="22"/>
      <c r="AE957" s="22"/>
      <c r="AF957" s="22"/>
      <c r="AG957" s="22"/>
      <c r="AH957" s="22"/>
    </row>
    <row r="958" spans="2:34">
      <c r="B958" s="10">
        <v>9</v>
      </c>
      <c r="C958" s="10">
        <v>2</v>
      </c>
      <c r="D958" s="13">
        <v>39487</v>
      </c>
      <c r="E958" s="17">
        <v>0.625</v>
      </c>
      <c r="F958" s="12">
        <v>0.35599838687064128</v>
      </c>
      <c r="G958" s="18">
        <v>93.081021080519918</v>
      </c>
      <c r="H958" s="18">
        <v>151.03541456990519</v>
      </c>
      <c r="I958" s="18">
        <v>57.954393489385268</v>
      </c>
      <c r="J958" s="19">
        <v>1.1687843710542916</v>
      </c>
      <c r="K958" s="19">
        <v>2.0702604255313406</v>
      </c>
      <c r="L958" s="19">
        <v>1.5368432849635032</v>
      </c>
      <c r="M958" s="19">
        <v>26.52525</v>
      </c>
      <c r="N958" s="19">
        <f t="shared" si="15"/>
        <v>34.482824999999998</v>
      </c>
      <c r="O958" s="19">
        <v>19.372499999999999</v>
      </c>
      <c r="P958" s="20">
        <v>7.0480713322647155</v>
      </c>
      <c r="Q958" s="12">
        <v>29.5</v>
      </c>
      <c r="R958" s="12">
        <v>16.3125</v>
      </c>
      <c r="S958" s="12">
        <v>193.32499999999999</v>
      </c>
      <c r="T958" s="12">
        <v>1.7024999999999999</v>
      </c>
      <c r="U958" s="12">
        <v>258.77500000000003</v>
      </c>
      <c r="V958" s="23"/>
      <c r="W958" s="24"/>
      <c r="X958" s="22"/>
      <c r="Y958" s="22"/>
      <c r="Z958" s="22"/>
      <c r="AA958" s="22"/>
      <c r="AB958" s="21"/>
      <c r="AC958" s="22"/>
      <c r="AD958" s="22"/>
      <c r="AE958" s="22"/>
      <c r="AF958" s="22"/>
      <c r="AG958" s="22"/>
      <c r="AH958" s="22"/>
    </row>
    <row r="959" spans="2:34">
      <c r="B959" s="10">
        <v>9</v>
      </c>
      <c r="C959" s="10">
        <v>2</v>
      </c>
      <c r="D959" s="13">
        <v>39487</v>
      </c>
      <c r="E959" s="17">
        <v>0.66666666666669983</v>
      </c>
      <c r="F959" s="12">
        <v>0.50062592455152677</v>
      </c>
      <c r="G959" s="18">
        <v>113.13080235421582</v>
      </c>
      <c r="H959" s="18">
        <v>172.00330577102014</v>
      </c>
      <c r="I959" s="18">
        <v>58.872503416804335</v>
      </c>
      <c r="J959" s="19">
        <v>1.767293081279619</v>
      </c>
      <c r="K959" s="19">
        <v>2.5202569530780856</v>
      </c>
      <c r="L959" s="19">
        <v>1.5188469377239551</v>
      </c>
      <c r="M959" s="19">
        <v>35.472000000000001</v>
      </c>
      <c r="N959" s="19">
        <f t="shared" si="15"/>
        <v>46.113600000000005</v>
      </c>
      <c r="O959" s="19">
        <v>26.020000000000003</v>
      </c>
      <c r="P959" s="20">
        <v>3.569454768265651</v>
      </c>
      <c r="Q959" s="12">
        <v>38.950000000000003</v>
      </c>
      <c r="R959" s="12">
        <v>14.96</v>
      </c>
      <c r="S959" s="12">
        <v>184.5</v>
      </c>
      <c r="T959" s="12">
        <v>0.58000000000000007</v>
      </c>
      <c r="U959" s="12">
        <v>135.875</v>
      </c>
      <c r="V959" s="23"/>
      <c r="W959" s="24"/>
      <c r="X959" s="22"/>
      <c r="Y959" s="22"/>
      <c r="Z959" s="22"/>
      <c r="AA959" s="22"/>
      <c r="AB959" s="21"/>
      <c r="AC959" s="22"/>
      <c r="AD959" s="22"/>
      <c r="AE959" s="22"/>
      <c r="AF959" s="22"/>
      <c r="AG959" s="22"/>
      <c r="AH959" s="22"/>
    </row>
    <row r="960" spans="2:34">
      <c r="B960" s="10">
        <v>9</v>
      </c>
      <c r="C960" s="10">
        <v>2</v>
      </c>
      <c r="D960" s="13">
        <v>39487</v>
      </c>
      <c r="E960" s="17">
        <v>0.70833333333339965</v>
      </c>
      <c r="F960" s="12">
        <v>0.54512984527660702</v>
      </c>
      <c r="G960" s="18">
        <v>126.73990473683965</v>
      </c>
      <c r="H960" s="18">
        <v>192.13005702259531</v>
      </c>
      <c r="I960" s="18">
        <v>65.390152285755676</v>
      </c>
      <c r="J960" s="19">
        <v>2.1412891923482613</v>
      </c>
      <c r="K960" s="19">
        <v>2.8182806505364306</v>
      </c>
      <c r="L960" s="19">
        <v>1.6138590888416953</v>
      </c>
      <c r="M960" s="19">
        <v>37.187749999999994</v>
      </c>
      <c r="N960" s="19">
        <f t="shared" si="15"/>
        <v>48.344074999999997</v>
      </c>
      <c r="O960" s="19">
        <v>28.295000000000002</v>
      </c>
      <c r="P960" s="20">
        <v>2.0461563132819416</v>
      </c>
      <c r="Q960" s="12">
        <v>40.1</v>
      </c>
      <c r="R960" s="12">
        <v>12.897500000000001</v>
      </c>
      <c r="S960" s="12">
        <v>180.97499999999999</v>
      </c>
      <c r="T960" s="12">
        <v>0.4325</v>
      </c>
      <c r="U960" s="12">
        <v>21.4</v>
      </c>
      <c r="V960" s="23"/>
      <c r="W960" s="24"/>
      <c r="X960" s="22"/>
      <c r="Y960" s="22"/>
      <c r="Z960" s="22"/>
      <c r="AA960" s="22"/>
      <c r="AB960" s="21"/>
      <c r="AC960" s="22"/>
      <c r="AD960" s="22"/>
      <c r="AE960" s="22"/>
      <c r="AF960" s="22"/>
      <c r="AG960" s="22"/>
      <c r="AH960" s="22"/>
    </row>
    <row r="961" spans="2:34">
      <c r="B961" s="10">
        <v>9</v>
      </c>
      <c r="C961" s="10">
        <v>2</v>
      </c>
      <c r="D961" s="13">
        <v>39487</v>
      </c>
      <c r="E961" s="17">
        <v>0.75</v>
      </c>
      <c r="F961" s="12">
        <v>0.58592594697147216</v>
      </c>
      <c r="G961" s="18">
        <v>124.55896107684488</v>
      </c>
      <c r="H961" s="18">
        <v>196.5083782988591</v>
      </c>
      <c r="I961" s="18">
        <v>71.949417222014205</v>
      </c>
      <c r="J961" s="19">
        <v>2.0637972867868184</v>
      </c>
      <c r="K961" s="19">
        <v>2.8978641815632193</v>
      </c>
      <c r="L961" s="19">
        <v>1.6398680839269262</v>
      </c>
      <c r="M961" s="19">
        <v>37.259500000000003</v>
      </c>
      <c r="N961" s="19">
        <f t="shared" si="15"/>
        <v>48.437350000000002</v>
      </c>
      <c r="O961" s="19">
        <v>29.217500000000001</v>
      </c>
      <c r="P961" s="20">
        <v>1.4663893222312143</v>
      </c>
      <c r="Q961" s="12">
        <v>40.725000000000001</v>
      </c>
      <c r="R961" s="12">
        <v>11.71</v>
      </c>
      <c r="S961" s="12">
        <v>188.45000000000002</v>
      </c>
      <c r="T961" s="12">
        <v>0.45750000000000002</v>
      </c>
      <c r="U961" s="12">
        <v>17.424999999999997</v>
      </c>
      <c r="V961" s="23"/>
      <c r="W961" s="24"/>
      <c r="X961" s="22"/>
      <c r="Y961" s="22"/>
      <c r="Z961" s="22"/>
      <c r="AA961" s="22"/>
      <c r="AB961" s="21"/>
      <c r="AC961" s="22"/>
      <c r="AD961" s="22"/>
      <c r="AE961" s="22"/>
      <c r="AF961" s="22"/>
      <c r="AG961" s="22"/>
      <c r="AH961" s="22"/>
    </row>
    <row r="962" spans="2:34">
      <c r="B962" s="10">
        <v>9</v>
      </c>
      <c r="C962" s="10">
        <v>2</v>
      </c>
      <c r="D962" s="13">
        <v>39487</v>
      </c>
      <c r="E962" s="17">
        <v>0.79166666666669983</v>
      </c>
      <c r="F962" s="12">
        <v>0.74910022342343285</v>
      </c>
      <c r="G962" s="18">
        <v>149.63461779518553</v>
      </c>
      <c r="H962" s="18">
        <v>225.30139231029426</v>
      </c>
      <c r="I962" s="18">
        <v>75.666774515108742</v>
      </c>
      <c r="J962" s="19">
        <v>2.3139266959806521</v>
      </c>
      <c r="K962" s="19">
        <v>3.6005869881989621</v>
      </c>
      <c r="L962" s="19">
        <v>1.7224807468640508</v>
      </c>
      <c r="M962" s="19">
        <v>44.676749999999998</v>
      </c>
      <c r="N962" s="19">
        <f t="shared" si="15"/>
        <v>58.079774999999998</v>
      </c>
      <c r="O962" s="19">
        <v>34.862499999999997</v>
      </c>
      <c r="P962" s="20">
        <v>1.2617571600709401</v>
      </c>
      <c r="Q962" s="12">
        <v>45.875</v>
      </c>
      <c r="R962" s="12">
        <v>10.337499999999999</v>
      </c>
      <c r="S962" s="12">
        <v>186.45</v>
      </c>
      <c r="T962" s="12">
        <v>0.3725</v>
      </c>
      <c r="U962" s="12">
        <v>15.874999999999998</v>
      </c>
      <c r="V962" s="23"/>
      <c r="W962" s="24"/>
      <c r="X962" s="22"/>
      <c r="Y962" s="22"/>
      <c r="Z962" s="22"/>
      <c r="AA962" s="22"/>
      <c r="AB962" s="21"/>
      <c r="AC962" s="22"/>
      <c r="AD962" s="22"/>
      <c r="AE962" s="22"/>
      <c r="AF962" s="22"/>
      <c r="AG962" s="22"/>
      <c r="AH962" s="22"/>
    </row>
    <row r="963" spans="2:34">
      <c r="B963" s="10">
        <v>9</v>
      </c>
      <c r="C963" s="10">
        <v>2</v>
      </c>
      <c r="D963" s="13">
        <v>39487</v>
      </c>
      <c r="E963" s="17">
        <v>0.83333333333339965</v>
      </c>
      <c r="F963" s="12">
        <v>0.61189288593047741</v>
      </c>
      <c r="G963" s="18">
        <v>114.44106226096999</v>
      </c>
      <c r="H963" s="18">
        <v>178.50810651784641</v>
      </c>
      <c r="I963" s="18">
        <v>64.067044256876414</v>
      </c>
      <c r="J963" s="19">
        <v>2.0790892936871082</v>
      </c>
      <c r="K963" s="19">
        <v>2.9530924433944694</v>
      </c>
      <c r="L963" s="19">
        <v>1.6290652426440608</v>
      </c>
      <c r="M963" s="19">
        <v>45.588500000000003</v>
      </c>
      <c r="N963" s="19">
        <f t="shared" si="15"/>
        <v>59.265050000000009</v>
      </c>
      <c r="O963" s="19">
        <v>44.19</v>
      </c>
      <c r="P963" s="20">
        <v>1.2503731387957411</v>
      </c>
      <c r="Q963" s="12">
        <v>51.074999999999996</v>
      </c>
      <c r="R963" s="12">
        <v>9.11</v>
      </c>
      <c r="S963" s="12">
        <v>175.32499999999999</v>
      </c>
      <c r="T963" s="12">
        <v>0.20250000000000001</v>
      </c>
      <c r="U963" s="12">
        <v>19.975000000000001</v>
      </c>
      <c r="V963" s="23"/>
      <c r="W963" s="24"/>
      <c r="X963" s="22"/>
      <c r="Y963" s="22"/>
      <c r="Z963" s="22"/>
      <c r="AA963" s="22"/>
      <c r="AB963" s="21"/>
      <c r="AC963" s="22"/>
      <c r="AD963" s="22"/>
      <c r="AE963" s="22"/>
      <c r="AF963" s="22"/>
      <c r="AG963" s="22"/>
      <c r="AH963" s="22"/>
    </row>
    <row r="964" spans="2:34">
      <c r="B964" s="10">
        <v>9</v>
      </c>
      <c r="C964" s="10">
        <v>2</v>
      </c>
      <c r="D964" s="13">
        <v>39487</v>
      </c>
      <c r="E964" s="17">
        <v>0.875</v>
      </c>
      <c r="F964" s="12">
        <v>0.52660234843303211</v>
      </c>
      <c r="G964" s="18">
        <v>111.41031651261784</v>
      </c>
      <c r="H964" s="18">
        <v>167.3268238698663</v>
      </c>
      <c r="I964" s="18">
        <v>55.916507357248477</v>
      </c>
      <c r="J964" s="19">
        <v>2.1408943345607634</v>
      </c>
      <c r="K964" s="19">
        <v>2.5027672985727238</v>
      </c>
      <c r="L964" s="19">
        <v>1.6928768619008876</v>
      </c>
      <c r="M964" s="19">
        <v>36.212000000000003</v>
      </c>
      <c r="N964" s="19">
        <f t="shared" si="15"/>
        <v>47.075600000000009</v>
      </c>
      <c r="O964" s="19">
        <v>28.987500000000001</v>
      </c>
      <c r="P964" s="20">
        <v>0.96618326889407746</v>
      </c>
      <c r="Q964" s="12">
        <v>52.174999999999997</v>
      </c>
      <c r="R964" s="12">
        <v>8.4550000000000001</v>
      </c>
      <c r="S964" s="12">
        <v>161.875</v>
      </c>
      <c r="T964" s="12">
        <v>0.155</v>
      </c>
      <c r="U964" s="12">
        <v>23.4</v>
      </c>
      <c r="V964" s="23"/>
      <c r="W964" s="24"/>
      <c r="X964" s="22"/>
      <c r="Y964" s="22"/>
      <c r="Z964" s="22"/>
      <c r="AA964" s="22"/>
      <c r="AB964" s="21"/>
      <c r="AC964" s="22"/>
      <c r="AD964" s="22"/>
      <c r="AE964" s="22"/>
      <c r="AF964" s="22"/>
      <c r="AG964" s="22"/>
      <c r="AH964" s="22"/>
    </row>
    <row r="965" spans="2:34">
      <c r="B965" s="10">
        <v>9</v>
      </c>
      <c r="C965" s="10">
        <v>2</v>
      </c>
      <c r="D965" s="13">
        <v>39487</v>
      </c>
      <c r="E965" s="17">
        <v>0.91666666666669983</v>
      </c>
      <c r="F965" s="12">
        <v>0.43389366085765674</v>
      </c>
      <c r="G965" s="18">
        <v>61.091769617654862</v>
      </c>
      <c r="H965" s="18">
        <v>99.583039780378456</v>
      </c>
      <c r="I965" s="18">
        <v>38.491270162723595</v>
      </c>
      <c r="J965" s="19">
        <v>1.0317117110984102</v>
      </c>
      <c r="K965" s="19">
        <v>0.91581275162384734</v>
      </c>
      <c r="L965" s="19">
        <v>2.2731331550799432</v>
      </c>
      <c r="M965" s="19">
        <v>33.131749999999997</v>
      </c>
      <c r="N965" s="19">
        <f t="shared" si="15"/>
        <v>43.071275</v>
      </c>
      <c r="O965" s="19">
        <v>27.225000000000001</v>
      </c>
      <c r="P965" s="20">
        <v>0.98890269622187432</v>
      </c>
      <c r="Q965" s="12">
        <v>59.499999999999993</v>
      </c>
      <c r="R965" s="12">
        <v>6.01</v>
      </c>
      <c r="S965" s="12">
        <v>192.5</v>
      </c>
      <c r="T965" s="12"/>
      <c r="U965" s="12">
        <v>19.100000000000001</v>
      </c>
      <c r="V965" s="23"/>
      <c r="W965" s="24"/>
      <c r="X965" s="22"/>
      <c r="Y965" s="22"/>
      <c r="Z965" s="22"/>
      <c r="AA965" s="22"/>
      <c r="AB965" s="21"/>
      <c r="AC965" s="22"/>
      <c r="AD965" s="22"/>
      <c r="AE965" s="22"/>
      <c r="AF965" s="22"/>
      <c r="AG965" s="22"/>
      <c r="AH965" s="22"/>
    </row>
    <row r="966" spans="2:34">
      <c r="B966" s="10">
        <v>9</v>
      </c>
      <c r="C966" s="10">
        <v>2</v>
      </c>
      <c r="D966" s="13">
        <v>39487</v>
      </c>
      <c r="E966" s="17">
        <v>0.95833333333339965</v>
      </c>
      <c r="F966" s="12">
        <v>0.64528229032241269</v>
      </c>
      <c r="G966" s="18">
        <v>68.943734106676061</v>
      </c>
      <c r="H966" s="18">
        <v>97.615502352245869</v>
      </c>
      <c r="I966" s="18">
        <v>28.671768245569812</v>
      </c>
      <c r="J966" s="19">
        <v>1.1812488889303676</v>
      </c>
      <c r="K966" s="19">
        <v>0.86776568583277369</v>
      </c>
      <c r="L966" s="19">
        <v>2.727904136086345</v>
      </c>
      <c r="M966" s="19">
        <v>37.072249999999997</v>
      </c>
      <c r="N966" s="19">
        <f t="shared" si="15"/>
        <v>48.193925</v>
      </c>
      <c r="O966" s="19">
        <v>31.947499999999998</v>
      </c>
      <c r="P966" s="20">
        <v>0.9320546016619814</v>
      </c>
      <c r="Q966" s="12">
        <v>74.900000000000006</v>
      </c>
      <c r="R966" s="12">
        <v>3.3525</v>
      </c>
      <c r="S966" s="12">
        <v>236.125</v>
      </c>
      <c r="T966" s="12"/>
      <c r="U966" s="12">
        <v>22.9</v>
      </c>
      <c r="V966" s="23"/>
      <c r="W966" s="24"/>
      <c r="X966" s="22"/>
      <c r="Y966" s="22"/>
      <c r="Z966" s="22"/>
      <c r="AA966" s="22"/>
      <c r="AB966" s="21"/>
      <c r="AC966" s="22"/>
      <c r="AD966" s="22"/>
      <c r="AE966" s="22"/>
      <c r="AF966" s="22"/>
      <c r="AG966" s="22"/>
      <c r="AH966" s="22"/>
    </row>
    <row r="967" spans="2:34">
      <c r="B967" s="10">
        <v>10</v>
      </c>
      <c r="C967" s="10">
        <v>2</v>
      </c>
      <c r="D967" s="13">
        <v>39488</v>
      </c>
      <c r="E967" s="17">
        <v>0</v>
      </c>
      <c r="F967" s="12">
        <v>0.6712464135439179</v>
      </c>
      <c r="G967" s="18">
        <v>70.378131573388671</v>
      </c>
      <c r="H967" s="18">
        <v>96.670153791349321</v>
      </c>
      <c r="I967" s="18">
        <v>26.292022217960664</v>
      </c>
      <c r="J967" s="19">
        <v>1.3307781007273247</v>
      </c>
      <c r="K967" s="19">
        <v>1.0752698830024245</v>
      </c>
      <c r="L967" s="19">
        <v>2.7735120734346235</v>
      </c>
      <c r="M967" s="19">
        <v>38.378999999999998</v>
      </c>
      <c r="N967" s="19">
        <f t="shared" si="15"/>
        <v>49.892699999999998</v>
      </c>
      <c r="O967" s="19">
        <v>33.6875</v>
      </c>
      <c r="P967" s="20">
        <v>0.9775070387647754</v>
      </c>
      <c r="Q967" s="12">
        <v>82.3</v>
      </c>
      <c r="R967" s="12">
        <v>2.5749999999999997</v>
      </c>
      <c r="S967" s="12">
        <v>231.45</v>
      </c>
      <c r="T967" s="12"/>
      <c r="U967" s="12">
        <v>20.975000000000001</v>
      </c>
      <c r="V967" s="23"/>
      <c r="W967" s="24"/>
      <c r="X967" s="22"/>
      <c r="Y967" s="22"/>
      <c r="Z967" s="22"/>
      <c r="AA967" s="22"/>
      <c r="AB967" s="21"/>
      <c r="AC967" s="22"/>
      <c r="AD967" s="22"/>
      <c r="AE967" s="22"/>
      <c r="AF967" s="22"/>
      <c r="AG967" s="22"/>
      <c r="AH967" s="22"/>
    </row>
    <row r="968" spans="2:34">
      <c r="B968" s="10">
        <v>10</v>
      </c>
      <c r="C968" s="10">
        <v>2</v>
      </c>
      <c r="D968" s="13">
        <v>39488</v>
      </c>
      <c r="E968" s="17">
        <v>4.1666666666699825E-2</v>
      </c>
      <c r="F968" s="12">
        <v>0.68608522571727804</v>
      </c>
      <c r="G968" s="18">
        <v>89.253678179532216</v>
      </c>
      <c r="H968" s="18">
        <v>118.41583001208961</v>
      </c>
      <c r="I968" s="18">
        <v>29.162151832557399</v>
      </c>
      <c r="J968" s="19">
        <v>1.4209805728248424</v>
      </c>
      <c r="K968" s="19">
        <v>1.8655118208801347</v>
      </c>
      <c r="L968" s="19">
        <v>2.5164271030901348</v>
      </c>
      <c r="M968" s="19">
        <v>38.979749999999996</v>
      </c>
      <c r="N968" s="19">
        <f t="shared" ref="N968:N1031" si="16">M968*1.3</f>
        <v>50.673674999999996</v>
      </c>
      <c r="O968" s="19">
        <v>34.197499999999998</v>
      </c>
      <c r="P968" s="20">
        <v>0.92066200853748237</v>
      </c>
      <c r="Q968" s="12">
        <v>84.825000000000003</v>
      </c>
      <c r="R968" s="12">
        <v>2.3250000000000002</v>
      </c>
      <c r="S968" s="12">
        <v>215.87499999999997</v>
      </c>
      <c r="T968" s="12"/>
      <c r="U968" s="12">
        <v>22.25</v>
      </c>
      <c r="V968" s="23"/>
      <c r="W968" s="24"/>
      <c r="X968" s="22"/>
      <c r="Y968" s="22"/>
      <c r="Z968" s="22"/>
      <c r="AA968" s="22"/>
      <c r="AB968" s="21"/>
      <c r="AC968" s="22"/>
      <c r="AD968" s="22"/>
      <c r="AE968" s="22"/>
      <c r="AF968" s="22"/>
      <c r="AG968" s="22"/>
      <c r="AH968" s="22"/>
    </row>
    <row r="969" spans="2:34">
      <c r="B969" s="10">
        <v>10</v>
      </c>
      <c r="C969" s="10">
        <v>2</v>
      </c>
      <c r="D969" s="13">
        <v>39488</v>
      </c>
      <c r="E969" s="17">
        <v>8.3333333333399651E-2</v>
      </c>
      <c r="F969" s="12">
        <v>0.52662033751553228</v>
      </c>
      <c r="G969" s="18">
        <v>49.777491145994325</v>
      </c>
      <c r="H969" s="18">
        <v>70.878746224164871</v>
      </c>
      <c r="I969" s="18">
        <v>21.101255078170539</v>
      </c>
      <c r="J969" s="19">
        <v>0.64469780209119454</v>
      </c>
      <c r="K969" s="19">
        <v>0.4523656539184705</v>
      </c>
      <c r="L969" s="19">
        <v>2.5430317604826156</v>
      </c>
      <c r="M969" s="19">
        <v>31.609250000000003</v>
      </c>
      <c r="N969" s="19">
        <f t="shared" si="16"/>
        <v>41.092025000000007</v>
      </c>
      <c r="O969" s="19">
        <v>27.914999999999999</v>
      </c>
      <c r="P969" s="20">
        <v>0.77288957711900119</v>
      </c>
      <c r="Q969" s="12">
        <v>85.375</v>
      </c>
      <c r="R969" s="12">
        <v>1.4049999999999998</v>
      </c>
      <c r="S969" s="12">
        <v>232.375</v>
      </c>
      <c r="T969" s="12"/>
      <c r="U969" s="12">
        <v>16.875</v>
      </c>
      <c r="V969" s="23"/>
      <c r="W969" s="24"/>
      <c r="X969" s="22"/>
      <c r="Y969" s="22"/>
      <c r="Z969" s="22"/>
      <c r="AA969" s="22"/>
      <c r="AB969" s="21"/>
      <c r="AC969" s="22"/>
      <c r="AD969" s="22"/>
      <c r="AE969" s="22"/>
      <c r="AF969" s="22"/>
      <c r="AG969" s="22"/>
      <c r="AH969" s="22"/>
    </row>
    <row r="970" spans="2:34">
      <c r="B970" s="10">
        <v>10</v>
      </c>
      <c r="C970" s="10">
        <v>2</v>
      </c>
      <c r="D970" s="13">
        <v>39488</v>
      </c>
      <c r="E970" s="17">
        <v>0.125</v>
      </c>
      <c r="F970" s="12">
        <v>0.64529989975491286</v>
      </c>
      <c r="G970" s="18">
        <v>92.782526590113633</v>
      </c>
      <c r="H970" s="18">
        <v>122.06245128760736</v>
      </c>
      <c r="I970" s="18">
        <v>29.279924697493744</v>
      </c>
      <c r="J970" s="19">
        <v>1.2686997889161713</v>
      </c>
      <c r="K970" s="19">
        <v>1.4260521873452947</v>
      </c>
      <c r="L970" s="19">
        <v>2.9105967532802102</v>
      </c>
      <c r="M970" s="19">
        <v>36.309250000000006</v>
      </c>
      <c r="N970" s="19">
        <f t="shared" si="16"/>
        <v>47.202025000000006</v>
      </c>
      <c r="O970" s="19">
        <v>31.582500000000003</v>
      </c>
      <c r="P970" s="20">
        <v>1.0456589850334657</v>
      </c>
      <c r="Q970" s="12">
        <v>86.575000000000003</v>
      </c>
      <c r="R970" s="12">
        <v>0.8075</v>
      </c>
      <c r="S970" s="12">
        <v>212.55</v>
      </c>
      <c r="T970" s="12"/>
      <c r="U970" s="12">
        <v>20.925000000000001</v>
      </c>
      <c r="V970" s="23"/>
      <c r="W970" s="24"/>
      <c r="X970" s="22"/>
      <c r="Y970" s="22"/>
      <c r="Z970" s="22"/>
      <c r="AA970" s="22"/>
      <c r="AB970" s="21"/>
      <c r="AC970" s="22"/>
      <c r="AD970" s="22"/>
      <c r="AE970" s="22"/>
      <c r="AF970" s="22"/>
      <c r="AG970" s="22"/>
      <c r="AH970" s="22"/>
    </row>
    <row r="971" spans="2:34">
      <c r="B971" s="10">
        <v>10</v>
      </c>
      <c r="C971" s="10">
        <v>2</v>
      </c>
      <c r="D971" s="13">
        <v>39488</v>
      </c>
      <c r="E971" s="17">
        <v>0.16666666666669983</v>
      </c>
      <c r="F971" s="12">
        <v>0.73060299733985834</v>
      </c>
      <c r="G971" s="18">
        <v>97.804798239710877</v>
      </c>
      <c r="H971" s="18">
        <v>128.78102930786002</v>
      </c>
      <c r="I971" s="18">
        <v>30.976231068149158</v>
      </c>
      <c r="J971" s="19">
        <v>1.5600259003649415</v>
      </c>
      <c r="K971" s="19">
        <v>1.8941162956941224</v>
      </c>
      <c r="L971" s="19">
        <v>3.2784684994200552</v>
      </c>
      <c r="M971" s="19">
        <v>42.851999999999997</v>
      </c>
      <c r="N971" s="19">
        <f t="shared" si="16"/>
        <v>55.707599999999999</v>
      </c>
      <c r="O971" s="19">
        <v>38.347499999999997</v>
      </c>
      <c r="P971" s="20">
        <v>1.125203483016755</v>
      </c>
      <c r="Q971" s="12">
        <v>87.699999999999989</v>
      </c>
      <c r="R971" s="12">
        <v>1.4425000000000001</v>
      </c>
      <c r="S971" s="12">
        <v>295.3</v>
      </c>
      <c r="T971" s="12"/>
      <c r="U971" s="12">
        <v>22.75</v>
      </c>
      <c r="V971" s="23"/>
      <c r="W971" s="24"/>
      <c r="X971" s="22"/>
      <c r="Y971" s="22"/>
      <c r="Z971" s="22"/>
      <c r="AA971" s="22"/>
      <c r="AB971" s="21"/>
      <c r="AC971" s="22"/>
      <c r="AD971" s="22"/>
      <c r="AE971" s="22"/>
      <c r="AF971" s="22"/>
      <c r="AG971" s="22"/>
      <c r="AH971" s="22"/>
    </row>
    <row r="972" spans="2:34">
      <c r="B972" s="10">
        <v>10</v>
      </c>
      <c r="C972" s="10">
        <v>2</v>
      </c>
      <c r="D972" s="13">
        <v>39488</v>
      </c>
      <c r="E972" s="17">
        <v>0.20833333333339965</v>
      </c>
      <c r="F972" s="12">
        <v>0.83074215463566392</v>
      </c>
      <c r="G972" s="18">
        <v>118.66694150628675</v>
      </c>
      <c r="H972" s="18">
        <v>154.40022724503982</v>
      </c>
      <c r="I972" s="18">
        <v>35.733285738753082</v>
      </c>
      <c r="J972" s="19">
        <v>2.039534548773891</v>
      </c>
      <c r="K972" s="19">
        <v>2.4444870307914646</v>
      </c>
      <c r="L972" s="19">
        <v>2.9453262231753743</v>
      </c>
      <c r="M972" s="19">
        <v>51.134</v>
      </c>
      <c r="N972" s="19">
        <f t="shared" si="16"/>
        <v>66.474199999999996</v>
      </c>
      <c r="O972" s="19">
        <v>46.467500000000001</v>
      </c>
      <c r="P972" s="20">
        <v>1.1251890309616546</v>
      </c>
      <c r="Q972" s="12">
        <v>87.725000000000009</v>
      </c>
      <c r="R972" s="12">
        <v>1.3325</v>
      </c>
      <c r="S972" s="12">
        <v>246.12500000000003</v>
      </c>
      <c r="T972" s="12"/>
      <c r="U972" s="12">
        <v>22.299999999999997</v>
      </c>
      <c r="V972" s="23"/>
      <c r="W972" s="24"/>
      <c r="X972" s="22"/>
      <c r="Y972" s="22"/>
      <c r="Z972" s="22"/>
      <c r="AA972" s="22"/>
      <c r="AB972" s="21"/>
      <c r="AC972" s="22"/>
      <c r="AD972" s="22"/>
      <c r="AE972" s="22"/>
      <c r="AF972" s="22"/>
      <c r="AG972" s="22"/>
      <c r="AH972" s="22"/>
    </row>
    <row r="973" spans="2:34">
      <c r="B973" s="10">
        <v>10</v>
      </c>
      <c r="C973" s="10">
        <v>2</v>
      </c>
      <c r="D973" s="13">
        <v>39488</v>
      </c>
      <c r="E973" s="17">
        <v>0.25</v>
      </c>
      <c r="F973" s="12">
        <v>0.76028250095407857</v>
      </c>
      <c r="G973" s="18">
        <v>107.75936431671536</v>
      </c>
      <c r="H973" s="18">
        <v>136.12669892844701</v>
      </c>
      <c r="I973" s="18">
        <v>28.367334611731639</v>
      </c>
      <c r="J973" s="19">
        <v>1.6037106067840934</v>
      </c>
      <c r="K973" s="19">
        <v>2.3298621831822333</v>
      </c>
      <c r="L973" s="19">
        <v>3.1682309779300177</v>
      </c>
      <c r="M973" s="19">
        <v>42.242250000000006</v>
      </c>
      <c r="N973" s="19">
        <f t="shared" si="16"/>
        <v>54.914925000000011</v>
      </c>
      <c r="O973" s="19">
        <v>37.935000000000002</v>
      </c>
      <c r="P973" s="20">
        <v>0.94332544968047816</v>
      </c>
      <c r="Q973" s="12">
        <v>86.75</v>
      </c>
      <c r="R973" s="12">
        <v>0.47249999999999998</v>
      </c>
      <c r="S973" s="12">
        <v>205.22499999999999</v>
      </c>
      <c r="T973" s="12"/>
      <c r="U973" s="12">
        <v>20.749999999999996</v>
      </c>
      <c r="V973" s="23"/>
      <c r="W973" s="24"/>
      <c r="X973" s="22"/>
      <c r="Y973" s="22"/>
      <c r="Z973" s="22"/>
      <c r="AA973" s="22"/>
      <c r="AB973" s="21"/>
      <c r="AC973" s="22"/>
      <c r="AD973" s="22"/>
      <c r="AE973" s="22"/>
      <c r="AF973" s="22"/>
      <c r="AG973" s="22"/>
      <c r="AH973" s="22"/>
    </row>
    <row r="974" spans="2:34">
      <c r="B974" s="10">
        <v>10</v>
      </c>
      <c r="C974" s="10">
        <v>2</v>
      </c>
      <c r="D974" s="13">
        <v>39488</v>
      </c>
      <c r="E974" s="17">
        <v>0.29166666666669983</v>
      </c>
      <c r="F974" s="12">
        <v>0.71949185989171349</v>
      </c>
      <c r="G974" s="18">
        <v>103.57315330652682</v>
      </c>
      <c r="H974" s="18">
        <v>129.09555584541587</v>
      </c>
      <c r="I974" s="18">
        <v>25.522402538889057</v>
      </c>
      <c r="J974" s="19">
        <v>1.4618340767297808</v>
      </c>
      <c r="K974" s="19">
        <v>1.6833351759277431</v>
      </c>
      <c r="L974" s="19">
        <v>3.2521998135381427</v>
      </c>
      <c r="M974" s="19">
        <v>34.774000000000001</v>
      </c>
      <c r="N974" s="19">
        <f t="shared" si="16"/>
        <v>45.206200000000003</v>
      </c>
      <c r="O974" s="19">
        <v>31.152499999999996</v>
      </c>
      <c r="P974" s="20">
        <v>0.80692929588589613</v>
      </c>
      <c r="Q974" s="12">
        <v>87.399999999999991</v>
      </c>
      <c r="R974" s="12">
        <v>0.20499999999999999</v>
      </c>
      <c r="S974" s="12">
        <v>234.3</v>
      </c>
      <c r="T974" s="12"/>
      <c r="U974" s="12">
        <v>31.100000000000005</v>
      </c>
      <c r="V974" s="23"/>
      <c r="W974" s="24"/>
      <c r="X974" s="22"/>
      <c r="Y974" s="22"/>
      <c r="Z974" s="22"/>
      <c r="AA974" s="22"/>
      <c r="AB974" s="21"/>
      <c r="AC974" s="22"/>
      <c r="AD974" s="22"/>
      <c r="AE974" s="22"/>
      <c r="AF974" s="22"/>
      <c r="AG974" s="22"/>
      <c r="AH974" s="22"/>
    </row>
    <row r="975" spans="2:34">
      <c r="B975" s="10">
        <v>10</v>
      </c>
      <c r="C975" s="10">
        <v>2</v>
      </c>
      <c r="D975" s="13">
        <v>39488</v>
      </c>
      <c r="E975" s="17">
        <v>0.33333333333339965</v>
      </c>
      <c r="F975" s="12">
        <v>0.70837051618606839</v>
      </c>
      <c r="G975" s="18">
        <v>115.61991067538887</v>
      </c>
      <c r="H975" s="18">
        <v>145.37491750347436</v>
      </c>
      <c r="I975" s="18">
        <v>29.755006828085527</v>
      </c>
      <c r="J975" s="19">
        <v>1.843322500678569</v>
      </c>
      <c r="K975" s="19">
        <v>2.2043048052360956</v>
      </c>
      <c r="L975" s="19">
        <v>3.4944774817773339</v>
      </c>
      <c r="M975" s="19">
        <v>35.551749999999998</v>
      </c>
      <c r="N975" s="19">
        <f t="shared" si="16"/>
        <v>46.217275000000001</v>
      </c>
      <c r="O975" s="19">
        <v>31.184999999999999</v>
      </c>
      <c r="P975" s="20">
        <v>1.0342175696368663</v>
      </c>
      <c r="Q975" s="12">
        <v>89.124999999999986</v>
      </c>
      <c r="R975" s="12">
        <v>0.79749999999999999</v>
      </c>
      <c r="S975" s="12">
        <v>236.125</v>
      </c>
      <c r="T975" s="12"/>
      <c r="U975" s="12">
        <v>130.75</v>
      </c>
      <c r="V975" s="23"/>
      <c r="W975" s="24"/>
      <c r="X975" s="22"/>
      <c r="Y975" s="22"/>
      <c r="Z975" s="22"/>
      <c r="AA975" s="22"/>
      <c r="AB975" s="21"/>
      <c r="AC975" s="22"/>
      <c r="AD975" s="22"/>
      <c r="AE975" s="22"/>
      <c r="AF975" s="22"/>
      <c r="AG975" s="22"/>
      <c r="AH975" s="22"/>
    </row>
    <row r="976" spans="2:34">
      <c r="B976" s="10">
        <v>10</v>
      </c>
      <c r="C976" s="10">
        <v>2</v>
      </c>
      <c r="D976" s="13">
        <v>39488</v>
      </c>
      <c r="E976" s="17">
        <v>0.375</v>
      </c>
      <c r="F976" s="12">
        <v>0.86785264682531427</v>
      </c>
      <c r="G976" s="18">
        <v>188.84572202618659</v>
      </c>
      <c r="H976" s="18">
        <v>235.85436649676728</v>
      </c>
      <c r="I976" s="18">
        <v>47.00864447058067</v>
      </c>
      <c r="J976" s="19">
        <v>3.5085793719888194</v>
      </c>
      <c r="K976" s="19">
        <v>3.3552191836435781</v>
      </c>
      <c r="L976" s="19">
        <v>4.2565503182005049</v>
      </c>
      <c r="M976" s="19">
        <v>44.31</v>
      </c>
      <c r="N976" s="19">
        <f t="shared" si="16"/>
        <v>57.603000000000002</v>
      </c>
      <c r="O976" s="19">
        <v>37.067499999999995</v>
      </c>
      <c r="P976" s="20">
        <v>1.1251219883335548</v>
      </c>
      <c r="Q976" s="12">
        <v>89.474999999999994</v>
      </c>
      <c r="R976" s="12">
        <v>3.3125</v>
      </c>
      <c r="S976" s="12">
        <v>255.45</v>
      </c>
      <c r="T976" s="12"/>
      <c r="U976" s="12">
        <v>212.27500000000001</v>
      </c>
      <c r="V976" s="23"/>
      <c r="W976" s="24"/>
      <c r="X976" s="22"/>
      <c r="Y976" s="22"/>
      <c r="Z976" s="22"/>
      <c r="AA976" s="22"/>
      <c r="AB976" s="21"/>
      <c r="AC976" s="22"/>
      <c r="AD976" s="22"/>
      <c r="AE976" s="22"/>
      <c r="AF976" s="22"/>
      <c r="AG976" s="22"/>
      <c r="AH976" s="22"/>
    </row>
    <row r="977" spans="2:34">
      <c r="B977" s="10">
        <v>10</v>
      </c>
      <c r="C977" s="10">
        <v>2</v>
      </c>
      <c r="D977" s="13">
        <v>39488</v>
      </c>
      <c r="E977" s="17">
        <v>0.41666666666669983</v>
      </c>
      <c r="F977" s="12">
        <v>0.98283133762947994</v>
      </c>
      <c r="G977" s="18">
        <v>208.33429430356162</v>
      </c>
      <c r="H977" s="18">
        <v>267.63439279446698</v>
      </c>
      <c r="I977" s="18">
        <v>59.300098490905349</v>
      </c>
      <c r="J977" s="19">
        <v>3.3150895474552105</v>
      </c>
      <c r="K977" s="19">
        <v>4.8966717631198247</v>
      </c>
      <c r="L977" s="19">
        <v>4.5502018795646579</v>
      </c>
      <c r="M977" s="19">
        <v>58.168749999999996</v>
      </c>
      <c r="N977" s="19">
        <f t="shared" si="16"/>
        <v>75.619374999999991</v>
      </c>
      <c r="O977" s="19">
        <v>41.452500000000001</v>
      </c>
      <c r="P977" s="20">
        <v>1.3410347712487252</v>
      </c>
      <c r="Q977" s="12">
        <v>77.5</v>
      </c>
      <c r="R977" s="12">
        <v>5.915</v>
      </c>
      <c r="S977" s="12">
        <v>291.7</v>
      </c>
      <c r="T977" s="12"/>
      <c r="U977" s="12">
        <v>357.52500000000003</v>
      </c>
      <c r="V977" s="23"/>
      <c r="W977" s="24"/>
      <c r="X977" s="22"/>
      <c r="Y977" s="22"/>
      <c r="Z977" s="22"/>
      <c r="AA977" s="22"/>
      <c r="AB977" s="21"/>
      <c r="AC977" s="22"/>
      <c r="AD977" s="22"/>
      <c r="AE977" s="22"/>
      <c r="AF977" s="22"/>
      <c r="AG977" s="22"/>
      <c r="AH977" s="22"/>
    </row>
    <row r="978" spans="2:34">
      <c r="B978" s="10">
        <v>10</v>
      </c>
      <c r="C978" s="10">
        <v>2</v>
      </c>
      <c r="D978" s="13">
        <v>39488</v>
      </c>
      <c r="E978" s="17">
        <v>0.45833333333339965</v>
      </c>
      <c r="F978" s="12">
        <v>1.0866846730930004</v>
      </c>
      <c r="G978" s="18">
        <v>218.35996221599788</v>
      </c>
      <c r="H978" s="18">
        <v>297.56339892831755</v>
      </c>
      <c r="I978" s="18">
        <v>79.203436712319672</v>
      </c>
      <c r="J978" s="19">
        <v>3.6912916770280697</v>
      </c>
      <c r="K978" s="19">
        <v>6.5600327542454799</v>
      </c>
      <c r="L978" s="19">
        <v>3.9185818900476406</v>
      </c>
      <c r="M978" s="19">
        <v>79.858499999999992</v>
      </c>
      <c r="N978" s="19">
        <f t="shared" si="16"/>
        <v>103.81604999999999</v>
      </c>
      <c r="O978" s="19">
        <v>45.494999999999997</v>
      </c>
      <c r="P978" s="20">
        <v>1.6592229914271839</v>
      </c>
      <c r="Q978" s="12">
        <v>60.324999999999996</v>
      </c>
      <c r="R978" s="12">
        <v>9.6</v>
      </c>
      <c r="S978" s="12">
        <v>247.29999999999998</v>
      </c>
      <c r="T978" s="12">
        <v>0.16999999999999998</v>
      </c>
      <c r="U978" s="12">
        <v>454.55</v>
      </c>
      <c r="V978" s="23"/>
      <c r="W978" s="24"/>
      <c r="X978" s="22"/>
      <c r="Y978" s="22"/>
      <c r="Z978" s="22"/>
      <c r="AA978" s="22"/>
      <c r="AB978" s="21"/>
      <c r="AC978" s="22"/>
      <c r="AD978" s="22"/>
      <c r="AE978" s="22"/>
      <c r="AF978" s="22"/>
      <c r="AG978" s="22"/>
      <c r="AH978" s="22"/>
    </row>
    <row r="979" spans="2:34">
      <c r="B979" s="10">
        <v>10</v>
      </c>
      <c r="C979" s="10">
        <v>2</v>
      </c>
      <c r="D979" s="13">
        <v>39488</v>
      </c>
      <c r="E979" s="17">
        <v>0.5</v>
      </c>
      <c r="F979" s="12">
        <v>0.83078172682066431</v>
      </c>
      <c r="G979" s="18">
        <v>172.28139064573185</v>
      </c>
      <c r="H979" s="18">
        <v>243.45741975562538</v>
      </c>
      <c r="I979" s="18">
        <v>71.176029109893477</v>
      </c>
      <c r="J979" s="19">
        <v>3.0699126976973079</v>
      </c>
      <c r="K979" s="19">
        <v>5.0018363671138744</v>
      </c>
      <c r="L979" s="19">
        <v>2.5630307314467995</v>
      </c>
      <c r="M979" s="19">
        <v>51.573250000000002</v>
      </c>
      <c r="N979" s="19">
        <f t="shared" si="16"/>
        <v>67.045225000000002</v>
      </c>
      <c r="O979" s="19">
        <v>29.709999999999997</v>
      </c>
      <c r="P979" s="20">
        <v>2.2842387656925016</v>
      </c>
      <c r="Q979" s="12">
        <v>40.25</v>
      </c>
      <c r="R979" s="12">
        <v>13.045000000000002</v>
      </c>
      <c r="S979" s="12">
        <v>179.42499999999998</v>
      </c>
      <c r="T979" s="12">
        <v>0.38500000000000001</v>
      </c>
      <c r="U979" s="12">
        <v>464.45000000000005</v>
      </c>
      <c r="V979" s="23"/>
      <c r="W979" s="24"/>
      <c r="X979" s="22"/>
      <c r="Y979" s="22"/>
      <c r="Z979" s="22"/>
      <c r="AA979" s="22"/>
      <c r="AB979" s="21"/>
      <c r="AC979" s="22"/>
      <c r="AD979" s="22"/>
      <c r="AE979" s="22"/>
      <c r="AF979" s="22"/>
      <c r="AG979" s="22"/>
      <c r="AH979" s="22"/>
    </row>
    <row r="980" spans="2:34">
      <c r="B980" s="10">
        <v>10</v>
      </c>
      <c r="C980" s="10">
        <v>2</v>
      </c>
      <c r="D980" s="13">
        <v>39488</v>
      </c>
      <c r="E980" s="17">
        <v>0.54166666666669983</v>
      </c>
      <c r="F980" s="12">
        <v>0.73064793524485894</v>
      </c>
      <c r="G980" s="18">
        <v>129.20506628981406</v>
      </c>
      <c r="H980" s="18">
        <v>189.87508507507167</v>
      </c>
      <c r="I980" s="18">
        <v>60.670018785257639</v>
      </c>
      <c r="J980" s="19">
        <v>2.3223014077600213</v>
      </c>
      <c r="K980" s="19">
        <v>3.5184080823906037</v>
      </c>
      <c r="L980" s="19">
        <v>1.9804181307384938</v>
      </c>
      <c r="M980" s="19">
        <v>33.240749999999998</v>
      </c>
      <c r="N980" s="19">
        <f t="shared" si="16"/>
        <v>43.212975</v>
      </c>
      <c r="O980" s="19">
        <v>20.265000000000001</v>
      </c>
      <c r="P980" s="20">
        <v>4.2047542613532505</v>
      </c>
      <c r="Q980" s="12">
        <v>33.375</v>
      </c>
      <c r="R980" s="12">
        <v>14.897500000000001</v>
      </c>
      <c r="S980" s="12">
        <v>165.3</v>
      </c>
      <c r="T980" s="12">
        <v>0.42</v>
      </c>
      <c r="U980" s="12">
        <v>460.67499999999995</v>
      </c>
      <c r="V980" s="23"/>
      <c r="W980" s="24"/>
      <c r="X980" s="22"/>
      <c r="Y980" s="22"/>
      <c r="Z980" s="22"/>
      <c r="AA980" s="22"/>
      <c r="AB980" s="21"/>
      <c r="AC980" s="22"/>
      <c r="AD980" s="22"/>
      <c r="AE980" s="22"/>
      <c r="AF980" s="22"/>
      <c r="AG980" s="22"/>
      <c r="AH980" s="22"/>
    </row>
    <row r="981" spans="2:34">
      <c r="B981" s="10">
        <v>10</v>
      </c>
      <c r="C981" s="10">
        <v>2</v>
      </c>
      <c r="D981" s="13">
        <v>39488</v>
      </c>
      <c r="E981" s="17">
        <v>0.58333333333339965</v>
      </c>
      <c r="F981" s="12">
        <v>0.44135873567558737</v>
      </c>
      <c r="G981" s="18">
        <v>107.44727218030255</v>
      </c>
      <c r="H981" s="18">
        <v>166.59121937834882</v>
      </c>
      <c r="I981" s="18">
        <v>59.14394719804627</v>
      </c>
      <c r="J981" s="19">
        <v>1.7474508554176245</v>
      </c>
      <c r="K981" s="19">
        <v>2.593310525354855</v>
      </c>
      <c r="L981" s="19">
        <v>1.6258397911062641</v>
      </c>
      <c r="M981" s="19">
        <v>25.005750000000003</v>
      </c>
      <c r="N981" s="19">
        <f t="shared" si="16"/>
        <v>32.507475000000007</v>
      </c>
      <c r="O981" s="19">
        <v>15.43</v>
      </c>
      <c r="P981" s="20">
        <v>6.8070580113618089</v>
      </c>
      <c r="Q981" s="12">
        <v>26.1</v>
      </c>
      <c r="R981" s="12">
        <v>16.2925</v>
      </c>
      <c r="S981" s="12">
        <v>164.1</v>
      </c>
      <c r="T981" s="12">
        <v>0.63500000000000001</v>
      </c>
      <c r="U981" s="12">
        <v>387.4</v>
      </c>
      <c r="V981" s="23"/>
      <c r="W981" s="24"/>
      <c r="X981" s="22"/>
      <c r="Y981" s="22"/>
      <c r="Z981" s="22"/>
      <c r="AA981" s="22"/>
      <c r="AB981" s="21"/>
      <c r="AC981" s="22"/>
      <c r="AD981" s="22"/>
      <c r="AE981" s="22"/>
      <c r="AF981" s="22"/>
      <c r="AG981" s="22"/>
      <c r="AH981" s="22"/>
    </row>
    <row r="982" spans="2:34">
      <c r="B982" s="10">
        <v>10</v>
      </c>
      <c r="C982" s="10">
        <v>2</v>
      </c>
      <c r="D982" s="13">
        <v>39488</v>
      </c>
      <c r="E982" s="17">
        <v>0.625</v>
      </c>
      <c r="F982" s="12">
        <v>0.36718337889878694</v>
      </c>
      <c r="G982" s="18">
        <v>123.4212152715767</v>
      </c>
      <c r="H982" s="18">
        <v>184.99908462183225</v>
      </c>
      <c r="I982" s="18">
        <v>61.57786935025554</v>
      </c>
      <c r="J982" s="19">
        <v>1.7499405066943396</v>
      </c>
      <c r="K982" s="19">
        <v>2.6594114162480111</v>
      </c>
      <c r="L982" s="19">
        <v>1.5441227459606395</v>
      </c>
      <c r="M982" s="19">
        <v>25.834500000000002</v>
      </c>
      <c r="N982" s="19">
        <f t="shared" si="16"/>
        <v>33.584850000000003</v>
      </c>
      <c r="O982" s="19">
        <v>16.0425</v>
      </c>
      <c r="P982" s="20">
        <v>5.7046679561458511</v>
      </c>
      <c r="Q982" s="12">
        <v>26.975000000000001</v>
      </c>
      <c r="R982" s="12">
        <v>15.952499999999999</v>
      </c>
      <c r="S982" s="12">
        <v>175.95</v>
      </c>
      <c r="T982" s="12">
        <v>0.65249999999999997</v>
      </c>
      <c r="U982" s="12">
        <v>216.72500000000002</v>
      </c>
      <c r="V982" s="23"/>
      <c r="W982" s="24"/>
      <c r="X982" s="22"/>
      <c r="Y982" s="22"/>
      <c r="Z982" s="22"/>
      <c r="AA982" s="22"/>
      <c r="AB982" s="21"/>
      <c r="AC982" s="22"/>
      <c r="AD982" s="22"/>
      <c r="AE982" s="22"/>
      <c r="AF982" s="22"/>
      <c r="AG982" s="22"/>
      <c r="AH982" s="22"/>
    </row>
    <row r="983" spans="2:34">
      <c r="B983" s="10">
        <v>10</v>
      </c>
      <c r="C983" s="10">
        <v>2</v>
      </c>
      <c r="D983" s="13">
        <v>39488</v>
      </c>
      <c r="E983" s="17">
        <v>0.66666666666669983</v>
      </c>
      <c r="F983" s="12">
        <v>0.48587236278566764</v>
      </c>
      <c r="G983" s="18">
        <v>132.73905667838</v>
      </c>
      <c r="H983" s="18">
        <v>199.92906056331694</v>
      </c>
      <c r="I983" s="18">
        <v>67.190003884936914</v>
      </c>
      <c r="J983" s="19">
        <v>2.2137410875855017</v>
      </c>
      <c r="K983" s="19">
        <v>3.1345889018370148</v>
      </c>
      <c r="L983" s="19">
        <v>1.6276131823120144</v>
      </c>
      <c r="M983" s="19">
        <v>26.457999999999998</v>
      </c>
      <c r="N983" s="19">
        <f t="shared" si="16"/>
        <v>34.395400000000002</v>
      </c>
      <c r="O983" s="19">
        <v>15.989999999999998</v>
      </c>
      <c r="P983" s="20">
        <v>4.2613941055260396</v>
      </c>
      <c r="Q983" s="12">
        <v>30.349999999999998</v>
      </c>
      <c r="R983" s="12">
        <v>13.852499999999999</v>
      </c>
      <c r="S983" s="12">
        <v>163.05000000000001</v>
      </c>
      <c r="T983" s="12">
        <v>0.375</v>
      </c>
      <c r="U983" s="12">
        <v>104.22500000000001</v>
      </c>
      <c r="V983" s="23"/>
      <c r="W983" s="24"/>
      <c r="X983" s="22"/>
      <c r="Y983" s="22"/>
      <c r="Z983" s="22"/>
      <c r="AA983" s="22"/>
      <c r="AB983" s="21"/>
      <c r="AC983" s="22"/>
      <c r="AD983" s="22"/>
      <c r="AE983" s="22"/>
      <c r="AF983" s="22"/>
      <c r="AG983" s="22"/>
      <c r="AH983" s="22"/>
    </row>
    <row r="984" spans="2:34">
      <c r="B984" s="10">
        <v>10</v>
      </c>
      <c r="C984" s="10">
        <v>2</v>
      </c>
      <c r="D984" s="13">
        <v>39488</v>
      </c>
      <c r="E984" s="17">
        <v>0.70833333333339965</v>
      </c>
      <c r="F984" s="12">
        <v>0.67132439998141868</v>
      </c>
      <c r="G984" s="18">
        <v>162.87977736489299</v>
      </c>
      <c r="H984" s="18">
        <v>229.18655503781952</v>
      </c>
      <c r="I984" s="18">
        <v>66.306777672926529</v>
      </c>
      <c r="J984" s="19">
        <v>3.1903126811604063</v>
      </c>
      <c r="K984" s="19">
        <v>4.1594672519233589</v>
      </c>
      <c r="L984" s="19">
        <v>2.0610418977501861</v>
      </c>
      <c r="M984" s="19">
        <v>40.778999999999996</v>
      </c>
      <c r="N984" s="19">
        <f t="shared" si="16"/>
        <v>53.012699999999995</v>
      </c>
      <c r="O984" s="19">
        <v>29.545000000000002</v>
      </c>
      <c r="P984" s="20">
        <v>0.88635656244228411</v>
      </c>
      <c r="Q984" s="12">
        <v>39.224999999999994</v>
      </c>
      <c r="R984" s="12">
        <v>12.18</v>
      </c>
      <c r="S984" s="12">
        <v>143.94999999999999</v>
      </c>
      <c r="T984" s="12">
        <v>0.3725</v>
      </c>
      <c r="U984" s="12">
        <v>17.149999999999999</v>
      </c>
      <c r="V984" s="23"/>
      <c r="W984" s="24"/>
      <c r="X984" s="22"/>
      <c r="Y984" s="22"/>
      <c r="Z984" s="22"/>
      <c r="AA984" s="22"/>
      <c r="AB984" s="21"/>
      <c r="AC984" s="22"/>
      <c r="AD984" s="22"/>
      <c r="AE984" s="22"/>
      <c r="AF984" s="22"/>
      <c r="AG984" s="22"/>
      <c r="AH984" s="22"/>
    </row>
    <row r="985" spans="2:34">
      <c r="B985" s="10">
        <v>10</v>
      </c>
      <c r="C985" s="10">
        <v>2</v>
      </c>
      <c r="D985" s="13">
        <v>39488</v>
      </c>
      <c r="E985" s="17">
        <v>0.75</v>
      </c>
      <c r="F985" s="12">
        <v>0.79372580299101447</v>
      </c>
      <c r="G985" s="18">
        <v>193.47962573063717</v>
      </c>
      <c r="H985" s="18">
        <v>272.6214752295482</v>
      </c>
      <c r="I985" s="18">
        <v>79.141849498911057</v>
      </c>
      <c r="J985" s="19">
        <v>6.3751813045148857</v>
      </c>
      <c r="K985" s="19">
        <v>5.2584796626180381</v>
      </c>
      <c r="L985" s="19">
        <v>1.9857425530169941</v>
      </c>
      <c r="M985" s="19">
        <v>42.489249999999998</v>
      </c>
      <c r="N985" s="19">
        <f t="shared" si="16"/>
        <v>55.236024999999998</v>
      </c>
      <c r="O985" s="19">
        <v>32.115000000000002</v>
      </c>
      <c r="P985" s="20">
        <v>0.90907002674448001</v>
      </c>
      <c r="Q985" s="12">
        <v>42.3</v>
      </c>
      <c r="R985" s="12">
        <v>11.115</v>
      </c>
      <c r="S985" s="12">
        <v>128.15</v>
      </c>
      <c r="T985" s="12">
        <v>0.41</v>
      </c>
      <c r="U985" s="12">
        <v>15.175000000000001</v>
      </c>
      <c r="V985" s="23"/>
      <c r="W985" s="24"/>
      <c r="X985" s="22"/>
      <c r="Y985" s="22"/>
      <c r="Z985" s="22"/>
      <c r="AA985" s="22"/>
      <c r="AB985" s="21"/>
      <c r="AC985" s="22"/>
      <c r="AD985" s="22"/>
      <c r="AE985" s="22"/>
      <c r="AF985" s="22"/>
      <c r="AG985" s="22"/>
      <c r="AH985" s="22"/>
    </row>
    <row r="986" spans="2:34">
      <c r="B986" s="10">
        <v>10</v>
      </c>
      <c r="C986" s="10">
        <v>2</v>
      </c>
      <c r="D986" s="13">
        <v>39488</v>
      </c>
      <c r="E986" s="17">
        <v>0.79166666666669983</v>
      </c>
      <c r="F986" s="12">
        <v>0.73067789595735921</v>
      </c>
      <c r="G986" s="18">
        <v>179.74692730591056</v>
      </c>
      <c r="H986" s="18">
        <v>255.62193910137921</v>
      </c>
      <c r="I986" s="18">
        <v>75.875011795468652</v>
      </c>
      <c r="J986" s="19">
        <v>6.0940231910929743</v>
      </c>
      <c r="K986" s="19">
        <v>4.7028517170022441</v>
      </c>
      <c r="L986" s="19">
        <v>1.9103905248843021</v>
      </c>
      <c r="M986" s="19">
        <v>41.108249999999998</v>
      </c>
      <c r="N986" s="19">
        <f t="shared" si="16"/>
        <v>53.440725</v>
      </c>
      <c r="O986" s="19">
        <v>31.45</v>
      </c>
      <c r="P986" s="20">
        <v>0.80678850222589327</v>
      </c>
      <c r="Q986" s="12">
        <v>45.7</v>
      </c>
      <c r="R986" s="12">
        <v>9.86</v>
      </c>
      <c r="S986" s="12">
        <v>135.75</v>
      </c>
      <c r="T986" s="12">
        <v>0.32</v>
      </c>
      <c r="U986" s="12">
        <v>25.274999999999999</v>
      </c>
      <c r="V986" s="23"/>
      <c r="W986" s="24"/>
      <c r="X986" s="22"/>
      <c r="Y986" s="22"/>
      <c r="Z986" s="22"/>
      <c r="AA986" s="22"/>
      <c r="AB986" s="21"/>
      <c r="AC986" s="22"/>
      <c r="AD986" s="22"/>
      <c r="AE986" s="22"/>
      <c r="AF986" s="22"/>
      <c r="AG986" s="22"/>
      <c r="AH986" s="22"/>
    </row>
    <row r="987" spans="2:34">
      <c r="B987" s="10">
        <v>10</v>
      </c>
      <c r="C987" s="10">
        <v>2</v>
      </c>
      <c r="D987" s="13">
        <v>39488</v>
      </c>
      <c r="E987" s="17">
        <v>0.83333333333339965</v>
      </c>
      <c r="F987" s="12">
        <v>0.89388109541182004</v>
      </c>
      <c r="G987" s="18">
        <v>178.70687428482123</v>
      </c>
      <c r="H987" s="18">
        <v>255.568025464664</v>
      </c>
      <c r="I987" s="18">
        <v>76.861151179842807</v>
      </c>
      <c r="J987" s="19">
        <v>6.1478443009264865</v>
      </c>
      <c r="K987" s="19">
        <v>4.455353137656699</v>
      </c>
      <c r="L987" s="19">
        <v>1.8540774654619081</v>
      </c>
      <c r="M987" s="19">
        <v>43.352500000000006</v>
      </c>
      <c r="N987" s="19">
        <f t="shared" si="16"/>
        <v>56.358250000000012</v>
      </c>
      <c r="O987" s="19">
        <v>33.975000000000001</v>
      </c>
      <c r="P987" s="20">
        <v>1.0340374365718634</v>
      </c>
      <c r="Q987" s="12">
        <v>50.800000000000004</v>
      </c>
      <c r="R987" s="12">
        <v>8.6850000000000005</v>
      </c>
      <c r="S987" s="12">
        <v>155.75</v>
      </c>
      <c r="T987" s="12">
        <v>0.21249999999999999</v>
      </c>
      <c r="U987" s="12">
        <v>21.75</v>
      </c>
      <c r="V987" s="23"/>
      <c r="W987" s="24"/>
      <c r="X987" s="22"/>
      <c r="Y987" s="22"/>
      <c r="Z987" s="22"/>
      <c r="AA987" s="22"/>
      <c r="AB987" s="21"/>
      <c r="AC987" s="22"/>
      <c r="AD987" s="22"/>
      <c r="AE987" s="22"/>
      <c r="AF987" s="22"/>
      <c r="AG987" s="22"/>
      <c r="AH987" s="22"/>
    </row>
    <row r="988" spans="2:34">
      <c r="B988" s="10">
        <v>10</v>
      </c>
      <c r="C988" s="10">
        <v>2</v>
      </c>
      <c r="D988" s="13">
        <v>39488</v>
      </c>
      <c r="E988" s="17">
        <v>0.875</v>
      </c>
      <c r="F988" s="12">
        <v>0.81228740505958963</v>
      </c>
      <c r="G988" s="18">
        <v>152.3140810422334</v>
      </c>
      <c r="H988" s="18">
        <v>215.03765259561956</v>
      </c>
      <c r="I988" s="18">
        <v>62.723571553386165</v>
      </c>
      <c r="J988" s="19">
        <v>5.9079543145470135</v>
      </c>
      <c r="K988" s="19">
        <v>4.0566019030977545</v>
      </c>
      <c r="L988" s="19">
        <v>2.0782117827823017</v>
      </c>
      <c r="M988" s="19">
        <v>41.773249999999997</v>
      </c>
      <c r="N988" s="19">
        <f t="shared" si="16"/>
        <v>54.305225</v>
      </c>
      <c r="O988" s="19">
        <v>32.655000000000001</v>
      </c>
      <c r="P988" s="20">
        <v>0.61359481535931826</v>
      </c>
      <c r="Q988" s="12">
        <v>55.625</v>
      </c>
      <c r="R988" s="12">
        <v>7.3624999999999998</v>
      </c>
      <c r="S988" s="12">
        <v>186.95000000000002</v>
      </c>
      <c r="T988" s="12">
        <v>0.23500000000000001</v>
      </c>
      <c r="U988" s="12">
        <v>24.5</v>
      </c>
      <c r="V988" s="23"/>
      <c r="W988" s="24"/>
      <c r="X988" s="22"/>
      <c r="Y988" s="22"/>
      <c r="Z988" s="22"/>
      <c r="AA988" s="22"/>
      <c r="AB988" s="21"/>
      <c r="AC988" s="22"/>
      <c r="AD988" s="22"/>
      <c r="AE988" s="22"/>
      <c r="AF988" s="22"/>
      <c r="AG988" s="22"/>
      <c r="AH988" s="22"/>
    </row>
    <row r="989" spans="2:34">
      <c r="B989" s="10">
        <v>10</v>
      </c>
      <c r="C989" s="10">
        <v>2</v>
      </c>
      <c r="D989" s="13">
        <v>39488</v>
      </c>
      <c r="E989" s="17">
        <v>0.91666666666669983</v>
      </c>
      <c r="F989" s="12">
        <v>0.75294729174614938</v>
      </c>
      <c r="G989" s="18">
        <v>94.089334997738518</v>
      </c>
      <c r="H989" s="18">
        <v>139.05533365347239</v>
      </c>
      <c r="I989" s="18">
        <v>44.965998655733856</v>
      </c>
      <c r="J989" s="19">
        <v>3.6945572638415092</v>
      </c>
      <c r="K989" s="19">
        <v>1.8687961550702998</v>
      </c>
      <c r="L989" s="19">
        <v>2.4428506249827144</v>
      </c>
      <c r="M989" s="19">
        <v>36.179749999999999</v>
      </c>
      <c r="N989" s="19">
        <f t="shared" si="16"/>
        <v>47.033675000000002</v>
      </c>
      <c r="O989" s="19">
        <v>28.977499999999999</v>
      </c>
      <c r="P989" s="20">
        <v>0.57949869630862283</v>
      </c>
      <c r="Q989" s="12">
        <v>62.599999999999994</v>
      </c>
      <c r="R989" s="12">
        <v>5.4225000000000003</v>
      </c>
      <c r="S989" s="12">
        <v>216.60000000000002</v>
      </c>
      <c r="T989" s="12">
        <v>0.11000000000000001</v>
      </c>
      <c r="U989" s="12">
        <v>26.249999999999996</v>
      </c>
      <c r="V989" s="23"/>
      <c r="W989" s="24"/>
      <c r="X989" s="22"/>
      <c r="Y989" s="22"/>
      <c r="Z989" s="22"/>
      <c r="AA989" s="22"/>
      <c r="AB989" s="21"/>
      <c r="AC989" s="22"/>
      <c r="AD989" s="22"/>
      <c r="AE989" s="22"/>
      <c r="AF989" s="22"/>
      <c r="AG989" s="22"/>
      <c r="AH989" s="22"/>
    </row>
    <row r="990" spans="2:34">
      <c r="B990" s="10">
        <v>10</v>
      </c>
      <c r="C990" s="10">
        <v>2</v>
      </c>
      <c r="D990" s="13">
        <v>39488</v>
      </c>
      <c r="E990" s="17">
        <v>0.95833333333339965</v>
      </c>
      <c r="F990" s="12">
        <v>1.0051732212582709</v>
      </c>
      <c r="G990" s="18">
        <v>192.62889233424687</v>
      </c>
      <c r="H990" s="18">
        <v>253.01248005905677</v>
      </c>
      <c r="I990" s="18">
        <v>60.383587724809878</v>
      </c>
      <c r="J990" s="19">
        <v>4.5548428734417499</v>
      </c>
      <c r="K990" s="19">
        <v>3.9785869486926897</v>
      </c>
      <c r="L990" s="19">
        <v>2.5717569591938676</v>
      </c>
      <c r="M990" s="19">
        <v>46.725749999999998</v>
      </c>
      <c r="N990" s="19">
        <f t="shared" si="16"/>
        <v>60.743474999999997</v>
      </c>
      <c r="O990" s="19">
        <v>35.662499999999994</v>
      </c>
      <c r="P990" s="20">
        <v>0.62494049106711669</v>
      </c>
      <c r="Q990" s="12">
        <v>64.525000000000006</v>
      </c>
      <c r="R990" s="12">
        <v>5.3324999999999996</v>
      </c>
      <c r="S990" s="12">
        <v>163.32499999999999</v>
      </c>
      <c r="T990" s="12"/>
      <c r="U990" s="12">
        <v>25.799999999999997</v>
      </c>
      <c r="V990" s="23"/>
      <c r="W990" s="24"/>
      <c r="X990" s="22"/>
      <c r="Y990" s="22"/>
      <c r="Z990" s="22"/>
      <c r="AA990" s="22"/>
      <c r="AB990" s="21"/>
      <c r="AC990" s="22"/>
      <c r="AD990" s="22"/>
      <c r="AE990" s="22"/>
      <c r="AF990" s="22"/>
      <c r="AG990" s="22"/>
      <c r="AH990" s="22"/>
    </row>
    <row r="991" spans="2:34">
      <c r="B991" s="10">
        <v>11</v>
      </c>
      <c r="C991" s="10">
        <v>2</v>
      </c>
      <c r="D991" s="13">
        <v>39489</v>
      </c>
      <c r="E991" s="17">
        <v>0</v>
      </c>
      <c r="F991" s="12">
        <v>0.9384152805694006</v>
      </c>
      <c r="G991" s="18">
        <v>131.14557131584908</v>
      </c>
      <c r="H991" s="18">
        <v>170.40371590459736</v>
      </c>
      <c r="I991" s="18">
        <v>39.258144588748294</v>
      </c>
      <c r="J991" s="19">
        <v>3.5396468540411234</v>
      </c>
      <c r="K991" s="19">
        <v>3.1687572382661742</v>
      </c>
      <c r="L991" s="19">
        <v>2.8477401699669724</v>
      </c>
      <c r="M991" s="19">
        <v>41.84675</v>
      </c>
      <c r="N991" s="19">
        <f t="shared" si="16"/>
        <v>54.400775000000003</v>
      </c>
      <c r="O991" s="19">
        <v>34.305</v>
      </c>
      <c r="P991" s="20">
        <v>0.7044678867617058</v>
      </c>
      <c r="Q991" s="12">
        <v>68.224999999999994</v>
      </c>
      <c r="R991" s="12">
        <v>3.2575000000000003</v>
      </c>
      <c r="S991" s="12">
        <v>196.4</v>
      </c>
      <c r="T991" s="12"/>
      <c r="U991" s="12">
        <v>21.85</v>
      </c>
      <c r="V991" s="23"/>
      <c r="W991" s="24"/>
      <c r="X991" s="22"/>
      <c r="Y991" s="22"/>
      <c r="Z991" s="22"/>
      <c r="AA991" s="22"/>
      <c r="AB991" s="21"/>
      <c r="AC991" s="22"/>
      <c r="AD991" s="22"/>
      <c r="AE991" s="22"/>
      <c r="AF991" s="22"/>
      <c r="AG991" s="22"/>
      <c r="AH991" s="22"/>
    </row>
    <row r="992" spans="2:34">
      <c r="B992" s="10">
        <v>11</v>
      </c>
      <c r="C992" s="10">
        <v>2</v>
      </c>
      <c r="D992" s="13">
        <v>39489</v>
      </c>
      <c r="E992" s="17">
        <v>4.1666666666699825E-2</v>
      </c>
      <c r="F992" s="12">
        <v>1.0422785945004214</v>
      </c>
      <c r="G992" s="18">
        <v>170.73560202283562</v>
      </c>
      <c r="H992" s="18">
        <v>215.68691931667053</v>
      </c>
      <c r="I992" s="18">
        <v>44.951317293834862</v>
      </c>
      <c r="J992" s="19">
        <v>3.727513894088804</v>
      </c>
      <c r="K992" s="19">
        <v>3.3514181587902865</v>
      </c>
      <c r="L992" s="19">
        <v>3.0089134500127894</v>
      </c>
      <c r="M992" s="19">
        <v>45.322749999999999</v>
      </c>
      <c r="N992" s="19">
        <f t="shared" si="16"/>
        <v>58.919575000000002</v>
      </c>
      <c r="O992" s="19">
        <v>36.214999999999996</v>
      </c>
      <c r="P992" s="20">
        <v>0.94306378052237438</v>
      </c>
      <c r="Q992" s="12">
        <v>77.575000000000003</v>
      </c>
      <c r="R992" s="12">
        <v>2.2850000000000001</v>
      </c>
      <c r="S992" s="12">
        <v>187.375</v>
      </c>
      <c r="T992" s="12"/>
      <c r="U992" s="12">
        <v>23.9</v>
      </c>
      <c r="V992" s="23"/>
      <c r="W992" s="24"/>
      <c r="X992" s="22"/>
      <c r="Y992" s="22"/>
      <c r="Z992" s="22"/>
      <c r="AA992" s="22"/>
      <c r="AB992" s="21"/>
      <c r="AC992" s="22"/>
      <c r="AD992" s="22"/>
      <c r="AE992" s="22"/>
      <c r="AF992" s="22"/>
      <c r="AG992" s="22"/>
      <c r="AH992" s="22"/>
    </row>
    <row r="993" spans="2:34">
      <c r="B993" s="10">
        <v>11</v>
      </c>
      <c r="C993" s="10">
        <v>2</v>
      </c>
      <c r="D993" s="13">
        <v>39489</v>
      </c>
      <c r="E993" s="17">
        <v>8.3333333333399651E-2</v>
      </c>
      <c r="F993" s="12">
        <v>0.95326477356276085</v>
      </c>
      <c r="G993" s="18">
        <v>130.4244919522107</v>
      </c>
      <c r="H993" s="18">
        <v>166.59092411233124</v>
      </c>
      <c r="I993" s="18">
        <v>36.166432160120507</v>
      </c>
      <c r="J993" s="19">
        <v>3.3074816030892937</v>
      </c>
      <c r="K993" s="19">
        <v>3.128192474390278</v>
      </c>
      <c r="L993" s="19">
        <v>3.2854073498681449</v>
      </c>
      <c r="M993" s="19">
        <v>39.466250000000002</v>
      </c>
      <c r="N993" s="19">
        <f t="shared" si="16"/>
        <v>51.306125000000002</v>
      </c>
      <c r="O993" s="19">
        <v>32.452500000000001</v>
      </c>
      <c r="P993" s="20">
        <v>0.68172361349390898</v>
      </c>
      <c r="Q993" s="12">
        <v>77.25</v>
      </c>
      <c r="R993" s="12">
        <v>2.04</v>
      </c>
      <c r="S993" s="12">
        <v>218.875</v>
      </c>
      <c r="T993" s="12"/>
      <c r="U993" s="12">
        <v>21.249999999999996</v>
      </c>
      <c r="V993" s="23"/>
      <c r="W993" s="24"/>
      <c r="X993" s="22"/>
      <c r="Y993" s="22"/>
      <c r="Z993" s="22"/>
      <c r="AA993" s="22"/>
      <c r="AB993" s="21"/>
      <c r="AC993" s="22"/>
      <c r="AD993" s="22"/>
      <c r="AE993" s="22"/>
      <c r="AF993" s="22"/>
      <c r="AG993" s="22"/>
      <c r="AH993" s="22"/>
    </row>
    <row r="994" spans="2:34">
      <c r="B994" s="10">
        <v>11</v>
      </c>
      <c r="C994" s="10">
        <v>2</v>
      </c>
      <c r="D994" s="13">
        <v>39489</v>
      </c>
      <c r="E994" s="17">
        <v>0.125</v>
      </c>
      <c r="F994" s="12">
        <v>0.91617899026061067</v>
      </c>
      <c r="G994" s="18">
        <v>123.42094975779769</v>
      </c>
      <c r="H994" s="18">
        <v>155.07237567400477</v>
      </c>
      <c r="I994" s="18">
        <v>31.651425916207092</v>
      </c>
      <c r="J994" s="19">
        <v>2.5938245245717968</v>
      </c>
      <c r="K994" s="19">
        <v>2.5176090616682338</v>
      </c>
      <c r="L994" s="19">
        <v>3.523722194165154</v>
      </c>
      <c r="M994" s="19">
        <v>36.302</v>
      </c>
      <c r="N994" s="19">
        <f t="shared" si="16"/>
        <v>47.192599999999999</v>
      </c>
      <c r="O994" s="19">
        <v>30.89</v>
      </c>
      <c r="P994" s="20">
        <v>0.63626595874371528</v>
      </c>
      <c r="Q994" s="12">
        <v>82.35</v>
      </c>
      <c r="R994" s="12">
        <v>1.1924999999999999</v>
      </c>
      <c r="S994" s="12">
        <v>212.42500000000001</v>
      </c>
      <c r="T994" s="12"/>
      <c r="U994" s="12">
        <v>22.725000000000001</v>
      </c>
      <c r="V994" s="23"/>
      <c r="W994" s="24"/>
      <c r="X994" s="22"/>
      <c r="Y994" s="22"/>
      <c r="Z994" s="22"/>
      <c r="AA994" s="22"/>
      <c r="AB994" s="21"/>
      <c r="AC994" s="22"/>
      <c r="AD994" s="22"/>
      <c r="AE994" s="22"/>
      <c r="AF994" s="22"/>
      <c r="AG994" s="22"/>
      <c r="AH994" s="22"/>
    </row>
    <row r="995" spans="2:34">
      <c r="B995" s="10">
        <v>11</v>
      </c>
      <c r="C995" s="10">
        <v>2</v>
      </c>
      <c r="D995" s="13">
        <v>39489</v>
      </c>
      <c r="E995" s="17">
        <v>0.16666666666669983</v>
      </c>
      <c r="F995" s="12">
        <v>0.83087245684316535</v>
      </c>
      <c r="G995" s="18">
        <v>132.01768778315409</v>
      </c>
      <c r="H995" s="18">
        <v>162.69463233063806</v>
      </c>
      <c r="I995" s="18">
        <v>30.676944547483959</v>
      </c>
      <c r="J995" s="19">
        <v>2.436587857054695</v>
      </c>
      <c r="K995" s="19">
        <v>3.0664020499655713</v>
      </c>
      <c r="L995" s="19">
        <v>3.154492575889809</v>
      </c>
      <c r="M995" s="19">
        <v>32.698250000000002</v>
      </c>
      <c r="N995" s="19">
        <f t="shared" si="16"/>
        <v>42.507725000000001</v>
      </c>
      <c r="O995" s="19">
        <v>28.052500000000002</v>
      </c>
      <c r="P995" s="20">
        <v>0.88621510622388144</v>
      </c>
      <c r="Q995" s="12">
        <v>85.25</v>
      </c>
      <c r="R995" s="12">
        <v>1.3849999999999998</v>
      </c>
      <c r="S995" s="12">
        <v>211.79999999999998</v>
      </c>
      <c r="T995" s="12"/>
      <c r="U995" s="12">
        <v>21.175000000000001</v>
      </c>
      <c r="V995" s="23"/>
      <c r="W995" s="24"/>
      <c r="X995" s="22"/>
      <c r="Y995" s="22"/>
      <c r="Z995" s="22"/>
      <c r="AA995" s="22"/>
      <c r="AB995" s="21"/>
      <c r="AC995" s="22"/>
      <c r="AD995" s="22"/>
      <c r="AE995" s="22"/>
      <c r="AF995" s="22"/>
      <c r="AG995" s="22"/>
      <c r="AH995" s="22"/>
    </row>
    <row r="996" spans="2:34">
      <c r="B996" s="10">
        <v>11</v>
      </c>
      <c r="C996" s="10">
        <v>2</v>
      </c>
      <c r="D996" s="13">
        <v>39489</v>
      </c>
      <c r="E996" s="17">
        <v>0.20833333333339965</v>
      </c>
      <c r="F996" s="12">
        <v>0.82716885192795031</v>
      </c>
      <c r="G996" s="18">
        <v>151.75569626013464</v>
      </c>
      <c r="H996" s="18">
        <v>186.17181561089606</v>
      </c>
      <c r="I996" s="18">
        <v>34.416119350761413</v>
      </c>
      <c r="J996" s="19">
        <v>3.1473274543104788</v>
      </c>
      <c r="K996" s="19">
        <v>3.1721148026096215</v>
      </c>
      <c r="L996" s="19">
        <v>3.1753797122438576</v>
      </c>
      <c r="M996" s="19">
        <v>32.915500000000002</v>
      </c>
      <c r="N996" s="19">
        <f t="shared" si="16"/>
        <v>42.790150000000004</v>
      </c>
      <c r="O996" s="19">
        <v>28.7</v>
      </c>
      <c r="P996" s="20">
        <v>0.8293939280989886</v>
      </c>
      <c r="Q996" s="12">
        <v>86.674999999999997</v>
      </c>
      <c r="R996" s="12">
        <v>1.1475</v>
      </c>
      <c r="S996" s="12">
        <v>215.625</v>
      </c>
      <c r="T996" s="12">
        <v>0.13250000000000001</v>
      </c>
      <c r="U996" s="12">
        <v>20.125</v>
      </c>
      <c r="V996" s="23"/>
      <c r="W996" s="24"/>
      <c r="X996" s="22"/>
      <c r="Y996" s="22"/>
      <c r="Z996" s="22"/>
      <c r="AA996" s="22"/>
      <c r="AB996" s="21"/>
      <c r="AC996" s="22"/>
      <c r="AD996" s="22"/>
      <c r="AE996" s="22"/>
      <c r="AF996" s="22"/>
      <c r="AG996" s="22"/>
      <c r="AH996" s="22"/>
    </row>
    <row r="997" spans="2:34">
      <c r="B997" s="10">
        <v>11</v>
      </c>
      <c r="C997" s="10">
        <v>2</v>
      </c>
      <c r="D997" s="13">
        <v>39489</v>
      </c>
      <c r="E997" s="17">
        <v>0.25</v>
      </c>
      <c r="F997" s="12">
        <v>0.81604665400980536</v>
      </c>
      <c r="G997" s="18">
        <v>187.35781787546938</v>
      </c>
      <c r="H997" s="18">
        <v>222.50359283867692</v>
      </c>
      <c r="I997" s="18">
        <v>35.145774963207529</v>
      </c>
      <c r="J997" s="19">
        <v>3.0364315926942433</v>
      </c>
      <c r="K997" s="19">
        <v>3.8055122063271987</v>
      </c>
      <c r="L997" s="19">
        <v>3.3308074300869919</v>
      </c>
      <c r="M997" s="19">
        <v>31.787500000000001</v>
      </c>
      <c r="N997" s="19">
        <f t="shared" si="16"/>
        <v>41.323750000000004</v>
      </c>
      <c r="O997" s="19">
        <v>27.802499999999995</v>
      </c>
      <c r="P997" s="20">
        <v>0.62487676123101621</v>
      </c>
      <c r="Q997" s="12">
        <v>87.600000000000009</v>
      </c>
      <c r="R997" s="12">
        <v>0.72</v>
      </c>
      <c r="S997" s="12">
        <v>221.3</v>
      </c>
      <c r="T997" s="12">
        <v>0.1225</v>
      </c>
      <c r="U997" s="12">
        <v>21.05</v>
      </c>
      <c r="V997" s="23"/>
      <c r="W997" s="24"/>
      <c r="X997" s="22"/>
      <c r="Y997" s="22"/>
      <c r="Z997" s="22"/>
      <c r="AA997" s="22"/>
      <c r="AB997" s="21"/>
      <c r="AC997" s="22"/>
      <c r="AD997" s="22"/>
      <c r="AE997" s="22"/>
      <c r="AF997" s="22"/>
      <c r="AG997" s="22"/>
      <c r="AH997" s="22"/>
    </row>
    <row r="998" spans="2:34">
      <c r="B998" s="10">
        <v>11</v>
      </c>
      <c r="C998" s="10">
        <v>2</v>
      </c>
      <c r="D998" s="13">
        <v>39489</v>
      </c>
      <c r="E998" s="17">
        <v>0.29166666666669983</v>
      </c>
      <c r="F998" s="12">
        <v>0.75670288972886501</v>
      </c>
      <c r="G998" s="18">
        <v>165.43348603631659</v>
      </c>
      <c r="H998" s="18">
        <v>208.22594195551329</v>
      </c>
      <c r="I998" s="18">
        <v>42.792455919196705</v>
      </c>
      <c r="J998" s="19">
        <v>3.2706559696627906</v>
      </c>
      <c r="K998" s="19">
        <v>4.3725900675016192</v>
      </c>
      <c r="L998" s="19">
        <v>3.8132192193704424</v>
      </c>
      <c r="M998" s="19">
        <v>32.780749999999998</v>
      </c>
      <c r="N998" s="19">
        <f t="shared" si="16"/>
        <v>42.614975000000001</v>
      </c>
      <c r="O998" s="19">
        <v>26.799999999999997</v>
      </c>
      <c r="P998" s="20">
        <v>0.70439620622480514</v>
      </c>
      <c r="Q998" s="12">
        <v>87.8</v>
      </c>
      <c r="R998" s="12">
        <v>-0.18000000000000002</v>
      </c>
      <c r="S998" s="12">
        <v>229.77500000000001</v>
      </c>
      <c r="T998" s="12"/>
      <c r="U998" s="12">
        <v>25.2</v>
      </c>
      <c r="V998" s="23"/>
      <c r="W998" s="24"/>
      <c r="X998" s="22"/>
      <c r="Y998" s="22"/>
      <c r="Z998" s="22"/>
      <c r="AA998" s="22"/>
      <c r="AB998" s="21"/>
      <c r="AC998" s="22"/>
      <c r="AD998" s="22"/>
      <c r="AE998" s="22"/>
      <c r="AF998" s="22"/>
      <c r="AG998" s="22"/>
      <c r="AH998" s="22"/>
    </row>
    <row r="999" spans="2:34">
      <c r="B999" s="10">
        <v>11</v>
      </c>
      <c r="C999" s="10">
        <v>2</v>
      </c>
      <c r="D999" s="13">
        <v>39489</v>
      </c>
      <c r="E999" s="17">
        <v>0.33333333333339965</v>
      </c>
      <c r="F999" s="12">
        <v>0.89395431724182095</v>
      </c>
      <c r="G999" s="18">
        <v>235.90375362220811</v>
      </c>
      <c r="H999" s="18">
        <v>292.5422497829307</v>
      </c>
      <c r="I999" s="18">
        <v>56.638496160722603</v>
      </c>
      <c r="J999" s="19">
        <v>3.6155609456175739</v>
      </c>
      <c r="K999" s="19">
        <v>5.0321380461614584</v>
      </c>
      <c r="L999" s="19">
        <v>3.4112561522551839</v>
      </c>
      <c r="M999" s="19">
        <v>45.765999999999998</v>
      </c>
      <c r="N999" s="19">
        <f t="shared" si="16"/>
        <v>59.495800000000003</v>
      </c>
      <c r="O999" s="19">
        <v>37.659999999999997</v>
      </c>
      <c r="P999" s="20">
        <v>0.86344064513898311</v>
      </c>
      <c r="Q999" s="12">
        <v>90.4</v>
      </c>
      <c r="R999" s="12">
        <v>1.385</v>
      </c>
      <c r="S999" s="12">
        <v>217.75</v>
      </c>
      <c r="T999" s="12">
        <v>0.15666666666666665</v>
      </c>
      <c r="U999" s="12">
        <v>124.6</v>
      </c>
      <c r="V999" s="23"/>
      <c r="W999" s="24"/>
      <c r="X999" s="22"/>
      <c r="Y999" s="22"/>
      <c r="Z999" s="22"/>
      <c r="AA999" s="22"/>
      <c r="AB999" s="21"/>
      <c r="AC999" s="22"/>
      <c r="AD999" s="22"/>
      <c r="AE999" s="22"/>
      <c r="AF999" s="22"/>
      <c r="AG999" s="22"/>
      <c r="AH999" s="22"/>
    </row>
    <row r="1000" spans="2:34">
      <c r="B1000" s="10">
        <v>11</v>
      </c>
      <c r="C1000" s="10">
        <v>2</v>
      </c>
      <c r="D1000" s="13">
        <v>39489</v>
      </c>
      <c r="E1000" s="17">
        <v>0.375</v>
      </c>
      <c r="F1000" s="12">
        <v>0.87541358959574578</v>
      </c>
      <c r="G1000" s="18">
        <v>259.87418143185658</v>
      </c>
      <c r="H1000" s="18">
        <v>316.6397764684948</v>
      </c>
      <c r="I1000" s="18">
        <v>56.765595036638274</v>
      </c>
      <c r="J1000" s="19">
        <v>4.5038001345441803</v>
      </c>
      <c r="K1000" s="19">
        <v>5.5246470226525428</v>
      </c>
      <c r="L1000" s="19">
        <v>3.5477885061382706</v>
      </c>
      <c r="M1000" s="19">
        <v>49.796999999999997</v>
      </c>
      <c r="N1000" s="19">
        <f t="shared" si="16"/>
        <v>64.736099999999993</v>
      </c>
      <c r="O1000" s="19">
        <v>38.36</v>
      </c>
      <c r="P1000" s="20">
        <v>0.86342768384028346</v>
      </c>
      <c r="Q1000" s="12">
        <v>91.500000000000014</v>
      </c>
      <c r="R1000" s="12">
        <v>3.5175000000000001</v>
      </c>
      <c r="S1000" s="12">
        <v>243.05</v>
      </c>
      <c r="T1000" s="12">
        <v>0.245</v>
      </c>
      <c r="U1000" s="12">
        <v>213.27500000000001</v>
      </c>
      <c r="V1000" s="23"/>
      <c r="W1000" s="24"/>
      <c r="X1000" s="22"/>
      <c r="Y1000" s="22"/>
      <c r="Z1000" s="22"/>
      <c r="AA1000" s="22"/>
      <c r="AB1000" s="21"/>
      <c r="AC1000" s="22"/>
      <c r="AD1000" s="22"/>
      <c r="AE1000" s="22"/>
      <c r="AF1000" s="22"/>
      <c r="AG1000" s="22"/>
      <c r="AH1000" s="22"/>
    </row>
    <row r="1001" spans="2:34">
      <c r="B1001" s="10">
        <v>11</v>
      </c>
      <c r="C1001" s="10">
        <v>2</v>
      </c>
      <c r="D1001" s="13">
        <v>39489</v>
      </c>
      <c r="E1001" s="17">
        <v>0.41666666666669983</v>
      </c>
      <c r="F1001" s="12">
        <v>1.3761890013347742</v>
      </c>
      <c r="G1001" s="18">
        <v>458.84053909222621</v>
      </c>
      <c r="H1001" s="18">
        <v>576.3178174776308</v>
      </c>
      <c r="I1001" s="18">
        <v>117.47727838540462</v>
      </c>
      <c r="J1001" s="19">
        <v>9.1642656580954647</v>
      </c>
      <c r="K1001" s="19">
        <v>10.926077562555673</v>
      </c>
      <c r="L1001" s="19">
        <v>3.4791328905960115</v>
      </c>
      <c r="M1001" s="19">
        <v>116.65825000000001</v>
      </c>
      <c r="N1001" s="19">
        <f t="shared" si="16"/>
        <v>151.65572500000002</v>
      </c>
      <c r="O1001" s="19">
        <v>68.655000000000001</v>
      </c>
      <c r="P1001" s="20">
        <v>0.97702303985356809</v>
      </c>
      <c r="Q1001" s="12">
        <v>81.125</v>
      </c>
      <c r="R1001" s="12">
        <v>6.8374999999999995</v>
      </c>
      <c r="S1001" s="12">
        <v>197.67499999999998</v>
      </c>
      <c r="T1001" s="12">
        <v>0.64500000000000002</v>
      </c>
      <c r="U1001" s="12">
        <v>340.6</v>
      </c>
      <c r="V1001" s="23"/>
      <c r="W1001" s="24"/>
      <c r="X1001" s="22"/>
      <c r="Y1001" s="22"/>
      <c r="Z1001" s="22"/>
      <c r="AA1001" s="22"/>
      <c r="AB1001" s="21"/>
      <c r="AC1001" s="22"/>
      <c r="AD1001" s="22"/>
      <c r="AE1001" s="22"/>
      <c r="AF1001" s="22"/>
      <c r="AG1001" s="22"/>
      <c r="AH1001" s="22"/>
    </row>
    <row r="1002" spans="2:34">
      <c r="B1002" s="10">
        <v>11</v>
      </c>
      <c r="C1002" s="10">
        <v>2</v>
      </c>
      <c r="D1002" s="13">
        <v>39489</v>
      </c>
      <c r="E1002" s="17">
        <v>0.45833333333339965</v>
      </c>
      <c r="F1002" s="12">
        <v>1.0794437056700723</v>
      </c>
      <c r="G1002" s="18">
        <v>357.88281687372051</v>
      </c>
      <c r="H1002" s="18">
        <v>467.02540353214897</v>
      </c>
      <c r="I1002" s="18">
        <v>109.14258665842846</v>
      </c>
      <c r="J1002" s="19">
        <v>7.1554793594004238</v>
      </c>
      <c r="K1002" s="19">
        <v>10.02367752596874</v>
      </c>
      <c r="L1002" s="19">
        <v>2.80658123549108</v>
      </c>
      <c r="M1002" s="19">
        <v>127.24300000000001</v>
      </c>
      <c r="N1002" s="19">
        <f t="shared" si="16"/>
        <v>165.41590000000002</v>
      </c>
      <c r="O1002" s="19">
        <v>62.0075</v>
      </c>
      <c r="P1002" s="20">
        <v>1.3632664313644152</v>
      </c>
      <c r="Q1002" s="12">
        <v>62.45</v>
      </c>
      <c r="R1002" s="12">
        <v>9.5525000000000002</v>
      </c>
      <c r="S1002" s="12">
        <v>184.45</v>
      </c>
      <c r="T1002" s="12">
        <v>1.0449999999999999</v>
      </c>
      <c r="U1002" s="12">
        <v>451.90000000000003</v>
      </c>
      <c r="V1002" s="23"/>
      <c r="W1002" s="24"/>
      <c r="X1002" s="22"/>
      <c r="Y1002" s="22"/>
      <c r="Z1002" s="22"/>
      <c r="AA1002" s="22"/>
      <c r="AB1002" s="21"/>
      <c r="AC1002" s="22"/>
      <c r="AD1002" s="22"/>
      <c r="AE1002" s="22"/>
      <c r="AF1002" s="22"/>
      <c r="AG1002" s="22"/>
      <c r="AH1002" s="22"/>
    </row>
    <row r="1003" spans="2:34">
      <c r="B1003" s="10">
        <v>11</v>
      </c>
      <c r="C1003" s="10">
        <v>2</v>
      </c>
      <c r="D1003" s="13">
        <v>39489</v>
      </c>
      <c r="E1003" s="17">
        <v>0.5</v>
      </c>
      <c r="F1003" s="12">
        <v>0.80866095135187566</v>
      </c>
      <c r="G1003" s="18">
        <v>295.63570905575966</v>
      </c>
      <c r="H1003" s="18">
        <v>391.92857074764584</v>
      </c>
      <c r="I1003" s="18">
        <v>96.292861691886259</v>
      </c>
      <c r="J1003" s="19">
        <v>5.9398766737460402</v>
      </c>
      <c r="K1003" s="19">
        <v>8.2416563877936859</v>
      </c>
      <c r="L1003" s="19">
        <v>2.3967771664446391</v>
      </c>
      <c r="M1003" s="19">
        <v>80.088499999999996</v>
      </c>
      <c r="N1003" s="19">
        <f t="shared" si="16"/>
        <v>104.11505</v>
      </c>
      <c r="O1003" s="19">
        <v>48.07</v>
      </c>
      <c r="P1003" s="20">
        <v>1.3859687564035112</v>
      </c>
      <c r="Q1003" s="12">
        <v>52.374999999999993</v>
      </c>
      <c r="R1003" s="12">
        <v>11.725</v>
      </c>
      <c r="S1003" s="12">
        <v>185.29999999999998</v>
      </c>
      <c r="T1003" s="12">
        <v>0.87000000000000011</v>
      </c>
      <c r="U1003" s="12">
        <v>464.02499999999998</v>
      </c>
      <c r="V1003" s="23"/>
      <c r="W1003" s="24"/>
      <c r="X1003" s="22"/>
      <c r="Y1003" s="22"/>
      <c r="Z1003" s="22"/>
      <c r="AA1003" s="22"/>
      <c r="AB1003" s="21"/>
      <c r="AC1003" s="22"/>
      <c r="AD1003" s="22"/>
      <c r="AE1003" s="22"/>
      <c r="AF1003" s="22"/>
      <c r="AG1003" s="22"/>
      <c r="AH1003" s="22"/>
    </row>
    <row r="1004" spans="2:34">
      <c r="B1004" s="10">
        <v>11</v>
      </c>
      <c r="C1004" s="10">
        <v>2</v>
      </c>
      <c r="D1004" s="13">
        <v>39489</v>
      </c>
      <c r="E1004" s="17">
        <v>0.54166666666669983</v>
      </c>
      <c r="F1004" s="12">
        <v>0.60464527463254925</v>
      </c>
      <c r="G1004" s="18">
        <v>253.02163178749561</v>
      </c>
      <c r="H1004" s="18">
        <v>336.39115034737387</v>
      </c>
      <c r="I1004" s="18">
        <v>83.36951855987823</v>
      </c>
      <c r="J1004" s="19">
        <v>5.0230395550830735</v>
      </c>
      <c r="K1004" s="19">
        <v>5.9777480206144524</v>
      </c>
      <c r="L1004" s="19">
        <v>2.0123405446346787</v>
      </c>
      <c r="M1004" s="19">
        <v>56.686500000000009</v>
      </c>
      <c r="N1004" s="19">
        <f t="shared" si="16"/>
        <v>73.692450000000008</v>
      </c>
      <c r="O1004" s="19">
        <v>35.647500000000001</v>
      </c>
      <c r="P1004" s="20">
        <v>1.8062759672430542</v>
      </c>
      <c r="Q1004" s="12">
        <v>46.55</v>
      </c>
      <c r="R1004" s="12">
        <v>13.202500000000001</v>
      </c>
      <c r="S1004" s="12">
        <v>173.65</v>
      </c>
      <c r="T1004" s="12">
        <v>0.67</v>
      </c>
      <c r="U1004" s="12">
        <v>456</v>
      </c>
      <c r="V1004" s="23"/>
      <c r="W1004" s="24"/>
      <c r="X1004" s="22"/>
      <c r="Y1004" s="22"/>
      <c r="Z1004" s="22"/>
      <c r="AA1004" s="22"/>
      <c r="AB1004" s="21"/>
      <c r="AC1004" s="22"/>
      <c r="AD1004" s="22"/>
      <c r="AE1004" s="22"/>
      <c r="AF1004" s="22"/>
      <c r="AG1004" s="22"/>
      <c r="AH1004" s="22"/>
    </row>
    <row r="1005" spans="2:34">
      <c r="B1005" s="10">
        <v>11</v>
      </c>
      <c r="C1005" s="10">
        <v>2</v>
      </c>
      <c r="D1005" s="13">
        <v>39489</v>
      </c>
      <c r="E1005" s="17">
        <v>0.58333333333339965</v>
      </c>
      <c r="F1005" s="12">
        <v>0.60835883903276433</v>
      </c>
      <c r="G1005" s="18">
        <v>269.42634277779933</v>
      </c>
      <c r="H1005" s="18">
        <v>357.74028917503409</v>
      </c>
      <c r="I1005" s="18">
        <v>88.313946397234758</v>
      </c>
      <c r="J1005" s="19">
        <v>5.6123593367107638</v>
      </c>
      <c r="K1005" s="19">
        <v>6.9546832193814421</v>
      </c>
      <c r="L1005" s="19">
        <v>2.0648658249583898</v>
      </c>
      <c r="M1005" s="19">
        <v>58.381750000000004</v>
      </c>
      <c r="N1005" s="19">
        <f t="shared" si="16"/>
        <v>75.896275000000003</v>
      </c>
      <c r="O1005" s="19">
        <v>39.130000000000003</v>
      </c>
      <c r="P1005" s="20">
        <v>1.3518480398722155</v>
      </c>
      <c r="Q1005" s="12">
        <v>44.3</v>
      </c>
      <c r="R1005" s="12">
        <v>13.9125</v>
      </c>
      <c r="S1005" s="12">
        <v>155.57499999999999</v>
      </c>
      <c r="T1005" s="12">
        <v>0.64500000000000002</v>
      </c>
      <c r="U1005" s="12">
        <v>366.625</v>
      </c>
      <c r="V1005" s="23"/>
      <c r="W1005" s="24"/>
      <c r="X1005" s="22"/>
      <c r="Y1005" s="22"/>
      <c r="Z1005" s="22"/>
      <c r="AA1005" s="22"/>
      <c r="AB1005" s="21"/>
      <c r="AC1005" s="22"/>
      <c r="AD1005" s="22"/>
      <c r="AE1005" s="22"/>
      <c r="AF1005" s="22"/>
      <c r="AG1005" s="22"/>
      <c r="AH1005" s="22"/>
    </row>
    <row r="1006" spans="2:34">
      <c r="B1006" s="10">
        <v>11</v>
      </c>
      <c r="C1006" s="10">
        <v>2</v>
      </c>
      <c r="D1006" s="13">
        <v>39489</v>
      </c>
      <c r="E1006" s="17">
        <v>0.625</v>
      </c>
      <c r="F1006" s="12">
        <v>0.61578200681819439</v>
      </c>
      <c r="G1006" s="18">
        <v>283.07283226019604</v>
      </c>
      <c r="H1006" s="18">
        <v>377.24861072617193</v>
      </c>
      <c r="I1006" s="18">
        <v>94.17577846597591</v>
      </c>
      <c r="J1006" s="19">
        <v>6.1552859342600881</v>
      </c>
      <c r="K1006" s="19">
        <v>7.197536903755255</v>
      </c>
      <c r="L1006" s="19">
        <v>2.0788007793147556</v>
      </c>
      <c r="M1006" s="19">
        <v>63.83775</v>
      </c>
      <c r="N1006" s="19">
        <f t="shared" si="16"/>
        <v>82.989075</v>
      </c>
      <c r="O1006" s="19">
        <v>41.532499999999999</v>
      </c>
      <c r="P1006" s="20">
        <v>1.2155104396762342</v>
      </c>
      <c r="Q1006" s="12">
        <v>44.125</v>
      </c>
      <c r="R1006" s="12">
        <v>13.975</v>
      </c>
      <c r="S1006" s="12">
        <v>158.92499999999998</v>
      </c>
      <c r="T1006" s="12">
        <v>0.6825</v>
      </c>
      <c r="U1006" s="12">
        <v>224.52500000000001</v>
      </c>
      <c r="V1006" s="23"/>
      <c r="W1006" s="24"/>
      <c r="X1006" s="22"/>
      <c r="Y1006" s="22"/>
      <c r="Z1006" s="22"/>
      <c r="AA1006" s="22"/>
      <c r="AB1006" s="21"/>
      <c r="AC1006" s="22"/>
      <c r="AD1006" s="22"/>
      <c r="AE1006" s="22"/>
      <c r="AF1006" s="22"/>
      <c r="AG1006" s="22"/>
      <c r="AH1006" s="22"/>
    </row>
    <row r="1007" spans="2:34">
      <c r="B1007" s="10">
        <v>11</v>
      </c>
      <c r="C1007" s="10">
        <v>2</v>
      </c>
      <c r="D1007" s="13">
        <v>39489</v>
      </c>
      <c r="E1007" s="17">
        <v>0.66666666666669983</v>
      </c>
      <c r="F1007" s="12">
        <v>0.60836718500526443</v>
      </c>
      <c r="G1007" s="18">
        <v>261.59719422312173</v>
      </c>
      <c r="H1007" s="18">
        <v>355.22308431150708</v>
      </c>
      <c r="I1007" s="18">
        <v>93.625890088385361</v>
      </c>
      <c r="J1007" s="19">
        <v>5.9567914715880494</v>
      </c>
      <c r="K1007" s="19">
        <v>6.942413267119532</v>
      </c>
      <c r="L1007" s="19">
        <v>2.0477226088978422</v>
      </c>
      <c r="M1007" s="19">
        <v>64.007000000000005</v>
      </c>
      <c r="N1007" s="19">
        <f t="shared" si="16"/>
        <v>83.209100000000007</v>
      </c>
      <c r="O1007" s="19">
        <v>41.7</v>
      </c>
      <c r="P1007" s="20">
        <v>0.80654140935258956</v>
      </c>
      <c r="Q1007" s="12">
        <v>47.925000000000004</v>
      </c>
      <c r="R1007" s="12">
        <v>12.885</v>
      </c>
      <c r="S1007" s="12">
        <v>162.77500000000001</v>
      </c>
      <c r="T1007" s="12">
        <v>0.66250000000000009</v>
      </c>
      <c r="U1007" s="12">
        <v>132.1</v>
      </c>
      <c r="V1007" s="23"/>
      <c r="W1007" s="24"/>
      <c r="X1007" s="22"/>
      <c r="Y1007" s="22"/>
      <c r="Z1007" s="22"/>
      <c r="AA1007" s="22"/>
      <c r="AB1007" s="21"/>
      <c r="AC1007" s="22"/>
      <c r="AD1007" s="22"/>
      <c r="AE1007" s="22"/>
      <c r="AF1007" s="22"/>
      <c r="AG1007" s="22"/>
      <c r="AH1007" s="22"/>
    </row>
    <row r="1008" spans="2:34">
      <c r="B1008" s="10">
        <v>11</v>
      </c>
      <c r="C1008" s="10">
        <v>2</v>
      </c>
      <c r="D1008" s="13">
        <v>39489</v>
      </c>
      <c r="E1008" s="17">
        <v>0.70833333333339965</v>
      </c>
      <c r="F1008" s="12">
        <v>0.67514388040413487</v>
      </c>
      <c r="G1008" s="18">
        <v>286.94862714578977</v>
      </c>
      <c r="H1008" s="18">
        <v>376.88391046150178</v>
      </c>
      <c r="I1008" s="18">
        <v>89.935283315712056</v>
      </c>
      <c r="J1008" s="19">
        <v>5.8767049188148928</v>
      </c>
      <c r="K1008" s="19">
        <v>6.9494933747597081</v>
      </c>
      <c r="L1008" s="19">
        <v>2.0810228291485053</v>
      </c>
      <c r="M1008" s="19">
        <v>65.502500000000012</v>
      </c>
      <c r="N1008" s="19">
        <f t="shared" si="16"/>
        <v>85.153250000000014</v>
      </c>
      <c r="O1008" s="19">
        <v>43.97</v>
      </c>
      <c r="P1008" s="20">
        <v>0.48846114478343328</v>
      </c>
      <c r="Q1008" s="12">
        <v>55.275000000000006</v>
      </c>
      <c r="R1008" s="12">
        <v>11.07</v>
      </c>
      <c r="S1008" s="12">
        <v>154.85</v>
      </c>
      <c r="T1008" s="12">
        <v>0.64249999999999996</v>
      </c>
      <c r="U1008" s="12">
        <v>25.424999999999997</v>
      </c>
      <c r="V1008" s="23"/>
      <c r="W1008" s="24"/>
      <c r="X1008" s="22"/>
      <c r="Y1008" s="22"/>
      <c r="Z1008" s="22"/>
      <c r="AA1008" s="22"/>
      <c r="AB1008" s="21"/>
      <c r="AC1008" s="22"/>
      <c r="AD1008" s="22"/>
      <c r="AE1008" s="22"/>
      <c r="AF1008" s="22"/>
      <c r="AG1008" s="22"/>
      <c r="AH1008" s="22"/>
    </row>
    <row r="1009" spans="2:34">
      <c r="B1009" s="10">
        <v>11</v>
      </c>
      <c r="C1009" s="10">
        <v>2</v>
      </c>
      <c r="D1009" s="13">
        <v>39489</v>
      </c>
      <c r="E1009" s="17">
        <v>0.75</v>
      </c>
      <c r="F1009" s="12">
        <v>0.67885800162435006</v>
      </c>
      <c r="G1009" s="18">
        <v>246.17913119161102</v>
      </c>
      <c r="H1009" s="18">
        <v>326.34945255925709</v>
      </c>
      <c r="I1009" s="18">
        <v>80.170321367646011</v>
      </c>
      <c r="J1009" s="19">
        <v>7.0244370352696954</v>
      </c>
      <c r="K1009" s="19">
        <v>6.5752965471463032</v>
      </c>
      <c r="L1009" s="19">
        <v>3.042547224660475</v>
      </c>
      <c r="M1009" s="19">
        <v>61.085750000000004</v>
      </c>
      <c r="N1009" s="19">
        <f t="shared" si="16"/>
        <v>79.41147500000001</v>
      </c>
      <c r="O1009" s="19">
        <v>39.879999999999995</v>
      </c>
      <c r="P1009" s="20">
        <v>0.56797015448242194</v>
      </c>
      <c r="Q1009" s="12">
        <v>61.25</v>
      </c>
      <c r="R1009" s="12">
        <v>9.8000000000000007</v>
      </c>
      <c r="S1009" s="12">
        <v>150.4</v>
      </c>
      <c r="T1009" s="12">
        <v>0.41749999999999998</v>
      </c>
      <c r="U1009" s="12">
        <v>16.925000000000001</v>
      </c>
      <c r="V1009" s="23"/>
      <c r="W1009" s="24"/>
      <c r="X1009" s="22"/>
      <c r="Y1009" s="22"/>
      <c r="Z1009" s="22"/>
      <c r="AA1009" s="22"/>
      <c r="AB1009" s="21"/>
      <c r="AC1009" s="22"/>
      <c r="AD1009" s="22"/>
      <c r="AE1009" s="22"/>
      <c r="AF1009" s="22"/>
      <c r="AG1009" s="22"/>
      <c r="AH1009" s="22"/>
    </row>
    <row r="1010" spans="2:34">
      <c r="B1010" s="10">
        <v>11</v>
      </c>
      <c r="C1010" s="10">
        <v>2</v>
      </c>
      <c r="D1010" s="13">
        <v>39489</v>
      </c>
      <c r="E1010" s="17">
        <v>0.79166666666669983</v>
      </c>
      <c r="F1010" s="12">
        <v>0.69741071355542517</v>
      </c>
      <c r="G1010" s="18">
        <v>232.73109225979238</v>
      </c>
      <c r="H1010" s="18">
        <v>314.82383169075058</v>
      </c>
      <c r="I1010" s="18">
        <v>82.092739430958261</v>
      </c>
      <c r="J1010" s="19">
        <v>8.1720689773369983</v>
      </c>
      <c r="K1010" s="19">
        <v>6.2223316181317081</v>
      </c>
      <c r="L1010" s="19">
        <v>1.9606576762425347</v>
      </c>
      <c r="M1010" s="19">
        <v>53.649500000000003</v>
      </c>
      <c r="N1010" s="19">
        <f t="shared" si="16"/>
        <v>69.744350000000011</v>
      </c>
      <c r="O1010" s="19">
        <v>35.629999999999995</v>
      </c>
      <c r="P1010" s="20">
        <v>0.57932125488712061</v>
      </c>
      <c r="Q1010" s="12">
        <v>61.95</v>
      </c>
      <c r="R1010" s="12">
        <v>9.0925000000000011</v>
      </c>
      <c r="S1010" s="12">
        <v>154.77500000000001</v>
      </c>
      <c r="T1010" s="12">
        <v>0.44499999999999995</v>
      </c>
      <c r="U1010" s="12">
        <v>18.700000000000003</v>
      </c>
      <c r="V1010" s="23"/>
      <c r="W1010" s="24"/>
      <c r="X1010" s="22"/>
      <c r="Y1010" s="22"/>
      <c r="Z1010" s="22"/>
      <c r="AA1010" s="22"/>
      <c r="AB1010" s="21"/>
      <c r="AC1010" s="22"/>
      <c r="AD1010" s="22"/>
      <c r="AE1010" s="22"/>
      <c r="AF1010" s="22"/>
      <c r="AG1010" s="22"/>
      <c r="AH1010" s="22"/>
    </row>
    <row r="1011" spans="2:34">
      <c r="B1011" s="10">
        <v>11</v>
      </c>
      <c r="C1011" s="10">
        <v>2</v>
      </c>
      <c r="D1011" s="13">
        <v>39489</v>
      </c>
      <c r="E1011" s="17">
        <v>0.83333333333339965</v>
      </c>
      <c r="F1011" s="12">
        <v>0.68628661105978017</v>
      </c>
      <c r="G1011" s="18">
        <v>210.43211794398184</v>
      </c>
      <c r="H1011" s="18">
        <v>284.07025851216059</v>
      </c>
      <c r="I1011" s="18">
        <v>73.638140568178784</v>
      </c>
      <c r="J1011" s="19">
        <v>6.1770222712255283</v>
      </c>
      <c r="K1011" s="19">
        <v>5.2790660847221584</v>
      </c>
      <c r="L1011" s="19">
        <v>2.1359503025429669</v>
      </c>
      <c r="M1011" s="19">
        <v>53.329500000000003</v>
      </c>
      <c r="N1011" s="19">
        <f t="shared" si="16"/>
        <v>69.32835</v>
      </c>
      <c r="O1011" s="19">
        <v>32.870000000000005</v>
      </c>
      <c r="P1011" s="20">
        <v>0.57931247598832047</v>
      </c>
      <c r="Q1011" s="12">
        <v>64.5</v>
      </c>
      <c r="R1011" s="12">
        <v>8.3000000000000007</v>
      </c>
      <c r="S1011" s="12">
        <v>167.55</v>
      </c>
      <c r="T1011" s="12">
        <v>0.32500000000000001</v>
      </c>
      <c r="U1011" s="12">
        <v>20.825000000000003</v>
      </c>
      <c r="V1011" s="23"/>
      <c r="W1011" s="24"/>
      <c r="X1011" s="22"/>
      <c r="Y1011" s="22"/>
      <c r="Z1011" s="22"/>
      <c r="AA1011" s="22"/>
      <c r="AB1011" s="21"/>
      <c r="AC1011" s="22"/>
      <c r="AD1011" s="22"/>
      <c r="AE1011" s="22"/>
      <c r="AF1011" s="22"/>
      <c r="AG1011" s="22"/>
      <c r="AH1011" s="22"/>
    </row>
    <row r="1012" spans="2:34">
      <c r="B1012" s="10">
        <v>11</v>
      </c>
      <c r="C1012" s="10">
        <v>2</v>
      </c>
      <c r="D1012" s="13">
        <v>39489</v>
      </c>
      <c r="E1012" s="17">
        <v>0.875</v>
      </c>
      <c r="F1012" s="12">
        <v>0.77532367290494097</v>
      </c>
      <c r="G1012" s="18">
        <v>235.22261514251841</v>
      </c>
      <c r="H1012" s="18">
        <v>306.09951999193464</v>
      </c>
      <c r="I1012" s="18">
        <v>70.876904849416206</v>
      </c>
      <c r="J1012" s="19">
        <v>6.1587203950260259</v>
      </c>
      <c r="K1012" s="19">
        <v>5.9561055842590784</v>
      </c>
      <c r="L1012" s="19">
        <v>2.0466641697861596</v>
      </c>
      <c r="M1012" s="19">
        <v>55.343499999999999</v>
      </c>
      <c r="N1012" s="19">
        <f t="shared" si="16"/>
        <v>71.946550000000002</v>
      </c>
      <c r="O1012" s="19">
        <v>37.075000000000003</v>
      </c>
      <c r="P1012" s="20">
        <v>0.70425234823220295</v>
      </c>
      <c r="Q1012" s="12">
        <v>65.875</v>
      </c>
      <c r="R1012" s="12">
        <v>7.8650000000000002</v>
      </c>
      <c r="S1012" s="12">
        <v>157.65</v>
      </c>
      <c r="T1012" s="12">
        <v>0.21000000000000002</v>
      </c>
      <c r="U1012" s="12">
        <v>18.424999999999997</v>
      </c>
      <c r="V1012" s="23"/>
      <c r="W1012" s="24"/>
      <c r="X1012" s="22"/>
      <c r="Y1012" s="22"/>
      <c r="Z1012" s="22"/>
      <c r="AA1012" s="22"/>
      <c r="AB1012" s="21"/>
      <c r="AC1012" s="22"/>
      <c r="AD1012" s="22"/>
      <c r="AE1012" s="22"/>
      <c r="AF1012" s="22"/>
      <c r="AG1012" s="22"/>
      <c r="AH1012" s="22"/>
    </row>
    <row r="1013" spans="2:34">
      <c r="B1013" s="10">
        <v>11</v>
      </c>
      <c r="C1013" s="10">
        <v>2</v>
      </c>
      <c r="D1013" s="13">
        <v>39489</v>
      </c>
      <c r="E1013" s="17">
        <v>0.91666666666669983</v>
      </c>
      <c r="F1013" s="12">
        <v>0.82355503423773646</v>
      </c>
      <c r="G1013" s="18">
        <v>206.90959395662372</v>
      </c>
      <c r="H1013" s="18">
        <v>266.07381674178026</v>
      </c>
      <c r="I1013" s="18">
        <v>59.164222785156539</v>
      </c>
      <c r="J1013" s="19">
        <v>6.1507141231508839</v>
      </c>
      <c r="K1013" s="19">
        <v>4.8702055824763111</v>
      </c>
      <c r="L1013" s="19">
        <v>2.4030714604922072</v>
      </c>
      <c r="M1013" s="19">
        <v>49.121249999999996</v>
      </c>
      <c r="N1013" s="19">
        <f t="shared" si="16"/>
        <v>63.857624999999999</v>
      </c>
      <c r="O1013" s="19">
        <v>37.867499999999993</v>
      </c>
      <c r="P1013" s="20">
        <v>0.60201389000961658</v>
      </c>
      <c r="Q1013" s="12">
        <v>68.45</v>
      </c>
      <c r="R1013" s="12">
        <v>6.7774999999999999</v>
      </c>
      <c r="S1013" s="12">
        <v>180.82499999999999</v>
      </c>
      <c r="T1013" s="12"/>
      <c r="U1013" s="12">
        <v>25.9</v>
      </c>
      <c r="V1013" s="23"/>
      <c r="W1013" s="24"/>
      <c r="X1013" s="22"/>
      <c r="Y1013" s="22"/>
      <c r="Z1013" s="22"/>
      <c r="AA1013" s="22"/>
      <c r="AB1013" s="21"/>
      <c r="AC1013" s="22"/>
      <c r="AD1013" s="22"/>
      <c r="AE1013" s="22"/>
      <c r="AF1013" s="22"/>
      <c r="AG1013" s="22"/>
      <c r="AH1013" s="22"/>
    </row>
    <row r="1014" spans="2:34">
      <c r="B1014" s="10">
        <v>11</v>
      </c>
      <c r="C1014" s="10">
        <v>2</v>
      </c>
      <c r="D1014" s="13">
        <v>39489</v>
      </c>
      <c r="E1014" s="17">
        <v>0.95833333333339965</v>
      </c>
      <c r="F1014" s="12">
        <v>0.67146174469642028</v>
      </c>
      <c r="G1014" s="18">
        <v>135.37351290000419</v>
      </c>
      <c r="H1014" s="18">
        <v>174.63071372964095</v>
      </c>
      <c r="I1014" s="18">
        <v>39.257200829636773</v>
      </c>
      <c r="J1014" s="19">
        <v>3.5435722100387865</v>
      </c>
      <c r="K1014" s="19">
        <v>3.1334867141988862</v>
      </c>
      <c r="L1014" s="19">
        <v>2.8696350256641101</v>
      </c>
      <c r="M1014" s="19">
        <v>37.248249999999999</v>
      </c>
      <c r="N1014" s="19">
        <f t="shared" si="16"/>
        <v>48.422725</v>
      </c>
      <c r="O1014" s="19">
        <v>28.560000000000002</v>
      </c>
      <c r="P1014" s="20">
        <v>0.44298353046143879</v>
      </c>
      <c r="Q1014" s="12">
        <v>77.899999999999991</v>
      </c>
      <c r="R1014" s="12">
        <v>3.835</v>
      </c>
      <c r="S1014" s="12">
        <v>218.92500000000001</v>
      </c>
      <c r="T1014" s="12"/>
      <c r="U1014" s="12">
        <v>18.774999999999999</v>
      </c>
      <c r="V1014" s="23"/>
      <c r="W1014" s="24"/>
      <c r="X1014" s="22"/>
      <c r="Y1014" s="22"/>
      <c r="Z1014" s="22"/>
      <c r="AA1014" s="22"/>
      <c r="AB1014" s="21"/>
      <c r="AC1014" s="22"/>
      <c r="AD1014" s="22"/>
      <c r="AE1014" s="22"/>
      <c r="AF1014" s="22"/>
      <c r="AG1014" s="22"/>
      <c r="AH1014" s="22"/>
    </row>
    <row r="1015" spans="2:34">
      <c r="B1015" s="10">
        <v>12</v>
      </c>
      <c r="C1015" s="10">
        <v>2</v>
      </c>
      <c r="D1015" s="13">
        <v>39490</v>
      </c>
      <c r="E1015" s="17">
        <v>0</v>
      </c>
      <c r="F1015" s="12">
        <v>0.80130784164644631</v>
      </c>
      <c r="G1015" s="18">
        <v>192.12374010735923</v>
      </c>
      <c r="H1015" s="18">
        <v>244.89030089572844</v>
      </c>
      <c r="I1015" s="18">
        <v>52.766560788369226</v>
      </c>
      <c r="J1015" s="19">
        <v>4.3411128165828776</v>
      </c>
      <c r="K1015" s="19">
        <v>4.1148248305343254</v>
      </c>
      <c r="L1015" s="19">
        <v>2.6059884228851207</v>
      </c>
      <c r="M1015" s="19">
        <v>44.59825</v>
      </c>
      <c r="N1015" s="19">
        <f t="shared" si="16"/>
        <v>57.977725</v>
      </c>
      <c r="O1015" s="19">
        <v>35.662500000000001</v>
      </c>
      <c r="P1015" s="20">
        <v>0.5679202969628212</v>
      </c>
      <c r="Q1015" s="12">
        <v>84.174999999999983</v>
      </c>
      <c r="R1015" s="12">
        <v>3.96</v>
      </c>
      <c r="S1015" s="12">
        <v>73.650000000000006</v>
      </c>
      <c r="T1015" s="12"/>
      <c r="U1015" s="12">
        <v>27.349999999999998</v>
      </c>
      <c r="V1015" s="23"/>
      <c r="W1015" s="24"/>
      <c r="X1015" s="22"/>
      <c r="Y1015" s="22"/>
      <c r="Z1015" s="22"/>
      <c r="AA1015" s="22"/>
      <c r="AB1015" s="21"/>
      <c r="AC1015" s="22"/>
      <c r="AD1015" s="22"/>
      <c r="AE1015" s="22"/>
      <c r="AF1015" s="22"/>
      <c r="AG1015" s="22"/>
      <c r="AH1015" s="22"/>
    </row>
    <row r="1016" spans="2:34">
      <c r="B1016" s="10">
        <v>12</v>
      </c>
      <c r="C1016" s="10">
        <v>2</v>
      </c>
      <c r="D1016" s="13">
        <v>39490</v>
      </c>
      <c r="E1016" s="17">
        <v>4.1666666666699825E-2</v>
      </c>
      <c r="F1016" s="12">
        <v>0.78276445012287121</v>
      </c>
      <c r="G1016" s="18">
        <v>151.79475081560989</v>
      </c>
      <c r="H1016" s="18">
        <v>192.68833007709648</v>
      </c>
      <c r="I1016" s="18">
        <v>40.893579261486593</v>
      </c>
      <c r="J1016" s="19">
        <v>3.0543444167329756</v>
      </c>
      <c r="K1016" s="19">
        <v>3.6672225145625874</v>
      </c>
      <c r="L1016" s="19">
        <v>3.4097350684222727</v>
      </c>
      <c r="M1016" s="19">
        <v>36.045999999999999</v>
      </c>
      <c r="N1016" s="19">
        <f t="shared" si="16"/>
        <v>46.8598</v>
      </c>
      <c r="O1016" s="19">
        <v>30.16</v>
      </c>
      <c r="P1016" s="20">
        <v>0.72692738414719915</v>
      </c>
      <c r="Q1016" s="12">
        <v>83.675000000000011</v>
      </c>
      <c r="R1016" s="12">
        <v>3.36</v>
      </c>
      <c r="S1016" s="12">
        <v>173.125</v>
      </c>
      <c r="T1016" s="12"/>
      <c r="U1016" s="12">
        <v>21.825000000000003</v>
      </c>
      <c r="V1016" s="23"/>
      <c r="W1016" s="24"/>
      <c r="X1016" s="22"/>
      <c r="Y1016" s="22"/>
      <c r="Z1016" s="22"/>
      <c r="AA1016" s="22"/>
      <c r="AB1016" s="21"/>
      <c r="AC1016" s="22"/>
      <c r="AD1016" s="22"/>
      <c r="AE1016" s="22"/>
      <c r="AF1016" s="22"/>
      <c r="AG1016" s="22"/>
      <c r="AH1016" s="22"/>
    </row>
    <row r="1017" spans="2:34">
      <c r="B1017" s="10">
        <v>12</v>
      </c>
      <c r="C1017" s="10">
        <v>2</v>
      </c>
      <c r="D1017" s="13">
        <v>39490</v>
      </c>
      <c r="E1017" s="17">
        <v>8.3333333333399651E-2</v>
      </c>
      <c r="F1017" s="12">
        <v>0.74938130362843602</v>
      </c>
      <c r="G1017" s="18">
        <v>154.24390450057217</v>
      </c>
      <c r="H1017" s="18">
        <v>190.89277935820013</v>
      </c>
      <c r="I1017" s="18">
        <v>36.648874857627973</v>
      </c>
      <c r="J1017" s="19">
        <v>2.9975933375302501</v>
      </c>
      <c r="K1017" s="19">
        <v>3.0159258774179278</v>
      </c>
      <c r="L1017" s="19">
        <v>3.3272609118418983</v>
      </c>
      <c r="M1017" s="19">
        <v>35.618000000000002</v>
      </c>
      <c r="N1017" s="19">
        <f t="shared" si="16"/>
        <v>46.303400000000003</v>
      </c>
      <c r="O1017" s="19">
        <v>30.244999999999997</v>
      </c>
      <c r="P1017" s="20">
        <v>0.54518778410662405</v>
      </c>
      <c r="Q1017" s="12">
        <v>86.25</v>
      </c>
      <c r="R1017" s="12">
        <v>2.6325000000000003</v>
      </c>
      <c r="S1017" s="12">
        <v>158.57499999999999</v>
      </c>
      <c r="T1017" s="12"/>
      <c r="U1017" s="12">
        <v>19.725000000000001</v>
      </c>
      <c r="V1017" s="23"/>
      <c r="W1017" s="24"/>
      <c r="X1017" s="22"/>
      <c r="Y1017" s="22"/>
      <c r="Z1017" s="22"/>
      <c r="AA1017" s="22"/>
      <c r="AB1017" s="21"/>
      <c r="AC1017" s="22"/>
      <c r="AD1017" s="22"/>
      <c r="AE1017" s="22"/>
      <c r="AF1017" s="22"/>
      <c r="AG1017" s="22"/>
      <c r="AH1017" s="22"/>
    </row>
    <row r="1018" spans="2:34">
      <c r="B1018" s="10">
        <v>12</v>
      </c>
      <c r="C1018" s="10">
        <v>2</v>
      </c>
      <c r="D1018" s="13">
        <v>39490</v>
      </c>
      <c r="E1018" s="17">
        <v>0.125</v>
      </c>
      <c r="F1018" s="12">
        <v>0.57131439328811462</v>
      </c>
      <c r="G1018" s="18">
        <v>161.99990800136669</v>
      </c>
      <c r="H1018" s="18">
        <v>205.2572891409859</v>
      </c>
      <c r="I1018" s="18">
        <v>43.257381139619213</v>
      </c>
      <c r="J1018" s="19">
        <v>3.306200025586028</v>
      </c>
      <c r="K1018" s="19">
        <v>3.661021439094132</v>
      </c>
      <c r="L1018" s="19">
        <v>2.9533985533395528</v>
      </c>
      <c r="M1018" s="19">
        <v>34.713999999999999</v>
      </c>
      <c r="N1018" s="19">
        <f t="shared" si="16"/>
        <v>45.1282</v>
      </c>
      <c r="O1018" s="19">
        <v>29.5</v>
      </c>
      <c r="P1018" s="20">
        <v>0.52246313913142717</v>
      </c>
      <c r="Q1018" s="12">
        <v>88.525000000000006</v>
      </c>
      <c r="R1018" s="12">
        <v>3.4824999999999999</v>
      </c>
      <c r="S1018" s="12">
        <v>64.55</v>
      </c>
      <c r="T1018" s="12">
        <v>0.18000000000000002</v>
      </c>
      <c r="U1018" s="12">
        <v>23.824999999999999</v>
      </c>
      <c r="V1018" s="23"/>
      <c r="W1018" s="24"/>
      <c r="X1018" s="22"/>
      <c r="Y1018" s="22"/>
      <c r="Z1018" s="22"/>
      <c r="AA1018" s="22"/>
      <c r="AB1018" s="21"/>
      <c r="AC1018" s="22"/>
      <c r="AD1018" s="22"/>
      <c r="AE1018" s="22"/>
      <c r="AF1018" s="22"/>
      <c r="AG1018" s="22"/>
      <c r="AH1018" s="22"/>
    </row>
    <row r="1019" spans="2:34">
      <c r="B1019" s="10">
        <v>12</v>
      </c>
      <c r="C1019" s="10">
        <v>2</v>
      </c>
      <c r="D1019" s="13">
        <v>39490</v>
      </c>
      <c r="E1019" s="17">
        <v>0.16666666666669983</v>
      </c>
      <c r="F1019" s="12">
        <v>0.60099737069983483</v>
      </c>
      <c r="G1019" s="18">
        <v>139.18695667150567</v>
      </c>
      <c r="H1019" s="18">
        <v>172.90054272290075</v>
      </c>
      <c r="I1019" s="18">
        <v>33.71358605139509</v>
      </c>
      <c r="J1019" s="19">
        <v>2.7271704577326972</v>
      </c>
      <c r="K1019" s="19">
        <v>3.1580301115411431</v>
      </c>
      <c r="L1019" s="19">
        <v>3.4020949305739081</v>
      </c>
      <c r="M1019" s="19">
        <v>29.990749999999998</v>
      </c>
      <c r="N1019" s="19">
        <f t="shared" si="16"/>
        <v>38.987974999999999</v>
      </c>
      <c r="O1019" s="19">
        <v>26.479999999999997</v>
      </c>
      <c r="P1019" s="20">
        <v>0.64739133378350944</v>
      </c>
      <c r="Q1019" s="12">
        <v>87.824999999999989</v>
      </c>
      <c r="R1019" s="12">
        <v>2.7875000000000001</v>
      </c>
      <c r="S1019" s="12">
        <v>196</v>
      </c>
      <c r="T1019" s="12">
        <v>0.1225</v>
      </c>
      <c r="U1019" s="12">
        <v>21.175000000000001</v>
      </c>
      <c r="V1019" s="23"/>
      <c r="W1019" s="24"/>
      <c r="X1019" s="22"/>
      <c r="Y1019" s="22"/>
      <c r="Z1019" s="22"/>
      <c r="AA1019" s="22"/>
      <c r="AB1019" s="21"/>
      <c r="AC1019" s="22"/>
      <c r="AD1019" s="22"/>
      <c r="AE1019" s="22"/>
      <c r="AF1019" s="22"/>
      <c r="AG1019" s="22"/>
      <c r="AH1019" s="22"/>
    </row>
    <row r="1020" spans="2:34">
      <c r="B1020" s="10">
        <v>12</v>
      </c>
      <c r="C1020" s="10">
        <v>2</v>
      </c>
      <c r="D1020" s="13">
        <v>39490</v>
      </c>
      <c r="E1020" s="17">
        <v>0.20833333333339965</v>
      </c>
      <c r="F1020" s="12">
        <v>0.55277275448203955</v>
      </c>
      <c r="G1020" s="18">
        <v>190.94025740225624</v>
      </c>
      <c r="H1020" s="18">
        <v>234.81097464345777</v>
      </c>
      <c r="I1020" s="18">
        <v>43.870717241201525</v>
      </c>
      <c r="J1020" s="19">
        <v>3.2827343402855966</v>
      </c>
      <c r="K1020" s="19">
        <v>4.2762888284813458</v>
      </c>
      <c r="L1020" s="19">
        <v>3.0861388794627067</v>
      </c>
      <c r="M1020" s="19">
        <v>34.96275</v>
      </c>
      <c r="N1020" s="19">
        <f t="shared" si="16"/>
        <v>45.451574999999998</v>
      </c>
      <c r="O1020" s="19">
        <v>30.657499999999999</v>
      </c>
      <c r="P1020" s="20">
        <v>0.55652128530382194</v>
      </c>
      <c r="Q1020" s="12">
        <v>88.974999999999994</v>
      </c>
      <c r="R1020" s="12">
        <v>2.6124999999999998</v>
      </c>
      <c r="S1020" s="12">
        <v>156.82499999999999</v>
      </c>
      <c r="T1020" s="12">
        <v>0.17749999999999999</v>
      </c>
      <c r="U1020" s="12">
        <v>17.2</v>
      </c>
      <c r="V1020" s="23"/>
      <c r="W1020" s="24"/>
      <c r="X1020" s="22"/>
      <c r="Y1020" s="22"/>
      <c r="Z1020" s="22"/>
      <c r="AA1020" s="22"/>
      <c r="AB1020" s="21"/>
      <c r="AC1020" s="22"/>
      <c r="AD1020" s="22"/>
      <c r="AE1020" s="22"/>
      <c r="AF1020" s="22"/>
      <c r="AG1020" s="22"/>
      <c r="AH1020" s="22"/>
    </row>
    <row r="1021" spans="2:34">
      <c r="B1021" s="10">
        <v>12</v>
      </c>
      <c r="C1021" s="10">
        <v>2</v>
      </c>
      <c r="D1021" s="13">
        <v>39490</v>
      </c>
      <c r="E1021" s="17">
        <v>0.25</v>
      </c>
      <c r="F1021" s="12">
        <v>0.60842532207526501</v>
      </c>
      <c r="G1021" s="18">
        <v>212.19505095852873</v>
      </c>
      <c r="H1021" s="18">
        <v>255.23505685368067</v>
      </c>
      <c r="I1021" s="18">
        <v>43.040005895151957</v>
      </c>
      <c r="J1021" s="19">
        <v>3.8614089104739291</v>
      </c>
      <c r="K1021" s="19">
        <v>4.2784217886780702</v>
      </c>
      <c r="L1021" s="19">
        <v>2.9710247445899185</v>
      </c>
      <c r="M1021" s="19">
        <v>33.319249999999997</v>
      </c>
      <c r="N1021" s="19">
        <f t="shared" si="16"/>
        <v>43.315024999999999</v>
      </c>
      <c r="O1021" s="19">
        <v>29.285</v>
      </c>
      <c r="P1021" s="20">
        <v>0.59058560155131734</v>
      </c>
      <c r="Q1021" s="12">
        <v>88.824999999999989</v>
      </c>
      <c r="R1021" s="12">
        <v>2.2549999999999999</v>
      </c>
      <c r="S1021" s="12">
        <v>174.97499999999999</v>
      </c>
      <c r="T1021" s="12">
        <v>0.19500000000000001</v>
      </c>
      <c r="U1021" s="12">
        <v>19.649999999999999</v>
      </c>
      <c r="V1021" s="23"/>
      <c r="W1021" s="24"/>
      <c r="X1021" s="22"/>
      <c r="Y1021" s="22"/>
      <c r="Z1021" s="22"/>
      <c r="AA1021" s="22"/>
      <c r="AB1021" s="21"/>
      <c r="AC1021" s="22"/>
      <c r="AD1021" s="22"/>
      <c r="AE1021" s="22"/>
      <c r="AF1021" s="22"/>
      <c r="AG1021" s="22"/>
      <c r="AH1021" s="22"/>
    </row>
    <row r="1022" spans="2:34">
      <c r="B1022" s="10">
        <v>12</v>
      </c>
      <c r="C1022" s="10">
        <v>2</v>
      </c>
      <c r="D1022" s="13">
        <v>39490</v>
      </c>
      <c r="E1022" s="17">
        <v>0.29166666666669983</v>
      </c>
      <c r="F1022" s="12">
        <v>0.90151467155475251</v>
      </c>
      <c r="G1022" s="18">
        <v>363.97651836403281</v>
      </c>
      <c r="H1022" s="18">
        <v>446.3322735523646</v>
      </c>
      <c r="I1022" s="18">
        <v>82.355755188331813</v>
      </c>
      <c r="J1022" s="19">
        <v>6.6883317219310072</v>
      </c>
      <c r="K1022" s="19">
        <v>8.6218897579492939</v>
      </c>
      <c r="L1022" s="19">
        <v>3.2581765087852066</v>
      </c>
      <c r="M1022" s="19">
        <v>45.908249999999995</v>
      </c>
      <c r="N1022" s="19">
        <f t="shared" si="16"/>
        <v>59.680724999999995</v>
      </c>
      <c r="O1022" s="19">
        <v>39.452500000000001</v>
      </c>
      <c r="P1022" s="20">
        <v>0.70414961027030076</v>
      </c>
      <c r="Q1022" s="12">
        <v>89.300000000000011</v>
      </c>
      <c r="R1022" s="12">
        <v>2.35</v>
      </c>
      <c r="S1022" s="12">
        <v>202.75</v>
      </c>
      <c r="T1022" s="12">
        <v>0.48</v>
      </c>
      <c r="U1022" s="12">
        <v>28.4</v>
      </c>
      <c r="V1022" s="23"/>
      <c r="W1022" s="24"/>
      <c r="X1022" s="22"/>
      <c r="Y1022" s="22"/>
      <c r="Z1022" s="22"/>
      <c r="AA1022" s="22"/>
      <c r="AB1022" s="21"/>
      <c r="AC1022" s="22"/>
      <c r="AD1022" s="22"/>
      <c r="AE1022" s="22"/>
      <c r="AF1022" s="22"/>
      <c r="AG1022" s="22"/>
      <c r="AH1022" s="22"/>
    </row>
    <row r="1023" spans="2:34">
      <c r="B1023" s="10">
        <v>12</v>
      </c>
      <c r="C1023" s="10">
        <v>2</v>
      </c>
      <c r="D1023" s="13">
        <v>39490</v>
      </c>
      <c r="E1023" s="17">
        <v>0.33333333333339965</v>
      </c>
      <c r="F1023" s="12">
        <v>1.1983173576444552</v>
      </c>
      <c r="G1023" s="18">
        <v>398.27569743390279</v>
      </c>
      <c r="H1023" s="18">
        <v>493.6960730110207</v>
      </c>
      <c r="I1023" s="18">
        <v>95.420375577117838</v>
      </c>
      <c r="J1023" s="19">
        <v>7.8275775679806685</v>
      </c>
      <c r="K1023" s="19">
        <v>10.101361653340989</v>
      </c>
      <c r="L1023" s="19">
        <v>3.383245779427178</v>
      </c>
      <c r="M1023" s="19">
        <v>46.775000000000006</v>
      </c>
      <c r="N1023" s="19">
        <f t="shared" si="16"/>
        <v>60.807500000000012</v>
      </c>
      <c r="O1023" s="19">
        <v>41.894999999999996</v>
      </c>
      <c r="P1023" s="20">
        <v>0.794996759075288</v>
      </c>
      <c r="Q1023" s="12">
        <v>89.525000000000006</v>
      </c>
      <c r="R1023" s="12">
        <v>1.5250000000000001</v>
      </c>
      <c r="S1023" s="12">
        <v>200.65</v>
      </c>
      <c r="T1023" s="12">
        <v>0.76250000000000007</v>
      </c>
      <c r="U1023" s="12">
        <v>86.45</v>
      </c>
      <c r="V1023" s="23"/>
      <c r="W1023" s="24"/>
      <c r="X1023" s="22"/>
      <c r="Y1023" s="22"/>
      <c r="Z1023" s="22"/>
      <c r="AA1023" s="22"/>
      <c r="AB1023" s="21"/>
      <c r="AC1023" s="22"/>
      <c r="AD1023" s="22"/>
      <c r="AE1023" s="22"/>
      <c r="AF1023" s="22"/>
      <c r="AG1023" s="22"/>
      <c r="AH1023" s="22"/>
    </row>
    <row r="1024" spans="2:34">
      <c r="B1024" s="10">
        <v>12</v>
      </c>
      <c r="C1024" s="10">
        <v>2</v>
      </c>
      <c r="D1024" s="13">
        <v>39490</v>
      </c>
      <c r="E1024" s="17">
        <v>0.375</v>
      </c>
      <c r="F1024" s="12">
        <v>1.4506046069590774</v>
      </c>
      <c r="G1024" s="18">
        <v>491.48168111253631</v>
      </c>
      <c r="H1024" s="18">
        <v>605.7157427742892</v>
      </c>
      <c r="I1024" s="18">
        <v>114.23406166175296</v>
      </c>
      <c r="J1024" s="19">
        <v>9.3447944184499079</v>
      </c>
      <c r="K1024" s="19">
        <v>12.283459639511864</v>
      </c>
      <c r="L1024" s="19">
        <v>3.423983378790274</v>
      </c>
      <c r="M1024" s="19">
        <v>57.490749999999991</v>
      </c>
      <c r="N1024" s="19">
        <f t="shared" si="16"/>
        <v>74.737974999999992</v>
      </c>
      <c r="O1024" s="19">
        <v>49.302499999999995</v>
      </c>
      <c r="P1024" s="20">
        <v>0.74955678635239453</v>
      </c>
      <c r="Q1024" s="12">
        <v>91.075000000000003</v>
      </c>
      <c r="R1024" s="12">
        <v>2.4024999999999999</v>
      </c>
      <c r="S1024" s="12">
        <v>193.47500000000002</v>
      </c>
      <c r="T1024" s="12">
        <v>0.30249999999999999</v>
      </c>
      <c r="U1024" s="12">
        <v>145.1</v>
      </c>
      <c r="V1024" s="23"/>
      <c r="W1024" s="24"/>
      <c r="X1024" s="22"/>
      <c r="Y1024" s="22"/>
      <c r="Z1024" s="22"/>
      <c r="AA1024" s="22"/>
      <c r="AB1024" s="21"/>
      <c r="AC1024" s="22"/>
      <c r="AD1024" s="22"/>
      <c r="AE1024" s="22"/>
      <c r="AF1024" s="22"/>
      <c r="AG1024" s="22"/>
      <c r="AH1024" s="22"/>
    </row>
    <row r="1025" spans="2:34">
      <c r="B1025" s="10">
        <v>12</v>
      </c>
      <c r="C1025" s="10">
        <v>2</v>
      </c>
      <c r="D1025" s="13">
        <v>39490</v>
      </c>
      <c r="E1025" s="17">
        <v>0.41666666666669983</v>
      </c>
      <c r="F1025" s="12">
        <v>1.2094637139576003</v>
      </c>
      <c r="G1025" s="18">
        <v>412.29376972608912</v>
      </c>
      <c r="H1025" s="18">
        <v>519.35121940626141</v>
      </c>
      <c r="I1025" s="18">
        <v>107.05744968017225</v>
      </c>
      <c r="J1025" s="19">
        <v>8.5135923073510273</v>
      </c>
      <c r="K1025" s="19">
        <v>11.145545198219574</v>
      </c>
      <c r="L1025" s="19">
        <v>3.3348034625647163</v>
      </c>
      <c r="M1025" s="19">
        <v>53.956499999999998</v>
      </c>
      <c r="N1025" s="19">
        <f t="shared" si="16"/>
        <v>70.143450000000001</v>
      </c>
      <c r="O1025" s="19">
        <v>45.98</v>
      </c>
      <c r="P1025" s="20">
        <v>0.86311301001017859</v>
      </c>
      <c r="Q1025" s="12">
        <v>92.25</v>
      </c>
      <c r="R1025" s="12">
        <v>3.8374999999999995</v>
      </c>
      <c r="S1025" s="12">
        <v>197.67500000000001</v>
      </c>
      <c r="T1025" s="12">
        <v>0.72</v>
      </c>
      <c r="U1025" s="12">
        <v>165.85000000000002</v>
      </c>
      <c r="V1025" s="23"/>
      <c r="W1025" s="24"/>
      <c r="X1025" s="22"/>
      <c r="Y1025" s="22"/>
      <c r="Z1025" s="22"/>
      <c r="AA1025" s="22"/>
      <c r="AB1025" s="21"/>
      <c r="AC1025" s="22"/>
      <c r="AD1025" s="22"/>
      <c r="AE1025" s="22"/>
      <c r="AF1025" s="22"/>
      <c r="AG1025" s="22"/>
      <c r="AH1025" s="22"/>
    </row>
    <row r="1026" spans="2:34">
      <c r="B1026" s="10">
        <v>12</v>
      </c>
      <c r="C1026" s="10">
        <v>2</v>
      </c>
      <c r="D1026" s="13">
        <v>39490</v>
      </c>
      <c r="E1026" s="17">
        <v>0.45833333333339965</v>
      </c>
      <c r="F1026" s="12">
        <v>1.131561169673085</v>
      </c>
      <c r="G1026" s="18">
        <v>389.31929504165862</v>
      </c>
      <c r="H1026" s="18">
        <v>492.55800290355143</v>
      </c>
      <c r="I1026" s="18">
        <v>103.23870786189279</v>
      </c>
      <c r="J1026" s="19">
        <v>7.0394625609384418</v>
      </c>
      <c r="K1026" s="19">
        <v>10.911639784457662</v>
      </c>
      <c r="L1026" s="19">
        <v>3.2649709678562076</v>
      </c>
      <c r="M1026" s="19">
        <v>54.416000000000004</v>
      </c>
      <c r="N1026" s="19">
        <f t="shared" si="16"/>
        <v>70.740800000000007</v>
      </c>
      <c r="O1026" s="19">
        <v>46.067500000000003</v>
      </c>
      <c r="P1026" s="20">
        <v>0.82903121878488339</v>
      </c>
      <c r="Q1026" s="12">
        <v>93</v>
      </c>
      <c r="R1026" s="12">
        <v>4.7225000000000001</v>
      </c>
      <c r="S1026" s="12">
        <v>202.3</v>
      </c>
      <c r="T1026" s="12">
        <v>0.39500000000000002</v>
      </c>
      <c r="U1026" s="12">
        <v>185.77500000000001</v>
      </c>
      <c r="V1026" s="23"/>
      <c r="W1026" s="24"/>
      <c r="X1026" s="22"/>
      <c r="Y1026" s="22"/>
      <c r="Z1026" s="22"/>
      <c r="AA1026" s="22"/>
      <c r="AB1026" s="21"/>
      <c r="AC1026" s="22"/>
      <c r="AD1026" s="22"/>
      <c r="AE1026" s="22"/>
      <c r="AF1026" s="22"/>
      <c r="AG1026" s="22"/>
      <c r="AH1026" s="22"/>
    </row>
    <row r="1027" spans="2:34">
      <c r="B1027" s="10">
        <v>12</v>
      </c>
      <c r="C1027" s="10">
        <v>2</v>
      </c>
      <c r="D1027" s="13">
        <v>39490</v>
      </c>
      <c r="E1027" s="17">
        <v>0.5</v>
      </c>
      <c r="F1027" s="12">
        <v>1.0684978235394291</v>
      </c>
      <c r="G1027" s="18">
        <v>311.29716700889429</v>
      </c>
      <c r="H1027" s="18">
        <v>407.75513570464858</v>
      </c>
      <c r="I1027" s="18">
        <v>96.457968695754289</v>
      </c>
      <c r="J1027" s="19">
        <v>6.3190299629532953</v>
      </c>
      <c r="K1027" s="19">
        <v>8.4238835265132632</v>
      </c>
      <c r="L1027" s="19">
        <v>2.9413413120670735</v>
      </c>
      <c r="M1027" s="19">
        <v>55.924500000000002</v>
      </c>
      <c r="N1027" s="19">
        <f t="shared" si="16"/>
        <v>72.701850000000007</v>
      </c>
      <c r="O1027" s="19">
        <v>48.192500000000003</v>
      </c>
      <c r="P1027" s="20">
        <v>0.82901925132378262</v>
      </c>
      <c r="Q1027" s="12">
        <v>93.724999999999994</v>
      </c>
      <c r="R1027" s="12">
        <v>6.06</v>
      </c>
      <c r="S1027" s="12">
        <v>270.05</v>
      </c>
      <c r="T1027" s="12">
        <v>0.21500000000000002</v>
      </c>
      <c r="U1027" s="12">
        <v>356.47500000000002</v>
      </c>
      <c r="V1027" s="23"/>
      <c r="W1027" s="24"/>
      <c r="X1027" s="22"/>
      <c r="Y1027" s="22"/>
      <c r="Z1027" s="22"/>
      <c r="AA1027" s="22"/>
      <c r="AB1027" s="21"/>
      <c r="AC1027" s="22"/>
      <c r="AD1027" s="22"/>
      <c r="AE1027" s="22"/>
      <c r="AF1027" s="22"/>
      <c r="AG1027" s="22"/>
      <c r="AH1027" s="22"/>
    </row>
    <row r="1028" spans="2:34">
      <c r="B1028" s="10">
        <v>12</v>
      </c>
      <c r="C1028" s="10">
        <v>2</v>
      </c>
      <c r="D1028" s="13">
        <v>39490</v>
      </c>
      <c r="E1028" s="17">
        <v>0.54166666666669983</v>
      </c>
      <c r="F1028" s="12">
        <v>1.15754734423209</v>
      </c>
      <c r="G1028" s="18">
        <v>339.12730506668049</v>
      </c>
      <c r="H1028" s="18">
        <v>440.77686950592613</v>
      </c>
      <c r="I1028" s="18">
        <v>101.64956443924571</v>
      </c>
      <c r="J1028" s="19">
        <v>6.2595610924188563</v>
      </c>
      <c r="K1028" s="19">
        <v>8.3752585613721866</v>
      </c>
      <c r="L1028" s="19">
        <v>2.7930773595518716</v>
      </c>
      <c r="M1028" s="19">
        <v>82.724249999999998</v>
      </c>
      <c r="N1028" s="19">
        <f t="shared" si="16"/>
        <v>107.54152500000001</v>
      </c>
      <c r="O1028" s="19">
        <v>58.852500000000006</v>
      </c>
      <c r="P1028" s="20">
        <v>0.94256955336586656</v>
      </c>
      <c r="Q1028" s="12">
        <v>89.324999999999989</v>
      </c>
      <c r="R1028" s="12">
        <v>8.7700000000000014</v>
      </c>
      <c r="S1028" s="12">
        <v>259.27499999999998</v>
      </c>
      <c r="T1028" s="12">
        <v>0.3125</v>
      </c>
      <c r="U1028" s="12">
        <v>436.42500000000001</v>
      </c>
      <c r="V1028" s="23"/>
      <c r="W1028" s="24"/>
      <c r="X1028" s="22"/>
      <c r="Y1028" s="22"/>
      <c r="Z1028" s="22"/>
      <c r="AA1028" s="22"/>
      <c r="AB1028" s="21"/>
      <c r="AC1028" s="22"/>
      <c r="AD1028" s="22"/>
      <c r="AE1028" s="22"/>
      <c r="AF1028" s="22"/>
      <c r="AG1028" s="22"/>
      <c r="AH1028" s="22"/>
    </row>
    <row r="1029" spans="2:34">
      <c r="B1029" s="10">
        <v>12</v>
      </c>
      <c r="C1029" s="10">
        <v>2</v>
      </c>
      <c r="D1029" s="13">
        <v>39490</v>
      </c>
      <c r="E1029" s="17">
        <v>0.58333333333339965</v>
      </c>
      <c r="F1029" s="12">
        <v>1.1056135232615798</v>
      </c>
      <c r="G1029" s="18">
        <v>413.95762091584822</v>
      </c>
      <c r="H1029" s="18">
        <v>533.3687395424563</v>
      </c>
      <c r="I1029" s="18">
        <v>119.41111862660802</v>
      </c>
      <c r="J1029" s="19">
        <v>9.5663507501441103</v>
      </c>
      <c r="K1029" s="19">
        <v>10.601222653337405</v>
      </c>
      <c r="L1029" s="19">
        <v>2.3581120009338821</v>
      </c>
      <c r="M1029" s="19">
        <v>118.628</v>
      </c>
      <c r="N1029" s="19">
        <f t="shared" si="16"/>
        <v>154.21639999999999</v>
      </c>
      <c r="O1029" s="19">
        <v>68.242500000000007</v>
      </c>
      <c r="P1029" s="20">
        <v>0.79492648647498743</v>
      </c>
      <c r="Q1029" s="12">
        <v>52.25</v>
      </c>
      <c r="R1029" s="12">
        <v>14.280000000000001</v>
      </c>
      <c r="S1029" s="12">
        <v>153.27499999999998</v>
      </c>
      <c r="T1029" s="12">
        <v>0.59250000000000003</v>
      </c>
      <c r="U1029" s="12">
        <v>343.55</v>
      </c>
      <c r="V1029" s="23"/>
      <c r="W1029" s="24"/>
      <c r="X1029" s="22"/>
      <c r="Y1029" s="22"/>
      <c r="Z1029" s="22"/>
      <c r="AA1029" s="22"/>
      <c r="AB1029" s="21"/>
      <c r="AC1029" s="22"/>
      <c r="AD1029" s="22"/>
      <c r="AE1029" s="22"/>
      <c r="AF1029" s="22"/>
      <c r="AG1029" s="22"/>
      <c r="AH1029" s="22"/>
    </row>
    <row r="1030" spans="2:34">
      <c r="B1030" s="10">
        <v>12</v>
      </c>
      <c r="C1030" s="10">
        <v>2</v>
      </c>
      <c r="D1030" s="13">
        <v>39490</v>
      </c>
      <c r="E1030" s="17">
        <v>0.625</v>
      </c>
      <c r="F1030" s="12">
        <v>0.76057814706408178</v>
      </c>
      <c r="G1030" s="18">
        <v>346.37756572178387</v>
      </c>
      <c r="H1030" s="18">
        <v>450.52593599572157</v>
      </c>
      <c r="I1030" s="18">
        <v>104.14837027393766</v>
      </c>
      <c r="J1030" s="19">
        <v>17.57604445409326</v>
      </c>
      <c r="K1030" s="19">
        <v>9.316259149753451</v>
      </c>
      <c r="L1030" s="19">
        <v>1.9226631446656426</v>
      </c>
      <c r="M1030" s="19">
        <v>88.971750000000014</v>
      </c>
      <c r="N1030" s="19">
        <f t="shared" si="16"/>
        <v>115.66327500000003</v>
      </c>
      <c r="O1030" s="19">
        <v>50.525000000000006</v>
      </c>
      <c r="P1030" s="20">
        <v>0.68135568653240319</v>
      </c>
      <c r="Q1030" s="12">
        <v>45.25</v>
      </c>
      <c r="R1030" s="12">
        <v>15.115</v>
      </c>
      <c r="S1030" s="12">
        <v>163.97500000000002</v>
      </c>
      <c r="T1030" s="12">
        <v>0.62</v>
      </c>
      <c r="U1030" s="12">
        <v>225.5</v>
      </c>
      <c r="V1030" s="23"/>
      <c r="W1030" s="24"/>
      <c r="X1030" s="22"/>
      <c r="Y1030" s="22"/>
      <c r="Z1030" s="22"/>
      <c r="AA1030" s="22"/>
      <c r="AB1030" s="21"/>
      <c r="AC1030" s="22"/>
      <c r="AD1030" s="22"/>
      <c r="AE1030" s="22"/>
      <c r="AF1030" s="22"/>
      <c r="AG1030" s="22"/>
      <c r="AH1030" s="22"/>
    </row>
    <row r="1031" spans="2:34">
      <c r="B1031" s="10">
        <v>12</v>
      </c>
      <c r="C1031" s="10">
        <v>2</v>
      </c>
      <c r="D1031" s="13">
        <v>39490</v>
      </c>
      <c r="E1031" s="17">
        <v>0.66666666666669983</v>
      </c>
      <c r="F1031" s="12">
        <v>0.69380057847021126</v>
      </c>
      <c r="G1031" s="18">
        <v>332.26865928701454</v>
      </c>
      <c r="H1031" s="18">
        <v>438.13301142184281</v>
      </c>
      <c r="I1031" s="18">
        <v>105.86435213482825</v>
      </c>
      <c r="J1031" s="19">
        <v>17.642145844782849</v>
      </c>
      <c r="K1031" s="19">
        <v>8.9690930219573097</v>
      </c>
      <c r="L1031" s="19">
        <v>1.8128187219355367</v>
      </c>
      <c r="M1031" s="19">
        <v>84.749499999999998</v>
      </c>
      <c r="N1031" s="19">
        <f t="shared" si="16"/>
        <v>110.17435</v>
      </c>
      <c r="O1031" s="19">
        <v>46.542500000000004</v>
      </c>
      <c r="P1031" s="20">
        <v>0.6359227534925096</v>
      </c>
      <c r="Q1031" s="12">
        <v>47.325000000000003</v>
      </c>
      <c r="R1031" s="12">
        <v>14.135</v>
      </c>
      <c r="S1031" s="12">
        <v>168.625</v>
      </c>
      <c r="T1031" s="12">
        <v>0.56500000000000006</v>
      </c>
      <c r="U1031" s="12">
        <v>132.95000000000002</v>
      </c>
      <c r="V1031" s="23"/>
      <c r="W1031" s="24"/>
      <c r="X1031" s="22"/>
      <c r="Y1031" s="22"/>
      <c r="Z1031" s="22"/>
      <c r="AA1031" s="22"/>
      <c r="AB1031" s="21"/>
      <c r="AC1031" s="22"/>
      <c r="AD1031" s="22"/>
      <c r="AE1031" s="22"/>
      <c r="AF1031" s="22"/>
      <c r="AG1031" s="22"/>
      <c r="AH1031" s="22"/>
    </row>
    <row r="1032" spans="2:34">
      <c r="B1032" s="10">
        <v>12</v>
      </c>
      <c r="C1032" s="10">
        <v>2</v>
      </c>
      <c r="D1032" s="13">
        <v>39490</v>
      </c>
      <c r="E1032" s="17">
        <v>0.70833333333339965</v>
      </c>
      <c r="F1032" s="12">
        <v>0.9015759217547531</v>
      </c>
      <c r="G1032" s="18">
        <v>365.40119083515475</v>
      </c>
      <c r="H1032" s="18">
        <v>470.44800281704187</v>
      </c>
      <c r="I1032" s="18">
        <v>105.04681198188713</v>
      </c>
      <c r="J1032" s="19">
        <v>23.472820530654559</v>
      </c>
      <c r="K1032" s="19">
        <v>8.696016728594504</v>
      </c>
      <c r="L1032" s="19">
        <v>1.8790155396181136</v>
      </c>
      <c r="M1032" s="19">
        <v>89.234250000000003</v>
      </c>
      <c r="N1032" s="19">
        <f t="shared" ref="N1032:N1095" si="17">M1032*1.3</f>
        <v>116.004525</v>
      </c>
      <c r="O1032" s="19">
        <v>54.1175</v>
      </c>
      <c r="P1032" s="20">
        <v>0.65862425033360616</v>
      </c>
      <c r="Q1032" s="12">
        <v>51.2</v>
      </c>
      <c r="R1032" s="12">
        <v>12.737500000000001</v>
      </c>
      <c r="S1032" s="12">
        <v>190.22499999999999</v>
      </c>
      <c r="T1032" s="12">
        <v>0.50750000000000006</v>
      </c>
      <c r="U1032" s="12">
        <v>19.75</v>
      </c>
      <c r="V1032" s="23"/>
      <c r="W1032" s="24"/>
      <c r="X1032" s="22"/>
      <c r="Y1032" s="22"/>
      <c r="Z1032" s="22"/>
      <c r="AA1032" s="22"/>
      <c r="AB1032" s="21"/>
      <c r="AC1032" s="22"/>
      <c r="AD1032" s="22"/>
      <c r="AE1032" s="22"/>
      <c r="AF1032" s="22"/>
      <c r="AG1032" s="22"/>
      <c r="AH1032" s="22"/>
    </row>
    <row r="1033" spans="2:34">
      <c r="B1033" s="10">
        <v>12</v>
      </c>
      <c r="C1033" s="10">
        <v>2</v>
      </c>
      <c r="D1033" s="13">
        <v>39490</v>
      </c>
      <c r="E1033" s="17">
        <v>0.75</v>
      </c>
      <c r="F1033" s="12">
        <v>0.87561045710324814</v>
      </c>
      <c r="G1033" s="18">
        <v>302.89920317896292</v>
      </c>
      <c r="H1033" s="18">
        <v>376.14080469464233</v>
      </c>
      <c r="I1033" s="18">
        <v>73.24160151567942</v>
      </c>
      <c r="J1033" s="19">
        <v>17.920796873294773</v>
      </c>
      <c r="K1033" s="19">
        <v>6.9892442886843513</v>
      </c>
      <c r="L1033" s="19">
        <v>2.1607004537887193</v>
      </c>
      <c r="M1033" s="19">
        <v>77.859749999999991</v>
      </c>
      <c r="N1033" s="19">
        <f t="shared" si="17"/>
        <v>101.21767499999999</v>
      </c>
      <c r="O1033" s="19">
        <v>49.484999999999999</v>
      </c>
      <c r="P1033" s="20">
        <v>0.48828316503323044</v>
      </c>
      <c r="Q1033" s="12">
        <v>59.625</v>
      </c>
      <c r="R1033" s="12">
        <v>10.5</v>
      </c>
      <c r="S1033" s="12">
        <v>179.45</v>
      </c>
      <c r="T1033" s="12">
        <v>0.1575</v>
      </c>
      <c r="U1033" s="12">
        <v>9.2249999999999996</v>
      </c>
      <c r="V1033" s="23"/>
      <c r="W1033" s="24"/>
      <c r="X1033" s="22"/>
      <c r="Y1033" s="22"/>
      <c r="Z1033" s="22"/>
      <c r="AA1033" s="22"/>
      <c r="AB1033" s="21"/>
      <c r="AC1033" s="22"/>
      <c r="AD1033" s="22"/>
      <c r="AE1033" s="22"/>
      <c r="AF1033" s="22"/>
      <c r="AG1033" s="22"/>
      <c r="AH1033" s="22"/>
    </row>
    <row r="1034" spans="2:34">
      <c r="B1034" s="10">
        <v>12</v>
      </c>
      <c r="C1034" s="10">
        <v>2</v>
      </c>
      <c r="D1034" s="13">
        <v>39490</v>
      </c>
      <c r="E1034" s="17">
        <v>0.79166666666669983</v>
      </c>
      <c r="F1034" s="12">
        <v>0.76801928494951222</v>
      </c>
      <c r="G1034" s="18">
        <v>241.15285352476496</v>
      </c>
      <c r="H1034" s="18">
        <v>309.31035281695665</v>
      </c>
      <c r="I1034" s="18">
        <v>68.157499292191702</v>
      </c>
      <c r="J1034" s="19">
        <v>10.345736129207925</v>
      </c>
      <c r="K1034" s="19">
        <v>5.781903702055458</v>
      </c>
      <c r="L1034" s="19">
        <v>2.6385693792750553</v>
      </c>
      <c r="M1034" s="19">
        <v>68.032250000000005</v>
      </c>
      <c r="N1034" s="19">
        <f t="shared" si="17"/>
        <v>88.441925000000012</v>
      </c>
      <c r="O1034" s="19">
        <v>42.517499999999998</v>
      </c>
      <c r="P1034" s="20">
        <v>0.55640740807882016</v>
      </c>
      <c r="Q1034" s="12">
        <v>64.674999999999997</v>
      </c>
      <c r="R1034" s="12">
        <v>8.5749999999999993</v>
      </c>
      <c r="S1034" s="12">
        <v>211.875</v>
      </c>
      <c r="T1034" s="12">
        <v>0.14499999999999999</v>
      </c>
      <c r="U1034" s="12">
        <v>11.9</v>
      </c>
      <c r="V1034" s="23"/>
      <c r="W1034" s="24"/>
      <c r="X1034" s="22"/>
      <c r="Y1034" s="22"/>
      <c r="Z1034" s="22"/>
      <c r="AA1034" s="22"/>
      <c r="AB1034" s="21"/>
      <c r="AC1034" s="22"/>
      <c r="AD1034" s="22"/>
      <c r="AE1034" s="22"/>
      <c r="AF1034" s="22"/>
      <c r="AG1034" s="22"/>
      <c r="AH1034" s="22"/>
    </row>
    <row r="1035" spans="2:34">
      <c r="B1035" s="10">
        <v>12</v>
      </c>
      <c r="C1035" s="10">
        <v>2</v>
      </c>
      <c r="D1035" s="13">
        <v>39490</v>
      </c>
      <c r="E1035" s="17">
        <v>0.83333333333339965</v>
      </c>
      <c r="F1035" s="12">
        <v>0.73463256974507696</v>
      </c>
      <c r="G1035" s="18">
        <v>192.96387193400426</v>
      </c>
      <c r="H1035" s="18">
        <v>243.32673910195155</v>
      </c>
      <c r="I1035" s="18">
        <v>50.362867167947293</v>
      </c>
      <c r="J1035" s="19">
        <v>6.3140927623965926</v>
      </c>
      <c r="K1035" s="19">
        <v>4.5087815647084106</v>
      </c>
      <c r="L1035" s="19">
        <v>2.476612646094738</v>
      </c>
      <c r="M1035" s="19">
        <v>51.074249999999992</v>
      </c>
      <c r="N1035" s="19">
        <f t="shared" si="17"/>
        <v>66.396524999999997</v>
      </c>
      <c r="O1035" s="19">
        <v>35.737499999999997</v>
      </c>
      <c r="P1035" s="20">
        <v>0.47691442401113154</v>
      </c>
      <c r="Q1035" s="12">
        <v>77.7</v>
      </c>
      <c r="R1035" s="12">
        <v>6.0750000000000002</v>
      </c>
      <c r="S1035" s="12">
        <v>220.55</v>
      </c>
      <c r="T1035" s="12">
        <v>0.11333333333333334</v>
      </c>
      <c r="U1035" s="12">
        <v>16.5</v>
      </c>
      <c r="V1035" s="23"/>
      <c r="W1035" s="24"/>
      <c r="X1035" s="22"/>
      <c r="Y1035" s="22"/>
      <c r="Z1035" s="22"/>
      <c r="AA1035" s="22"/>
      <c r="AB1035" s="21"/>
      <c r="AC1035" s="22"/>
      <c r="AD1035" s="22"/>
      <c r="AE1035" s="22"/>
      <c r="AF1035" s="22"/>
      <c r="AG1035" s="22"/>
      <c r="AH1035" s="22"/>
    </row>
    <row r="1036" spans="2:34">
      <c r="B1036" s="10">
        <v>12</v>
      </c>
      <c r="C1036" s="10">
        <v>2</v>
      </c>
      <c r="D1036" s="13">
        <v>39490</v>
      </c>
      <c r="E1036" s="17">
        <v>0.875</v>
      </c>
      <c r="F1036" s="12">
        <v>0.89789024264703832</v>
      </c>
      <c r="G1036" s="18">
        <v>185.00811828001673</v>
      </c>
      <c r="H1036" s="18">
        <v>225.18017095887254</v>
      </c>
      <c r="I1036" s="18">
        <v>40.172052678855771</v>
      </c>
      <c r="J1036" s="19">
        <v>4.9461521571918112</v>
      </c>
      <c r="K1036" s="19">
        <v>3.8721240861723865</v>
      </c>
      <c r="L1036" s="19">
        <v>2.7786281219956419</v>
      </c>
      <c r="M1036" s="19">
        <v>50.842999999999996</v>
      </c>
      <c r="N1036" s="19">
        <f t="shared" si="17"/>
        <v>66.0959</v>
      </c>
      <c r="O1036" s="19">
        <v>39.8825</v>
      </c>
      <c r="P1036" s="20">
        <v>0.59045631984351521</v>
      </c>
      <c r="Q1036" s="12">
        <v>81.525000000000006</v>
      </c>
      <c r="R1036" s="12">
        <v>4.5250000000000004</v>
      </c>
      <c r="S1036" s="12">
        <v>221.1</v>
      </c>
      <c r="T1036" s="12"/>
      <c r="U1036" s="12">
        <v>17.850000000000001</v>
      </c>
      <c r="V1036" s="23"/>
      <c r="W1036" s="24"/>
      <c r="X1036" s="22"/>
      <c r="Y1036" s="22"/>
      <c r="Z1036" s="22"/>
      <c r="AA1036" s="22"/>
      <c r="AB1036" s="21"/>
      <c r="AC1036" s="22"/>
      <c r="AD1036" s="22"/>
      <c r="AE1036" s="22"/>
      <c r="AF1036" s="22"/>
      <c r="AG1036" s="22"/>
      <c r="AH1036" s="22"/>
    </row>
    <row r="1037" spans="2:34">
      <c r="B1037" s="10">
        <v>12</v>
      </c>
      <c r="C1037" s="10">
        <v>2</v>
      </c>
      <c r="D1037" s="13">
        <v>39490</v>
      </c>
      <c r="E1037" s="17">
        <v>0.91666666666669983</v>
      </c>
      <c r="F1037" s="12">
        <v>0.90902724691518366</v>
      </c>
      <c r="G1037" s="18">
        <v>173.46322192176262</v>
      </c>
      <c r="H1037" s="18">
        <v>211.29796024923309</v>
      </c>
      <c r="I1037" s="18">
        <v>37.834738327470468</v>
      </c>
      <c r="J1037" s="19">
        <v>4.1310269470207146</v>
      </c>
      <c r="K1037" s="19">
        <v>3.5918967473444039</v>
      </c>
      <c r="L1037" s="19">
        <v>2.9043550853991129</v>
      </c>
      <c r="M1037" s="19">
        <v>47.888000000000005</v>
      </c>
      <c r="N1037" s="19">
        <f t="shared" si="17"/>
        <v>62.254400000000011</v>
      </c>
      <c r="O1037" s="19">
        <v>38.647500000000001</v>
      </c>
      <c r="P1037" s="20">
        <v>0.70399568967199888</v>
      </c>
      <c r="Q1037" s="12">
        <v>85.350000000000009</v>
      </c>
      <c r="R1037" s="12">
        <v>3.3475000000000001</v>
      </c>
      <c r="S1037" s="12">
        <v>219.02499999999998</v>
      </c>
      <c r="T1037" s="12"/>
      <c r="U1037" s="12">
        <v>14.925000000000001</v>
      </c>
      <c r="V1037" s="23"/>
      <c r="W1037" s="24"/>
      <c r="X1037" s="22"/>
      <c r="Y1037" s="22"/>
      <c r="Z1037" s="22"/>
      <c r="AA1037" s="22"/>
      <c r="AB1037" s="21"/>
      <c r="AC1037" s="22"/>
      <c r="AD1037" s="22"/>
      <c r="AE1037" s="22"/>
      <c r="AF1037" s="22"/>
      <c r="AG1037" s="22"/>
      <c r="AH1037" s="22"/>
    </row>
    <row r="1038" spans="2:34">
      <c r="B1038" s="10">
        <v>12</v>
      </c>
      <c r="C1038" s="10">
        <v>2</v>
      </c>
      <c r="D1038" s="13">
        <v>39490</v>
      </c>
      <c r="E1038" s="17">
        <v>0.95833333333339965</v>
      </c>
      <c r="F1038" s="12">
        <v>0.93129546578897382</v>
      </c>
      <c r="G1038" s="18">
        <v>177.90930320848875</v>
      </c>
      <c r="H1038" s="18">
        <v>215.54162143128946</v>
      </c>
      <c r="I1038" s="18">
        <v>37.632318222800691</v>
      </c>
      <c r="J1038" s="19">
        <v>4.0357250229997668</v>
      </c>
      <c r="K1038" s="19">
        <v>3.6759078282396427</v>
      </c>
      <c r="L1038" s="19">
        <v>3.0236813430351517</v>
      </c>
      <c r="M1038" s="19">
        <v>42.435000000000002</v>
      </c>
      <c r="N1038" s="19">
        <f t="shared" si="17"/>
        <v>55.165500000000002</v>
      </c>
      <c r="O1038" s="19">
        <v>34.754999999999995</v>
      </c>
      <c r="P1038" s="20">
        <v>0.69263133809930011</v>
      </c>
      <c r="Q1038" s="12">
        <v>87.675000000000011</v>
      </c>
      <c r="R1038" s="12">
        <v>3.0149999999999997</v>
      </c>
      <c r="S1038" s="12">
        <v>211.375</v>
      </c>
      <c r="T1038" s="12"/>
      <c r="U1038" s="12">
        <v>11.125</v>
      </c>
      <c r="V1038" s="23"/>
      <c r="W1038" s="24"/>
      <c r="X1038" s="22"/>
      <c r="Y1038" s="22"/>
      <c r="Z1038" s="22"/>
      <c r="AA1038" s="22"/>
      <c r="AB1038" s="21"/>
      <c r="AC1038" s="22"/>
      <c r="AD1038" s="22"/>
      <c r="AE1038" s="22"/>
      <c r="AF1038" s="22"/>
      <c r="AG1038" s="22"/>
      <c r="AH1038" s="22"/>
    </row>
    <row r="1039" spans="2:34">
      <c r="B1039" s="10">
        <v>13</v>
      </c>
      <c r="C1039" s="10">
        <v>2</v>
      </c>
      <c r="D1039" s="13">
        <v>39491</v>
      </c>
      <c r="E1039" s="17">
        <v>0</v>
      </c>
      <c r="F1039" s="12">
        <v>0.86080483899488847</v>
      </c>
      <c r="G1039" s="18">
        <v>170.21964907826572</v>
      </c>
      <c r="H1039" s="18">
        <v>204.77663691471898</v>
      </c>
      <c r="I1039" s="18">
        <v>34.556987836453239</v>
      </c>
      <c r="J1039" s="19">
        <v>3.4931817833979411</v>
      </c>
      <c r="K1039" s="19">
        <v>3.5197884804327937</v>
      </c>
      <c r="L1039" s="19">
        <v>3.3395518984609209</v>
      </c>
      <c r="M1039" s="19">
        <v>38.238</v>
      </c>
      <c r="N1039" s="19">
        <f t="shared" si="17"/>
        <v>49.709400000000002</v>
      </c>
      <c r="O1039" s="19">
        <v>32.087499999999999</v>
      </c>
      <c r="P1039" s="20">
        <v>0.57907569418011628</v>
      </c>
      <c r="Q1039" s="12">
        <v>88.775000000000006</v>
      </c>
      <c r="R1039" s="12">
        <v>2.41</v>
      </c>
      <c r="S1039" s="12">
        <v>254.75</v>
      </c>
      <c r="T1039" s="12"/>
      <c r="U1039" s="12">
        <v>17.774999999999999</v>
      </c>
      <c r="V1039" s="23"/>
      <c r="W1039" s="24"/>
      <c r="X1039" s="22"/>
      <c r="Y1039" s="22"/>
      <c r="Z1039" s="22"/>
      <c r="AA1039" s="22"/>
      <c r="AB1039" s="21"/>
      <c r="AC1039" s="22"/>
      <c r="AD1039" s="22"/>
      <c r="AE1039" s="22"/>
      <c r="AF1039" s="22"/>
      <c r="AG1039" s="22"/>
      <c r="AH1039" s="22"/>
    </row>
    <row r="1040" spans="2:34">
      <c r="B1040" s="10">
        <v>13</v>
      </c>
      <c r="C1040" s="10">
        <v>2</v>
      </c>
      <c r="D1040" s="13">
        <v>39491</v>
      </c>
      <c r="E1040" s="17">
        <v>4.1666666666699825E-2</v>
      </c>
      <c r="F1040" s="12">
        <v>0.83112758797066821</v>
      </c>
      <c r="G1040" s="18">
        <v>175.89451695627298</v>
      </c>
      <c r="H1040" s="18">
        <v>211.25791252243772</v>
      </c>
      <c r="I1040" s="18">
        <v>35.363395566164733</v>
      </c>
      <c r="J1040" s="19">
        <v>3.4339019714310006</v>
      </c>
      <c r="K1040" s="19">
        <v>3.5668557724988643</v>
      </c>
      <c r="L1040" s="19">
        <v>3.1643654886917378</v>
      </c>
      <c r="M1040" s="19">
        <v>36.155749999999998</v>
      </c>
      <c r="N1040" s="19">
        <f t="shared" si="17"/>
        <v>47.002474999999997</v>
      </c>
      <c r="O1040" s="19">
        <v>30.547499999999999</v>
      </c>
      <c r="P1040" s="20">
        <v>0.53365104312022271</v>
      </c>
      <c r="Q1040" s="12">
        <v>89.775000000000006</v>
      </c>
      <c r="R1040" s="12">
        <v>2.4</v>
      </c>
      <c r="S1040" s="12">
        <v>173.3</v>
      </c>
      <c r="T1040" s="12"/>
      <c r="U1040" s="12">
        <v>7.7499999999999982</v>
      </c>
      <c r="V1040" s="23"/>
      <c r="W1040" s="24"/>
      <c r="X1040" s="22"/>
      <c r="Y1040" s="22"/>
      <c r="Z1040" s="22"/>
      <c r="AA1040" s="22"/>
      <c r="AB1040" s="21"/>
      <c r="AC1040" s="22"/>
      <c r="AD1040" s="22"/>
      <c r="AE1040" s="22"/>
      <c r="AF1040" s="22"/>
      <c r="AG1040" s="22"/>
      <c r="AH1040" s="22"/>
    </row>
    <row r="1041" spans="2:34">
      <c r="B1041" s="10">
        <v>13</v>
      </c>
      <c r="C1041" s="10">
        <v>2</v>
      </c>
      <c r="D1041" s="13">
        <v>39491</v>
      </c>
      <c r="E1041" s="17">
        <v>8.3333333333399651E-2</v>
      </c>
      <c r="F1041" s="12">
        <v>0.78289787178787262</v>
      </c>
      <c r="G1041" s="18">
        <v>159.39033510724451</v>
      </c>
      <c r="H1041" s="18">
        <v>196.28735236841169</v>
      </c>
      <c r="I1041" s="18">
        <v>36.897017261167143</v>
      </c>
      <c r="J1041" s="19">
        <v>3.2718239694929681</v>
      </c>
      <c r="K1041" s="19">
        <v>3.3844030268997534</v>
      </c>
      <c r="L1041" s="19">
        <v>2.9235201417542287</v>
      </c>
      <c r="M1041" s="19">
        <v>31.492749999999997</v>
      </c>
      <c r="N1041" s="19">
        <f t="shared" si="17"/>
        <v>40.940574999999995</v>
      </c>
      <c r="O1041" s="19">
        <v>26.537499999999998</v>
      </c>
      <c r="P1041" s="20">
        <v>0.56770467561351778</v>
      </c>
      <c r="Q1041" s="12">
        <v>90.85</v>
      </c>
      <c r="R1041" s="12">
        <v>2.8275000000000001</v>
      </c>
      <c r="S1041" s="12">
        <v>308</v>
      </c>
      <c r="T1041" s="12"/>
      <c r="U1041" s="12">
        <v>12.25</v>
      </c>
      <c r="V1041" s="23"/>
      <c r="W1041" s="24"/>
      <c r="X1041" s="22"/>
      <c r="Y1041" s="22"/>
      <c r="Z1041" s="22"/>
      <c r="AA1041" s="22"/>
      <c r="AB1041" s="21"/>
      <c r="AC1041" s="22"/>
      <c r="AD1041" s="22"/>
      <c r="AE1041" s="22"/>
      <c r="AF1041" s="22"/>
      <c r="AG1041" s="22"/>
      <c r="AH1041" s="22"/>
    </row>
    <row r="1042" spans="2:34">
      <c r="B1042" s="10">
        <v>13</v>
      </c>
      <c r="C1042" s="10">
        <v>2</v>
      </c>
      <c r="D1042" s="13">
        <v>39491</v>
      </c>
      <c r="E1042" s="17">
        <v>0.125</v>
      </c>
      <c r="F1042" s="12">
        <v>0.83855983571859827</v>
      </c>
      <c r="G1042" s="18">
        <v>167.77976043188477</v>
      </c>
      <c r="H1042" s="18">
        <v>203.39644031971221</v>
      </c>
      <c r="I1042" s="18">
        <v>35.616679887827445</v>
      </c>
      <c r="J1042" s="19">
        <v>2.8990110542018197</v>
      </c>
      <c r="K1042" s="19">
        <v>3.3074947665446914</v>
      </c>
      <c r="L1042" s="19">
        <v>2.8790873841077005</v>
      </c>
      <c r="M1042" s="19">
        <v>33.575000000000003</v>
      </c>
      <c r="N1042" s="19">
        <f t="shared" si="17"/>
        <v>43.647500000000008</v>
      </c>
      <c r="O1042" s="19">
        <v>29.837500000000002</v>
      </c>
      <c r="P1042" s="20">
        <v>0.4995729787859271</v>
      </c>
      <c r="Q1042" s="12">
        <v>91.35</v>
      </c>
      <c r="R1042" s="12">
        <v>2.2625000000000002</v>
      </c>
      <c r="S1042" s="12">
        <v>279.67500000000001</v>
      </c>
      <c r="T1042" s="12"/>
      <c r="U1042" s="12">
        <v>6.85</v>
      </c>
      <c r="V1042" s="23"/>
      <c r="W1042" s="24"/>
      <c r="X1042" s="22"/>
      <c r="Y1042" s="22"/>
      <c r="Z1042" s="22"/>
      <c r="AA1042" s="22"/>
      <c r="AB1042" s="21"/>
      <c r="AC1042" s="22"/>
      <c r="AD1042" s="22"/>
      <c r="AE1042" s="22"/>
      <c r="AF1042" s="22"/>
      <c r="AG1042" s="22"/>
      <c r="AH1042" s="22"/>
    </row>
    <row r="1043" spans="2:34">
      <c r="B1043" s="10">
        <v>13</v>
      </c>
      <c r="C1043" s="10">
        <v>2</v>
      </c>
      <c r="D1043" s="13">
        <v>39491</v>
      </c>
      <c r="E1043" s="17">
        <v>0.16666666666669983</v>
      </c>
      <c r="F1043" s="12">
        <v>0.77548759944744272</v>
      </c>
      <c r="G1043" s="18">
        <v>154.47347578526376</v>
      </c>
      <c r="H1043" s="18">
        <v>187.27353411935709</v>
      </c>
      <c r="I1043" s="18">
        <v>32.800058334093329</v>
      </c>
      <c r="J1043" s="19">
        <v>3.1121781196316505</v>
      </c>
      <c r="K1043" s="19">
        <v>2.9932776224342694</v>
      </c>
      <c r="L1043" s="19">
        <v>2.7756037297292773</v>
      </c>
      <c r="M1043" s="19">
        <v>30.254000000000001</v>
      </c>
      <c r="N1043" s="19">
        <f t="shared" si="17"/>
        <v>39.330200000000005</v>
      </c>
      <c r="O1043" s="19">
        <v>27.162499999999998</v>
      </c>
      <c r="P1043" s="20">
        <v>0.71528815365829612</v>
      </c>
      <c r="Q1043" s="12">
        <v>90.7</v>
      </c>
      <c r="R1043" s="12">
        <v>1.1575</v>
      </c>
      <c r="S1043" s="12">
        <v>216.75</v>
      </c>
      <c r="T1043" s="12"/>
      <c r="U1043" s="12">
        <v>11.325000000000001</v>
      </c>
      <c r="V1043" s="23"/>
      <c r="W1043" s="24"/>
      <c r="X1043" s="22"/>
      <c r="Y1043" s="22"/>
      <c r="Z1043" s="22"/>
      <c r="AA1043" s="22"/>
      <c r="AB1043" s="21"/>
      <c r="AC1043" s="22"/>
      <c r="AD1043" s="22"/>
      <c r="AE1043" s="22"/>
      <c r="AF1043" s="22"/>
      <c r="AG1043" s="22"/>
      <c r="AH1043" s="22"/>
    </row>
    <row r="1044" spans="2:34">
      <c r="B1044" s="10">
        <v>13</v>
      </c>
      <c r="C1044" s="10">
        <v>2</v>
      </c>
      <c r="D1044" s="13">
        <v>39491</v>
      </c>
      <c r="E1044" s="17">
        <v>0.20833333333339965</v>
      </c>
      <c r="F1044" s="12">
        <v>0.76436141520429768</v>
      </c>
      <c r="G1044" s="18">
        <v>162.76339931271355</v>
      </c>
      <c r="H1044" s="18">
        <v>190.37046661412359</v>
      </c>
      <c r="I1044" s="18">
        <v>27.607067301410055</v>
      </c>
      <c r="J1044" s="19">
        <v>3.1068928135232214</v>
      </c>
      <c r="K1044" s="19">
        <v>2.7529456567321815</v>
      </c>
      <c r="L1044" s="19">
        <v>2.9149351016438638</v>
      </c>
      <c r="M1044" s="19">
        <v>23.829750000000001</v>
      </c>
      <c r="N1044" s="19">
        <f t="shared" si="17"/>
        <v>30.978675000000003</v>
      </c>
      <c r="O1044" s="19">
        <v>21.395</v>
      </c>
      <c r="P1044" s="20">
        <v>0.61309495645641088</v>
      </c>
      <c r="Q1044" s="12">
        <v>90.274999999999991</v>
      </c>
      <c r="R1044" s="12">
        <v>0.1075</v>
      </c>
      <c r="S1044" s="12">
        <v>219.32499999999999</v>
      </c>
      <c r="T1044" s="12"/>
      <c r="U1044" s="12">
        <v>10.850000000000001</v>
      </c>
      <c r="V1044" s="23"/>
      <c r="W1044" s="24"/>
      <c r="X1044" s="22"/>
      <c r="Y1044" s="22"/>
      <c r="Z1044" s="22"/>
      <c r="AA1044" s="22"/>
      <c r="AB1044" s="21"/>
      <c r="AC1044" s="22"/>
      <c r="AD1044" s="22"/>
      <c r="AE1044" s="22"/>
      <c r="AF1044" s="22"/>
      <c r="AG1044" s="22"/>
      <c r="AH1044" s="22"/>
    </row>
    <row r="1045" spans="2:34">
      <c r="B1045" s="10">
        <v>13</v>
      </c>
      <c r="C1045" s="10">
        <v>2</v>
      </c>
      <c r="D1045" s="13">
        <v>39491</v>
      </c>
      <c r="E1045" s="17">
        <v>0.25</v>
      </c>
      <c r="F1045" s="12">
        <v>0.73468251903007742</v>
      </c>
      <c r="G1045" s="18">
        <v>203.43416638430486</v>
      </c>
      <c r="H1045" s="18">
        <v>245.03298761713762</v>
      </c>
      <c r="I1045" s="18">
        <v>41.59882123283279</v>
      </c>
      <c r="J1045" s="19">
        <v>3.5847054451646798</v>
      </c>
      <c r="K1045" s="19">
        <v>3.9786073718598756</v>
      </c>
      <c r="L1045" s="19">
        <v>2.8638773089159022</v>
      </c>
      <c r="M1045" s="19">
        <v>23.118000000000002</v>
      </c>
      <c r="N1045" s="19">
        <f t="shared" si="17"/>
        <v>30.053400000000003</v>
      </c>
      <c r="O1045" s="19">
        <v>21.982500000000002</v>
      </c>
      <c r="P1045" s="20">
        <v>0.30654240551545486</v>
      </c>
      <c r="Q1045" s="12">
        <v>90.4</v>
      </c>
      <c r="R1045" s="12">
        <v>-0.41</v>
      </c>
      <c r="S1045" s="12">
        <v>225.55</v>
      </c>
      <c r="T1045" s="12"/>
      <c r="U1045" s="12">
        <v>11.6</v>
      </c>
      <c r="V1045" s="23"/>
      <c r="W1045" s="24"/>
      <c r="X1045" s="22"/>
      <c r="Y1045" s="22"/>
      <c r="Z1045" s="22"/>
      <c r="AA1045" s="22"/>
      <c r="AB1045" s="21"/>
      <c r="AC1045" s="22"/>
      <c r="AD1045" s="22"/>
      <c r="AE1045" s="22"/>
      <c r="AF1045" s="22"/>
      <c r="AG1045" s="22"/>
      <c r="AH1045" s="22"/>
    </row>
    <row r="1046" spans="2:34">
      <c r="B1046" s="10">
        <v>13</v>
      </c>
      <c r="C1046" s="10">
        <v>2</v>
      </c>
      <c r="D1046" s="13">
        <v>39491</v>
      </c>
      <c r="E1046" s="17">
        <v>0.29166666666669983</v>
      </c>
      <c r="F1046" s="12">
        <v>0.69387161098521211</v>
      </c>
      <c r="G1046" s="18">
        <v>200.86178996515184</v>
      </c>
      <c r="H1046" s="18">
        <v>241.59485829011317</v>
      </c>
      <c r="I1046" s="18">
        <v>40.733068324961316</v>
      </c>
      <c r="J1046" s="19">
        <v>3.7181659616488512</v>
      </c>
      <c r="K1046" s="19">
        <v>4.489598386549762</v>
      </c>
      <c r="L1046" s="19">
        <v>2.8982286479598156</v>
      </c>
      <c r="M1046" s="19">
        <v>25.369</v>
      </c>
      <c r="N1046" s="19">
        <f t="shared" si="17"/>
        <v>32.979700000000001</v>
      </c>
      <c r="O1046" s="19">
        <v>23.487499999999997</v>
      </c>
      <c r="P1046" s="20">
        <v>0.76066969701228904</v>
      </c>
      <c r="Q1046" s="12">
        <v>90.474999999999994</v>
      </c>
      <c r="R1046" s="12">
        <v>-0.71250000000000013</v>
      </c>
      <c r="S1046" s="12">
        <v>225.6</v>
      </c>
      <c r="T1046" s="12"/>
      <c r="U1046" s="12">
        <v>16.225000000000001</v>
      </c>
      <c r="V1046" s="23"/>
      <c r="W1046" s="24"/>
      <c r="X1046" s="22"/>
      <c r="Y1046" s="22"/>
      <c r="Z1046" s="22"/>
      <c r="AA1046" s="22"/>
      <c r="AB1046" s="21"/>
      <c r="AC1046" s="22"/>
      <c r="AD1046" s="22"/>
      <c r="AE1046" s="22"/>
      <c r="AF1046" s="22"/>
      <c r="AG1046" s="22"/>
      <c r="AH1046" s="22"/>
    </row>
    <row r="1047" spans="2:34">
      <c r="B1047" s="10">
        <v>13</v>
      </c>
      <c r="C1047" s="10">
        <v>2</v>
      </c>
      <c r="D1047" s="13">
        <v>39491</v>
      </c>
      <c r="E1047" s="17">
        <v>0.33333333333339965</v>
      </c>
      <c r="F1047" s="12">
        <v>0.83116722975816848</v>
      </c>
      <c r="G1047" s="18">
        <v>238.91021618812442</v>
      </c>
      <c r="H1047" s="18">
        <v>286.96006610790056</v>
      </c>
      <c r="I1047" s="18">
        <v>48.04984991977615</v>
      </c>
      <c r="J1047" s="19">
        <v>4.0879852691332861</v>
      </c>
      <c r="K1047" s="19">
        <v>5.4959967256241784</v>
      </c>
      <c r="L1047" s="19">
        <v>3.2087479169469026</v>
      </c>
      <c r="M1047" s="19">
        <v>38.588749999999997</v>
      </c>
      <c r="N1047" s="19">
        <f t="shared" si="17"/>
        <v>50.165374999999997</v>
      </c>
      <c r="O1047" s="19">
        <v>32.7575</v>
      </c>
      <c r="P1047" s="20">
        <v>0.72659921068969402</v>
      </c>
      <c r="Q1047" s="12">
        <v>91.774999999999991</v>
      </c>
      <c r="R1047" s="12">
        <v>0.33750000000000002</v>
      </c>
      <c r="S1047" s="12">
        <v>237.57499999999999</v>
      </c>
      <c r="T1047" s="12"/>
      <c r="U1047" s="12">
        <v>128.875</v>
      </c>
      <c r="V1047" s="23"/>
      <c r="W1047" s="24"/>
      <c r="X1047" s="22"/>
      <c r="Y1047" s="22"/>
      <c r="Z1047" s="22"/>
      <c r="AA1047" s="22"/>
      <c r="AB1047" s="21"/>
      <c r="AC1047" s="22"/>
      <c r="AD1047" s="22"/>
      <c r="AE1047" s="22"/>
      <c r="AF1047" s="22"/>
      <c r="AG1047" s="22"/>
      <c r="AH1047" s="22"/>
    </row>
    <row r="1048" spans="2:34">
      <c r="B1048" s="10">
        <v>13</v>
      </c>
      <c r="C1048" s="10">
        <v>2</v>
      </c>
      <c r="D1048" s="13">
        <v>39491</v>
      </c>
      <c r="E1048" s="17">
        <v>0.375</v>
      </c>
      <c r="F1048" s="12">
        <v>0.71985517861421733</v>
      </c>
      <c r="G1048" s="18">
        <v>181.38223817574445</v>
      </c>
      <c r="H1048" s="18">
        <v>223.6112776143452</v>
      </c>
      <c r="I1048" s="18">
        <v>42.229039438600758</v>
      </c>
      <c r="J1048" s="19">
        <v>3.437766478296937</v>
      </c>
      <c r="K1048" s="19">
        <v>3.8665028033723701</v>
      </c>
      <c r="L1048" s="19">
        <v>2.8946397062076334</v>
      </c>
      <c r="M1048" s="19">
        <v>40.107250000000001</v>
      </c>
      <c r="N1048" s="19">
        <f t="shared" si="17"/>
        <v>52.139425000000003</v>
      </c>
      <c r="O1048" s="19">
        <v>33.225000000000001</v>
      </c>
      <c r="P1048" s="20">
        <v>0.88552985519867067</v>
      </c>
      <c r="Q1048" s="12">
        <v>93.375</v>
      </c>
      <c r="R1048" s="12">
        <v>2.5099999999999998</v>
      </c>
      <c r="S1048" s="12">
        <v>312.79999999999995</v>
      </c>
      <c r="T1048" s="12"/>
      <c r="U1048" s="12">
        <v>216.35000000000002</v>
      </c>
      <c r="V1048" s="23"/>
      <c r="W1048" s="24"/>
      <c r="X1048" s="22"/>
      <c r="Y1048" s="22"/>
      <c r="Z1048" s="22"/>
      <c r="AA1048" s="22"/>
      <c r="AB1048" s="21"/>
      <c r="AC1048" s="22"/>
      <c r="AD1048" s="22"/>
      <c r="AE1048" s="22"/>
      <c r="AF1048" s="22"/>
      <c r="AG1048" s="22"/>
      <c r="AH1048" s="22"/>
    </row>
    <row r="1049" spans="2:34">
      <c r="B1049" s="10">
        <v>13</v>
      </c>
      <c r="C1049" s="10">
        <v>2</v>
      </c>
      <c r="D1049" s="13">
        <v>39491</v>
      </c>
      <c r="E1049" s="17">
        <v>0.41666666666669983</v>
      </c>
      <c r="F1049" s="12">
        <v>0.83488929199088369</v>
      </c>
      <c r="G1049" s="18">
        <v>229.8092799975538</v>
      </c>
      <c r="H1049" s="18">
        <v>285.14920634061804</v>
      </c>
      <c r="I1049" s="18">
        <v>55.339926343064221</v>
      </c>
      <c r="J1049" s="19">
        <v>4.0490662796975663</v>
      </c>
      <c r="K1049" s="19">
        <v>5.0650794356827999</v>
      </c>
      <c r="L1049" s="19">
        <v>3.3042379448609607</v>
      </c>
      <c r="M1049" s="19">
        <v>49.183000000000007</v>
      </c>
      <c r="N1049" s="19">
        <f t="shared" si="17"/>
        <v>63.937900000000013</v>
      </c>
      <c r="O1049" s="19">
        <v>40.892499999999998</v>
      </c>
      <c r="P1049" s="20">
        <v>0.97633882407585726</v>
      </c>
      <c r="Q1049" s="12">
        <v>93.1</v>
      </c>
      <c r="R1049" s="12">
        <v>4.3775000000000004</v>
      </c>
      <c r="S1049" s="12">
        <v>304.42500000000001</v>
      </c>
      <c r="T1049" s="12"/>
      <c r="U1049" s="12">
        <v>335.75</v>
      </c>
      <c r="V1049" s="23"/>
      <c r="W1049" s="24"/>
      <c r="X1049" s="22"/>
      <c r="Y1049" s="22"/>
      <c r="Z1049" s="22"/>
      <c r="AA1049" s="22"/>
      <c r="AB1049" s="21"/>
      <c r="AC1049" s="22"/>
      <c r="AD1049" s="22"/>
      <c r="AE1049" s="22"/>
      <c r="AF1049" s="22"/>
      <c r="AG1049" s="22"/>
      <c r="AH1049" s="22"/>
    </row>
    <row r="1050" spans="2:34">
      <c r="B1050" s="10">
        <v>13</v>
      </c>
      <c r="C1050" s="10">
        <v>2</v>
      </c>
      <c r="D1050" s="13">
        <v>39491</v>
      </c>
      <c r="E1050" s="17">
        <v>0.45833333333339965</v>
      </c>
      <c r="F1050" s="12">
        <v>0.91652907818061458</v>
      </c>
      <c r="G1050" s="18">
        <v>296.56625556616405</v>
      </c>
      <c r="H1050" s="18">
        <v>364.90860204523347</v>
      </c>
      <c r="I1050" s="18">
        <v>68.342346479069477</v>
      </c>
      <c r="J1050" s="19">
        <v>5.9088997577516027</v>
      </c>
      <c r="K1050" s="19">
        <v>6.9669448585691303</v>
      </c>
      <c r="L1050" s="19">
        <v>3.4968831486272585</v>
      </c>
      <c r="M1050" s="19">
        <v>72.78625000000001</v>
      </c>
      <c r="N1050" s="19">
        <f t="shared" si="17"/>
        <v>94.622125000000011</v>
      </c>
      <c r="O1050" s="19">
        <v>49.447499999999998</v>
      </c>
      <c r="P1050" s="20">
        <v>0.95362010071636061</v>
      </c>
      <c r="Q1050" s="12">
        <v>79.825000000000003</v>
      </c>
      <c r="R1050" s="12">
        <v>6.88</v>
      </c>
      <c r="S1050" s="12">
        <v>323.375</v>
      </c>
      <c r="T1050" s="12">
        <v>0.11666666666666665</v>
      </c>
      <c r="U1050" s="12">
        <v>451.35</v>
      </c>
      <c r="V1050" s="23"/>
      <c r="W1050" s="24"/>
      <c r="X1050" s="22"/>
      <c r="Y1050" s="22"/>
      <c r="Z1050" s="22"/>
      <c r="AA1050" s="22"/>
      <c r="AB1050" s="21"/>
      <c r="AC1050" s="22"/>
      <c r="AD1050" s="22"/>
      <c r="AE1050" s="22"/>
      <c r="AF1050" s="22"/>
      <c r="AG1050" s="22"/>
      <c r="AH1050" s="22"/>
    </row>
    <row r="1051" spans="2:34">
      <c r="B1051" s="10">
        <v>13</v>
      </c>
      <c r="C1051" s="10">
        <v>2</v>
      </c>
      <c r="D1051" s="13">
        <v>39491</v>
      </c>
      <c r="E1051" s="17">
        <v>0.5</v>
      </c>
      <c r="F1051" s="12">
        <v>0.70502703460585736</v>
      </c>
      <c r="G1051" s="18">
        <v>212.56523025359994</v>
      </c>
      <c r="H1051" s="18">
        <v>277.69383679237933</v>
      </c>
      <c r="I1051" s="18">
        <v>65.128606538779394</v>
      </c>
      <c r="J1051" s="19">
        <v>4.5342308902341708</v>
      </c>
      <c r="K1051" s="19">
        <v>4.6686785064238636</v>
      </c>
      <c r="L1051" s="19">
        <v>2.6618792343570572</v>
      </c>
      <c r="M1051" s="19">
        <v>66.846249999999998</v>
      </c>
      <c r="N1051" s="19">
        <f t="shared" si="17"/>
        <v>86.900125000000003</v>
      </c>
      <c r="O1051" s="19">
        <v>40.01</v>
      </c>
      <c r="P1051" s="20">
        <v>1.1806535379427261</v>
      </c>
      <c r="Q1051" s="12">
        <v>61.325000000000003</v>
      </c>
      <c r="R1051" s="12">
        <v>10.540000000000001</v>
      </c>
      <c r="S1051" s="12">
        <v>289.72500000000002</v>
      </c>
      <c r="T1051" s="12">
        <v>0.14500000000000002</v>
      </c>
      <c r="U1051" s="12">
        <v>464.42500000000001</v>
      </c>
      <c r="V1051" s="23"/>
      <c r="W1051" s="24"/>
      <c r="X1051" s="22"/>
      <c r="Y1051" s="22"/>
      <c r="Z1051" s="22"/>
      <c r="AA1051" s="22"/>
      <c r="AB1051" s="21"/>
      <c r="AC1051" s="22"/>
      <c r="AD1051" s="22"/>
      <c r="AE1051" s="22"/>
      <c r="AF1051" s="22"/>
      <c r="AG1051" s="22"/>
      <c r="AH1051" s="22"/>
    </row>
    <row r="1052" spans="2:34">
      <c r="B1052" s="10">
        <v>13</v>
      </c>
      <c r="C1052" s="10">
        <v>2</v>
      </c>
      <c r="D1052" s="13">
        <v>39491</v>
      </c>
      <c r="E1052" s="17">
        <v>0.54166666666669983</v>
      </c>
      <c r="F1052" s="12">
        <v>0.40817633544615434</v>
      </c>
      <c r="G1052" s="18">
        <v>207.4691741309762</v>
      </c>
      <c r="H1052" s="18">
        <v>281.62840112484696</v>
      </c>
      <c r="I1052" s="18">
        <v>74.159226993870732</v>
      </c>
      <c r="J1052" s="19">
        <v>5.3714578567657059</v>
      </c>
      <c r="K1052" s="19">
        <v>3.9646885750229606</v>
      </c>
      <c r="L1052" s="19">
        <v>1.7008110129801344</v>
      </c>
      <c r="M1052" s="19">
        <v>49.567</v>
      </c>
      <c r="N1052" s="19">
        <f t="shared" si="17"/>
        <v>64.437100000000001</v>
      </c>
      <c r="O1052" s="19">
        <v>23.369999999999997</v>
      </c>
      <c r="P1052" s="20">
        <v>1.6687848942825545</v>
      </c>
      <c r="Q1052" s="12">
        <v>44.35</v>
      </c>
      <c r="R1052" s="12">
        <v>13.494999999999999</v>
      </c>
      <c r="S1052" s="12">
        <v>183.05</v>
      </c>
      <c r="T1052" s="12">
        <v>0.55249999999999999</v>
      </c>
      <c r="U1052" s="12">
        <v>461.79999999999995</v>
      </c>
      <c r="V1052" s="23"/>
      <c r="W1052" s="24"/>
      <c r="X1052" s="22"/>
      <c r="Y1052" s="22"/>
      <c r="Z1052" s="22"/>
      <c r="AA1052" s="22"/>
      <c r="AB1052" s="21"/>
      <c r="AC1052" s="22"/>
      <c r="AD1052" s="22"/>
      <c r="AE1052" s="22"/>
      <c r="AF1052" s="22"/>
      <c r="AG1052" s="22"/>
      <c r="AH1052" s="22"/>
    </row>
    <row r="1053" spans="2:34">
      <c r="B1053" s="10">
        <v>13</v>
      </c>
      <c r="C1053" s="10">
        <v>2</v>
      </c>
      <c r="D1053" s="13">
        <v>39491</v>
      </c>
      <c r="E1053" s="17">
        <v>0.58333333333339965</v>
      </c>
      <c r="F1053" s="12">
        <v>0.33767549606706859</v>
      </c>
      <c r="G1053" s="18">
        <v>213.9259795782929</v>
      </c>
      <c r="H1053" s="18">
        <v>291.65726539995694</v>
      </c>
      <c r="I1053" s="18">
        <v>77.731285821664073</v>
      </c>
      <c r="J1053" s="19">
        <v>7.0306068156609864</v>
      </c>
      <c r="K1053" s="19">
        <v>4.7518101822190992</v>
      </c>
      <c r="L1053" s="19">
        <v>1.5631876028880478</v>
      </c>
      <c r="M1053" s="19">
        <v>51.178249999999998</v>
      </c>
      <c r="N1053" s="19">
        <f t="shared" si="17"/>
        <v>66.531724999999994</v>
      </c>
      <c r="O1053" s="19">
        <v>24.229999999999997</v>
      </c>
      <c r="P1053" s="20">
        <v>1.8958026371568206</v>
      </c>
      <c r="Q1053" s="12">
        <v>38.524999999999999</v>
      </c>
      <c r="R1053" s="12">
        <v>14.72</v>
      </c>
      <c r="S1053" s="12">
        <v>128.57499999999999</v>
      </c>
      <c r="T1053" s="12">
        <v>0.65500000000000003</v>
      </c>
      <c r="U1053" s="12">
        <v>396.77499999999998</v>
      </c>
      <c r="V1053" s="23"/>
      <c r="W1053" s="24"/>
      <c r="X1053" s="22"/>
      <c r="Y1053" s="22"/>
      <c r="Z1053" s="22"/>
      <c r="AA1053" s="22"/>
      <c r="AB1053" s="21"/>
      <c r="AC1053" s="22"/>
      <c r="AD1053" s="22"/>
      <c r="AE1053" s="22"/>
      <c r="AF1053" s="22"/>
      <c r="AG1053" s="22"/>
      <c r="AH1053" s="22"/>
    </row>
    <row r="1054" spans="2:34">
      <c r="B1054" s="10">
        <v>13</v>
      </c>
      <c r="C1054" s="10">
        <v>2</v>
      </c>
      <c r="D1054" s="13">
        <v>39491</v>
      </c>
      <c r="E1054" s="17">
        <v>0.625</v>
      </c>
      <c r="F1054" s="12">
        <v>0.30428108029513329</v>
      </c>
      <c r="G1054" s="18">
        <v>245.77968162492607</v>
      </c>
      <c r="H1054" s="18">
        <v>325.9728255818431</v>
      </c>
      <c r="I1054" s="18">
        <v>80.193143956917027</v>
      </c>
      <c r="J1054" s="19">
        <v>6.8170885858461574</v>
      </c>
      <c r="K1054" s="19">
        <v>5.5887612050030349</v>
      </c>
      <c r="L1054" s="19">
        <v>1.563993998793298</v>
      </c>
      <c r="M1054" s="19">
        <v>53.135000000000005</v>
      </c>
      <c r="N1054" s="19">
        <f t="shared" si="17"/>
        <v>69.075500000000005</v>
      </c>
      <c r="O1054" s="19">
        <v>26.642500000000002</v>
      </c>
      <c r="P1054" s="20">
        <v>1.2600670564123138</v>
      </c>
      <c r="Q1054" s="12">
        <v>39.4</v>
      </c>
      <c r="R1054" s="12">
        <v>14.8025</v>
      </c>
      <c r="S1054" s="12">
        <v>115.97499999999999</v>
      </c>
      <c r="T1054" s="12">
        <v>0.60749999999999993</v>
      </c>
      <c r="U1054" s="12">
        <v>250.29999999999998</v>
      </c>
      <c r="V1054" s="23"/>
      <c r="W1054" s="24"/>
      <c r="X1054" s="22"/>
      <c r="Y1054" s="22"/>
      <c r="Z1054" s="22"/>
      <c r="AA1054" s="22"/>
      <c r="AB1054" s="21"/>
      <c r="AC1054" s="22"/>
      <c r="AD1054" s="22"/>
      <c r="AE1054" s="22"/>
      <c r="AF1054" s="22"/>
      <c r="AG1054" s="22"/>
      <c r="AH1054" s="22"/>
    </row>
    <row r="1055" spans="2:34">
      <c r="B1055" s="10">
        <v>13</v>
      </c>
      <c r="C1055" s="10">
        <v>2</v>
      </c>
      <c r="D1055" s="13">
        <v>39491</v>
      </c>
      <c r="E1055" s="17">
        <v>0.66666666666669983</v>
      </c>
      <c r="F1055" s="12">
        <v>0.42302812532201461</v>
      </c>
      <c r="G1055" s="18">
        <v>271.63568957339925</v>
      </c>
      <c r="H1055" s="18">
        <v>366.63557993428594</v>
      </c>
      <c r="I1055" s="18">
        <v>94.999890360886695</v>
      </c>
      <c r="J1055" s="19">
        <v>6.297930652454764</v>
      </c>
      <c r="K1055" s="19">
        <v>5.6091306532018432</v>
      </c>
      <c r="L1055" s="19">
        <v>1.7034579289388847</v>
      </c>
      <c r="M1055" s="19">
        <v>60.321749999999994</v>
      </c>
      <c r="N1055" s="19">
        <f t="shared" si="17"/>
        <v>78.418274999999994</v>
      </c>
      <c r="O1055" s="19">
        <v>31.244999999999997</v>
      </c>
      <c r="P1055" s="20">
        <v>1.1124751307479359</v>
      </c>
      <c r="Q1055" s="12">
        <v>42.900000000000006</v>
      </c>
      <c r="R1055" s="12">
        <v>13.9275</v>
      </c>
      <c r="S1055" s="12">
        <v>79.649999999999991</v>
      </c>
      <c r="T1055" s="12">
        <v>0.78499999999999992</v>
      </c>
      <c r="U1055" s="12">
        <v>140.85</v>
      </c>
      <c r="V1055" s="23"/>
      <c r="W1055" s="24"/>
      <c r="X1055" s="22"/>
      <c r="Y1055" s="22"/>
      <c r="Z1055" s="22"/>
      <c r="AA1055" s="22"/>
      <c r="AB1055" s="21"/>
      <c r="AC1055" s="22"/>
      <c r="AD1055" s="22"/>
      <c r="AE1055" s="22"/>
      <c r="AF1055" s="22"/>
      <c r="AG1055" s="22"/>
      <c r="AH1055" s="22"/>
    </row>
    <row r="1056" spans="2:34">
      <c r="B1056" s="10">
        <v>13</v>
      </c>
      <c r="C1056" s="10">
        <v>2</v>
      </c>
      <c r="D1056" s="13">
        <v>39491</v>
      </c>
      <c r="E1056" s="17">
        <v>0.70833333333339965</v>
      </c>
      <c r="F1056" s="12">
        <v>0.90914536235768484</v>
      </c>
      <c r="G1056" s="18">
        <v>392.97583654074634</v>
      </c>
      <c r="H1056" s="18">
        <v>498.82747608687242</v>
      </c>
      <c r="I1056" s="18">
        <v>105.85163954612608</v>
      </c>
      <c r="J1056" s="19">
        <v>7.1811479792421666</v>
      </c>
      <c r="K1056" s="19">
        <v>8.3231391711765692</v>
      </c>
      <c r="L1056" s="19">
        <v>1.849661608019654</v>
      </c>
      <c r="M1056" s="19">
        <v>78.561999999999998</v>
      </c>
      <c r="N1056" s="19">
        <f t="shared" si="17"/>
        <v>102.1306</v>
      </c>
      <c r="O1056" s="19">
        <v>56.545000000000002</v>
      </c>
      <c r="P1056" s="20">
        <v>0.61298724930650872</v>
      </c>
      <c r="Q1056" s="12">
        <v>62</v>
      </c>
      <c r="R1056" s="12">
        <v>11.8225</v>
      </c>
      <c r="S1056" s="12">
        <v>44.174999999999997</v>
      </c>
      <c r="T1056" s="12">
        <v>1.7224999999999999</v>
      </c>
      <c r="U1056" s="12">
        <v>14.75</v>
      </c>
      <c r="V1056" s="23"/>
      <c r="W1056" s="24"/>
      <c r="X1056" s="22"/>
      <c r="Y1056" s="22"/>
      <c r="Z1056" s="22"/>
      <c r="AA1056" s="22"/>
      <c r="AB1056" s="21"/>
      <c r="AC1056" s="22"/>
      <c r="AD1056" s="22"/>
      <c r="AE1056" s="22"/>
      <c r="AF1056" s="22"/>
      <c r="AG1056" s="22"/>
      <c r="AH1056" s="22"/>
    </row>
    <row r="1057" spans="2:34">
      <c r="B1057" s="10">
        <v>13</v>
      </c>
      <c r="C1057" s="10">
        <v>2</v>
      </c>
      <c r="D1057" s="13">
        <v>39491</v>
      </c>
      <c r="E1057" s="17">
        <v>0.75</v>
      </c>
      <c r="F1057" s="12">
        <v>0.98707852541470076</v>
      </c>
      <c r="G1057" s="18">
        <v>412.57126836217839</v>
      </c>
      <c r="H1057" s="18">
        <v>518.76535694377435</v>
      </c>
      <c r="I1057" s="18">
        <v>106.19408858159586</v>
      </c>
      <c r="J1057" s="19">
        <v>8.2774652291644024</v>
      </c>
      <c r="K1057" s="19">
        <v>10.483680481138789</v>
      </c>
      <c r="L1057" s="19">
        <v>1.9761932678638749</v>
      </c>
      <c r="M1057" s="19">
        <v>77.426000000000002</v>
      </c>
      <c r="N1057" s="19">
        <f t="shared" si="17"/>
        <v>100.6538</v>
      </c>
      <c r="O1057" s="19">
        <v>60.875</v>
      </c>
      <c r="P1057" s="20">
        <v>0.55622122916841776</v>
      </c>
      <c r="Q1057" s="12">
        <v>67.800000000000011</v>
      </c>
      <c r="R1057" s="12">
        <v>9.9125000000000014</v>
      </c>
      <c r="S1057" s="12">
        <v>42.35</v>
      </c>
      <c r="T1057" s="12">
        <v>2.0474999999999999</v>
      </c>
      <c r="U1057" s="12">
        <v>8.25</v>
      </c>
      <c r="V1057" s="23"/>
      <c r="W1057" s="24"/>
      <c r="X1057" s="22"/>
      <c r="Y1057" s="22"/>
      <c r="Z1057" s="22"/>
      <c r="AA1057" s="22"/>
      <c r="AB1057" s="21"/>
      <c r="AC1057" s="22"/>
      <c r="AD1057" s="22"/>
      <c r="AE1057" s="22"/>
      <c r="AF1057" s="22"/>
      <c r="AG1057" s="22"/>
      <c r="AH1057" s="22"/>
    </row>
    <row r="1058" spans="2:34">
      <c r="B1058" s="10">
        <v>13</v>
      </c>
      <c r="C1058" s="10">
        <v>2</v>
      </c>
      <c r="D1058" s="13">
        <v>39491</v>
      </c>
      <c r="E1058" s="17">
        <v>0.79166666666669983</v>
      </c>
      <c r="F1058" s="12">
        <v>0.89802464507454005</v>
      </c>
      <c r="G1058" s="18">
        <v>353.39769607102778</v>
      </c>
      <c r="H1058" s="18">
        <v>445.58190371614461</v>
      </c>
      <c r="I1058" s="18">
        <v>92.184207645116842</v>
      </c>
      <c r="J1058" s="19">
        <v>7.6710103558847029</v>
      </c>
      <c r="K1058" s="19">
        <v>8.9871905698982957</v>
      </c>
      <c r="L1058" s="19">
        <v>1.9309099282350966</v>
      </c>
      <c r="M1058" s="19">
        <v>74.514499999999998</v>
      </c>
      <c r="N1058" s="19">
        <f t="shared" si="17"/>
        <v>96.868849999999995</v>
      </c>
      <c r="O1058" s="19">
        <v>64.265000000000001</v>
      </c>
      <c r="P1058" s="20">
        <v>0.66972610455020043</v>
      </c>
      <c r="Q1058" s="12">
        <v>73.625</v>
      </c>
      <c r="R1058" s="12">
        <v>7.89</v>
      </c>
      <c r="S1058" s="12">
        <v>47.7</v>
      </c>
      <c r="T1058" s="12">
        <v>1.6324999999999998</v>
      </c>
      <c r="U1058" s="12">
        <v>13.524999999999999</v>
      </c>
      <c r="V1058" s="23"/>
      <c r="W1058" s="24"/>
      <c r="X1058" s="22"/>
      <c r="Y1058" s="22"/>
      <c r="Z1058" s="22"/>
      <c r="AA1058" s="22"/>
      <c r="AB1058" s="21"/>
      <c r="AC1058" s="22"/>
      <c r="AD1058" s="22"/>
      <c r="AE1058" s="22"/>
      <c r="AF1058" s="22"/>
      <c r="AG1058" s="22"/>
      <c r="AH1058" s="22"/>
    </row>
    <row r="1059" spans="2:34">
      <c r="B1059" s="10">
        <v>13</v>
      </c>
      <c r="C1059" s="10">
        <v>2</v>
      </c>
      <c r="D1059" s="13">
        <v>39491</v>
      </c>
      <c r="E1059" s="17">
        <v>0.83333333333339965</v>
      </c>
      <c r="F1059" s="12">
        <v>0.69764383763792781</v>
      </c>
      <c r="G1059" s="18">
        <v>256.7979022862238</v>
      </c>
      <c r="H1059" s="18">
        <v>328.51239010407085</v>
      </c>
      <c r="I1059" s="18">
        <v>71.7144878178471</v>
      </c>
      <c r="J1059" s="19">
        <v>5.2387431186857576</v>
      </c>
      <c r="K1059" s="19">
        <v>6.1907793752000542</v>
      </c>
      <c r="L1059" s="19">
        <v>1.8260514070761735</v>
      </c>
      <c r="M1059" s="19">
        <v>52.933999999999997</v>
      </c>
      <c r="N1059" s="19">
        <f t="shared" si="17"/>
        <v>68.8142</v>
      </c>
      <c r="O1059" s="19">
        <v>45.5</v>
      </c>
      <c r="P1059" s="20">
        <v>0.60160914964701073</v>
      </c>
      <c r="Q1059" s="12">
        <v>81.924999999999997</v>
      </c>
      <c r="R1059" s="12">
        <v>6.1025</v>
      </c>
      <c r="S1059" s="12">
        <v>54.599999999999994</v>
      </c>
      <c r="T1059" s="12">
        <v>1.0374999999999999</v>
      </c>
      <c r="U1059" s="12">
        <v>17.5</v>
      </c>
      <c r="V1059" s="23"/>
      <c r="W1059" s="24"/>
      <c r="X1059" s="22"/>
      <c r="Y1059" s="22"/>
      <c r="Z1059" s="22"/>
      <c r="AA1059" s="22"/>
      <c r="AB1059" s="21"/>
      <c r="AC1059" s="22"/>
      <c r="AD1059" s="22"/>
      <c r="AE1059" s="22"/>
      <c r="AF1059" s="22"/>
      <c r="AG1059" s="22"/>
      <c r="AH1059" s="22"/>
    </row>
    <row r="1060" spans="2:34">
      <c r="B1060" s="10">
        <v>13</v>
      </c>
      <c r="C1060" s="10">
        <v>2</v>
      </c>
      <c r="D1060" s="13">
        <v>39491</v>
      </c>
      <c r="E1060" s="17">
        <v>0.875</v>
      </c>
      <c r="F1060" s="12">
        <v>0.56034547272997126</v>
      </c>
      <c r="G1060" s="18">
        <v>223.01832583971679</v>
      </c>
      <c r="H1060" s="18">
        <v>280.29352909978752</v>
      </c>
      <c r="I1060" s="18">
        <v>57.275203260070697</v>
      </c>
      <c r="J1060" s="19">
        <v>4.1574127405863148</v>
      </c>
      <c r="K1060" s="19">
        <v>4.9214744446030174</v>
      </c>
      <c r="L1060" s="19">
        <v>1.7276819638386831</v>
      </c>
      <c r="M1060" s="19">
        <v>42.957749999999997</v>
      </c>
      <c r="N1060" s="19">
        <f t="shared" si="17"/>
        <v>55.845075000000001</v>
      </c>
      <c r="O1060" s="19">
        <v>37.672499999999999</v>
      </c>
      <c r="P1060" s="20">
        <v>0.60160157163531058</v>
      </c>
      <c r="Q1060" s="12">
        <v>87.625</v>
      </c>
      <c r="R1060" s="12">
        <v>6.0524999999999993</v>
      </c>
      <c r="S1060" s="12">
        <v>48.875</v>
      </c>
      <c r="T1060" s="12">
        <v>1.2075</v>
      </c>
      <c r="U1060" s="12">
        <v>17.700000000000003</v>
      </c>
      <c r="V1060" s="23"/>
      <c r="W1060" s="24"/>
      <c r="X1060" s="22"/>
      <c r="Y1060" s="22"/>
      <c r="Z1060" s="22"/>
      <c r="AA1060" s="22"/>
      <c r="AB1060" s="21"/>
      <c r="AC1060" s="22"/>
      <c r="AD1060" s="22"/>
      <c r="AE1060" s="22"/>
      <c r="AF1060" s="22"/>
      <c r="AG1060" s="22"/>
      <c r="AH1060" s="22"/>
    </row>
    <row r="1061" spans="2:34">
      <c r="B1061" s="10">
        <v>13</v>
      </c>
      <c r="C1061" s="10">
        <v>2</v>
      </c>
      <c r="D1061" s="13">
        <v>39491</v>
      </c>
      <c r="E1061" s="17">
        <v>0.91666666666669983</v>
      </c>
      <c r="F1061" s="12">
        <v>0.35995938815835904</v>
      </c>
      <c r="G1061" s="18">
        <v>129.15995971491822</v>
      </c>
      <c r="H1061" s="18">
        <v>182.66677699887114</v>
      </c>
      <c r="I1061" s="18">
        <v>53.506817283952927</v>
      </c>
      <c r="J1061" s="19">
        <v>2.6576503460973528</v>
      </c>
      <c r="K1061" s="19">
        <v>3.6104222128333623</v>
      </c>
      <c r="L1061" s="19">
        <v>1.6888418165898371</v>
      </c>
      <c r="M1061" s="19">
        <v>31.923999999999999</v>
      </c>
      <c r="N1061" s="19">
        <f t="shared" si="17"/>
        <v>41.501199999999997</v>
      </c>
      <c r="O1061" s="19">
        <v>27.83</v>
      </c>
      <c r="P1061" s="20">
        <v>0.37457620933944419</v>
      </c>
      <c r="Q1061" s="12">
        <v>85.875</v>
      </c>
      <c r="R1061" s="12">
        <v>6.4074999999999998</v>
      </c>
      <c r="S1061" s="12">
        <v>73.55</v>
      </c>
      <c r="T1061" s="12">
        <v>1.47</v>
      </c>
      <c r="U1061" s="12">
        <v>21.6</v>
      </c>
      <c r="V1061" s="23"/>
      <c r="W1061" s="24"/>
      <c r="X1061" s="22"/>
      <c r="Y1061" s="22"/>
      <c r="Z1061" s="22"/>
      <c r="AA1061" s="22"/>
      <c r="AB1061" s="21"/>
      <c r="AC1061" s="22"/>
      <c r="AD1061" s="22"/>
      <c r="AE1061" s="22"/>
      <c r="AF1061" s="22"/>
      <c r="AG1061" s="22"/>
      <c r="AH1061" s="22"/>
    </row>
    <row r="1062" spans="2:34">
      <c r="B1062" s="10">
        <v>13</v>
      </c>
      <c r="C1062" s="10">
        <v>2</v>
      </c>
      <c r="D1062" s="13">
        <v>39491</v>
      </c>
      <c r="E1062" s="17">
        <v>0.95833333333339965</v>
      </c>
      <c r="F1062" s="12">
        <v>0.28945391704927331</v>
      </c>
      <c r="G1062" s="18">
        <v>87.505483276183952</v>
      </c>
      <c r="H1062" s="18">
        <v>130.63954607799997</v>
      </c>
      <c r="I1062" s="18">
        <v>43.134062801816</v>
      </c>
      <c r="J1062" s="19">
        <v>1.6972182479135054</v>
      </c>
      <c r="K1062" s="19">
        <v>1.9339050377937648</v>
      </c>
      <c r="L1062" s="19">
        <v>1.5969274619837792</v>
      </c>
      <c r="M1062" s="19">
        <v>25.392999999999997</v>
      </c>
      <c r="N1062" s="19">
        <f t="shared" si="17"/>
        <v>33.010899999999999</v>
      </c>
      <c r="O1062" s="19">
        <v>20.355000000000004</v>
      </c>
      <c r="P1062" s="20">
        <v>0.66968676514520031</v>
      </c>
      <c r="Q1062" s="12">
        <v>80.5</v>
      </c>
      <c r="R1062" s="12">
        <v>6.0549999999999997</v>
      </c>
      <c r="S1062" s="12">
        <v>80.099999999999994</v>
      </c>
      <c r="T1062" s="12">
        <v>0.94250000000000012</v>
      </c>
      <c r="U1062" s="12">
        <v>19.274999999999999</v>
      </c>
      <c r="V1062" s="23"/>
      <c r="W1062" s="24"/>
      <c r="X1062" s="22"/>
      <c r="Y1062" s="22"/>
      <c r="Z1062" s="22"/>
      <c r="AA1062" s="22"/>
      <c r="AB1062" s="21"/>
      <c r="AC1062" s="22"/>
      <c r="AD1062" s="22"/>
      <c r="AE1062" s="22"/>
      <c r="AF1062" s="22"/>
      <c r="AG1062" s="22"/>
      <c r="AH1062" s="22"/>
    </row>
    <row r="1063" spans="2:34">
      <c r="B1063" s="10">
        <v>14</v>
      </c>
      <c r="C1063" s="10">
        <v>2</v>
      </c>
      <c r="D1063" s="13">
        <v>39492</v>
      </c>
      <c r="E1063" s="17">
        <v>0</v>
      </c>
      <c r="F1063" s="12">
        <v>0.18925952700596715</v>
      </c>
      <c r="G1063" s="18">
        <v>75.249816352159314</v>
      </c>
      <c r="H1063" s="18">
        <v>116.05597419342612</v>
      </c>
      <c r="I1063" s="18">
        <v>40.806157841266803</v>
      </c>
      <c r="J1063" s="19">
        <v>1.6483524227384241</v>
      </c>
      <c r="K1063" s="19">
        <v>1.481176323456856</v>
      </c>
      <c r="L1063" s="19">
        <v>1.4519057604627603</v>
      </c>
      <c r="M1063" s="19">
        <v>23.213000000000001</v>
      </c>
      <c r="N1063" s="19">
        <f t="shared" si="17"/>
        <v>30.176900000000003</v>
      </c>
      <c r="O1063" s="19">
        <v>18.004999999999999</v>
      </c>
      <c r="P1063" s="20">
        <v>1.4755558847712786</v>
      </c>
      <c r="Q1063" s="12">
        <v>79.850000000000009</v>
      </c>
      <c r="R1063" s="12">
        <v>5.5449999999999999</v>
      </c>
      <c r="S1063" s="12">
        <v>67.175000000000011</v>
      </c>
      <c r="T1063" s="12">
        <v>1.3299999999999998</v>
      </c>
      <c r="U1063" s="12">
        <v>15.674999999999999</v>
      </c>
      <c r="V1063" s="23"/>
      <c r="W1063" s="24"/>
      <c r="X1063" s="22"/>
      <c r="Y1063" s="22"/>
      <c r="Z1063" s="22"/>
      <c r="AA1063" s="22"/>
      <c r="AB1063" s="21"/>
      <c r="AC1063" s="22"/>
      <c r="AD1063" s="22"/>
      <c r="AE1063" s="22"/>
      <c r="AF1063" s="22"/>
      <c r="AG1063" s="22"/>
      <c r="AH1063" s="22"/>
    </row>
    <row r="1064" spans="2:34">
      <c r="B1064" s="10">
        <v>14</v>
      </c>
      <c r="C1064" s="10">
        <v>2</v>
      </c>
      <c r="D1064" s="13">
        <v>39492</v>
      </c>
      <c r="E1064" s="17">
        <v>4.1666666666699825E-2</v>
      </c>
      <c r="F1064" s="12">
        <v>7.7930923122015897E-2</v>
      </c>
      <c r="G1064" s="18">
        <v>69.289894882147848</v>
      </c>
      <c r="H1064" s="18">
        <v>103.40112391317342</v>
      </c>
      <c r="I1064" s="18">
        <v>34.111229031025573</v>
      </c>
      <c r="J1064" s="19">
        <v>1.3735644636124369</v>
      </c>
      <c r="K1064" s="19">
        <v>0.8996377539803635</v>
      </c>
      <c r="L1064" s="19">
        <v>1.4393873097671448</v>
      </c>
      <c r="M1064" s="19">
        <v>18.169499999999999</v>
      </c>
      <c r="N1064" s="19">
        <f t="shared" si="17"/>
        <v>23.620349999999998</v>
      </c>
      <c r="O1064" s="19">
        <v>13.889999999999999</v>
      </c>
      <c r="P1064" s="20">
        <v>3.4731848688258791</v>
      </c>
      <c r="Q1064" s="12">
        <v>78.599999999999994</v>
      </c>
      <c r="R1064" s="12">
        <v>5.46</v>
      </c>
      <c r="S1064" s="12">
        <v>58.55</v>
      </c>
      <c r="T1064" s="12">
        <v>1.8824999999999998</v>
      </c>
      <c r="U1064" s="12">
        <v>18.625</v>
      </c>
      <c r="V1064" s="23"/>
      <c r="W1064" s="24"/>
      <c r="X1064" s="22"/>
      <c r="Y1064" s="22"/>
      <c r="Z1064" s="22"/>
      <c r="AA1064" s="22"/>
      <c r="AB1064" s="21"/>
      <c r="AC1064" s="22"/>
      <c r="AD1064" s="22"/>
      <c r="AE1064" s="22"/>
      <c r="AF1064" s="22"/>
      <c r="AG1064" s="22"/>
      <c r="AH1064" s="22"/>
    </row>
    <row r="1065" spans="2:34">
      <c r="B1065" s="10">
        <v>14</v>
      </c>
      <c r="C1065" s="10">
        <v>2</v>
      </c>
      <c r="D1065" s="13">
        <v>39492</v>
      </c>
      <c r="E1065" s="17">
        <v>8.3333333333399651E-2</v>
      </c>
      <c r="F1065" s="12">
        <v>5.5665342815725646E-2</v>
      </c>
      <c r="G1065" s="18">
        <v>63.664612458369618</v>
      </c>
      <c r="H1065" s="18">
        <v>95.160949629000058</v>
      </c>
      <c r="I1065" s="18">
        <v>31.496337170630451</v>
      </c>
      <c r="J1065" s="19">
        <v>1.0500233418063678</v>
      </c>
      <c r="K1065" s="19">
        <v>0.58390313727321819</v>
      </c>
      <c r="L1065" s="19">
        <v>1.4202225806838469</v>
      </c>
      <c r="M1065" s="19">
        <v>17.421500000000002</v>
      </c>
      <c r="N1065" s="19">
        <f t="shared" si="17"/>
        <v>22.647950000000002</v>
      </c>
      <c r="O1065" s="19">
        <v>13.9175</v>
      </c>
      <c r="P1065" s="20">
        <v>5.0621574673018408</v>
      </c>
      <c r="Q1065" s="12">
        <v>77.625</v>
      </c>
      <c r="R1065" s="12">
        <v>5.3475000000000001</v>
      </c>
      <c r="S1065" s="12">
        <v>49.474999999999994</v>
      </c>
      <c r="T1065" s="12">
        <v>1.9699999999999998</v>
      </c>
      <c r="U1065" s="12">
        <v>14.025</v>
      </c>
      <c r="V1065" s="23"/>
      <c r="W1065" s="24"/>
      <c r="X1065" s="22"/>
      <c r="Y1065" s="22"/>
      <c r="Z1065" s="22"/>
      <c r="AA1065" s="22"/>
      <c r="AB1065" s="21"/>
      <c r="AC1065" s="22"/>
      <c r="AD1065" s="22"/>
      <c r="AE1065" s="22"/>
      <c r="AF1065" s="22"/>
      <c r="AG1065" s="22"/>
      <c r="AH1065" s="22"/>
    </row>
    <row r="1066" spans="2:34">
      <c r="B1066" s="10">
        <v>14</v>
      </c>
      <c r="C1066" s="10">
        <v>2</v>
      </c>
      <c r="D1066" s="13">
        <v>39492</v>
      </c>
      <c r="E1066" s="17">
        <v>0.125</v>
      </c>
      <c r="F1066" s="12">
        <v>5.9376749538440701E-2</v>
      </c>
      <c r="G1066" s="18">
        <v>67.381692539787295</v>
      </c>
      <c r="H1066" s="18">
        <v>93.099080188431671</v>
      </c>
      <c r="I1066" s="18">
        <v>25.717387648644376</v>
      </c>
      <c r="J1066" s="19">
        <v>0.82919287342889225</v>
      </c>
      <c r="K1066" s="19">
        <v>0.78108288097768341</v>
      </c>
      <c r="L1066" s="19">
        <v>1.4674161184106258</v>
      </c>
      <c r="M1066" s="19">
        <v>17.474499999999999</v>
      </c>
      <c r="N1066" s="19">
        <f t="shared" si="17"/>
        <v>22.716850000000001</v>
      </c>
      <c r="O1066" s="19">
        <v>14.315000000000001</v>
      </c>
      <c r="P1066" s="20">
        <v>7.229923303030013</v>
      </c>
      <c r="Q1066" s="12">
        <v>76.949999999999989</v>
      </c>
      <c r="R1066" s="12">
        <v>5.2125000000000004</v>
      </c>
      <c r="S1066" s="12">
        <v>54.975000000000009</v>
      </c>
      <c r="T1066" s="12">
        <v>2.5049999999999999</v>
      </c>
      <c r="U1066" s="12">
        <v>17.7</v>
      </c>
      <c r="V1066" s="23"/>
      <c r="W1066" s="24"/>
      <c r="X1066" s="22"/>
      <c r="Y1066" s="22"/>
      <c r="Z1066" s="22"/>
      <c r="AA1066" s="22"/>
      <c r="AB1066" s="21"/>
      <c r="AC1066" s="22"/>
      <c r="AD1066" s="22"/>
      <c r="AE1066" s="22"/>
      <c r="AF1066" s="22"/>
      <c r="AG1066" s="22"/>
      <c r="AH1066" s="22"/>
    </row>
    <row r="1067" spans="2:34">
      <c r="B1067" s="10">
        <v>14</v>
      </c>
      <c r="C1067" s="10">
        <v>2</v>
      </c>
      <c r="D1067" s="13">
        <v>39492</v>
      </c>
      <c r="E1067" s="17">
        <v>0.16666666666669983</v>
      </c>
      <c r="F1067" s="12">
        <v>5.9377243083440695E-2</v>
      </c>
      <c r="G1067" s="18">
        <v>88.673054305600175</v>
      </c>
      <c r="H1067" s="18">
        <v>121.33822969697013</v>
      </c>
      <c r="I1067" s="18">
        <v>32.665175391369957</v>
      </c>
      <c r="J1067" s="19">
        <v>1.3759351334716527</v>
      </c>
      <c r="K1067" s="19">
        <v>0.983435301625601</v>
      </c>
      <c r="L1067" s="19">
        <v>1.4482411925403278</v>
      </c>
      <c r="M1067" s="19">
        <v>20.862000000000002</v>
      </c>
      <c r="N1067" s="19">
        <f t="shared" si="17"/>
        <v>27.120600000000003</v>
      </c>
      <c r="O1067" s="19">
        <v>16.122499999999999</v>
      </c>
      <c r="P1067" s="20">
        <v>6.2310450604616623</v>
      </c>
      <c r="Q1067" s="12">
        <v>75.55</v>
      </c>
      <c r="R1067" s="12">
        <v>5.15</v>
      </c>
      <c r="S1067" s="12">
        <v>56.949999999999996</v>
      </c>
      <c r="T1067" s="12">
        <v>2.0049999999999999</v>
      </c>
      <c r="U1067" s="12">
        <v>19.2</v>
      </c>
      <c r="V1067" s="23"/>
      <c r="W1067" s="24"/>
      <c r="X1067" s="22"/>
      <c r="Y1067" s="22"/>
      <c r="Z1067" s="22"/>
      <c r="AA1067" s="22"/>
      <c r="AB1067" s="21"/>
      <c r="AC1067" s="22"/>
      <c r="AD1067" s="22"/>
      <c r="AE1067" s="22"/>
      <c r="AF1067" s="22"/>
      <c r="AG1067" s="22"/>
      <c r="AH1067" s="22"/>
    </row>
    <row r="1068" spans="2:34">
      <c r="B1068" s="10">
        <v>14</v>
      </c>
      <c r="C1068" s="10">
        <v>2</v>
      </c>
      <c r="D1068" s="13">
        <v>39492</v>
      </c>
      <c r="E1068" s="17">
        <v>0.20833333333339965</v>
      </c>
      <c r="F1068" s="12">
        <v>0.14473301077838671</v>
      </c>
      <c r="G1068" s="18">
        <v>150.04046869823404</v>
      </c>
      <c r="H1068" s="18">
        <v>195.4700521507539</v>
      </c>
      <c r="I1068" s="18">
        <v>45.429583452519864</v>
      </c>
      <c r="J1068" s="19">
        <v>2.1844520767743272</v>
      </c>
      <c r="K1068" s="19">
        <v>2.7370315105919794</v>
      </c>
      <c r="L1068" s="19">
        <v>1.4755723710065585</v>
      </c>
      <c r="M1068" s="19">
        <v>27.486750000000001</v>
      </c>
      <c r="N1068" s="19">
        <f t="shared" si="17"/>
        <v>35.732775000000004</v>
      </c>
      <c r="O1068" s="19">
        <v>19.862500000000001</v>
      </c>
      <c r="P1068" s="20">
        <v>3.0984524613436326</v>
      </c>
      <c r="Q1068" s="12">
        <v>74.525000000000006</v>
      </c>
      <c r="R1068" s="12">
        <v>5.2350000000000003</v>
      </c>
      <c r="S1068" s="12">
        <v>57.75</v>
      </c>
      <c r="T1068" s="12">
        <v>1.7574999999999998</v>
      </c>
      <c r="U1068" s="12">
        <v>19.950000000000003</v>
      </c>
      <c r="V1068" s="23"/>
      <c r="W1068" s="24"/>
      <c r="X1068" s="22"/>
      <c r="Y1068" s="22"/>
      <c r="Z1068" s="22"/>
      <c r="AA1068" s="22"/>
      <c r="AB1068" s="21"/>
      <c r="AC1068" s="22"/>
      <c r="AD1068" s="22"/>
      <c r="AE1068" s="22"/>
      <c r="AF1068" s="22"/>
      <c r="AG1068" s="22"/>
      <c r="AH1068" s="22"/>
    </row>
    <row r="1069" spans="2:34">
      <c r="B1069" s="10">
        <v>14</v>
      </c>
      <c r="C1069" s="10">
        <v>2</v>
      </c>
      <c r="D1069" s="13">
        <v>39492</v>
      </c>
      <c r="E1069" s="17">
        <v>0.25</v>
      </c>
      <c r="F1069" s="12">
        <v>0.22637868787061766</v>
      </c>
      <c r="G1069" s="18">
        <v>214.55574314319611</v>
      </c>
      <c r="H1069" s="18">
        <v>278.3870894645471</v>
      </c>
      <c r="I1069" s="18">
        <v>63.831346321350971</v>
      </c>
      <c r="J1069" s="19">
        <v>3.6140640030769924</v>
      </c>
      <c r="K1069" s="19">
        <v>4.8082937594622273</v>
      </c>
      <c r="L1069" s="19">
        <v>1.4763226845833086</v>
      </c>
      <c r="M1069" s="19">
        <v>43.091250000000002</v>
      </c>
      <c r="N1069" s="19">
        <f t="shared" si="17"/>
        <v>56.018625000000007</v>
      </c>
      <c r="O1069" s="19">
        <v>24.35</v>
      </c>
      <c r="P1069" s="20">
        <v>2.1450493070933754</v>
      </c>
      <c r="Q1069" s="12">
        <v>72.349999999999994</v>
      </c>
      <c r="R1069" s="12">
        <v>5.3324999999999996</v>
      </c>
      <c r="S1069" s="12">
        <v>73.300000000000011</v>
      </c>
      <c r="T1069" s="12">
        <v>1.6500000000000001</v>
      </c>
      <c r="U1069" s="12">
        <v>18.95</v>
      </c>
      <c r="V1069" s="23"/>
      <c r="W1069" s="24"/>
      <c r="X1069" s="22"/>
      <c r="Y1069" s="22"/>
      <c r="Z1069" s="22"/>
      <c r="AA1069" s="22"/>
      <c r="AB1069" s="21"/>
      <c r="AC1069" s="22"/>
      <c r="AD1069" s="22"/>
      <c r="AE1069" s="22"/>
      <c r="AF1069" s="22"/>
      <c r="AG1069" s="22"/>
      <c r="AH1069" s="22"/>
    </row>
    <row r="1070" spans="2:34">
      <c r="B1070" s="10">
        <v>14</v>
      </c>
      <c r="C1070" s="10">
        <v>2</v>
      </c>
      <c r="D1070" s="13">
        <v>39492</v>
      </c>
      <c r="E1070" s="17">
        <v>0.29166666666669983</v>
      </c>
      <c r="F1070" s="12">
        <v>0.33029242564913897</v>
      </c>
      <c r="G1070" s="18">
        <v>229.42902613172259</v>
      </c>
      <c r="H1070" s="18">
        <v>303.2864996800771</v>
      </c>
      <c r="I1070" s="18">
        <v>73.857473548354506</v>
      </c>
      <c r="J1070" s="19">
        <v>4.0425400048958711</v>
      </c>
      <c r="K1070" s="19">
        <v>5.4070328207907998</v>
      </c>
      <c r="L1070" s="19">
        <v>1.5236623762570876</v>
      </c>
      <c r="M1070" s="19">
        <v>56.205249999999999</v>
      </c>
      <c r="N1070" s="19">
        <f t="shared" si="17"/>
        <v>73.066825000000009</v>
      </c>
      <c r="O1070" s="19">
        <v>31.297499999999999</v>
      </c>
      <c r="P1070" s="20">
        <v>1.622951403279955</v>
      </c>
      <c r="Q1070" s="12">
        <v>70.699999999999989</v>
      </c>
      <c r="R1070" s="12">
        <v>5.4725000000000001</v>
      </c>
      <c r="S1070" s="12">
        <v>79.875</v>
      </c>
      <c r="T1070" s="12">
        <v>1.5650000000000002</v>
      </c>
      <c r="U1070" s="12">
        <v>21.325000000000003</v>
      </c>
      <c r="V1070" s="23"/>
      <c r="W1070" s="24"/>
      <c r="X1070" s="22"/>
      <c r="Y1070" s="22"/>
      <c r="Z1070" s="22"/>
      <c r="AA1070" s="22"/>
      <c r="AB1070" s="21"/>
      <c r="AC1070" s="22"/>
      <c r="AD1070" s="22"/>
      <c r="AE1070" s="22"/>
      <c r="AF1070" s="22"/>
      <c r="AG1070" s="22"/>
      <c r="AH1070" s="22"/>
    </row>
    <row r="1071" spans="2:34">
      <c r="B1071" s="10">
        <v>14</v>
      </c>
      <c r="C1071" s="10">
        <v>2</v>
      </c>
      <c r="D1071" s="13">
        <v>39492</v>
      </c>
      <c r="E1071" s="17">
        <v>0.33333333333339965</v>
      </c>
      <c r="F1071" s="12">
        <v>0.34513935600499912</v>
      </c>
      <c r="G1071" s="18">
        <v>173.9766731670675</v>
      </c>
      <c r="H1071" s="18">
        <v>238.9634724060254</v>
      </c>
      <c r="I1071" s="18">
        <v>64.9867992389579</v>
      </c>
      <c r="J1071" s="19">
        <v>3.1953842010724753</v>
      </c>
      <c r="K1071" s="19">
        <v>3.8083911237562678</v>
      </c>
      <c r="L1071" s="19">
        <v>1.577684035073049</v>
      </c>
      <c r="M1071" s="19">
        <v>53.935749999999999</v>
      </c>
      <c r="N1071" s="19">
        <f t="shared" si="17"/>
        <v>70.116474999999994</v>
      </c>
      <c r="O1071" s="19">
        <v>29.520000000000003</v>
      </c>
      <c r="P1071" s="20">
        <v>1.8839549906412141</v>
      </c>
      <c r="Q1071" s="12">
        <v>69.949999999999989</v>
      </c>
      <c r="R1071" s="12">
        <v>5.4775000000000009</v>
      </c>
      <c r="S1071" s="12">
        <v>75.8</v>
      </c>
      <c r="T1071" s="12">
        <v>1.6774999999999998</v>
      </c>
      <c r="U1071" s="12">
        <v>42.625</v>
      </c>
      <c r="V1071" s="23"/>
      <c r="W1071" s="24"/>
      <c r="X1071" s="22"/>
      <c r="Y1071" s="22"/>
      <c r="Z1071" s="22"/>
      <c r="AA1071" s="22"/>
      <c r="AB1071" s="21"/>
      <c r="AC1071" s="22"/>
      <c r="AD1071" s="22"/>
      <c r="AE1071" s="22"/>
      <c r="AF1071" s="22"/>
      <c r="AG1071" s="22"/>
      <c r="AH1071" s="22"/>
    </row>
    <row r="1072" spans="2:34">
      <c r="B1072" s="10">
        <v>14</v>
      </c>
      <c r="C1072" s="10">
        <v>2</v>
      </c>
      <c r="D1072" s="13">
        <v>39492</v>
      </c>
      <c r="E1072" s="17">
        <v>0.375</v>
      </c>
      <c r="F1072" s="12">
        <v>0.31174092227056377</v>
      </c>
      <c r="G1072" s="18">
        <v>241.94379498857509</v>
      </c>
      <c r="H1072" s="18">
        <v>313.64963981785928</v>
      </c>
      <c r="I1072" s="18">
        <v>71.705844829284189</v>
      </c>
      <c r="J1072" s="19">
        <v>4.1756109044050449</v>
      </c>
      <c r="K1072" s="19">
        <v>5.2795662526979381</v>
      </c>
      <c r="L1072" s="19">
        <v>1.5052343650345397</v>
      </c>
      <c r="M1072" s="19">
        <v>50.691250000000004</v>
      </c>
      <c r="N1072" s="19">
        <f t="shared" si="17"/>
        <v>65.89862500000001</v>
      </c>
      <c r="O1072" s="19">
        <v>29.555</v>
      </c>
      <c r="P1072" s="20">
        <v>1.6569501262458481</v>
      </c>
      <c r="Q1072" s="12">
        <v>70.599999999999994</v>
      </c>
      <c r="R1072" s="12">
        <v>5.2474999999999996</v>
      </c>
      <c r="S1072" s="12">
        <v>76.050000000000011</v>
      </c>
      <c r="T1072" s="12">
        <v>1.5175000000000001</v>
      </c>
      <c r="U1072" s="12">
        <v>67.474999999999994</v>
      </c>
      <c r="V1072" s="23"/>
      <c r="W1072" s="24"/>
      <c r="X1072" s="22"/>
      <c r="Y1072" s="22"/>
      <c r="Z1072" s="22"/>
      <c r="AA1072" s="22"/>
      <c r="AB1072" s="21"/>
      <c r="AC1072" s="22"/>
      <c r="AD1072" s="22"/>
      <c r="AE1072" s="22"/>
      <c r="AF1072" s="22"/>
      <c r="AG1072" s="22"/>
      <c r="AH1072" s="22"/>
    </row>
    <row r="1073" spans="2:34">
      <c r="B1073" s="10">
        <v>14</v>
      </c>
      <c r="C1073" s="10">
        <v>2</v>
      </c>
      <c r="D1073" s="13">
        <v>39492</v>
      </c>
      <c r="E1073" s="17">
        <v>0.41666666666669983</v>
      </c>
      <c r="F1073" s="12">
        <v>0.26349705779776822</v>
      </c>
      <c r="G1073" s="18">
        <v>245.46487153144156</v>
      </c>
      <c r="H1073" s="18">
        <v>311.70284663119492</v>
      </c>
      <c r="I1073" s="18">
        <v>66.237975099753342</v>
      </c>
      <c r="J1073" s="19">
        <v>4.3191422392785768</v>
      </c>
      <c r="K1073" s="19">
        <v>5.7361552542282963</v>
      </c>
      <c r="L1073" s="19">
        <v>1.519312074408905</v>
      </c>
      <c r="M1073" s="19">
        <v>44.793000000000006</v>
      </c>
      <c r="N1073" s="19">
        <f t="shared" si="17"/>
        <v>58.230900000000013</v>
      </c>
      <c r="O1073" s="19">
        <v>28.432500000000005</v>
      </c>
      <c r="P1073" s="20">
        <v>1.9292967390813067</v>
      </c>
      <c r="Q1073" s="12">
        <v>70.075000000000003</v>
      </c>
      <c r="R1073" s="12">
        <v>5.3100000000000005</v>
      </c>
      <c r="S1073" s="12">
        <v>68.924999999999997</v>
      </c>
      <c r="T1073" s="12">
        <v>1.77</v>
      </c>
      <c r="U1073" s="12">
        <v>104.925</v>
      </c>
      <c r="V1073" s="23"/>
      <c r="W1073" s="24"/>
      <c r="X1073" s="22"/>
      <c r="Y1073" s="22"/>
      <c r="Z1073" s="22"/>
      <c r="AA1073" s="22"/>
      <c r="AB1073" s="21"/>
      <c r="AC1073" s="22"/>
      <c r="AD1073" s="22"/>
      <c r="AE1073" s="22"/>
      <c r="AF1073" s="22"/>
      <c r="AG1073" s="22"/>
      <c r="AH1073" s="22"/>
    </row>
    <row r="1074" spans="2:34">
      <c r="B1074" s="10">
        <v>14</v>
      </c>
      <c r="C1074" s="10">
        <v>2</v>
      </c>
      <c r="D1074" s="13">
        <v>39492</v>
      </c>
      <c r="E1074" s="17">
        <v>0.45833333333339965</v>
      </c>
      <c r="F1074" s="12">
        <v>0.28205515443134344</v>
      </c>
      <c r="G1074" s="18">
        <v>249.60225140462347</v>
      </c>
      <c r="H1074" s="18">
        <v>317.56036551505167</v>
      </c>
      <c r="I1074" s="18">
        <v>67.958114110428227</v>
      </c>
      <c r="J1074" s="19">
        <v>4.7243949808095227</v>
      </c>
      <c r="K1074" s="19">
        <v>5.3439821503160907</v>
      </c>
      <c r="L1074" s="19">
        <v>1.6067818068870301</v>
      </c>
      <c r="M1074" s="19">
        <v>46.420749999999998</v>
      </c>
      <c r="N1074" s="19">
        <f t="shared" si="17"/>
        <v>60.346975</v>
      </c>
      <c r="O1074" s="19">
        <v>30.450000000000003</v>
      </c>
      <c r="P1074" s="20">
        <v>1.5207168789978689</v>
      </c>
      <c r="Q1074" s="12">
        <v>69.349999999999994</v>
      </c>
      <c r="R1074" s="12">
        <v>5.3550000000000004</v>
      </c>
      <c r="S1074" s="12">
        <v>64.475000000000009</v>
      </c>
      <c r="T1074" s="12">
        <v>1.67</v>
      </c>
      <c r="U1074" s="12">
        <v>130</v>
      </c>
      <c r="V1074" s="23"/>
      <c r="W1074" s="24"/>
      <c r="X1074" s="22"/>
      <c r="Y1074" s="22"/>
      <c r="Z1074" s="22"/>
      <c r="AA1074" s="22"/>
      <c r="AB1074" s="21"/>
      <c r="AC1074" s="22"/>
      <c r="AD1074" s="22"/>
      <c r="AE1074" s="22"/>
      <c r="AF1074" s="22"/>
      <c r="AG1074" s="22"/>
      <c r="AH1074" s="22"/>
    </row>
    <row r="1075" spans="2:34">
      <c r="B1075" s="10">
        <v>14</v>
      </c>
      <c r="C1075" s="10">
        <v>2</v>
      </c>
      <c r="D1075" s="13">
        <v>39492</v>
      </c>
      <c r="E1075" s="17">
        <v>0.5</v>
      </c>
      <c r="F1075" s="12">
        <v>0.25236676700712313</v>
      </c>
      <c r="G1075" s="18">
        <v>250.3588427337227</v>
      </c>
      <c r="H1075" s="18">
        <v>321.91653261632683</v>
      </c>
      <c r="I1075" s="18">
        <v>71.557689882604151</v>
      </c>
      <c r="J1075" s="19">
        <v>4.3187407930410791</v>
      </c>
      <c r="K1075" s="19">
        <v>5.6454344568646011</v>
      </c>
      <c r="L1075" s="19">
        <v>1.7676724533654149</v>
      </c>
      <c r="M1075" s="19">
        <v>55.066000000000003</v>
      </c>
      <c r="N1075" s="19">
        <f t="shared" si="17"/>
        <v>71.585800000000006</v>
      </c>
      <c r="O1075" s="19">
        <v>37.709999999999994</v>
      </c>
      <c r="P1075" s="20">
        <v>1.8157537665915231</v>
      </c>
      <c r="Q1075" s="12">
        <v>67.325000000000003</v>
      </c>
      <c r="R1075" s="12">
        <v>5.6650000000000009</v>
      </c>
      <c r="S1075" s="12">
        <v>84.924999999999997</v>
      </c>
      <c r="T1075" s="12">
        <v>1.375</v>
      </c>
      <c r="U1075" s="12">
        <v>147.19999999999999</v>
      </c>
      <c r="V1075" s="23"/>
      <c r="W1075" s="24"/>
      <c r="X1075" s="22"/>
      <c r="Y1075" s="22"/>
      <c r="Z1075" s="22"/>
      <c r="AA1075" s="22"/>
      <c r="AB1075" s="21"/>
      <c r="AC1075" s="22"/>
      <c r="AD1075" s="22"/>
      <c r="AE1075" s="22"/>
      <c r="AF1075" s="22"/>
      <c r="AG1075" s="22"/>
      <c r="AH1075" s="22"/>
    </row>
    <row r="1076" spans="2:34">
      <c r="B1076" s="10">
        <v>14</v>
      </c>
      <c r="C1076" s="10">
        <v>2</v>
      </c>
      <c r="D1076" s="13">
        <v>39492</v>
      </c>
      <c r="E1076" s="17">
        <v>0.54166666666669983</v>
      </c>
      <c r="F1076" s="12">
        <v>0.25979120662005323</v>
      </c>
      <c r="G1076" s="18">
        <v>242.08277966196948</v>
      </c>
      <c r="H1076" s="18">
        <v>311.01081043817078</v>
      </c>
      <c r="I1076" s="18">
        <v>68.928030776201325</v>
      </c>
      <c r="J1076" s="19">
        <v>4.059362923807881</v>
      </c>
      <c r="K1076" s="19">
        <v>4.9591827422690606</v>
      </c>
      <c r="L1076" s="19">
        <v>1.595055306648415</v>
      </c>
      <c r="M1076" s="19">
        <v>47.173500000000004</v>
      </c>
      <c r="N1076" s="19">
        <f t="shared" si="17"/>
        <v>61.325550000000007</v>
      </c>
      <c r="O1076" s="19">
        <v>26.29</v>
      </c>
      <c r="P1076" s="20">
        <v>1.9859539754120967</v>
      </c>
      <c r="Q1076" s="12">
        <v>65.425000000000011</v>
      </c>
      <c r="R1076" s="12">
        <v>6.0075000000000003</v>
      </c>
      <c r="S1076" s="12">
        <v>81.825000000000003</v>
      </c>
      <c r="T1076" s="12">
        <v>1.6475</v>
      </c>
      <c r="U1076" s="12">
        <v>156.69999999999999</v>
      </c>
      <c r="V1076" s="23"/>
      <c r="W1076" s="24"/>
      <c r="X1076" s="22"/>
      <c r="Y1076" s="22"/>
      <c r="Z1076" s="22"/>
      <c r="AA1076" s="22"/>
      <c r="AB1076" s="21"/>
      <c r="AC1076" s="22"/>
      <c r="AD1076" s="22"/>
      <c r="AE1076" s="22"/>
      <c r="AF1076" s="22"/>
      <c r="AG1076" s="22"/>
      <c r="AH1076" s="22"/>
    </row>
    <row r="1077" spans="2:34">
      <c r="B1077" s="10">
        <v>14</v>
      </c>
      <c r="C1077" s="10">
        <v>2</v>
      </c>
      <c r="D1077" s="13">
        <v>39492</v>
      </c>
      <c r="E1077" s="17">
        <v>0.58333333333339965</v>
      </c>
      <c r="F1077" s="12">
        <v>0.28206084285384347</v>
      </c>
      <c r="G1077" s="18">
        <v>240.29288073363168</v>
      </c>
      <c r="H1077" s="18">
        <v>307.34690215135657</v>
      </c>
      <c r="I1077" s="18">
        <v>67.054021417724911</v>
      </c>
      <c r="J1077" s="19">
        <v>4.2362238251462063</v>
      </c>
      <c r="K1077" s="19">
        <v>5.3735484314267987</v>
      </c>
      <c r="L1077" s="19">
        <v>1.5558098371163189</v>
      </c>
      <c r="M1077" s="19">
        <v>50.345750000000002</v>
      </c>
      <c r="N1077" s="19">
        <f t="shared" si="17"/>
        <v>65.449475000000007</v>
      </c>
      <c r="O1077" s="19">
        <v>30.6</v>
      </c>
      <c r="P1077" s="20">
        <v>1.9972721549462942</v>
      </c>
      <c r="Q1077" s="12">
        <v>65.025000000000006</v>
      </c>
      <c r="R1077" s="12">
        <v>6.1749999999999998</v>
      </c>
      <c r="S1077" s="12">
        <v>80.675000000000011</v>
      </c>
      <c r="T1077" s="12">
        <v>1.6500000000000004</v>
      </c>
      <c r="U1077" s="12">
        <v>144.17500000000001</v>
      </c>
      <c r="V1077" s="23"/>
      <c r="W1077" s="24"/>
      <c r="X1077" s="22"/>
      <c r="Y1077" s="22"/>
      <c r="Z1077" s="22"/>
      <c r="AA1077" s="22"/>
      <c r="AB1077" s="21"/>
      <c r="AC1077" s="22"/>
      <c r="AD1077" s="22"/>
      <c r="AE1077" s="22"/>
      <c r="AF1077" s="22"/>
      <c r="AG1077" s="22"/>
      <c r="AH1077" s="22"/>
    </row>
    <row r="1078" spans="2:34">
      <c r="B1078" s="10">
        <v>14</v>
      </c>
      <c r="C1078" s="10">
        <v>2</v>
      </c>
      <c r="D1078" s="13">
        <v>39492</v>
      </c>
      <c r="E1078" s="17">
        <v>0.625</v>
      </c>
      <c r="F1078" s="12">
        <v>0.28948551658427363</v>
      </c>
      <c r="G1078" s="18">
        <v>231.0332122940045</v>
      </c>
      <c r="H1078" s="18">
        <v>295.44074314786315</v>
      </c>
      <c r="I1078" s="18">
        <v>64.407530853858674</v>
      </c>
      <c r="J1078" s="19">
        <v>4.1847083392019107</v>
      </c>
      <c r="K1078" s="19">
        <v>5.3886576300571543</v>
      </c>
      <c r="L1078" s="19">
        <v>1.5632846044477517</v>
      </c>
      <c r="M1078" s="19">
        <v>45.646000000000001</v>
      </c>
      <c r="N1078" s="19">
        <f t="shared" si="17"/>
        <v>59.339800000000004</v>
      </c>
      <c r="O1078" s="19">
        <v>29.9925</v>
      </c>
      <c r="P1078" s="20">
        <v>1.7929790156373251</v>
      </c>
      <c r="Q1078" s="12">
        <v>64.55</v>
      </c>
      <c r="R1078" s="12">
        <v>6.2825000000000006</v>
      </c>
      <c r="S1078" s="12">
        <v>98.3</v>
      </c>
      <c r="T1078" s="12">
        <v>1.3475000000000001</v>
      </c>
      <c r="U1078" s="12">
        <v>101.575</v>
      </c>
      <c r="V1078" s="23"/>
      <c r="W1078" s="24"/>
      <c r="X1078" s="22"/>
      <c r="Y1078" s="22"/>
      <c r="Z1078" s="22"/>
      <c r="AA1078" s="22"/>
      <c r="AB1078" s="21"/>
      <c r="AC1078" s="22"/>
      <c r="AD1078" s="22"/>
      <c r="AE1078" s="22"/>
      <c r="AF1078" s="22"/>
      <c r="AG1078" s="22"/>
      <c r="AH1078" s="22"/>
    </row>
    <row r="1079" spans="2:34">
      <c r="B1079" s="10">
        <v>14</v>
      </c>
      <c r="C1079" s="10">
        <v>2</v>
      </c>
      <c r="D1079" s="13">
        <v>39492</v>
      </c>
      <c r="E1079" s="17">
        <v>0.66666666666669983</v>
      </c>
      <c r="F1079" s="12">
        <v>0.30433306070763388</v>
      </c>
      <c r="G1079" s="18">
        <v>230.99770304535355</v>
      </c>
      <c r="H1079" s="18">
        <v>297.97265099363392</v>
      </c>
      <c r="I1079" s="18">
        <v>66.974947948280402</v>
      </c>
      <c r="J1079" s="19">
        <v>4.2640439284650711</v>
      </c>
      <c r="K1079" s="19">
        <v>4.9232303504866159</v>
      </c>
      <c r="L1079" s="19">
        <v>1.5306531234778382</v>
      </c>
      <c r="M1079" s="19">
        <v>45.701499999999996</v>
      </c>
      <c r="N1079" s="19">
        <f t="shared" si="17"/>
        <v>59.411949999999997</v>
      </c>
      <c r="O1079" s="19">
        <v>30.612500000000001</v>
      </c>
      <c r="P1079" s="20">
        <v>1.4525192990193765</v>
      </c>
      <c r="Q1079" s="12">
        <v>64.775000000000006</v>
      </c>
      <c r="R1079" s="12">
        <v>6.4625000000000004</v>
      </c>
      <c r="S1079" s="12">
        <v>81.825000000000003</v>
      </c>
      <c r="T1079" s="12">
        <v>1.375</v>
      </c>
      <c r="U1079" s="12">
        <v>49.3</v>
      </c>
      <c r="V1079" s="23"/>
      <c r="W1079" s="24"/>
      <c r="X1079" s="22"/>
      <c r="Y1079" s="22"/>
      <c r="Z1079" s="22"/>
      <c r="AA1079" s="22"/>
      <c r="AB1079" s="21"/>
      <c r="AC1079" s="22"/>
      <c r="AD1079" s="22"/>
      <c r="AE1079" s="22"/>
      <c r="AF1079" s="22"/>
      <c r="AG1079" s="22"/>
      <c r="AH1079" s="22"/>
    </row>
    <row r="1080" spans="2:34">
      <c r="B1080" s="10">
        <v>14</v>
      </c>
      <c r="C1080" s="10">
        <v>2</v>
      </c>
      <c r="D1080" s="13">
        <v>39492</v>
      </c>
      <c r="E1080" s="17">
        <v>0.70833333333339965</v>
      </c>
      <c r="F1080" s="12">
        <v>0.38598608402736495</v>
      </c>
      <c r="G1080" s="18">
        <v>185.32967427924603</v>
      </c>
      <c r="H1080" s="18">
        <v>246.06251398165563</v>
      </c>
      <c r="I1080" s="18">
        <v>60.732839702409592</v>
      </c>
      <c r="J1080" s="19">
        <v>3.1119497316201072</v>
      </c>
      <c r="K1080" s="19">
        <v>4.0037596206074459</v>
      </c>
      <c r="L1080" s="19">
        <v>1.4578780059875787</v>
      </c>
      <c r="M1080" s="19">
        <v>46.078749999999999</v>
      </c>
      <c r="N1080" s="19">
        <f t="shared" si="17"/>
        <v>59.902374999999999</v>
      </c>
      <c r="O1080" s="19">
        <v>31.727499999999999</v>
      </c>
      <c r="P1080" s="20">
        <v>1.5092362070160681</v>
      </c>
      <c r="Q1080" s="12">
        <v>65.7</v>
      </c>
      <c r="R1080" s="12">
        <v>6.42</v>
      </c>
      <c r="S1080" s="12">
        <v>72.574999999999989</v>
      </c>
      <c r="T1080" s="12">
        <v>1.6975</v>
      </c>
      <c r="U1080" s="12">
        <v>19.975000000000001</v>
      </c>
      <c r="V1080" s="23"/>
      <c r="W1080" s="24"/>
      <c r="X1080" s="22"/>
      <c r="Y1080" s="22"/>
      <c r="Z1080" s="22"/>
      <c r="AA1080" s="22"/>
      <c r="AB1080" s="21"/>
      <c r="AC1080" s="22"/>
      <c r="AD1080" s="22"/>
      <c r="AE1080" s="22"/>
      <c r="AF1080" s="22"/>
      <c r="AG1080" s="22"/>
      <c r="AH1080" s="22"/>
    </row>
    <row r="1081" spans="2:34">
      <c r="B1081" s="10">
        <v>14</v>
      </c>
      <c r="C1081" s="10">
        <v>2</v>
      </c>
      <c r="D1081" s="13">
        <v>39492</v>
      </c>
      <c r="E1081" s="17">
        <v>0.75</v>
      </c>
      <c r="F1081" s="12">
        <v>0.471351513814811</v>
      </c>
      <c r="G1081" s="18">
        <v>250.40666546154421</v>
      </c>
      <c r="H1081" s="18">
        <v>331.97506493735801</v>
      </c>
      <c r="I1081" s="18">
        <v>81.568399475813806</v>
      </c>
      <c r="J1081" s="19">
        <v>4.5073557976604839</v>
      </c>
      <c r="K1081" s="19">
        <v>5.8775687981699463</v>
      </c>
      <c r="L1081" s="19">
        <v>1.538908794747021</v>
      </c>
      <c r="M1081" s="19">
        <v>39.793000000000006</v>
      </c>
      <c r="N1081" s="19">
        <f t="shared" si="17"/>
        <v>51.730900000000013</v>
      </c>
      <c r="O1081" s="19">
        <v>30.987499999999997</v>
      </c>
      <c r="P1081" s="20">
        <v>1.7588578435971298</v>
      </c>
      <c r="Q1081" s="12">
        <v>68.375</v>
      </c>
      <c r="R1081" s="12">
        <v>5.8624999999999989</v>
      </c>
      <c r="S1081" s="12">
        <v>63.424999999999997</v>
      </c>
      <c r="T1081" s="12">
        <v>2.2475000000000001</v>
      </c>
      <c r="U1081" s="12">
        <v>18.95</v>
      </c>
      <c r="V1081" s="23"/>
      <c r="W1081" s="24"/>
      <c r="X1081" s="22"/>
      <c r="Y1081" s="22"/>
      <c r="Z1081" s="22"/>
      <c r="AA1081" s="22"/>
      <c r="AB1081" s="21"/>
      <c r="AC1081" s="22"/>
      <c r="AD1081" s="22"/>
      <c r="AE1081" s="22"/>
      <c r="AF1081" s="22"/>
      <c r="AG1081" s="22"/>
      <c r="AH1081" s="22"/>
    </row>
    <row r="1082" spans="2:34">
      <c r="B1082" s="10">
        <v>14</v>
      </c>
      <c r="C1082" s="10">
        <v>2</v>
      </c>
      <c r="D1082" s="13">
        <v>39492</v>
      </c>
      <c r="E1082" s="17">
        <v>0.79166666666669983</v>
      </c>
      <c r="F1082" s="12">
        <v>0.44908588921602077</v>
      </c>
      <c r="G1082" s="18">
        <v>248.71507117970413</v>
      </c>
      <c r="H1082" s="18">
        <v>321.48953899450078</v>
      </c>
      <c r="I1082" s="18">
        <v>72.774467814796637</v>
      </c>
      <c r="J1082" s="19">
        <v>4.3198877481553009</v>
      </c>
      <c r="K1082" s="19">
        <v>5.8322356309755978</v>
      </c>
      <c r="L1082" s="19">
        <v>1.5932355074407325</v>
      </c>
      <c r="M1082" s="19">
        <v>33.146500000000003</v>
      </c>
      <c r="N1082" s="19">
        <f t="shared" si="17"/>
        <v>43.090450000000004</v>
      </c>
      <c r="O1082" s="19">
        <v>26.509999999999998</v>
      </c>
      <c r="P1082" s="20">
        <v>1.9176936180252044</v>
      </c>
      <c r="Q1082" s="12">
        <v>71.25</v>
      </c>
      <c r="R1082" s="12">
        <v>5.2649999999999997</v>
      </c>
      <c r="S1082" s="12">
        <v>49.924999999999997</v>
      </c>
      <c r="T1082" s="12">
        <v>2.6725000000000003</v>
      </c>
      <c r="U1082" s="12">
        <v>16.575000000000003</v>
      </c>
      <c r="V1082" s="23"/>
      <c r="W1082" s="24"/>
      <c r="X1082" s="22"/>
      <c r="Y1082" s="22"/>
      <c r="Z1082" s="22"/>
      <c r="AA1082" s="22"/>
      <c r="AB1082" s="21"/>
      <c r="AC1082" s="22"/>
      <c r="AD1082" s="22"/>
      <c r="AE1082" s="22"/>
      <c r="AF1082" s="22"/>
      <c r="AG1082" s="22"/>
      <c r="AH1082" s="22"/>
    </row>
    <row r="1083" spans="2:34">
      <c r="B1083" s="10">
        <v>14</v>
      </c>
      <c r="C1083" s="10">
        <v>2</v>
      </c>
      <c r="D1083" s="13">
        <v>39492</v>
      </c>
      <c r="E1083" s="17">
        <v>0.83333333333339965</v>
      </c>
      <c r="F1083" s="12">
        <v>0.25609207524733829</v>
      </c>
      <c r="G1083" s="18">
        <v>141.59652196050033</v>
      </c>
      <c r="H1083" s="18">
        <v>198.14599735369615</v>
      </c>
      <c r="I1083" s="18">
        <v>56.54947539319582</v>
      </c>
      <c r="J1083" s="19">
        <v>2.2829700544437137</v>
      </c>
      <c r="K1083" s="19">
        <v>3.3540883684160723</v>
      </c>
      <c r="L1083" s="19">
        <v>1.5136773046705401</v>
      </c>
      <c r="M1083" s="19">
        <v>21.74025</v>
      </c>
      <c r="N1083" s="19">
        <f t="shared" si="17"/>
        <v>28.262325000000001</v>
      </c>
      <c r="O1083" s="19">
        <v>16.012499999999999</v>
      </c>
      <c r="P1083" s="20">
        <v>3.6991702628931291</v>
      </c>
      <c r="Q1083" s="12">
        <v>72.325000000000003</v>
      </c>
      <c r="R1083" s="12">
        <v>5.31</v>
      </c>
      <c r="S1083" s="12">
        <v>68.650000000000006</v>
      </c>
      <c r="T1083" s="12">
        <v>1.9124999999999999</v>
      </c>
      <c r="U1083" s="12">
        <v>20.675000000000004</v>
      </c>
      <c r="V1083" s="23"/>
      <c r="W1083" s="24"/>
      <c r="X1083" s="22"/>
      <c r="Y1083" s="22"/>
      <c r="Z1083" s="22"/>
      <c r="AA1083" s="22"/>
      <c r="AB1083" s="21"/>
      <c r="AC1083" s="22"/>
      <c r="AD1083" s="22"/>
      <c r="AE1083" s="22"/>
      <c r="AF1083" s="22"/>
      <c r="AG1083" s="22"/>
      <c r="AH1083" s="22"/>
    </row>
    <row r="1084" spans="2:34">
      <c r="B1084" s="10">
        <v>14</v>
      </c>
      <c r="C1084" s="10">
        <v>2</v>
      </c>
      <c r="D1084" s="13">
        <v>39492</v>
      </c>
      <c r="E1084" s="17">
        <v>0.875</v>
      </c>
      <c r="F1084" s="12">
        <v>0.19670969423389756</v>
      </c>
      <c r="G1084" s="18">
        <v>106.85506261099509</v>
      </c>
      <c r="H1084" s="18">
        <v>154.97316163155321</v>
      </c>
      <c r="I1084" s="18">
        <v>48.11809902055812</v>
      </c>
      <c r="J1084" s="19">
        <v>1.9827567995430773</v>
      </c>
      <c r="K1084" s="19">
        <v>1.902496106601488</v>
      </c>
      <c r="L1084" s="19">
        <v>1.5211435746794733</v>
      </c>
      <c r="M1084" s="19">
        <v>16.548249999999999</v>
      </c>
      <c r="N1084" s="19">
        <f t="shared" si="17"/>
        <v>21.512725</v>
      </c>
      <c r="O1084" s="19">
        <v>12.502500000000001</v>
      </c>
      <c r="P1084" s="20">
        <v>4.7657258114563632</v>
      </c>
      <c r="Q1084" s="12">
        <v>71.525000000000006</v>
      </c>
      <c r="R1084" s="12">
        <v>5.6574999999999998</v>
      </c>
      <c r="S1084" s="12">
        <v>74.375</v>
      </c>
      <c r="T1084" s="12">
        <v>2.3249999999999997</v>
      </c>
      <c r="U1084" s="12">
        <v>21.625</v>
      </c>
      <c r="V1084" s="23"/>
      <c r="W1084" s="24"/>
      <c r="X1084" s="22"/>
      <c r="Y1084" s="22"/>
      <c r="Z1084" s="22"/>
      <c r="AA1084" s="22"/>
      <c r="AB1084" s="21"/>
      <c r="AC1084" s="22"/>
      <c r="AD1084" s="22"/>
      <c r="AE1084" s="22"/>
      <c r="AF1084" s="22"/>
      <c r="AG1084" s="22"/>
      <c r="AH1084" s="22"/>
    </row>
    <row r="1085" spans="2:34">
      <c r="B1085" s="10">
        <v>14</v>
      </c>
      <c r="C1085" s="10">
        <v>2</v>
      </c>
      <c r="D1085" s="13">
        <v>39492</v>
      </c>
      <c r="E1085" s="17">
        <v>0.91666666666669983</v>
      </c>
      <c r="F1085" s="12">
        <v>0.16701880744717718</v>
      </c>
      <c r="G1085" s="18">
        <v>84.660557454757267</v>
      </c>
      <c r="H1085" s="18">
        <v>126.62101222255521</v>
      </c>
      <c r="I1085" s="18">
        <v>41.960454767797955</v>
      </c>
      <c r="J1085" s="19">
        <v>1.3927367597111624</v>
      </c>
      <c r="K1085" s="19">
        <v>1.3040335988229161</v>
      </c>
      <c r="L1085" s="19">
        <v>1.4883922814623096</v>
      </c>
      <c r="M1085" s="19">
        <v>13.646750000000001</v>
      </c>
      <c r="N1085" s="19">
        <f t="shared" si="17"/>
        <v>17.740775000000003</v>
      </c>
      <c r="O1085" s="19">
        <v>10.572499999999998</v>
      </c>
      <c r="P1085" s="20">
        <v>7.8519886219202846</v>
      </c>
      <c r="Q1085" s="12">
        <v>71.3</v>
      </c>
      <c r="R1085" s="12">
        <v>6.0699999999999994</v>
      </c>
      <c r="S1085" s="12">
        <v>60.6</v>
      </c>
      <c r="T1085" s="12">
        <v>2.9849999999999999</v>
      </c>
      <c r="U1085" s="12">
        <v>19.074999999999999</v>
      </c>
      <c r="V1085" s="23"/>
      <c r="W1085" s="24"/>
      <c r="X1085" s="22"/>
      <c r="Y1085" s="22"/>
      <c r="Z1085" s="22"/>
      <c r="AA1085" s="22"/>
      <c r="AB1085" s="21"/>
      <c r="AC1085" s="22"/>
      <c r="AD1085" s="22"/>
      <c r="AE1085" s="22"/>
      <c r="AF1085" s="22"/>
      <c r="AG1085" s="22"/>
      <c r="AH1085" s="22"/>
    </row>
    <row r="1086" spans="2:34">
      <c r="B1086" s="10">
        <v>14</v>
      </c>
      <c r="C1086" s="10">
        <v>2</v>
      </c>
      <c r="D1086" s="13">
        <v>39492</v>
      </c>
      <c r="E1086" s="17">
        <v>0.95833333333339965</v>
      </c>
      <c r="F1086" s="12">
        <v>0.11505817685916653</v>
      </c>
      <c r="G1086" s="18">
        <v>70.155303158173268</v>
      </c>
      <c r="H1086" s="18">
        <v>104.80650914557171</v>
      </c>
      <c r="I1086" s="18">
        <v>34.651205987398455</v>
      </c>
      <c r="J1086" s="19">
        <v>1.3465096944152954</v>
      </c>
      <c r="K1086" s="19">
        <v>1.0100468794145825</v>
      </c>
      <c r="L1086" s="19">
        <v>1.5159851774615405</v>
      </c>
      <c r="M1086" s="19">
        <v>10.5</v>
      </c>
      <c r="N1086" s="19">
        <f t="shared" si="17"/>
        <v>13.65</v>
      </c>
      <c r="O1086" s="19">
        <v>8.0125000000000011</v>
      </c>
      <c r="P1086" s="20">
        <v>9.0773193208179936</v>
      </c>
      <c r="Q1086" s="12">
        <v>73.849999999999994</v>
      </c>
      <c r="R1086" s="12">
        <v>6.2799999999999994</v>
      </c>
      <c r="S1086" s="12">
        <v>59.75</v>
      </c>
      <c r="T1086" s="12">
        <v>2.1</v>
      </c>
      <c r="U1086" s="12">
        <v>19.7</v>
      </c>
      <c r="V1086" s="23"/>
      <c r="W1086" s="24"/>
      <c r="X1086" s="22"/>
      <c r="Y1086" s="22"/>
      <c r="Z1086" s="22"/>
      <c r="AA1086" s="22"/>
      <c r="AB1086" s="21"/>
      <c r="AC1086" s="22"/>
      <c r="AD1086" s="22"/>
      <c r="AE1086" s="22"/>
      <c r="AF1086" s="22"/>
      <c r="AG1086" s="22"/>
      <c r="AH1086" s="22"/>
    </row>
    <row r="1087" spans="2:34">
      <c r="B1087" s="10">
        <v>15</v>
      </c>
      <c r="C1087" s="10">
        <v>2</v>
      </c>
      <c r="D1087" s="13">
        <v>39493</v>
      </c>
      <c r="E1087" s="17">
        <v>0</v>
      </c>
      <c r="F1087" s="12">
        <v>0.10021260058830631</v>
      </c>
      <c r="G1087" s="18">
        <v>69.777427520447063</v>
      </c>
      <c r="H1087" s="18">
        <v>108.86193856130132</v>
      </c>
      <c r="I1087" s="18">
        <v>39.08451104085426</v>
      </c>
      <c r="J1087" s="19">
        <v>1.1617926779668266</v>
      </c>
      <c r="K1087" s="19">
        <v>0.88925459886517755</v>
      </c>
      <c r="L1087" s="19">
        <v>1.5570167841831368</v>
      </c>
      <c r="M1087" s="19">
        <v>11.004249999999999</v>
      </c>
      <c r="N1087" s="19">
        <f t="shared" si="17"/>
        <v>14.305524999999999</v>
      </c>
      <c r="O1087" s="19">
        <v>8.7650000000000006</v>
      </c>
      <c r="P1087" s="20">
        <v>8.5325518471963768</v>
      </c>
      <c r="Q1087" s="12">
        <v>77</v>
      </c>
      <c r="R1087" s="12">
        <v>6.18</v>
      </c>
      <c r="S1087" s="12">
        <v>50.425000000000004</v>
      </c>
      <c r="T1087" s="12">
        <v>2.02</v>
      </c>
      <c r="U1087" s="12">
        <v>15.299999999999999</v>
      </c>
      <c r="V1087" s="23"/>
      <c r="W1087" s="24"/>
      <c r="X1087" s="22"/>
      <c r="Y1087" s="22"/>
      <c r="Z1087" s="22"/>
      <c r="AA1087" s="22"/>
      <c r="AB1087" s="21"/>
      <c r="AC1087" s="22"/>
      <c r="AD1087" s="22"/>
      <c r="AE1087" s="22"/>
      <c r="AF1087" s="22"/>
      <c r="AG1087" s="22"/>
      <c r="AH1087" s="22"/>
    </row>
    <row r="1088" spans="2:34">
      <c r="B1088" s="10">
        <v>15</v>
      </c>
      <c r="C1088" s="10">
        <v>2</v>
      </c>
      <c r="D1088" s="13">
        <v>39493</v>
      </c>
      <c r="E1088" s="17">
        <v>4.1666666666699825E-2</v>
      </c>
      <c r="F1088" s="12">
        <v>3.3404457514435451E-2</v>
      </c>
      <c r="G1088" s="18">
        <v>61.814449072255996</v>
      </c>
      <c r="H1088" s="18">
        <v>96.25205739874383</v>
      </c>
      <c r="I1088" s="18">
        <v>34.437608326487826</v>
      </c>
      <c r="J1088" s="19">
        <v>0.96939680566071318</v>
      </c>
      <c r="K1088" s="19">
        <v>1.012417845211308</v>
      </c>
      <c r="L1088" s="19">
        <v>1.5309474581081559</v>
      </c>
      <c r="M1088" s="19">
        <v>8.1587499999999995</v>
      </c>
      <c r="N1088" s="19">
        <f t="shared" si="17"/>
        <v>10.606375</v>
      </c>
      <c r="O1088" s="19">
        <v>5.91</v>
      </c>
      <c r="P1088" s="20">
        <v>11.085350000499977</v>
      </c>
      <c r="Q1088" s="12">
        <v>79.599999999999994</v>
      </c>
      <c r="R1088" s="12">
        <v>5.8125</v>
      </c>
      <c r="S1088" s="12">
        <v>44.75</v>
      </c>
      <c r="T1088" s="12">
        <v>2.5249999999999999</v>
      </c>
      <c r="U1088" s="12">
        <v>13.325000000000001</v>
      </c>
      <c r="V1088" s="23"/>
      <c r="W1088" s="24"/>
      <c r="X1088" s="22"/>
      <c r="Y1088" s="22"/>
      <c r="Z1088" s="22"/>
      <c r="AA1088" s="22"/>
      <c r="AB1088" s="21"/>
      <c r="AC1088" s="22"/>
      <c r="AD1088" s="22"/>
      <c r="AE1088" s="22"/>
      <c r="AF1088" s="22"/>
      <c r="AG1088" s="22"/>
      <c r="AH1088" s="22"/>
    </row>
    <row r="1089" spans="2:34">
      <c r="B1089" s="10">
        <v>15</v>
      </c>
      <c r="C1089" s="10">
        <v>2</v>
      </c>
      <c r="D1089" s="13">
        <v>39493</v>
      </c>
      <c r="E1089" s="17">
        <v>8.3333333333399651E-2</v>
      </c>
      <c r="F1089" s="12">
        <v>2.2269769111290298E-2</v>
      </c>
      <c r="G1089" s="18">
        <v>47.031773736878755</v>
      </c>
      <c r="H1089" s="18">
        <v>75.110753253041622</v>
      </c>
      <c r="I1089" s="18">
        <v>28.07897951616286</v>
      </c>
      <c r="J1089" s="19">
        <v>0.65136176293307202</v>
      </c>
      <c r="K1089" s="19">
        <v>0.39076778321220168</v>
      </c>
      <c r="L1089" s="19">
        <v>1.4578248001276464</v>
      </c>
      <c r="M1089" s="19">
        <v>7.5227499999999994</v>
      </c>
      <c r="N1089" s="19">
        <f t="shared" si="17"/>
        <v>9.7795749999999995</v>
      </c>
      <c r="O1089" s="19">
        <v>6.0125000000000002</v>
      </c>
      <c r="P1089" s="20">
        <v>14.795384424783697</v>
      </c>
      <c r="Q1089" s="12">
        <v>83.474999999999994</v>
      </c>
      <c r="R1089" s="12">
        <v>5.3599999999999994</v>
      </c>
      <c r="S1089" s="12">
        <v>48.475000000000001</v>
      </c>
      <c r="T1089" s="12">
        <v>3.1749999999999998</v>
      </c>
      <c r="U1089" s="12">
        <v>16.125</v>
      </c>
      <c r="V1089" s="23"/>
      <c r="W1089" s="24"/>
      <c r="X1089" s="22"/>
      <c r="Y1089" s="22"/>
      <c r="Z1089" s="22"/>
      <c r="AA1089" s="22"/>
      <c r="AB1089" s="21"/>
      <c r="AC1089" s="22"/>
      <c r="AD1089" s="22"/>
      <c r="AE1089" s="22"/>
      <c r="AF1089" s="22"/>
      <c r="AG1089" s="22"/>
      <c r="AH1089" s="22"/>
    </row>
    <row r="1090" spans="2:34">
      <c r="B1090" s="10">
        <v>15</v>
      </c>
      <c r="C1090" s="10">
        <v>2</v>
      </c>
      <c r="D1090" s="13">
        <v>39493</v>
      </c>
      <c r="E1090" s="17">
        <v>0.125</v>
      </c>
      <c r="F1090" s="12">
        <v>1.8558305441075257E-2</v>
      </c>
      <c r="G1090" s="18">
        <v>51.164929554423168</v>
      </c>
      <c r="H1090" s="18">
        <v>78.097702692650614</v>
      </c>
      <c r="I1090" s="18">
        <v>26.932773138227454</v>
      </c>
      <c r="J1090" s="19">
        <v>0.37182464779115343</v>
      </c>
      <c r="K1090" s="19">
        <v>0.33912606284325314</v>
      </c>
      <c r="L1090" s="19">
        <v>1.4652851220108292</v>
      </c>
      <c r="M1090" s="19">
        <v>8.317499999999999</v>
      </c>
      <c r="N1090" s="19">
        <f t="shared" si="17"/>
        <v>10.812749999999999</v>
      </c>
      <c r="O1090" s="19">
        <v>6.6575000000000006</v>
      </c>
      <c r="P1090" s="20">
        <v>15.20363275720773</v>
      </c>
      <c r="Q1090" s="12">
        <v>85.7</v>
      </c>
      <c r="R1090" s="12">
        <v>4.6650000000000009</v>
      </c>
      <c r="S1090" s="12">
        <v>49.075000000000003</v>
      </c>
      <c r="T1090" s="12">
        <v>3.1999999999999997</v>
      </c>
      <c r="U1090" s="12">
        <v>11.05</v>
      </c>
      <c r="V1090" s="23"/>
      <c r="W1090" s="24"/>
      <c r="X1090" s="22"/>
      <c r="Y1090" s="22"/>
      <c r="Z1090" s="22"/>
      <c r="AA1090" s="22"/>
      <c r="AB1090" s="21"/>
      <c r="AC1090" s="22"/>
      <c r="AD1090" s="22"/>
      <c r="AE1090" s="22"/>
      <c r="AF1090" s="22"/>
      <c r="AG1090" s="22"/>
      <c r="AH1090" s="22"/>
    </row>
    <row r="1091" spans="2:34">
      <c r="B1091" s="10">
        <v>15</v>
      </c>
      <c r="C1091" s="10">
        <v>2</v>
      </c>
      <c r="D1091" s="13">
        <v>39493</v>
      </c>
      <c r="E1091" s="17">
        <v>0.16666666666669983</v>
      </c>
      <c r="F1091" s="12">
        <v>5.5675258008225759E-2</v>
      </c>
      <c r="G1091" s="18">
        <v>89.772944088046401</v>
      </c>
      <c r="H1091" s="18">
        <v>126.09839158873783</v>
      </c>
      <c r="I1091" s="18">
        <v>36.325447500691411</v>
      </c>
      <c r="J1091" s="19">
        <v>1.174389863267902</v>
      </c>
      <c r="K1091" s="19">
        <v>1.0723440523860091</v>
      </c>
      <c r="L1091" s="19">
        <v>1.5467195335890216</v>
      </c>
      <c r="M1091" s="19">
        <v>17.654</v>
      </c>
      <c r="N1091" s="19">
        <f t="shared" si="17"/>
        <v>22.950200000000002</v>
      </c>
      <c r="O1091" s="19">
        <v>13.040000000000001</v>
      </c>
      <c r="P1091" s="20">
        <v>8.8043635269436251</v>
      </c>
      <c r="Q1091" s="12">
        <v>85.425000000000011</v>
      </c>
      <c r="R1091" s="12">
        <v>4.3900000000000006</v>
      </c>
      <c r="S1091" s="12">
        <v>50.900000000000006</v>
      </c>
      <c r="T1091" s="12">
        <v>2.2025000000000001</v>
      </c>
      <c r="U1091" s="12">
        <v>12.200000000000001</v>
      </c>
      <c r="V1091" s="23"/>
      <c r="W1091" s="24"/>
      <c r="X1091" s="22"/>
      <c r="Y1091" s="22"/>
      <c r="Z1091" s="22"/>
      <c r="AA1091" s="22"/>
      <c r="AB1091" s="21"/>
      <c r="AC1091" s="22"/>
      <c r="AD1091" s="22"/>
      <c r="AE1091" s="22"/>
      <c r="AF1091" s="22"/>
      <c r="AG1091" s="22"/>
      <c r="AH1091" s="22"/>
    </row>
    <row r="1092" spans="2:34">
      <c r="B1092" s="10">
        <v>15</v>
      </c>
      <c r="C1092" s="10">
        <v>2</v>
      </c>
      <c r="D1092" s="13">
        <v>39493</v>
      </c>
      <c r="E1092" s="17">
        <v>0.20833333333339965</v>
      </c>
      <c r="F1092" s="12">
        <v>0.12990986549502678</v>
      </c>
      <c r="G1092" s="18">
        <v>133.52321756153322</v>
      </c>
      <c r="H1092" s="18">
        <v>188.59752213668847</v>
      </c>
      <c r="I1092" s="18">
        <v>55.074304575155239</v>
      </c>
      <c r="J1092" s="19">
        <v>1.9256009798778542</v>
      </c>
      <c r="K1092" s="19">
        <v>2.6608810142270753</v>
      </c>
      <c r="L1092" s="19">
        <v>1.5071333214246756</v>
      </c>
      <c r="M1092" s="19">
        <v>19.929250000000003</v>
      </c>
      <c r="N1092" s="19">
        <f t="shared" si="17"/>
        <v>25.908025000000006</v>
      </c>
      <c r="O1092" s="19">
        <v>14.857499999999998</v>
      </c>
      <c r="P1092" s="20">
        <v>6.3308798396288122</v>
      </c>
      <c r="Q1092" s="12">
        <v>76.974999999999994</v>
      </c>
      <c r="R1092" s="12">
        <v>4.8424999999999994</v>
      </c>
      <c r="S1092" s="12">
        <v>50.8</v>
      </c>
      <c r="T1092" s="12">
        <v>2.145</v>
      </c>
      <c r="U1092" s="12">
        <v>15.574999999999999</v>
      </c>
      <c r="V1092" s="23"/>
      <c r="W1092" s="24"/>
      <c r="X1092" s="22"/>
      <c r="Y1092" s="22"/>
      <c r="Z1092" s="22"/>
      <c r="AA1092" s="22"/>
      <c r="AB1092" s="21"/>
      <c r="AC1092" s="22"/>
      <c r="AD1092" s="22"/>
      <c r="AE1092" s="22"/>
      <c r="AF1092" s="22"/>
      <c r="AG1092" s="22"/>
      <c r="AH1092" s="22"/>
    </row>
    <row r="1093" spans="2:34">
      <c r="B1093" s="10">
        <v>15</v>
      </c>
      <c r="C1093" s="10">
        <v>2</v>
      </c>
      <c r="D1093" s="13">
        <v>39493</v>
      </c>
      <c r="E1093" s="17">
        <v>0.25</v>
      </c>
      <c r="F1093" s="12">
        <v>0.2338392068885482</v>
      </c>
      <c r="G1093" s="18">
        <v>211.34317197806195</v>
      </c>
      <c r="H1093" s="18">
        <v>290.25219514267286</v>
      </c>
      <c r="I1093" s="18">
        <v>78.909023164610915</v>
      </c>
      <c r="J1093" s="19">
        <v>3.4023374339681096</v>
      </c>
      <c r="K1093" s="19">
        <v>4.3198026217797487</v>
      </c>
      <c r="L1093" s="19">
        <v>1.5011685283014928</v>
      </c>
      <c r="M1093" s="19">
        <v>33.654250000000005</v>
      </c>
      <c r="N1093" s="19">
        <f t="shared" si="17"/>
        <v>43.75052500000001</v>
      </c>
      <c r="O1093" s="19">
        <v>20.984999999999999</v>
      </c>
      <c r="P1093" s="20">
        <v>3.3696113968371724</v>
      </c>
      <c r="Q1093" s="12">
        <v>71.474999999999994</v>
      </c>
      <c r="R1093" s="12">
        <v>5.5425000000000004</v>
      </c>
      <c r="S1093" s="12">
        <v>68.275000000000006</v>
      </c>
      <c r="T1093" s="12">
        <v>1.5175000000000001</v>
      </c>
      <c r="U1093" s="12">
        <v>17.125</v>
      </c>
      <c r="V1093" s="23"/>
      <c r="W1093" s="24"/>
      <c r="X1093" s="22"/>
      <c r="Y1093" s="22"/>
      <c r="Z1093" s="22"/>
      <c r="AA1093" s="22"/>
      <c r="AB1093" s="21"/>
      <c r="AC1093" s="22"/>
      <c r="AD1093" s="22"/>
      <c r="AE1093" s="22"/>
      <c r="AF1093" s="22"/>
      <c r="AG1093" s="22"/>
      <c r="AH1093" s="22"/>
    </row>
    <row r="1094" spans="2:34">
      <c r="B1094" s="10">
        <v>15</v>
      </c>
      <c r="C1094" s="10">
        <v>2</v>
      </c>
      <c r="D1094" s="13">
        <v>39493</v>
      </c>
      <c r="E1094" s="17">
        <v>0.29166666666669983</v>
      </c>
      <c r="F1094" s="12">
        <v>0.29322885187198899</v>
      </c>
      <c r="G1094" s="18">
        <v>202.85425612680018</v>
      </c>
      <c r="H1094" s="18">
        <v>287.72172684574696</v>
      </c>
      <c r="I1094" s="18">
        <v>84.867470718946734</v>
      </c>
      <c r="J1094" s="19">
        <v>3.6662610857447402</v>
      </c>
      <c r="K1094" s="19">
        <v>5.0007472484035533</v>
      </c>
      <c r="L1094" s="19">
        <v>1.5288548948482237</v>
      </c>
      <c r="M1094" s="19">
        <v>54.246249999999996</v>
      </c>
      <c r="N1094" s="19">
        <f t="shared" si="17"/>
        <v>70.520124999999993</v>
      </c>
      <c r="O1094" s="19">
        <v>27.58</v>
      </c>
      <c r="P1094" s="20">
        <v>2.3484786772982313</v>
      </c>
      <c r="Q1094" s="12">
        <v>68.900000000000006</v>
      </c>
      <c r="R1094" s="12">
        <v>6.085</v>
      </c>
      <c r="S1094" s="12">
        <v>84.6</v>
      </c>
      <c r="T1094" s="12">
        <v>1.7075</v>
      </c>
      <c r="U1094" s="12">
        <v>13.975</v>
      </c>
      <c r="V1094" s="23"/>
      <c r="W1094" s="24"/>
      <c r="X1094" s="22"/>
      <c r="Y1094" s="22"/>
      <c r="Z1094" s="22"/>
      <c r="AA1094" s="22"/>
      <c r="AB1094" s="21"/>
      <c r="AC1094" s="22"/>
      <c r="AD1094" s="22"/>
      <c r="AE1094" s="22"/>
      <c r="AF1094" s="22"/>
      <c r="AG1094" s="22"/>
      <c r="AH1094" s="22"/>
    </row>
    <row r="1095" spans="2:34">
      <c r="B1095" s="10">
        <v>15</v>
      </c>
      <c r="C1095" s="10">
        <v>2</v>
      </c>
      <c r="D1095" s="13">
        <v>39493</v>
      </c>
      <c r="E1095" s="17">
        <v>0.33333333333339965</v>
      </c>
      <c r="F1095" s="12">
        <v>0.25982479931755359</v>
      </c>
      <c r="G1095" s="18">
        <v>171.6120854756206</v>
      </c>
      <c r="H1095" s="18">
        <v>235.53195903139093</v>
      </c>
      <c r="I1095" s="18">
        <v>63.919873555770337</v>
      </c>
      <c r="J1095" s="19">
        <v>2.7918664595774758</v>
      </c>
      <c r="K1095" s="19">
        <v>3.5404398431020696</v>
      </c>
      <c r="L1095" s="19">
        <v>1.4824677530266948</v>
      </c>
      <c r="M1095" s="19">
        <v>68.756</v>
      </c>
      <c r="N1095" s="19">
        <f t="shared" si="17"/>
        <v>89.382800000000003</v>
      </c>
      <c r="O1095" s="19">
        <v>29.434999999999999</v>
      </c>
      <c r="P1095" s="20">
        <v>4.3905787666454108</v>
      </c>
      <c r="Q1095" s="12">
        <v>65.900000000000006</v>
      </c>
      <c r="R1095" s="12">
        <v>6.3875000000000002</v>
      </c>
      <c r="S1095" s="12">
        <v>81.325000000000003</v>
      </c>
      <c r="T1095" s="12">
        <v>2.2300000000000004</v>
      </c>
      <c r="U1095" s="12">
        <v>40.25</v>
      </c>
      <c r="V1095" s="23"/>
      <c r="W1095" s="24"/>
      <c r="X1095" s="22"/>
      <c r="Y1095" s="22"/>
      <c r="Z1095" s="22"/>
      <c r="AA1095" s="22"/>
      <c r="AB1095" s="21"/>
      <c r="AC1095" s="22"/>
      <c r="AD1095" s="22"/>
      <c r="AE1095" s="22"/>
      <c r="AF1095" s="22"/>
      <c r="AG1095" s="22"/>
      <c r="AH1095" s="22"/>
    </row>
    <row r="1096" spans="2:34">
      <c r="B1096" s="10">
        <v>15</v>
      </c>
      <c r="C1096" s="10">
        <v>2</v>
      </c>
      <c r="D1096" s="13">
        <v>39493</v>
      </c>
      <c r="E1096" s="17">
        <v>0.375</v>
      </c>
      <c r="F1096" s="12">
        <v>0.27096203137569874</v>
      </c>
      <c r="G1096" s="18">
        <v>187.3141137457128</v>
      </c>
      <c r="H1096" s="18">
        <v>257.40019191015352</v>
      </c>
      <c r="I1096" s="18">
        <v>70.086078164440735</v>
      </c>
      <c r="J1096" s="19">
        <v>3.535170430537284</v>
      </c>
      <c r="K1096" s="19">
        <v>4.0928892362362923</v>
      </c>
      <c r="L1096" s="19">
        <v>1.5573739989999544</v>
      </c>
      <c r="M1096" s="19">
        <v>64.452500000000001</v>
      </c>
      <c r="N1096" s="19">
        <f t="shared" ref="N1096:N1159" si="18">M1096*1.3</f>
        <v>83.788250000000005</v>
      </c>
      <c r="O1096" s="19">
        <v>29.147499999999997</v>
      </c>
      <c r="P1096" s="20">
        <v>3.4488751356984575</v>
      </c>
      <c r="Q1096" s="12">
        <v>64.75</v>
      </c>
      <c r="R1096" s="12">
        <v>6.6924999999999999</v>
      </c>
      <c r="S1096" s="12">
        <v>83.625</v>
      </c>
      <c r="T1096" s="12">
        <v>2.13</v>
      </c>
      <c r="U1096" s="12">
        <v>84.025000000000006</v>
      </c>
      <c r="V1096" s="23"/>
      <c r="W1096" s="24"/>
      <c r="X1096" s="22"/>
      <c r="Y1096" s="22"/>
      <c r="Z1096" s="22"/>
      <c r="AA1096" s="22"/>
      <c r="AB1096" s="21"/>
      <c r="AC1096" s="22"/>
      <c r="AD1096" s="22"/>
      <c r="AE1096" s="22"/>
      <c r="AF1096" s="22"/>
      <c r="AG1096" s="22"/>
      <c r="AH1096" s="22"/>
    </row>
    <row r="1097" spans="2:34">
      <c r="B1097" s="10">
        <v>15</v>
      </c>
      <c r="C1097" s="10">
        <v>2</v>
      </c>
      <c r="D1097" s="13">
        <v>39493</v>
      </c>
      <c r="E1097" s="17">
        <v>0.41666666666669983</v>
      </c>
      <c r="F1097" s="12">
        <v>0.24126921470147838</v>
      </c>
      <c r="G1097" s="18">
        <v>196.30811076367661</v>
      </c>
      <c r="H1097" s="18">
        <v>258.20450737429292</v>
      </c>
      <c r="I1097" s="18">
        <v>61.896396610616328</v>
      </c>
      <c r="J1097" s="19">
        <v>3.2427706455067922</v>
      </c>
      <c r="K1097" s="19">
        <v>4.173599801909802</v>
      </c>
      <c r="L1097" s="19">
        <v>1.5311814617487238</v>
      </c>
      <c r="M1097" s="19">
        <v>49.669749999999993</v>
      </c>
      <c r="N1097" s="19">
        <f t="shared" si="18"/>
        <v>64.570674999999994</v>
      </c>
      <c r="O1097" s="19">
        <v>26.15</v>
      </c>
      <c r="P1097" s="20">
        <v>3.4715183688102536</v>
      </c>
      <c r="Q1097" s="12">
        <v>63.774999999999999</v>
      </c>
      <c r="R1097" s="12">
        <v>6.9924999999999997</v>
      </c>
      <c r="S1097" s="12">
        <v>92.625</v>
      </c>
      <c r="T1097" s="12">
        <v>1.9524999999999999</v>
      </c>
      <c r="U1097" s="12">
        <v>128.22499999999999</v>
      </c>
      <c r="V1097" s="23"/>
      <c r="W1097" s="24"/>
      <c r="X1097" s="22"/>
      <c r="Y1097" s="22"/>
      <c r="Z1097" s="22"/>
      <c r="AA1097" s="22"/>
      <c r="AB1097" s="21"/>
      <c r="AC1097" s="22"/>
      <c r="AD1097" s="22"/>
      <c r="AE1097" s="22"/>
      <c r="AF1097" s="22"/>
      <c r="AG1097" s="22"/>
      <c r="AH1097" s="22"/>
    </row>
    <row r="1098" spans="2:34">
      <c r="B1098" s="10">
        <v>15</v>
      </c>
      <c r="C1098" s="10">
        <v>2</v>
      </c>
      <c r="D1098" s="13">
        <v>39493</v>
      </c>
      <c r="E1098" s="17">
        <v>0.45833333333339965</v>
      </c>
      <c r="F1098" s="12">
        <v>0.21528783638747304</v>
      </c>
      <c r="G1098" s="18">
        <v>172.50457886866533</v>
      </c>
      <c r="H1098" s="18">
        <v>232.80355476285436</v>
      </c>
      <c r="I1098" s="18">
        <v>60.298975894189006</v>
      </c>
      <c r="J1098" s="19">
        <v>3.2298050161132186</v>
      </c>
      <c r="K1098" s="19">
        <v>3.5129537656348035</v>
      </c>
      <c r="L1098" s="19">
        <v>1.552196057940272</v>
      </c>
      <c r="M1098" s="19">
        <v>40.778499999999994</v>
      </c>
      <c r="N1098" s="19">
        <f t="shared" si="18"/>
        <v>53.012049999999995</v>
      </c>
      <c r="O1098" s="19">
        <v>24.302499999999998</v>
      </c>
      <c r="P1098" s="20">
        <v>5.0143401522199094</v>
      </c>
      <c r="Q1098" s="12">
        <v>61.274999999999999</v>
      </c>
      <c r="R1098" s="12">
        <v>7.15</v>
      </c>
      <c r="S1098" s="12">
        <v>91.724999999999994</v>
      </c>
      <c r="T1098" s="12">
        <v>2.395</v>
      </c>
      <c r="U1098" s="12">
        <v>179.02499999999998</v>
      </c>
      <c r="V1098" s="23"/>
      <c r="W1098" s="24"/>
      <c r="X1098" s="22"/>
      <c r="Y1098" s="22"/>
      <c r="Z1098" s="22"/>
      <c r="AA1098" s="22"/>
      <c r="AB1098" s="21"/>
      <c r="AC1098" s="22"/>
      <c r="AD1098" s="22"/>
      <c r="AE1098" s="22"/>
      <c r="AF1098" s="22"/>
      <c r="AG1098" s="22"/>
      <c r="AH1098" s="22"/>
    </row>
    <row r="1099" spans="2:34">
      <c r="B1099" s="10">
        <v>15</v>
      </c>
      <c r="C1099" s="10">
        <v>2</v>
      </c>
      <c r="D1099" s="13">
        <v>39493</v>
      </c>
      <c r="E1099" s="17">
        <v>0.5</v>
      </c>
      <c r="F1099" s="12">
        <v>0.25240817416712358</v>
      </c>
      <c r="G1099" s="18">
        <v>183.32843870981873</v>
      </c>
      <c r="H1099" s="18">
        <v>247.36004102354082</v>
      </c>
      <c r="I1099" s="18">
        <v>64.031602313722118</v>
      </c>
      <c r="J1099" s="19">
        <v>3.1809535058431369</v>
      </c>
      <c r="K1099" s="19">
        <v>3.8818295365981936</v>
      </c>
      <c r="L1099" s="19">
        <v>1.6475059426173297</v>
      </c>
      <c r="M1099" s="19">
        <v>41.677499999999995</v>
      </c>
      <c r="N1099" s="19">
        <f t="shared" si="18"/>
        <v>54.180749999999996</v>
      </c>
      <c r="O1099" s="19">
        <v>27.522500000000001</v>
      </c>
      <c r="P1099" s="20">
        <v>4.5718319245906773</v>
      </c>
      <c r="Q1099" s="12">
        <v>58.95</v>
      </c>
      <c r="R1099" s="12">
        <v>7.5525000000000002</v>
      </c>
      <c r="S1099" s="12">
        <v>83.224999999999994</v>
      </c>
      <c r="T1099" s="12">
        <v>2.3249999999999997</v>
      </c>
      <c r="U1099" s="12">
        <v>211.87500000000003</v>
      </c>
      <c r="V1099" s="23"/>
      <c r="W1099" s="24"/>
      <c r="X1099" s="22"/>
      <c r="Y1099" s="22"/>
      <c r="Z1099" s="22"/>
      <c r="AA1099" s="22"/>
      <c r="AB1099" s="21"/>
      <c r="AC1099" s="22"/>
      <c r="AD1099" s="22"/>
      <c r="AE1099" s="22"/>
      <c r="AF1099" s="22"/>
      <c r="AG1099" s="22"/>
      <c r="AH1099" s="22"/>
    </row>
    <row r="1100" spans="2:34">
      <c r="B1100" s="10">
        <v>15</v>
      </c>
      <c r="C1100" s="10">
        <v>2</v>
      </c>
      <c r="D1100" s="13">
        <v>39493</v>
      </c>
      <c r="E1100" s="17">
        <v>0.54166666666669983</v>
      </c>
      <c r="F1100" s="12">
        <v>0.28952892323427409</v>
      </c>
      <c r="G1100" s="18">
        <v>205.19736127136542</v>
      </c>
      <c r="H1100" s="18">
        <v>269.32465005798747</v>
      </c>
      <c r="I1100" s="18">
        <v>64.12728878662206</v>
      </c>
      <c r="J1100" s="19">
        <v>4.416213718562199</v>
      </c>
      <c r="K1100" s="19">
        <v>4.465407682418129</v>
      </c>
      <c r="L1100" s="19">
        <v>1.6618436700601953</v>
      </c>
      <c r="M1100" s="19">
        <v>50.187750000000001</v>
      </c>
      <c r="N1100" s="19">
        <f t="shared" si="18"/>
        <v>65.244075000000009</v>
      </c>
      <c r="O1100" s="19">
        <v>35.572500000000005</v>
      </c>
      <c r="P1100" s="20">
        <v>3.9251362357172792</v>
      </c>
      <c r="Q1100" s="12">
        <v>56.575000000000003</v>
      </c>
      <c r="R1100" s="12">
        <v>7.7624999999999993</v>
      </c>
      <c r="S1100" s="12">
        <v>80.05</v>
      </c>
      <c r="T1100" s="12">
        <v>2.3825000000000003</v>
      </c>
      <c r="U1100" s="12">
        <v>281.07499999999999</v>
      </c>
      <c r="V1100" s="23"/>
      <c r="W1100" s="24"/>
      <c r="X1100" s="22"/>
      <c r="Y1100" s="22"/>
      <c r="Z1100" s="22"/>
      <c r="AA1100" s="22"/>
      <c r="AB1100" s="21"/>
      <c r="AC1100" s="22"/>
      <c r="AD1100" s="22"/>
      <c r="AE1100" s="22"/>
      <c r="AF1100" s="22"/>
      <c r="AG1100" s="22"/>
      <c r="AH1100" s="22"/>
    </row>
    <row r="1101" spans="2:34">
      <c r="B1101" s="10">
        <v>15</v>
      </c>
      <c r="C1101" s="10">
        <v>2</v>
      </c>
      <c r="D1101" s="13">
        <v>39493</v>
      </c>
      <c r="E1101" s="17">
        <v>0.58333333333339965</v>
      </c>
      <c r="F1101" s="12">
        <v>0.2524116416371236</v>
      </c>
      <c r="G1101" s="18">
        <v>165.63301128982198</v>
      </c>
      <c r="H1101" s="18">
        <v>233.99046822986685</v>
      </c>
      <c r="I1101" s="18">
        <v>68.357456940044841</v>
      </c>
      <c r="J1101" s="19">
        <v>3.8085876626407784</v>
      </c>
      <c r="K1101" s="19">
        <v>3.7395039316749772</v>
      </c>
      <c r="L1101" s="19">
        <v>1.5748191972810706</v>
      </c>
      <c r="M1101" s="19">
        <v>40.410250000000005</v>
      </c>
      <c r="N1101" s="19">
        <f t="shared" si="18"/>
        <v>52.533325000000005</v>
      </c>
      <c r="O1101" s="19">
        <v>28.302500000000002</v>
      </c>
      <c r="P1101" s="20">
        <v>5.4905748741324301</v>
      </c>
      <c r="Q1101" s="12">
        <v>54</v>
      </c>
      <c r="R1101" s="12">
        <v>7.8024999999999993</v>
      </c>
      <c r="S1101" s="12">
        <v>87.4</v>
      </c>
      <c r="T1101" s="12">
        <v>2.0225000000000004</v>
      </c>
      <c r="U1101" s="12">
        <v>356.97500000000002</v>
      </c>
      <c r="V1101" s="23"/>
      <c r="W1101" s="24"/>
      <c r="X1101" s="22"/>
      <c r="Y1101" s="22"/>
      <c r="Z1101" s="22"/>
      <c r="AA1101" s="22"/>
      <c r="AB1101" s="21"/>
      <c r="AC1101" s="22"/>
      <c r="AD1101" s="22"/>
      <c r="AE1101" s="22"/>
      <c r="AF1101" s="22"/>
      <c r="AG1101" s="22"/>
      <c r="AH1101" s="22"/>
    </row>
    <row r="1102" spans="2:34">
      <c r="B1102" s="10">
        <v>15</v>
      </c>
      <c r="C1102" s="10">
        <v>2</v>
      </c>
      <c r="D1102" s="13">
        <v>39493</v>
      </c>
      <c r="E1102" s="17">
        <v>0.625</v>
      </c>
      <c r="F1102" s="12">
        <v>0.31551665435827952</v>
      </c>
      <c r="G1102" s="18">
        <v>192.84111344453203</v>
      </c>
      <c r="H1102" s="18">
        <v>269.71843742619762</v>
      </c>
      <c r="I1102" s="18">
        <v>76.877323981665612</v>
      </c>
      <c r="J1102" s="19">
        <v>3.5777507629989422</v>
      </c>
      <c r="K1102" s="19">
        <v>4.0506019708103906</v>
      </c>
      <c r="L1102" s="19">
        <v>1.6161830493124167</v>
      </c>
      <c r="M1102" s="19">
        <v>47.281000000000006</v>
      </c>
      <c r="N1102" s="19">
        <f t="shared" si="18"/>
        <v>61.465300000000006</v>
      </c>
      <c r="O1102" s="19">
        <v>33.127499999999998</v>
      </c>
      <c r="P1102" s="20">
        <v>4.6737299106154584</v>
      </c>
      <c r="Q1102" s="12">
        <v>53.325000000000003</v>
      </c>
      <c r="R1102" s="12">
        <v>7.8449999999999998</v>
      </c>
      <c r="S1102" s="12">
        <v>83.774999999999991</v>
      </c>
      <c r="T1102" s="12">
        <v>2.2825000000000002</v>
      </c>
      <c r="U1102" s="12">
        <v>233.875</v>
      </c>
      <c r="V1102" s="23"/>
      <c r="W1102" s="24"/>
      <c r="X1102" s="22"/>
      <c r="Y1102" s="22"/>
      <c r="Z1102" s="22"/>
      <c r="AA1102" s="22"/>
      <c r="AB1102" s="21"/>
      <c r="AC1102" s="22"/>
      <c r="AD1102" s="22"/>
      <c r="AE1102" s="22"/>
      <c r="AF1102" s="22"/>
      <c r="AG1102" s="22"/>
      <c r="AH1102" s="22"/>
    </row>
    <row r="1103" spans="2:34">
      <c r="B1103" s="10">
        <v>15</v>
      </c>
      <c r="C1103" s="10">
        <v>2</v>
      </c>
      <c r="D1103" s="13">
        <v>39493</v>
      </c>
      <c r="E1103" s="17">
        <v>0.66666666666669983</v>
      </c>
      <c r="F1103" s="12">
        <v>0.47142221097231185</v>
      </c>
      <c r="G1103" s="18">
        <v>181.59944777696347</v>
      </c>
      <c r="H1103" s="18">
        <v>249.07276182286193</v>
      </c>
      <c r="I1103" s="18">
        <v>67.473314045898448</v>
      </c>
      <c r="J1103" s="19">
        <v>4.1593207090057156</v>
      </c>
      <c r="K1103" s="19">
        <v>4.1862722422651499</v>
      </c>
      <c r="L1103" s="19">
        <v>1.6508207481245802</v>
      </c>
      <c r="M1103" s="19">
        <v>47.95675</v>
      </c>
      <c r="N1103" s="19">
        <f t="shared" si="18"/>
        <v>62.343775000000001</v>
      </c>
      <c r="O1103" s="19">
        <v>33.147500000000001</v>
      </c>
      <c r="P1103" s="20">
        <v>3.267023521878381</v>
      </c>
      <c r="Q1103" s="12">
        <v>56.024999999999999</v>
      </c>
      <c r="R1103" s="12">
        <v>6.9249999999999998</v>
      </c>
      <c r="S1103" s="12">
        <v>66.875</v>
      </c>
      <c r="T1103" s="12">
        <v>3.0124999999999997</v>
      </c>
      <c r="U1103" s="12">
        <v>100.92500000000001</v>
      </c>
      <c r="V1103" s="23"/>
      <c r="W1103" s="24"/>
      <c r="X1103" s="22"/>
      <c r="Y1103" s="22"/>
      <c r="Z1103" s="22"/>
      <c r="AA1103" s="22"/>
      <c r="AB1103" s="21"/>
      <c r="AC1103" s="22"/>
      <c r="AD1103" s="22"/>
      <c r="AE1103" s="22"/>
      <c r="AF1103" s="22"/>
      <c r="AG1103" s="22"/>
      <c r="AH1103" s="22"/>
    </row>
    <row r="1104" spans="2:34">
      <c r="B1104" s="10">
        <v>15</v>
      </c>
      <c r="C1104" s="10">
        <v>2</v>
      </c>
      <c r="D1104" s="13">
        <v>39493</v>
      </c>
      <c r="E1104" s="17">
        <v>0.70833333333339965</v>
      </c>
      <c r="F1104" s="12">
        <v>0.5159695510023925</v>
      </c>
      <c r="G1104" s="18">
        <v>202.7521957054955</v>
      </c>
      <c r="H1104" s="18">
        <v>280.51035304945987</v>
      </c>
      <c r="I1104" s="18">
        <v>77.758157343964356</v>
      </c>
      <c r="J1104" s="19">
        <v>4.7459663286209199</v>
      </c>
      <c r="K1104" s="19">
        <v>4.0286802078615782</v>
      </c>
      <c r="L1104" s="19">
        <v>1.6719653533503782</v>
      </c>
      <c r="M1104" s="19">
        <v>34.75</v>
      </c>
      <c r="N1104" s="19">
        <f t="shared" si="18"/>
        <v>45.175000000000004</v>
      </c>
      <c r="O1104" s="19">
        <v>25.857499999999998</v>
      </c>
      <c r="P1104" s="20">
        <v>2.0872376455703678</v>
      </c>
      <c r="Q1104" s="12">
        <v>57.4</v>
      </c>
      <c r="R1104" s="12">
        <v>5.9974999999999996</v>
      </c>
      <c r="S1104" s="12">
        <v>71.974999999999994</v>
      </c>
      <c r="T1104" s="12">
        <v>2.1949999999999998</v>
      </c>
      <c r="U1104" s="12">
        <v>28.625</v>
      </c>
      <c r="V1104" s="23"/>
      <c r="W1104" s="24"/>
      <c r="X1104" s="22"/>
      <c r="Y1104" s="22"/>
      <c r="Z1104" s="22"/>
      <c r="AA1104" s="22"/>
      <c r="AB1104" s="21"/>
      <c r="AC1104" s="22"/>
      <c r="AD1104" s="22"/>
      <c r="AE1104" s="22"/>
      <c r="AF1104" s="22"/>
      <c r="AG1104" s="22"/>
      <c r="AH1104" s="22"/>
    </row>
    <row r="1105" spans="2:34">
      <c r="B1105" s="10">
        <v>15</v>
      </c>
      <c r="C1105" s="10">
        <v>2</v>
      </c>
      <c r="D1105" s="13">
        <v>39493</v>
      </c>
      <c r="E1105" s="17">
        <v>0.75</v>
      </c>
      <c r="F1105" s="12">
        <v>0.478852503522742</v>
      </c>
      <c r="G1105" s="18">
        <v>195.20456144633866</v>
      </c>
      <c r="H1105" s="18">
        <v>269.07070212507898</v>
      </c>
      <c r="I1105" s="18">
        <v>73.866140678740294</v>
      </c>
      <c r="J1105" s="19">
        <v>4.420316757265633</v>
      </c>
      <c r="K1105" s="19">
        <v>4.8579141760237725</v>
      </c>
      <c r="L1105" s="19">
        <v>1.5847556389407533</v>
      </c>
      <c r="M1105" s="19">
        <v>33.139000000000003</v>
      </c>
      <c r="N1105" s="19">
        <f t="shared" si="18"/>
        <v>43.080700000000007</v>
      </c>
      <c r="O1105" s="19">
        <v>23.535000000000004</v>
      </c>
      <c r="P1105" s="20">
        <v>1.599429907599045</v>
      </c>
      <c r="Q1105" s="12">
        <v>57.024999999999991</v>
      </c>
      <c r="R1105" s="12">
        <v>5.43</v>
      </c>
      <c r="S1105" s="12">
        <v>75.75</v>
      </c>
      <c r="T1105" s="12">
        <v>1.9925000000000002</v>
      </c>
      <c r="U1105" s="12">
        <v>16.75</v>
      </c>
      <c r="V1105" s="23"/>
      <c r="W1105" s="24"/>
      <c r="X1105" s="22"/>
      <c r="Y1105" s="22"/>
      <c r="Z1105" s="22"/>
      <c r="AA1105" s="22"/>
      <c r="AB1105" s="21"/>
      <c r="AC1105" s="22"/>
      <c r="AD1105" s="22"/>
      <c r="AE1105" s="22"/>
      <c r="AF1105" s="22"/>
      <c r="AG1105" s="22"/>
      <c r="AH1105" s="22"/>
    </row>
    <row r="1106" spans="2:34">
      <c r="B1106" s="10">
        <v>15</v>
      </c>
      <c r="C1106" s="10">
        <v>2</v>
      </c>
      <c r="D1106" s="13">
        <v>39493</v>
      </c>
      <c r="E1106" s="17">
        <v>0.79166666666669983</v>
      </c>
      <c r="F1106" s="12">
        <v>0.35264586329293024</v>
      </c>
      <c r="G1106" s="18">
        <v>149.77552981548996</v>
      </c>
      <c r="H1106" s="18">
        <v>217.72961787927193</v>
      </c>
      <c r="I1106" s="18">
        <v>67.954088063781995</v>
      </c>
      <c r="J1106" s="19">
        <v>3.492522382589855</v>
      </c>
      <c r="K1106" s="19">
        <v>3.4911818228077105</v>
      </c>
      <c r="L1106" s="19">
        <v>1.5449000616531572</v>
      </c>
      <c r="M1106" s="19">
        <v>26.057749999999999</v>
      </c>
      <c r="N1106" s="19">
        <f t="shared" si="18"/>
        <v>33.875075000000002</v>
      </c>
      <c r="O1106" s="19">
        <v>17.822500000000002</v>
      </c>
      <c r="P1106" s="20">
        <v>1.7128445508087269</v>
      </c>
      <c r="Q1106" s="12">
        <v>55.099999999999994</v>
      </c>
      <c r="R1106" s="12">
        <v>4.8774999999999995</v>
      </c>
      <c r="S1106" s="12">
        <v>84.95</v>
      </c>
      <c r="T1106" s="12">
        <v>1.9000000000000001</v>
      </c>
      <c r="U1106" s="12">
        <v>18.400000000000002</v>
      </c>
      <c r="V1106" s="23"/>
      <c r="W1106" s="24"/>
      <c r="X1106" s="22"/>
      <c r="Y1106" s="22"/>
      <c r="Z1106" s="22"/>
      <c r="AA1106" s="22"/>
      <c r="AB1106" s="21"/>
      <c r="AC1106" s="22"/>
      <c r="AD1106" s="22"/>
      <c r="AE1106" s="22"/>
      <c r="AF1106" s="22"/>
      <c r="AG1106" s="22"/>
      <c r="AH1106" s="22"/>
    </row>
    <row r="1107" spans="2:34">
      <c r="B1107" s="10">
        <v>15</v>
      </c>
      <c r="C1107" s="10">
        <v>2</v>
      </c>
      <c r="D1107" s="13">
        <v>39493</v>
      </c>
      <c r="E1107" s="17">
        <v>0.83333333333339965</v>
      </c>
      <c r="F1107" s="12">
        <v>0.41204163962387103</v>
      </c>
      <c r="G1107" s="18">
        <v>162.0489247295817</v>
      </c>
      <c r="H1107" s="18">
        <v>228.77630948363466</v>
      </c>
      <c r="I1107" s="18">
        <v>66.727384754052963</v>
      </c>
      <c r="J1107" s="19">
        <v>3.9638111993128904</v>
      </c>
      <c r="K1107" s="19">
        <v>3.5771311247746729</v>
      </c>
      <c r="L1107" s="19">
        <v>1.6541423514898304</v>
      </c>
      <c r="M1107" s="19">
        <v>63.72175</v>
      </c>
      <c r="N1107" s="19">
        <f t="shared" si="18"/>
        <v>82.838274999999996</v>
      </c>
      <c r="O1107" s="19">
        <v>23.96</v>
      </c>
      <c r="P1107" s="20">
        <v>0.89611023454455674</v>
      </c>
      <c r="Q1107" s="12">
        <v>57.225000000000001</v>
      </c>
      <c r="R1107" s="12">
        <v>4.2675000000000001</v>
      </c>
      <c r="S1107" s="12">
        <v>77.550000000000011</v>
      </c>
      <c r="T1107" s="12">
        <v>1.3975</v>
      </c>
      <c r="U1107" s="12">
        <v>19.424999999999997</v>
      </c>
      <c r="V1107" s="23"/>
      <c r="W1107" s="24"/>
      <c r="X1107" s="22"/>
      <c r="Y1107" s="22"/>
      <c r="Z1107" s="22"/>
      <c r="AA1107" s="22"/>
      <c r="AB1107" s="21"/>
      <c r="AC1107" s="22"/>
      <c r="AD1107" s="22"/>
      <c r="AE1107" s="22"/>
      <c r="AF1107" s="22"/>
      <c r="AG1107" s="22"/>
      <c r="AH1107" s="22"/>
    </row>
    <row r="1108" spans="2:34">
      <c r="B1108" s="10">
        <v>15</v>
      </c>
      <c r="C1108" s="10">
        <v>2</v>
      </c>
      <c r="D1108" s="13">
        <v>39493</v>
      </c>
      <c r="E1108" s="17">
        <v>0.875</v>
      </c>
      <c r="F1108" s="12">
        <v>0.4157565770915862</v>
      </c>
      <c r="G1108" s="18">
        <v>161.05745741613805</v>
      </c>
      <c r="H1108" s="18">
        <v>231.01542123245238</v>
      </c>
      <c r="I1108" s="18">
        <v>69.957963816314333</v>
      </c>
      <c r="J1108" s="19">
        <v>3.7612207355999172</v>
      </c>
      <c r="K1108" s="19">
        <v>3.8069291025115746</v>
      </c>
      <c r="L1108" s="19">
        <v>1.6210486161759172</v>
      </c>
      <c r="M1108" s="19">
        <v>38.151250000000005</v>
      </c>
      <c r="N1108" s="19">
        <f t="shared" si="18"/>
        <v>49.59662500000001</v>
      </c>
      <c r="O1108" s="19">
        <v>21.93</v>
      </c>
      <c r="P1108" s="20">
        <v>0.69192331162908915</v>
      </c>
      <c r="Q1108" s="12">
        <v>61.8</v>
      </c>
      <c r="R1108" s="12">
        <v>3.6774999999999998</v>
      </c>
      <c r="S1108" s="12">
        <v>64.5</v>
      </c>
      <c r="T1108" s="12">
        <v>1.0625</v>
      </c>
      <c r="U1108" s="12">
        <v>23.15</v>
      </c>
      <c r="V1108" s="23"/>
      <c r="W1108" s="24"/>
      <c r="X1108" s="22"/>
      <c r="Y1108" s="22"/>
      <c r="Z1108" s="22"/>
      <c r="AA1108" s="22"/>
      <c r="AB1108" s="21"/>
      <c r="AC1108" s="22"/>
      <c r="AD1108" s="22"/>
      <c r="AE1108" s="22"/>
      <c r="AF1108" s="22"/>
      <c r="AG1108" s="22"/>
      <c r="AH1108" s="22"/>
    </row>
    <row r="1109" spans="2:34">
      <c r="B1109" s="10">
        <v>15</v>
      </c>
      <c r="C1109" s="10">
        <v>2</v>
      </c>
      <c r="D1109" s="13">
        <v>39493</v>
      </c>
      <c r="E1109" s="17">
        <v>0.91666666666669983</v>
      </c>
      <c r="F1109" s="12">
        <v>0.52712350664303786</v>
      </c>
      <c r="G1109" s="18">
        <v>169.31150346631938</v>
      </c>
      <c r="H1109" s="18">
        <v>237.11166442477744</v>
      </c>
      <c r="I1109" s="18">
        <v>67.800160958458065</v>
      </c>
      <c r="J1109" s="19">
        <v>4.2631970946310309</v>
      </c>
      <c r="K1109" s="19">
        <v>3.9529713595282385</v>
      </c>
      <c r="L1109" s="19">
        <v>1.7372337409555232</v>
      </c>
      <c r="M1109" s="19">
        <v>39.611750000000001</v>
      </c>
      <c r="N1109" s="19">
        <f t="shared" si="18"/>
        <v>51.495274999999999</v>
      </c>
      <c r="O1109" s="19">
        <v>26.774999999999999</v>
      </c>
      <c r="P1109" s="20">
        <v>1.8375485936721052</v>
      </c>
      <c r="Q1109" s="12">
        <v>64.949999999999989</v>
      </c>
      <c r="R1109" s="12">
        <v>2.9750000000000005</v>
      </c>
      <c r="S1109" s="12">
        <v>74.55</v>
      </c>
      <c r="T1109" s="12">
        <v>0.39250000000000002</v>
      </c>
      <c r="U1109" s="12">
        <v>19.350000000000001</v>
      </c>
      <c r="V1109" s="23"/>
      <c r="W1109" s="24"/>
      <c r="X1109" s="22"/>
      <c r="Y1109" s="22"/>
      <c r="Z1109" s="22"/>
      <c r="AA1109" s="22"/>
      <c r="AB1109" s="21"/>
      <c r="AC1109" s="22"/>
      <c r="AD1109" s="22"/>
      <c r="AE1109" s="22"/>
      <c r="AF1109" s="22"/>
      <c r="AG1109" s="22"/>
      <c r="AH1109" s="22"/>
    </row>
    <row r="1110" spans="2:34">
      <c r="B1110" s="10">
        <v>15</v>
      </c>
      <c r="C1110" s="10">
        <v>2</v>
      </c>
      <c r="D1110" s="13">
        <v>39493</v>
      </c>
      <c r="E1110" s="17">
        <v>0.95833333333339965</v>
      </c>
      <c r="F1110" s="12">
        <v>0.44174734541559157</v>
      </c>
      <c r="G1110" s="18">
        <v>162.84516520923069</v>
      </c>
      <c r="H1110" s="18">
        <v>223.55211258674734</v>
      </c>
      <c r="I1110" s="18">
        <v>60.706947377516627</v>
      </c>
      <c r="J1110" s="19">
        <v>3.7736779762334933</v>
      </c>
      <c r="K1110" s="19">
        <v>3.6045843594636571</v>
      </c>
      <c r="L1110" s="19">
        <v>1.7924195329539847</v>
      </c>
      <c r="M1110" s="19">
        <v>30.746250000000003</v>
      </c>
      <c r="N1110" s="19">
        <f t="shared" si="18"/>
        <v>39.970125000000003</v>
      </c>
      <c r="O1110" s="19">
        <v>20.774999999999999</v>
      </c>
      <c r="P1110" s="20">
        <v>0.37430849433593955</v>
      </c>
      <c r="Q1110" s="12">
        <v>66.175000000000011</v>
      </c>
      <c r="R1110" s="12">
        <v>2.6599999999999997</v>
      </c>
      <c r="S1110" s="12">
        <v>56.325000000000003</v>
      </c>
      <c r="T1110" s="12">
        <v>0.33749999999999997</v>
      </c>
      <c r="U1110" s="12">
        <v>28.625</v>
      </c>
      <c r="V1110" s="23"/>
      <c r="W1110" s="24"/>
      <c r="X1110" s="22"/>
      <c r="Y1110" s="22"/>
      <c r="Z1110" s="22"/>
      <c r="AA1110" s="22"/>
      <c r="AB1110" s="21"/>
      <c r="AC1110" s="22"/>
      <c r="AD1110" s="22"/>
      <c r="AE1110" s="22"/>
      <c r="AF1110" s="22"/>
      <c r="AG1110" s="22"/>
      <c r="AH1110" s="22"/>
    </row>
    <row r="1111" spans="2:34">
      <c r="B1111" s="10">
        <v>16</v>
      </c>
      <c r="C1111" s="10">
        <v>2</v>
      </c>
      <c r="D1111" s="13">
        <v>39494</v>
      </c>
      <c r="E1111" s="17">
        <v>0</v>
      </c>
      <c r="F1111" s="12">
        <v>0.40462843132344106</v>
      </c>
      <c r="G1111" s="18">
        <v>173.58716983130509</v>
      </c>
      <c r="H1111" s="18">
        <v>229.17192292902084</v>
      </c>
      <c r="I1111" s="18">
        <v>55.584753097715748</v>
      </c>
      <c r="J1111" s="19">
        <v>3.3354413821777529</v>
      </c>
      <c r="K1111" s="19">
        <v>4.0017001591660328</v>
      </c>
      <c r="L1111" s="19">
        <v>1.8476614072809467</v>
      </c>
      <c r="M1111" s="19">
        <v>28.233750000000001</v>
      </c>
      <c r="N1111" s="19">
        <f t="shared" si="18"/>
        <v>36.703875000000004</v>
      </c>
      <c r="O1111" s="19">
        <v>19.200000000000003</v>
      </c>
      <c r="P1111" s="20">
        <v>0.49906988991081974</v>
      </c>
      <c r="Q1111" s="12">
        <v>69.3</v>
      </c>
      <c r="R1111" s="12">
        <v>1.7925</v>
      </c>
      <c r="S1111" s="12">
        <v>40.974999999999994</v>
      </c>
      <c r="T1111" s="12">
        <v>0.73</v>
      </c>
      <c r="U1111" s="12">
        <v>15.15</v>
      </c>
      <c r="V1111" s="23"/>
      <c r="W1111" s="24"/>
      <c r="X1111" s="22"/>
      <c r="Y1111" s="22"/>
      <c r="Z1111" s="22"/>
      <c r="AA1111" s="22"/>
      <c r="AB1111" s="21"/>
      <c r="AC1111" s="22"/>
      <c r="AD1111" s="22"/>
      <c r="AE1111" s="22"/>
      <c r="AF1111" s="22"/>
      <c r="AG1111" s="22"/>
      <c r="AH1111" s="22"/>
    </row>
    <row r="1112" spans="2:34">
      <c r="B1112" s="10">
        <v>16</v>
      </c>
      <c r="C1112" s="10">
        <v>2</v>
      </c>
      <c r="D1112" s="13">
        <v>39494</v>
      </c>
      <c r="E1112" s="17">
        <v>4.1666666666699825E-2</v>
      </c>
      <c r="F1112" s="12">
        <v>0.30068930128741955</v>
      </c>
      <c r="G1112" s="18">
        <v>163.06318724272575</v>
      </c>
      <c r="H1112" s="18">
        <v>214.13748256680412</v>
      </c>
      <c r="I1112" s="18">
        <v>51.074295324078378</v>
      </c>
      <c r="J1112" s="19">
        <v>2.9715267549967423</v>
      </c>
      <c r="K1112" s="19">
        <v>3.4990927376946077</v>
      </c>
      <c r="L1112" s="19">
        <v>1.8961567348147257</v>
      </c>
      <c r="M1112" s="19">
        <v>23.59825</v>
      </c>
      <c r="N1112" s="19">
        <f t="shared" si="18"/>
        <v>30.677725000000002</v>
      </c>
      <c r="O1112" s="19">
        <v>16.6175</v>
      </c>
      <c r="P1112" s="20">
        <v>0.48772044590212166</v>
      </c>
      <c r="Q1112" s="12">
        <v>71.199999999999989</v>
      </c>
      <c r="R1112" s="12">
        <v>1.4875</v>
      </c>
      <c r="S1112" s="12">
        <v>45.1</v>
      </c>
      <c r="T1112" s="12">
        <v>0.66500000000000004</v>
      </c>
      <c r="U1112" s="12">
        <v>15.125</v>
      </c>
      <c r="V1112" s="23"/>
      <c r="W1112" s="24"/>
      <c r="X1112" s="22"/>
      <c r="Y1112" s="22"/>
      <c r="Z1112" s="22"/>
      <c r="AA1112" s="22"/>
      <c r="AB1112" s="21"/>
      <c r="AC1112" s="22"/>
      <c r="AD1112" s="22"/>
      <c r="AE1112" s="22"/>
      <c r="AF1112" s="22"/>
      <c r="AG1112" s="22"/>
      <c r="AH1112" s="22"/>
    </row>
    <row r="1113" spans="2:34">
      <c r="B1113" s="10">
        <v>16</v>
      </c>
      <c r="C1113" s="10">
        <v>2</v>
      </c>
      <c r="D1113" s="13">
        <v>39494</v>
      </c>
      <c r="E1113" s="17">
        <v>8.3333333333399651E-2</v>
      </c>
      <c r="F1113" s="12">
        <v>0.28955463186677444</v>
      </c>
      <c r="G1113" s="18">
        <v>160.63140891472199</v>
      </c>
      <c r="H1113" s="18">
        <v>210.30416996907081</v>
      </c>
      <c r="I1113" s="18">
        <v>49.672761054348854</v>
      </c>
      <c r="J1113" s="19">
        <v>2.9150314274440166</v>
      </c>
      <c r="K1113" s="19">
        <v>3.6947782284990689</v>
      </c>
      <c r="L1113" s="19">
        <v>1.9787068448371681</v>
      </c>
      <c r="M1113" s="19">
        <v>25.308</v>
      </c>
      <c r="N1113" s="19">
        <f t="shared" si="18"/>
        <v>32.900399999999998</v>
      </c>
      <c r="O1113" s="19">
        <v>18.52</v>
      </c>
      <c r="P1113" s="20">
        <v>0.52174032932691583</v>
      </c>
      <c r="Q1113" s="12">
        <v>72</v>
      </c>
      <c r="R1113" s="12">
        <v>1.165</v>
      </c>
      <c r="S1113" s="12">
        <v>60.050000000000004</v>
      </c>
      <c r="T1113" s="12">
        <v>0.14000000000000001</v>
      </c>
      <c r="U1113" s="12">
        <v>13.725</v>
      </c>
      <c r="V1113" s="23"/>
      <c r="W1113" s="24"/>
      <c r="X1113" s="22"/>
      <c r="Y1113" s="22"/>
      <c r="Z1113" s="22"/>
      <c r="AA1113" s="22"/>
      <c r="AB1113" s="21"/>
      <c r="AC1113" s="22"/>
      <c r="AD1113" s="22"/>
      <c r="AE1113" s="22"/>
      <c r="AF1113" s="22"/>
      <c r="AG1113" s="22"/>
      <c r="AH1113" s="22"/>
    </row>
    <row r="1114" spans="2:34">
      <c r="B1114" s="10">
        <v>16</v>
      </c>
      <c r="C1114" s="10">
        <v>2</v>
      </c>
      <c r="D1114" s="13">
        <v>39494</v>
      </c>
      <c r="E1114" s="17">
        <v>0.125</v>
      </c>
      <c r="F1114" s="12">
        <v>0.27470751168591417</v>
      </c>
      <c r="G1114" s="18">
        <v>174.91984572929036</v>
      </c>
      <c r="H1114" s="18">
        <v>226.27707577309548</v>
      </c>
      <c r="I1114" s="18">
        <v>51.357230043805146</v>
      </c>
      <c r="J1114" s="19">
        <v>2.8969671846570133</v>
      </c>
      <c r="K1114" s="19">
        <v>4.1440485039359682</v>
      </c>
      <c r="L1114" s="19">
        <v>2.2041750466014474</v>
      </c>
      <c r="M1114" s="19">
        <v>22.888999999999999</v>
      </c>
      <c r="N1114" s="19">
        <f t="shared" si="18"/>
        <v>29.755700000000001</v>
      </c>
      <c r="O1114" s="19">
        <v>16.875</v>
      </c>
      <c r="P1114" s="20">
        <v>0.43099645681253079</v>
      </c>
      <c r="Q1114" s="12">
        <v>72.875</v>
      </c>
      <c r="R1114" s="12">
        <v>0.63500000000000001</v>
      </c>
      <c r="S1114" s="12">
        <v>38.575000000000003</v>
      </c>
      <c r="T1114" s="12">
        <v>0.13500000000000001</v>
      </c>
      <c r="U1114" s="12">
        <v>14.125</v>
      </c>
      <c r="V1114" s="23"/>
      <c r="W1114" s="24"/>
      <c r="X1114" s="22"/>
      <c r="Y1114" s="22"/>
      <c r="Z1114" s="22"/>
      <c r="AA1114" s="22"/>
      <c r="AB1114" s="21"/>
      <c r="AC1114" s="22"/>
      <c r="AD1114" s="22"/>
      <c r="AE1114" s="22"/>
      <c r="AF1114" s="22"/>
      <c r="AG1114" s="22"/>
      <c r="AH1114" s="22"/>
    </row>
    <row r="1115" spans="2:34">
      <c r="B1115" s="10">
        <v>16</v>
      </c>
      <c r="C1115" s="10">
        <v>2</v>
      </c>
      <c r="D1115" s="13">
        <v>39494</v>
      </c>
      <c r="E1115" s="17">
        <v>0.16666666666669983</v>
      </c>
      <c r="F1115" s="12">
        <v>0.25986032190255398</v>
      </c>
      <c r="G1115" s="18">
        <v>169.91871341607401</v>
      </c>
      <c r="H1115" s="18">
        <v>220.07296204356822</v>
      </c>
      <c r="I1115" s="18">
        <v>50.154248627494233</v>
      </c>
      <c r="J1115" s="19">
        <v>2.8481612245344312</v>
      </c>
      <c r="K1115" s="19">
        <v>3.3671092876582964</v>
      </c>
      <c r="L1115" s="19">
        <v>2.0487385041639952</v>
      </c>
      <c r="M1115" s="19">
        <v>19.704750000000001</v>
      </c>
      <c r="N1115" s="19">
        <f t="shared" si="18"/>
        <v>25.616175000000002</v>
      </c>
      <c r="O1115" s="19">
        <v>14.6225</v>
      </c>
      <c r="P1115" s="20">
        <v>0.6464856164506958</v>
      </c>
      <c r="Q1115" s="12">
        <v>73.199999999999989</v>
      </c>
      <c r="R1115" s="12">
        <v>0.215</v>
      </c>
      <c r="S1115" s="12">
        <v>33</v>
      </c>
      <c r="T1115" s="12">
        <v>0.16749999999999998</v>
      </c>
      <c r="U1115" s="12">
        <v>15.225000000000001</v>
      </c>
      <c r="V1115" s="23"/>
      <c r="W1115" s="24"/>
      <c r="X1115" s="22"/>
      <c r="Y1115" s="22"/>
      <c r="Z1115" s="22"/>
      <c r="AA1115" s="22"/>
      <c r="AB1115" s="21"/>
      <c r="AC1115" s="22"/>
      <c r="AD1115" s="22"/>
      <c r="AE1115" s="22"/>
      <c r="AF1115" s="22"/>
      <c r="AG1115" s="22"/>
      <c r="AH1115" s="22"/>
    </row>
    <row r="1116" spans="2:34">
      <c r="B1116" s="10">
        <v>16</v>
      </c>
      <c r="C1116" s="10">
        <v>2</v>
      </c>
      <c r="D1116" s="13">
        <v>39494</v>
      </c>
      <c r="E1116" s="17">
        <v>0.20833333333339965</v>
      </c>
      <c r="F1116" s="12">
        <v>0.29327295454698948</v>
      </c>
      <c r="G1116" s="18">
        <v>184.75210282311511</v>
      </c>
      <c r="H1116" s="18">
        <v>240.92037780651907</v>
      </c>
      <c r="I1116" s="18">
        <v>56.168274983403997</v>
      </c>
      <c r="J1116" s="19">
        <v>3.296238190967034</v>
      </c>
      <c r="K1116" s="19">
        <v>3.9077647397306103</v>
      </c>
      <c r="L1116" s="19">
        <v>2.008905019914899</v>
      </c>
      <c r="M1116" s="19">
        <v>20.781500000000001</v>
      </c>
      <c r="N1116" s="19">
        <f t="shared" si="18"/>
        <v>27.015950000000004</v>
      </c>
      <c r="O1116" s="19">
        <v>16.157499999999999</v>
      </c>
      <c r="P1116" s="20">
        <v>0.56708414826200815</v>
      </c>
      <c r="Q1116" s="12">
        <v>72.625</v>
      </c>
      <c r="R1116" s="12">
        <v>0.23249999999999998</v>
      </c>
      <c r="S1116" s="12">
        <v>42</v>
      </c>
      <c r="T1116" s="12">
        <v>0.28249999999999997</v>
      </c>
      <c r="U1116" s="12">
        <v>13.475</v>
      </c>
      <c r="V1116" s="23"/>
      <c r="W1116" s="24"/>
      <c r="X1116" s="22"/>
      <c r="Y1116" s="22"/>
      <c r="Z1116" s="22"/>
      <c r="AA1116" s="22"/>
      <c r="AB1116" s="21"/>
      <c r="AC1116" s="22"/>
      <c r="AD1116" s="22"/>
      <c r="AE1116" s="22"/>
      <c r="AF1116" s="22"/>
      <c r="AG1116" s="22"/>
      <c r="AH1116" s="22"/>
    </row>
    <row r="1117" spans="2:34">
      <c r="B1117" s="10">
        <v>16</v>
      </c>
      <c r="C1117" s="10">
        <v>2</v>
      </c>
      <c r="D1117" s="13">
        <v>39494</v>
      </c>
      <c r="E1117" s="17">
        <v>0.25</v>
      </c>
      <c r="F1117" s="12">
        <v>0.37494635874422083</v>
      </c>
      <c r="G1117" s="18">
        <v>195.54046459807623</v>
      </c>
      <c r="H1117" s="18">
        <v>263.21833069346758</v>
      </c>
      <c r="I1117" s="18">
        <v>67.677866095391323</v>
      </c>
      <c r="J1117" s="19">
        <v>3.5701136198205252</v>
      </c>
      <c r="K1117" s="19">
        <v>4.3934089021466747</v>
      </c>
      <c r="L1117" s="19">
        <v>1.9417683983638221</v>
      </c>
      <c r="M1117" s="19">
        <v>25.908250000000002</v>
      </c>
      <c r="N1117" s="19">
        <f t="shared" si="18"/>
        <v>33.680725000000002</v>
      </c>
      <c r="O1117" s="19">
        <v>19.3125</v>
      </c>
      <c r="P1117" s="20">
        <v>0.64646623661749492</v>
      </c>
      <c r="Q1117" s="12">
        <v>70.974999999999994</v>
      </c>
      <c r="R1117" s="12">
        <v>0.41</v>
      </c>
      <c r="S1117" s="12">
        <v>58.300000000000004</v>
      </c>
      <c r="T1117" s="12">
        <v>0.54500000000000004</v>
      </c>
      <c r="U1117" s="12">
        <v>10.774999999999999</v>
      </c>
      <c r="V1117" s="23"/>
      <c r="W1117" s="24"/>
      <c r="X1117" s="22"/>
      <c r="Y1117" s="22"/>
      <c r="Z1117" s="22"/>
      <c r="AA1117" s="22"/>
      <c r="AB1117" s="21"/>
      <c r="AC1117" s="22"/>
      <c r="AD1117" s="22"/>
      <c r="AE1117" s="22"/>
      <c r="AF1117" s="22"/>
      <c r="AG1117" s="22"/>
      <c r="AH1117" s="22"/>
    </row>
    <row r="1118" spans="2:34">
      <c r="B1118" s="10">
        <v>16</v>
      </c>
      <c r="C1118" s="10">
        <v>2</v>
      </c>
      <c r="D1118" s="13">
        <v>39494</v>
      </c>
      <c r="E1118" s="17">
        <v>0.29166666666669983</v>
      </c>
      <c r="F1118" s="12">
        <v>0.42320963598701655</v>
      </c>
      <c r="G1118" s="18">
        <v>229.31925063185454</v>
      </c>
      <c r="H1118" s="18">
        <v>304.66665690227649</v>
      </c>
      <c r="I1118" s="18">
        <v>75.347406270421914</v>
      </c>
      <c r="J1118" s="19">
        <v>4.5226184434459569</v>
      </c>
      <c r="K1118" s="19">
        <v>5.1899107788231511</v>
      </c>
      <c r="L1118" s="19">
        <v>1.8882174912143606</v>
      </c>
      <c r="M1118" s="19">
        <v>33.296999999999997</v>
      </c>
      <c r="N1118" s="19">
        <f t="shared" si="18"/>
        <v>43.286099999999998</v>
      </c>
      <c r="O1118" s="19">
        <v>24.412500000000001</v>
      </c>
      <c r="P1118" s="20">
        <v>0.86194318033515993</v>
      </c>
      <c r="Q1118" s="12">
        <v>69.8</v>
      </c>
      <c r="R1118" s="12">
        <v>0.66249999999999998</v>
      </c>
      <c r="S1118" s="12">
        <v>59.7</v>
      </c>
      <c r="T1118" s="12">
        <v>0.6</v>
      </c>
      <c r="U1118" s="12">
        <v>25.725000000000001</v>
      </c>
      <c r="V1118" s="23"/>
      <c r="W1118" s="24"/>
      <c r="X1118" s="22"/>
      <c r="Y1118" s="22"/>
      <c r="Z1118" s="22"/>
      <c r="AA1118" s="22"/>
      <c r="AB1118" s="21"/>
      <c r="AC1118" s="22"/>
      <c r="AD1118" s="22"/>
      <c r="AE1118" s="22"/>
      <c r="AF1118" s="22"/>
      <c r="AG1118" s="22"/>
      <c r="AH1118" s="22"/>
    </row>
    <row r="1119" spans="2:34">
      <c r="B1119" s="10">
        <v>16</v>
      </c>
      <c r="C1119" s="10">
        <v>2</v>
      </c>
      <c r="D1119" s="13">
        <v>39494</v>
      </c>
      <c r="E1119" s="17">
        <v>0.33333333333339965</v>
      </c>
      <c r="F1119" s="12">
        <v>0.5197346782001081</v>
      </c>
      <c r="G1119" s="18">
        <v>245.87173400056651</v>
      </c>
      <c r="H1119" s="18">
        <v>320.38664472946891</v>
      </c>
      <c r="I1119" s="18">
        <v>74.514910728902379</v>
      </c>
      <c r="J1119" s="19">
        <v>5.0806699965522988</v>
      </c>
      <c r="K1119" s="19">
        <v>5.8242152868026063</v>
      </c>
      <c r="L1119" s="19">
        <v>1.882340220512928</v>
      </c>
      <c r="M1119" s="19">
        <v>46.308250000000001</v>
      </c>
      <c r="N1119" s="19">
        <f t="shared" si="18"/>
        <v>60.200725000000006</v>
      </c>
      <c r="O1119" s="19">
        <v>27.515000000000001</v>
      </c>
      <c r="P1119" s="20">
        <v>1.0433895154639303</v>
      </c>
      <c r="Q1119" s="12">
        <v>69.150000000000006</v>
      </c>
      <c r="R1119" s="12">
        <v>1.3625</v>
      </c>
      <c r="S1119" s="12">
        <v>85.949999999999989</v>
      </c>
      <c r="T1119" s="12">
        <v>0.54249999999999998</v>
      </c>
      <c r="U1119" s="12">
        <v>137.27500000000001</v>
      </c>
      <c r="V1119" s="23"/>
      <c r="W1119" s="24"/>
      <c r="X1119" s="22"/>
      <c r="Y1119" s="22"/>
      <c r="Z1119" s="22"/>
      <c r="AA1119" s="22"/>
      <c r="AB1119" s="21"/>
      <c r="AC1119" s="22"/>
      <c r="AD1119" s="22"/>
      <c r="AE1119" s="22"/>
      <c r="AF1119" s="22"/>
      <c r="AG1119" s="22"/>
      <c r="AH1119" s="22"/>
    </row>
    <row r="1120" spans="2:34">
      <c r="B1120" s="10">
        <v>16</v>
      </c>
      <c r="C1120" s="10">
        <v>2</v>
      </c>
      <c r="D1120" s="13">
        <v>39494</v>
      </c>
      <c r="E1120" s="17">
        <v>0.375</v>
      </c>
      <c r="F1120" s="12">
        <v>0.60512379182005449</v>
      </c>
      <c r="G1120" s="18">
        <v>237.44303856563573</v>
      </c>
      <c r="H1120" s="18">
        <v>308.75573217589545</v>
      </c>
      <c r="I1120" s="18">
        <v>71.312693610259714</v>
      </c>
      <c r="J1120" s="19">
        <v>5.6002538989954189</v>
      </c>
      <c r="K1120" s="19">
        <v>5.8653139907252214</v>
      </c>
      <c r="L1120" s="19">
        <v>1.8696169843450625</v>
      </c>
      <c r="M1120" s="19">
        <v>99.186000000000007</v>
      </c>
      <c r="N1120" s="19">
        <f t="shared" si="18"/>
        <v>128.9418</v>
      </c>
      <c r="O1120" s="19">
        <v>41.162500000000001</v>
      </c>
      <c r="P1120" s="20">
        <v>1.394943466876873</v>
      </c>
      <c r="Q1120" s="12">
        <v>64.875</v>
      </c>
      <c r="R1120" s="12">
        <v>3.5024999999999999</v>
      </c>
      <c r="S1120" s="12">
        <v>99</v>
      </c>
      <c r="T1120" s="12">
        <v>0.73750000000000004</v>
      </c>
      <c r="U1120" s="12">
        <v>248.97500000000002</v>
      </c>
      <c r="V1120" s="23"/>
      <c r="W1120" s="24"/>
      <c r="X1120" s="22"/>
      <c r="Y1120" s="22"/>
      <c r="Z1120" s="22"/>
      <c r="AA1120" s="22"/>
      <c r="AB1120" s="21"/>
      <c r="AC1120" s="22"/>
      <c r="AD1120" s="22"/>
      <c r="AE1120" s="22"/>
      <c r="AF1120" s="22"/>
      <c r="AG1120" s="22"/>
      <c r="AH1120" s="22"/>
    </row>
    <row r="1121" spans="2:34">
      <c r="B1121" s="10">
        <v>16</v>
      </c>
      <c r="C1121" s="10">
        <v>2</v>
      </c>
      <c r="D1121" s="13">
        <v>39494</v>
      </c>
      <c r="E1121" s="17">
        <v>0.41666666666669983</v>
      </c>
      <c r="F1121" s="12">
        <v>0.42693057192473177</v>
      </c>
      <c r="G1121" s="18">
        <v>159.07068542202703</v>
      </c>
      <c r="H1121" s="18">
        <v>217.09177312043698</v>
      </c>
      <c r="I1121" s="18">
        <v>58.021087698409957</v>
      </c>
      <c r="J1121" s="19">
        <v>4.8113419374597397</v>
      </c>
      <c r="K1121" s="19">
        <v>3.5475191788041194</v>
      </c>
      <c r="L1121" s="19">
        <v>1.7681502670563218</v>
      </c>
      <c r="M1121" s="19">
        <v>68.073499999999996</v>
      </c>
      <c r="N1121" s="19">
        <f t="shared" si="18"/>
        <v>88.495549999999994</v>
      </c>
      <c r="O1121" s="19">
        <v>29.9375</v>
      </c>
      <c r="P1121" s="20">
        <v>4.0940420124737331</v>
      </c>
      <c r="Q1121" s="12">
        <v>58.924999999999997</v>
      </c>
      <c r="R1121" s="12">
        <v>4.8075000000000001</v>
      </c>
      <c r="S1121" s="12">
        <v>105.675</v>
      </c>
      <c r="T1121" s="12">
        <v>1.5899999999999999</v>
      </c>
      <c r="U1121" s="12">
        <v>388.47500000000002</v>
      </c>
      <c r="V1121" s="23"/>
      <c r="W1121" s="24"/>
      <c r="X1121" s="22"/>
      <c r="Y1121" s="22"/>
      <c r="Z1121" s="22"/>
      <c r="AA1121" s="22"/>
      <c r="AB1121" s="21"/>
      <c r="AC1121" s="22"/>
      <c r="AD1121" s="22"/>
      <c r="AE1121" s="22"/>
      <c r="AF1121" s="22"/>
      <c r="AG1121" s="22"/>
      <c r="AH1121" s="22"/>
    </row>
    <row r="1122" spans="2:34">
      <c r="B1122" s="10">
        <v>16</v>
      </c>
      <c r="C1122" s="10">
        <v>2</v>
      </c>
      <c r="D1122" s="13">
        <v>39494</v>
      </c>
      <c r="E1122" s="17">
        <v>0.45833333333339965</v>
      </c>
      <c r="F1122" s="12">
        <v>0.36010917906586071</v>
      </c>
      <c r="G1122" s="18">
        <v>142.36470571810014</v>
      </c>
      <c r="H1122" s="18">
        <v>200.14745440960456</v>
      </c>
      <c r="I1122" s="18">
        <v>57.782748691504395</v>
      </c>
      <c r="J1122" s="19">
        <v>4.5064122891081722</v>
      </c>
      <c r="K1122" s="19">
        <v>3.4007812992374538</v>
      </c>
      <c r="L1122" s="19">
        <v>1.748529231754774</v>
      </c>
      <c r="M1122" s="19">
        <v>38.66375</v>
      </c>
      <c r="N1122" s="19">
        <f t="shared" si="18"/>
        <v>50.262875000000001</v>
      </c>
      <c r="O1122" s="19">
        <v>21.782499999999999</v>
      </c>
      <c r="P1122" s="20">
        <v>5.3641398560391247</v>
      </c>
      <c r="Q1122" s="12">
        <v>52.025000000000006</v>
      </c>
      <c r="R1122" s="12">
        <v>5.9375</v>
      </c>
      <c r="S1122" s="12">
        <v>109.35</v>
      </c>
      <c r="T1122" s="12">
        <v>1.4224999999999999</v>
      </c>
      <c r="U1122" s="12">
        <v>457.32499999999999</v>
      </c>
      <c r="V1122" s="23"/>
      <c r="W1122" s="24"/>
      <c r="X1122" s="22"/>
      <c r="Y1122" s="22"/>
      <c r="Z1122" s="22"/>
      <c r="AA1122" s="22"/>
      <c r="AB1122" s="21"/>
      <c r="AC1122" s="22"/>
      <c r="AD1122" s="22"/>
      <c r="AE1122" s="22"/>
      <c r="AF1122" s="22"/>
      <c r="AG1122" s="22"/>
      <c r="AH1122" s="22"/>
    </row>
    <row r="1123" spans="2:34">
      <c r="B1123" s="10">
        <v>16</v>
      </c>
      <c r="C1123" s="10">
        <v>2</v>
      </c>
      <c r="D1123" s="13">
        <v>39494</v>
      </c>
      <c r="E1123" s="17">
        <v>0.5</v>
      </c>
      <c r="F1123" s="12">
        <v>0.28957441163177461</v>
      </c>
      <c r="G1123" s="18">
        <v>120.45712251876991</v>
      </c>
      <c r="H1123" s="18">
        <v>169.55476031248338</v>
      </c>
      <c r="I1123" s="18">
        <v>49.097637793713474</v>
      </c>
      <c r="J1123" s="19">
        <v>5.2486969969054851</v>
      </c>
      <c r="K1123" s="19">
        <v>2.3922677535511574</v>
      </c>
      <c r="L1123" s="19">
        <v>1.7357482137939084</v>
      </c>
      <c r="M1123" s="19">
        <v>29.928999999999998</v>
      </c>
      <c r="N1123" s="19">
        <f t="shared" si="18"/>
        <v>38.907699999999998</v>
      </c>
      <c r="O1123" s="19">
        <v>16.727499999999999</v>
      </c>
      <c r="P1123" s="20">
        <v>8.0744504890063808</v>
      </c>
      <c r="Q1123" s="12">
        <v>45.524999999999999</v>
      </c>
      <c r="R1123" s="12">
        <v>6.8125</v>
      </c>
      <c r="S1123" s="12">
        <v>115.925</v>
      </c>
      <c r="T1123" s="12">
        <v>1.7950000000000002</v>
      </c>
      <c r="U1123" s="12">
        <v>460.15</v>
      </c>
      <c r="V1123" s="23"/>
      <c r="W1123" s="24"/>
      <c r="X1123" s="22"/>
      <c r="Y1123" s="22"/>
      <c r="Z1123" s="22"/>
      <c r="AA1123" s="22"/>
      <c r="AB1123" s="21"/>
      <c r="AC1123" s="22"/>
      <c r="AD1123" s="22"/>
      <c r="AE1123" s="22"/>
      <c r="AF1123" s="22"/>
      <c r="AG1123" s="22"/>
      <c r="AH1123" s="22"/>
    </row>
    <row r="1124" spans="2:34">
      <c r="B1124" s="10">
        <v>16</v>
      </c>
      <c r="C1124" s="10">
        <v>2</v>
      </c>
      <c r="D1124" s="13">
        <v>39494</v>
      </c>
      <c r="E1124" s="17">
        <v>0.54166666666669983</v>
      </c>
      <c r="F1124" s="12">
        <v>0.34155165190728548</v>
      </c>
      <c r="G1124" s="18">
        <v>111.39107308711914</v>
      </c>
      <c r="H1124" s="18">
        <v>165.44867696692981</v>
      </c>
      <c r="I1124" s="18">
        <v>54.057603879810664</v>
      </c>
      <c r="J1124" s="19">
        <v>4.198770659239889</v>
      </c>
      <c r="K1124" s="19">
        <v>2.3945861757728824</v>
      </c>
      <c r="L1124" s="19">
        <v>1.6955782355738125</v>
      </c>
      <c r="M1124" s="19">
        <v>27.326749999999997</v>
      </c>
      <c r="N1124" s="19">
        <f t="shared" si="18"/>
        <v>35.524774999999998</v>
      </c>
      <c r="O1124" s="19">
        <v>15.875</v>
      </c>
      <c r="P1124" s="20">
        <v>10.263018059593319</v>
      </c>
      <c r="Q1124" s="12">
        <v>44.650000000000006</v>
      </c>
      <c r="R1124" s="12">
        <v>7.0675000000000008</v>
      </c>
      <c r="S1124" s="12">
        <v>96</v>
      </c>
      <c r="T1124" s="12">
        <v>1.92</v>
      </c>
      <c r="U1124" s="12">
        <v>459.42500000000001</v>
      </c>
      <c r="V1124" s="23"/>
      <c r="W1124" s="24"/>
      <c r="X1124" s="22"/>
      <c r="Y1124" s="22"/>
      <c r="Z1124" s="22"/>
      <c r="AA1124" s="22"/>
      <c r="AB1124" s="21"/>
      <c r="AC1124" s="22"/>
      <c r="AD1124" s="22"/>
      <c r="AE1124" s="22"/>
      <c r="AF1124" s="22"/>
      <c r="AG1124" s="22"/>
      <c r="AH1124" s="22"/>
    </row>
    <row r="1125" spans="2:34">
      <c r="B1125" s="10">
        <v>16</v>
      </c>
      <c r="C1125" s="10">
        <v>2</v>
      </c>
      <c r="D1125" s="13">
        <v>39494</v>
      </c>
      <c r="E1125" s="17">
        <v>0.58333333333339965</v>
      </c>
      <c r="F1125" s="12">
        <v>0.30071589576991981</v>
      </c>
      <c r="G1125" s="18">
        <v>95.539170964706926</v>
      </c>
      <c r="H1125" s="18">
        <v>147.78441850171603</v>
      </c>
      <c r="I1125" s="18">
        <v>52.245247537009107</v>
      </c>
      <c r="J1125" s="19">
        <v>3.8452734628132381</v>
      </c>
      <c r="K1125" s="19">
        <v>2.2115308715770507</v>
      </c>
      <c r="L1125" s="19">
        <v>1.662231280049399</v>
      </c>
      <c r="M1125" s="19">
        <v>26.479500000000002</v>
      </c>
      <c r="N1125" s="19">
        <f t="shared" si="18"/>
        <v>34.423350000000006</v>
      </c>
      <c r="O1125" s="19">
        <v>16.71</v>
      </c>
      <c r="P1125" s="20">
        <v>10.705141133742645</v>
      </c>
      <c r="Q1125" s="12">
        <v>42.8</v>
      </c>
      <c r="R1125" s="12">
        <v>6.9725000000000001</v>
      </c>
      <c r="S1125" s="12">
        <v>91.65</v>
      </c>
      <c r="T1125" s="12">
        <v>2.2850000000000001</v>
      </c>
      <c r="U1125" s="12">
        <v>422.57499999999999</v>
      </c>
      <c r="V1125" s="23"/>
      <c r="W1125" s="24"/>
      <c r="X1125" s="22"/>
      <c r="Y1125" s="22"/>
      <c r="Z1125" s="22"/>
      <c r="AA1125" s="22"/>
      <c r="AB1125" s="21"/>
      <c r="AC1125" s="22"/>
      <c r="AD1125" s="22"/>
      <c r="AE1125" s="22"/>
      <c r="AF1125" s="22"/>
      <c r="AG1125" s="22"/>
      <c r="AH1125" s="22"/>
    </row>
    <row r="1126" spans="2:34">
      <c r="B1126" s="10">
        <v>16</v>
      </c>
      <c r="C1126" s="10">
        <v>2</v>
      </c>
      <c r="D1126" s="13">
        <v>39494</v>
      </c>
      <c r="E1126" s="17">
        <v>0.625</v>
      </c>
      <c r="F1126" s="12">
        <v>0.36754428684379092</v>
      </c>
      <c r="G1126" s="18">
        <v>96.250950184202878</v>
      </c>
      <c r="H1126" s="18">
        <v>152.01213562474695</v>
      </c>
      <c r="I1126" s="18">
        <v>55.761185440544061</v>
      </c>
      <c r="J1126" s="19">
        <v>5.0405941351915846</v>
      </c>
      <c r="K1126" s="19">
        <v>1.5429136192651554</v>
      </c>
      <c r="L1126" s="19">
        <v>1.6698972371370817</v>
      </c>
      <c r="M1126" s="19">
        <v>32.067499999999995</v>
      </c>
      <c r="N1126" s="19">
        <f t="shared" si="18"/>
        <v>41.687749999999994</v>
      </c>
      <c r="O1126" s="19">
        <v>20.567500000000003</v>
      </c>
      <c r="P1126" s="20">
        <v>7.9153397528423008</v>
      </c>
      <c r="Q1126" s="12">
        <v>44.575000000000003</v>
      </c>
      <c r="R1126" s="12">
        <v>6.7824999999999998</v>
      </c>
      <c r="S1126" s="12">
        <v>75.95</v>
      </c>
      <c r="T1126" s="12">
        <v>2.2124999999999999</v>
      </c>
      <c r="U1126" s="12">
        <v>274.52499999999998</v>
      </c>
      <c r="V1126" s="23"/>
      <c r="W1126" s="24"/>
      <c r="X1126" s="22"/>
      <c r="Y1126" s="22"/>
      <c r="Z1126" s="22"/>
      <c r="AA1126" s="22"/>
      <c r="AB1126" s="21"/>
      <c r="AC1126" s="22"/>
      <c r="AD1126" s="22"/>
      <c r="AE1126" s="22"/>
      <c r="AF1126" s="22"/>
      <c r="AG1126" s="22"/>
      <c r="AH1126" s="22"/>
    </row>
    <row r="1127" spans="2:34">
      <c r="B1127" s="10">
        <v>16</v>
      </c>
      <c r="C1127" s="10">
        <v>2</v>
      </c>
      <c r="D1127" s="13">
        <v>39494</v>
      </c>
      <c r="E1127" s="17">
        <v>0.66666666666669983</v>
      </c>
      <c r="F1127" s="12">
        <v>0.37125930656900602</v>
      </c>
      <c r="G1127" s="18">
        <v>111.43923644103046</v>
      </c>
      <c r="H1127" s="18">
        <v>171.33645244172416</v>
      </c>
      <c r="I1127" s="18">
        <v>59.897216000693724</v>
      </c>
      <c r="J1127" s="19">
        <v>4.9149419975025568</v>
      </c>
      <c r="K1127" s="19">
        <v>2.1613785169392528</v>
      </c>
      <c r="L1127" s="19">
        <v>1.7665862372558898</v>
      </c>
      <c r="M1127" s="19">
        <v>29.703250000000001</v>
      </c>
      <c r="N1127" s="19">
        <f t="shared" si="18"/>
        <v>38.614225000000005</v>
      </c>
      <c r="O1127" s="19">
        <v>18.75</v>
      </c>
      <c r="P1127" s="20">
        <v>5.4544735634940027</v>
      </c>
      <c r="Q1127" s="12">
        <v>46.974999999999994</v>
      </c>
      <c r="R1127" s="12">
        <v>6.0425000000000004</v>
      </c>
      <c r="S1127" s="12">
        <v>93.275000000000006</v>
      </c>
      <c r="T1127" s="12">
        <v>1.5750000000000002</v>
      </c>
      <c r="U1127" s="12">
        <v>151.25</v>
      </c>
      <c r="V1127" s="23"/>
      <c r="W1127" s="24"/>
      <c r="X1127" s="22"/>
      <c r="Y1127" s="22"/>
      <c r="Z1127" s="22"/>
      <c r="AA1127" s="22"/>
      <c r="AB1127" s="21"/>
      <c r="AC1127" s="22"/>
      <c r="AD1127" s="22"/>
      <c r="AE1127" s="22"/>
      <c r="AF1127" s="22"/>
      <c r="AG1127" s="22"/>
      <c r="AH1127" s="22"/>
    </row>
    <row r="1128" spans="2:34">
      <c r="B1128" s="10">
        <v>16</v>
      </c>
      <c r="C1128" s="10">
        <v>2</v>
      </c>
      <c r="D1128" s="13">
        <v>39494</v>
      </c>
      <c r="E1128" s="17">
        <v>0.70833333333339965</v>
      </c>
      <c r="F1128" s="12">
        <v>0.35269878650293074</v>
      </c>
      <c r="G1128" s="18">
        <v>108.4936990026107</v>
      </c>
      <c r="H1128" s="18">
        <v>174.06077196231644</v>
      </c>
      <c r="I1128" s="18">
        <v>65.567072959705754</v>
      </c>
      <c r="J1128" s="19">
        <v>3.8984921487367532</v>
      </c>
      <c r="K1128" s="19">
        <v>2.4664840554062111</v>
      </c>
      <c r="L1128" s="19">
        <v>1.883952489862996</v>
      </c>
      <c r="M1128" s="19">
        <v>26.429000000000002</v>
      </c>
      <c r="N1128" s="19">
        <f t="shared" si="18"/>
        <v>34.357700000000001</v>
      </c>
      <c r="O1128" s="19">
        <v>18.07</v>
      </c>
      <c r="P1128" s="20">
        <v>5.0121489473613741</v>
      </c>
      <c r="Q1128" s="12">
        <v>50.875</v>
      </c>
      <c r="R1128" s="12">
        <v>4.7449999999999992</v>
      </c>
      <c r="S1128" s="12">
        <v>112.375</v>
      </c>
      <c r="T1128" s="12">
        <v>1.29</v>
      </c>
      <c r="U1128" s="12">
        <v>23.725000000000001</v>
      </c>
      <c r="V1128" s="23"/>
      <c r="W1128" s="24"/>
      <c r="X1128" s="22"/>
      <c r="Y1128" s="22"/>
      <c r="Z1128" s="22"/>
      <c r="AA1128" s="22"/>
      <c r="AB1128" s="21"/>
      <c r="AC1128" s="22"/>
      <c r="AD1128" s="22"/>
      <c r="AE1128" s="22"/>
      <c r="AF1128" s="22"/>
      <c r="AG1128" s="22"/>
      <c r="AH1128" s="22"/>
    </row>
    <row r="1129" spans="2:34">
      <c r="B1129" s="10">
        <v>16</v>
      </c>
      <c r="C1129" s="10">
        <v>2</v>
      </c>
      <c r="D1129" s="13">
        <v>39494</v>
      </c>
      <c r="E1129" s="17">
        <v>0.75</v>
      </c>
      <c r="F1129" s="12">
        <v>0.34156311733728562</v>
      </c>
      <c r="G1129" s="18">
        <v>106.08280875551564</v>
      </c>
      <c r="H1129" s="18">
        <v>172.0787218033573</v>
      </c>
      <c r="I1129" s="18">
        <v>65.99591304784164</v>
      </c>
      <c r="J1129" s="19">
        <v>4.054445595826361</v>
      </c>
      <c r="K1129" s="19">
        <v>2.7924335337469794</v>
      </c>
      <c r="L1129" s="19">
        <v>1.788888177806188</v>
      </c>
      <c r="M1129" s="19">
        <v>27.099249999999998</v>
      </c>
      <c r="N1129" s="19">
        <f t="shared" si="18"/>
        <v>35.229025</v>
      </c>
      <c r="O1129" s="19">
        <v>19.255000000000003</v>
      </c>
      <c r="P1129" s="20">
        <v>3.5152542413283201</v>
      </c>
      <c r="Q1129" s="12">
        <v>54.600000000000009</v>
      </c>
      <c r="R1129" s="12">
        <v>3.74</v>
      </c>
      <c r="S1129" s="12">
        <v>111.1</v>
      </c>
      <c r="T1129" s="12">
        <v>1.0449999999999999</v>
      </c>
      <c r="U1129" s="12">
        <v>9.3500000000000014</v>
      </c>
      <c r="V1129" s="23"/>
      <c r="W1129" s="24"/>
      <c r="X1129" s="22"/>
      <c r="Y1129" s="22"/>
      <c r="Z1129" s="22"/>
      <c r="AA1129" s="22"/>
      <c r="AB1129" s="21"/>
      <c r="AC1129" s="22"/>
      <c r="AD1129" s="22"/>
      <c r="AE1129" s="22"/>
      <c r="AF1129" s="22"/>
      <c r="AG1129" s="22"/>
      <c r="AH1129" s="22"/>
    </row>
    <row r="1130" spans="2:34">
      <c r="B1130" s="10">
        <v>16</v>
      </c>
      <c r="C1130" s="10">
        <v>2</v>
      </c>
      <c r="D1130" s="13">
        <v>39494</v>
      </c>
      <c r="E1130" s="17">
        <v>0.79166666666669983</v>
      </c>
      <c r="F1130" s="12">
        <v>0.32671489617142535</v>
      </c>
      <c r="G1130" s="18">
        <v>98.1105670889023</v>
      </c>
      <c r="H1130" s="18">
        <v>160.19586337138077</v>
      </c>
      <c r="I1130" s="18">
        <v>62.085296282478481</v>
      </c>
      <c r="J1130" s="19">
        <v>3.0995630646792138</v>
      </c>
      <c r="K1130" s="19">
        <v>2.2153937179704992</v>
      </c>
      <c r="L1130" s="19">
        <v>1.8035063168915535</v>
      </c>
      <c r="M1130" s="19">
        <v>44.808000000000007</v>
      </c>
      <c r="N1130" s="19">
        <f t="shared" si="18"/>
        <v>58.250400000000013</v>
      </c>
      <c r="O1130" s="19">
        <v>20.3825</v>
      </c>
      <c r="P1130" s="20">
        <v>3.1863607495455732</v>
      </c>
      <c r="Q1130" s="12">
        <v>60.125000000000007</v>
      </c>
      <c r="R1130" s="12">
        <v>3.1749999999999998</v>
      </c>
      <c r="S1130" s="12">
        <v>112.24999999999999</v>
      </c>
      <c r="T1130" s="12">
        <v>0.83749999999999991</v>
      </c>
      <c r="U1130" s="12">
        <v>9.4</v>
      </c>
      <c r="V1130" s="23"/>
      <c r="W1130" s="24"/>
      <c r="X1130" s="22"/>
      <c r="Y1130" s="22"/>
      <c r="Z1130" s="22"/>
      <c r="AA1130" s="22"/>
      <c r="AB1130" s="21"/>
      <c r="AC1130" s="22"/>
      <c r="AD1130" s="22"/>
      <c r="AE1130" s="22"/>
      <c r="AF1130" s="22"/>
      <c r="AG1130" s="22"/>
      <c r="AH1130" s="22"/>
    </row>
    <row r="1131" spans="2:34">
      <c r="B1131" s="10">
        <v>16</v>
      </c>
      <c r="C1131" s="10">
        <v>2</v>
      </c>
      <c r="D1131" s="13">
        <v>39494</v>
      </c>
      <c r="E1131" s="17">
        <v>0.83333333333339965</v>
      </c>
      <c r="F1131" s="12">
        <v>0.38612025233736635</v>
      </c>
      <c r="G1131" s="18">
        <v>104.80206489463004</v>
      </c>
      <c r="H1131" s="18">
        <v>162.77495681560728</v>
      </c>
      <c r="I1131" s="18">
        <v>57.972891920977261</v>
      </c>
      <c r="J1131" s="19">
        <v>2.7538961087227065</v>
      </c>
      <c r="K1131" s="19">
        <v>2.3038306692591877</v>
      </c>
      <c r="L1131" s="19">
        <v>1.866160078363448</v>
      </c>
      <c r="M1131" s="19">
        <v>44.149000000000001</v>
      </c>
      <c r="N1131" s="19">
        <f t="shared" si="18"/>
        <v>57.393700000000003</v>
      </c>
      <c r="O1131" s="19">
        <v>21.702500000000001</v>
      </c>
      <c r="P1131" s="20">
        <v>1.1339210794210128</v>
      </c>
      <c r="Q1131" s="12">
        <v>63.65</v>
      </c>
      <c r="R1131" s="12">
        <v>2.7374999999999998</v>
      </c>
      <c r="S1131" s="12">
        <v>123.65</v>
      </c>
      <c r="T1131" s="12">
        <v>0.38750000000000007</v>
      </c>
      <c r="U1131" s="12">
        <v>11.65</v>
      </c>
      <c r="V1131" s="23"/>
      <c r="W1131" s="24"/>
      <c r="X1131" s="22"/>
      <c r="Y1131" s="22"/>
      <c r="Z1131" s="22"/>
      <c r="AA1131" s="22"/>
      <c r="AB1131" s="21"/>
      <c r="AC1131" s="22"/>
      <c r="AD1131" s="22"/>
      <c r="AE1131" s="22"/>
      <c r="AF1131" s="22"/>
      <c r="AG1131" s="22"/>
      <c r="AH1131" s="22"/>
    </row>
    <row r="1132" spans="2:34">
      <c r="B1132" s="10">
        <v>16</v>
      </c>
      <c r="C1132" s="10">
        <v>2</v>
      </c>
      <c r="D1132" s="13">
        <v>39494</v>
      </c>
      <c r="E1132" s="17">
        <v>0.875</v>
      </c>
      <c r="F1132" s="12">
        <v>0.4306754384674471</v>
      </c>
      <c r="G1132" s="18">
        <v>107.47169760418558</v>
      </c>
      <c r="H1132" s="18">
        <v>169.38316037128993</v>
      </c>
      <c r="I1132" s="18">
        <v>61.911462767104325</v>
      </c>
      <c r="J1132" s="19">
        <v>2.9764248057944012</v>
      </c>
      <c r="K1132" s="19">
        <v>2.6792118475127515</v>
      </c>
      <c r="L1132" s="19">
        <v>1.9151108623832271</v>
      </c>
      <c r="M1132" s="19">
        <v>30.2315</v>
      </c>
      <c r="N1132" s="19">
        <f t="shared" si="18"/>
        <v>39.30095</v>
      </c>
      <c r="O1132" s="19">
        <v>19.482499999999998</v>
      </c>
      <c r="P1132" s="20">
        <v>0.81641065648576505</v>
      </c>
      <c r="Q1132" s="12">
        <v>65.150000000000006</v>
      </c>
      <c r="R1132" s="12">
        <v>2.29</v>
      </c>
      <c r="S1132" s="12">
        <v>107.8</v>
      </c>
      <c r="T1132" s="12">
        <v>0.33250000000000002</v>
      </c>
      <c r="U1132" s="12">
        <v>11.175000000000001</v>
      </c>
      <c r="V1132" s="23"/>
      <c r="W1132" s="24"/>
      <c r="X1132" s="22"/>
      <c r="Y1132" s="22"/>
      <c r="Z1132" s="22"/>
      <c r="AA1132" s="22"/>
      <c r="AB1132" s="21"/>
      <c r="AC1132" s="22"/>
      <c r="AD1132" s="22"/>
      <c r="AE1132" s="22"/>
      <c r="AF1132" s="22"/>
      <c r="AG1132" s="22"/>
      <c r="AH1132" s="22"/>
    </row>
    <row r="1133" spans="2:34">
      <c r="B1133" s="10">
        <v>16</v>
      </c>
      <c r="C1133" s="10">
        <v>2</v>
      </c>
      <c r="D1133" s="13">
        <v>39494</v>
      </c>
      <c r="E1133" s="17">
        <v>0.91666666666669983</v>
      </c>
      <c r="F1133" s="12">
        <v>0.67200711192142626</v>
      </c>
      <c r="G1133" s="18">
        <v>162.14572788091559</v>
      </c>
      <c r="H1133" s="18">
        <v>235.34307391684609</v>
      </c>
      <c r="I1133" s="18">
        <v>73.197346035930494</v>
      </c>
      <c r="J1133" s="19">
        <v>3.792646924618948</v>
      </c>
      <c r="K1133" s="19">
        <v>3.3648921146517266</v>
      </c>
      <c r="L1133" s="19">
        <v>2.0465692698129487</v>
      </c>
      <c r="M1133" s="19">
        <v>33.902250000000002</v>
      </c>
      <c r="N1133" s="19">
        <f t="shared" si="18"/>
        <v>44.072925000000005</v>
      </c>
      <c r="O1133" s="19">
        <v>21.924999999999997</v>
      </c>
      <c r="P1133" s="20">
        <v>0.82773769773856287</v>
      </c>
      <c r="Q1133" s="12">
        <v>66.150000000000006</v>
      </c>
      <c r="R1133" s="12">
        <v>1.5350000000000001</v>
      </c>
      <c r="S1133" s="12">
        <v>53.925000000000004</v>
      </c>
      <c r="T1133" s="12">
        <v>0.54</v>
      </c>
      <c r="U1133" s="12">
        <v>14.250000000000002</v>
      </c>
      <c r="V1133" s="23"/>
      <c r="W1133" s="24"/>
      <c r="X1133" s="22"/>
      <c r="Y1133" s="22"/>
      <c r="Z1133" s="22"/>
      <c r="AA1133" s="22"/>
      <c r="AB1133" s="21"/>
      <c r="AC1133" s="22"/>
      <c r="AD1133" s="22"/>
      <c r="AE1133" s="22"/>
      <c r="AF1133" s="22"/>
      <c r="AG1133" s="22"/>
      <c r="AH1133" s="22"/>
    </row>
    <row r="1134" spans="2:34">
      <c r="B1134" s="10">
        <v>16</v>
      </c>
      <c r="C1134" s="10">
        <v>2</v>
      </c>
      <c r="D1134" s="13">
        <v>39494</v>
      </c>
      <c r="E1134" s="17">
        <v>0.95833333333339965</v>
      </c>
      <c r="F1134" s="12">
        <v>0.67201130072642634</v>
      </c>
      <c r="G1134" s="18">
        <v>176.16171249385803</v>
      </c>
      <c r="H1134" s="18">
        <v>241.85747356109425</v>
      </c>
      <c r="I1134" s="18">
        <v>65.695761067236219</v>
      </c>
      <c r="J1134" s="19">
        <v>3.597993104843618</v>
      </c>
      <c r="K1134" s="19">
        <v>4.4103653911389094</v>
      </c>
      <c r="L1134" s="19">
        <v>1.9582413077623237</v>
      </c>
      <c r="M1134" s="19">
        <v>32.598500000000001</v>
      </c>
      <c r="N1134" s="19">
        <f t="shared" si="18"/>
        <v>42.378050000000002</v>
      </c>
      <c r="O1134" s="19">
        <v>23.432499999999997</v>
      </c>
      <c r="P1134" s="20">
        <v>0.68032188837888719</v>
      </c>
      <c r="Q1134" s="12">
        <v>69.425000000000011</v>
      </c>
      <c r="R1134" s="12">
        <v>0.46</v>
      </c>
      <c r="S1134" s="12">
        <v>40.9</v>
      </c>
      <c r="T1134" s="12">
        <v>0.47750000000000004</v>
      </c>
      <c r="U1134" s="12">
        <v>13.725</v>
      </c>
      <c r="V1134" s="23"/>
      <c r="W1134" s="24"/>
      <c r="X1134" s="22"/>
      <c r="Y1134" s="22"/>
      <c r="Z1134" s="22"/>
      <c r="AA1134" s="22"/>
      <c r="AB1134" s="21"/>
      <c r="AC1134" s="22"/>
      <c r="AD1134" s="22"/>
      <c r="AE1134" s="22"/>
      <c r="AF1134" s="22"/>
      <c r="AG1134" s="22"/>
      <c r="AH1134" s="22"/>
    </row>
    <row r="1135" spans="2:34">
      <c r="B1135" s="10">
        <v>17</v>
      </c>
      <c r="C1135" s="10">
        <v>2</v>
      </c>
      <c r="D1135" s="13">
        <v>39495</v>
      </c>
      <c r="E1135" s="17">
        <v>0</v>
      </c>
      <c r="F1135" s="12">
        <v>0.5569192717422593</v>
      </c>
      <c r="G1135" s="18">
        <v>148.74552015293418</v>
      </c>
      <c r="H1135" s="18">
        <v>211.36950531746777</v>
      </c>
      <c r="I1135" s="18">
        <v>62.623985164533593</v>
      </c>
      <c r="J1135" s="19">
        <v>3.3700829402409944</v>
      </c>
      <c r="K1135" s="19">
        <v>3.2102201543948818</v>
      </c>
      <c r="L1135" s="19">
        <v>2.0623370966325645</v>
      </c>
      <c r="M1135" s="19">
        <v>27.147500000000001</v>
      </c>
      <c r="N1135" s="19">
        <f t="shared" si="18"/>
        <v>35.29175</v>
      </c>
      <c r="O1135" s="19">
        <v>20.795000000000002</v>
      </c>
      <c r="P1135" s="20">
        <v>0.49889588551101705</v>
      </c>
      <c r="Q1135" s="12">
        <v>72.075000000000003</v>
      </c>
      <c r="R1135" s="12">
        <v>-0.20500000000000002</v>
      </c>
      <c r="S1135" s="12">
        <v>48.25</v>
      </c>
      <c r="T1135" s="12">
        <v>0.42</v>
      </c>
      <c r="U1135" s="12">
        <v>11.65</v>
      </c>
      <c r="V1135" s="23"/>
      <c r="W1135" s="24"/>
      <c r="X1135" s="22"/>
      <c r="Y1135" s="22"/>
      <c r="Z1135" s="22"/>
      <c r="AA1135" s="22"/>
      <c r="AB1135" s="21"/>
      <c r="AC1135" s="22"/>
      <c r="AD1135" s="22"/>
      <c r="AE1135" s="22"/>
      <c r="AF1135" s="22"/>
      <c r="AG1135" s="22"/>
      <c r="AH1135" s="22"/>
    </row>
    <row r="1136" spans="2:34">
      <c r="B1136" s="10">
        <v>17</v>
      </c>
      <c r="C1136" s="10">
        <v>2</v>
      </c>
      <c r="D1136" s="13">
        <v>39495</v>
      </c>
      <c r="E1136" s="17">
        <v>4.1666666666699825E-2</v>
      </c>
      <c r="F1136" s="12">
        <v>0.50123086518903348</v>
      </c>
      <c r="G1136" s="18">
        <v>120.30093286671865</v>
      </c>
      <c r="H1136" s="18">
        <v>171.06276911607767</v>
      </c>
      <c r="I1136" s="18">
        <v>50.761836249359035</v>
      </c>
      <c r="J1136" s="19">
        <v>2.1724121120409321</v>
      </c>
      <c r="K1136" s="19">
        <v>2.3754368000925155</v>
      </c>
      <c r="L1136" s="19">
        <v>2.2284298039454491</v>
      </c>
      <c r="M1136" s="19">
        <v>25.221249999999998</v>
      </c>
      <c r="N1136" s="19">
        <f t="shared" si="18"/>
        <v>32.787624999999998</v>
      </c>
      <c r="O1136" s="19">
        <v>19.715</v>
      </c>
      <c r="P1136" s="20">
        <v>0.64628709739009227</v>
      </c>
      <c r="Q1136" s="12">
        <v>74.224999999999994</v>
      </c>
      <c r="R1136" s="12">
        <v>-0.90999999999999992</v>
      </c>
      <c r="S1136" s="12">
        <v>35.599999999999994</v>
      </c>
      <c r="T1136" s="12">
        <v>0.23500000000000001</v>
      </c>
      <c r="U1136" s="12">
        <v>14.575000000000001</v>
      </c>
      <c r="V1136" s="23"/>
      <c r="W1136" s="24"/>
      <c r="X1136" s="22"/>
      <c r="Y1136" s="22"/>
      <c r="Z1136" s="22"/>
      <c r="AA1136" s="22"/>
      <c r="AB1136" s="21"/>
      <c r="AC1136" s="22"/>
      <c r="AD1136" s="22"/>
      <c r="AE1136" s="22"/>
      <c r="AF1136" s="22"/>
      <c r="AG1136" s="22"/>
      <c r="AH1136" s="22"/>
    </row>
    <row r="1137" spans="2:34">
      <c r="B1137" s="10">
        <v>17</v>
      </c>
      <c r="C1137" s="10">
        <v>2</v>
      </c>
      <c r="D1137" s="13">
        <v>39495</v>
      </c>
      <c r="E1137" s="17">
        <v>8.3333333333399651E-2</v>
      </c>
      <c r="F1137" s="12">
        <v>0.40470007127844188</v>
      </c>
      <c r="G1137" s="18">
        <v>98.681055570581591</v>
      </c>
      <c r="H1137" s="18">
        <v>144.64382574382756</v>
      </c>
      <c r="I1137" s="18">
        <v>45.962770173245978</v>
      </c>
      <c r="J1137" s="19">
        <v>1.8908543234722959</v>
      </c>
      <c r="K1137" s="19">
        <v>1.9397580107642491</v>
      </c>
      <c r="L1137" s="19">
        <v>2.201999341664219</v>
      </c>
      <c r="M1137" s="19">
        <v>23.393499999999996</v>
      </c>
      <c r="N1137" s="19">
        <f t="shared" si="18"/>
        <v>30.411549999999995</v>
      </c>
      <c r="O1137" s="19">
        <v>18.777500000000003</v>
      </c>
      <c r="P1137" s="20">
        <v>0.81635119186936422</v>
      </c>
      <c r="Q1137" s="12">
        <v>76.424999999999997</v>
      </c>
      <c r="R1137" s="12">
        <v>-1.4125000000000001</v>
      </c>
      <c r="S1137" s="12">
        <v>33.450000000000003</v>
      </c>
      <c r="T1137" s="12">
        <v>0.15749999999999997</v>
      </c>
      <c r="U1137" s="12">
        <v>13.450000000000001</v>
      </c>
      <c r="V1137" s="23"/>
      <c r="W1137" s="24"/>
      <c r="X1137" s="22"/>
      <c r="Y1137" s="22"/>
      <c r="Z1137" s="22"/>
      <c r="AA1137" s="22"/>
      <c r="AB1137" s="21"/>
      <c r="AC1137" s="22"/>
      <c r="AD1137" s="22"/>
      <c r="AE1137" s="22"/>
      <c r="AF1137" s="22"/>
      <c r="AG1137" s="22"/>
      <c r="AH1137" s="22"/>
    </row>
    <row r="1138" spans="2:34">
      <c r="B1138" s="10">
        <v>17</v>
      </c>
      <c r="C1138" s="10">
        <v>2</v>
      </c>
      <c r="D1138" s="13">
        <v>39495</v>
      </c>
      <c r="E1138" s="17">
        <v>0.125</v>
      </c>
      <c r="F1138" s="12">
        <v>0.30816842315535026</v>
      </c>
      <c r="G1138" s="18">
        <v>86.030307542035345</v>
      </c>
      <c r="H1138" s="18">
        <v>129.18001929450571</v>
      </c>
      <c r="I1138" s="18">
        <v>43.14971175247036</v>
      </c>
      <c r="J1138" s="19">
        <v>1.3944043778721094</v>
      </c>
      <c r="K1138" s="19">
        <v>1.2069825402842029</v>
      </c>
      <c r="L1138" s="19">
        <v>2.5886550737339507</v>
      </c>
      <c r="M1138" s="19">
        <v>20.240000000000002</v>
      </c>
      <c r="N1138" s="19">
        <f t="shared" si="18"/>
        <v>26.312000000000005</v>
      </c>
      <c r="O1138" s="19">
        <v>16.14</v>
      </c>
      <c r="P1138" s="20">
        <v>0.57823987675850375</v>
      </c>
      <c r="Q1138" s="12">
        <v>77.550000000000011</v>
      </c>
      <c r="R1138" s="12">
        <v>-1.6325000000000001</v>
      </c>
      <c r="S1138" s="12">
        <v>126.325</v>
      </c>
      <c r="T1138" s="12">
        <v>0.14333333333333334</v>
      </c>
      <c r="U1138" s="12">
        <v>14.925000000000001</v>
      </c>
      <c r="V1138" s="23"/>
      <c r="W1138" s="24"/>
      <c r="X1138" s="22"/>
      <c r="Y1138" s="22"/>
      <c r="Z1138" s="22"/>
      <c r="AA1138" s="22"/>
      <c r="AB1138" s="21"/>
      <c r="AC1138" s="22"/>
      <c r="AD1138" s="22"/>
      <c r="AE1138" s="22"/>
      <c r="AF1138" s="22"/>
      <c r="AG1138" s="22"/>
      <c r="AH1138" s="22"/>
    </row>
    <row r="1139" spans="2:34">
      <c r="B1139" s="10">
        <v>17</v>
      </c>
      <c r="C1139" s="10">
        <v>2</v>
      </c>
      <c r="D1139" s="13">
        <v>39495</v>
      </c>
      <c r="E1139" s="17">
        <v>0.16666666666669983</v>
      </c>
      <c r="F1139" s="12">
        <v>0.38985415332258166</v>
      </c>
      <c r="G1139" s="18">
        <v>139.53365918958048</v>
      </c>
      <c r="H1139" s="18">
        <v>182.73083213479509</v>
      </c>
      <c r="I1139" s="18">
        <v>43.197172945214611</v>
      </c>
      <c r="J1139" s="19">
        <v>2.4279535010799216</v>
      </c>
      <c r="K1139" s="19">
        <v>2.5231243297559027</v>
      </c>
      <c r="L1139" s="19">
        <v>3.1271635048824526</v>
      </c>
      <c r="M1139" s="19">
        <v>24.077750000000002</v>
      </c>
      <c r="N1139" s="19">
        <f t="shared" si="18"/>
        <v>31.301075000000004</v>
      </c>
      <c r="O1139" s="19">
        <v>19.525000000000002</v>
      </c>
      <c r="P1139" s="20">
        <v>0.78231213566086966</v>
      </c>
      <c r="Q1139" s="12">
        <v>79</v>
      </c>
      <c r="R1139" s="12">
        <v>-1.88</v>
      </c>
      <c r="S1139" s="12">
        <v>115.425</v>
      </c>
      <c r="T1139" s="12"/>
      <c r="U1139" s="12">
        <v>15.475000000000001</v>
      </c>
      <c r="V1139" s="23"/>
      <c r="W1139" s="24"/>
      <c r="X1139" s="22"/>
      <c r="Y1139" s="22"/>
      <c r="Z1139" s="22"/>
      <c r="AA1139" s="22"/>
      <c r="AB1139" s="21"/>
      <c r="AC1139" s="22"/>
      <c r="AD1139" s="22"/>
      <c r="AE1139" s="22"/>
      <c r="AF1139" s="22"/>
      <c r="AG1139" s="22"/>
      <c r="AH1139" s="22"/>
    </row>
    <row r="1140" spans="2:34">
      <c r="B1140" s="10">
        <v>17</v>
      </c>
      <c r="C1140" s="10">
        <v>2</v>
      </c>
      <c r="D1140" s="13">
        <v>39495</v>
      </c>
      <c r="E1140" s="17">
        <v>0.20833333333339965</v>
      </c>
      <c r="F1140" s="12">
        <v>0.39728275643051181</v>
      </c>
      <c r="G1140" s="18">
        <v>122.4026437772588</v>
      </c>
      <c r="H1140" s="18">
        <v>168.34329346849381</v>
      </c>
      <c r="I1140" s="18">
        <v>45.940649691234988</v>
      </c>
      <c r="J1140" s="19">
        <v>2.3996904442885585</v>
      </c>
      <c r="K1140" s="19">
        <v>2.6844342958529226</v>
      </c>
      <c r="L1140" s="19">
        <v>2.8461560225037115</v>
      </c>
      <c r="M1140" s="19">
        <v>24.418749999999999</v>
      </c>
      <c r="N1140" s="19">
        <f t="shared" si="18"/>
        <v>31.744375000000002</v>
      </c>
      <c r="O1140" s="19">
        <v>19.810000000000002</v>
      </c>
      <c r="P1140" s="20">
        <v>0.69159994171998407</v>
      </c>
      <c r="Q1140" s="12">
        <v>79.474999999999994</v>
      </c>
      <c r="R1140" s="12">
        <v>-2.0975000000000001</v>
      </c>
      <c r="S1140" s="12">
        <v>156.17500000000001</v>
      </c>
      <c r="T1140" s="12">
        <v>0.12</v>
      </c>
      <c r="U1140" s="12">
        <v>16.799999999999997</v>
      </c>
      <c r="V1140" s="23"/>
      <c r="W1140" s="24"/>
      <c r="X1140" s="22"/>
      <c r="Y1140" s="22"/>
      <c r="Z1140" s="22"/>
      <c r="AA1140" s="22"/>
      <c r="AB1140" s="21"/>
      <c r="AC1140" s="22"/>
      <c r="AD1140" s="22"/>
      <c r="AE1140" s="22"/>
      <c r="AF1140" s="22"/>
      <c r="AG1140" s="22"/>
      <c r="AH1140" s="22"/>
    </row>
    <row r="1141" spans="2:34">
      <c r="B1141" s="10">
        <v>17</v>
      </c>
      <c r="C1141" s="10">
        <v>2</v>
      </c>
      <c r="D1141" s="13">
        <v>39495</v>
      </c>
      <c r="E1141" s="17">
        <v>0.25</v>
      </c>
      <c r="F1141" s="12">
        <v>0.51981279118760904</v>
      </c>
      <c r="G1141" s="18">
        <v>162.66149645650123</v>
      </c>
      <c r="H1141" s="18">
        <v>213.06030140747967</v>
      </c>
      <c r="I1141" s="18">
        <v>50.398804950978437</v>
      </c>
      <c r="J1141" s="19">
        <v>3.0391196425997791</v>
      </c>
      <c r="K1141" s="19">
        <v>3.2469500370457673</v>
      </c>
      <c r="L1141" s="19">
        <v>2.8958375762584905</v>
      </c>
      <c r="M1141" s="19">
        <v>29.576250000000002</v>
      </c>
      <c r="N1141" s="19">
        <f t="shared" si="18"/>
        <v>38.449125000000002</v>
      </c>
      <c r="O1141" s="19">
        <v>24.2425</v>
      </c>
      <c r="P1141" s="20">
        <v>0.5782145753096033</v>
      </c>
      <c r="Q1141" s="12">
        <v>79.824999999999989</v>
      </c>
      <c r="R1141" s="12">
        <v>-2.2275</v>
      </c>
      <c r="S1141" s="12">
        <v>116.62499999999999</v>
      </c>
      <c r="T1141" s="12">
        <v>0.15</v>
      </c>
      <c r="U1141" s="12">
        <v>14.824999999999998</v>
      </c>
      <c r="V1141" s="23"/>
      <c r="W1141" s="24"/>
      <c r="X1141" s="22"/>
      <c r="Y1141" s="22"/>
      <c r="Z1141" s="22"/>
      <c r="AA1141" s="22"/>
      <c r="AB1141" s="21"/>
      <c r="AC1141" s="22"/>
      <c r="AD1141" s="22"/>
      <c r="AE1141" s="22"/>
      <c r="AF1141" s="22"/>
      <c r="AG1141" s="22"/>
      <c r="AH1141" s="22"/>
    </row>
    <row r="1142" spans="2:34">
      <c r="B1142" s="10">
        <v>17</v>
      </c>
      <c r="C1142" s="10">
        <v>2</v>
      </c>
      <c r="D1142" s="13">
        <v>39495</v>
      </c>
      <c r="E1142" s="17">
        <v>0.29166666666669983</v>
      </c>
      <c r="F1142" s="12">
        <v>0.56437190036768969</v>
      </c>
      <c r="G1142" s="18">
        <v>171.36514417240784</v>
      </c>
      <c r="H1142" s="18">
        <v>231.1253142442161</v>
      </c>
      <c r="I1142" s="18">
        <v>59.760170071808268</v>
      </c>
      <c r="J1142" s="19">
        <v>3.7066359561398645</v>
      </c>
      <c r="K1142" s="19">
        <v>3.8171724100287898</v>
      </c>
      <c r="L1142" s="19">
        <v>2.4902507914742102</v>
      </c>
      <c r="M1142" s="19">
        <v>32.458500000000001</v>
      </c>
      <c r="N1142" s="19">
        <f t="shared" si="18"/>
        <v>42.19605</v>
      </c>
      <c r="O1142" s="19">
        <v>25.912500000000001</v>
      </c>
      <c r="P1142" s="20">
        <v>0.68024279546988586</v>
      </c>
      <c r="Q1142" s="12">
        <v>78.924999999999997</v>
      </c>
      <c r="R1142" s="12">
        <v>-1.8474999999999999</v>
      </c>
      <c r="S1142" s="12">
        <v>75.349999999999994</v>
      </c>
      <c r="T1142" s="12">
        <v>0.16249999999999998</v>
      </c>
      <c r="U1142" s="12">
        <v>33.525000000000006</v>
      </c>
      <c r="V1142" s="23"/>
      <c r="W1142" s="24"/>
      <c r="X1142" s="22"/>
      <c r="Y1142" s="22"/>
      <c r="Z1142" s="22"/>
      <c r="AA1142" s="22"/>
      <c r="AB1142" s="21"/>
      <c r="AC1142" s="22"/>
      <c r="AD1142" s="22"/>
      <c r="AE1142" s="22"/>
      <c r="AF1142" s="22"/>
      <c r="AG1142" s="22"/>
      <c r="AH1142" s="22"/>
    </row>
    <row r="1143" spans="2:34">
      <c r="B1143" s="10">
        <v>17</v>
      </c>
      <c r="C1143" s="10">
        <v>2</v>
      </c>
      <c r="D1143" s="13">
        <v>39495</v>
      </c>
      <c r="E1143" s="17">
        <v>0.33333333333339965</v>
      </c>
      <c r="F1143" s="12">
        <v>0.57180176897561996</v>
      </c>
      <c r="G1143" s="18">
        <v>209.21940547298874</v>
      </c>
      <c r="H1143" s="18">
        <v>274.03857774090278</v>
      </c>
      <c r="I1143" s="18">
        <v>64.81917226791407</v>
      </c>
      <c r="J1143" s="19">
        <v>4.8549761140698484</v>
      </c>
      <c r="K1143" s="19">
        <v>4.8144977722498981</v>
      </c>
      <c r="L1143" s="19">
        <v>2.6295357553868648</v>
      </c>
      <c r="M1143" s="19">
        <v>38.832000000000001</v>
      </c>
      <c r="N1143" s="19">
        <f t="shared" si="18"/>
        <v>50.4816</v>
      </c>
      <c r="O1143" s="19">
        <v>28.845000000000002</v>
      </c>
      <c r="P1143" s="20">
        <v>1.1223833445970115</v>
      </c>
      <c r="Q1143" s="12">
        <v>75.525000000000006</v>
      </c>
      <c r="R1143" s="12">
        <v>-0.40500000000000003</v>
      </c>
      <c r="S1143" s="12">
        <v>112.22499999999999</v>
      </c>
      <c r="T1143" s="12">
        <v>0.22999999999999998</v>
      </c>
      <c r="U1143" s="12">
        <v>145.69999999999999</v>
      </c>
      <c r="V1143" s="23"/>
      <c r="W1143" s="24"/>
      <c r="X1143" s="22"/>
      <c r="Y1143" s="22"/>
      <c r="Z1143" s="22"/>
      <c r="AA1143" s="22"/>
      <c r="AB1143" s="21"/>
      <c r="AC1143" s="22"/>
      <c r="AD1143" s="22"/>
      <c r="AE1143" s="22"/>
      <c r="AF1143" s="22"/>
      <c r="AG1143" s="22"/>
      <c r="AH1143" s="22"/>
    </row>
    <row r="1144" spans="2:34">
      <c r="B1144" s="10">
        <v>17</v>
      </c>
      <c r="C1144" s="10">
        <v>2</v>
      </c>
      <c r="D1144" s="13">
        <v>39495</v>
      </c>
      <c r="E1144" s="17">
        <v>0.375</v>
      </c>
      <c r="F1144" s="12">
        <v>0.74631783290572806</v>
      </c>
      <c r="G1144" s="18">
        <v>202.889248066698</v>
      </c>
      <c r="H1144" s="18">
        <v>278.30453833755303</v>
      </c>
      <c r="I1144" s="18">
        <v>75.415290270855024</v>
      </c>
      <c r="J1144" s="19">
        <v>5.7550994598934881</v>
      </c>
      <c r="K1144" s="19">
        <v>4.9154929326472159</v>
      </c>
      <c r="L1144" s="19">
        <v>2.5824730764265862</v>
      </c>
      <c r="M1144" s="19">
        <v>69.629000000000005</v>
      </c>
      <c r="N1144" s="19">
        <f t="shared" si="18"/>
        <v>90.517700000000005</v>
      </c>
      <c r="O1144" s="19">
        <v>40.172499999999999</v>
      </c>
      <c r="P1144" s="20">
        <v>1.8706114943078849</v>
      </c>
      <c r="Q1144" s="12">
        <v>69.550000000000011</v>
      </c>
      <c r="R1144" s="12">
        <v>1.615</v>
      </c>
      <c r="S1144" s="12">
        <v>161.17500000000001</v>
      </c>
      <c r="T1144" s="12">
        <v>0.20250000000000001</v>
      </c>
      <c r="U1144" s="12">
        <v>260.39999999999998</v>
      </c>
      <c r="V1144" s="23"/>
      <c r="W1144" s="24"/>
      <c r="X1144" s="22"/>
      <c r="Y1144" s="22"/>
      <c r="Z1144" s="22"/>
      <c r="AA1144" s="22"/>
      <c r="AB1144" s="21"/>
      <c r="AC1144" s="22"/>
      <c r="AD1144" s="22"/>
      <c r="AE1144" s="22"/>
      <c r="AF1144" s="22"/>
      <c r="AG1144" s="22"/>
      <c r="AH1144" s="22"/>
    </row>
    <row r="1145" spans="2:34">
      <c r="B1145" s="10">
        <v>17</v>
      </c>
      <c r="C1145" s="10">
        <v>2</v>
      </c>
      <c r="D1145" s="13">
        <v>39495</v>
      </c>
      <c r="E1145" s="17">
        <v>0.41666666666669983</v>
      </c>
      <c r="F1145" s="12">
        <v>0.77974010866016374</v>
      </c>
      <c r="G1145" s="18">
        <v>179.64214111351453</v>
      </c>
      <c r="H1145" s="18">
        <v>251.30899108472806</v>
      </c>
      <c r="I1145" s="18">
        <v>71.666849971213537</v>
      </c>
      <c r="J1145" s="19">
        <v>6.4991349841950203</v>
      </c>
      <c r="K1145" s="19">
        <v>4.7299821290796586</v>
      </c>
      <c r="L1145" s="19">
        <v>2.4179345293989511</v>
      </c>
      <c r="M1145" s="19">
        <v>87.131499999999988</v>
      </c>
      <c r="N1145" s="19">
        <f t="shared" si="18"/>
        <v>113.27094999999998</v>
      </c>
      <c r="O1145" s="19">
        <v>46.602499999999992</v>
      </c>
      <c r="P1145" s="20">
        <v>2.3694071264510002</v>
      </c>
      <c r="Q1145" s="12">
        <v>64.95</v>
      </c>
      <c r="R1145" s="12">
        <v>4.0150000000000006</v>
      </c>
      <c r="S1145" s="12">
        <v>265.64999999999998</v>
      </c>
      <c r="T1145" s="12">
        <v>0.20500000000000002</v>
      </c>
      <c r="U1145" s="12">
        <v>412.20000000000005</v>
      </c>
      <c r="V1145" s="23"/>
      <c r="W1145" s="24"/>
      <c r="X1145" s="22"/>
      <c r="Y1145" s="22"/>
      <c r="Z1145" s="22"/>
      <c r="AA1145" s="22"/>
      <c r="AB1145" s="21"/>
      <c r="AC1145" s="22"/>
      <c r="AD1145" s="22"/>
      <c r="AE1145" s="22"/>
      <c r="AF1145" s="22"/>
      <c r="AG1145" s="22"/>
      <c r="AH1145" s="22"/>
    </row>
    <row r="1146" spans="2:34">
      <c r="B1146" s="10">
        <v>17</v>
      </c>
      <c r="C1146" s="10">
        <v>2</v>
      </c>
      <c r="D1146" s="13">
        <v>39495</v>
      </c>
      <c r="E1146" s="17">
        <v>0.45833333333339965</v>
      </c>
      <c r="F1146" s="12">
        <v>0.69434485103771726</v>
      </c>
      <c r="G1146" s="18">
        <v>155.79221147460638</v>
      </c>
      <c r="H1146" s="18">
        <v>231.11774112801402</v>
      </c>
      <c r="I1146" s="18">
        <v>75.325529653407642</v>
      </c>
      <c r="J1146" s="19">
        <v>6.7392371444237211</v>
      </c>
      <c r="K1146" s="19">
        <v>3.5600746965746235</v>
      </c>
      <c r="L1146" s="19">
        <v>2.2463316357166332</v>
      </c>
      <c r="M1146" s="19">
        <v>50.14</v>
      </c>
      <c r="N1146" s="19">
        <f t="shared" si="18"/>
        <v>65.182000000000002</v>
      </c>
      <c r="O1146" s="19">
        <v>32.182499999999997</v>
      </c>
      <c r="P1146" s="20">
        <v>2.6527891306135518</v>
      </c>
      <c r="Q1146" s="12">
        <v>57.55</v>
      </c>
      <c r="R1146" s="12">
        <v>5.8100000000000005</v>
      </c>
      <c r="S1146" s="12">
        <v>285.54999999999995</v>
      </c>
      <c r="T1146" s="12">
        <v>0.28249999999999997</v>
      </c>
      <c r="U1146" s="12">
        <v>459.29999999999995</v>
      </c>
      <c r="V1146" s="23"/>
      <c r="W1146" s="24"/>
      <c r="X1146" s="22"/>
      <c r="Y1146" s="22"/>
      <c r="Z1146" s="22"/>
      <c r="AA1146" s="22"/>
      <c r="AB1146" s="21"/>
      <c r="AC1146" s="22"/>
      <c r="AD1146" s="22"/>
      <c r="AE1146" s="22"/>
      <c r="AF1146" s="22"/>
      <c r="AG1146" s="22"/>
      <c r="AH1146" s="22"/>
    </row>
    <row r="1147" spans="2:34">
      <c r="B1147" s="10">
        <v>17</v>
      </c>
      <c r="C1147" s="10">
        <v>2</v>
      </c>
      <c r="D1147" s="13">
        <v>39495</v>
      </c>
      <c r="E1147" s="17">
        <v>0.5</v>
      </c>
      <c r="F1147" s="12">
        <v>0.68692332840228709</v>
      </c>
      <c r="G1147" s="18">
        <v>196.03534893379134</v>
      </c>
      <c r="H1147" s="18">
        <v>274.86306759167286</v>
      </c>
      <c r="I1147" s="18">
        <v>78.827718657881491</v>
      </c>
      <c r="J1147" s="19">
        <v>7.8923434386021363</v>
      </c>
      <c r="K1147" s="19">
        <v>5.0204585857879822</v>
      </c>
      <c r="L1147" s="19">
        <v>2.2405214938629507</v>
      </c>
      <c r="M1147" s="19">
        <v>49.543499999999995</v>
      </c>
      <c r="N1147" s="19">
        <f t="shared" si="18"/>
        <v>64.406549999999996</v>
      </c>
      <c r="O1147" s="19">
        <v>30.224999999999998</v>
      </c>
      <c r="P1147" s="20">
        <v>2.6867608129147462</v>
      </c>
      <c r="Q1147" s="12">
        <v>38.625</v>
      </c>
      <c r="R1147" s="12">
        <v>8.6450000000000014</v>
      </c>
      <c r="S1147" s="12">
        <v>169.85</v>
      </c>
      <c r="T1147" s="12">
        <v>0.55499999999999994</v>
      </c>
      <c r="U1147" s="12">
        <v>461.125</v>
      </c>
      <c r="V1147" s="23"/>
      <c r="W1147" s="24"/>
      <c r="X1147" s="22"/>
      <c r="Y1147" s="22"/>
      <c r="Z1147" s="22"/>
      <c r="AA1147" s="22"/>
      <c r="AB1147" s="21"/>
      <c r="AC1147" s="22"/>
      <c r="AD1147" s="22"/>
      <c r="AE1147" s="22"/>
      <c r="AF1147" s="22"/>
      <c r="AG1147" s="22"/>
      <c r="AH1147" s="22"/>
    </row>
    <row r="1148" spans="2:34">
      <c r="B1148" s="10">
        <v>17</v>
      </c>
      <c r="C1148" s="10">
        <v>2</v>
      </c>
      <c r="D1148" s="13">
        <v>39495</v>
      </c>
      <c r="E1148" s="17">
        <v>0.54166666666669983</v>
      </c>
      <c r="F1148" s="12">
        <v>0.67578863999914196</v>
      </c>
      <c r="G1148" s="18">
        <v>202.47166650858463</v>
      </c>
      <c r="H1148" s="18">
        <v>281.6777072945265</v>
      </c>
      <c r="I1148" s="18">
        <v>79.206040785941894</v>
      </c>
      <c r="J1148" s="19">
        <v>8.6949788767781122</v>
      </c>
      <c r="K1148" s="19">
        <v>5.196908620865357</v>
      </c>
      <c r="L1148" s="19">
        <v>2.0548315437515172</v>
      </c>
      <c r="M1148" s="19">
        <v>45.576999999999998</v>
      </c>
      <c r="N1148" s="19">
        <f t="shared" si="18"/>
        <v>59.250099999999996</v>
      </c>
      <c r="O1148" s="19">
        <v>28.734999999999999</v>
      </c>
      <c r="P1148" s="20">
        <v>2.5960306884871605</v>
      </c>
      <c r="Q1148" s="12">
        <v>32.65</v>
      </c>
      <c r="R1148" s="12">
        <v>9.9124999999999996</v>
      </c>
      <c r="S1148" s="12">
        <v>116.35000000000001</v>
      </c>
      <c r="T1148" s="12">
        <v>0.71249999999999991</v>
      </c>
      <c r="U1148" s="12">
        <v>460.27499999999998</v>
      </c>
      <c r="V1148" s="23"/>
      <c r="W1148" s="24"/>
      <c r="X1148" s="22"/>
      <c r="Y1148" s="22"/>
      <c r="Z1148" s="22"/>
      <c r="AA1148" s="22"/>
      <c r="AB1148" s="21"/>
      <c r="AC1148" s="22"/>
      <c r="AD1148" s="22"/>
      <c r="AE1148" s="22"/>
      <c r="AF1148" s="22"/>
      <c r="AG1148" s="22"/>
      <c r="AH1148" s="22"/>
    </row>
    <row r="1149" spans="2:34">
      <c r="B1149" s="10">
        <v>17</v>
      </c>
      <c r="C1149" s="10">
        <v>2</v>
      </c>
      <c r="D1149" s="13">
        <v>39495</v>
      </c>
      <c r="E1149" s="17">
        <v>0.58333333333339965</v>
      </c>
      <c r="F1149" s="12">
        <v>0.51241461069967909</v>
      </c>
      <c r="G1149" s="18">
        <v>146.87675360906414</v>
      </c>
      <c r="H1149" s="18">
        <v>217.17915997893064</v>
      </c>
      <c r="I1149" s="18">
        <v>70.302406369866503</v>
      </c>
      <c r="J1149" s="19">
        <v>6.9045257196176948</v>
      </c>
      <c r="K1149" s="19">
        <v>3.483271043519562</v>
      </c>
      <c r="L1149" s="19">
        <v>1.9520120527207765</v>
      </c>
      <c r="M1149" s="19">
        <v>31.759</v>
      </c>
      <c r="N1149" s="19">
        <f t="shared" si="18"/>
        <v>41.286700000000003</v>
      </c>
      <c r="O1149" s="19">
        <v>18.689999999999998</v>
      </c>
      <c r="P1149" s="20">
        <v>4.6591819659307108</v>
      </c>
      <c r="Q1149" s="12">
        <v>26.3</v>
      </c>
      <c r="R1149" s="12">
        <v>10.727500000000001</v>
      </c>
      <c r="S1149" s="12">
        <v>137.85000000000002</v>
      </c>
      <c r="T1149" s="12">
        <v>0.91000000000000014</v>
      </c>
      <c r="U1149" s="12">
        <v>440.875</v>
      </c>
      <c r="V1149" s="23"/>
      <c r="W1149" s="24"/>
      <c r="X1149" s="22"/>
      <c r="Y1149" s="22"/>
      <c r="Z1149" s="22"/>
      <c r="AA1149" s="22"/>
      <c r="AB1149" s="21"/>
      <c r="AC1149" s="22"/>
      <c r="AD1149" s="22"/>
      <c r="AE1149" s="22"/>
      <c r="AF1149" s="22"/>
      <c r="AG1149" s="22"/>
      <c r="AH1149" s="22"/>
    </row>
    <row r="1150" spans="2:34">
      <c r="B1150" s="10">
        <v>17</v>
      </c>
      <c r="C1150" s="10">
        <v>2</v>
      </c>
      <c r="D1150" s="13">
        <v>39495</v>
      </c>
      <c r="E1150" s="17">
        <v>0.625</v>
      </c>
      <c r="F1150" s="12">
        <v>0.46414692951688336</v>
      </c>
      <c r="G1150" s="18">
        <v>156.70458560847766</v>
      </c>
      <c r="H1150" s="18">
        <v>223.11837455059046</v>
      </c>
      <c r="I1150" s="18">
        <v>66.413788942112802</v>
      </c>
      <c r="J1150" s="19">
        <v>7.3670183392580899</v>
      </c>
      <c r="K1150" s="19">
        <v>3.3917176794591462</v>
      </c>
      <c r="L1150" s="19">
        <v>2.2784867441661141</v>
      </c>
      <c r="M1150" s="19">
        <v>37.099249999999998</v>
      </c>
      <c r="N1150" s="19">
        <f t="shared" si="18"/>
        <v>48.229025</v>
      </c>
      <c r="O1150" s="19">
        <v>23.442500000000003</v>
      </c>
      <c r="P1150" s="20">
        <v>3.5935284906290899</v>
      </c>
      <c r="Q1150" s="12">
        <v>27.025000000000002</v>
      </c>
      <c r="R1150" s="12">
        <v>11.024999999999999</v>
      </c>
      <c r="S1150" s="12">
        <v>150.07499999999999</v>
      </c>
      <c r="T1150" s="12">
        <v>0.72249999999999992</v>
      </c>
      <c r="U1150" s="12">
        <v>296.05</v>
      </c>
      <c r="V1150" s="23"/>
      <c r="W1150" s="24"/>
      <c r="X1150" s="22"/>
      <c r="Y1150" s="22"/>
      <c r="Z1150" s="22"/>
      <c r="AA1150" s="22"/>
      <c r="AB1150" s="21"/>
      <c r="AC1150" s="22"/>
      <c r="AD1150" s="22"/>
      <c r="AE1150" s="22"/>
      <c r="AF1150" s="22"/>
      <c r="AG1150" s="22"/>
      <c r="AH1150" s="22"/>
    </row>
    <row r="1151" spans="2:34">
      <c r="B1151" s="10">
        <v>17</v>
      </c>
      <c r="C1151" s="10">
        <v>2</v>
      </c>
      <c r="D1151" s="13">
        <v>39495</v>
      </c>
      <c r="E1151" s="17">
        <v>0.66666666666669983</v>
      </c>
      <c r="F1151" s="12">
        <v>0.54584049312911487</v>
      </c>
      <c r="G1151" s="18">
        <v>161.67214531818129</v>
      </c>
      <c r="H1151" s="18">
        <v>240.07240968248533</v>
      </c>
      <c r="I1151" s="18">
        <v>78.400264364304007</v>
      </c>
      <c r="J1151" s="19">
        <v>8.5556847454080156</v>
      </c>
      <c r="K1151" s="19">
        <v>4.0810270260665682</v>
      </c>
      <c r="L1151" s="19">
        <v>2.1132658621417293</v>
      </c>
      <c r="M1151" s="19">
        <v>38.472000000000001</v>
      </c>
      <c r="N1151" s="19">
        <f t="shared" si="18"/>
        <v>50.013600000000004</v>
      </c>
      <c r="O1151" s="19">
        <v>23.62</v>
      </c>
      <c r="P1151" s="20">
        <v>1.5983606211612285</v>
      </c>
      <c r="Q1151" s="12">
        <v>29.4</v>
      </c>
      <c r="R1151" s="12">
        <v>10.4275</v>
      </c>
      <c r="S1151" s="12">
        <v>159.1</v>
      </c>
      <c r="T1151" s="12">
        <v>0.4325</v>
      </c>
      <c r="U1151" s="12">
        <v>162.02499999999998</v>
      </c>
      <c r="V1151" s="23"/>
      <c r="W1151" s="24"/>
      <c r="X1151" s="22"/>
      <c r="Y1151" s="22"/>
      <c r="Z1151" s="22"/>
      <c r="AA1151" s="22"/>
      <c r="AB1151" s="21"/>
      <c r="AC1151" s="22"/>
      <c r="AD1151" s="22"/>
      <c r="AE1151" s="22"/>
      <c r="AF1151" s="22"/>
      <c r="AG1151" s="22"/>
      <c r="AH1151" s="22"/>
    </row>
    <row r="1152" spans="2:34">
      <c r="B1152" s="10">
        <v>17</v>
      </c>
      <c r="C1152" s="10">
        <v>2</v>
      </c>
      <c r="D1152" s="13">
        <v>39495</v>
      </c>
      <c r="E1152" s="17">
        <v>0.70833333333339965</v>
      </c>
      <c r="F1152" s="12">
        <v>0.62382201726863129</v>
      </c>
      <c r="G1152" s="18">
        <v>179.65728747610498</v>
      </c>
      <c r="H1152" s="18">
        <v>267.85785487679448</v>
      </c>
      <c r="I1152" s="18">
        <v>88.200567400689494</v>
      </c>
      <c r="J1152" s="19">
        <v>10.232579622547984</v>
      </c>
      <c r="K1152" s="19">
        <v>4.5229147553600093</v>
      </c>
      <c r="L1152" s="19">
        <v>1.9548977434417769</v>
      </c>
      <c r="M1152" s="19">
        <v>43.493749999999999</v>
      </c>
      <c r="N1152" s="19">
        <f t="shared" si="18"/>
        <v>56.541874999999997</v>
      </c>
      <c r="O1152" s="19">
        <v>29.797499999999999</v>
      </c>
      <c r="P1152" s="20">
        <v>0.75949307611367056</v>
      </c>
      <c r="Q1152" s="12">
        <v>34.825000000000003</v>
      </c>
      <c r="R1152" s="12">
        <v>8.68</v>
      </c>
      <c r="S1152" s="12">
        <v>136.77500000000001</v>
      </c>
      <c r="T1152" s="12">
        <v>0.49249999999999999</v>
      </c>
      <c r="U1152" s="12">
        <v>29.65</v>
      </c>
      <c r="V1152" s="23"/>
      <c r="W1152" s="24"/>
      <c r="X1152" s="22"/>
      <c r="Y1152" s="22"/>
      <c r="Z1152" s="22"/>
      <c r="AA1152" s="22"/>
      <c r="AB1152" s="21"/>
      <c r="AC1152" s="22"/>
      <c r="AD1152" s="22"/>
      <c r="AE1152" s="22"/>
      <c r="AF1152" s="22"/>
      <c r="AG1152" s="22"/>
      <c r="AH1152" s="22"/>
    </row>
    <row r="1153" spans="2:34">
      <c r="B1153" s="10">
        <v>17</v>
      </c>
      <c r="C1153" s="10">
        <v>2</v>
      </c>
      <c r="D1153" s="13">
        <v>39495</v>
      </c>
      <c r="E1153" s="17">
        <v>0.75</v>
      </c>
      <c r="F1153" s="12">
        <v>0.70551771324836277</v>
      </c>
      <c r="G1153" s="18">
        <v>240.23242482978046</v>
      </c>
      <c r="H1153" s="18">
        <v>334.08041780092344</v>
      </c>
      <c r="I1153" s="18">
        <v>93.847992971142986</v>
      </c>
      <c r="J1153" s="19">
        <v>11.988590274301114</v>
      </c>
      <c r="K1153" s="19">
        <v>6.9969159826465539</v>
      </c>
      <c r="L1153" s="19">
        <v>2.2610274277085667</v>
      </c>
      <c r="M1153" s="19">
        <v>48.628500000000003</v>
      </c>
      <c r="N1153" s="19">
        <f t="shared" si="18"/>
        <v>63.217050000000008</v>
      </c>
      <c r="O1153" s="19">
        <v>32.607500000000002</v>
      </c>
      <c r="P1153" s="20">
        <v>0.62345437257589353</v>
      </c>
      <c r="Q1153" s="12">
        <v>40.224999999999994</v>
      </c>
      <c r="R1153" s="12">
        <v>7.2949999999999999</v>
      </c>
      <c r="S1153" s="12">
        <v>123.4</v>
      </c>
      <c r="T1153" s="12">
        <v>0.24249999999999999</v>
      </c>
      <c r="U1153" s="12">
        <v>23.85</v>
      </c>
      <c r="V1153" s="23"/>
      <c r="W1153" s="24"/>
      <c r="X1153" s="22"/>
      <c r="Y1153" s="22"/>
      <c r="Z1153" s="22"/>
      <c r="AA1153" s="22"/>
      <c r="AB1153" s="21"/>
      <c r="AC1153" s="22"/>
      <c r="AD1153" s="22"/>
      <c r="AE1153" s="22"/>
      <c r="AF1153" s="22"/>
      <c r="AG1153" s="22"/>
      <c r="AH1153" s="22"/>
    </row>
    <row r="1154" spans="2:34">
      <c r="B1154" s="10">
        <v>17</v>
      </c>
      <c r="C1154" s="10">
        <v>2</v>
      </c>
      <c r="D1154" s="13">
        <v>39495</v>
      </c>
      <c r="E1154" s="17">
        <v>0.79166666666669983</v>
      </c>
      <c r="F1154" s="12">
        <v>0.57555779722833544</v>
      </c>
      <c r="G1154" s="18">
        <v>173.12965902261479</v>
      </c>
      <c r="H1154" s="18">
        <v>251.51161636880605</v>
      </c>
      <c r="I1154" s="18">
        <v>78.381957346191257</v>
      </c>
      <c r="J1154" s="19">
        <v>14.641770344508672</v>
      </c>
      <c r="K1154" s="19">
        <v>5.4324392344141508</v>
      </c>
      <c r="L1154" s="19">
        <v>2.6923414237428953</v>
      </c>
      <c r="M1154" s="19">
        <v>73.259749999999997</v>
      </c>
      <c r="N1154" s="19">
        <f t="shared" si="18"/>
        <v>95.237674999999996</v>
      </c>
      <c r="O1154" s="19">
        <v>30.85</v>
      </c>
      <c r="P1154" s="20">
        <v>0.58944007948759947</v>
      </c>
      <c r="Q1154" s="12">
        <v>37.25</v>
      </c>
      <c r="R1154" s="12">
        <v>6.1375000000000002</v>
      </c>
      <c r="S1154" s="12">
        <v>135.65</v>
      </c>
      <c r="T1154" s="12">
        <v>0.39750000000000002</v>
      </c>
      <c r="U1154" s="12">
        <v>19.949999999999996</v>
      </c>
      <c r="V1154" s="23"/>
      <c r="W1154" s="24"/>
      <c r="X1154" s="22"/>
      <c r="Y1154" s="22"/>
      <c r="Z1154" s="22"/>
      <c r="AA1154" s="22"/>
      <c r="AB1154" s="21"/>
      <c r="AC1154" s="22"/>
      <c r="AD1154" s="22"/>
      <c r="AE1154" s="22"/>
      <c r="AF1154" s="22"/>
      <c r="AG1154" s="22"/>
      <c r="AH1154" s="22"/>
    </row>
    <row r="1155" spans="2:34">
      <c r="B1155" s="10">
        <v>17</v>
      </c>
      <c r="C1155" s="10">
        <v>2</v>
      </c>
      <c r="D1155" s="13">
        <v>39495</v>
      </c>
      <c r="E1155" s="17">
        <v>0.83333333333339965</v>
      </c>
      <c r="F1155" s="12">
        <v>0.67210764956892732</v>
      </c>
      <c r="G1155" s="18">
        <v>175.10447070968965</v>
      </c>
      <c r="H1155" s="18">
        <v>251.00368828520976</v>
      </c>
      <c r="I1155" s="18">
        <v>75.899217575520112</v>
      </c>
      <c r="J1155" s="19">
        <v>12.363314490560711</v>
      </c>
      <c r="K1155" s="19">
        <v>4.2116713216745953</v>
      </c>
      <c r="L1155" s="19">
        <v>2.2215635769882205</v>
      </c>
      <c r="M1155" s="19">
        <v>67.687999999999988</v>
      </c>
      <c r="N1155" s="19">
        <f t="shared" si="18"/>
        <v>87.994399999999985</v>
      </c>
      <c r="O1155" s="19">
        <v>34.739999999999995</v>
      </c>
      <c r="P1155" s="20">
        <v>0.60076583703349762</v>
      </c>
      <c r="Q1155" s="12">
        <v>49.374999999999993</v>
      </c>
      <c r="R1155" s="12">
        <v>5.2050000000000001</v>
      </c>
      <c r="S1155" s="12">
        <v>113.72500000000001</v>
      </c>
      <c r="T1155" s="12">
        <v>0.3125</v>
      </c>
      <c r="U1155" s="12">
        <v>25.399999999999995</v>
      </c>
      <c r="V1155" s="23"/>
      <c r="W1155" s="24"/>
      <c r="X1155" s="22"/>
      <c r="Y1155" s="22"/>
      <c r="Z1155" s="22"/>
      <c r="AA1155" s="22"/>
      <c r="AB1155" s="21"/>
      <c r="AC1155" s="22"/>
      <c r="AD1155" s="22"/>
      <c r="AE1155" s="22"/>
      <c r="AF1155" s="22"/>
      <c r="AG1155" s="22"/>
      <c r="AH1155" s="22"/>
    </row>
    <row r="1156" spans="2:34">
      <c r="B1156" s="10">
        <v>17</v>
      </c>
      <c r="C1156" s="10">
        <v>2</v>
      </c>
      <c r="D1156" s="13">
        <v>39495</v>
      </c>
      <c r="E1156" s="17">
        <v>0.875</v>
      </c>
      <c r="F1156" s="12">
        <v>0.67582563689164243</v>
      </c>
      <c r="G1156" s="18">
        <v>191.92298930715094</v>
      </c>
      <c r="H1156" s="18">
        <v>269.69980337100634</v>
      </c>
      <c r="I1156" s="18">
        <v>77.776814063855397</v>
      </c>
      <c r="J1156" s="19">
        <v>7.612932308404444</v>
      </c>
      <c r="K1156" s="19">
        <v>4.900462750182017</v>
      </c>
      <c r="L1156" s="19">
        <v>2.0906991324012489</v>
      </c>
      <c r="M1156" s="19">
        <v>50.127250000000004</v>
      </c>
      <c r="N1156" s="19">
        <f t="shared" si="18"/>
        <v>65.165425000000013</v>
      </c>
      <c r="O1156" s="19">
        <v>30.022500000000001</v>
      </c>
      <c r="P1156" s="20">
        <v>0.57808786101560139</v>
      </c>
      <c r="Q1156" s="12">
        <v>55.924999999999997</v>
      </c>
      <c r="R1156" s="12">
        <v>4.6025</v>
      </c>
      <c r="S1156" s="12">
        <v>151.67499999999998</v>
      </c>
      <c r="T1156" s="12">
        <v>0.21749999999999997</v>
      </c>
      <c r="U1156" s="12">
        <v>22.15</v>
      </c>
      <c r="V1156" s="23"/>
      <c r="W1156" s="24"/>
      <c r="X1156" s="22"/>
      <c r="Y1156" s="22"/>
      <c r="Z1156" s="22"/>
      <c r="AA1156" s="22"/>
      <c r="AB1156" s="21"/>
      <c r="AC1156" s="22"/>
      <c r="AD1156" s="22"/>
      <c r="AE1156" s="22"/>
      <c r="AF1156" s="22"/>
      <c r="AG1156" s="22"/>
      <c r="AH1156" s="22"/>
    </row>
    <row r="1157" spans="2:34">
      <c r="B1157" s="10">
        <v>17</v>
      </c>
      <c r="C1157" s="10">
        <v>2</v>
      </c>
      <c r="D1157" s="13">
        <v>39495</v>
      </c>
      <c r="E1157" s="17">
        <v>0.91666666666669983</v>
      </c>
      <c r="F1157" s="12">
        <v>1.0174585781914285</v>
      </c>
      <c r="G1157" s="18">
        <v>272.43380719692146</v>
      </c>
      <c r="H1157" s="18">
        <v>357.1309213473811</v>
      </c>
      <c r="I1157" s="18">
        <v>84.69711415045964</v>
      </c>
      <c r="J1157" s="19">
        <v>7.7864047740960594</v>
      </c>
      <c r="K1157" s="19">
        <v>7.1131025829209449</v>
      </c>
      <c r="L1157" s="19">
        <v>2.7727301421931552</v>
      </c>
      <c r="M1157" s="19">
        <v>66.258250000000004</v>
      </c>
      <c r="N1157" s="19">
        <f t="shared" si="18"/>
        <v>86.135725000000008</v>
      </c>
      <c r="O1157" s="19">
        <v>39.200000000000003</v>
      </c>
      <c r="P1157" s="20">
        <v>0.53273944558160846</v>
      </c>
      <c r="Q1157" s="12">
        <v>58.375</v>
      </c>
      <c r="R1157" s="12">
        <v>3.6675000000000004</v>
      </c>
      <c r="S1157" s="12">
        <v>94.9</v>
      </c>
      <c r="T1157" s="12">
        <v>0.21500000000000002</v>
      </c>
      <c r="U1157" s="12">
        <v>19.75</v>
      </c>
      <c r="V1157" s="23"/>
      <c r="W1157" s="24"/>
      <c r="X1157" s="22"/>
      <c r="Y1157" s="22"/>
      <c r="Z1157" s="22"/>
      <c r="AA1157" s="22"/>
      <c r="AB1157" s="21"/>
      <c r="AC1157" s="22"/>
      <c r="AD1157" s="22"/>
      <c r="AE1157" s="22"/>
      <c r="AF1157" s="22"/>
      <c r="AG1157" s="22"/>
      <c r="AH1157" s="22"/>
    </row>
    <row r="1158" spans="2:34">
      <c r="B1158" s="10">
        <v>17</v>
      </c>
      <c r="C1158" s="10">
        <v>2</v>
      </c>
      <c r="D1158" s="13">
        <v>39495</v>
      </c>
      <c r="E1158" s="17">
        <v>0.95833333333339965</v>
      </c>
      <c r="F1158" s="12">
        <v>1.0471724401306495</v>
      </c>
      <c r="G1158" s="18">
        <v>240.66374524065287</v>
      </c>
      <c r="H1158" s="18">
        <v>317.00195029673512</v>
      </c>
      <c r="I1158" s="18">
        <v>76.338205056082245</v>
      </c>
      <c r="J1158" s="19">
        <v>6.2267832158699772</v>
      </c>
      <c r="K1158" s="19">
        <v>5.9134264525802003</v>
      </c>
      <c r="L1158" s="19">
        <v>2.6558992209035495</v>
      </c>
      <c r="M1158" s="19">
        <v>58.240750000000006</v>
      </c>
      <c r="N1158" s="19">
        <f t="shared" si="18"/>
        <v>75.712975000000014</v>
      </c>
      <c r="O1158" s="19">
        <v>38.967500000000001</v>
      </c>
      <c r="P1158" s="20">
        <v>0.44205387820642383</v>
      </c>
      <c r="Q1158" s="12">
        <v>63.825000000000003</v>
      </c>
      <c r="R1158" s="12">
        <v>2.7274999999999996</v>
      </c>
      <c r="S1158" s="12">
        <v>76.625</v>
      </c>
      <c r="T1158" s="12">
        <v>0.18750000000000003</v>
      </c>
      <c r="U1158" s="12">
        <v>22.625</v>
      </c>
      <c r="V1158" s="23"/>
      <c r="W1158" s="24"/>
      <c r="X1158" s="22"/>
      <c r="Y1158" s="22"/>
      <c r="Z1158" s="22"/>
      <c r="AA1158" s="22"/>
      <c r="AB1158" s="21"/>
      <c r="AC1158" s="22"/>
      <c r="AD1158" s="22"/>
      <c r="AE1158" s="22"/>
      <c r="AF1158" s="22"/>
      <c r="AG1158" s="22"/>
      <c r="AH1158" s="22"/>
    </row>
    <row r="1159" spans="2:34">
      <c r="B1159" s="10">
        <v>18</v>
      </c>
      <c r="C1159" s="10">
        <v>2</v>
      </c>
      <c r="D1159" s="13">
        <v>39496</v>
      </c>
      <c r="E1159" s="17">
        <v>0</v>
      </c>
      <c r="F1159" s="12">
        <v>0.83551556895839063</v>
      </c>
      <c r="G1159" s="18">
        <v>159.98561997849436</v>
      </c>
      <c r="H1159" s="18">
        <v>213.52939597174142</v>
      </c>
      <c r="I1159" s="18">
        <v>53.543775993247039</v>
      </c>
      <c r="J1159" s="19">
        <v>3.9235156604748607</v>
      </c>
      <c r="K1159" s="19">
        <v>3.6584128744936515</v>
      </c>
      <c r="L1159" s="19">
        <v>2.6780660540260977</v>
      </c>
      <c r="M1159" s="19">
        <v>38.73075</v>
      </c>
      <c r="N1159" s="19">
        <f t="shared" si="18"/>
        <v>50.349975000000001</v>
      </c>
      <c r="O1159" s="19">
        <v>29.122500000000002</v>
      </c>
      <c r="P1159" s="20">
        <v>0.47605098618621811</v>
      </c>
      <c r="Q1159" s="12">
        <v>67.825000000000003</v>
      </c>
      <c r="R1159" s="12">
        <v>0.98750000000000004</v>
      </c>
      <c r="S1159" s="12">
        <v>219.32499999999999</v>
      </c>
      <c r="T1159" s="12"/>
      <c r="U1159" s="12">
        <v>17.350000000000001</v>
      </c>
      <c r="V1159" s="23"/>
      <c r="W1159" s="24"/>
      <c r="X1159" s="22"/>
      <c r="Y1159" s="22"/>
      <c r="Z1159" s="22"/>
      <c r="AA1159" s="22"/>
      <c r="AB1159" s="21"/>
      <c r="AC1159" s="22"/>
      <c r="AD1159" s="22"/>
      <c r="AE1159" s="22"/>
      <c r="AF1159" s="22"/>
      <c r="AG1159" s="22"/>
      <c r="AH1159" s="22"/>
    </row>
    <row r="1160" spans="2:34">
      <c r="B1160" s="10">
        <v>18</v>
      </c>
      <c r="C1160" s="10">
        <v>2</v>
      </c>
      <c r="D1160" s="13">
        <v>39496</v>
      </c>
      <c r="E1160" s="17">
        <v>4.1666666666699825E-2</v>
      </c>
      <c r="F1160" s="12">
        <v>0.76125282940658934</v>
      </c>
      <c r="G1160" s="18">
        <v>131.77915186435175</v>
      </c>
      <c r="H1160" s="18">
        <v>174.96224797704178</v>
      </c>
      <c r="I1160" s="18">
        <v>43.183096112690066</v>
      </c>
      <c r="J1160" s="19">
        <v>2.7297194955315058</v>
      </c>
      <c r="K1160" s="19">
        <v>3.1692099306341404</v>
      </c>
      <c r="L1160" s="19">
        <v>3.1456840738148397</v>
      </c>
      <c r="M1160" s="19">
        <v>33.2485</v>
      </c>
      <c r="N1160" s="19">
        <f t="shared" ref="N1160:N1223" si="19">M1160*1.3</f>
        <v>43.223050000000001</v>
      </c>
      <c r="O1160" s="19">
        <v>26.277500000000003</v>
      </c>
      <c r="P1160" s="20">
        <v>0.65739491463228705</v>
      </c>
      <c r="Q1160" s="12">
        <v>75.825000000000003</v>
      </c>
      <c r="R1160" s="12">
        <v>-0.41499999999999998</v>
      </c>
      <c r="S1160" s="12">
        <v>229.5</v>
      </c>
      <c r="T1160" s="12"/>
      <c r="U1160" s="12">
        <v>16.399999999999999</v>
      </c>
      <c r="V1160" s="23"/>
      <c r="W1160" s="24"/>
      <c r="X1160" s="22"/>
      <c r="Y1160" s="22"/>
      <c r="Z1160" s="22"/>
      <c r="AA1160" s="22"/>
      <c r="AB1160" s="21"/>
      <c r="AC1160" s="22"/>
      <c r="AD1160" s="22"/>
      <c r="AE1160" s="22"/>
      <c r="AF1160" s="22"/>
      <c r="AG1160" s="22"/>
      <c r="AH1160" s="22"/>
    </row>
    <row r="1161" spans="2:34">
      <c r="B1161" s="10">
        <v>18</v>
      </c>
      <c r="C1161" s="10">
        <v>2</v>
      </c>
      <c r="D1161" s="13">
        <v>39496</v>
      </c>
      <c r="E1161" s="17">
        <v>8.3333333333399651E-2</v>
      </c>
      <c r="F1161" s="12">
        <v>0.68698881169978798</v>
      </c>
      <c r="G1161" s="18">
        <v>192.10843906373631</v>
      </c>
      <c r="H1161" s="18">
        <v>244.89144786510894</v>
      </c>
      <c r="I1161" s="18">
        <v>52.783008801372667</v>
      </c>
      <c r="J1161" s="19">
        <v>3.7416805476581043</v>
      </c>
      <c r="K1161" s="19">
        <v>4.4347384964897589</v>
      </c>
      <c r="L1161" s="19">
        <v>3.7180938131865728</v>
      </c>
      <c r="M1161" s="19">
        <v>34.504249999999999</v>
      </c>
      <c r="N1161" s="19">
        <f t="shared" si="19"/>
        <v>44.855525</v>
      </c>
      <c r="O1161" s="19">
        <v>29.474999999999998</v>
      </c>
      <c r="P1161" s="20">
        <v>0.68005404914568257</v>
      </c>
      <c r="Q1161" s="12">
        <v>80.600000000000009</v>
      </c>
      <c r="R1161" s="12">
        <v>-0.66999999999999993</v>
      </c>
      <c r="S1161" s="12">
        <v>77.424999999999997</v>
      </c>
      <c r="T1161" s="12">
        <v>0.1275</v>
      </c>
      <c r="U1161" s="12">
        <v>14.975000000000001</v>
      </c>
      <c r="V1161" s="23"/>
      <c r="W1161" s="24"/>
      <c r="X1161" s="22"/>
      <c r="Y1161" s="22"/>
      <c r="Z1161" s="22"/>
      <c r="AA1161" s="22"/>
      <c r="AB1161" s="21"/>
      <c r="AC1161" s="22"/>
      <c r="AD1161" s="22"/>
      <c r="AE1161" s="22"/>
      <c r="AF1161" s="22"/>
      <c r="AG1161" s="22"/>
      <c r="AH1161" s="22"/>
    </row>
    <row r="1162" spans="2:34">
      <c r="B1162" s="10">
        <v>18</v>
      </c>
      <c r="C1162" s="10">
        <v>2</v>
      </c>
      <c r="D1162" s="13">
        <v>39496</v>
      </c>
      <c r="E1162" s="17">
        <v>0.125</v>
      </c>
      <c r="F1162" s="12">
        <v>0.58301618387876597</v>
      </c>
      <c r="G1162" s="18">
        <v>147.11046269326116</v>
      </c>
      <c r="H1162" s="18">
        <v>197.05560609689473</v>
      </c>
      <c r="I1162" s="18">
        <v>49.945143403633573</v>
      </c>
      <c r="J1162" s="19">
        <v>3.7287337252945312</v>
      </c>
      <c r="K1162" s="19">
        <v>3.8155905053939412</v>
      </c>
      <c r="L1162" s="19">
        <v>3.1626780642712053</v>
      </c>
      <c r="M1162" s="19">
        <v>31.956250000000001</v>
      </c>
      <c r="N1162" s="19">
        <f t="shared" si="19"/>
        <v>41.543125000000003</v>
      </c>
      <c r="O1162" s="19">
        <v>27.13</v>
      </c>
      <c r="P1162" s="20">
        <v>0.53270159693300789</v>
      </c>
      <c r="Q1162" s="12">
        <v>80.45</v>
      </c>
      <c r="R1162" s="12">
        <v>-0.33999999999999997</v>
      </c>
      <c r="S1162" s="12">
        <v>89.15</v>
      </c>
      <c r="T1162" s="12">
        <v>0.10999999999999999</v>
      </c>
      <c r="U1162" s="12">
        <v>14.225</v>
      </c>
      <c r="V1162" s="23"/>
      <c r="W1162" s="24"/>
      <c r="X1162" s="22"/>
      <c r="Y1162" s="22"/>
      <c r="Z1162" s="22"/>
      <c r="AA1162" s="22"/>
      <c r="AB1162" s="21"/>
      <c r="AC1162" s="22"/>
      <c r="AD1162" s="22"/>
      <c r="AE1162" s="22"/>
      <c r="AF1162" s="22"/>
      <c r="AG1162" s="22"/>
      <c r="AH1162" s="22"/>
    </row>
    <row r="1163" spans="2:34">
      <c r="B1163" s="10">
        <v>18</v>
      </c>
      <c r="C1163" s="10">
        <v>2</v>
      </c>
      <c r="D1163" s="13">
        <v>39496</v>
      </c>
      <c r="E1163" s="17">
        <v>0.16666666666669983</v>
      </c>
      <c r="F1163" s="12">
        <v>0.57187967315562083</v>
      </c>
      <c r="G1163" s="18">
        <v>184.83510743102013</v>
      </c>
      <c r="H1163" s="18">
        <v>230.25893590279117</v>
      </c>
      <c r="I1163" s="18">
        <v>45.423828471771024</v>
      </c>
      <c r="J1163" s="19">
        <v>3.3860959547747362</v>
      </c>
      <c r="K1163" s="19">
        <v>3.604574765059124</v>
      </c>
      <c r="L1163" s="19">
        <v>3.5126451711490914</v>
      </c>
      <c r="M1163" s="19">
        <v>33.375749999999996</v>
      </c>
      <c r="N1163" s="19">
        <f t="shared" si="19"/>
        <v>43.388475</v>
      </c>
      <c r="O1163" s="19">
        <v>28.227499999999999</v>
      </c>
      <c r="P1163" s="20">
        <v>0.51002482180221165</v>
      </c>
      <c r="Q1163" s="12">
        <v>81.25</v>
      </c>
      <c r="R1163" s="12">
        <v>-0.72499999999999998</v>
      </c>
      <c r="S1163" s="12">
        <v>144.19999999999999</v>
      </c>
      <c r="T1163" s="12">
        <v>0.1525</v>
      </c>
      <c r="U1163" s="12">
        <v>17.149999999999999</v>
      </c>
      <c r="V1163" s="23"/>
      <c r="W1163" s="24"/>
      <c r="X1163" s="22"/>
      <c r="Y1163" s="22"/>
      <c r="Z1163" s="22"/>
      <c r="AA1163" s="22"/>
      <c r="AB1163" s="21"/>
      <c r="AC1163" s="22"/>
      <c r="AD1163" s="22"/>
      <c r="AE1163" s="22"/>
      <c r="AF1163" s="22"/>
      <c r="AG1163" s="22"/>
      <c r="AH1163" s="22"/>
    </row>
    <row r="1164" spans="2:34">
      <c r="B1164" s="10">
        <v>18</v>
      </c>
      <c r="C1164" s="10">
        <v>2</v>
      </c>
      <c r="D1164" s="13">
        <v>39496</v>
      </c>
      <c r="E1164" s="17">
        <v>0.20833333333339965</v>
      </c>
      <c r="F1164" s="12">
        <v>0.61273235535548665</v>
      </c>
      <c r="G1164" s="18">
        <v>195.66565603020211</v>
      </c>
      <c r="H1164" s="18">
        <v>246.30954196462898</v>
      </c>
      <c r="I1164" s="18">
        <v>50.643885934426848</v>
      </c>
      <c r="J1164" s="19">
        <v>4.4311262696961293</v>
      </c>
      <c r="K1164" s="19">
        <v>5.1555446676796137</v>
      </c>
      <c r="L1164" s="19">
        <v>3.3470538058637063</v>
      </c>
      <c r="M1164" s="19">
        <v>32.595500000000001</v>
      </c>
      <c r="N1164" s="19">
        <f t="shared" si="19"/>
        <v>42.37415</v>
      </c>
      <c r="O1164" s="19">
        <v>28.092500000000001</v>
      </c>
      <c r="P1164" s="20">
        <v>0.49868465361111319</v>
      </c>
      <c r="Q1164" s="12">
        <v>80.825000000000003</v>
      </c>
      <c r="R1164" s="12">
        <v>-1.0375000000000001</v>
      </c>
      <c r="S1164" s="12">
        <v>213.67500000000001</v>
      </c>
      <c r="T1164" s="12">
        <v>0.18999999999999997</v>
      </c>
      <c r="U1164" s="12">
        <v>17.75</v>
      </c>
      <c r="V1164" s="23"/>
      <c r="W1164" s="24"/>
      <c r="X1164" s="22"/>
      <c r="Y1164" s="22"/>
      <c r="Z1164" s="22"/>
      <c r="AA1164" s="22"/>
      <c r="AB1164" s="21"/>
      <c r="AC1164" s="22"/>
      <c r="AD1164" s="22"/>
      <c r="AE1164" s="22"/>
      <c r="AF1164" s="22"/>
      <c r="AG1164" s="22"/>
      <c r="AH1164" s="22"/>
    </row>
    <row r="1165" spans="2:34">
      <c r="B1165" s="10">
        <v>18</v>
      </c>
      <c r="C1165" s="10">
        <v>2</v>
      </c>
      <c r="D1165" s="13">
        <v>39496</v>
      </c>
      <c r="E1165" s="17">
        <v>0.25</v>
      </c>
      <c r="F1165" s="12">
        <v>0.74642469805322931</v>
      </c>
      <c r="G1165" s="18">
        <v>319.46493383304505</v>
      </c>
      <c r="H1165" s="18">
        <v>398.02929091502278</v>
      </c>
      <c r="I1165" s="18">
        <v>78.564357081977732</v>
      </c>
      <c r="J1165" s="19">
        <v>5.6395445159647766</v>
      </c>
      <c r="K1165" s="19">
        <v>7.2229039522485987</v>
      </c>
      <c r="L1165" s="19">
        <v>3.564929454785621</v>
      </c>
      <c r="M1165" s="19">
        <v>43.681249999999999</v>
      </c>
      <c r="N1165" s="19">
        <f t="shared" si="19"/>
        <v>56.785625000000003</v>
      </c>
      <c r="O1165" s="19">
        <v>36.022500000000001</v>
      </c>
      <c r="P1165" s="20">
        <v>0.64601325372138851</v>
      </c>
      <c r="Q1165" s="12">
        <v>82.424999999999997</v>
      </c>
      <c r="R1165" s="12">
        <v>-0.86750000000000005</v>
      </c>
      <c r="S1165" s="12">
        <v>202.875</v>
      </c>
      <c r="T1165" s="12">
        <v>0.50749999999999995</v>
      </c>
      <c r="U1165" s="12">
        <v>18.7</v>
      </c>
      <c r="V1165" s="23"/>
      <c r="W1165" s="24"/>
      <c r="X1165" s="22"/>
      <c r="Y1165" s="22"/>
      <c r="Z1165" s="22"/>
      <c r="AA1165" s="22"/>
      <c r="AB1165" s="21"/>
      <c r="AC1165" s="22"/>
      <c r="AD1165" s="22"/>
      <c r="AE1165" s="22"/>
      <c r="AF1165" s="22"/>
      <c r="AG1165" s="22"/>
      <c r="AH1165" s="22"/>
    </row>
    <row r="1166" spans="2:34">
      <c r="B1166" s="10">
        <v>18</v>
      </c>
      <c r="C1166" s="10">
        <v>2</v>
      </c>
      <c r="D1166" s="13">
        <v>39496</v>
      </c>
      <c r="E1166" s="17">
        <v>0.29166666666669983</v>
      </c>
      <c r="F1166" s="12">
        <v>0.66844449636121284</v>
      </c>
      <c r="G1166" s="18">
        <v>236.11010037625124</v>
      </c>
      <c r="H1166" s="18">
        <v>304.69313453390089</v>
      </c>
      <c r="I1166" s="18">
        <v>68.583034157649706</v>
      </c>
      <c r="J1166" s="19">
        <v>5.6009939706215537</v>
      </c>
      <c r="K1166" s="19">
        <v>5.8167503698697693</v>
      </c>
      <c r="L1166" s="19">
        <v>3.5038893348564768</v>
      </c>
      <c r="M1166" s="19">
        <v>37.136749999999999</v>
      </c>
      <c r="N1166" s="19">
        <f t="shared" si="19"/>
        <v>48.277774999999998</v>
      </c>
      <c r="O1166" s="19">
        <v>32.837499999999999</v>
      </c>
      <c r="P1166" s="20">
        <v>0.57800305354040005</v>
      </c>
      <c r="Q1166" s="12">
        <v>80.75</v>
      </c>
      <c r="R1166" s="12">
        <v>-1.0625</v>
      </c>
      <c r="S1166" s="12">
        <v>216.97500000000002</v>
      </c>
      <c r="T1166" s="12">
        <v>0.215</v>
      </c>
      <c r="U1166" s="12">
        <v>39.9</v>
      </c>
      <c r="V1166" s="23"/>
      <c r="W1166" s="24"/>
      <c r="X1166" s="22"/>
      <c r="Y1166" s="22"/>
      <c r="Z1166" s="22"/>
      <c r="AA1166" s="22"/>
      <c r="AB1166" s="21"/>
      <c r="AC1166" s="22"/>
      <c r="AD1166" s="22"/>
      <c r="AE1166" s="22"/>
      <c r="AF1166" s="22"/>
      <c r="AG1166" s="22"/>
      <c r="AH1166" s="22"/>
    </row>
    <row r="1167" spans="2:34">
      <c r="B1167" s="10">
        <v>18</v>
      </c>
      <c r="C1167" s="10">
        <v>2</v>
      </c>
      <c r="D1167" s="13">
        <v>39496</v>
      </c>
      <c r="E1167" s="17">
        <v>0.33333333333339965</v>
      </c>
      <c r="F1167" s="12">
        <v>1.0249553537843596</v>
      </c>
      <c r="G1167" s="18">
        <v>428.25711281520194</v>
      </c>
      <c r="H1167" s="18">
        <v>527.82588617869112</v>
      </c>
      <c r="I1167" s="18">
        <v>99.568773363489171</v>
      </c>
      <c r="J1167" s="19">
        <v>8.3192893202387062</v>
      </c>
      <c r="K1167" s="19">
        <v>9.6343226296821545</v>
      </c>
      <c r="L1167" s="19">
        <v>3.4636462796628806</v>
      </c>
      <c r="M1167" s="19">
        <v>64.775499999999994</v>
      </c>
      <c r="N1167" s="19">
        <f t="shared" si="19"/>
        <v>84.208149999999989</v>
      </c>
      <c r="O1167" s="19">
        <v>50.232500000000002</v>
      </c>
      <c r="P1167" s="20">
        <v>0.9293246540044392</v>
      </c>
      <c r="Q1167" s="12">
        <v>81.525000000000006</v>
      </c>
      <c r="R1167" s="12">
        <v>0.51249999999999996</v>
      </c>
      <c r="S1167" s="12">
        <v>137.25</v>
      </c>
      <c r="T1167" s="12">
        <v>0.27750000000000002</v>
      </c>
      <c r="U1167" s="12">
        <v>151.17499999999998</v>
      </c>
      <c r="V1167" s="23"/>
      <c r="W1167" s="24"/>
      <c r="X1167" s="22"/>
      <c r="Y1167" s="22"/>
      <c r="Z1167" s="22"/>
      <c r="AA1167" s="22"/>
      <c r="AB1167" s="21"/>
      <c r="AC1167" s="22"/>
      <c r="AD1167" s="22"/>
      <c r="AE1167" s="22"/>
      <c r="AF1167" s="22"/>
      <c r="AG1167" s="22"/>
      <c r="AH1167" s="22"/>
    </row>
    <row r="1168" spans="2:34">
      <c r="B1168" s="10">
        <v>18</v>
      </c>
      <c r="C1168" s="10">
        <v>2</v>
      </c>
      <c r="D1168" s="13">
        <v>39496</v>
      </c>
      <c r="E1168" s="17">
        <v>0.375</v>
      </c>
      <c r="F1168" s="12">
        <v>1.1289434080503817</v>
      </c>
      <c r="G1168" s="18">
        <v>421.12312376429429</v>
      </c>
      <c r="H1168" s="18">
        <v>522.66091296753768</v>
      </c>
      <c r="I1168" s="18">
        <v>101.53778920324339</v>
      </c>
      <c r="J1168" s="19">
        <v>10.735922918463501</v>
      </c>
      <c r="K1168" s="19">
        <v>10.960500883509194</v>
      </c>
      <c r="L1168" s="19">
        <v>3.2417814650990335</v>
      </c>
      <c r="M1168" s="19">
        <v>86.494500000000002</v>
      </c>
      <c r="N1168" s="19">
        <f t="shared" si="19"/>
        <v>112.44285000000001</v>
      </c>
      <c r="O1168" s="19">
        <v>61.122500000000002</v>
      </c>
      <c r="P1168" s="20">
        <v>0.88397806060604622</v>
      </c>
      <c r="Q1168" s="12">
        <v>74.424999999999997</v>
      </c>
      <c r="R1168" s="12">
        <v>2.5874999999999999</v>
      </c>
      <c r="S1168" s="12">
        <v>211.60000000000002</v>
      </c>
      <c r="T1168" s="12">
        <v>0.31000000000000005</v>
      </c>
      <c r="U1168" s="12">
        <v>247.17499999999998</v>
      </c>
      <c r="V1168" s="23"/>
      <c r="W1168" s="24"/>
      <c r="X1168" s="22"/>
      <c r="Y1168" s="22"/>
      <c r="Z1168" s="22"/>
      <c r="AA1168" s="22"/>
      <c r="AB1168" s="21"/>
      <c r="AC1168" s="22"/>
      <c r="AD1168" s="22"/>
      <c r="AE1168" s="22"/>
      <c r="AF1168" s="22"/>
      <c r="AG1168" s="22"/>
      <c r="AH1168" s="22"/>
    </row>
    <row r="1169" spans="2:34">
      <c r="B1169" s="10">
        <v>18</v>
      </c>
      <c r="C1169" s="10">
        <v>2</v>
      </c>
      <c r="D1169" s="13">
        <v>39496</v>
      </c>
      <c r="E1169" s="17">
        <v>0.41666666666669983</v>
      </c>
      <c r="F1169" s="12">
        <v>0.99154634679742415</v>
      </c>
      <c r="G1169" s="18">
        <v>259.33314714029865</v>
      </c>
      <c r="H1169" s="18">
        <v>332.65444065723153</v>
      </c>
      <c r="I1169" s="18">
        <v>73.321293516932911</v>
      </c>
      <c r="J1169" s="19">
        <v>6.2618882414432164</v>
      </c>
      <c r="K1169" s="19">
        <v>5.9573537401146988</v>
      </c>
      <c r="L1169" s="19">
        <v>3.1245307760779268</v>
      </c>
      <c r="M1169" s="19">
        <v>78.538250000000005</v>
      </c>
      <c r="N1169" s="19">
        <f t="shared" si="19"/>
        <v>102.09972500000001</v>
      </c>
      <c r="O1169" s="19">
        <v>52.907499999999999</v>
      </c>
      <c r="P1169" s="20">
        <v>1.1446224170848005</v>
      </c>
      <c r="Q1169" s="12">
        <v>74.5</v>
      </c>
      <c r="R1169" s="12">
        <v>3.7749999999999999</v>
      </c>
      <c r="S1169" s="12">
        <v>310.92499999999995</v>
      </c>
      <c r="T1169" s="12">
        <v>0.16749999999999998</v>
      </c>
      <c r="U1169" s="12">
        <v>406.52499999999998</v>
      </c>
      <c r="V1169" s="23"/>
      <c r="W1169" s="24"/>
      <c r="X1169" s="22"/>
      <c r="Y1169" s="22"/>
      <c r="Z1169" s="22"/>
      <c r="AA1169" s="22"/>
      <c r="AB1169" s="21"/>
      <c r="AC1169" s="22"/>
      <c r="AD1169" s="22"/>
      <c r="AE1169" s="22"/>
      <c r="AF1169" s="22"/>
      <c r="AG1169" s="22"/>
      <c r="AH1169" s="22"/>
    </row>
    <row r="1170" spans="2:34">
      <c r="B1170" s="10">
        <v>18</v>
      </c>
      <c r="C1170" s="10">
        <v>2</v>
      </c>
      <c r="D1170" s="13">
        <v>39496</v>
      </c>
      <c r="E1170" s="17">
        <v>0.45833333333339965</v>
      </c>
      <c r="F1170" s="12">
        <v>0.85414635591196664</v>
      </c>
      <c r="G1170" s="18">
        <v>333.33270264890507</v>
      </c>
      <c r="H1170" s="18">
        <v>428.61230659193058</v>
      </c>
      <c r="I1170" s="18">
        <v>95.279603943025521</v>
      </c>
      <c r="J1170" s="19">
        <v>8.9133901735407832</v>
      </c>
      <c r="K1170" s="19">
        <v>9.0128732779863299</v>
      </c>
      <c r="L1170" s="19">
        <v>2.6784269950437332</v>
      </c>
      <c r="M1170" s="19">
        <v>91.895499999999998</v>
      </c>
      <c r="N1170" s="19">
        <f t="shared" si="19"/>
        <v>119.46415</v>
      </c>
      <c r="O1170" s="19">
        <v>51.54</v>
      </c>
      <c r="P1170" s="20">
        <v>1.4619224363181453</v>
      </c>
      <c r="Q1170" s="12">
        <v>54.3</v>
      </c>
      <c r="R1170" s="12">
        <v>8.0324999999999989</v>
      </c>
      <c r="S1170" s="12">
        <v>149.6</v>
      </c>
      <c r="T1170" s="12">
        <v>0.87000000000000011</v>
      </c>
      <c r="U1170" s="12">
        <v>460</v>
      </c>
      <c r="V1170" s="23"/>
      <c r="W1170" s="24"/>
      <c r="X1170" s="22"/>
      <c r="Y1170" s="22"/>
      <c r="Z1170" s="22"/>
      <c r="AA1170" s="22"/>
      <c r="AB1170" s="21"/>
      <c r="AC1170" s="22"/>
      <c r="AD1170" s="22"/>
      <c r="AE1170" s="22"/>
      <c r="AF1170" s="22"/>
      <c r="AG1170" s="22"/>
      <c r="AH1170" s="22"/>
    </row>
    <row r="1171" spans="2:34">
      <c r="B1171" s="10">
        <v>18</v>
      </c>
      <c r="C1171" s="10">
        <v>2</v>
      </c>
      <c r="D1171" s="13">
        <v>39496</v>
      </c>
      <c r="E1171" s="17">
        <v>0.5</v>
      </c>
      <c r="F1171" s="12">
        <v>0.53106007745325534</v>
      </c>
      <c r="G1171" s="18">
        <v>271.72206036099129</v>
      </c>
      <c r="H1171" s="18">
        <v>362.0689416722725</v>
      </c>
      <c r="I1171" s="18">
        <v>90.34688131128118</v>
      </c>
      <c r="J1171" s="19">
        <v>17.856543769434651</v>
      </c>
      <c r="K1171" s="19">
        <v>6.8282396801146685</v>
      </c>
      <c r="L1171" s="19">
        <v>2.2040029472043083</v>
      </c>
      <c r="M1171" s="19">
        <v>59.284750000000003</v>
      </c>
      <c r="N1171" s="19">
        <f t="shared" si="19"/>
        <v>77.070175000000006</v>
      </c>
      <c r="O1171" s="19">
        <v>35.524999999999999</v>
      </c>
      <c r="P1171" s="20">
        <v>1.9831995959135544</v>
      </c>
      <c r="Q1171" s="12">
        <v>35.575000000000003</v>
      </c>
      <c r="R1171" s="12">
        <v>10.345000000000001</v>
      </c>
      <c r="S1171" s="12">
        <v>134.5</v>
      </c>
      <c r="T1171" s="12">
        <v>1.1499999999999999</v>
      </c>
      <c r="U1171" s="12">
        <v>461.82499999999999</v>
      </c>
      <c r="V1171" s="23"/>
      <c r="W1171" s="24"/>
      <c r="X1171" s="22"/>
      <c r="Y1171" s="22"/>
      <c r="Z1171" s="22"/>
      <c r="AA1171" s="22"/>
      <c r="AB1171" s="21"/>
      <c r="AC1171" s="22"/>
      <c r="AD1171" s="22"/>
      <c r="AE1171" s="22"/>
      <c r="AF1171" s="22"/>
      <c r="AG1171" s="22"/>
      <c r="AH1171" s="22"/>
    </row>
    <row r="1172" spans="2:34">
      <c r="B1172" s="10">
        <v>18</v>
      </c>
      <c r="C1172" s="10">
        <v>2</v>
      </c>
      <c r="D1172" s="13">
        <v>39496</v>
      </c>
      <c r="E1172" s="17">
        <v>0.54166666666669983</v>
      </c>
      <c r="F1172" s="12">
        <v>0.5273499299030403</v>
      </c>
      <c r="G1172" s="18">
        <v>268.28223232721109</v>
      </c>
      <c r="H1172" s="18">
        <v>366.20652728512943</v>
      </c>
      <c r="I1172" s="18">
        <v>97.924294957918349</v>
      </c>
      <c r="J1172" s="19">
        <v>24.666014050339079</v>
      </c>
      <c r="K1172" s="19">
        <v>7.6685194240789247</v>
      </c>
      <c r="L1172" s="19">
        <v>2.3380802294285301</v>
      </c>
      <c r="M1172" s="19">
        <v>65.22475</v>
      </c>
      <c r="N1172" s="19">
        <f t="shared" si="19"/>
        <v>84.792175</v>
      </c>
      <c r="O1172" s="19">
        <v>39.897500000000001</v>
      </c>
      <c r="P1172" s="20">
        <v>2.0398324832231434</v>
      </c>
      <c r="Q1172" s="12">
        <v>31.924999999999997</v>
      </c>
      <c r="R1172" s="12">
        <v>11.172499999999999</v>
      </c>
      <c r="S1172" s="12">
        <v>149.22499999999999</v>
      </c>
      <c r="T1172" s="12">
        <v>1.1825000000000001</v>
      </c>
      <c r="U1172" s="12">
        <v>459.72500000000002</v>
      </c>
      <c r="V1172" s="23"/>
      <c r="W1172" s="24"/>
      <c r="X1172" s="22"/>
      <c r="Y1172" s="22"/>
      <c r="Z1172" s="22"/>
      <c r="AA1172" s="22"/>
      <c r="AB1172" s="21"/>
      <c r="AC1172" s="22"/>
      <c r="AD1172" s="22"/>
      <c r="AE1172" s="22"/>
      <c r="AF1172" s="22"/>
      <c r="AG1172" s="22"/>
      <c r="AH1172" s="22"/>
    </row>
    <row r="1173" spans="2:34">
      <c r="B1173" s="10">
        <v>18</v>
      </c>
      <c r="C1173" s="10">
        <v>2</v>
      </c>
      <c r="D1173" s="13">
        <v>39496</v>
      </c>
      <c r="E1173" s="17">
        <v>0.58333333333339965</v>
      </c>
      <c r="F1173" s="12">
        <v>0.44565086769330881</v>
      </c>
      <c r="G1173" s="18">
        <v>246.79336637674794</v>
      </c>
      <c r="H1173" s="18">
        <v>331.07512814991117</v>
      </c>
      <c r="I1173" s="18">
        <v>84.28176177316314</v>
      </c>
      <c r="J1173" s="19">
        <v>13.456367501936599</v>
      </c>
      <c r="K1173" s="19">
        <v>6.7980296272006768</v>
      </c>
      <c r="L1173" s="19">
        <v>2.213124495636241</v>
      </c>
      <c r="M1173" s="19">
        <v>62.09825</v>
      </c>
      <c r="N1173" s="19">
        <f t="shared" si="19"/>
        <v>80.727725000000007</v>
      </c>
      <c r="O1173" s="19">
        <v>37.977499999999999</v>
      </c>
      <c r="P1173" s="20">
        <v>2.0511350512250415</v>
      </c>
      <c r="Q1173" s="12">
        <v>31.774999999999999</v>
      </c>
      <c r="R1173" s="12">
        <v>11.83</v>
      </c>
      <c r="S1173" s="12">
        <v>168.15</v>
      </c>
      <c r="T1173" s="12">
        <v>1.0150000000000001</v>
      </c>
      <c r="U1173" s="12">
        <v>426.6</v>
      </c>
      <c r="V1173" s="23"/>
      <c r="W1173" s="24"/>
      <c r="X1173" s="22"/>
      <c r="Y1173" s="22"/>
      <c r="Z1173" s="22"/>
      <c r="AA1173" s="22"/>
      <c r="AB1173" s="21"/>
      <c r="AC1173" s="22"/>
      <c r="AD1173" s="22"/>
      <c r="AE1173" s="22"/>
      <c r="AF1173" s="22"/>
      <c r="AG1173" s="22"/>
      <c r="AH1173" s="22"/>
    </row>
    <row r="1174" spans="2:34">
      <c r="B1174" s="10">
        <v>18</v>
      </c>
      <c r="C1174" s="10">
        <v>2</v>
      </c>
      <c r="D1174" s="13">
        <v>39496</v>
      </c>
      <c r="E1174" s="17">
        <v>0.625</v>
      </c>
      <c r="F1174" s="12">
        <v>0.49764693228131973</v>
      </c>
      <c r="G1174" s="18">
        <v>252.98152504240454</v>
      </c>
      <c r="H1174" s="18">
        <v>341.02810656925561</v>
      </c>
      <c r="I1174" s="18">
        <v>88.046581526851071</v>
      </c>
      <c r="J1174" s="19">
        <v>10.577081484211408</v>
      </c>
      <c r="K1174" s="19">
        <v>6.5168653273542532</v>
      </c>
      <c r="L1174" s="19">
        <v>2.1721770124073947</v>
      </c>
      <c r="M1174" s="19">
        <v>64.421250000000001</v>
      </c>
      <c r="N1174" s="19">
        <f t="shared" si="19"/>
        <v>83.747624999999999</v>
      </c>
      <c r="O1174" s="19">
        <v>39.772500000000001</v>
      </c>
      <c r="P1174" s="20">
        <v>1.5864903234303216</v>
      </c>
      <c r="Q1174" s="12">
        <v>32.475000000000001</v>
      </c>
      <c r="R1174" s="12">
        <v>12.204999999999998</v>
      </c>
      <c r="S1174" s="12">
        <v>159.94999999999999</v>
      </c>
      <c r="T1174" s="12">
        <v>0.93</v>
      </c>
      <c r="U1174" s="12">
        <v>280.2</v>
      </c>
      <c r="V1174" s="23"/>
      <c r="W1174" s="24"/>
      <c r="X1174" s="22"/>
      <c r="Y1174" s="22"/>
      <c r="Z1174" s="22"/>
      <c r="AA1174" s="22"/>
      <c r="AB1174" s="21"/>
      <c r="AC1174" s="22"/>
      <c r="AD1174" s="22"/>
      <c r="AE1174" s="22"/>
      <c r="AF1174" s="22"/>
      <c r="AG1174" s="22"/>
      <c r="AH1174" s="22"/>
    </row>
    <row r="1175" spans="2:34">
      <c r="B1175" s="10">
        <v>18</v>
      </c>
      <c r="C1175" s="10">
        <v>2</v>
      </c>
      <c r="D1175" s="13">
        <v>39496</v>
      </c>
      <c r="E1175" s="17">
        <v>0.66666666666669983</v>
      </c>
      <c r="F1175" s="12">
        <v>0.57192647134562136</v>
      </c>
      <c r="G1175" s="18">
        <v>249.22539952703812</v>
      </c>
      <c r="H1175" s="18">
        <v>334.47400672827604</v>
      </c>
      <c r="I1175" s="18">
        <v>85.248607201237945</v>
      </c>
      <c r="J1175" s="19">
        <v>10.060651798017499</v>
      </c>
      <c r="K1175" s="19">
        <v>6.6250743935667478</v>
      </c>
      <c r="L1175" s="19">
        <v>2.1942537739114432</v>
      </c>
      <c r="M1175" s="19">
        <v>70.300749999999994</v>
      </c>
      <c r="N1175" s="19">
        <f t="shared" si="19"/>
        <v>91.390974999999997</v>
      </c>
      <c r="O1175" s="19">
        <v>45.24</v>
      </c>
      <c r="P1175" s="20">
        <v>0.95188080209653292</v>
      </c>
      <c r="Q1175" s="12">
        <v>39.25</v>
      </c>
      <c r="R1175" s="12">
        <v>10.9175</v>
      </c>
      <c r="S1175" s="12">
        <v>162.5</v>
      </c>
      <c r="T1175" s="12">
        <v>0.88749999999999996</v>
      </c>
      <c r="U1175" s="12">
        <v>159.82500000000002</v>
      </c>
      <c r="V1175" s="23"/>
      <c r="W1175" s="24"/>
      <c r="X1175" s="22"/>
      <c r="Y1175" s="22"/>
      <c r="Z1175" s="22"/>
      <c r="AA1175" s="22"/>
      <c r="AB1175" s="21"/>
      <c r="AC1175" s="22"/>
      <c r="AD1175" s="22"/>
      <c r="AE1175" s="22"/>
      <c r="AF1175" s="22"/>
      <c r="AG1175" s="22"/>
      <c r="AH1175" s="22"/>
    </row>
    <row r="1176" spans="2:34">
      <c r="B1176" s="10">
        <v>18</v>
      </c>
      <c r="C1176" s="10">
        <v>2</v>
      </c>
      <c r="D1176" s="13">
        <v>39496</v>
      </c>
      <c r="E1176" s="17">
        <v>0.70833333333339965</v>
      </c>
      <c r="F1176" s="12">
        <v>0.67963158911935861</v>
      </c>
      <c r="G1176" s="18">
        <v>235.50418445554962</v>
      </c>
      <c r="H1176" s="18">
        <v>332.2429826697944</v>
      </c>
      <c r="I1176" s="18">
        <v>96.73879821424481</v>
      </c>
      <c r="J1176" s="19">
        <v>9.2377969793528028</v>
      </c>
      <c r="K1176" s="19">
        <v>6.2687875151652701</v>
      </c>
      <c r="L1176" s="19">
        <v>2.0620577988887212</v>
      </c>
      <c r="M1176" s="19">
        <v>71.694500000000005</v>
      </c>
      <c r="N1176" s="19">
        <f t="shared" si="19"/>
        <v>93.202850000000012</v>
      </c>
      <c r="O1176" s="19">
        <v>47.554999999999993</v>
      </c>
      <c r="P1176" s="20">
        <v>0.56658780920060048</v>
      </c>
      <c r="Q1176" s="12">
        <v>50.324999999999996</v>
      </c>
      <c r="R1176" s="12">
        <v>8.7949999999999999</v>
      </c>
      <c r="S1176" s="12">
        <v>158.52500000000001</v>
      </c>
      <c r="T1176" s="12">
        <v>0.70250000000000001</v>
      </c>
      <c r="U1176" s="12">
        <v>41.975000000000001</v>
      </c>
      <c r="V1176" s="23"/>
      <c r="W1176" s="24"/>
      <c r="X1176" s="22"/>
      <c r="Y1176" s="22"/>
      <c r="Z1176" s="22"/>
      <c r="AA1176" s="22"/>
      <c r="AB1176" s="21"/>
      <c r="AC1176" s="22"/>
      <c r="AD1176" s="22"/>
      <c r="AE1176" s="22"/>
      <c r="AF1176" s="22"/>
      <c r="AG1176" s="22"/>
      <c r="AH1176" s="22"/>
    </row>
    <row r="1177" spans="2:34">
      <c r="B1177" s="10">
        <v>18</v>
      </c>
      <c r="C1177" s="10">
        <v>2</v>
      </c>
      <c r="D1177" s="13">
        <v>39496</v>
      </c>
      <c r="E1177" s="17">
        <v>0.75</v>
      </c>
      <c r="F1177" s="12">
        <v>0.89503992008933297</v>
      </c>
      <c r="G1177" s="18">
        <v>253.0268350091302</v>
      </c>
      <c r="H1177" s="18">
        <v>337.0795690397112</v>
      </c>
      <c r="I1177" s="18">
        <v>84.052734030581036</v>
      </c>
      <c r="J1177" s="19">
        <v>9.3931494400124151</v>
      </c>
      <c r="K1177" s="19">
        <v>7.1916099190497604</v>
      </c>
      <c r="L1177" s="19">
        <v>2.6314190262192723</v>
      </c>
      <c r="M1177" s="19">
        <v>75.852249999999998</v>
      </c>
      <c r="N1177" s="19">
        <f t="shared" si="19"/>
        <v>98.607924999999994</v>
      </c>
      <c r="O1177" s="19">
        <v>51.392500000000005</v>
      </c>
      <c r="P1177" s="20">
        <v>0.49858907956191278</v>
      </c>
      <c r="Q1177" s="12">
        <v>62.499999999999993</v>
      </c>
      <c r="R1177" s="12">
        <v>7.3724999999999996</v>
      </c>
      <c r="S1177" s="12">
        <v>133.97499999999999</v>
      </c>
      <c r="T1177" s="12">
        <v>0.54749999999999999</v>
      </c>
      <c r="U1177" s="12">
        <v>19.125</v>
      </c>
      <c r="V1177" s="23"/>
      <c r="W1177" s="24"/>
      <c r="X1177" s="22"/>
      <c r="Y1177" s="22"/>
      <c r="Z1177" s="22"/>
      <c r="AA1177" s="22"/>
      <c r="AB1177" s="21"/>
      <c r="AC1177" s="22"/>
      <c r="AD1177" s="22"/>
      <c r="AE1177" s="22"/>
      <c r="AF1177" s="22"/>
      <c r="AG1177" s="22"/>
      <c r="AH1177" s="22"/>
    </row>
    <row r="1178" spans="2:34">
      <c r="B1178" s="10">
        <v>18</v>
      </c>
      <c r="C1178" s="10">
        <v>2</v>
      </c>
      <c r="D1178" s="13">
        <v>39496</v>
      </c>
      <c r="E1178" s="17">
        <v>0.79166666666669983</v>
      </c>
      <c r="F1178" s="12">
        <v>0.77991547532266559</v>
      </c>
      <c r="G1178" s="18">
        <v>248.24087848009356</v>
      </c>
      <c r="H1178" s="18">
        <v>334.28493289289321</v>
      </c>
      <c r="I1178" s="18">
        <v>86.044054412799682</v>
      </c>
      <c r="J1178" s="19">
        <v>8.8819631633744365</v>
      </c>
      <c r="K1178" s="19">
        <v>6.3087618505628829</v>
      </c>
      <c r="L1178" s="19">
        <v>2.3027401293174341</v>
      </c>
      <c r="M1178" s="19">
        <v>63.768000000000001</v>
      </c>
      <c r="N1178" s="19">
        <f t="shared" si="19"/>
        <v>82.898400000000009</v>
      </c>
      <c r="O1178" s="19">
        <v>41.092500000000001</v>
      </c>
      <c r="P1178" s="20">
        <v>0.47591851591611606</v>
      </c>
      <c r="Q1178" s="12">
        <v>65.724999999999994</v>
      </c>
      <c r="R1178" s="12">
        <v>6.4974999999999996</v>
      </c>
      <c r="S1178" s="12">
        <v>113.47499999999999</v>
      </c>
      <c r="T1178" s="12">
        <v>0.4975</v>
      </c>
      <c r="U1178" s="12">
        <v>15.200000000000001</v>
      </c>
      <c r="V1178" s="23"/>
      <c r="W1178" s="24"/>
      <c r="X1178" s="22"/>
      <c r="Y1178" s="22"/>
      <c r="Z1178" s="22"/>
      <c r="AA1178" s="22"/>
      <c r="AB1178" s="21"/>
      <c r="AC1178" s="22"/>
      <c r="AD1178" s="22"/>
      <c r="AE1178" s="22"/>
      <c r="AF1178" s="22"/>
      <c r="AG1178" s="22"/>
      <c r="AH1178" s="22"/>
    </row>
    <row r="1179" spans="2:34">
      <c r="B1179" s="10">
        <v>18</v>
      </c>
      <c r="C1179" s="10">
        <v>2</v>
      </c>
      <c r="D1179" s="13">
        <v>39496</v>
      </c>
      <c r="E1179" s="17">
        <v>0.83333333333339965</v>
      </c>
      <c r="F1179" s="12">
        <v>0.94333308844212893</v>
      </c>
      <c r="G1179" s="18">
        <v>258.1370493486254</v>
      </c>
      <c r="H1179" s="18">
        <v>344.12114505891725</v>
      </c>
      <c r="I1179" s="18">
        <v>85.984095710291882</v>
      </c>
      <c r="J1179" s="19">
        <v>8.6031901586950141</v>
      </c>
      <c r="K1179" s="19">
        <v>6.1782700942265754</v>
      </c>
      <c r="L1179" s="19">
        <v>2.3038770710679342</v>
      </c>
      <c r="M1179" s="19">
        <v>58.84075</v>
      </c>
      <c r="N1179" s="19">
        <f t="shared" si="19"/>
        <v>76.492975000000001</v>
      </c>
      <c r="O1179" s="19">
        <v>41.085000000000001</v>
      </c>
      <c r="P1179" s="20">
        <v>0.47591267712021595</v>
      </c>
      <c r="Q1179" s="12">
        <v>68.174999999999997</v>
      </c>
      <c r="R1179" s="12">
        <v>5.7450000000000001</v>
      </c>
      <c r="S1179" s="12">
        <v>163.02500000000001</v>
      </c>
      <c r="T1179" s="12">
        <v>0.27</v>
      </c>
      <c r="U1179" s="12">
        <v>16.25</v>
      </c>
      <c r="V1179" s="23"/>
      <c r="W1179" s="24"/>
      <c r="X1179" s="22"/>
      <c r="Y1179" s="22"/>
      <c r="Z1179" s="22"/>
      <c r="AA1179" s="22"/>
      <c r="AB1179" s="21"/>
      <c r="AC1179" s="22"/>
      <c r="AD1179" s="22"/>
      <c r="AE1179" s="22"/>
      <c r="AF1179" s="22"/>
      <c r="AG1179" s="22"/>
      <c r="AH1179" s="22"/>
    </row>
    <row r="1180" spans="2:34">
      <c r="B1180" s="10">
        <v>18</v>
      </c>
      <c r="C1180" s="10">
        <v>2</v>
      </c>
      <c r="D1180" s="13">
        <v>39496</v>
      </c>
      <c r="E1180" s="17">
        <v>0.875</v>
      </c>
      <c r="F1180" s="12">
        <v>1.0139040491762157</v>
      </c>
      <c r="G1180" s="18">
        <v>272.82511919513485</v>
      </c>
      <c r="H1180" s="18">
        <v>348.53384731759979</v>
      </c>
      <c r="I1180" s="18">
        <v>75.70872812246489</v>
      </c>
      <c r="J1180" s="19">
        <v>8.20444368284749</v>
      </c>
      <c r="K1180" s="19">
        <v>6.854399612997085</v>
      </c>
      <c r="L1180" s="19">
        <v>2.7617544148863109</v>
      </c>
      <c r="M1180" s="19">
        <v>60.186999999999998</v>
      </c>
      <c r="N1180" s="19">
        <f t="shared" si="19"/>
        <v>78.243099999999998</v>
      </c>
      <c r="O1180" s="19">
        <v>45.724999999999994</v>
      </c>
      <c r="P1180" s="20">
        <v>0.4079189580794278</v>
      </c>
      <c r="Q1180" s="12">
        <v>73.2</v>
      </c>
      <c r="R1180" s="12">
        <v>4.4249999999999998</v>
      </c>
      <c r="S1180" s="12">
        <v>166.27500000000001</v>
      </c>
      <c r="T1180" s="12">
        <v>0.21249999999999999</v>
      </c>
      <c r="U1180" s="12">
        <v>19.100000000000001</v>
      </c>
      <c r="V1180" s="23"/>
      <c r="W1180" s="24"/>
      <c r="X1180" s="22"/>
      <c r="Y1180" s="22"/>
      <c r="Z1180" s="22"/>
      <c r="AA1180" s="22"/>
      <c r="AB1180" s="21"/>
      <c r="AC1180" s="22"/>
      <c r="AD1180" s="22"/>
      <c r="AE1180" s="22"/>
      <c r="AF1180" s="22"/>
      <c r="AG1180" s="22"/>
      <c r="AH1180" s="22"/>
    </row>
    <row r="1181" spans="2:34">
      <c r="B1181" s="10">
        <v>18</v>
      </c>
      <c r="C1181" s="10">
        <v>2</v>
      </c>
      <c r="D1181" s="13">
        <v>39496</v>
      </c>
      <c r="E1181" s="17">
        <v>0.91666666666669983</v>
      </c>
      <c r="F1181" s="12">
        <v>0.63508719770427791</v>
      </c>
      <c r="G1181" s="18">
        <v>211.60897881192798</v>
      </c>
      <c r="H1181" s="18">
        <v>281.61377706565173</v>
      </c>
      <c r="I1181" s="18">
        <v>70.004798253723735</v>
      </c>
      <c r="J1181" s="19">
        <v>6.5494608787912334</v>
      </c>
      <c r="K1181" s="19">
        <v>5.4040153718271933</v>
      </c>
      <c r="L1181" s="19">
        <v>2.2146891799803088</v>
      </c>
      <c r="M1181" s="19">
        <v>38.055</v>
      </c>
      <c r="N1181" s="19">
        <f t="shared" si="19"/>
        <v>49.471499999999999</v>
      </c>
      <c r="O1181" s="19">
        <v>31.857500000000002</v>
      </c>
      <c r="P1181" s="20">
        <v>0.58920727302979592</v>
      </c>
      <c r="Q1181" s="12">
        <v>79.275000000000006</v>
      </c>
      <c r="R1181" s="12">
        <v>3.17</v>
      </c>
      <c r="S1181" s="12">
        <v>99.675000000000011</v>
      </c>
      <c r="T1181" s="12">
        <v>0.30500000000000005</v>
      </c>
      <c r="U1181" s="12">
        <v>17.975000000000001</v>
      </c>
      <c r="V1181" s="23"/>
      <c r="W1181" s="24"/>
      <c r="X1181" s="22"/>
      <c r="Y1181" s="22"/>
      <c r="Z1181" s="22"/>
      <c r="AA1181" s="22"/>
      <c r="AB1181" s="21"/>
      <c r="AC1181" s="22"/>
      <c r="AD1181" s="22"/>
      <c r="AE1181" s="22"/>
      <c r="AF1181" s="22"/>
      <c r="AG1181" s="22"/>
      <c r="AH1181" s="22"/>
    </row>
    <row r="1182" spans="2:34">
      <c r="B1182" s="10">
        <v>18</v>
      </c>
      <c r="C1182" s="10">
        <v>2</v>
      </c>
      <c r="D1182" s="13">
        <v>39496</v>
      </c>
      <c r="E1182" s="17">
        <v>0.95833333333339965</v>
      </c>
      <c r="F1182" s="12">
        <v>0.72794121529965494</v>
      </c>
      <c r="G1182" s="18">
        <v>233.51740874196273</v>
      </c>
      <c r="H1182" s="18">
        <v>302.42267483069787</v>
      </c>
      <c r="I1182" s="18">
        <v>68.905266088735118</v>
      </c>
      <c r="J1182" s="19">
        <v>6.2784965523819549</v>
      </c>
      <c r="K1182" s="19">
        <v>6.1707919779581157</v>
      </c>
      <c r="L1182" s="19">
        <v>2.4408808311611563</v>
      </c>
      <c r="M1182" s="19">
        <v>42.194250000000004</v>
      </c>
      <c r="N1182" s="19">
        <f t="shared" si="19"/>
        <v>54.852525000000007</v>
      </c>
      <c r="O1182" s="19">
        <v>36.702500000000001</v>
      </c>
      <c r="P1182" s="20">
        <v>0.28326932782464981</v>
      </c>
      <c r="Q1182" s="12">
        <v>83.275000000000006</v>
      </c>
      <c r="R1182" s="12">
        <v>2.8174999999999999</v>
      </c>
      <c r="S1182" s="12">
        <v>83.174999999999997</v>
      </c>
      <c r="T1182" s="12">
        <v>0.22750000000000001</v>
      </c>
      <c r="U1182" s="12">
        <v>18.3</v>
      </c>
      <c r="V1182" s="23"/>
      <c r="W1182" s="24"/>
      <c r="X1182" s="22"/>
      <c r="Y1182" s="22"/>
      <c r="Z1182" s="22"/>
      <c r="AA1182" s="22"/>
      <c r="AB1182" s="21"/>
      <c r="AC1182" s="22"/>
      <c r="AD1182" s="22"/>
      <c r="AE1182" s="22"/>
      <c r="AF1182" s="22"/>
      <c r="AG1182" s="22"/>
      <c r="AH1182" s="22"/>
    </row>
    <row r="1183" spans="2:34">
      <c r="B1183" s="10">
        <v>19</v>
      </c>
      <c r="C1183" s="10">
        <v>2</v>
      </c>
      <c r="D1183" s="13">
        <v>39497</v>
      </c>
      <c r="E1183" s="17">
        <v>0</v>
      </c>
      <c r="F1183" s="12">
        <v>0.50139119771153529</v>
      </c>
      <c r="G1183" s="18">
        <v>160.71969763652612</v>
      </c>
      <c r="H1183" s="18">
        <v>220.34682264769199</v>
      </c>
      <c r="I1183" s="18">
        <v>59.627125011165873</v>
      </c>
      <c r="J1183" s="19">
        <v>4.7386742753028672</v>
      </c>
      <c r="K1183" s="19">
        <v>3.9924049343831918</v>
      </c>
      <c r="L1183" s="19">
        <v>2.2942188191258195</v>
      </c>
      <c r="M1183" s="19">
        <v>33.6755</v>
      </c>
      <c r="N1183" s="19">
        <f t="shared" si="19"/>
        <v>43.778150000000004</v>
      </c>
      <c r="O1183" s="19">
        <v>27.837499999999999</v>
      </c>
      <c r="P1183" s="20">
        <v>0.50987553911270933</v>
      </c>
      <c r="Q1183" s="12">
        <v>85.899999999999991</v>
      </c>
      <c r="R1183" s="12">
        <v>2.6325000000000003</v>
      </c>
      <c r="S1183" s="12">
        <v>79.974999999999994</v>
      </c>
      <c r="T1183" s="12">
        <v>0.56999999999999995</v>
      </c>
      <c r="U1183" s="12">
        <v>17.924999999999997</v>
      </c>
      <c r="V1183" s="23"/>
      <c r="W1183" s="24"/>
      <c r="X1183" s="22"/>
      <c r="Y1183" s="22"/>
      <c r="Z1183" s="22"/>
      <c r="AA1183" s="22"/>
      <c r="AB1183" s="21"/>
      <c r="AC1183" s="22"/>
      <c r="AD1183" s="22"/>
      <c r="AE1183" s="22"/>
      <c r="AF1183" s="22"/>
      <c r="AG1183" s="22"/>
      <c r="AH1183" s="22"/>
    </row>
    <row r="1184" spans="2:34">
      <c r="B1184" s="10">
        <v>19</v>
      </c>
      <c r="C1184" s="10">
        <v>2</v>
      </c>
      <c r="D1184" s="13">
        <v>39497</v>
      </c>
      <c r="E1184" s="17">
        <v>4.1666666666699825E-2</v>
      </c>
      <c r="F1184" s="12">
        <v>0.31569299545578144</v>
      </c>
      <c r="G1184" s="18">
        <v>102.15210322358206</v>
      </c>
      <c r="H1184" s="18">
        <v>149.62702909063356</v>
      </c>
      <c r="I1184" s="18">
        <v>47.47492586705151</v>
      </c>
      <c r="J1184" s="19">
        <v>2.8823785678836304</v>
      </c>
      <c r="K1184" s="19">
        <v>2.6906568063516891</v>
      </c>
      <c r="L1184" s="19">
        <v>2.0770875356549046</v>
      </c>
      <c r="M1184" s="19">
        <v>22.313000000000002</v>
      </c>
      <c r="N1184" s="19">
        <f t="shared" si="19"/>
        <v>29.006900000000005</v>
      </c>
      <c r="O1184" s="19">
        <v>19.367500000000003</v>
      </c>
      <c r="P1184" s="20">
        <v>0.61184284531009192</v>
      </c>
      <c r="Q1184" s="12">
        <v>87.725000000000009</v>
      </c>
      <c r="R1184" s="12">
        <v>2.75</v>
      </c>
      <c r="S1184" s="12">
        <v>90.625</v>
      </c>
      <c r="T1184" s="12">
        <v>0.51</v>
      </c>
      <c r="U1184" s="12">
        <v>16.125</v>
      </c>
      <c r="V1184" s="23"/>
      <c r="W1184" s="24"/>
      <c r="X1184" s="22"/>
      <c r="Y1184" s="22"/>
      <c r="Z1184" s="22"/>
      <c r="AA1184" s="22"/>
      <c r="AB1184" s="21"/>
      <c r="AC1184" s="22"/>
      <c r="AD1184" s="22"/>
      <c r="AE1184" s="22"/>
      <c r="AF1184" s="22"/>
      <c r="AG1184" s="22"/>
      <c r="AH1184" s="22"/>
    </row>
    <row r="1185" spans="2:34">
      <c r="B1185" s="10">
        <v>19</v>
      </c>
      <c r="C1185" s="10">
        <v>2</v>
      </c>
      <c r="D1185" s="13">
        <v>39497</v>
      </c>
      <c r="E1185" s="17">
        <v>8.3333333333399651E-2</v>
      </c>
      <c r="F1185" s="12">
        <v>0.2822685873338458</v>
      </c>
      <c r="G1185" s="18">
        <v>110.93887748863945</v>
      </c>
      <c r="H1185" s="18">
        <v>157.86130728550393</v>
      </c>
      <c r="I1185" s="18">
        <v>46.922429796864471</v>
      </c>
      <c r="J1185" s="19">
        <v>4.5033249246850984</v>
      </c>
      <c r="K1185" s="19">
        <v>2.7732520898219235</v>
      </c>
      <c r="L1185" s="19">
        <v>1.9724190272481639</v>
      </c>
      <c r="M1185" s="19">
        <v>19.022500000000001</v>
      </c>
      <c r="N1185" s="19">
        <f t="shared" si="19"/>
        <v>24.72925</v>
      </c>
      <c r="O1185" s="19">
        <v>16.769999999999996</v>
      </c>
      <c r="P1185" s="20">
        <v>0.67981432723457924</v>
      </c>
      <c r="Q1185" s="12">
        <v>87.6</v>
      </c>
      <c r="R1185" s="12">
        <v>2.5350000000000001</v>
      </c>
      <c r="S1185" s="12">
        <v>88.024999999999991</v>
      </c>
      <c r="T1185" s="12">
        <v>0.505</v>
      </c>
      <c r="U1185" s="12">
        <v>18.2</v>
      </c>
      <c r="V1185" s="23"/>
      <c r="W1185" s="24"/>
      <c r="X1185" s="22"/>
      <c r="Y1185" s="22"/>
      <c r="Z1185" s="22"/>
      <c r="AA1185" s="22"/>
      <c r="AB1185" s="21"/>
      <c r="AC1185" s="22"/>
      <c r="AD1185" s="22"/>
      <c r="AE1185" s="22"/>
      <c r="AF1185" s="22"/>
      <c r="AG1185" s="22"/>
      <c r="AH1185" s="22"/>
    </row>
    <row r="1186" spans="2:34">
      <c r="B1186" s="10">
        <v>19</v>
      </c>
      <c r="C1186" s="10">
        <v>2</v>
      </c>
      <c r="D1186" s="13">
        <v>39497</v>
      </c>
      <c r="E1186" s="17">
        <v>0.125</v>
      </c>
      <c r="F1186" s="12">
        <v>0.20056060967661415</v>
      </c>
      <c r="G1186" s="18">
        <v>113.98600829542025</v>
      </c>
      <c r="H1186" s="18">
        <v>158.40772902204523</v>
      </c>
      <c r="I1186" s="18">
        <v>44.421720726624997</v>
      </c>
      <c r="J1186" s="19">
        <v>7.9825882612825199</v>
      </c>
      <c r="K1186" s="19">
        <v>2.2857055881624162</v>
      </c>
      <c r="L1186" s="19">
        <v>1.8817483533842885</v>
      </c>
      <c r="M1186" s="19">
        <v>20.082250000000002</v>
      </c>
      <c r="N1186" s="19">
        <f t="shared" si="19"/>
        <v>26.106925000000004</v>
      </c>
      <c r="O1186" s="19">
        <v>17.387499999999999</v>
      </c>
      <c r="P1186" s="20">
        <v>0.54384436413080317</v>
      </c>
      <c r="Q1186" s="12">
        <v>87.199999999999989</v>
      </c>
      <c r="R1186" s="12">
        <v>2.9275000000000002</v>
      </c>
      <c r="S1186" s="12">
        <v>90.424999999999997</v>
      </c>
      <c r="T1186" s="12">
        <v>0.33499999999999996</v>
      </c>
      <c r="U1186" s="12">
        <v>14.925000000000001</v>
      </c>
      <c r="V1186" s="23"/>
      <c r="W1186" s="24"/>
      <c r="X1186" s="22"/>
      <c r="Y1186" s="22"/>
      <c r="Z1186" s="22"/>
      <c r="AA1186" s="22"/>
      <c r="AB1186" s="21"/>
      <c r="AC1186" s="22"/>
      <c r="AD1186" s="22"/>
      <c r="AE1186" s="22"/>
      <c r="AF1186" s="22"/>
      <c r="AG1186" s="22"/>
      <c r="AH1186" s="22"/>
    </row>
    <row r="1187" spans="2:34">
      <c r="B1187" s="10">
        <v>19</v>
      </c>
      <c r="C1187" s="10">
        <v>2</v>
      </c>
      <c r="D1187" s="13">
        <v>39497</v>
      </c>
      <c r="E1187" s="17">
        <v>0.16666666666669983</v>
      </c>
      <c r="F1187" s="12">
        <v>0.19313383521618399</v>
      </c>
      <c r="G1187" s="18">
        <v>124.47060560376003</v>
      </c>
      <c r="H1187" s="18">
        <v>171.89827081752011</v>
      </c>
      <c r="I1187" s="18">
        <v>47.427665213760079</v>
      </c>
      <c r="J1187" s="19">
        <v>7.4487131674416061</v>
      </c>
      <c r="K1187" s="19">
        <v>2.4434605585877072</v>
      </c>
      <c r="L1187" s="19">
        <v>1.7768937536147975</v>
      </c>
      <c r="M1187" s="19">
        <v>19.378</v>
      </c>
      <c r="N1187" s="19">
        <f t="shared" si="19"/>
        <v>25.191400000000002</v>
      </c>
      <c r="O1187" s="19">
        <v>16.4725</v>
      </c>
      <c r="P1187" s="20">
        <v>0.45319672822401913</v>
      </c>
      <c r="Q1187" s="12">
        <v>85.2</v>
      </c>
      <c r="R1187" s="12">
        <v>3.2925</v>
      </c>
      <c r="S1187" s="12">
        <v>91.65</v>
      </c>
      <c r="T1187" s="12">
        <v>0.4375</v>
      </c>
      <c r="U1187" s="12">
        <v>17.575000000000003</v>
      </c>
      <c r="V1187" s="23"/>
      <c r="W1187" s="24"/>
      <c r="X1187" s="22"/>
      <c r="Y1187" s="22"/>
      <c r="Z1187" s="22"/>
      <c r="AA1187" s="22"/>
      <c r="AB1187" s="21"/>
      <c r="AC1187" s="22"/>
      <c r="AD1187" s="22"/>
      <c r="AE1187" s="22"/>
      <c r="AF1187" s="22"/>
      <c r="AG1187" s="22"/>
      <c r="AH1187" s="22"/>
    </row>
    <row r="1188" spans="2:34">
      <c r="B1188" s="10">
        <v>19</v>
      </c>
      <c r="C1188" s="10">
        <v>2</v>
      </c>
      <c r="D1188" s="13">
        <v>39497</v>
      </c>
      <c r="E1188" s="17">
        <v>0.20833333333339965</v>
      </c>
      <c r="F1188" s="12">
        <v>0.2785603127236308</v>
      </c>
      <c r="G1188" s="18">
        <v>182.93588504121348</v>
      </c>
      <c r="H1188" s="18">
        <v>240.54122278550477</v>
      </c>
      <c r="I1188" s="18">
        <v>57.605337744291297</v>
      </c>
      <c r="J1188" s="19">
        <v>7.9537571303636589</v>
      </c>
      <c r="K1188" s="19">
        <v>3.7178666441269446</v>
      </c>
      <c r="L1188" s="19">
        <v>1.9752605318921641</v>
      </c>
      <c r="M1188" s="19">
        <v>24.934750000000001</v>
      </c>
      <c r="N1188" s="19">
        <f t="shared" si="19"/>
        <v>32.415175000000005</v>
      </c>
      <c r="O1188" s="19">
        <v>21.607500000000002</v>
      </c>
      <c r="P1188" s="20">
        <v>0.54382792440050298</v>
      </c>
      <c r="Q1188" s="12">
        <v>83.15</v>
      </c>
      <c r="R1188" s="12">
        <v>3.21</v>
      </c>
      <c r="S1188" s="12">
        <v>94.724999999999994</v>
      </c>
      <c r="T1188" s="12">
        <v>0.39</v>
      </c>
      <c r="U1188" s="12">
        <v>19.45</v>
      </c>
      <c r="V1188" s="23"/>
      <c r="W1188" s="24"/>
      <c r="X1188" s="22"/>
      <c r="Y1188" s="22"/>
      <c r="Z1188" s="22"/>
      <c r="AA1188" s="22"/>
      <c r="AB1188" s="21"/>
      <c r="AC1188" s="22"/>
      <c r="AD1188" s="22"/>
      <c r="AE1188" s="22"/>
      <c r="AF1188" s="22"/>
      <c r="AG1188" s="22"/>
      <c r="AH1188" s="22"/>
    </row>
    <row r="1189" spans="2:34">
      <c r="B1189" s="10">
        <v>19</v>
      </c>
      <c r="C1189" s="10">
        <v>2</v>
      </c>
      <c r="D1189" s="13">
        <v>39497</v>
      </c>
      <c r="E1189" s="17">
        <v>0.25</v>
      </c>
      <c r="F1189" s="12">
        <v>0.34913131775021727</v>
      </c>
      <c r="G1189" s="18">
        <v>243.46119703302904</v>
      </c>
      <c r="H1189" s="18">
        <v>311.13714131257188</v>
      </c>
      <c r="I1189" s="18">
        <v>67.675944279542819</v>
      </c>
      <c r="J1189" s="19">
        <v>10.064244882314393</v>
      </c>
      <c r="K1189" s="19">
        <v>5.5282039785134822</v>
      </c>
      <c r="L1189" s="19">
        <v>1.7362606713184514</v>
      </c>
      <c r="M1189" s="19">
        <v>27.679500000000001</v>
      </c>
      <c r="N1189" s="19">
        <f t="shared" si="19"/>
        <v>35.983350000000002</v>
      </c>
      <c r="O1189" s="19">
        <v>24.627499999999998</v>
      </c>
      <c r="P1189" s="20">
        <v>0.65711630882508276</v>
      </c>
      <c r="Q1189" s="12">
        <v>81.25</v>
      </c>
      <c r="R1189" s="12">
        <v>3.625</v>
      </c>
      <c r="S1189" s="12">
        <v>158.4</v>
      </c>
      <c r="T1189" s="12">
        <v>0.74750000000000005</v>
      </c>
      <c r="U1189" s="12">
        <v>19.55</v>
      </c>
      <c r="V1189" s="23"/>
      <c r="W1189" s="24"/>
      <c r="X1189" s="22"/>
      <c r="Y1189" s="22"/>
      <c r="Z1189" s="22"/>
      <c r="AA1189" s="22"/>
      <c r="AB1189" s="21"/>
      <c r="AC1189" s="22"/>
      <c r="AD1189" s="22"/>
      <c r="AE1189" s="22"/>
      <c r="AF1189" s="22"/>
      <c r="AG1189" s="22"/>
      <c r="AH1189" s="22"/>
    </row>
    <row r="1190" spans="2:34">
      <c r="B1190" s="10">
        <v>19</v>
      </c>
      <c r="C1190" s="10">
        <v>2</v>
      </c>
      <c r="D1190" s="13">
        <v>39497</v>
      </c>
      <c r="E1190" s="17">
        <v>0.29166666666669983</v>
      </c>
      <c r="F1190" s="12">
        <v>0.40856064248615853</v>
      </c>
      <c r="G1190" s="18">
        <v>228.1991013703396</v>
      </c>
      <c r="H1190" s="18">
        <v>309.55869837689875</v>
      </c>
      <c r="I1190" s="18">
        <v>81.359597006559113</v>
      </c>
      <c r="J1190" s="19">
        <v>8.7008651100511329</v>
      </c>
      <c r="K1190" s="19">
        <v>6.125856260432208</v>
      </c>
      <c r="L1190" s="19">
        <v>1.7300375595912687</v>
      </c>
      <c r="M1190" s="19">
        <v>33.27525</v>
      </c>
      <c r="N1190" s="19">
        <f t="shared" si="19"/>
        <v>43.257825000000004</v>
      </c>
      <c r="O1190" s="19">
        <v>29.172499999999999</v>
      </c>
      <c r="P1190" s="20">
        <v>0.35121265101713672</v>
      </c>
      <c r="Q1190" s="12">
        <v>78.550000000000011</v>
      </c>
      <c r="R1190" s="12">
        <v>4.0600000000000005</v>
      </c>
      <c r="S1190" s="12">
        <v>140.30000000000001</v>
      </c>
      <c r="T1190" s="12">
        <v>0.72499999999999998</v>
      </c>
      <c r="U1190" s="12">
        <v>33.4</v>
      </c>
      <c r="V1190" s="23"/>
      <c r="W1190" s="24"/>
      <c r="X1190" s="22"/>
      <c r="Y1190" s="22"/>
      <c r="Z1190" s="22"/>
      <c r="AA1190" s="22"/>
      <c r="AB1190" s="21"/>
      <c r="AC1190" s="22"/>
      <c r="AD1190" s="22"/>
      <c r="AE1190" s="22"/>
      <c r="AF1190" s="22"/>
      <c r="AG1190" s="22"/>
      <c r="AH1190" s="22"/>
    </row>
    <row r="1191" spans="2:34">
      <c r="B1191" s="10">
        <v>19</v>
      </c>
      <c r="C1191" s="10">
        <v>2</v>
      </c>
      <c r="D1191" s="13">
        <v>39497</v>
      </c>
      <c r="E1191" s="17">
        <v>0.33333333333339965</v>
      </c>
      <c r="F1191" s="12">
        <v>0.43084869807244908</v>
      </c>
      <c r="G1191" s="18">
        <v>208.55534337061403</v>
      </c>
      <c r="H1191" s="18">
        <v>280.72299243795464</v>
      </c>
      <c r="I1191" s="18">
        <v>72.167649067340633</v>
      </c>
      <c r="J1191" s="19">
        <v>6.3932541615058547</v>
      </c>
      <c r="K1191" s="19">
        <v>5.195337861432539</v>
      </c>
      <c r="L1191" s="19">
        <v>1.7520616376958169</v>
      </c>
      <c r="M1191" s="19">
        <v>32.561499999999995</v>
      </c>
      <c r="N1191" s="19">
        <f t="shared" si="19"/>
        <v>42.329949999999997</v>
      </c>
      <c r="O1191" s="19">
        <v>27.164999999999999</v>
      </c>
      <c r="P1191" s="20">
        <v>0.95165656748802929</v>
      </c>
      <c r="Q1191" s="12">
        <v>77.125</v>
      </c>
      <c r="R1191" s="12">
        <v>4.5425000000000004</v>
      </c>
      <c r="S1191" s="12">
        <v>143.25</v>
      </c>
      <c r="T1191" s="12">
        <v>0.75</v>
      </c>
      <c r="U1191" s="12">
        <v>120.625</v>
      </c>
      <c r="V1191" s="23"/>
      <c r="W1191" s="24"/>
      <c r="X1191" s="22"/>
      <c r="Y1191" s="22"/>
      <c r="Z1191" s="22"/>
      <c r="AA1191" s="22"/>
      <c r="AB1191" s="21"/>
      <c r="AC1191" s="22"/>
      <c r="AD1191" s="22"/>
      <c r="AE1191" s="22"/>
      <c r="AF1191" s="22"/>
      <c r="AG1191" s="22"/>
      <c r="AH1191" s="22"/>
    </row>
    <row r="1192" spans="2:34">
      <c r="B1192" s="10">
        <v>19</v>
      </c>
      <c r="C1192" s="10">
        <v>2</v>
      </c>
      <c r="D1192" s="13">
        <v>39497</v>
      </c>
      <c r="E1192" s="17">
        <v>0.375</v>
      </c>
      <c r="F1192" s="12">
        <v>0.43828011691787927</v>
      </c>
      <c r="G1192" s="18">
        <v>227.23848938560351</v>
      </c>
      <c r="H1192" s="18">
        <v>290.45599756866193</v>
      </c>
      <c r="I1192" s="18">
        <v>63.217508183058413</v>
      </c>
      <c r="J1192" s="19">
        <v>9.307408679449285</v>
      </c>
      <c r="K1192" s="19">
        <v>5.5416888848938326</v>
      </c>
      <c r="L1192" s="19">
        <v>1.8518564091883754</v>
      </c>
      <c r="M1192" s="19">
        <v>53.341250000000002</v>
      </c>
      <c r="N1192" s="19">
        <f t="shared" si="19"/>
        <v>69.343625000000003</v>
      </c>
      <c r="O1192" s="19">
        <v>30.11</v>
      </c>
      <c r="P1192" s="20">
        <v>1.3141730702139645</v>
      </c>
      <c r="Q1192" s="12">
        <v>75.075000000000003</v>
      </c>
      <c r="R1192" s="12">
        <v>5.1449999999999996</v>
      </c>
      <c r="S1192" s="12">
        <v>152.67499999999998</v>
      </c>
      <c r="T1192" s="12">
        <v>0.97000000000000008</v>
      </c>
      <c r="U1192" s="12">
        <v>220.47500000000002</v>
      </c>
      <c r="V1192" s="23"/>
      <c r="W1192" s="24"/>
      <c r="X1192" s="22"/>
      <c r="Y1192" s="22"/>
      <c r="Z1192" s="22"/>
      <c r="AA1192" s="22"/>
      <c r="AB1192" s="21"/>
      <c r="AC1192" s="22"/>
      <c r="AD1192" s="22"/>
      <c r="AE1192" s="22"/>
      <c r="AF1192" s="22"/>
      <c r="AG1192" s="22"/>
      <c r="AH1192" s="22"/>
    </row>
    <row r="1193" spans="2:34">
      <c r="B1193" s="10">
        <v>19</v>
      </c>
      <c r="C1193" s="10">
        <v>2</v>
      </c>
      <c r="D1193" s="13">
        <v>39497</v>
      </c>
      <c r="E1193" s="17">
        <v>0.41666666666669983</v>
      </c>
      <c r="F1193" s="12">
        <v>0.4085689062011586</v>
      </c>
      <c r="G1193" s="18">
        <v>240.3226115493209</v>
      </c>
      <c r="H1193" s="18">
        <v>304.33051866970413</v>
      </c>
      <c r="I1193" s="18">
        <v>64.007907120383251</v>
      </c>
      <c r="J1193" s="19">
        <v>15.117784912126645</v>
      </c>
      <c r="K1193" s="19">
        <v>6.0148559867447045</v>
      </c>
      <c r="L1193" s="19">
        <v>1.7608186509924997</v>
      </c>
      <c r="M1193" s="19">
        <v>114.0125</v>
      </c>
      <c r="N1193" s="19">
        <f t="shared" si="19"/>
        <v>148.21625</v>
      </c>
      <c r="O1193" s="19">
        <v>39.024999999999999</v>
      </c>
      <c r="P1193" s="20">
        <v>1.8352866192944701</v>
      </c>
      <c r="Q1193" s="12">
        <v>66.95</v>
      </c>
      <c r="R1193" s="12">
        <v>6.6950000000000003</v>
      </c>
      <c r="S1193" s="12">
        <v>145.72500000000002</v>
      </c>
      <c r="T1193" s="12">
        <v>1.1824999999999999</v>
      </c>
      <c r="U1193" s="12">
        <v>427.82499999999999</v>
      </c>
      <c r="V1193" s="23"/>
      <c r="W1193" s="24"/>
      <c r="X1193" s="22"/>
      <c r="Y1193" s="22"/>
      <c r="Z1193" s="22"/>
      <c r="AA1193" s="22"/>
      <c r="AB1193" s="21"/>
      <c r="AC1193" s="22"/>
      <c r="AD1193" s="22"/>
      <c r="AE1193" s="22"/>
      <c r="AF1193" s="22"/>
      <c r="AG1193" s="22"/>
      <c r="AH1193" s="22"/>
    </row>
    <row r="1194" spans="2:34">
      <c r="B1194" s="10">
        <v>19</v>
      </c>
      <c r="C1194" s="10">
        <v>2</v>
      </c>
      <c r="D1194" s="13">
        <v>39497</v>
      </c>
      <c r="E1194" s="17">
        <v>0.45833333333339965</v>
      </c>
      <c r="F1194" s="12">
        <v>0.46800043923459994</v>
      </c>
      <c r="G1194" s="18">
        <v>309.9345861022291</v>
      </c>
      <c r="H1194" s="18">
        <v>392.48901201551757</v>
      </c>
      <c r="I1194" s="18">
        <v>82.554425913288441</v>
      </c>
      <c r="J1194" s="19">
        <v>20.243671456111912</v>
      </c>
      <c r="K1194" s="19">
        <v>7.8677400793505807</v>
      </c>
      <c r="L1194" s="19">
        <v>1.7616726319037497</v>
      </c>
      <c r="M1194" s="19">
        <v>79.625749999999996</v>
      </c>
      <c r="N1194" s="19">
        <f t="shared" si="19"/>
        <v>103.513475</v>
      </c>
      <c r="O1194" s="19">
        <v>39.574999999999996</v>
      </c>
      <c r="P1194" s="20">
        <v>1.6313409504564069</v>
      </c>
      <c r="Q1194" s="12">
        <v>58.85</v>
      </c>
      <c r="R1194" s="12">
        <v>7.7575000000000003</v>
      </c>
      <c r="S1194" s="12">
        <v>109.375</v>
      </c>
      <c r="T1194" s="12">
        <v>1.2324999999999999</v>
      </c>
      <c r="U1194" s="12">
        <v>458.47500000000002</v>
      </c>
      <c r="V1194" s="23"/>
      <c r="W1194" s="24"/>
      <c r="X1194" s="22"/>
      <c r="Y1194" s="22"/>
      <c r="Z1194" s="22"/>
      <c r="AA1194" s="22"/>
      <c r="AB1194" s="21"/>
      <c r="AC1194" s="22"/>
      <c r="AD1194" s="22"/>
      <c r="AE1194" s="22"/>
      <c r="AF1194" s="22"/>
      <c r="AG1194" s="22"/>
      <c r="AH1194" s="22"/>
    </row>
    <row r="1195" spans="2:34">
      <c r="B1195" s="10">
        <v>19</v>
      </c>
      <c r="C1195" s="10">
        <v>2</v>
      </c>
      <c r="D1195" s="13">
        <v>39497</v>
      </c>
      <c r="E1195" s="17">
        <v>0.5</v>
      </c>
      <c r="F1195" s="12">
        <v>0.43086038496494916</v>
      </c>
      <c r="G1195" s="18">
        <v>262.9520719041289</v>
      </c>
      <c r="H1195" s="18">
        <v>342.24065024022059</v>
      </c>
      <c r="I1195" s="18">
        <v>79.288578336091661</v>
      </c>
      <c r="J1195" s="19">
        <v>31.906656054345792</v>
      </c>
      <c r="K1195" s="19">
        <v>6.6372284907306884</v>
      </c>
      <c r="L1195" s="19">
        <v>1.812064561819529</v>
      </c>
      <c r="M1195" s="19">
        <v>57.181000000000004</v>
      </c>
      <c r="N1195" s="19">
        <f t="shared" si="19"/>
        <v>74.335300000000004</v>
      </c>
      <c r="O1195" s="19">
        <v>34.447499999999998</v>
      </c>
      <c r="P1195" s="20">
        <v>1.9711753775843455</v>
      </c>
      <c r="Q1195" s="12">
        <v>50.674999999999997</v>
      </c>
      <c r="R1195" s="12">
        <v>8.5474999999999994</v>
      </c>
      <c r="S1195" s="12">
        <v>117.15</v>
      </c>
      <c r="T1195" s="12">
        <v>1.355</v>
      </c>
      <c r="U1195" s="12">
        <v>439.95</v>
      </c>
      <c r="V1195" s="23"/>
      <c r="W1195" s="24"/>
      <c r="X1195" s="22"/>
      <c r="Y1195" s="22"/>
      <c r="Z1195" s="22"/>
      <c r="AA1195" s="22"/>
      <c r="AB1195" s="21"/>
      <c r="AC1195" s="22"/>
      <c r="AD1195" s="22"/>
      <c r="AE1195" s="22"/>
      <c r="AF1195" s="22"/>
      <c r="AG1195" s="22"/>
      <c r="AH1195" s="22"/>
    </row>
    <row r="1196" spans="2:34">
      <c r="B1196" s="10">
        <v>19</v>
      </c>
      <c r="C1196" s="10">
        <v>2</v>
      </c>
      <c r="D1196" s="13">
        <v>39497</v>
      </c>
      <c r="E1196" s="17">
        <v>0.54166666666669983</v>
      </c>
      <c r="F1196" s="12">
        <v>0.40486299174844365</v>
      </c>
      <c r="G1196" s="18">
        <v>250.40215063935105</v>
      </c>
      <c r="H1196" s="18">
        <v>329.95885201311916</v>
      </c>
      <c r="I1196" s="18">
        <v>79.556701373768092</v>
      </c>
      <c r="J1196" s="19">
        <v>32.030255410699823</v>
      </c>
      <c r="K1196" s="19">
        <v>6.4267343473458727</v>
      </c>
      <c r="L1196" s="19">
        <v>1.8058550458083462</v>
      </c>
      <c r="M1196" s="19">
        <v>55.793750000000003</v>
      </c>
      <c r="N1196" s="19">
        <f t="shared" si="19"/>
        <v>72.531874999999999</v>
      </c>
      <c r="O1196" s="19">
        <v>34.905000000000001</v>
      </c>
      <c r="P1196" s="20">
        <v>1.9371610430861506</v>
      </c>
      <c r="Q1196" s="12">
        <v>49.300000000000004</v>
      </c>
      <c r="R1196" s="12">
        <v>8.5950000000000006</v>
      </c>
      <c r="S1196" s="12">
        <v>120.87500000000001</v>
      </c>
      <c r="T1196" s="12">
        <v>1.3699999999999999</v>
      </c>
      <c r="U1196" s="12">
        <v>373.1</v>
      </c>
      <c r="V1196" s="23"/>
      <c r="W1196" s="24"/>
      <c r="X1196" s="22"/>
      <c r="Y1196" s="22"/>
      <c r="Z1196" s="22"/>
      <c r="AA1196" s="22"/>
      <c r="AB1196" s="21"/>
      <c r="AC1196" s="22"/>
      <c r="AD1196" s="22"/>
      <c r="AE1196" s="22"/>
      <c r="AF1196" s="22"/>
      <c r="AG1196" s="22"/>
      <c r="AH1196" s="22"/>
    </row>
    <row r="1197" spans="2:34">
      <c r="B1197" s="10">
        <v>19</v>
      </c>
      <c r="C1197" s="10">
        <v>2</v>
      </c>
      <c r="D1197" s="13">
        <v>39497</v>
      </c>
      <c r="E1197" s="17">
        <v>0.58333333333339965</v>
      </c>
      <c r="F1197" s="12">
        <v>0.3900083355150834</v>
      </c>
      <c r="G1197" s="18">
        <v>244.58024115682497</v>
      </c>
      <c r="H1197" s="18">
        <v>332.52026182827871</v>
      </c>
      <c r="I1197" s="18">
        <v>87.940020671453723</v>
      </c>
      <c r="J1197" s="19">
        <v>24.80550039439991</v>
      </c>
      <c r="K1197" s="19">
        <v>7.0289542953330484</v>
      </c>
      <c r="L1197" s="19">
        <v>1.8421412251855103</v>
      </c>
      <c r="M1197" s="19">
        <v>55.722999999999999</v>
      </c>
      <c r="N1197" s="19">
        <f t="shared" si="19"/>
        <v>72.439899999999994</v>
      </c>
      <c r="O1197" s="19">
        <v>36.652499999999996</v>
      </c>
      <c r="P1197" s="20">
        <v>1.9824453559949422</v>
      </c>
      <c r="Q1197" s="12">
        <v>46.35</v>
      </c>
      <c r="R1197" s="12">
        <v>8.8674999999999997</v>
      </c>
      <c r="S1197" s="12">
        <v>135.94999999999999</v>
      </c>
      <c r="T1197" s="12">
        <v>1.1050000000000002</v>
      </c>
      <c r="U1197" s="12">
        <v>289.20000000000005</v>
      </c>
      <c r="V1197" s="23"/>
      <c r="W1197" s="24"/>
      <c r="X1197" s="22"/>
      <c r="Y1197" s="22"/>
      <c r="Z1197" s="22"/>
      <c r="AA1197" s="22"/>
      <c r="AB1197" s="21"/>
      <c r="AC1197" s="22"/>
      <c r="AD1197" s="22"/>
      <c r="AE1197" s="22"/>
      <c r="AF1197" s="22"/>
      <c r="AG1197" s="22"/>
      <c r="AH1197" s="22"/>
    </row>
    <row r="1198" spans="2:34">
      <c r="B1198" s="10">
        <v>19</v>
      </c>
      <c r="C1198" s="10">
        <v>2</v>
      </c>
      <c r="D1198" s="13">
        <v>39497</v>
      </c>
      <c r="E1198" s="17">
        <v>0.625</v>
      </c>
      <c r="F1198" s="12">
        <v>0.56087302804247707</v>
      </c>
      <c r="G1198" s="18">
        <v>256.19751685253772</v>
      </c>
      <c r="H1198" s="18">
        <v>341.38822669826914</v>
      </c>
      <c r="I1198" s="18">
        <v>85.190709845731448</v>
      </c>
      <c r="J1198" s="19">
        <v>15.249487596015054</v>
      </c>
      <c r="K1198" s="19">
        <v>7.5818460310574274</v>
      </c>
      <c r="L1198" s="19">
        <v>1.8642953123243085</v>
      </c>
      <c r="M1198" s="19">
        <v>64.393000000000001</v>
      </c>
      <c r="N1198" s="19">
        <f t="shared" si="19"/>
        <v>83.710900000000009</v>
      </c>
      <c r="O1198" s="19">
        <v>44.515000000000001</v>
      </c>
      <c r="P1198" s="20">
        <v>1.4273406619602418</v>
      </c>
      <c r="Q1198" s="12">
        <v>50.2</v>
      </c>
      <c r="R1198" s="12">
        <v>9.4275000000000002</v>
      </c>
      <c r="S1198" s="12">
        <v>107.05</v>
      </c>
      <c r="T1198" s="12">
        <v>1.1950000000000001</v>
      </c>
      <c r="U1198" s="12">
        <v>249.42500000000001</v>
      </c>
      <c r="V1198" s="23"/>
      <c r="W1198" s="24"/>
      <c r="X1198" s="22"/>
      <c r="Y1198" s="22"/>
      <c r="Z1198" s="22"/>
      <c r="AA1198" s="22"/>
      <c r="AB1198" s="21"/>
      <c r="AC1198" s="22"/>
      <c r="AD1198" s="22"/>
      <c r="AE1198" s="22"/>
      <c r="AF1198" s="22"/>
      <c r="AG1198" s="22"/>
      <c r="AH1198" s="22"/>
    </row>
    <row r="1199" spans="2:34">
      <c r="B1199" s="10">
        <v>19</v>
      </c>
      <c r="C1199" s="10">
        <v>2</v>
      </c>
      <c r="D1199" s="13">
        <v>39497</v>
      </c>
      <c r="E1199" s="17">
        <v>0.66666666666669983</v>
      </c>
      <c r="F1199" s="12">
        <v>0.73545446137508586</v>
      </c>
      <c r="G1199" s="18">
        <v>252.08030631601056</v>
      </c>
      <c r="H1199" s="18">
        <v>344.00080725942371</v>
      </c>
      <c r="I1199" s="18">
        <v>91.920500943413217</v>
      </c>
      <c r="J1199" s="19">
        <v>13.230734006808559</v>
      </c>
      <c r="K1199" s="19">
        <v>6.8719777485294777</v>
      </c>
      <c r="L1199" s="19">
        <v>1.8368154307143274</v>
      </c>
      <c r="M1199" s="19">
        <v>68.834000000000003</v>
      </c>
      <c r="N1199" s="19">
        <f t="shared" si="19"/>
        <v>89.484200000000001</v>
      </c>
      <c r="O1199" s="19">
        <v>48.39</v>
      </c>
      <c r="P1199" s="20">
        <v>1.0988099209015008</v>
      </c>
      <c r="Q1199" s="12">
        <v>52.975000000000001</v>
      </c>
      <c r="R1199" s="12">
        <v>9.0124999999999993</v>
      </c>
      <c r="S1199" s="12">
        <v>93.275000000000006</v>
      </c>
      <c r="T1199" s="12">
        <v>1.2825000000000002</v>
      </c>
      <c r="U1199" s="12">
        <v>153.75</v>
      </c>
      <c r="V1199" s="23"/>
      <c r="W1199" s="24"/>
      <c r="X1199" s="22"/>
      <c r="Y1199" s="22"/>
      <c r="Z1199" s="22"/>
      <c r="AA1199" s="22"/>
      <c r="AB1199" s="21"/>
      <c r="AC1199" s="22"/>
      <c r="AD1199" s="22"/>
      <c r="AE1199" s="22"/>
      <c r="AF1199" s="22"/>
      <c r="AG1199" s="22"/>
      <c r="AH1199" s="22"/>
    </row>
    <row r="1200" spans="2:34">
      <c r="B1200" s="10">
        <v>19</v>
      </c>
      <c r="C1200" s="10">
        <v>2</v>
      </c>
      <c r="D1200" s="13">
        <v>39497</v>
      </c>
      <c r="E1200" s="17">
        <v>0.70833333333339965</v>
      </c>
      <c r="F1200" s="12">
        <v>0.88032230485097407</v>
      </c>
      <c r="G1200" s="18">
        <v>302.86765146477217</v>
      </c>
      <c r="H1200" s="18">
        <v>403.46271268333811</v>
      </c>
      <c r="I1200" s="18">
        <v>100.595061218566</v>
      </c>
      <c r="J1200" s="19">
        <v>12.105061826809784</v>
      </c>
      <c r="K1200" s="19">
        <v>9.0468134492011103</v>
      </c>
      <c r="L1200" s="19">
        <v>1.8306025157741448</v>
      </c>
      <c r="M1200" s="19">
        <v>82.981999999999999</v>
      </c>
      <c r="N1200" s="19">
        <f t="shared" si="19"/>
        <v>107.8766</v>
      </c>
      <c r="O1200" s="19">
        <v>64.134999999999991</v>
      </c>
      <c r="P1200" s="20">
        <v>0.66833783765267873</v>
      </c>
      <c r="Q1200" s="12">
        <v>57.775000000000006</v>
      </c>
      <c r="R1200" s="12">
        <v>7.5575000000000001</v>
      </c>
      <c r="S1200" s="12">
        <v>85.25</v>
      </c>
      <c r="T1200" s="12">
        <v>0.79500000000000004</v>
      </c>
      <c r="U1200" s="12">
        <v>44.5</v>
      </c>
      <c r="V1200" s="23"/>
      <c r="W1200" s="24"/>
      <c r="X1200" s="22"/>
      <c r="Y1200" s="22"/>
      <c r="Z1200" s="22"/>
      <c r="AA1200" s="22"/>
      <c r="AB1200" s="21"/>
      <c r="AC1200" s="22"/>
      <c r="AD1200" s="22"/>
      <c r="AE1200" s="22"/>
      <c r="AF1200" s="22"/>
      <c r="AG1200" s="22"/>
      <c r="AH1200" s="22"/>
    </row>
    <row r="1201" spans="2:34">
      <c r="B1201" s="10">
        <v>19</v>
      </c>
      <c r="C1201" s="10">
        <v>2</v>
      </c>
      <c r="D1201" s="13">
        <v>39497</v>
      </c>
      <c r="E1201" s="17">
        <v>0.75</v>
      </c>
      <c r="F1201" s="12">
        <v>0.68346154788207492</v>
      </c>
      <c r="G1201" s="18">
        <v>274.48790296966212</v>
      </c>
      <c r="H1201" s="18">
        <v>362.26912281466753</v>
      </c>
      <c r="I1201" s="18">
        <v>87.781219845005367</v>
      </c>
      <c r="J1201" s="19">
        <v>10.622378838375919</v>
      </c>
      <c r="K1201" s="19">
        <v>8.4973303018701785</v>
      </c>
      <c r="L1201" s="19">
        <v>2.2645246673555417</v>
      </c>
      <c r="M1201" s="19">
        <v>61.574999999999996</v>
      </c>
      <c r="N1201" s="19">
        <f t="shared" si="19"/>
        <v>80.047499999999999</v>
      </c>
      <c r="O1201" s="19">
        <v>47.942499999999995</v>
      </c>
      <c r="P1201" s="20">
        <v>0.52106973740630491</v>
      </c>
      <c r="Q1201" s="12">
        <v>64.825000000000003</v>
      </c>
      <c r="R1201" s="12">
        <v>6.0025000000000004</v>
      </c>
      <c r="S1201" s="12">
        <v>120.20000000000002</v>
      </c>
      <c r="T1201" s="12">
        <v>0.45999999999999996</v>
      </c>
      <c r="U1201" s="12">
        <v>21.3</v>
      </c>
      <c r="V1201" s="23"/>
      <c r="W1201" s="24"/>
      <c r="X1201" s="22"/>
      <c r="Y1201" s="22"/>
      <c r="Z1201" s="22"/>
      <c r="AA1201" s="22"/>
      <c r="AB1201" s="21"/>
      <c r="AC1201" s="22"/>
      <c r="AD1201" s="22"/>
      <c r="AE1201" s="22"/>
      <c r="AF1201" s="22"/>
      <c r="AG1201" s="22"/>
      <c r="AH1201" s="22"/>
    </row>
    <row r="1202" spans="2:34">
      <c r="B1202" s="10">
        <v>19</v>
      </c>
      <c r="C1202" s="10">
        <v>2</v>
      </c>
      <c r="D1202" s="13">
        <v>39497</v>
      </c>
      <c r="E1202" s="17">
        <v>0.79166666666669983</v>
      </c>
      <c r="F1202" s="12">
        <v>0.47174037032731525</v>
      </c>
      <c r="G1202" s="18">
        <v>169.39511809093875</v>
      </c>
      <c r="H1202" s="18">
        <v>238.32846497926138</v>
      </c>
      <c r="I1202" s="18">
        <v>68.933346888322632</v>
      </c>
      <c r="J1202" s="19">
        <v>6.2139465194700412</v>
      </c>
      <c r="K1202" s="19">
        <v>5.0460256935375831</v>
      </c>
      <c r="L1202" s="19">
        <v>1.9246780667637706</v>
      </c>
      <c r="M1202" s="19">
        <v>42.308250000000001</v>
      </c>
      <c r="N1202" s="19">
        <f t="shared" si="19"/>
        <v>55.000725000000003</v>
      </c>
      <c r="O1202" s="19">
        <v>34.1325</v>
      </c>
      <c r="P1202" s="20">
        <v>0.52106145542630589</v>
      </c>
      <c r="Q1202" s="12">
        <v>70.400000000000006</v>
      </c>
      <c r="R1202" s="12">
        <v>5.0425000000000004</v>
      </c>
      <c r="S1202" s="12">
        <v>129.52500000000001</v>
      </c>
      <c r="T1202" s="12">
        <v>0.77499999999999991</v>
      </c>
      <c r="U1202" s="12">
        <v>22.549999999999997</v>
      </c>
      <c r="V1202" s="23"/>
      <c r="W1202" s="24"/>
      <c r="X1202" s="22"/>
      <c r="Y1202" s="22"/>
      <c r="Z1202" s="22"/>
      <c r="AA1202" s="22"/>
      <c r="AB1202" s="21"/>
      <c r="AC1202" s="22"/>
      <c r="AD1202" s="22"/>
      <c r="AE1202" s="22"/>
      <c r="AF1202" s="22"/>
      <c r="AG1202" s="22"/>
      <c r="AH1202" s="22"/>
    </row>
    <row r="1203" spans="2:34">
      <c r="B1203" s="10">
        <v>19</v>
      </c>
      <c r="C1203" s="10">
        <v>2</v>
      </c>
      <c r="D1203" s="13">
        <v>39497</v>
      </c>
      <c r="E1203" s="17">
        <v>0.83333333333339965</v>
      </c>
      <c r="F1203" s="12">
        <v>0.34545001094500255</v>
      </c>
      <c r="G1203" s="18">
        <v>131.41465143249712</v>
      </c>
      <c r="H1203" s="18">
        <v>194.91208247979174</v>
      </c>
      <c r="I1203" s="18">
        <v>63.497431047294619</v>
      </c>
      <c r="J1203" s="19">
        <v>4.4867921287765427</v>
      </c>
      <c r="K1203" s="19">
        <v>4.4402713034536792</v>
      </c>
      <c r="L1203" s="19">
        <v>2.188516318654032</v>
      </c>
      <c r="M1203" s="19">
        <v>26.63625</v>
      </c>
      <c r="N1203" s="19">
        <f t="shared" si="19"/>
        <v>34.627124999999999</v>
      </c>
      <c r="O1203" s="19">
        <v>22.077499999999997</v>
      </c>
      <c r="P1203" s="20">
        <v>0.66830897495237873</v>
      </c>
      <c r="Q1203" s="12">
        <v>74.475000000000009</v>
      </c>
      <c r="R1203" s="12">
        <v>4.2950000000000008</v>
      </c>
      <c r="S1203" s="12">
        <v>133.97500000000002</v>
      </c>
      <c r="T1203" s="12">
        <v>0.62249999999999994</v>
      </c>
      <c r="U1203" s="12">
        <v>21.424999999999997</v>
      </c>
      <c r="V1203" s="23"/>
      <c r="W1203" s="24"/>
      <c r="X1203" s="22"/>
      <c r="Y1203" s="22"/>
      <c r="Z1203" s="22"/>
      <c r="AA1203" s="22"/>
      <c r="AB1203" s="21"/>
      <c r="AC1203" s="22"/>
      <c r="AD1203" s="22"/>
      <c r="AE1203" s="22"/>
      <c r="AF1203" s="22"/>
      <c r="AG1203" s="22"/>
      <c r="AH1203" s="22"/>
    </row>
    <row r="1204" spans="2:34">
      <c r="B1204" s="10">
        <v>19</v>
      </c>
      <c r="C1204" s="10">
        <v>2</v>
      </c>
      <c r="D1204" s="13">
        <v>39497</v>
      </c>
      <c r="E1204" s="17">
        <v>0.875</v>
      </c>
      <c r="F1204" s="12">
        <v>0.30459244391513668</v>
      </c>
      <c r="G1204" s="18">
        <v>149.15291167491094</v>
      </c>
      <c r="H1204" s="18">
        <v>208.04458389349838</v>
      </c>
      <c r="I1204" s="18">
        <v>58.891672218587438</v>
      </c>
      <c r="J1204" s="19">
        <v>4.4610643033568955</v>
      </c>
      <c r="K1204" s="19">
        <v>4.2095711807700562</v>
      </c>
      <c r="L1204" s="19">
        <v>1.9407424501386361</v>
      </c>
      <c r="M1204" s="19">
        <v>24.389749999999999</v>
      </c>
      <c r="N1204" s="19">
        <f t="shared" si="19"/>
        <v>31.706675000000001</v>
      </c>
      <c r="O1204" s="19">
        <v>22.3475</v>
      </c>
      <c r="P1204" s="20">
        <v>0.77024298759015986</v>
      </c>
      <c r="Q1204" s="12">
        <v>76.25</v>
      </c>
      <c r="R1204" s="12">
        <v>4.0350000000000001</v>
      </c>
      <c r="S1204" s="12">
        <v>115.47500000000001</v>
      </c>
      <c r="T1204" s="12">
        <v>0.40749999999999997</v>
      </c>
      <c r="U1204" s="12">
        <v>29.674999999999997</v>
      </c>
      <c r="V1204" s="23"/>
      <c r="W1204" s="24"/>
      <c r="X1204" s="22"/>
      <c r="Y1204" s="22"/>
      <c r="Z1204" s="22"/>
      <c r="AA1204" s="22"/>
      <c r="AB1204" s="21"/>
      <c r="AC1204" s="22"/>
      <c r="AD1204" s="22"/>
      <c r="AE1204" s="22"/>
      <c r="AF1204" s="22"/>
      <c r="AG1204" s="22"/>
      <c r="AH1204" s="22"/>
    </row>
    <row r="1205" spans="2:34">
      <c r="B1205" s="10">
        <v>19</v>
      </c>
      <c r="C1205" s="10">
        <v>2</v>
      </c>
      <c r="D1205" s="13">
        <v>39497</v>
      </c>
      <c r="E1205" s="17">
        <v>0.91666666666669983</v>
      </c>
      <c r="F1205" s="12">
        <v>0.39745886341051379</v>
      </c>
      <c r="G1205" s="18">
        <v>199.6080634145701</v>
      </c>
      <c r="H1205" s="18">
        <v>262.85362669574977</v>
      </c>
      <c r="I1205" s="18">
        <v>63.245563281179699</v>
      </c>
      <c r="J1205" s="19">
        <v>5.9197504875778293</v>
      </c>
      <c r="K1205" s="19">
        <v>5.5224447927319025</v>
      </c>
      <c r="L1205" s="19">
        <v>1.8847851012571741</v>
      </c>
      <c r="M1205" s="19">
        <v>24.842499999999998</v>
      </c>
      <c r="N1205" s="19">
        <f t="shared" si="19"/>
        <v>32.295249999999996</v>
      </c>
      <c r="O1205" s="19">
        <v>23.122500000000002</v>
      </c>
      <c r="P1205" s="20">
        <v>0.52103876280110495</v>
      </c>
      <c r="Q1205" s="12">
        <v>77.3</v>
      </c>
      <c r="R1205" s="12">
        <v>3.5325000000000002</v>
      </c>
      <c r="S1205" s="12">
        <v>61.524999999999991</v>
      </c>
      <c r="T1205" s="12">
        <v>0.39999999999999997</v>
      </c>
      <c r="U1205" s="12">
        <v>20.45</v>
      </c>
      <c r="V1205" s="23"/>
      <c r="W1205" s="24"/>
      <c r="X1205" s="22"/>
      <c r="Y1205" s="22"/>
      <c r="Z1205" s="22"/>
      <c r="AA1205" s="22"/>
      <c r="AB1205" s="21"/>
      <c r="AC1205" s="22"/>
      <c r="AD1205" s="22"/>
      <c r="AE1205" s="22"/>
      <c r="AF1205" s="22"/>
      <c r="AG1205" s="22"/>
      <c r="AH1205" s="22"/>
    </row>
    <row r="1206" spans="2:34">
      <c r="B1206" s="10">
        <v>19</v>
      </c>
      <c r="C1206" s="10">
        <v>2</v>
      </c>
      <c r="D1206" s="13">
        <v>39497</v>
      </c>
      <c r="E1206" s="17">
        <v>0.95833333333339965</v>
      </c>
      <c r="F1206" s="12">
        <v>0.4791823371152456</v>
      </c>
      <c r="G1206" s="18">
        <v>196.02072242618834</v>
      </c>
      <c r="H1206" s="18">
        <v>257.97635591859256</v>
      </c>
      <c r="I1206" s="18">
        <v>61.955633492404246</v>
      </c>
      <c r="J1206" s="19">
        <v>4.9197282890480825</v>
      </c>
      <c r="K1206" s="19">
        <v>5.6872454015723699</v>
      </c>
      <c r="L1206" s="19">
        <v>2.2272114889599455</v>
      </c>
      <c r="M1206" s="19">
        <v>26.006999999999998</v>
      </c>
      <c r="N1206" s="19">
        <f t="shared" si="19"/>
        <v>33.809100000000001</v>
      </c>
      <c r="O1206" s="19">
        <v>24.380000000000003</v>
      </c>
      <c r="P1206" s="20">
        <v>0.55501197726859841</v>
      </c>
      <c r="Q1206" s="12">
        <v>79.875</v>
      </c>
      <c r="R1206" s="12">
        <v>2.27</v>
      </c>
      <c r="S1206" s="12">
        <v>134.52500000000001</v>
      </c>
      <c r="T1206" s="12">
        <v>0.14250000000000002</v>
      </c>
      <c r="U1206" s="12">
        <v>20.949999999999996</v>
      </c>
      <c r="V1206" s="23"/>
      <c r="W1206" s="24"/>
      <c r="X1206" s="22"/>
      <c r="Y1206" s="22"/>
      <c r="Z1206" s="22"/>
      <c r="AA1206" s="22"/>
      <c r="AB1206" s="21"/>
      <c r="AC1206" s="22"/>
      <c r="AD1206" s="22"/>
      <c r="AE1206" s="22"/>
      <c r="AF1206" s="22"/>
      <c r="AG1206" s="22"/>
      <c r="AH1206" s="22"/>
    </row>
    <row r="1207" spans="2:34">
      <c r="B1207" s="10">
        <v>20</v>
      </c>
      <c r="C1207" s="10">
        <v>2</v>
      </c>
      <c r="D1207" s="13">
        <v>39498</v>
      </c>
      <c r="E1207" s="17">
        <v>0</v>
      </c>
      <c r="F1207" s="12">
        <v>0.30459872079513678</v>
      </c>
      <c r="G1207" s="18">
        <v>127.93924605217643</v>
      </c>
      <c r="H1207" s="18">
        <v>174.92409483372631</v>
      </c>
      <c r="I1207" s="18">
        <v>46.984848781549879</v>
      </c>
      <c r="J1207" s="19">
        <v>3.1699850459066474</v>
      </c>
      <c r="K1207" s="19">
        <v>3.3472476850352688</v>
      </c>
      <c r="L1207" s="19">
        <v>2.7195577621445541</v>
      </c>
      <c r="M1207" s="19">
        <v>20.767500000000002</v>
      </c>
      <c r="N1207" s="19">
        <f t="shared" si="19"/>
        <v>26.997750000000003</v>
      </c>
      <c r="O1207" s="19">
        <v>19.125</v>
      </c>
      <c r="P1207" s="20">
        <v>0.47571751226151293</v>
      </c>
      <c r="Q1207" s="12">
        <v>82.975000000000009</v>
      </c>
      <c r="R1207" s="12">
        <v>1.7424999999999999</v>
      </c>
      <c r="S1207" s="12">
        <v>112.02499999999999</v>
      </c>
      <c r="T1207" s="12">
        <v>0.27250000000000002</v>
      </c>
      <c r="U1207" s="12">
        <v>20.450000000000003</v>
      </c>
      <c r="V1207" s="23"/>
      <c r="W1207" s="24"/>
      <c r="X1207" s="22"/>
      <c r="Y1207" s="22"/>
      <c r="Z1207" s="22"/>
      <c r="AA1207" s="22"/>
      <c r="AB1207" s="21"/>
      <c r="AC1207" s="22"/>
      <c r="AD1207" s="22"/>
      <c r="AE1207" s="22"/>
      <c r="AF1207" s="22"/>
      <c r="AG1207" s="22"/>
      <c r="AH1207" s="22"/>
    </row>
    <row r="1208" spans="2:34">
      <c r="B1208" s="10">
        <v>20</v>
      </c>
      <c r="C1208" s="10">
        <v>2</v>
      </c>
      <c r="D1208" s="13">
        <v>39498</v>
      </c>
      <c r="E1208" s="17">
        <v>4.1666666666699825E-2</v>
      </c>
      <c r="F1208" s="12">
        <v>0.27116895328070106</v>
      </c>
      <c r="G1208" s="18">
        <v>176.65321746585215</v>
      </c>
      <c r="H1208" s="18">
        <v>225.09218513140303</v>
      </c>
      <c r="I1208" s="18">
        <v>48.438967665550848</v>
      </c>
      <c r="J1208" s="19">
        <v>4.6769951552901663</v>
      </c>
      <c r="K1208" s="19">
        <v>4.2023384278015987</v>
      </c>
      <c r="L1208" s="19">
        <v>2.4644102444354763</v>
      </c>
      <c r="M1208" s="19">
        <v>24.006999999999998</v>
      </c>
      <c r="N1208" s="19">
        <f t="shared" si="19"/>
        <v>31.209099999999999</v>
      </c>
      <c r="O1208" s="19">
        <v>22.612500000000001</v>
      </c>
      <c r="P1208" s="20">
        <v>0.40775145503392524</v>
      </c>
      <c r="Q1208" s="12">
        <v>84.474999999999994</v>
      </c>
      <c r="R1208" s="12">
        <v>1.1125</v>
      </c>
      <c r="S1208" s="12">
        <v>39.775000000000006</v>
      </c>
      <c r="T1208" s="12">
        <v>0.19250000000000003</v>
      </c>
      <c r="U1208" s="12">
        <v>19.875</v>
      </c>
      <c r="V1208" s="23"/>
      <c r="W1208" s="24"/>
      <c r="X1208" s="22"/>
      <c r="Y1208" s="22"/>
      <c r="Z1208" s="22"/>
      <c r="AA1208" s="22"/>
      <c r="AB1208" s="21"/>
      <c r="AC1208" s="22"/>
      <c r="AD1208" s="22"/>
      <c r="AE1208" s="22"/>
      <c r="AF1208" s="22"/>
      <c r="AG1208" s="22"/>
      <c r="AH1208" s="22"/>
    </row>
    <row r="1209" spans="2:34">
      <c r="B1209" s="10">
        <v>20</v>
      </c>
      <c r="C1209" s="10">
        <v>2</v>
      </c>
      <c r="D1209" s="13">
        <v>39498</v>
      </c>
      <c r="E1209" s="17">
        <v>8.3333333333399651E-2</v>
      </c>
      <c r="F1209" s="12">
        <v>0.26374146381277092</v>
      </c>
      <c r="G1209" s="18">
        <v>140.81936584901686</v>
      </c>
      <c r="H1209" s="18">
        <v>180.21674243111593</v>
      </c>
      <c r="I1209" s="18">
        <v>39.397376582099071</v>
      </c>
      <c r="J1209" s="19">
        <v>3.3533059099051234</v>
      </c>
      <c r="K1209" s="19">
        <v>4.4188727639015868</v>
      </c>
      <c r="L1209" s="19">
        <v>2.3586965653612353</v>
      </c>
      <c r="M1209" s="19">
        <v>24.641500000000001</v>
      </c>
      <c r="N1209" s="19">
        <f t="shared" si="19"/>
        <v>32.033950000000004</v>
      </c>
      <c r="O1209" s="19">
        <v>23.0825</v>
      </c>
      <c r="P1209" s="20">
        <v>0.56631338579329626</v>
      </c>
      <c r="Q1209" s="12">
        <v>85.675000000000011</v>
      </c>
      <c r="R1209" s="12">
        <v>1.0024999999999999</v>
      </c>
      <c r="S1209" s="12">
        <v>28.6</v>
      </c>
      <c r="T1209" s="12">
        <v>0.1925</v>
      </c>
      <c r="U1209" s="12">
        <v>15.675000000000001</v>
      </c>
      <c r="V1209" s="23"/>
      <c r="W1209" s="24"/>
      <c r="X1209" s="22"/>
      <c r="Y1209" s="22"/>
      <c r="Z1209" s="22"/>
      <c r="AA1209" s="22"/>
      <c r="AB1209" s="21"/>
      <c r="AC1209" s="22"/>
      <c r="AD1209" s="22"/>
      <c r="AE1209" s="22"/>
      <c r="AF1209" s="22"/>
      <c r="AG1209" s="22"/>
      <c r="AH1209" s="22"/>
    </row>
    <row r="1210" spans="2:34">
      <c r="B1210" s="10">
        <v>20</v>
      </c>
      <c r="C1210" s="10">
        <v>2</v>
      </c>
      <c r="D1210" s="13">
        <v>39498</v>
      </c>
      <c r="E1210" s="17">
        <v>0.125</v>
      </c>
      <c r="F1210" s="12">
        <v>0.20430815907932962</v>
      </c>
      <c r="G1210" s="18">
        <v>52.891073697047972</v>
      </c>
      <c r="H1210" s="18">
        <v>83.457180079818642</v>
      </c>
      <c r="I1210" s="18">
        <v>30.566106382770673</v>
      </c>
      <c r="J1210" s="19">
        <v>2.0271889746208642</v>
      </c>
      <c r="K1210" s="19">
        <v>1.7208335435445647</v>
      </c>
      <c r="L1210" s="19">
        <v>2.6378208458853614</v>
      </c>
      <c r="M1210" s="19">
        <v>23.169250000000002</v>
      </c>
      <c r="N1210" s="19">
        <f t="shared" si="19"/>
        <v>30.120025000000002</v>
      </c>
      <c r="O1210" s="19">
        <v>20.407499999999999</v>
      </c>
      <c r="P1210" s="20">
        <v>0.54365334026210066</v>
      </c>
      <c r="Q1210" s="12">
        <v>87.324999999999989</v>
      </c>
      <c r="R1210" s="12">
        <v>1.44</v>
      </c>
      <c r="S1210" s="12">
        <v>149.875</v>
      </c>
      <c r="T1210" s="12">
        <v>0.39</v>
      </c>
      <c r="U1210" s="12">
        <v>16.725000000000001</v>
      </c>
      <c r="V1210" s="23"/>
      <c r="W1210" s="24"/>
      <c r="X1210" s="22"/>
      <c r="Y1210" s="22"/>
      <c r="Z1210" s="22"/>
      <c r="AA1210" s="22"/>
      <c r="AB1210" s="21"/>
      <c r="AC1210" s="22"/>
      <c r="AD1210" s="22"/>
      <c r="AE1210" s="22"/>
      <c r="AF1210" s="22"/>
      <c r="AG1210" s="22"/>
      <c r="AH1210" s="22"/>
    </row>
    <row r="1211" spans="2:34">
      <c r="B1211" s="10">
        <v>20</v>
      </c>
      <c r="C1211" s="10">
        <v>2</v>
      </c>
      <c r="D1211" s="13">
        <v>39498</v>
      </c>
      <c r="E1211" s="17">
        <v>0.16666666666669983</v>
      </c>
      <c r="F1211" s="12">
        <v>0.23031263909583519</v>
      </c>
      <c r="G1211" s="18">
        <v>107.35133585962811</v>
      </c>
      <c r="H1211" s="18">
        <v>144.02339116257048</v>
      </c>
      <c r="I1211" s="18">
        <v>36.672055302942354</v>
      </c>
      <c r="J1211" s="19">
        <v>2.6696251930305257</v>
      </c>
      <c r="K1211" s="19">
        <v>2.3948597997900691</v>
      </c>
      <c r="L1211" s="19">
        <v>2.3538253776438025</v>
      </c>
      <c r="M1211" s="19">
        <v>34.322749999999999</v>
      </c>
      <c r="N1211" s="19">
        <f t="shared" si="19"/>
        <v>44.619574999999998</v>
      </c>
      <c r="O1211" s="19">
        <v>29.805</v>
      </c>
      <c r="P1211" s="20">
        <v>0.56629731875209655</v>
      </c>
      <c r="Q1211" s="12">
        <v>88.924999999999997</v>
      </c>
      <c r="R1211" s="12">
        <v>1.6975</v>
      </c>
      <c r="S1211" s="12">
        <v>246.8</v>
      </c>
      <c r="T1211" s="12">
        <v>0.245</v>
      </c>
      <c r="U1211" s="12">
        <v>18.925000000000001</v>
      </c>
      <c r="V1211" s="23"/>
      <c r="W1211" s="24"/>
      <c r="X1211" s="22"/>
      <c r="Y1211" s="22"/>
      <c r="Z1211" s="22"/>
      <c r="AA1211" s="22"/>
      <c r="AB1211" s="21"/>
      <c r="AC1211" s="22"/>
      <c r="AD1211" s="22"/>
      <c r="AE1211" s="22"/>
      <c r="AF1211" s="22"/>
      <c r="AG1211" s="22"/>
      <c r="AH1211" s="22"/>
    </row>
    <row r="1212" spans="2:34">
      <c r="B1212" s="10">
        <v>20</v>
      </c>
      <c r="C1212" s="10">
        <v>2</v>
      </c>
      <c r="D1212" s="13">
        <v>39498</v>
      </c>
      <c r="E1212" s="17">
        <v>0.20833333333339965</v>
      </c>
      <c r="F1212" s="12">
        <v>0.35661545732564803</v>
      </c>
      <c r="G1212" s="18">
        <v>210.75221033495677</v>
      </c>
      <c r="H1212" s="18">
        <v>268.11205402325317</v>
      </c>
      <c r="I1212" s="18">
        <v>57.359843688296394</v>
      </c>
      <c r="J1212" s="19">
        <v>5.5608566701852506</v>
      </c>
      <c r="K1212" s="19">
        <v>5.7553299932306876</v>
      </c>
      <c r="L1212" s="19">
        <v>2.2692469567406097</v>
      </c>
      <c r="M1212" s="19">
        <v>53.274499999999996</v>
      </c>
      <c r="N1212" s="19">
        <f t="shared" si="19"/>
        <v>69.25685</v>
      </c>
      <c r="O1212" s="19">
        <v>48.339999999999996</v>
      </c>
      <c r="P1212" s="20">
        <v>0.6115917356764875</v>
      </c>
      <c r="Q1212" s="12">
        <v>90.2</v>
      </c>
      <c r="R1212" s="12">
        <v>2.3674999999999997</v>
      </c>
      <c r="S1212" s="12">
        <v>117.875</v>
      </c>
      <c r="T1212" s="12">
        <v>0.27749999999999997</v>
      </c>
      <c r="U1212" s="12">
        <v>13.625</v>
      </c>
      <c r="V1212" s="23"/>
      <c r="W1212" s="24"/>
      <c r="X1212" s="22"/>
      <c r="Y1212" s="22"/>
      <c r="Z1212" s="22"/>
      <c r="AA1212" s="22"/>
      <c r="AB1212" s="21"/>
      <c r="AC1212" s="22"/>
      <c r="AD1212" s="22"/>
      <c r="AE1212" s="22"/>
      <c r="AF1212" s="22"/>
      <c r="AG1212" s="22"/>
      <c r="AH1212" s="22"/>
    </row>
    <row r="1213" spans="2:34">
      <c r="B1213" s="10">
        <v>20</v>
      </c>
      <c r="C1213" s="10">
        <v>2</v>
      </c>
      <c r="D1213" s="13">
        <v>39498</v>
      </c>
      <c r="E1213" s="17">
        <v>0.25</v>
      </c>
      <c r="F1213" s="12">
        <v>0.46806105668460057</v>
      </c>
      <c r="G1213" s="18">
        <v>258.64104217556638</v>
      </c>
      <c r="H1213" s="18">
        <v>333.19467516421378</v>
      </c>
      <c r="I1213" s="18">
        <v>74.553632988647394</v>
      </c>
      <c r="J1213" s="19">
        <v>5.8920366038531924</v>
      </c>
      <c r="K1213" s="19">
        <v>7.6839817966350594</v>
      </c>
      <c r="L1213" s="19">
        <v>1.9062605796000405</v>
      </c>
      <c r="M1213" s="19">
        <v>61.77825</v>
      </c>
      <c r="N1213" s="19">
        <f t="shared" si="19"/>
        <v>80.311724999999996</v>
      </c>
      <c r="O1213" s="19">
        <v>58.317500000000003</v>
      </c>
      <c r="P1213" s="20">
        <v>0.45302442163011647</v>
      </c>
      <c r="Q1213" s="12">
        <v>90.85</v>
      </c>
      <c r="R1213" s="12">
        <v>2.5449999999999999</v>
      </c>
      <c r="S1213" s="12">
        <v>186</v>
      </c>
      <c r="T1213" s="12">
        <v>0.82250000000000001</v>
      </c>
      <c r="U1213" s="12">
        <v>16.3</v>
      </c>
      <c r="V1213" s="23"/>
      <c r="W1213" s="24"/>
      <c r="X1213" s="22"/>
      <c r="Y1213" s="22"/>
      <c r="Z1213" s="22"/>
      <c r="AA1213" s="22"/>
      <c r="AB1213" s="21"/>
      <c r="AC1213" s="22"/>
      <c r="AD1213" s="22"/>
      <c r="AE1213" s="22"/>
      <c r="AF1213" s="22"/>
      <c r="AG1213" s="22"/>
      <c r="AH1213" s="22"/>
    </row>
    <row r="1214" spans="2:34">
      <c r="B1214" s="10">
        <v>20</v>
      </c>
      <c r="C1214" s="10">
        <v>2</v>
      </c>
      <c r="D1214" s="13">
        <v>39498</v>
      </c>
      <c r="E1214" s="17">
        <v>0.29166666666669983</v>
      </c>
      <c r="F1214" s="12">
        <v>0.61665598642820396</v>
      </c>
      <c r="G1214" s="18">
        <v>273.97514415851941</v>
      </c>
      <c r="H1214" s="18">
        <v>353.15011673611014</v>
      </c>
      <c r="I1214" s="18">
        <v>79.174972577590722</v>
      </c>
      <c r="J1214" s="19">
        <v>6.363411126132954</v>
      </c>
      <c r="K1214" s="19">
        <v>8.7160758684754853</v>
      </c>
      <c r="L1214" s="19">
        <v>2.0357428370880797</v>
      </c>
      <c r="M1214" s="19">
        <v>70.869749999999996</v>
      </c>
      <c r="N1214" s="19">
        <f t="shared" si="19"/>
        <v>92.130674999999997</v>
      </c>
      <c r="O1214" s="19">
        <v>68.357499999999987</v>
      </c>
      <c r="P1214" s="20">
        <v>0.69085203751607249</v>
      </c>
      <c r="Q1214" s="12">
        <v>91.174999999999983</v>
      </c>
      <c r="R1214" s="12">
        <v>2.7375000000000003</v>
      </c>
      <c r="S1214" s="12">
        <v>183.35</v>
      </c>
      <c r="T1214" s="12">
        <v>0.77249999999999996</v>
      </c>
      <c r="U1214" s="12">
        <v>18.3</v>
      </c>
      <c r="V1214" s="23"/>
      <c r="W1214" s="24"/>
      <c r="X1214" s="22"/>
      <c r="Y1214" s="22"/>
      <c r="Z1214" s="22"/>
      <c r="AA1214" s="22"/>
      <c r="AB1214" s="21"/>
      <c r="AC1214" s="22"/>
      <c r="AD1214" s="22"/>
      <c r="AE1214" s="22"/>
      <c r="AF1214" s="22"/>
      <c r="AG1214" s="22"/>
      <c r="AH1214" s="22"/>
    </row>
    <row r="1215" spans="2:34">
      <c r="B1215" s="10">
        <v>20</v>
      </c>
      <c r="C1215" s="10">
        <v>2</v>
      </c>
      <c r="D1215" s="13">
        <v>39498</v>
      </c>
      <c r="E1215" s="17">
        <v>0.33333333333339965</v>
      </c>
      <c r="F1215" s="12">
        <v>0.64266389594970974</v>
      </c>
      <c r="G1215" s="18">
        <v>220.43076397471648</v>
      </c>
      <c r="H1215" s="18">
        <v>296.75671446988355</v>
      </c>
      <c r="I1215" s="18">
        <v>76.325950495167064</v>
      </c>
      <c r="J1215" s="19">
        <v>4.9890151270411103</v>
      </c>
      <c r="K1215" s="19">
        <v>7.2327784715547176</v>
      </c>
      <c r="L1215" s="19">
        <v>1.9866909349305506</v>
      </c>
      <c r="M1215" s="19">
        <v>66.186999999999998</v>
      </c>
      <c r="N1215" s="19">
        <f t="shared" si="19"/>
        <v>86.043099999999995</v>
      </c>
      <c r="O1215" s="19">
        <v>60.9375</v>
      </c>
      <c r="P1215" s="20">
        <v>0.67951737684167524</v>
      </c>
      <c r="Q1215" s="12">
        <v>91.35</v>
      </c>
      <c r="R1215" s="12">
        <v>2.6174999999999997</v>
      </c>
      <c r="S1215" s="12">
        <v>200.2</v>
      </c>
      <c r="T1215" s="12">
        <v>0.68500000000000005</v>
      </c>
      <c r="U1215" s="12">
        <v>47.899999999999991</v>
      </c>
      <c r="V1215" s="23"/>
      <c r="W1215" s="24"/>
      <c r="X1215" s="22"/>
      <c r="Y1215" s="22"/>
      <c r="Z1215" s="22"/>
      <c r="AA1215" s="22"/>
      <c r="AB1215" s="21"/>
      <c r="AC1215" s="22"/>
      <c r="AD1215" s="22"/>
      <c r="AE1215" s="22"/>
      <c r="AF1215" s="22"/>
      <c r="AG1215" s="22"/>
      <c r="AH1215" s="22"/>
    </row>
    <row r="1216" spans="2:34">
      <c r="B1216" s="10">
        <v>20</v>
      </c>
      <c r="C1216" s="10">
        <v>2</v>
      </c>
      <c r="D1216" s="13">
        <v>39498</v>
      </c>
      <c r="E1216" s="17">
        <v>0.375</v>
      </c>
      <c r="F1216" s="12">
        <v>0.58323090759126828</v>
      </c>
      <c r="G1216" s="18">
        <v>224.94241146269997</v>
      </c>
      <c r="H1216" s="18">
        <v>288.60314049832527</v>
      </c>
      <c r="I1216" s="18">
        <v>63.660729035625273</v>
      </c>
      <c r="J1216" s="19">
        <v>5.4195969388409342</v>
      </c>
      <c r="K1216" s="19">
        <v>5.5407698938991414</v>
      </c>
      <c r="L1216" s="19">
        <v>2.137773254130388</v>
      </c>
      <c r="M1216" s="19">
        <v>55.564750000000004</v>
      </c>
      <c r="N1216" s="19">
        <f t="shared" si="19"/>
        <v>72.234175000000008</v>
      </c>
      <c r="O1216" s="19">
        <v>49.822499999999998</v>
      </c>
      <c r="P1216" s="20">
        <v>0.77010819836565825</v>
      </c>
      <c r="Q1216" s="12">
        <v>91.625</v>
      </c>
      <c r="R1216" s="12">
        <v>2.6</v>
      </c>
      <c r="S1216" s="12">
        <v>214.6</v>
      </c>
      <c r="T1216" s="12">
        <v>0.315</v>
      </c>
      <c r="U1216" s="12">
        <v>90.575000000000003</v>
      </c>
      <c r="V1216" s="23"/>
      <c r="W1216" s="24"/>
      <c r="X1216" s="22"/>
      <c r="Y1216" s="22"/>
      <c r="Z1216" s="22"/>
      <c r="AA1216" s="22"/>
      <c r="AB1216" s="21"/>
      <c r="AC1216" s="22"/>
      <c r="AD1216" s="22"/>
      <c r="AE1216" s="22"/>
      <c r="AF1216" s="22"/>
      <c r="AG1216" s="22"/>
      <c r="AH1216" s="22"/>
    </row>
    <row r="1217" spans="2:34">
      <c r="B1217" s="10">
        <v>20</v>
      </c>
      <c r="C1217" s="10">
        <v>2</v>
      </c>
      <c r="D1217" s="13">
        <v>39498</v>
      </c>
      <c r="E1217" s="17">
        <v>0.41666666666669983</v>
      </c>
      <c r="F1217" s="12">
        <v>0.4977926292963214</v>
      </c>
      <c r="G1217" s="18">
        <v>148.04642916985901</v>
      </c>
      <c r="H1217" s="18">
        <v>209.08138358869269</v>
      </c>
      <c r="I1217" s="18">
        <v>61.034954418833664</v>
      </c>
      <c r="J1217" s="19">
        <v>4.2034588727229156</v>
      </c>
      <c r="K1217" s="19">
        <v>6.4256115000761804</v>
      </c>
      <c r="L1217" s="19">
        <v>1.9814237719846182</v>
      </c>
      <c r="M1217" s="19">
        <v>52.075999999999993</v>
      </c>
      <c r="N1217" s="19">
        <f t="shared" si="19"/>
        <v>67.698799999999991</v>
      </c>
      <c r="O1217" s="19">
        <v>42.9</v>
      </c>
      <c r="P1217" s="20">
        <v>1.143818816565388</v>
      </c>
      <c r="Q1217" s="12">
        <v>91.95</v>
      </c>
      <c r="R1217" s="12">
        <v>2.7024999999999997</v>
      </c>
      <c r="S1217" s="12">
        <v>238.3</v>
      </c>
      <c r="T1217" s="12">
        <v>0.28000000000000003</v>
      </c>
      <c r="U1217" s="12">
        <v>113.675</v>
      </c>
      <c r="V1217" s="23"/>
      <c r="W1217" s="24"/>
      <c r="X1217" s="22"/>
      <c r="Y1217" s="22"/>
      <c r="Z1217" s="22"/>
      <c r="AA1217" s="22"/>
      <c r="AB1217" s="21"/>
      <c r="AC1217" s="22"/>
      <c r="AD1217" s="22"/>
      <c r="AE1217" s="22"/>
      <c r="AF1217" s="22"/>
      <c r="AG1217" s="22"/>
      <c r="AH1217" s="22"/>
    </row>
    <row r="1218" spans="2:34">
      <c r="B1218" s="10">
        <v>20</v>
      </c>
      <c r="C1218" s="10">
        <v>2</v>
      </c>
      <c r="D1218" s="13">
        <v>39498</v>
      </c>
      <c r="E1218" s="17">
        <v>0.45833333333339965</v>
      </c>
      <c r="F1218" s="12">
        <v>0.37891939493693871</v>
      </c>
      <c r="G1218" s="18">
        <v>59.065087396760894</v>
      </c>
      <c r="H1218" s="18">
        <v>98.393623492246093</v>
      </c>
      <c r="I1218" s="18">
        <v>39.328536095485205</v>
      </c>
      <c r="J1218" s="19">
        <v>2.1207398084218205</v>
      </c>
      <c r="K1218" s="19">
        <v>2.3567032700608985</v>
      </c>
      <c r="L1218" s="19">
        <v>1.9036403326128581</v>
      </c>
      <c r="M1218" s="19">
        <v>35.797749999999994</v>
      </c>
      <c r="N1218" s="19">
        <f t="shared" si="19"/>
        <v>46.537074999999994</v>
      </c>
      <c r="O1218" s="19">
        <v>29.782500000000002</v>
      </c>
      <c r="P1218" s="20">
        <v>2.015810383261126</v>
      </c>
      <c r="Q1218" s="12">
        <v>92</v>
      </c>
      <c r="R1218" s="12">
        <v>2.29</v>
      </c>
      <c r="S1218" s="12">
        <v>272.22500000000002</v>
      </c>
      <c r="T1218" s="12">
        <v>1.3225</v>
      </c>
      <c r="U1218" s="12">
        <v>137.125</v>
      </c>
      <c r="V1218" s="23"/>
      <c r="W1218" s="24"/>
      <c r="X1218" s="22"/>
      <c r="Y1218" s="22"/>
      <c r="Z1218" s="22"/>
      <c r="AA1218" s="22"/>
      <c r="AB1218" s="21"/>
      <c r="AC1218" s="22"/>
      <c r="AD1218" s="22"/>
      <c r="AE1218" s="22"/>
      <c r="AF1218" s="22"/>
      <c r="AG1218" s="22"/>
      <c r="AH1218" s="22"/>
    </row>
    <row r="1219" spans="2:34">
      <c r="B1219" s="10">
        <v>20</v>
      </c>
      <c r="C1219" s="10">
        <v>2</v>
      </c>
      <c r="D1219" s="13">
        <v>39498</v>
      </c>
      <c r="E1219" s="17">
        <v>0.5</v>
      </c>
      <c r="F1219" s="12">
        <v>0.30462355623263704</v>
      </c>
      <c r="G1219" s="18">
        <v>50.648117656329944</v>
      </c>
      <c r="H1219" s="18">
        <v>84.267218479483631</v>
      </c>
      <c r="I1219" s="18">
        <v>33.619100823153687</v>
      </c>
      <c r="J1219" s="19">
        <v>1.7383098733970814</v>
      </c>
      <c r="K1219" s="19">
        <v>1.9279549812293706</v>
      </c>
      <c r="L1219" s="19">
        <v>1.8329501307922809</v>
      </c>
      <c r="M1219" s="19">
        <v>31.763499999999997</v>
      </c>
      <c r="N1219" s="19">
        <f t="shared" si="19"/>
        <v>41.292549999999999</v>
      </c>
      <c r="O1219" s="19">
        <v>32.26</v>
      </c>
      <c r="P1219" s="20">
        <v>2.4234671338537499</v>
      </c>
      <c r="Q1219" s="12">
        <v>92.424999999999997</v>
      </c>
      <c r="R1219" s="12">
        <v>2.2275</v>
      </c>
      <c r="S1219" s="12">
        <v>259.85000000000002</v>
      </c>
      <c r="T1219" s="12">
        <v>0.85749999999999993</v>
      </c>
      <c r="U1219" s="12">
        <v>152.19999999999999</v>
      </c>
      <c r="V1219" s="23"/>
      <c r="W1219" s="24"/>
      <c r="X1219" s="22"/>
      <c r="Y1219" s="22"/>
      <c r="Z1219" s="22"/>
      <c r="AA1219" s="22"/>
      <c r="AB1219" s="21"/>
      <c r="AC1219" s="22"/>
      <c r="AD1219" s="22"/>
      <c r="AE1219" s="22"/>
      <c r="AF1219" s="22"/>
      <c r="AG1219" s="22"/>
      <c r="AH1219" s="22"/>
    </row>
    <row r="1220" spans="2:34">
      <c r="B1220" s="10">
        <v>20</v>
      </c>
      <c r="C1220" s="10">
        <v>2</v>
      </c>
      <c r="D1220" s="13">
        <v>39498</v>
      </c>
      <c r="E1220" s="17">
        <v>0.54166666666669983</v>
      </c>
      <c r="F1220" s="12">
        <v>0.28605090002156158</v>
      </c>
      <c r="G1220" s="18">
        <v>46.195088213682489</v>
      </c>
      <c r="H1220" s="18">
        <v>86.656671892841899</v>
      </c>
      <c r="I1220" s="18">
        <v>40.461583679159403</v>
      </c>
      <c r="J1220" s="19">
        <v>1.840178822390679</v>
      </c>
      <c r="K1220" s="19">
        <v>2.1367593328391812</v>
      </c>
      <c r="L1220" s="19">
        <v>1.7908325662551843</v>
      </c>
      <c r="M1220" s="19">
        <v>29.619500000000002</v>
      </c>
      <c r="N1220" s="19">
        <f t="shared" si="19"/>
        <v>38.505350000000007</v>
      </c>
      <c r="O1220" s="19">
        <v>29.122500000000002</v>
      </c>
      <c r="P1220" s="20">
        <v>4.1560719191263287</v>
      </c>
      <c r="Q1220" s="12">
        <v>92.949999999999989</v>
      </c>
      <c r="R1220" s="12">
        <v>2.91</v>
      </c>
      <c r="S1220" s="12">
        <v>237.35</v>
      </c>
      <c r="T1220" s="12">
        <v>0.48749999999999999</v>
      </c>
      <c r="U1220" s="12">
        <v>148.07500000000002</v>
      </c>
      <c r="V1220" s="23"/>
      <c r="W1220" s="24"/>
      <c r="X1220" s="22"/>
      <c r="Y1220" s="22"/>
      <c r="Z1220" s="22"/>
      <c r="AA1220" s="22"/>
      <c r="AB1220" s="21"/>
      <c r="AC1220" s="22"/>
      <c r="AD1220" s="22"/>
      <c r="AE1220" s="22"/>
      <c r="AF1220" s="22"/>
      <c r="AG1220" s="22"/>
      <c r="AH1220" s="22"/>
    </row>
    <row r="1221" spans="2:34">
      <c r="B1221" s="10">
        <v>20</v>
      </c>
      <c r="C1221" s="10">
        <v>2</v>
      </c>
      <c r="D1221" s="13">
        <v>39498</v>
      </c>
      <c r="E1221" s="17">
        <v>0.58333333333339965</v>
      </c>
      <c r="F1221" s="12">
        <v>0.27490795423091635</v>
      </c>
      <c r="G1221" s="18">
        <v>35.343944134901207</v>
      </c>
      <c r="H1221" s="18">
        <v>72.078300333521369</v>
      </c>
      <c r="I1221" s="18">
        <v>36.734356198620169</v>
      </c>
      <c r="J1221" s="19">
        <v>1.7228546825692928</v>
      </c>
      <c r="K1221" s="19">
        <v>1.4991364743478428</v>
      </c>
      <c r="L1221" s="19">
        <v>1.748685261089338</v>
      </c>
      <c r="M1221" s="19">
        <v>34.646749999999997</v>
      </c>
      <c r="N1221" s="19">
        <f t="shared" si="19"/>
        <v>45.040774999999996</v>
      </c>
      <c r="O1221" s="19">
        <v>34.555</v>
      </c>
      <c r="P1221" s="20">
        <v>4.6316350138707385</v>
      </c>
      <c r="Q1221" s="12">
        <v>93.300000000000011</v>
      </c>
      <c r="R1221" s="12">
        <v>4.0175000000000001</v>
      </c>
      <c r="S1221" s="12">
        <v>280</v>
      </c>
      <c r="T1221" s="12">
        <v>0.28000000000000003</v>
      </c>
      <c r="U1221" s="12">
        <v>147.97500000000002</v>
      </c>
      <c r="V1221" s="23"/>
      <c r="W1221" s="24"/>
      <c r="X1221" s="22"/>
      <c r="Y1221" s="22"/>
      <c r="Z1221" s="22"/>
      <c r="AA1221" s="22"/>
      <c r="AB1221" s="21"/>
      <c r="AC1221" s="22"/>
      <c r="AD1221" s="22"/>
      <c r="AE1221" s="22"/>
      <c r="AF1221" s="22"/>
      <c r="AG1221" s="22"/>
      <c r="AH1221" s="22"/>
    </row>
    <row r="1222" spans="2:34">
      <c r="B1222" s="10">
        <v>20</v>
      </c>
      <c r="C1222" s="10">
        <v>2</v>
      </c>
      <c r="D1222" s="13">
        <v>39498</v>
      </c>
      <c r="E1222" s="17">
        <v>0.625</v>
      </c>
      <c r="F1222" s="12">
        <v>0.23775983239876555</v>
      </c>
      <c r="G1222" s="18">
        <v>21.645970985212848</v>
      </c>
      <c r="H1222" s="18">
        <v>52.485162156483305</v>
      </c>
      <c r="I1222" s="18">
        <v>30.839191171270461</v>
      </c>
      <c r="J1222" s="19">
        <v>1.4755720827254448</v>
      </c>
      <c r="K1222" s="19">
        <v>0.43343815669997854</v>
      </c>
      <c r="L1222" s="19">
        <v>1.7710356363778863</v>
      </c>
      <c r="M1222" s="19">
        <v>34.667500000000004</v>
      </c>
      <c r="N1222" s="19">
        <f t="shared" si="19"/>
        <v>45.067750000000004</v>
      </c>
      <c r="O1222" s="19">
        <v>34.837499999999999</v>
      </c>
      <c r="P1222" s="20">
        <v>4.2918401746072012</v>
      </c>
      <c r="Q1222" s="12">
        <v>92.9</v>
      </c>
      <c r="R1222" s="12">
        <v>4.8275000000000006</v>
      </c>
      <c r="S1222" s="12">
        <v>267</v>
      </c>
      <c r="T1222" s="12">
        <v>0.87750000000000006</v>
      </c>
      <c r="U1222" s="12">
        <v>133.57499999999999</v>
      </c>
      <c r="V1222" s="23"/>
      <c r="W1222" s="24"/>
      <c r="X1222" s="22"/>
      <c r="Y1222" s="22"/>
      <c r="Z1222" s="22"/>
      <c r="AA1222" s="22"/>
      <c r="AB1222" s="21"/>
      <c r="AC1222" s="22"/>
      <c r="AD1222" s="22"/>
      <c r="AE1222" s="22"/>
      <c r="AF1222" s="22"/>
      <c r="AG1222" s="22"/>
      <c r="AH1222" s="22"/>
    </row>
    <row r="1223" spans="2:34">
      <c r="B1223" s="10">
        <v>20</v>
      </c>
      <c r="C1223" s="10">
        <v>2</v>
      </c>
      <c r="D1223" s="13">
        <v>39498</v>
      </c>
      <c r="E1223" s="17">
        <v>0.66666666666669983</v>
      </c>
      <c r="F1223" s="12">
        <v>0.25262156277712589</v>
      </c>
      <c r="G1223" s="18">
        <v>30.45428603941653</v>
      </c>
      <c r="H1223" s="18">
        <v>60.045416010050872</v>
      </c>
      <c r="I1223" s="18">
        <v>29.591129970634341</v>
      </c>
      <c r="J1223" s="19">
        <v>1.8577583948376846</v>
      </c>
      <c r="K1223" s="19">
        <v>0.81000965677198322</v>
      </c>
      <c r="L1223" s="19">
        <v>1.9440213717027721</v>
      </c>
      <c r="M1223" s="19">
        <v>34.385249999999999</v>
      </c>
      <c r="N1223" s="19">
        <f t="shared" si="19"/>
        <v>44.700825000000002</v>
      </c>
      <c r="O1223" s="19">
        <v>34.82</v>
      </c>
      <c r="P1223" s="20">
        <v>3.691611755255912</v>
      </c>
      <c r="Q1223" s="12">
        <v>89.875</v>
      </c>
      <c r="R1223" s="12">
        <v>5.4350000000000005</v>
      </c>
      <c r="S1223" s="12">
        <v>253.05</v>
      </c>
      <c r="T1223" s="12">
        <v>0.11000000000000001</v>
      </c>
      <c r="U1223" s="12">
        <v>126</v>
      </c>
      <c r="V1223" s="23"/>
      <c r="W1223" s="24"/>
      <c r="X1223" s="22"/>
      <c r="Y1223" s="22"/>
      <c r="Z1223" s="22"/>
      <c r="AA1223" s="22"/>
      <c r="AB1223" s="21"/>
      <c r="AC1223" s="22"/>
      <c r="AD1223" s="22"/>
      <c r="AE1223" s="22"/>
      <c r="AF1223" s="22"/>
      <c r="AG1223" s="22"/>
      <c r="AH1223" s="22"/>
    </row>
    <row r="1224" spans="2:34">
      <c r="B1224" s="10">
        <v>20</v>
      </c>
      <c r="C1224" s="10">
        <v>2</v>
      </c>
      <c r="D1224" s="13">
        <v>39498</v>
      </c>
      <c r="E1224" s="17">
        <v>0.70833333333339965</v>
      </c>
      <c r="F1224" s="12">
        <v>0.87675162172826049</v>
      </c>
      <c r="G1224" s="18">
        <v>327.60691726781306</v>
      </c>
      <c r="H1224" s="18">
        <v>412.67729067313383</v>
      </c>
      <c r="I1224" s="18">
        <v>85.070373405320751</v>
      </c>
      <c r="J1224" s="19">
        <v>6.870045742140956</v>
      </c>
      <c r="K1224" s="19">
        <v>6.1696984832437352</v>
      </c>
      <c r="L1224" s="19">
        <v>2.0023639190099844</v>
      </c>
      <c r="M1224" s="19">
        <v>65.525999999999996</v>
      </c>
      <c r="N1224" s="19">
        <f t="shared" ref="N1224:N1287" si="20">M1224*1.3</f>
        <v>85.183800000000005</v>
      </c>
      <c r="O1224" s="19">
        <v>60.72</v>
      </c>
      <c r="P1224" s="20">
        <v>0.81531370823474747</v>
      </c>
      <c r="Q1224" s="12">
        <v>81.650000000000006</v>
      </c>
      <c r="R1224" s="12">
        <v>5.8599999999999994</v>
      </c>
      <c r="S1224" s="12">
        <v>195.22499999999997</v>
      </c>
      <c r="T1224" s="12">
        <v>0.57999999999999996</v>
      </c>
      <c r="U1224" s="12">
        <v>36.450000000000003</v>
      </c>
      <c r="V1224" s="23"/>
      <c r="W1224" s="24"/>
      <c r="X1224" s="22"/>
      <c r="Y1224" s="22"/>
      <c r="Z1224" s="22"/>
      <c r="AA1224" s="22"/>
      <c r="AB1224" s="21"/>
      <c r="AC1224" s="22"/>
      <c r="AD1224" s="22"/>
      <c r="AE1224" s="22"/>
      <c r="AF1224" s="22"/>
      <c r="AG1224" s="22"/>
      <c r="AH1224" s="22"/>
    </row>
    <row r="1225" spans="2:34">
      <c r="B1225" s="10">
        <v>20</v>
      </c>
      <c r="C1225" s="10">
        <v>2</v>
      </c>
      <c r="D1225" s="13">
        <v>39498</v>
      </c>
      <c r="E1225" s="17">
        <v>0.75</v>
      </c>
      <c r="F1225" s="12">
        <v>0.8693270808753305</v>
      </c>
      <c r="G1225" s="18">
        <v>287.09917974453947</v>
      </c>
      <c r="H1225" s="18">
        <v>356.17920365342866</v>
      </c>
      <c r="I1225" s="18">
        <v>69.080023908889146</v>
      </c>
      <c r="J1225" s="19">
        <v>6.5639594057376662</v>
      </c>
      <c r="K1225" s="19">
        <v>9.4959597138203513</v>
      </c>
      <c r="L1225" s="19">
        <v>2.0464044276288305</v>
      </c>
      <c r="M1225" s="19">
        <v>67.803249999999991</v>
      </c>
      <c r="N1225" s="19">
        <f t="shared" si="20"/>
        <v>88.144224999999992</v>
      </c>
      <c r="O1225" s="19">
        <v>64.907500000000013</v>
      </c>
      <c r="P1225" s="20">
        <v>0.60015263923428774</v>
      </c>
      <c r="Q1225" s="12">
        <v>80.724999999999994</v>
      </c>
      <c r="R1225" s="12">
        <v>5.6024999999999991</v>
      </c>
      <c r="S1225" s="12">
        <v>215.5</v>
      </c>
      <c r="T1225" s="12">
        <v>0.41499999999999998</v>
      </c>
      <c r="U1225" s="12">
        <v>22.725000000000001</v>
      </c>
      <c r="V1225" s="23"/>
      <c r="W1225" s="24"/>
      <c r="X1225" s="22"/>
      <c r="Y1225" s="22"/>
      <c r="Z1225" s="22"/>
      <c r="AA1225" s="22"/>
      <c r="AB1225" s="21"/>
      <c r="AC1225" s="22"/>
      <c r="AD1225" s="22"/>
      <c r="AE1225" s="22"/>
      <c r="AF1225" s="22"/>
      <c r="AG1225" s="22"/>
      <c r="AH1225" s="22"/>
    </row>
    <row r="1226" spans="2:34">
      <c r="B1226" s="10">
        <v>20</v>
      </c>
      <c r="C1226" s="10">
        <v>2</v>
      </c>
      <c r="D1226" s="13">
        <v>39498</v>
      </c>
      <c r="E1226" s="17">
        <v>0.79166666666669983</v>
      </c>
      <c r="F1226" s="12">
        <v>0.47553263617253128</v>
      </c>
      <c r="G1226" s="18">
        <v>56.080699589575893</v>
      </c>
      <c r="H1226" s="18">
        <v>95.047641429276894</v>
      </c>
      <c r="I1226" s="18">
        <v>38.966941839700986</v>
      </c>
      <c r="J1226" s="19">
        <v>2.2040271116709169</v>
      </c>
      <c r="K1226" s="19">
        <v>1.7122628088261025</v>
      </c>
      <c r="L1226" s="19">
        <v>2.0689171017771288</v>
      </c>
      <c r="M1226" s="19">
        <v>47.877750000000006</v>
      </c>
      <c r="N1226" s="19">
        <f t="shared" si="20"/>
        <v>62.241075000000009</v>
      </c>
      <c r="O1226" s="19">
        <v>47.5075</v>
      </c>
      <c r="P1226" s="20">
        <v>0.61146746456658563</v>
      </c>
      <c r="Q1226" s="12">
        <v>83.375</v>
      </c>
      <c r="R1226" s="12">
        <v>5.2275</v>
      </c>
      <c r="S1226" s="12">
        <v>244.20000000000002</v>
      </c>
      <c r="T1226" s="12">
        <v>0.11</v>
      </c>
      <c r="U1226" s="12">
        <v>18.799999999999997</v>
      </c>
      <c r="V1226" s="23"/>
      <c r="W1226" s="24"/>
      <c r="X1226" s="22"/>
      <c r="Y1226" s="22"/>
      <c r="Z1226" s="22"/>
      <c r="AA1226" s="22"/>
      <c r="AB1226" s="21"/>
      <c r="AC1226" s="22"/>
      <c r="AD1226" s="22"/>
      <c r="AE1226" s="22"/>
      <c r="AF1226" s="22"/>
      <c r="AG1226" s="22"/>
      <c r="AH1226" s="22"/>
    </row>
    <row r="1227" spans="2:34">
      <c r="B1227" s="10">
        <v>20</v>
      </c>
      <c r="C1227" s="10">
        <v>2</v>
      </c>
      <c r="D1227" s="13">
        <v>39498</v>
      </c>
      <c r="E1227" s="17">
        <v>0.83333333333339965</v>
      </c>
      <c r="F1227" s="12">
        <v>0.51268712979718212</v>
      </c>
      <c r="G1227" s="18">
        <v>74.995980863122696</v>
      </c>
      <c r="H1227" s="18">
        <v>119.92162238169931</v>
      </c>
      <c r="I1227" s="18">
        <v>44.925641518576612</v>
      </c>
      <c r="J1227" s="19">
        <v>2.415390049858257</v>
      </c>
      <c r="K1227" s="19">
        <v>2.3953188302085073</v>
      </c>
      <c r="L1227" s="19">
        <v>1.9189581286117914</v>
      </c>
      <c r="M1227" s="19">
        <v>42.914000000000001</v>
      </c>
      <c r="N1227" s="19">
        <f t="shared" si="20"/>
        <v>55.788200000000003</v>
      </c>
      <c r="O1227" s="19">
        <v>43.207499999999996</v>
      </c>
      <c r="P1227" s="20">
        <v>0.44160830768241732</v>
      </c>
      <c r="Q1227" s="12">
        <v>83.05</v>
      </c>
      <c r="R1227" s="12">
        <v>5.3475000000000001</v>
      </c>
      <c r="S1227" s="12">
        <v>231.57500000000002</v>
      </c>
      <c r="T1227" s="12">
        <v>0.375</v>
      </c>
      <c r="U1227" s="12">
        <v>18.625</v>
      </c>
      <c r="V1227" s="23"/>
      <c r="W1227" s="24"/>
      <c r="X1227" s="22"/>
      <c r="Y1227" s="22"/>
      <c r="Z1227" s="22"/>
      <c r="AA1227" s="22"/>
      <c r="AB1227" s="21"/>
      <c r="AC1227" s="22"/>
      <c r="AD1227" s="22"/>
      <c r="AE1227" s="22"/>
      <c r="AF1227" s="22"/>
      <c r="AG1227" s="22"/>
      <c r="AH1227" s="22"/>
    </row>
    <row r="1228" spans="2:34">
      <c r="B1228" s="10">
        <v>20</v>
      </c>
      <c r="C1228" s="10">
        <v>2</v>
      </c>
      <c r="D1228" s="13">
        <v>39498</v>
      </c>
      <c r="E1228" s="17">
        <v>0.875</v>
      </c>
      <c r="F1228" s="12">
        <v>0.59442399249191413</v>
      </c>
      <c r="G1228" s="18">
        <v>128.3353248583698</v>
      </c>
      <c r="H1228" s="18">
        <v>181.17254500059761</v>
      </c>
      <c r="I1228" s="18">
        <v>52.837220142227842</v>
      </c>
      <c r="J1228" s="19">
        <v>2.7872448505936376</v>
      </c>
      <c r="K1228" s="19">
        <v>3.2560370946900092</v>
      </c>
      <c r="L1228" s="19">
        <v>1.797638071845435</v>
      </c>
      <c r="M1228" s="19">
        <v>45.338749999999997</v>
      </c>
      <c r="N1228" s="19">
        <f t="shared" si="20"/>
        <v>58.940374999999996</v>
      </c>
      <c r="O1228" s="19">
        <v>45.935000000000002</v>
      </c>
      <c r="P1228" s="20">
        <v>0.40763289849022333</v>
      </c>
      <c r="Q1228" s="12">
        <v>82.1</v>
      </c>
      <c r="R1228" s="12">
        <v>5.1824999999999992</v>
      </c>
      <c r="S1228" s="12">
        <v>219.85000000000002</v>
      </c>
      <c r="T1228" s="12">
        <v>0.34499999999999997</v>
      </c>
      <c r="U1228" s="12">
        <v>23.524999999999999</v>
      </c>
      <c r="V1228" s="23"/>
      <c r="W1228" s="24"/>
      <c r="X1228" s="22"/>
      <c r="Y1228" s="22"/>
      <c r="Z1228" s="22"/>
      <c r="AA1228" s="22"/>
      <c r="AB1228" s="21"/>
      <c r="AC1228" s="22"/>
      <c r="AD1228" s="22"/>
      <c r="AE1228" s="22"/>
      <c r="AF1228" s="22"/>
      <c r="AG1228" s="22"/>
      <c r="AH1228" s="22"/>
    </row>
    <row r="1229" spans="2:34">
      <c r="B1229" s="10">
        <v>20</v>
      </c>
      <c r="C1229" s="10">
        <v>2</v>
      </c>
      <c r="D1229" s="13">
        <v>39498</v>
      </c>
      <c r="E1229" s="17">
        <v>0.91666666666669983</v>
      </c>
      <c r="F1229" s="12">
        <v>0.45696642135645588</v>
      </c>
      <c r="G1229" s="18">
        <v>59.980629022260423</v>
      </c>
      <c r="H1229" s="18">
        <v>97.047015319220151</v>
      </c>
      <c r="I1229" s="18">
        <v>37.066386296959735</v>
      </c>
      <c r="J1229" s="19">
        <v>1.7247603875435109</v>
      </c>
      <c r="K1229" s="19">
        <v>1.9719675481954326</v>
      </c>
      <c r="L1229" s="19">
        <v>1.9639324929733881</v>
      </c>
      <c r="M1229" s="19">
        <v>37.532999999999994</v>
      </c>
      <c r="N1229" s="19">
        <f t="shared" si="20"/>
        <v>48.792899999999996</v>
      </c>
      <c r="O1229" s="19">
        <v>39.077500000000001</v>
      </c>
      <c r="P1229" s="20">
        <v>0.63408593455818096</v>
      </c>
      <c r="Q1229" s="12">
        <v>82.674999999999997</v>
      </c>
      <c r="R1229" s="12">
        <v>4.6349999999999998</v>
      </c>
      <c r="S1229" s="12">
        <v>245.52499999999998</v>
      </c>
      <c r="T1229" s="12">
        <v>0.15</v>
      </c>
      <c r="U1229" s="12">
        <v>26.150000000000002</v>
      </c>
      <c r="V1229" s="23"/>
      <c r="W1229" s="24"/>
      <c r="X1229" s="22"/>
      <c r="Y1229" s="22"/>
      <c r="Z1229" s="22"/>
      <c r="AA1229" s="22"/>
      <c r="AB1229" s="21"/>
      <c r="AC1229" s="22"/>
      <c r="AD1229" s="22"/>
      <c r="AE1229" s="22"/>
      <c r="AF1229" s="22"/>
      <c r="AG1229" s="22"/>
      <c r="AH1229" s="22"/>
    </row>
    <row r="1230" spans="2:34">
      <c r="B1230" s="10">
        <v>20</v>
      </c>
      <c r="C1230" s="10">
        <v>2</v>
      </c>
      <c r="D1230" s="13">
        <v>39498</v>
      </c>
      <c r="E1230" s="17">
        <v>0.95833333333339965</v>
      </c>
      <c r="F1230" s="12">
        <v>0.29350070658199201</v>
      </c>
      <c r="G1230" s="18">
        <v>31.267653028741009</v>
      </c>
      <c r="H1230" s="18">
        <v>62.207706830496171</v>
      </c>
      <c r="I1230" s="18">
        <v>30.940053801755166</v>
      </c>
      <c r="J1230" s="19">
        <v>0.98589367776367998</v>
      </c>
      <c r="K1230" s="19">
        <v>1.0447329847062943</v>
      </c>
      <c r="L1230" s="19">
        <v>1.6913661186829438</v>
      </c>
      <c r="M1230" s="19">
        <v>30.392500000000002</v>
      </c>
      <c r="N1230" s="19">
        <f t="shared" si="20"/>
        <v>39.510250000000006</v>
      </c>
      <c r="O1230" s="19">
        <v>30.287499999999998</v>
      </c>
      <c r="P1230" s="20">
        <v>1.8569335716221507</v>
      </c>
      <c r="Q1230" s="12">
        <v>85.050000000000011</v>
      </c>
      <c r="R1230" s="12">
        <v>4.1724999999999994</v>
      </c>
      <c r="S1230" s="12">
        <v>238.77499999999998</v>
      </c>
      <c r="T1230" s="12">
        <v>0.29749999999999999</v>
      </c>
      <c r="U1230" s="12">
        <v>24.75</v>
      </c>
      <c r="V1230" s="23"/>
      <c r="W1230" s="24"/>
      <c r="X1230" s="22"/>
      <c r="Y1230" s="22"/>
      <c r="Z1230" s="22"/>
      <c r="AA1230" s="22"/>
      <c r="AB1230" s="21"/>
      <c r="AC1230" s="22"/>
      <c r="AD1230" s="22"/>
      <c r="AE1230" s="22"/>
      <c r="AF1230" s="22"/>
      <c r="AG1230" s="22"/>
      <c r="AH1230" s="22"/>
    </row>
    <row r="1231" spans="2:34">
      <c r="B1231" s="10">
        <v>21</v>
      </c>
      <c r="C1231" s="10">
        <v>2</v>
      </c>
      <c r="D1231" s="13">
        <v>39499</v>
      </c>
      <c r="E1231" s="17">
        <v>0</v>
      </c>
      <c r="F1231" s="12">
        <v>0.32322450902371275</v>
      </c>
      <c r="G1231" s="18">
        <v>67.405048412123222</v>
      </c>
      <c r="H1231" s="18">
        <v>108.02771330293734</v>
      </c>
      <c r="I1231" s="18">
        <v>40.62266489081415</v>
      </c>
      <c r="J1231" s="19">
        <v>1.6048650793504098</v>
      </c>
      <c r="K1231" s="19">
        <v>1.8349136822939505</v>
      </c>
      <c r="L1231" s="19">
        <v>1.692169115659194</v>
      </c>
      <c r="M1231" s="19">
        <v>32.426500000000004</v>
      </c>
      <c r="N1231" s="19">
        <f t="shared" si="20"/>
        <v>42.154450000000004</v>
      </c>
      <c r="O1231" s="19">
        <v>32.127499999999998</v>
      </c>
      <c r="P1231" s="20">
        <v>0.82655184243224478</v>
      </c>
      <c r="Q1231" s="12">
        <v>86.875</v>
      </c>
      <c r="R1231" s="12">
        <v>4.4424999999999999</v>
      </c>
      <c r="S1231" s="12">
        <v>224.02499999999998</v>
      </c>
      <c r="T1231" s="12">
        <v>0.26500000000000001</v>
      </c>
      <c r="U1231" s="12">
        <v>22.200000000000003</v>
      </c>
      <c r="V1231" s="23"/>
      <c r="W1231" s="24"/>
      <c r="X1231" s="22"/>
      <c r="Y1231" s="22"/>
      <c r="Z1231" s="22"/>
      <c r="AA1231" s="22"/>
      <c r="AB1231" s="21"/>
      <c r="AC1231" s="22"/>
      <c r="AD1231" s="22"/>
      <c r="AE1231" s="22"/>
      <c r="AF1231" s="22"/>
      <c r="AG1231" s="22"/>
      <c r="AH1231" s="22"/>
    </row>
    <row r="1232" spans="2:34">
      <c r="B1232" s="10">
        <v>21</v>
      </c>
      <c r="C1232" s="10">
        <v>2</v>
      </c>
      <c r="D1232" s="13">
        <v>39499</v>
      </c>
      <c r="E1232" s="17">
        <v>4.1666666666699825E-2</v>
      </c>
      <c r="F1232" s="12">
        <v>0.27492850595091661</v>
      </c>
      <c r="G1232" s="18">
        <v>86.370238782861762</v>
      </c>
      <c r="H1232" s="18">
        <v>124.29427426773914</v>
      </c>
      <c r="I1232" s="18">
        <v>37.924035484877358</v>
      </c>
      <c r="J1232" s="19">
        <v>1.7830996982729554</v>
      </c>
      <c r="K1232" s="19">
        <v>2.1902443265671447</v>
      </c>
      <c r="L1232" s="19">
        <v>1.671355906010896</v>
      </c>
      <c r="M1232" s="19">
        <v>29.83925</v>
      </c>
      <c r="N1232" s="19">
        <f t="shared" si="20"/>
        <v>38.791024999999998</v>
      </c>
      <c r="O1232" s="19">
        <v>30.037499999999998</v>
      </c>
      <c r="P1232" s="20">
        <v>0.75860586900615745</v>
      </c>
      <c r="Q1232" s="12">
        <v>88.274999999999991</v>
      </c>
      <c r="R1232" s="12">
        <v>4.82</v>
      </c>
      <c r="S1232" s="12">
        <v>210.92500000000001</v>
      </c>
      <c r="T1232" s="12">
        <v>0.34750000000000003</v>
      </c>
      <c r="U1232" s="12">
        <v>19.174999999999997</v>
      </c>
      <c r="V1232" s="23"/>
      <c r="W1232" s="24"/>
      <c r="X1232" s="22"/>
      <c r="Y1232" s="22"/>
      <c r="Z1232" s="22"/>
      <c r="AA1232" s="22"/>
      <c r="AB1232" s="21"/>
      <c r="AC1232" s="22"/>
      <c r="AD1232" s="22"/>
      <c r="AE1232" s="22"/>
      <c r="AF1232" s="22"/>
      <c r="AG1232" s="22"/>
      <c r="AH1232" s="22"/>
    </row>
    <row r="1233" spans="2:34">
      <c r="B1233" s="10">
        <v>21</v>
      </c>
      <c r="C1233" s="10">
        <v>2</v>
      </c>
      <c r="D1233" s="13">
        <v>39499</v>
      </c>
      <c r="E1233" s="17">
        <v>8.3333333333399651E-2</v>
      </c>
      <c r="F1233" s="12">
        <v>0.19319433877118469</v>
      </c>
      <c r="G1233" s="18">
        <v>65.312245757865369</v>
      </c>
      <c r="H1233" s="18">
        <v>101.5261377113457</v>
      </c>
      <c r="I1233" s="18">
        <v>36.213891953480328</v>
      </c>
      <c r="J1233" s="19">
        <v>1.5079217669902429</v>
      </c>
      <c r="K1233" s="19">
        <v>1.6437716781612213</v>
      </c>
      <c r="L1233" s="19">
        <v>1.6577379017837806</v>
      </c>
      <c r="M1233" s="19">
        <v>24.90925</v>
      </c>
      <c r="N1233" s="19">
        <f t="shared" si="20"/>
        <v>32.382024999999999</v>
      </c>
      <c r="O1233" s="19">
        <v>26.049999999999997</v>
      </c>
      <c r="P1233" s="20">
        <v>0.63404841718878047</v>
      </c>
      <c r="Q1233" s="12">
        <v>89.4</v>
      </c>
      <c r="R1233" s="12">
        <v>5.2000000000000011</v>
      </c>
      <c r="S1233" s="12">
        <v>218.35000000000002</v>
      </c>
      <c r="T1233" s="12">
        <v>0.22750000000000001</v>
      </c>
      <c r="U1233" s="12">
        <v>17.925000000000001</v>
      </c>
      <c r="V1233" s="23"/>
      <c r="W1233" s="24"/>
      <c r="X1233" s="22"/>
      <c r="Y1233" s="22"/>
      <c r="Z1233" s="22"/>
      <c r="AA1233" s="22"/>
      <c r="AB1233" s="21"/>
      <c r="AC1233" s="22"/>
      <c r="AD1233" s="22"/>
      <c r="AE1233" s="22"/>
      <c r="AF1233" s="22"/>
      <c r="AG1233" s="22"/>
      <c r="AH1233" s="22"/>
    </row>
    <row r="1234" spans="2:34">
      <c r="B1234" s="10">
        <v>21</v>
      </c>
      <c r="C1234" s="10">
        <v>2</v>
      </c>
      <c r="D1234" s="13">
        <v>39499</v>
      </c>
      <c r="E1234" s="17">
        <v>0.125</v>
      </c>
      <c r="F1234" s="12">
        <v>0.18948034410096959</v>
      </c>
      <c r="G1234" s="18">
        <v>68.470659130404684</v>
      </c>
      <c r="H1234" s="18">
        <v>105.67833323996793</v>
      </c>
      <c r="I1234" s="18">
        <v>37.207674109563229</v>
      </c>
      <c r="J1234" s="19">
        <v>1.6606761963706396</v>
      </c>
      <c r="K1234" s="19">
        <v>1.9321116827195384</v>
      </c>
      <c r="L1234" s="19">
        <v>1.6729296101378961</v>
      </c>
      <c r="M1234" s="19">
        <v>22.02075</v>
      </c>
      <c r="N1234" s="19">
        <f t="shared" si="20"/>
        <v>28.626975000000002</v>
      </c>
      <c r="O1234" s="19">
        <v>22.852499999999999</v>
      </c>
      <c r="P1234" s="20">
        <v>1.0189924074475072</v>
      </c>
      <c r="Q1234" s="12">
        <v>89.4</v>
      </c>
      <c r="R1234" s="12">
        <v>5.3149999999999995</v>
      </c>
      <c r="S1234" s="12">
        <v>207.67499999999998</v>
      </c>
      <c r="T1234" s="12">
        <v>0.35750000000000004</v>
      </c>
      <c r="U1234" s="12">
        <v>18</v>
      </c>
      <c r="V1234" s="23"/>
      <c r="W1234" s="24"/>
      <c r="X1234" s="22"/>
      <c r="Y1234" s="22"/>
      <c r="Z1234" s="22"/>
      <c r="AA1234" s="22"/>
      <c r="AB1234" s="21"/>
      <c r="AC1234" s="22"/>
      <c r="AD1234" s="22"/>
      <c r="AE1234" s="22"/>
      <c r="AF1234" s="22"/>
      <c r="AG1234" s="22"/>
      <c r="AH1234" s="22"/>
    </row>
    <row r="1235" spans="2:34">
      <c r="B1235" s="10">
        <v>21</v>
      </c>
      <c r="C1235" s="10">
        <v>2</v>
      </c>
      <c r="D1235" s="13">
        <v>39499</v>
      </c>
      <c r="E1235" s="17">
        <v>0.16666666666669983</v>
      </c>
      <c r="F1235" s="12">
        <v>0.10402912606852252</v>
      </c>
      <c r="G1235" s="18">
        <v>26.542725955828327</v>
      </c>
      <c r="H1235" s="18">
        <v>45.825448379635212</v>
      </c>
      <c r="I1235" s="18">
        <v>19.282722423806881</v>
      </c>
      <c r="J1235" s="19">
        <v>0.8965205717311584</v>
      </c>
      <c r="K1235" s="19">
        <v>0.7178238680876593</v>
      </c>
      <c r="L1235" s="19">
        <v>1.6015749176978189</v>
      </c>
      <c r="M1235" s="19">
        <v>16.293749999999999</v>
      </c>
      <c r="N1235" s="19">
        <f t="shared" si="20"/>
        <v>21.181875000000002</v>
      </c>
      <c r="O1235" s="19">
        <v>16.647500000000001</v>
      </c>
      <c r="P1235" s="20">
        <v>10.699249317426675</v>
      </c>
      <c r="Q1235" s="12">
        <v>89.5</v>
      </c>
      <c r="R1235" s="12">
        <v>5.8450000000000006</v>
      </c>
      <c r="S1235" s="12">
        <v>245.22499999999997</v>
      </c>
      <c r="T1235" s="12">
        <v>0.5</v>
      </c>
      <c r="U1235" s="12">
        <v>17.424999999999997</v>
      </c>
      <c r="V1235" s="23"/>
      <c r="W1235" s="24"/>
      <c r="X1235" s="22"/>
      <c r="Y1235" s="22"/>
      <c r="Z1235" s="22"/>
      <c r="AA1235" s="22"/>
      <c r="AB1235" s="21"/>
      <c r="AC1235" s="22"/>
      <c r="AD1235" s="22"/>
      <c r="AE1235" s="22"/>
      <c r="AF1235" s="22"/>
      <c r="AG1235" s="22"/>
      <c r="AH1235" s="22"/>
    </row>
    <row r="1236" spans="2:34">
      <c r="B1236" s="10">
        <v>21</v>
      </c>
      <c r="C1236" s="10">
        <v>2</v>
      </c>
      <c r="D1236" s="13">
        <v>39499</v>
      </c>
      <c r="E1236" s="17">
        <v>0.20833333333339965</v>
      </c>
      <c r="F1236" s="12">
        <v>5.2014914210511271E-2</v>
      </c>
      <c r="G1236" s="18">
        <v>7.6933140957687671</v>
      </c>
      <c r="H1236" s="18">
        <v>20.502238019698471</v>
      </c>
      <c r="I1236" s="18">
        <v>12.808923923929704</v>
      </c>
      <c r="J1236" s="19">
        <v>0.47116114634226375</v>
      </c>
      <c r="K1236" s="19">
        <v>9.2722385582137759E-2</v>
      </c>
      <c r="L1236" s="19">
        <v>1.4868501553841447</v>
      </c>
      <c r="M1236" s="19">
        <v>11.8245</v>
      </c>
      <c r="N1236" s="19">
        <f t="shared" si="20"/>
        <v>15.37185</v>
      </c>
      <c r="O1236" s="19">
        <v>12.907499999999999</v>
      </c>
      <c r="P1236" s="20">
        <v>21.375560231974351</v>
      </c>
      <c r="Q1236" s="12">
        <v>85.100000000000009</v>
      </c>
      <c r="R1236" s="12">
        <v>6.9</v>
      </c>
      <c r="S1236" s="12">
        <v>232.5</v>
      </c>
      <c r="T1236" s="12">
        <v>1.5249999999999999</v>
      </c>
      <c r="U1236" s="12">
        <v>19.024999999999999</v>
      </c>
      <c r="V1236" s="23"/>
      <c r="W1236" s="24"/>
      <c r="X1236" s="22"/>
      <c r="Y1236" s="22"/>
      <c r="Z1236" s="22"/>
      <c r="AA1236" s="22"/>
      <c r="AB1236" s="21"/>
      <c r="AC1236" s="22"/>
      <c r="AD1236" s="22"/>
      <c r="AE1236" s="22"/>
      <c r="AF1236" s="22"/>
      <c r="AG1236" s="22"/>
      <c r="AH1236" s="22"/>
    </row>
    <row r="1237" spans="2:34">
      <c r="B1237" s="10">
        <v>21</v>
      </c>
      <c r="C1237" s="10">
        <v>2</v>
      </c>
      <c r="D1237" s="13">
        <v>39499</v>
      </c>
      <c r="E1237" s="17">
        <v>0.25</v>
      </c>
      <c r="F1237" s="12">
        <v>4.8299888157796185E-2</v>
      </c>
      <c r="G1237" s="18">
        <v>13.366649715897164</v>
      </c>
      <c r="H1237" s="18">
        <v>28.774042595742124</v>
      </c>
      <c r="I1237" s="18">
        <v>15.407392879844961</v>
      </c>
      <c r="J1237" s="19">
        <v>0.45076187122104433</v>
      </c>
      <c r="K1237" s="19">
        <v>5.1501239934521006E-2</v>
      </c>
      <c r="L1237" s="19">
        <v>1.4658873928598466</v>
      </c>
      <c r="M1237" s="19">
        <v>13.35525</v>
      </c>
      <c r="N1237" s="19">
        <f t="shared" si="20"/>
        <v>17.361825</v>
      </c>
      <c r="O1237" s="19">
        <v>13.245000000000001</v>
      </c>
      <c r="P1237" s="20">
        <v>20.344972198662639</v>
      </c>
      <c r="Q1237" s="12">
        <v>82.225000000000009</v>
      </c>
      <c r="R1237" s="12">
        <v>7.4250000000000007</v>
      </c>
      <c r="S1237" s="12">
        <v>233.15</v>
      </c>
      <c r="T1237" s="12">
        <v>1.8325</v>
      </c>
      <c r="U1237" s="12">
        <v>18.975000000000001</v>
      </c>
      <c r="V1237" s="23"/>
      <c r="W1237" s="24"/>
      <c r="X1237" s="22"/>
      <c r="Y1237" s="22"/>
      <c r="Z1237" s="22"/>
      <c r="AA1237" s="22"/>
      <c r="AB1237" s="21"/>
      <c r="AC1237" s="22"/>
      <c r="AD1237" s="22"/>
      <c r="AE1237" s="22"/>
      <c r="AF1237" s="22"/>
      <c r="AG1237" s="22"/>
      <c r="AH1237" s="22"/>
    </row>
    <row r="1238" spans="2:34">
      <c r="B1238" s="10">
        <v>21</v>
      </c>
      <c r="C1238" s="10">
        <v>2</v>
      </c>
      <c r="D1238" s="13">
        <v>39499</v>
      </c>
      <c r="E1238" s="17">
        <v>0.29166666666669983</v>
      </c>
      <c r="F1238" s="12">
        <v>8.1738881167232019E-2</v>
      </c>
      <c r="G1238" s="18">
        <v>38.482629428166348</v>
      </c>
      <c r="H1238" s="18">
        <v>64.547247662950269</v>
      </c>
      <c r="I1238" s="18">
        <v>26.064618234783921</v>
      </c>
      <c r="J1238" s="19">
        <v>1.1103015267752139</v>
      </c>
      <c r="K1238" s="19">
        <v>0.83767022230154053</v>
      </c>
      <c r="L1238" s="19">
        <v>1.4376792907116158</v>
      </c>
      <c r="M1238" s="19">
        <v>13.717250000000002</v>
      </c>
      <c r="N1238" s="19">
        <f t="shared" si="20"/>
        <v>17.832425000000004</v>
      </c>
      <c r="O1238" s="19">
        <v>14.3475</v>
      </c>
      <c r="P1238" s="20">
        <v>14.027314788563434</v>
      </c>
      <c r="Q1238" s="12">
        <v>82.05</v>
      </c>
      <c r="R1238" s="12">
        <v>7.8425000000000002</v>
      </c>
      <c r="S1238" s="12">
        <v>229.25000000000003</v>
      </c>
      <c r="T1238" s="12">
        <v>1.5325</v>
      </c>
      <c r="U1238" s="12">
        <v>34.174999999999997</v>
      </c>
      <c r="V1238" s="23"/>
      <c r="W1238" s="24"/>
      <c r="X1238" s="22"/>
      <c r="Y1238" s="22"/>
      <c r="Z1238" s="22"/>
      <c r="AA1238" s="22"/>
      <c r="AB1238" s="21"/>
      <c r="AC1238" s="22"/>
      <c r="AD1238" s="22"/>
      <c r="AE1238" s="22"/>
      <c r="AF1238" s="22"/>
      <c r="AG1238" s="22"/>
      <c r="AH1238" s="22"/>
    </row>
    <row r="1239" spans="2:34">
      <c r="B1239" s="10">
        <v>21</v>
      </c>
      <c r="C1239" s="10">
        <v>2</v>
      </c>
      <c r="D1239" s="13">
        <v>39499</v>
      </c>
      <c r="E1239" s="17">
        <v>0.33333333333339965</v>
      </c>
      <c r="F1239" s="12">
        <v>1.4861711395860377E-2</v>
      </c>
      <c r="G1239" s="18">
        <v>5.5193611333819055</v>
      </c>
      <c r="H1239" s="18">
        <v>15.276362658234914</v>
      </c>
      <c r="I1239" s="18">
        <v>9.7570015248530098</v>
      </c>
      <c r="J1239" s="19">
        <v>0.56531182856821682</v>
      </c>
      <c r="K1239" s="19"/>
      <c r="L1239" s="19">
        <v>1.4238998373570002</v>
      </c>
      <c r="M1239" s="19">
        <v>10.889250000000001</v>
      </c>
      <c r="N1239" s="19">
        <f t="shared" si="20"/>
        <v>14.156025000000001</v>
      </c>
      <c r="O1239" s="19">
        <v>11.1975</v>
      </c>
      <c r="P1239" s="20">
        <v>24.714411185691702</v>
      </c>
      <c r="Q1239" s="12">
        <v>79.7</v>
      </c>
      <c r="R1239" s="12">
        <v>8.3975000000000009</v>
      </c>
      <c r="S1239" s="12">
        <v>244.47499999999999</v>
      </c>
      <c r="T1239" s="12">
        <v>2.9074999999999998</v>
      </c>
      <c r="U1239" s="12">
        <v>140.07499999999999</v>
      </c>
      <c r="V1239" s="23"/>
      <c r="W1239" s="24"/>
      <c r="X1239" s="22"/>
      <c r="Y1239" s="22"/>
      <c r="Z1239" s="22"/>
      <c r="AA1239" s="22"/>
      <c r="AB1239" s="21"/>
      <c r="AC1239" s="22"/>
      <c r="AD1239" s="22"/>
      <c r="AE1239" s="22"/>
      <c r="AF1239" s="22"/>
      <c r="AG1239" s="22"/>
      <c r="AH1239" s="22"/>
    </row>
    <row r="1240" spans="2:34">
      <c r="B1240" s="10">
        <v>21</v>
      </c>
      <c r="C1240" s="10">
        <v>2</v>
      </c>
      <c r="D1240" s="13">
        <v>39499</v>
      </c>
      <c r="E1240" s="17">
        <v>0.375</v>
      </c>
      <c r="F1240" s="12">
        <v>9.9078919639069198E-3</v>
      </c>
      <c r="G1240" s="18">
        <v>6.2844700309933588</v>
      </c>
      <c r="H1240" s="18">
        <v>13.192511602988191</v>
      </c>
      <c r="I1240" s="18">
        <v>6.9080415719948309</v>
      </c>
      <c r="J1240" s="19">
        <v>0.14004814533682181</v>
      </c>
      <c r="K1240" s="19"/>
      <c r="L1240" s="19">
        <v>1.4824157300432124</v>
      </c>
      <c r="M1240" s="19">
        <v>9.1712500000000006</v>
      </c>
      <c r="N1240" s="19">
        <f t="shared" si="20"/>
        <v>11.922625000000002</v>
      </c>
      <c r="O1240" s="19">
        <v>7.5649999999999995</v>
      </c>
      <c r="P1240" s="20">
        <v>27.41979871987758</v>
      </c>
      <c r="Q1240" s="12">
        <v>71.05</v>
      </c>
      <c r="R1240" s="12">
        <v>9.2575000000000003</v>
      </c>
      <c r="S1240" s="12">
        <v>247.625</v>
      </c>
      <c r="T1240" s="12">
        <v>3.4725000000000001</v>
      </c>
      <c r="U1240" s="12">
        <v>176.95</v>
      </c>
      <c r="V1240" s="23"/>
      <c r="W1240" s="24"/>
      <c r="X1240" s="22"/>
      <c r="Y1240" s="22"/>
      <c r="Z1240" s="22"/>
      <c r="AA1240" s="22"/>
      <c r="AB1240" s="21"/>
      <c r="AC1240" s="22"/>
      <c r="AD1240" s="22"/>
      <c r="AE1240" s="22"/>
      <c r="AF1240" s="22"/>
      <c r="AG1240" s="22"/>
      <c r="AH1240" s="22"/>
    </row>
    <row r="1241" spans="2:34">
      <c r="B1241" s="10">
        <v>21</v>
      </c>
      <c r="C1241" s="10">
        <v>2</v>
      </c>
      <c r="D1241" s="13">
        <v>39499</v>
      </c>
      <c r="E1241" s="17">
        <v>0.41666666666669983</v>
      </c>
      <c r="F1241" s="12">
        <v>1.486187591086038E-2</v>
      </c>
      <c r="G1241" s="18">
        <v>3.6932916505775206</v>
      </c>
      <c r="H1241" s="18">
        <v>9.1026021485802442</v>
      </c>
      <c r="I1241" s="18">
        <v>5.409310498002724</v>
      </c>
      <c r="J1241" s="19">
        <v>0.39466244961831609</v>
      </c>
      <c r="K1241" s="19"/>
      <c r="L1241" s="19">
        <v>1.4252390153830004</v>
      </c>
      <c r="M1241" s="19">
        <v>7.7617500000000001</v>
      </c>
      <c r="N1241" s="19">
        <f t="shared" si="20"/>
        <v>10.090275</v>
      </c>
      <c r="O1241" s="19">
        <v>5.8624999999999998</v>
      </c>
      <c r="P1241" s="20">
        <v>31.393058978062211</v>
      </c>
      <c r="Q1241" s="12">
        <v>66.7</v>
      </c>
      <c r="R1241" s="12">
        <v>9.9500000000000011</v>
      </c>
      <c r="S1241" s="12">
        <v>252.02499999999998</v>
      </c>
      <c r="T1241" s="12">
        <v>4.3525</v>
      </c>
      <c r="U1241" s="12">
        <v>210.39999999999998</v>
      </c>
      <c r="V1241" s="23"/>
      <c r="W1241" s="24"/>
      <c r="X1241" s="22"/>
      <c r="Y1241" s="22"/>
      <c r="Z1241" s="22"/>
      <c r="AA1241" s="22"/>
      <c r="AB1241" s="21"/>
      <c r="AC1241" s="22"/>
      <c r="AD1241" s="22"/>
      <c r="AE1241" s="22"/>
      <c r="AF1241" s="22"/>
      <c r="AG1241" s="22"/>
      <c r="AH1241" s="22"/>
    </row>
    <row r="1242" spans="2:34">
      <c r="B1242" s="10">
        <v>21</v>
      </c>
      <c r="C1242" s="10">
        <v>2</v>
      </c>
      <c r="D1242" s="13">
        <v>39499</v>
      </c>
      <c r="E1242" s="17">
        <v>0.45833333333339965</v>
      </c>
      <c r="G1242" s="18">
        <v>1.8383051366238852</v>
      </c>
      <c r="H1242" s="18">
        <v>7.6434384491678369</v>
      </c>
      <c r="I1242" s="18">
        <v>5.8051333125439513</v>
      </c>
      <c r="J1242" s="19">
        <v>0.30807694254000811</v>
      </c>
      <c r="K1242" s="19"/>
      <c r="L1242" s="19">
        <v>1.3894737218750866</v>
      </c>
      <c r="M1242" s="19">
        <v>8.8666666666666671</v>
      </c>
      <c r="N1242" s="19">
        <f t="shared" si="20"/>
        <v>11.526666666666667</v>
      </c>
      <c r="O1242" s="19">
        <v>7.6575000000000006</v>
      </c>
      <c r="P1242" s="20">
        <v>18.883156848345898</v>
      </c>
      <c r="Q1242" s="12">
        <v>66.45</v>
      </c>
      <c r="R1242" s="12">
        <v>10.17</v>
      </c>
      <c r="S1242" s="12">
        <v>255</v>
      </c>
      <c r="T1242" s="12">
        <v>4.1125000000000007</v>
      </c>
      <c r="U1242" s="12">
        <v>179.7</v>
      </c>
      <c r="V1242" s="23"/>
      <c r="W1242" s="24"/>
      <c r="X1242" s="22"/>
      <c r="Y1242" s="22"/>
      <c r="Z1242" s="22"/>
      <c r="AA1242" s="22"/>
      <c r="AB1242" s="21"/>
      <c r="AC1242" s="22"/>
      <c r="AD1242" s="22"/>
      <c r="AE1242" s="22"/>
      <c r="AF1242" s="22"/>
      <c r="AG1242" s="22"/>
      <c r="AH1242" s="22"/>
    </row>
    <row r="1243" spans="2:34">
      <c r="B1243" s="10">
        <v>21</v>
      </c>
      <c r="C1243" s="10">
        <v>2</v>
      </c>
      <c r="D1243" s="13">
        <v>39499</v>
      </c>
      <c r="E1243" s="17">
        <v>0.5</v>
      </c>
      <c r="G1243" s="18">
        <v>3.1373748735924725</v>
      </c>
      <c r="H1243" s="18">
        <v>7.723785054421846</v>
      </c>
      <c r="I1243" s="18">
        <v>4.6942812228666586</v>
      </c>
      <c r="J1243" s="19"/>
      <c r="K1243" s="19"/>
      <c r="L1243" s="19">
        <v>1.7078579975231272</v>
      </c>
      <c r="M1243" s="19">
        <v>9.2646666666666686</v>
      </c>
      <c r="N1243" s="19">
        <f t="shared" si="20"/>
        <v>12.044066666666669</v>
      </c>
      <c r="O1243" s="19">
        <v>4.5199999999999996</v>
      </c>
      <c r="P1243" s="20">
        <v>26.637457597286708</v>
      </c>
      <c r="Q1243" s="12">
        <v>65.8</v>
      </c>
      <c r="R1243" s="12">
        <v>10.399999999999999</v>
      </c>
      <c r="S1243" s="12">
        <v>249.375</v>
      </c>
      <c r="T1243" s="12">
        <v>3.9299999999999997</v>
      </c>
      <c r="U1243" s="12">
        <v>186.97500000000002</v>
      </c>
      <c r="V1243" s="23"/>
      <c r="W1243" s="24"/>
      <c r="X1243" s="22"/>
      <c r="Y1243" s="22"/>
      <c r="Z1243" s="22"/>
      <c r="AA1243" s="22"/>
      <c r="AB1243" s="21"/>
      <c r="AC1243" s="22"/>
      <c r="AD1243" s="22"/>
      <c r="AE1243" s="22"/>
      <c r="AF1243" s="22"/>
      <c r="AG1243" s="22"/>
      <c r="AH1243" s="22"/>
    </row>
    <row r="1244" spans="2:34">
      <c r="B1244" s="10">
        <v>21</v>
      </c>
      <c r="C1244" s="10">
        <v>2</v>
      </c>
      <c r="D1244" s="13">
        <v>39499</v>
      </c>
      <c r="E1244" s="17">
        <v>0.54166666666669983</v>
      </c>
      <c r="F1244" s="12">
        <v>4.0870506767366012E-2</v>
      </c>
      <c r="G1244" s="18">
        <v>5.3681315312441686</v>
      </c>
      <c r="H1244" s="18">
        <v>8.4504939861634227</v>
      </c>
      <c r="I1244" s="18">
        <v>3.082362454919255</v>
      </c>
      <c r="J1244" s="19">
        <v>8.1473357414878239E-2</v>
      </c>
      <c r="K1244" s="19">
        <v>1.1631688998201717</v>
      </c>
      <c r="L1244" s="19">
        <v>1.7150025640445596</v>
      </c>
      <c r="M1244" s="19">
        <v>11.904499999999999</v>
      </c>
      <c r="N1244" s="19">
        <f t="shared" si="20"/>
        <v>15.475849999999999</v>
      </c>
      <c r="O1244" s="19">
        <v>7.6025</v>
      </c>
      <c r="P1244" s="20">
        <v>31.833181125843513</v>
      </c>
      <c r="Q1244" s="12">
        <v>63.625</v>
      </c>
      <c r="R1244" s="12">
        <v>11.057500000000001</v>
      </c>
      <c r="S1244" s="12">
        <v>248.625</v>
      </c>
      <c r="T1244" s="12">
        <v>3.8</v>
      </c>
      <c r="U1244" s="12">
        <v>223.47499999999999</v>
      </c>
      <c r="V1244" s="23"/>
      <c r="W1244" s="24"/>
      <c r="X1244" s="22"/>
      <c r="Y1244" s="22"/>
      <c r="Z1244" s="22"/>
      <c r="AA1244" s="22"/>
      <c r="AB1244" s="21"/>
      <c r="AC1244" s="22"/>
      <c r="AD1244" s="22"/>
      <c r="AE1244" s="22"/>
      <c r="AF1244" s="22"/>
      <c r="AG1244" s="22"/>
      <c r="AH1244" s="22"/>
    </row>
    <row r="1245" spans="2:34">
      <c r="B1245" s="10">
        <v>21</v>
      </c>
      <c r="C1245" s="10">
        <v>2</v>
      </c>
      <c r="D1245" s="13">
        <v>39499</v>
      </c>
      <c r="E1245" s="17">
        <v>0.58333333333339965</v>
      </c>
      <c r="F1245" s="12">
        <v>6.6879011073871661E-2</v>
      </c>
      <c r="G1245" s="18">
        <v>4.8707873730521998</v>
      </c>
      <c r="H1245" s="18">
        <v>10.473156244757142</v>
      </c>
      <c r="I1245" s="18">
        <v>5.6023688717049422</v>
      </c>
      <c r="J1245" s="19">
        <v>0.37680007668881155</v>
      </c>
      <c r="K1245" s="19">
        <v>0.63049633822288054</v>
      </c>
      <c r="L1245" s="19">
        <v>1.642497441943982</v>
      </c>
      <c r="M1245" s="19">
        <v>13.404</v>
      </c>
      <c r="N1245" s="19">
        <f t="shared" si="20"/>
        <v>17.4252</v>
      </c>
      <c r="O1245" s="19">
        <v>8.5549999999999997</v>
      </c>
      <c r="P1245" s="20">
        <v>31.968563192596978</v>
      </c>
      <c r="Q1245" s="12">
        <v>63.149999999999991</v>
      </c>
      <c r="R1245" s="12">
        <v>11.432499999999999</v>
      </c>
      <c r="S1245" s="12">
        <v>243.875</v>
      </c>
      <c r="T1245" s="12">
        <v>3.6574999999999998</v>
      </c>
      <c r="U1245" s="12">
        <v>150.42500000000001</v>
      </c>
      <c r="V1245" s="23"/>
      <c r="W1245" s="24"/>
      <c r="X1245" s="22"/>
      <c r="Y1245" s="22"/>
      <c r="Z1245" s="22"/>
      <c r="AA1245" s="22"/>
      <c r="AB1245" s="21"/>
      <c r="AC1245" s="22"/>
      <c r="AD1245" s="22"/>
      <c r="AE1245" s="22"/>
      <c r="AF1245" s="22"/>
      <c r="AG1245" s="22"/>
      <c r="AH1245" s="22"/>
    </row>
    <row r="1246" spans="2:34">
      <c r="B1246" s="10">
        <v>21</v>
      </c>
      <c r="C1246" s="10">
        <v>2</v>
      </c>
      <c r="D1246" s="13">
        <v>39499</v>
      </c>
      <c r="E1246" s="17">
        <v>0.625</v>
      </c>
      <c r="F1246" s="12">
        <v>7.4310012304301842E-2</v>
      </c>
      <c r="G1246" s="18">
        <v>4.7346025459457097</v>
      </c>
      <c r="H1246" s="18">
        <v>12.543215266436114</v>
      </c>
      <c r="I1246" s="18">
        <v>7.8086127204904061</v>
      </c>
      <c r="J1246" s="19">
        <v>0.60335884875144141</v>
      </c>
      <c r="K1246" s="19">
        <v>0.82611513043405993</v>
      </c>
      <c r="L1246" s="19">
        <v>1.6712970452047125</v>
      </c>
      <c r="M1246" s="19">
        <v>15.959250000000001</v>
      </c>
      <c r="N1246" s="19">
        <f t="shared" si="20"/>
        <v>20.747025000000001</v>
      </c>
      <c r="O1246" s="19">
        <v>10.33</v>
      </c>
      <c r="P1246" s="20">
        <v>30.405917776166572</v>
      </c>
      <c r="Q1246" s="12">
        <v>64.649999999999991</v>
      </c>
      <c r="R1246" s="12">
        <v>11.51</v>
      </c>
      <c r="S1246" s="12">
        <v>246.875</v>
      </c>
      <c r="T1246" s="12">
        <v>2.6750000000000003</v>
      </c>
      <c r="U1246" s="12">
        <v>106.75000000000001</v>
      </c>
      <c r="V1246" s="23"/>
      <c r="W1246" s="24"/>
      <c r="X1246" s="22"/>
      <c r="Y1246" s="22"/>
      <c r="Z1246" s="22"/>
      <c r="AA1246" s="22"/>
      <c r="AB1246" s="21"/>
      <c r="AC1246" s="22"/>
      <c r="AD1246" s="22"/>
      <c r="AE1246" s="22"/>
      <c r="AF1246" s="22"/>
      <c r="AG1246" s="22"/>
      <c r="AH1246" s="22"/>
    </row>
    <row r="1247" spans="2:34">
      <c r="B1247" s="10">
        <v>21</v>
      </c>
      <c r="C1247" s="10">
        <v>2</v>
      </c>
      <c r="D1247" s="13">
        <v>39499</v>
      </c>
      <c r="E1247" s="17">
        <v>0.66666666666669983</v>
      </c>
      <c r="F1247" s="12">
        <v>5.9448009843441479E-2</v>
      </c>
      <c r="G1247" s="18">
        <v>2.7706467379143307</v>
      </c>
      <c r="H1247" s="18">
        <v>7.6738153304290844</v>
      </c>
      <c r="I1247" s="18">
        <v>4.9031685925147537</v>
      </c>
      <c r="J1247" s="19">
        <v>0.55496065429885755</v>
      </c>
      <c r="K1247" s="19">
        <v>0.6202557830159765</v>
      </c>
      <c r="L1247" s="19">
        <v>1.6494490398579138</v>
      </c>
      <c r="M1247" s="19">
        <v>13.169</v>
      </c>
      <c r="N1247" s="19">
        <f t="shared" si="20"/>
        <v>17.119700000000002</v>
      </c>
      <c r="O1247" s="19">
        <v>9.5449999999999999</v>
      </c>
      <c r="P1247" s="20">
        <v>33.235460009482416</v>
      </c>
      <c r="Q1247" s="12">
        <v>65.5</v>
      </c>
      <c r="R1247" s="12">
        <v>11.615</v>
      </c>
      <c r="S1247" s="12">
        <v>254.625</v>
      </c>
      <c r="T1247" s="12">
        <v>4.0149999999999997</v>
      </c>
      <c r="U1247" s="12">
        <v>58.474999999999994</v>
      </c>
      <c r="V1247" s="23"/>
      <c r="W1247" s="24"/>
      <c r="X1247" s="22"/>
      <c r="Y1247" s="22"/>
      <c r="Z1247" s="22"/>
      <c r="AA1247" s="22"/>
      <c r="AB1247" s="21"/>
      <c r="AC1247" s="22"/>
      <c r="AD1247" s="22"/>
      <c r="AE1247" s="22"/>
      <c r="AF1247" s="22"/>
      <c r="AG1247" s="22"/>
      <c r="AH1247" s="22"/>
    </row>
    <row r="1248" spans="2:34">
      <c r="B1248" s="10">
        <v>21</v>
      </c>
      <c r="C1248" s="10">
        <v>2</v>
      </c>
      <c r="D1248" s="13">
        <v>39499</v>
      </c>
      <c r="E1248" s="17">
        <v>0.70833333333339965</v>
      </c>
      <c r="F1248" s="12">
        <v>6.6879011073871661E-2</v>
      </c>
      <c r="G1248" s="18">
        <v>4.3935593767097316</v>
      </c>
      <c r="H1248" s="18">
        <v>8.5426907230509279</v>
      </c>
      <c r="I1248" s="18">
        <v>4.1491313463411963</v>
      </c>
      <c r="J1248" s="19">
        <v>0.52183868070906325</v>
      </c>
      <c r="K1248" s="19">
        <v>0.58167789487008592</v>
      </c>
      <c r="L1248" s="19">
        <v>1.5986690965591341</v>
      </c>
      <c r="M1248" s="19">
        <v>12.833500000000001</v>
      </c>
      <c r="N1248" s="19">
        <f t="shared" si="20"/>
        <v>16.68355</v>
      </c>
      <c r="O1248" s="19">
        <v>8.7724999999999991</v>
      </c>
      <c r="P1248" s="20">
        <v>32.816144358698388</v>
      </c>
      <c r="Q1248" s="12">
        <v>68.275000000000006</v>
      </c>
      <c r="R1248" s="12">
        <v>11.155000000000001</v>
      </c>
      <c r="S1248" s="12">
        <v>245.17500000000001</v>
      </c>
      <c r="T1248" s="12">
        <v>3.5325000000000002</v>
      </c>
      <c r="U1248" s="12">
        <v>23.099999999999998</v>
      </c>
      <c r="V1248" s="23"/>
      <c r="W1248" s="24"/>
      <c r="X1248" s="22"/>
      <c r="Y1248" s="22"/>
      <c r="Z1248" s="22"/>
      <c r="AA1248" s="22"/>
      <c r="AB1248" s="21"/>
      <c r="AC1248" s="22"/>
      <c r="AD1248" s="22"/>
      <c r="AE1248" s="22"/>
      <c r="AF1248" s="22"/>
      <c r="AG1248" s="22"/>
      <c r="AH1248" s="22"/>
    </row>
    <row r="1249" spans="2:34">
      <c r="B1249" s="10">
        <v>21</v>
      </c>
      <c r="C1249" s="10">
        <v>2</v>
      </c>
      <c r="D1249" s="13">
        <v>39499</v>
      </c>
      <c r="E1249" s="17">
        <v>0.75</v>
      </c>
      <c r="F1249" s="12">
        <v>6.6879011073871661E-2</v>
      </c>
      <c r="G1249" s="18">
        <v>2.9841870406343185</v>
      </c>
      <c r="H1249" s="18">
        <v>7.8214753154790975</v>
      </c>
      <c r="I1249" s="18">
        <v>4.837288274844779</v>
      </c>
      <c r="J1249" s="19">
        <v>0.53453803346263806</v>
      </c>
      <c r="K1249" s="19">
        <v>0.59971933886216822</v>
      </c>
      <c r="L1249" s="19">
        <v>1.64193131756398</v>
      </c>
      <c r="M1249" s="19">
        <v>12.460249999999998</v>
      </c>
      <c r="N1249" s="19">
        <f t="shared" si="20"/>
        <v>16.198324999999997</v>
      </c>
      <c r="O1249" s="19">
        <v>9.1550000000000011</v>
      </c>
      <c r="P1249" s="20">
        <v>33.743874110404306</v>
      </c>
      <c r="Q1249" s="12">
        <v>68.650000000000006</v>
      </c>
      <c r="R1249" s="12">
        <v>10.9975</v>
      </c>
      <c r="S1249" s="12">
        <v>254.02499999999998</v>
      </c>
      <c r="T1249" s="12">
        <v>4.3524999999999991</v>
      </c>
      <c r="U1249" s="12">
        <v>15.349999999999998</v>
      </c>
      <c r="V1249" s="23"/>
      <c r="W1249" s="24"/>
      <c r="X1249" s="22"/>
      <c r="Y1249" s="22"/>
      <c r="Z1249" s="22"/>
      <c r="AA1249" s="22"/>
      <c r="AB1249" s="21"/>
      <c r="AC1249" s="22"/>
      <c r="AD1249" s="22"/>
      <c r="AE1249" s="22"/>
      <c r="AF1249" s="22"/>
      <c r="AG1249" s="22"/>
      <c r="AH1249" s="22"/>
    </row>
    <row r="1250" spans="2:34">
      <c r="B1250" s="10">
        <v>21</v>
      </c>
      <c r="C1250" s="10">
        <v>2</v>
      </c>
      <c r="D1250" s="13">
        <v>39499</v>
      </c>
      <c r="E1250" s="17">
        <v>0.79166666666669983</v>
      </c>
      <c r="F1250" s="12">
        <v>7.0594511689086745E-2</v>
      </c>
      <c r="G1250" s="18">
        <v>3.3405105308882979</v>
      </c>
      <c r="H1250" s="18">
        <v>8.0253080353291182</v>
      </c>
      <c r="I1250" s="18">
        <v>4.6847975044408203</v>
      </c>
      <c r="J1250" s="19">
        <v>0.51669254995563352</v>
      </c>
      <c r="K1250" s="19">
        <v>0.53282247709729114</v>
      </c>
      <c r="L1250" s="19">
        <v>1.5983949190303832</v>
      </c>
      <c r="M1250" s="19">
        <v>10.989749999999999</v>
      </c>
      <c r="N1250" s="19">
        <f t="shared" si="20"/>
        <v>14.286674999999999</v>
      </c>
      <c r="O1250" s="19">
        <v>8.3000000000000007</v>
      </c>
      <c r="P1250" s="20">
        <v>33.856574764118172</v>
      </c>
      <c r="Q1250" s="12">
        <v>68.825000000000017</v>
      </c>
      <c r="R1250" s="12">
        <v>10.959999999999999</v>
      </c>
      <c r="S1250" s="12">
        <v>248.20000000000002</v>
      </c>
      <c r="T1250" s="12">
        <v>4.0649999999999995</v>
      </c>
      <c r="U1250" s="12">
        <v>19.45</v>
      </c>
      <c r="V1250" s="23"/>
      <c r="W1250" s="24"/>
      <c r="X1250" s="22"/>
      <c r="Y1250" s="22"/>
      <c r="Z1250" s="22"/>
      <c r="AA1250" s="22"/>
      <c r="AB1250" s="21"/>
      <c r="AC1250" s="22"/>
      <c r="AD1250" s="22"/>
      <c r="AE1250" s="22"/>
      <c r="AF1250" s="22"/>
      <c r="AG1250" s="22"/>
      <c r="AH1250" s="22"/>
    </row>
    <row r="1251" spans="2:34">
      <c r="B1251" s="10">
        <v>21</v>
      </c>
      <c r="C1251" s="10">
        <v>2</v>
      </c>
      <c r="D1251" s="13">
        <v>39499</v>
      </c>
      <c r="E1251" s="17">
        <v>0.83333333333339965</v>
      </c>
      <c r="F1251" s="12">
        <v>5.2017008613011291E-2</v>
      </c>
      <c r="G1251" s="18">
        <v>2.5600892253438454</v>
      </c>
      <c r="H1251" s="18">
        <v>7.6367148930953244</v>
      </c>
      <c r="I1251" s="18">
        <v>5.0766256677514789</v>
      </c>
      <c r="J1251" s="19">
        <v>0.33086954798294255</v>
      </c>
      <c r="K1251" s="19">
        <v>0.51997540164866085</v>
      </c>
      <c r="L1251" s="19">
        <v>1.6344160892100463</v>
      </c>
      <c r="M1251" s="19">
        <v>10.363499999999998</v>
      </c>
      <c r="N1251" s="19">
        <f t="shared" si="20"/>
        <v>13.472549999999998</v>
      </c>
      <c r="O1251" s="19">
        <v>7.4675000000000002</v>
      </c>
      <c r="P1251" s="20">
        <v>33.799482848067072</v>
      </c>
      <c r="Q1251" s="12">
        <v>69.350000000000009</v>
      </c>
      <c r="R1251" s="12">
        <v>10.955</v>
      </c>
      <c r="S1251" s="12">
        <v>248.35</v>
      </c>
      <c r="T1251" s="12">
        <v>3.9424999999999999</v>
      </c>
      <c r="U1251" s="12">
        <v>17.875</v>
      </c>
      <c r="V1251" s="23"/>
      <c r="W1251" s="24"/>
      <c r="X1251" s="22"/>
      <c r="Y1251" s="22"/>
      <c r="Z1251" s="22"/>
      <c r="AA1251" s="22"/>
      <c r="AB1251" s="21"/>
      <c r="AC1251" s="22"/>
      <c r="AD1251" s="22"/>
      <c r="AE1251" s="22"/>
      <c r="AF1251" s="22"/>
      <c r="AG1251" s="22"/>
      <c r="AH1251" s="22"/>
    </row>
    <row r="1252" spans="2:34">
      <c r="B1252" s="10">
        <v>21</v>
      </c>
      <c r="C1252" s="10">
        <v>2</v>
      </c>
      <c r="D1252" s="13">
        <v>39499</v>
      </c>
      <c r="E1252" s="17">
        <v>0.875</v>
      </c>
      <c r="F1252" s="12">
        <v>5.9448009843441472E-2</v>
      </c>
      <c r="G1252" s="18">
        <v>2.7226649339918363</v>
      </c>
      <c r="H1252" s="18">
        <v>7.3110471553567891</v>
      </c>
      <c r="I1252" s="18">
        <v>4.5883822213649523</v>
      </c>
      <c r="J1252" s="19">
        <v>0.53190829727592315</v>
      </c>
      <c r="K1252" s="19">
        <v>0.71306827273811413</v>
      </c>
      <c r="L1252" s="19">
        <v>1.5764261134648341</v>
      </c>
      <c r="M1252" s="19">
        <v>9.5180000000000007</v>
      </c>
      <c r="N1252" s="19">
        <f t="shared" si="20"/>
        <v>12.373400000000002</v>
      </c>
      <c r="O1252" s="19">
        <v>7.46</v>
      </c>
      <c r="P1252" s="20">
        <v>34.330989727975165</v>
      </c>
      <c r="Q1252" s="12">
        <v>70.775000000000006</v>
      </c>
      <c r="R1252" s="12">
        <v>10.897499999999999</v>
      </c>
      <c r="S1252" s="12">
        <v>250.64999999999998</v>
      </c>
      <c r="T1252" s="12">
        <v>4.2750000000000004</v>
      </c>
      <c r="U1252" s="12">
        <v>20.95</v>
      </c>
      <c r="V1252" s="23"/>
      <c r="W1252" s="24"/>
      <c r="X1252" s="22"/>
      <c r="Y1252" s="22"/>
      <c r="Z1252" s="22"/>
      <c r="AA1252" s="22"/>
      <c r="AB1252" s="21"/>
      <c r="AC1252" s="22"/>
      <c r="AD1252" s="22"/>
      <c r="AE1252" s="22"/>
      <c r="AF1252" s="22"/>
      <c r="AG1252" s="22"/>
      <c r="AH1252" s="22"/>
    </row>
    <row r="1253" spans="2:34">
      <c r="B1253" s="10">
        <v>21</v>
      </c>
      <c r="C1253" s="10">
        <v>2</v>
      </c>
      <c r="D1253" s="13">
        <v>39499</v>
      </c>
      <c r="E1253" s="17">
        <v>0.91666666666669983</v>
      </c>
      <c r="F1253" s="12">
        <v>7.4310012304301842E-2</v>
      </c>
      <c r="G1253" s="18">
        <v>2.1730915048903698</v>
      </c>
      <c r="H1253" s="18">
        <v>7.3085810305432872</v>
      </c>
      <c r="I1253" s="18">
        <v>5.1354895256529183</v>
      </c>
      <c r="J1253" s="19">
        <v>0.30284191394907822</v>
      </c>
      <c r="K1253" s="19">
        <v>0.42219573286307127</v>
      </c>
      <c r="L1253" s="19">
        <v>1.5979796780203821</v>
      </c>
      <c r="M1253" s="19">
        <v>6.9085000000000001</v>
      </c>
      <c r="N1253" s="19">
        <f t="shared" si="20"/>
        <v>8.9810499999999998</v>
      </c>
      <c r="O1253" s="19">
        <v>6.125</v>
      </c>
      <c r="P1253" s="20">
        <v>34.828523352005867</v>
      </c>
      <c r="Q1253" s="12">
        <v>72.625</v>
      </c>
      <c r="R1253" s="12">
        <v>10.8675</v>
      </c>
      <c r="S1253" s="12">
        <v>248.5</v>
      </c>
      <c r="T1253" s="12">
        <v>3.95</v>
      </c>
      <c r="U1253" s="12">
        <v>21</v>
      </c>
      <c r="V1253" s="23"/>
      <c r="W1253" s="24"/>
      <c r="X1253" s="22"/>
      <c r="Y1253" s="22"/>
      <c r="Z1253" s="22"/>
      <c r="AA1253" s="22"/>
      <c r="AB1253" s="21"/>
      <c r="AC1253" s="22"/>
      <c r="AD1253" s="22"/>
      <c r="AE1253" s="22"/>
      <c r="AF1253" s="22"/>
      <c r="AG1253" s="22"/>
      <c r="AH1253" s="22"/>
    </row>
    <row r="1254" spans="2:34">
      <c r="B1254" s="10">
        <v>21</v>
      </c>
      <c r="C1254" s="10">
        <v>2</v>
      </c>
      <c r="D1254" s="13">
        <v>39499</v>
      </c>
      <c r="E1254" s="17">
        <v>0.95833333333339965</v>
      </c>
      <c r="F1254" s="12">
        <v>6.3163510458656563E-2</v>
      </c>
      <c r="G1254" s="18">
        <v>2.2559693871153645</v>
      </c>
      <c r="H1254" s="18">
        <v>7.2298097905315268</v>
      </c>
      <c r="I1254" s="18">
        <v>4.9738404034161618</v>
      </c>
      <c r="J1254" s="19">
        <v>0.32572863336701274</v>
      </c>
      <c r="K1254" s="19">
        <v>0.34240564156956399</v>
      </c>
      <c r="L1254" s="19">
        <v>1.5761522476785832</v>
      </c>
      <c r="M1254" s="19">
        <v>6.9082499999999998</v>
      </c>
      <c r="N1254" s="19">
        <f t="shared" si="20"/>
        <v>8.9807249999999996</v>
      </c>
      <c r="O1254" s="19">
        <v>5.8400000000000007</v>
      </c>
      <c r="P1254" s="20">
        <v>35.450547426635737</v>
      </c>
      <c r="Q1254" s="12">
        <v>72.8</v>
      </c>
      <c r="R1254" s="12">
        <v>10.9475</v>
      </c>
      <c r="S1254" s="12">
        <v>249.47499999999999</v>
      </c>
      <c r="T1254" s="12">
        <v>3.93</v>
      </c>
      <c r="U1254" s="12">
        <v>18.575000000000003</v>
      </c>
      <c r="V1254" s="23"/>
      <c r="W1254" s="24"/>
      <c r="X1254" s="22"/>
      <c r="Y1254" s="22"/>
      <c r="Z1254" s="22"/>
      <c r="AA1254" s="22"/>
      <c r="AB1254" s="21"/>
      <c r="AC1254" s="22"/>
      <c r="AD1254" s="22"/>
      <c r="AE1254" s="22"/>
      <c r="AF1254" s="22"/>
      <c r="AG1254" s="22"/>
      <c r="AH1254" s="22"/>
    </row>
    <row r="1255" spans="2:34">
      <c r="B1255" s="10">
        <v>22</v>
      </c>
      <c r="C1255" s="10">
        <v>2</v>
      </c>
      <c r="D1255" s="13">
        <v>39500</v>
      </c>
      <c r="E1255" s="17">
        <v>0</v>
      </c>
      <c r="F1255" s="12">
        <v>4.0870506767366012E-2</v>
      </c>
      <c r="G1255" s="18">
        <v>1.6393175953239023</v>
      </c>
      <c r="H1255" s="18">
        <v>6.5895741885464574</v>
      </c>
      <c r="I1255" s="18">
        <v>4.9502565932225551</v>
      </c>
      <c r="J1255" s="19">
        <v>0.25955071239242428</v>
      </c>
      <c r="K1255" s="19">
        <v>0.50719403324003076</v>
      </c>
      <c r="L1255" s="19">
        <v>1.6627717711507757</v>
      </c>
      <c r="M1255" s="19">
        <v>6.3122500000000006</v>
      </c>
      <c r="N1255" s="19">
        <f t="shared" si="20"/>
        <v>8.2059250000000006</v>
      </c>
      <c r="O1255" s="19">
        <v>5.27</v>
      </c>
      <c r="P1255" s="20">
        <v>35.970688298575126</v>
      </c>
      <c r="Q1255" s="12">
        <v>72.474999999999994</v>
      </c>
      <c r="R1255" s="12">
        <v>11.0975</v>
      </c>
      <c r="S1255" s="12">
        <v>253.97499999999999</v>
      </c>
      <c r="T1255" s="12">
        <v>4.4049999999999994</v>
      </c>
      <c r="U1255" s="12">
        <v>15.524999999999999</v>
      </c>
      <c r="V1255" s="23"/>
      <c r="W1255" s="24"/>
      <c r="X1255" s="22"/>
      <c r="Y1255" s="22"/>
      <c r="Z1255" s="22"/>
      <c r="AA1255" s="22"/>
      <c r="AB1255" s="21"/>
      <c r="AC1255" s="22"/>
      <c r="AD1255" s="22"/>
      <c r="AE1255" s="22"/>
      <c r="AF1255" s="22"/>
      <c r="AG1255" s="22"/>
      <c r="AH1255" s="22"/>
    </row>
    <row r="1256" spans="2:34">
      <c r="B1256" s="10">
        <v>22</v>
      </c>
      <c r="C1256" s="10">
        <v>2</v>
      </c>
      <c r="D1256" s="13">
        <v>39500</v>
      </c>
      <c r="E1256" s="17">
        <v>4.1666666666699825E-2</v>
      </c>
      <c r="F1256" s="12">
        <v>4.83015079977962E-2</v>
      </c>
      <c r="G1256" s="18">
        <v>1.8392350617363897</v>
      </c>
      <c r="H1256" s="18">
        <v>6.4749850581209447</v>
      </c>
      <c r="I1256" s="18">
        <v>4.6357499963845541</v>
      </c>
      <c r="J1256" s="19">
        <v>0.22391412781841502</v>
      </c>
      <c r="K1256" s="19">
        <v>0.13388466752975436</v>
      </c>
      <c r="L1256" s="19">
        <v>1.6553979180205922</v>
      </c>
      <c r="M1256" s="19">
        <v>6.1734999999999998</v>
      </c>
      <c r="N1256" s="19">
        <f t="shared" si="20"/>
        <v>8.0255500000000008</v>
      </c>
      <c r="O1256" s="19">
        <v>5.1974999999999998</v>
      </c>
      <c r="P1256" s="20">
        <v>35.981479412902118</v>
      </c>
      <c r="Q1256" s="12">
        <v>72.8</v>
      </c>
      <c r="R1256" s="12">
        <v>11.139999999999999</v>
      </c>
      <c r="S1256" s="12">
        <v>252.02499999999998</v>
      </c>
      <c r="T1256" s="12">
        <v>4.0774999999999997</v>
      </c>
      <c r="U1256" s="12">
        <v>19.649999999999999</v>
      </c>
      <c r="V1256" s="23"/>
      <c r="W1256" s="24"/>
      <c r="X1256" s="22"/>
      <c r="Y1256" s="22"/>
      <c r="Z1256" s="22"/>
      <c r="AA1256" s="22"/>
      <c r="AB1256" s="21"/>
      <c r="AC1256" s="22"/>
      <c r="AD1256" s="22"/>
      <c r="AE1256" s="22"/>
      <c r="AF1256" s="22"/>
      <c r="AG1256" s="22"/>
      <c r="AH1256" s="22"/>
    </row>
    <row r="1257" spans="2:34">
      <c r="B1257" s="10">
        <v>22</v>
      </c>
      <c r="C1257" s="10">
        <v>2</v>
      </c>
      <c r="D1257" s="13">
        <v>39500</v>
      </c>
      <c r="E1257" s="17">
        <v>8.3333333333399651E-2</v>
      </c>
      <c r="F1257" s="12">
        <v>4.0870506767366005E-2</v>
      </c>
      <c r="G1257" s="18">
        <v>1.7240152140993967</v>
      </c>
      <c r="H1257" s="18">
        <v>6.190018672879912</v>
      </c>
      <c r="I1257" s="18">
        <v>4.4660034587805164</v>
      </c>
      <c r="J1257" s="19">
        <v>0.42236069711468072</v>
      </c>
      <c r="K1257" s="19">
        <v>0.32957689702093373</v>
      </c>
      <c r="L1257" s="19">
        <v>1.5829749400687649</v>
      </c>
      <c r="M1257" s="19">
        <v>6.2055000000000007</v>
      </c>
      <c r="N1257" s="19">
        <f t="shared" si="20"/>
        <v>8.0671500000000016</v>
      </c>
      <c r="O1257" s="19">
        <v>4.5600000000000005</v>
      </c>
      <c r="P1257" s="20">
        <v>36.727961969688366</v>
      </c>
      <c r="Q1257" s="12">
        <v>73.05</v>
      </c>
      <c r="R1257" s="12">
        <v>11.265000000000001</v>
      </c>
      <c r="S1257" s="12">
        <v>253.22499999999999</v>
      </c>
      <c r="T1257" s="12">
        <v>3.6175000000000002</v>
      </c>
      <c r="U1257" s="12">
        <v>16.975000000000001</v>
      </c>
      <c r="V1257" s="23"/>
      <c r="W1257" s="24"/>
      <c r="X1257" s="22"/>
      <c r="Y1257" s="22"/>
      <c r="Z1257" s="22"/>
      <c r="AA1257" s="22"/>
      <c r="AB1257" s="21"/>
      <c r="AC1257" s="22"/>
      <c r="AD1257" s="22"/>
      <c r="AE1257" s="22"/>
      <c r="AF1257" s="22"/>
      <c r="AG1257" s="22"/>
      <c r="AH1257" s="22"/>
    </row>
    <row r="1258" spans="2:34">
      <c r="B1258" s="10">
        <v>22</v>
      </c>
      <c r="C1258" s="10">
        <v>2</v>
      </c>
      <c r="D1258" s="13">
        <v>39500</v>
      </c>
      <c r="E1258" s="17">
        <v>0.125</v>
      </c>
      <c r="F1258" s="12">
        <v>3.343950553693583E-2</v>
      </c>
      <c r="G1258" s="18">
        <v>2.7202850075633354</v>
      </c>
      <c r="H1258" s="18">
        <v>6.9768273398062455</v>
      </c>
      <c r="I1258" s="18">
        <v>4.2565423322429101</v>
      </c>
      <c r="J1258" s="19">
        <v>0.3638226869802369</v>
      </c>
      <c r="K1258" s="19">
        <v>0.39653903952581093</v>
      </c>
      <c r="L1258" s="19">
        <v>1.618974911758428</v>
      </c>
      <c r="M1258" s="19">
        <v>7.3289999999999997</v>
      </c>
      <c r="N1258" s="19">
        <f t="shared" si="20"/>
        <v>9.5276999999999994</v>
      </c>
      <c r="O1258" s="19">
        <v>5.5250000000000004</v>
      </c>
      <c r="P1258" s="20">
        <v>36.489745970350306</v>
      </c>
      <c r="Q1258" s="12">
        <v>73.099999999999994</v>
      </c>
      <c r="R1258" s="12">
        <v>11.35</v>
      </c>
      <c r="S1258" s="12">
        <v>243</v>
      </c>
      <c r="T1258" s="12">
        <v>2.5750000000000002</v>
      </c>
      <c r="U1258" s="12">
        <v>21.225000000000001</v>
      </c>
      <c r="V1258" s="23"/>
      <c r="W1258" s="24"/>
      <c r="X1258" s="22"/>
      <c r="Y1258" s="22"/>
      <c r="Z1258" s="22"/>
      <c r="AA1258" s="22"/>
      <c r="AB1258" s="21"/>
      <c r="AC1258" s="22"/>
      <c r="AD1258" s="22"/>
      <c r="AE1258" s="22"/>
      <c r="AF1258" s="22"/>
      <c r="AG1258" s="22"/>
      <c r="AH1258" s="22"/>
    </row>
    <row r="1259" spans="2:34">
      <c r="B1259" s="10">
        <v>22</v>
      </c>
      <c r="C1259" s="10">
        <v>2</v>
      </c>
      <c r="D1259" s="13">
        <v>39500</v>
      </c>
      <c r="E1259" s="17">
        <v>0.16666666666669983</v>
      </c>
      <c r="F1259" s="12">
        <v>4.8301507997796193E-2</v>
      </c>
      <c r="G1259" s="18">
        <v>2.9095231525178233</v>
      </c>
      <c r="H1259" s="18">
        <v>8.2847564766366339</v>
      </c>
      <c r="I1259" s="18">
        <v>5.3752333241188097</v>
      </c>
      <c r="J1259" s="19">
        <v>0.24423134902463461</v>
      </c>
      <c r="K1259" s="19">
        <v>0.30127903946194728</v>
      </c>
      <c r="L1259" s="19">
        <v>1.5971558984641292</v>
      </c>
      <c r="M1259" s="19">
        <v>7.82125</v>
      </c>
      <c r="N1259" s="19">
        <f t="shared" si="20"/>
        <v>10.167625000000001</v>
      </c>
      <c r="O1259" s="19">
        <v>5.6224999999999996</v>
      </c>
      <c r="P1259" s="20">
        <v>34.304832740618622</v>
      </c>
      <c r="Q1259" s="12">
        <v>74.650000000000006</v>
      </c>
      <c r="R1259" s="12">
        <v>11.102500000000001</v>
      </c>
      <c r="S1259" s="12">
        <v>235.54999999999998</v>
      </c>
      <c r="T1259" s="12">
        <v>2.8850000000000002</v>
      </c>
      <c r="U1259" s="12">
        <v>18.149999999999999</v>
      </c>
      <c r="V1259" s="23"/>
      <c r="W1259" s="24"/>
      <c r="X1259" s="22"/>
      <c r="Y1259" s="22"/>
      <c r="Z1259" s="22"/>
      <c r="AA1259" s="22"/>
      <c r="AB1259" s="21"/>
      <c r="AC1259" s="22"/>
      <c r="AD1259" s="22"/>
      <c r="AE1259" s="22"/>
      <c r="AF1259" s="22"/>
      <c r="AG1259" s="22"/>
      <c r="AH1259" s="22"/>
    </row>
    <row r="1260" spans="2:34">
      <c r="B1260" s="10">
        <v>22</v>
      </c>
      <c r="C1260" s="10">
        <v>2</v>
      </c>
      <c r="D1260" s="13">
        <v>39500</v>
      </c>
      <c r="E1260" s="17">
        <v>0.20833333333339965</v>
      </c>
      <c r="F1260" s="12">
        <v>3.3439505536935824E-2</v>
      </c>
      <c r="G1260" s="18">
        <v>2.5867883710488431</v>
      </c>
      <c r="H1260" s="18">
        <v>7.1413431114787604</v>
      </c>
      <c r="I1260" s="18">
        <v>4.5545547404299178</v>
      </c>
      <c r="J1260" s="19">
        <v>0.39430873232331631</v>
      </c>
      <c r="K1260" s="19">
        <v>0.52533241785211315</v>
      </c>
      <c r="L1260" s="19">
        <v>1.6114695032932442</v>
      </c>
      <c r="M1260" s="19">
        <v>6.70425</v>
      </c>
      <c r="N1260" s="19">
        <f t="shared" si="20"/>
        <v>8.7155249999999995</v>
      </c>
      <c r="O1260" s="19">
        <v>4.1933333333333334</v>
      </c>
      <c r="P1260" s="20">
        <v>36.137822021480851</v>
      </c>
      <c r="Q1260" s="12">
        <v>76.275000000000006</v>
      </c>
      <c r="R1260" s="12">
        <v>11.047499999999999</v>
      </c>
      <c r="S1260" s="12">
        <v>246.39999999999998</v>
      </c>
      <c r="T1260" s="12">
        <v>3.7299999999999995</v>
      </c>
      <c r="U1260" s="12">
        <v>21.274999999999999</v>
      </c>
      <c r="V1260" s="23"/>
      <c r="W1260" s="24"/>
      <c r="X1260" s="22"/>
      <c r="Y1260" s="22"/>
      <c r="Z1260" s="22"/>
      <c r="AA1260" s="22"/>
      <c r="AB1260" s="21"/>
      <c r="AC1260" s="22"/>
      <c r="AD1260" s="22"/>
      <c r="AE1260" s="22"/>
      <c r="AF1260" s="22"/>
      <c r="AG1260" s="22"/>
      <c r="AH1260" s="22"/>
    </row>
    <row r="1261" spans="2:34">
      <c r="B1261" s="10">
        <v>22</v>
      </c>
      <c r="C1261" s="10">
        <v>2</v>
      </c>
      <c r="D1261" s="13">
        <v>39500</v>
      </c>
      <c r="E1261" s="17">
        <v>0.25</v>
      </c>
      <c r="F1261" s="12">
        <v>4.4586007382581103E-2</v>
      </c>
      <c r="G1261" s="18">
        <v>2.2751718338848614</v>
      </c>
      <c r="H1261" s="18">
        <v>8.3489088905508879</v>
      </c>
      <c r="I1261" s="18">
        <v>6.073737056666026</v>
      </c>
      <c r="J1261" s="19">
        <v>0.32815096919622777</v>
      </c>
      <c r="K1261" s="19">
        <v>0.32448319211748172</v>
      </c>
      <c r="L1261" s="19">
        <v>1.560751596751965</v>
      </c>
      <c r="M1261" s="19">
        <v>5.6905000000000001</v>
      </c>
      <c r="N1261" s="19">
        <f t="shared" si="20"/>
        <v>7.3976500000000005</v>
      </c>
      <c r="O1261" s="19">
        <v>4.9450000000000003</v>
      </c>
      <c r="P1261" s="20">
        <v>34.960259566933573</v>
      </c>
      <c r="Q1261" s="12">
        <v>75.474999999999994</v>
      </c>
      <c r="R1261" s="12">
        <v>11.0725</v>
      </c>
      <c r="S1261" s="12">
        <v>244.17500000000001</v>
      </c>
      <c r="T1261" s="12">
        <v>3.9474999999999998</v>
      </c>
      <c r="U1261" s="12">
        <v>16.650000000000002</v>
      </c>
      <c r="V1261" s="23"/>
      <c r="W1261" s="24"/>
      <c r="X1261" s="22"/>
      <c r="Y1261" s="22"/>
      <c r="Z1261" s="22"/>
      <c r="AA1261" s="22"/>
      <c r="AB1261" s="21"/>
      <c r="AC1261" s="22"/>
      <c r="AD1261" s="22"/>
      <c r="AE1261" s="22"/>
      <c r="AF1261" s="22"/>
      <c r="AG1261" s="22"/>
      <c r="AH1261" s="22"/>
    </row>
    <row r="1262" spans="2:34">
      <c r="B1262" s="10">
        <v>22</v>
      </c>
      <c r="C1262" s="10">
        <v>2</v>
      </c>
      <c r="D1262" s="13">
        <v>39500</v>
      </c>
      <c r="E1262" s="17">
        <v>0.29166666666669983</v>
      </c>
      <c r="F1262" s="12">
        <v>6.3163510458656563E-2</v>
      </c>
      <c r="G1262" s="18">
        <v>4.7028523258942112</v>
      </c>
      <c r="H1262" s="18">
        <v>8.1341255407813655</v>
      </c>
      <c r="I1262" s="18">
        <v>3.4312732148871525</v>
      </c>
      <c r="J1262" s="19">
        <v>0.50364610531705889</v>
      </c>
      <c r="K1262" s="19">
        <v>0.42751546202652357</v>
      </c>
      <c r="L1262" s="19">
        <v>1.625640953542359</v>
      </c>
      <c r="M1262" s="19">
        <v>5.7447499999999998</v>
      </c>
      <c r="N1262" s="19">
        <f t="shared" si="20"/>
        <v>7.4681749999999996</v>
      </c>
      <c r="O1262" s="19">
        <v>4.7074999999999996</v>
      </c>
      <c r="P1262" s="20">
        <v>34.020393872988251</v>
      </c>
      <c r="Q1262" s="12">
        <v>75.25</v>
      </c>
      <c r="R1262" s="12">
        <v>11.0975</v>
      </c>
      <c r="S1262" s="12">
        <v>243.85000000000002</v>
      </c>
      <c r="T1262" s="12">
        <v>3.9250000000000003</v>
      </c>
      <c r="U1262" s="12">
        <v>25.074999999999999</v>
      </c>
      <c r="V1262" s="23"/>
      <c r="W1262" s="24"/>
      <c r="X1262" s="22"/>
      <c r="Y1262" s="22"/>
      <c r="Z1262" s="22"/>
      <c r="AA1262" s="22"/>
      <c r="AB1262" s="21"/>
      <c r="AC1262" s="22"/>
      <c r="AD1262" s="22"/>
      <c r="AE1262" s="22"/>
      <c r="AF1262" s="22"/>
      <c r="AG1262" s="22"/>
      <c r="AH1262" s="22"/>
    </row>
    <row r="1263" spans="2:34">
      <c r="B1263" s="10">
        <v>22</v>
      </c>
      <c r="C1263" s="10">
        <v>2</v>
      </c>
      <c r="D1263" s="13">
        <v>39500</v>
      </c>
      <c r="E1263" s="17">
        <v>0.33333333333339965</v>
      </c>
      <c r="F1263" s="12">
        <v>5.2017008613011284E-2</v>
      </c>
      <c r="G1263" s="18">
        <v>2.7636623773468298</v>
      </c>
      <c r="H1263" s="18">
        <v>8.0427639477628521</v>
      </c>
      <c r="I1263" s="18">
        <v>5.2791015704160227</v>
      </c>
      <c r="J1263" s="19">
        <v>0.49344584974519917</v>
      </c>
      <c r="K1263" s="19">
        <v>0.53055293279556537</v>
      </c>
      <c r="L1263" s="19">
        <v>1.6977472011141854</v>
      </c>
      <c r="M1263" s="19">
        <v>6.7809999999999997</v>
      </c>
      <c r="N1263" s="19">
        <f t="shared" si="20"/>
        <v>8.8153000000000006</v>
      </c>
      <c r="O1263" s="19">
        <v>5.3649999999999993</v>
      </c>
      <c r="P1263" s="20">
        <v>33.544568612166941</v>
      </c>
      <c r="Q1263" s="12">
        <v>73.324999999999989</v>
      </c>
      <c r="R1263" s="12">
        <v>11.3775</v>
      </c>
      <c r="S1263" s="12">
        <v>246.39999999999998</v>
      </c>
      <c r="T1263" s="12">
        <v>3.9550000000000001</v>
      </c>
      <c r="U1263" s="12">
        <v>59.45</v>
      </c>
      <c r="V1263" s="23"/>
      <c r="W1263" s="24"/>
      <c r="X1263" s="22"/>
      <c r="Y1263" s="22"/>
      <c r="Z1263" s="22"/>
      <c r="AA1263" s="22"/>
      <c r="AB1263" s="21"/>
      <c r="AC1263" s="22"/>
      <c r="AD1263" s="22"/>
      <c r="AE1263" s="22"/>
      <c r="AF1263" s="22"/>
      <c r="AG1263" s="22"/>
      <c r="AH1263" s="22"/>
    </row>
    <row r="1264" spans="2:34">
      <c r="B1264" s="10">
        <v>22</v>
      </c>
      <c r="C1264" s="10">
        <v>2</v>
      </c>
      <c r="D1264" s="13">
        <v>39500</v>
      </c>
      <c r="E1264" s="17">
        <v>0.375</v>
      </c>
      <c r="F1264" s="12">
        <v>5.9448009843441479E-2</v>
      </c>
      <c r="G1264" s="18">
        <v>3.0458702175413115</v>
      </c>
      <c r="H1264" s="18">
        <v>7.9413353074573401</v>
      </c>
      <c r="I1264" s="18">
        <v>4.895465089916029</v>
      </c>
      <c r="J1264" s="19">
        <v>0.51885397795234867</v>
      </c>
      <c r="K1264" s="19">
        <v>0.51769829762693509</v>
      </c>
      <c r="L1264" s="19">
        <v>1.7264947433774156</v>
      </c>
      <c r="M1264" s="19">
        <v>5.9457500000000003</v>
      </c>
      <c r="N1264" s="19">
        <f t="shared" si="20"/>
        <v>7.7294750000000008</v>
      </c>
      <c r="O1264" s="19">
        <v>5.18</v>
      </c>
      <c r="P1264" s="20">
        <v>34.166519681143107</v>
      </c>
      <c r="Q1264" s="12">
        <v>70.974999999999994</v>
      </c>
      <c r="R1264" s="12">
        <v>11.75</v>
      </c>
      <c r="S1264" s="12">
        <v>250.7</v>
      </c>
      <c r="T1264" s="12">
        <v>4.6049999999999995</v>
      </c>
      <c r="U1264" s="12">
        <v>129.82499999999999</v>
      </c>
      <c r="V1264" s="23"/>
      <c r="W1264" s="24"/>
      <c r="X1264" s="22"/>
      <c r="Y1264" s="22"/>
      <c r="Z1264" s="22"/>
      <c r="AA1264" s="22"/>
      <c r="AB1264" s="21"/>
      <c r="AC1264" s="22"/>
      <c r="AD1264" s="22"/>
      <c r="AE1264" s="22"/>
      <c r="AF1264" s="22"/>
      <c r="AG1264" s="22"/>
      <c r="AH1264" s="22"/>
    </row>
    <row r="1265" spans="2:34">
      <c r="B1265" s="10">
        <v>22</v>
      </c>
      <c r="C1265" s="10">
        <v>2</v>
      </c>
      <c r="D1265" s="13">
        <v>39500</v>
      </c>
      <c r="E1265" s="17">
        <v>0.41666666666669983</v>
      </c>
      <c r="F1265" s="12">
        <v>4.4586007382581103E-2</v>
      </c>
      <c r="G1265" s="18">
        <v>2.1760264705568648</v>
      </c>
      <c r="H1265" s="18">
        <v>7.5326770447262952</v>
      </c>
      <c r="I1265" s="18">
        <v>5.3566505741694304</v>
      </c>
      <c r="J1265" s="19">
        <v>0.52645606338249351</v>
      </c>
      <c r="K1265" s="19">
        <v>0.62332594713770306</v>
      </c>
      <c r="L1265" s="19">
        <v>1.6974518250954345</v>
      </c>
      <c r="M1265" s="19">
        <v>5.1355000000000004</v>
      </c>
      <c r="N1265" s="19">
        <f t="shared" si="20"/>
        <v>6.6761500000000007</v>
      </c>
      <c r="O1265" s="19">
        <v>4.3525000000000009</v>
      </c>
      <c r="P1265" s="20">
        <v>36.180446742152199</v>
      </c>
      <c r="Q1265" s="12">
        <v>67.900000000000006</v>
      </c>
      <c r="R1265" s="12">
        <v>12.1675</v>
      </c>
      <c r="S1265" s="12">
        <v>254.35000000000002</v>
      </c>
      <c r="T1265" s="12">
        <v>5.5950000000000006</v>
      </c>
      <c r="U1265" s="12">
        <v>120.52499999999999</v>
      </c>
      <c r="V1265" s="23"/>
      <c r="W1265" s="24"/>
      <c r="X1265" s="22"/>
      <c r="Y1265" s="22"/>
      <c r="Z1265" s="22"/>
      <c r="AA1265" s="22"/>
      <c r="AB1265" s="21"/>
      <c r="AC1265" s="22"/>
      <c r="AD1265" s="22"/>
      <c r="AE1265" s="22"/>
      <c r="AF1265" s="22"/>
      <c r="AG1265" s="22"/>
      <c r="AH1265" s="22"/>
    </row>
    <row r="1266" spans="2:34">
      <c r="B1266" s="10">
        <v>22</v>
      </c>
      <c r="C1266" s="10">
        <v>2</v>
      </c>
      <c r="D1266" s="13">
        <v>39500</v>
      </c>
      <c r="E1266" s="17">
        <v>0.45833333333339965</v>
      </c>
      <c r="F1266" s="12">
        <v>5.2017008613011291E-2</v>
      </c>
      <c r="G1266" s="18">
        <v>2.7369785885578293</v>
      </c>
      <c r="H1266" s="18">
        <v>7.6374844490125566</v>
      </c>
      <c r="I1266" s="18">
        <v>4.9005058604547269</v>
      </c>
      <c r="J1266" s="19">
        <v>0.34077928152230252</v>
      </c>
      <c r="K1266" s="19">
        <v>0.32713032453920782</v>
      </c>
      <c r="L1266" s="19">
        <v>1.7261953147061648</v>
      </c>
      <c r="M1266" s="19">
        <v>5.9692500000000006</v>
      </c>
      <c r="N1266" s="19">
        <f t="shared" si="20"/>
        <v>7.7600250000000006</v>
      </c>
      <c r="O1266" s="19">
        <v>4.74</v>
      </c>
      <c r="P1266" s="20">
        <v>35.964897703798634</v>
      </c>
      <c r="Q1266" s="12">
        <v>67.974999999999994</v>
      </c>
      <c r="R1266" s="12">
        <v>12.427500000000002</v>
      </c>
      <c r="S1266" s="12">
        <v>256.02499999999998</v>
      </c>
      <c r="T1266" s="12">
        <v>4.8449999999999998</v>
      </c>
      <c r="U1266" s="12">
        <v>135.55000000000001</v>
      </c>
      <c r="V1266" s="23"/>
      <c r="W1266" s="24"/>
      <c r="X1266" s="22"/>
      <c r="Y1266" s="22"/>
      <c r="Z1266" s="22"/>
      <c r="AA1266" s="22"/>
      <c r="AB1266" s="21"/>
      <c r="AC1266" s="22"/>
      <c r="AD1266" s="22"/>
      <c r="AE1266" s="22"/>
      <c r="AF1266" s="22"/>
      <c r="AG1266" s="22"/>
      <c r="AH1266" s="22"/>
    </row>
    <row r="1267" spans="2:34">
      <c r="B1267" s="10">
        <v>22</v>
      </c>
      <c r="C1267" s="10">
        <v>2</v>
      </c>
      <c r="D1267" s="13">
        <v>39500</v>
      </c>
      <c r="E1267" s="17">
        <v>0.5</v>
      </c>
      <c r="F1267" s="12">
        <v>5.2017008613011284E-2</v>
      </c>
      <c r="G1267" s="18">
        <v>2.4053278648953498</v>
      </c>
      <c r="H1267" s="18">
        <v>7.6500256445830583</v>
      </c>
      <c r="I1267" s="18">
        <v>5.2446977796877077</v>
      </c>
      <c r="J1267" s="19">
        <v>0.26192943458163931</v>
      </c>
      <c r="K1267" s="19">
        <v>0.36320818218337247</v>
      </c>
      <c r="L1267" s="19">
        <v>1.7188262935847316</v>
      </c>
      <c r="M1267" s="19">
        <v>6.6157500000000002</v>
      </c>
      <c r="N1267" s="19">
        <f t="shared" si="20"/>
        <v>8.6004750000000012</v>
      </c>
      <c r="O1267" s="19">
        <v>5.07</v>
      </c>
      <c r="P1267" s="20">
        <v>35.647505795997191</v>
      </c>
      <c r="Q1267" s="12">
        <v>66.900000000000006</v>
      </c>
      <c r="R1267" s="12">
        <v>12.85</v>
      </c>
      <c r="S1267" s="12">
        <v>257.57499999999999</v>
      </c>
      <c r="T1267" s="12">
        <v>5.1749999999999998</v>
      </c>
      <c r="U1267" s="12">
        <v>154.47499999999999</v>
      </c>
      <c r="V1267" s="23"/>
      <c r="W1267" s="24"/>
      <c r="X1267" s="22"/>
      <c r="Y1267" s="22"/>
      <c r="Z1267" s="22"/>
      <c r="AA1267" s="22"/>
      <c r="AB1267" s="21"/>
      <c r="AC1267" s="22"/>
      <c r="AD1267" s="22"/>
      <c r="AE1267" s="22"/>
      <c r="AF1267" s="22"/>
      <c r="AG1267" s="22"/>
      <c r="AH1267" s="22"/>
    </row>
    <row r="1268" spans="2:34">
      <c r="B1268" s="10">
        <v>22</v>
      </c>
      <c r="C1268" s="10">
        <v>2</v>
      </c>
      <c r="D1268" s="13">
        <v>39500</v>
      </c>
      <c r="E1268" s="17">
        <v>0.54166666666669983</v>
      </c>
      <c r="F1268" s="12">
        <v>4.83015079977962E-2</v>
      </c>
      <c r="G1268" s="18">
        <v>2.151872040356865</v>
      </c>
      <c r="H1268" s="18">
        <v>7.5873617328600522</v>
      </c>
      <c r="I1268" s="18">
        <v>5.4354896925031886</v>
      </c>
      <c r="J1268" s="19">
        <v>0.20003928285157557</v>
      </c>
      <c r="K1268" s="19"/>
      <c r="L1268" s="19">
        <v>1.6320200363550388</v>
      </c>
      <c r="M1268" s="19">
        <v>6.4670000000000005</v>
      </c>
      <c r="N1268" s="19">
        <f t="shared" si="20"/>
        <v>8.4071000000000016</v>
      </c>
      <c r="O1268" s="19">
        <v>4.97</v>
      </c>
      <c r="P1268" s="20">
        <v>36.325971692658044</v>
      </c>
      <c r="Q1268" s="12">
        <v>66.925000000000011</v>
      </c>
      <c r="R1268" s="12">
        <v>12.9575</v>
      </c>
      <c r="S1268" s="12">
        <v>265.70000000000005</v>
      </c>
      <c r="T1268" s="12">
        <v>6.3949999999999996</v>
      </c>
      <c r="U1268" s="12">
        <v>136.44999999999999</v>
      </c>
      <c r="V1268" s="23"/>
      <c r="W1268" s="24"/>
      <c r="X1268" s="22"/>
      <c r="Y1268" s="22"/>
      <c r="Z1268" s="22"/>
      <c r="AA1268" s="22"/>
      <c r="AB1268" s="21"/>
      <c r="AC1268" s="22"/>
      <c r="AD1268" s="22"/>
      <c r="AE1268" s="22"/>
      <c r="AF1268" s="22"/>
      <c r="AG1268" s="22"/>
      <c r="AH1268" s="22"/>
    </row>
    <row r="1269" spans="2:34">
      <c r="B1269" s="10">
        <v>22</v>
      </c>
      <c r="C1269" s="10">
        <v>2</v>
      </c>
      <c r="D1269" s="13">
        <v>39500</v>
      </c>
      <c r="E1269" s="17">
        <v>0.58333333333339965</v>
      </c>
      <c r="F1269" s="12">
        <v>5.2017008613011291E-2</v>
      </c>
      <c r="G1269" s="18">
        <v>3.3006983090572914</v>
      </c>
      <c r="H1269" s="18">
        <v>7.7277260896273203</v>
      </c>
      <c r="I1269" s="18">
        <v>4.4270277805700289</v>
      </c>
      <c r="J1269" s="19">
        <v>0.24410168594213466</v>
      </c>
      <c r="K1269" s="19">
        <v>0.43279992196997574</v>
      </c>
      <c r="L1269" s="19">
        <v>1.6824252651688172</v>
      </c>
      <c r="M1269" s="19">
        <v>7.5350000000000001</v>
      </c>
      <c r="N1269" s="19">
        <f t="shared" si="20"/>
        <v>9.7955000000000005</v>
      </c>
      <c r="O1269" s="19">
        <v>5.4375</v>
      </c>
      <c r="P1269" s="20">
        <v>36.155696159229372</v>
      </c>
      <c r="Q1269" s="12">
        <v>66.575000000000003</v>
      </c>
      <c r="R1269" s="12">
        <v>13.2075</v>
      </c>
      <c r="S1269" s="12">
        <v>254.35</v>
      </c>
      <c r="T1269" s="12">
        <v>5.01</v>
      </c>
      <c r="U1269" s="12">
        <v>152.80000000000001</v>
      </c>
      <c r="V1269" s="23"/>
      <c r="W1269" s="24"/>
      <c r="X1269" s="22"/>
      <c r="Y1269" s="22"/>
      <c r="Z1269" s="22"/>
      <c r="AA1269" s="22"/>
      <c r="AB1269" s="21"/>
      <c r="AC1269" s="22"/>
      <c r="AD1269" s="22"/>
      <c r="AE1269" s="22"/>
      <c r="AF1269" s="22"/>
      <c r="AG1269" s="22"/>
      <c r="AH1269" s="22"/>
    </row>
    <row r="1270" spans="2:34">
      <c r="B1270" s="10">
        <v>22</v>
      </c>
      <c r="C1270" s="10">
        <v>2</v>
      </c>
      <c r="D1270" s="13">
        <v>39500</v>
      </c>
      <c r="E1270" s="17">
        <v>0.625</v>
      </c>
      <c r="F1270" s="12">
        <v>5.9448009843441472E-2</v>
      </c>
      <c r="G1270" s="18">
        <v>2.6087550037558351</v>
      </c>
      <c r="H1270" s="18">
        <v>7.6624480755998157</v>
      </c>
      <c r="I1270" s="18">
        <v>5.0536930718439805</v>
      </c>
      <c r="J1270" s="19">
        <v>0.23391845853527493</v>
      </c>
      <c r="K1270" s="19">
        <v>0.39932565730753722</v>
      </c>
      <c r="L1270" s="19">
        <v>1.725600354144913</v>
      </c>
      <c r="M1270" s="19">
        <v>10.05875</v>
      </c>
      <c r="N1270" s="19">
        <f t="shared" si="20"/>
        <v>13.076375000000001</v>
      </c>
      <c r="O1270" s="19">
        <v>7.8250000000000002</v>
      </c>
      <c r="P1270" s="20">
        <v>34.763278033694142</v>
      </c>
      <c r="Q1270" s="12">
        <v>68.025000000000006</v>
      </c>
      <c r="R1270" s="12">
        <v>13.172499999999999</v>
      </c>
      <c r="S1270" s="12">
        <v>258.34999999999997</v>
      </c>
      <c r="T1270" s="12">
        <v>4.3100000000000005</v>
      </c>
      <c r="U1270" s="12">
        <v>103.47499999999999</v>
      </c>
      <c r="V1270" s="23"/>
      <c r="W1270" s="24"/>
      <c r="X1270" s="22"/>
      <c r="Y1270" s="22"/>
      <c r="Z1270" s="22"/>
      <c r="AA1270" s="22"/>
      <c r="AB1270" s="21"/>
      <c r="AC1270" s="22"/>
      <c r="AD1270" s="22"/>
      <c r="AE1270" s="22"/>
      <c r="AF1270" s="22"/>
      <c r="AG1270" s="22"/>
      <c r="AH1270" s="22"/>
    </row>
    <row r="1271" spans="2:34">
      <c r="B1271" s="10">
        <v>22</v>
      </c>
      <c r="C1271" s="10">
        <v>2</v>
      </c>
      <c r="D1271" s="13">
        <v>39500</v>
      </c>
      <c r="E1271" s="17">
        <v>0.66666666666669983</v>
      </c>
      <c r="F1271" s="12">
        <v>5.2017008613011284E-2</v>
      </c>
      <c r="G1271" s="18">
        <v>2.6710274149948305</v>
      </c>
      <c r="H1271" s="18">
        <v>7.7528894615060775</v>
      </c>
      <c r="I1271" s="18">
        <v>5.0818620465112456</v>
      </c>
      <c r="J1271" s="19">
        <v>0.49577870357691423</v>
      </c>
      <c r="K1271" s="19">
        <v>0.49724714189312696</v>
      </c>
      <c r="L1271" s="19">
        <v>1.624379643387355</v>
      </c>
      <c r="M1271" s="19">
        <v>8.6092499999999994</v>
      </c>
      <c r="N1271" s="19">
        <f t="shared" si="20"/>
        <v>11.192024999999999</v>
      </c>
      <c r="O1271" s="19">
        <v>6.6649999999999991</v>
      </c>
      <c r="P1271" s="20">
        <v>34.841979674572819</v>
      </c>
      <c r="Q1271" s="12">
        <v>70.2</v>
      </c>
      <c r="R1271" s="12">
        <v>12.959999999999999</v>
      </c>
      <c r="S1271" s="12">
        <v>253.02499999999998</v>
      </c>
      <c r="T1271" s="12">
        <v>5.0149999999999997</v>
      </c>
      <c r="U1271" s="12">
        <v>73.525000000000006</v>
      </c>
      <c r="V1271" s="23"/>
      <c r="W1271" s="24"/>
      <c r="X1271" s="22"/>
      <c r="Y1271" s="22"/>
      <c r="Z1271" s="22"/>
      <c r="AA1271" s="22"/>
      <c r="AB1271" s="21"/>
      <c r="AC1271" s="22"/>
      <c r="AD1271" s="22"/>
      <c r="AE1271" s="22"/>
      <c r="AF1271" s="22"/>
      <c r="AG1271" s="22"/>
      <c r="AH1271" s="22"/>
    </row>
    <row r="1272" spans="2:34">
      <c r="B1272" s="10">
        <v>22</v>
      </c>
      <c r="C1272" s="10">
        <v>2</v>
      </c>
      <c r="D1272" s="13">
        <v>39500</v>
      </c>
      <c r="E1272" s="17">
        <v>0.70833333333339965</v>
      </c>
      <c r="F1272" s="12">
        <v>6.3163510458656563E-2</v>
      </c>
      <c r="G1272" s="18">
        <v>2.1530257039413625</v>
      </c>
      <c r="H1272" s="18">
        <v>7.7931567544655831</v>
      </c>
      <c r="I1272" s="18">
        <v>5.6401310505242206</v>
      </c>
      <c r="J1272" s="19">
        <v>0.59236062509958209</v>
      </c>
      <c r="K1272" s="19">
        <v>0.6467074405932377</v>
      </c>
      <c r="L1272" s="19">
        <v>1.6603322302170176</v>
      </c>
      <c r="M1272" s="19">
        <v>10.192</v>
      </c>
      <c r="N1272" s="19">
        <f t="shared" si="20"/>
        <v>13.249600000000001</v>
      </c>
      <c r="O1272" s="19">
        <v>8.76</v>
      </c>
      <c r="P1272" s="20">
        <v>34.332259671044511</v>
      </c>
      <c r="Q1272" s="12">
        <v>70.649999999999991</v>
      </c>
      <c r="R1272" s="12">
        <v>12.83</v>
      </c>
      <c r="S1272" s="12">
        <v>260.3</v>
      </c>
      <c r="T1272" s="12">
        <v>4.79</v>
      </c>
      <c r="U1272" s="12">
        <v>25.35</v>
      </c>
      <c r="V1272" s="23"/>
      <c r="W1272" s="24"/>
      <c r="X1272" s="22"/>
      <c r="Y1272" s="22"/>
      <c r="Z1272" s="22"/>
      <c r="AA1272" s="22"/>
      <c r="AB1272" s="21"/>
      <c r="AC1272" s="22"/>
      <c r="AD1272" s="22"/>
      <c r="AE1272" s="22"/>
      <c r="AF1272" s="22"/>
      <c r="AG1272" s="22"/>
      <c r="AH1272" s="22"/>
    </row>
    <row r="1273" spans="2:34">
      <c r="B1273" s="10">
        <v>22</v>
      </c>
      <c r="C1273" s="10">
        <v>2</v>
      </c>
      <c r="D1273" s="13">
        <v>39500</v>
      </c>
      <c r="E1273" s="17">
        <v>0.75</v>
      </c>
      <c r="F1273" s="12">
        <v>5.5732509228226382E-2</v>
      </c>
      <c r="G1273" s="18">
        <v>1.841163234991382</v>
      </c>
      <c r="H1273" s="18">
        <v>7.6570707627075709</v>
      </c>
      <c r="I1273" s="18">
        <v>5.8159075277161891</v>
      </c>
      <c r="J1273" s="19">
        <v>0.28472633547707382</v>
      </c>
      <c r="K1273" s="19">
        <v>0.32980820740093392</v>
      </c>
      <c r="L1273" s="19">
        <v>1.6168796904159213</v>
      </c>
      <c r="M1273" s="19">
        <v>10.626999999999999</v>
      </c>
      <c r="N1273" s="19">
        <f t="shared" si="20"/>
        <v>13.815099999999999</v>
      </c>
      <c r="O1273" s="19">
        <v>9.5975000000000001</v>
      </c>
      <c r="P1273" s="20">
        <v>36.300677521977917</v>
      </c>
      <c r="Q1273" s="12">
        <v>70.024999999999991</v>
      </c>
      <c r="R1273" s="12">
        <v>12.65</v>
      </c>
      <c r="S1273" s="12">
        <v>266.92500000000001</v>
      </c>
      <c r="T1273" s="12">
        <v>5.5225</v>
      </c>
      <c r="U1273" s="12">
        <v>16.75</v>
      </c>
      <c r="V1273" s="23"/>
      <c r="W1273" s="24"/>
      <c r="X1273" s="22"/>
      <c r="Y1273" s="22"/>
      <c r="Z1273" s="22"/>
      <c r="AA1273" s="22"/>
      <c r="AB1273" s="21"/>
      <c r="AC1273" s="22"/>
      <c r="AD1273" s="22"/>
      <c r="AE1273" s="22"/>
      <c r="AF1273" s="22"/>
      <c r="AG1273" s="22"/>
      <c r="AH1273" s="22"/>
    </row>
    <row r="1274" spans="2:34">
      <c r="B1274" s="10">
        <v>22</v>
      </c>
      <c r="C1274" s="10">
        <v>2</v>
      </c>
      <c r="D1274" s="13">
        <v>39500</v>
      </c>
      <c r="E1274" s="17">
        <v>0.79166666666669983</v>
      </c>
      <c r="F1274" s="12">
        <v>5.9448009843441472E-2</v>
      </c>
      <c r="G1274" s="18">
        <v>2.043489652630369</v>
      </c>
      <c r="H1274" s="18">
        <v>7.6847599724690756</v>
      </c>
      <c r="I1274" s="18">
        <v>5.6412703198387071</v>
      </c>
      <c r="J1274" s="19">
        <v>0.22878498112184503</v>
      </c>
      <c r="K1274" s="19">
        <v>0.329825515180934</v>
      </c>
      <c r="L1274" s="19">
        <v>1.6239584792698536</v>
      </c>
      <c r="M1274" s="19">
        <v>10.126000000000001</v>
      </c>
      <c r="N1274" s="19">
        <f t="shared" si="20"/>
        <v>13.163800000000002</v>
      </c>
      <c r="O1274" s="19">
        <v>8.6174999999999997</v>
      </c>
      <c r="P1274" s="20">
        <v>36.911188997593079</v>
      </c>
      <c r="Q1274" s="12">
        <v>69.150000000000006</v>
      </c>
      <c r="R1274" s="12">
        <v>12.28</v>
      </c>
      <c r="S1274" s="12">
        <v>261.2</v>
      </c>
      <c r="T1274" s="12">
        <v>4.0500000000000007</v>
      </c>
      <c r="U1274" s="12">
        <v>19.950000000000003</v>
      </c>
      <c r="V1274" s="23"/>
      <c r="W1274" s="24"/>
      <c r="X1274" s="22"/>
      <c r="Y1274" s="22"/>
      <c r="Z1274" s="22"/>
      <c r="AA1274" s="22"/>
      <c r="AB1274" s="21"/>
      <c r="AC1274" s="22"/>
      <c r="AD1274" s="22"/>
      <c r="AE1274" s="22"/>
      <c r="AF1274" s="22"/>
      <c r="AG1274" s="22"/>
      <c r="AH1274" s="22"/>
    </row>
    <row r="1275" spans="2:34">
      <c r="B1275" s="10">
        <v>22</v>
      </c>
      <c r="C1275" s="10">
        <v>2</v>
      </c>
      <c r="D1275" s="13">
        <v>39500</v>
      </c>
      <c r="E1275" s="17">
        <v>0.83333333333339965</v>
      </c>
      <c r="F1275" s="12">
        <v>7.0594511689086759E-2</v>
      </c>
      <c r="G1275" s="18">
        <v>2.1207622997763629</v>
      </c>
      <c r="H1275" s="18">
        <v>7.3484714882765418</v>
      </c>
      <c r="I1275" s="18">
        <v>5.2277091885001798</v>
      </c>
      <c r="J1275" s="19">
        <v>0.22623103036513009</v>
      </c>
      <c r="K1275" s="19">
        <v>0.22161007420844006</v>
      </c>
      <c r="L1275" s="19">
        <v>1.623818039273603</v>
      </c>
      <c r="M1275" s="19">
        <v>11.728249999999999</v>
      </c>
      <c r="N1275" s="19">
        <f t="shared" si="20"/>
        <v>15.246725</v>
      </c>
      <c r="O1275" s="19">
        <v>10.01</v>
      </c>
      <c r="P1275" s="20">
        <v>36.695658635104415</v>
      </c>
      <c r="Q1275" s="12">
        <v>71.224999999999994</v>
      </c>
      <c r="R1275" s="12">
        <v>11.5425</v>
      </c>
      <c r="S1275" s="12">
        <v>262.52500000000003</v>
      </c>
      <c r="T1275" s="12">
        <v>3.83</v>
      </c>
      <c r="U1275" s="12">
        <v>15.299999999999999</v>
      </c>
      <c r="V1275" s="23"/>
      <c r="W1275" s="24"/>
      <c r="X1275" s="22"/>
      <c r="Y1275" s="22"/>
      <c r="Z1275" s="22"/>
      <c r="AA1275" s="22"/>
      <c r="AB1275" s="21"/>
      <c r="AC1275" s="22"/>
      <c r="AD1275" s="22"/>
      <c r="AE1275" s="22"/>
      <c r="AF1275" s="22"/>
      <c r="AG1275" s="22"/>
      <c r="AH1275" s="22"/>
    </row>
    <row r="1276" spans="2:34">
      <c r="B1276" s="10">
        <v>22</v>
      </c>
      <c r="C1276" s="10">
        <v>2</v>
      </c>
      <c r="D1276" s="13">
        <v>39500</v>
      </c>
      <c r="E1276" s="17">
        <v>0.875</v>
      </c>
      <c r="F1276" s="12">
        <v>6.3163510458656563E-2</v>
      </c>
      <c r="G1276" s="18">
        <v>2.041493148974368</v>
      </c>
      <c r="H1276" s="18">
        <v>7.7755342009848398</v>
      </c>
      <c r="I1276" s="18">
        <v>5.7340410520104736</v>
      </c>
      <c r="J1276" s="19">
        <v>0.23892806109620485</v>
      </c>
      <c r="K1276" s="19">
        <v>0.34531520427129037</v>
      </c>
      <c r="L1276" s="19">
        <v>1.6020297326155546</v>
      </c>
      <c r="M1276" s="19">
        <v>13.54975</v>
      </c>
      <c r="N1276" s="19">
        <f t="shared" si="20"/>
        <v>17.614674999999998</v>
      </c>
      <c r="O1276" s="19">
        <v>11.2</v>
      </c>
      <c r="P1276" s="20">
        <v>35.461768028701655</v>
      </c>
      <c r="Q1276" s="12">
        <v>73.724999999999994</v>
      </c>
      <c r="R1276" s="12">
        <v>10.824999999999999</v>
      </c>
      <c r="S1276" s="12">
        <v>259.57499999999999</v>
      </c>
      <c r="T1276" s="12">
        <v>2.1425000000000001</v>
      </c>
      <c r="U1276" s="12">
        <v>23.175000000000001</v>
      </c>
      <c r="V1276" s="23"/>
      <c r="W1276" s="24"/>
      <c r="X1276" s="22"/>
      <c r="Y1276" s="22"/>
      <c r="Z1276" s="22"/>
      <c r="AA1276" s="22"/>
      <c r="AB1276" s="21"/>
      <c r="AC1276" s="22"/>
      <c r="AD1276" s="22"/>
      <c r="AE1276" s="22"/>
      <c r="AF1276" s="22"/>
      <c r="AG1276" s="22"/>
      <c r="AH1276" s="22"/>
    </row>
    <row r="1277" spans="2:34">
      <c r="B1277" s="10">
        <v>22</v>
      </c>
      <c r="C1277" s="10">
        <v>2</v>
      </c>
      <c r="D1277" s="13">
        <v>39500</v>
      </c>
      <c r="E1277" s="17">
        <v>0.91666666666669983</v>
      </c>
      <c r="F1277" s="12">
        <v>7.0594511689086759E-2</v>
      </c>
      <c r="G1277" s="18">
        <v>3.613594881612765</v>
      </c>
      <c r="H1277" s="18">
        <v>9.2923839669042572</v>
      </c>
      <c r="I1277" s="18">
        <v>5.6787890852914913</v>
      </c>
      <c r="J1277" s="19">
        <v>0.24145690708791978</v>
      </c>
      <c r="K1277" s="19">
        <v>0.47933847614104469</v>
      </c>
      <c r="L1277" s="19">
        <v>1.5874586284814387</v>
      </c>
      <c r="M1277" s="19">
        <v>15.620999999999999</v>
      </c>
      <c r="N1277" s="19">
        <f t="shared" si="20"/>
        <v>20.307299999999998</v>
      </c>
      <c r="O1277" s="19">
        <v>12.6525</v>
      </c>
      <c r="P1277" s="20">
        <v>31.240745148576686</v>
      </c>
      <c r="Q1277" s="12">
        <v>76.900000000000006</v>
      </c>
      <c r="R1277" s="12">
        <v>10.07</v>
      </c>
      <c r="S1277" s="12">
        <v>248.82499999999999</v>
      </c>
      <c r="T1277" s="12">
        <v>0.83750000000000002</v>
      </c>
      <c r="U1277" s="12">
        <v>26.900000000000002</v>
      </c>
      <c r="V1277" s="23"/>
      <c r="W1277" s="24"/>
      <c r="X1277" s="22"/>
      <c r="Y1277" s="22"/>
      <c r="Z1277" s="22"/>
      <c r="AA1277" s="22"/>
      <c r="AB1277" s="21"/>
      <c r="AC1277" s="22"/>
      <c r="AD1277" s="22"/>
      <c r="AE1277" s="22"/>
      <c r="AF1277" s="22"/>
      <c r="AG1277" s="22"/>
      <c r="AH1277" s="22"/>
    </row>
    <row r="1278" spans="2:34">
      <c r="B1278" s="10">
        <v>22</v>
      </c>
      <c r="C1278" s="10">
        <v>2</v>
      </c>
      <c r="D1278" s="13">
        <v>39500</v>
      </c>
      <c r="E1278" s="17">
        <v>0.95833333333339965</v>
      </c>
      <c r="F1278" s="12">
        <v>7.4310012304301842E-2</v>
      </c>
      <c r="G1278" s="18">
        <v>2.8969472165633112</v>
      </c>
      <c r="H1278" s="18">
        <v>9.2996194340235085</v>
      </c>
      <c r="I1278" s="18">
        <v>6.4026722174601973</v>
      </c>
      <c r="J1278" s="19">
        <v>0.22873645421684505</v>
      </c>
      <c r="K1278" s="19">
        <v>0.23194856473534431</v>
      </c>
      <c r="L1278" s="19">
        <v>1.6161816989584192</v>
      </c>
      <c r="M1278" s="19">
        <v>14.631</v>
      </c>
      <c r="N1278" s="19">
        <f t="shared" si="20"/>
        <v>19.020300000000002</v>
      </c>
      <c r="O1278" s="19">
        <v>11.477499999999999</v>
      </c>
      <c r="P1278" s="20">
        <v>28.807603559759361</v>
      </c>
      <c r="Q1278" s="12">
        <v>80.275000000000006</v>
      </c>
      <c r="R1278" s="12">
        <v>9.15</v>
      </c>
      <c r="S1278" s="12">
        <v>257.97499999999997</v>
      </c>
      <c r="T1278" s="12">
        <v>0.39750000000000002</v>
      </c>
      <c r="U1278" s="12">
        <v>24.749999999999996</v>
      </c>
      <c r="V1278" s="23"/>
      <c r="W1278" s="24"/>
      <c r="X1278" s="22"/>
      <c r="Y1278" s="22"/>
      <c r="Z1278" s="22"/>
      <c r="AA1278" s="22"/>
      <c r="AB1278" s="21"/>
      <c r="AC1278" s="22"/>
      <c r="AD1278" s="22"/>
      <c r="AE1278" s="22"/>
      <c r="AF1278" s="22"/>
      <c r="AG1278" s="22"/>
      <c r="AH1278" s="22"/>
    </row>
    <row r="1279" spans="2:34">
      <c r="B1279" s="10">
        <v>23</v>
      </c>
      <c r="C1279" s="10">
        <v>2</v>
      </c>
      <c r="D1279" s="13">
        <v>39501</v>
      </c>
      <c r="E1279" s="17">
        <v>0</v>
      </c>
      <c r="F1279" s="12">
        <v>0.10031851661080748</v>
      </c>
      <c r="G1279" s="18">
        <v>8.561069026709939</v>
      </c>
      <c r="H1279" s="18">
        <v>23.577822647366567</v>
      </c>
      <c r="I1279" s="18">
        <v>15.016753620656626</v>
      </c>
      <c r="J1279" s="19">
        <v>0.48032025442662474</v>
      </c>
      <c r="K1279" s="19">
        <v>0.63144442942288159</v>
      </c>
      <c r="L1279" s="19">
        <v>1.6809712981488125</v>
      </c>
      <c r="M1279" s="19">
        <v>15.08375</v>
      </c>
      <c r="N1279" s="19">
        <f t="shared" si="20"/>
        <v>19.608875000000001</v>
      </c>
      <c r="O1279" s="19">
        <v>11.932499999999999</v>
      </c>
      <c r="P1279" s="20">
        <v>19.427313882887727</v>
      </c>
      <c r="Q1279" s="12">
        <v>84.2</v>
      </c>
      <c r="R1279" s="12">
        <v>8.245000000000001</v>
      </c>
      <c r="S1279" s="12">
        <v>234.64999999999998</v>
      </c>
      <c r="T1279" s="12">
        <v>0.11499999999999999</v>
      </c>
      <c r="U1279" s="12">
        <v>21.55</v>
      </c>
      <c r="V1279" s="23"/>
      <c r="W1279" s="24"/>
      <c r="X1279" s="22"/>
      <c r="Y1279" s="22"/>
      <c r="Z1279" s="22"/>
      <c r="AA1279" s="22"/>
      <c r="AB1279" s="21"/>
      <c r="AC1279" s="22"/>
      <c r="AD1279" s="22"/>
      <c r="AE1279" s="22"/>
      <c r="AF1279" s="22"/>
      <c r="AG1279" s="22"/>
      <c r="AH1279" s="22"/>
    </row>
    <row r="1280" spans="2:34">
      <c r="B1280" s="10">
        <v>23</v>
      </c>
      <c r="C1280" s="10">
        <v>2</v>
      </c>
      <c r="D1280" s="13">
        <v>39501</v>
      </c>
      <c r="E1280" s="17">
        <v>4.1666666666699825E-2</v>
      </c>
      <c r="F1280" s="12">
        <v>0.16719752768467913</v>
      </c>
      <c r="G1280" s="18">
        <v>49.34885168827126</v>
      </c>
      <c r="H1280" s="18">
        <v>84.191291801455691</v>
      </c>
      <c r="I1280" s="18">
        <v>34.842440113184438</v>
      </c>
      <c r="J1280" s="19">
        <v>1.1079813092777162</v>
      </c>
      <c r="K1280" s="19">
        <v>1.6779136038036568</v>
      </c>
      <c r="L1280" s="19">
        <v>1.7385380834502735</v>
      </c>
      <c r="M1280" s="19">
        <v>19.237499999999997</v>
      </c>
      <c r="N1280" s="19">
        <f t="shared" si="20"/>
        <v>25.008749999999996</v>
      </c>
      <c r="O1280" s="19">
        <v>14.490000000000002</v>
      </c>
      <c r="P1280" s="20">
        <v>6.1890516436379652</v>
      </c>
      <c r="Q1280" s="12">
        <v>86.75</v>
      </c>
      <c r="R1280" s="12">
        <v>7.73</v>
      </c>
      <c r="S1280" s="12">
        <v>208.14999999999998</v>
      </c>
      <c r="T1280" s="12">
        <v>0.1575</v>
      </c>
      <c r="U1280" s="12">
        <v>18.899999999999999</v>
      </c>
      <c r="V1280" s="23"/>
      <c r="W1280" s="24"/>
      <c r="X1280" s="22"/>
      <c r="Y1280" s="22"/>
      <c r="Z1280" s="22"/>
      <c r="AA1280" s="22"/>
      <c r="AB1280" s="21"/>
      <c r="AC1280" s="22"/>
      <c r="AD1280" s="22"/>
      <c r="AE1280" s="22"/>
      <c r="AF1280" s="22"/>
      <c r="AG1280" s="22"/>
      <c r="AH1280" s="22"/>
    </row>
    <row r="1281" spans="2:34">
      <c r="B1281" s="10">
        <v>23</v>
      </c>
      <c r="C1281" s="10">
        <v>2</v>
      </c>
      <c r="D1281" s="13">
        <v>39501</v>
      </c>
      <c r="E1281" s="17">
        <v>8.3333333333399651E-2</v>
      </c>
      <c r="F1281" s="12">
        <v>0.1523355252238188</v>
      </c>
      <c r="G1281" s="18">
        <v>33.13920121365382</v>
      </c>
      <c r="H1281" s="18">
        <v>64.843947304672099</v>
      </c>
      <c r="I1281" s="18">
        <v>31.704746091018279</v>
      </c>
      <c r="J1281" s="19">
        <v>0.65052509248402601</v>
      </c>
      <c r="K1281" s="19">
        <v>1.7836639424544249</v>
      </c>
      <c r="L1281" s="19">
        <v>1.7744531053086865</v>
      </c>
      <c r="M1281" s="19">
        <v>17.274999999999999</v>
      </c>
      <c r="N1281" s="19">
        <f t="shared" si="20"/>
        <v>22.4575</v>
      </c>
      <c r="O1281" s="19">
        <v>13.61</v>
      </c>
      <c r="P1281" s="20">
        <v>3.9034520815555198</v>
      </c>
      <c r="Q1281" s="12">
        <v>88.325000000000017</v>
      </c>
      <c r="R1281" s="12">
        <v>7.5125000000000002</v>
      </c>
      <c r="S1281" s="12">
        <v>222.22499999999999</v>
      </c>
      <c r="T1281" s="12">
        <v>0.3075</v>
      </c>
      <c r="U1281" s="12">
        <v>20.425000000000001</v>
      </c>
      <c r="V1281" s="23"/>
      <c r="W1281" s="24"/>
      <c r="X1281" s="22"/>
      <c r="Y1281" s="22"/>
      <c r="Z1281" s="22"/>
      <c r="AA1281" s="22"/>
      <c r="AB1281" s="21"/>
      <c r="AC1281" s="22"/>
      <c r="AD1281" s="22"/>
      <c r="AE1281" s="22"/>
      <c r="AF1281" s="22"/>
      <c r="AG1281" s="22"/>
      <c r="AH1281" s="22"/>
    </row>
    <row r="1282" spans="2:34">
      <c r="B1282" s="10">
        <v>23</v>
      </c>
      <c r="C1282" s="10">
        <v>2</v>
      </c>
      <c r="D1282" s="13">
        <v>39501</v>
      </c>
      <c r="E1282" s="17">
        <v>0.125</v>
      </c>
      <c r="F1282" s="12">
        <v>0.12632702091731313</v>
      </c>
      <c r="G1282" s="18">
        <v>16.803988035270386</v>
      </c>
      <c r="H1282" s="18">
        <v>42.330127699805644</v>
      </c>
      <c r="I1282" s="18">
        <v>25.526139664535254</v>
      </c>
      <c r="J1282" s="19">
        <v>0.66319429259760077</v>
      </c>
      <c r="K1282" s="19">
        <v>0.9563145314203636</v>
      </c>
      <c r="L1282" s="19">
        <v>1.709387614005792</v>
      </c>
      <c r="M1282" s="19">
        <v>16.22025</v>
      </c>
      <c r="N1282" s="19">
        <f t="shared" si="20"/>
        <v>21.086325000000002</v>
      </c>
      <c r="O1282" s="19">
        <v>11.987500000000001</v>
      </c>
      <c r="P1282" s="20">
        <v>6.1323003240143725</v>
      </c>
      <c r="Q1282" s="12">
        <v>89.824999999999989</v>
      </c>
      <c r="R1282" s="12">
        <v>7.3975</v>
      </c>
      <c r="S1282" s="12">
        <v>227.4</v>
      </c>
      <c r="T1282" s="12">
        <v>0.76250000000000007</v>
      </c>
      <c r="U1282" s="12">
        <v>17.724999999999998</v>
      </c>
      <c r="V1282" s="23"/>
      <c r="W1282" s="24"/>
      <c r="X1282" s="22"/>
      <c r="Y1282" s="22"/>
      <c r="Z1282" s="22"/>
      <c r="AA1282" s="22"/>
      <c r="AB1282" s="21"/>
      <c r="AC1282" s="22"/>
      <c r="AD1282" s="22"/>
      <c r="AE1282" s="22"/>
      <c r="AF1282" s="22"/>
      <c r="AG1282" s="22"/>
      <c r="AH1282" s="22"/>
    </row>
    <row r="1283" spans="2:34">
      <c r="B1283" s="10">
        <v>23</v>
      </c>
      <c r="C1283" s="10">
        <v>2</v>
      </c>
      <c r="D1283" s="13">
        <v>39501</v>
      </c>
      <c r="E1283" s="17">
        <v>0.16666666666669983</v>
      </c>
      <c r="F1283" s="12">
        <v>0.14118902337817352</v>
      </c>
      <c r="G1283" s="18">
        <v>29.707167572280525</v>
      </c>
      <c r="H1283" s="18">
        <v>59.107245562591004</v>
      </c>
      <c r="I1283" s="18">
        <v>29.400077990310479</v>
      </c>
      <c r="J1283" s="19">
        <v>0.68347954392882038</v>
      </c>
      <c r="K1283" s="19">
        <v>1.3868453069686137</v>
      </c>
      <c r="L1283" s="19">
        <v>1.6731803335536277</v>
      </c>
      <c r="M1283" s="19">
        <v>16.471499999999999</v>
      </c>
      <c r="N1283" s="19">
        <f t="shared" si="20"/>
        <v>21.412949999999999</v>
      </c>
      <c r="O1283" s="19">
        <v>12.375</v>
      </c>
      <c r="P1283" s="20">
        <v>6.8789376295969218</v>
      </c>
      <c r="Q1283" s="12">
        <v>90.1</v>
      </c>
      <c r="R1283" s="12">
        <v>7.44</v>
      </c>
      <c r="S1283" s="12">
        <v>225</v>
      </c>
      <c r="T1283" s="12">
        <v>0.47250000000000003</v>
      </c>
      <c r="U1283" s="12">
        <v>22.000000000000004</v>
      </c>
      <c r="V1283" s="23"/>
      <c r="W1283" s="24"/>
      <c r="X1283" s="22"/>
      <c r="Y1283" s="22"/>
      <c r="Z1283" s="22"/>
      <c r="AA1283" s="22"/>
      <c r="AB1283" s="21"/>
      <c r="AC1283" s="22"/>
      <c r="AD1283" s="22"/>
      <c r="AE1283" s="22"/>
      <c r="AF1283" s="22"/>
      <c r="AG1283" s="22"/>
      <c r="AH1283" s="22"/>
    </row>
    <row r="1284" spans="2:34">
      <c r="B1284" s="10">
        <v>23</v>
      </c>
      <c r="C1284" s="10">
        <v>2</v>
      </c>
      <c r="D1284" s="13">
        <v>39501</v>
      </c>
      <c r="E1284" s="17">
        <v>0.20833333333339965</v>
      </c>
      <c r="F1284" s="12">
        <v>0.11518051907166785</v>
      </c>
      <c r="G1284" s="18">
        <v>24.800684905274849</v>
      </c>
      <c r="H1284" s="18">
        <v>51.64736276726719</v>
      </c>
      <c r="I1284" s="18">
        <v>26.846677861992347</v>
      </c>
      <c r="J1284" s="19">
        <v>0.88417207630180117</v>
      </c>
      <c r="K1284" s="19">
        <v>1.461652389258669</v>
      </c>
      <c r="L1284" s="19">
        <v>1.730725296880089</v>
      </c>
      <c r="M1284" s="19">
        <v>15.108250000000002</v>
      </c>
      <c r="N1284" s="19">
        <f t="shared" si="20"/>
        <v>19.640725000000003</v>
      </c>
      <c r="O1284" s="19">
        <v>11.395</v>
      </c>
      <c r="P1284" s="20">
        <v>5.5324599982458897</v>
      </c>
      <c r="Q1284" s="12">
        <v>89.924999999999997</v>
      </c>
      <c r="R1284" s="12">
        <v>6.8550000000000004</v>
      </c>
      <c r="S1284" s="12">
        <v>232.95</v>
      </c>
      <c r="T1284" s="12">
        <v>0.37250000000000005</v>
      </c>
      <c r="U1284" s="12">
        <v>19.075000000000003</v>
      </c>
      <c r="V1284" s="23"/>
      <c r="W1284" s="24"/>
      <c r="X1284" s="22"/>
      <c r="Y1284" s="22"/>
      <c r="Z1284" s="22"/>
      <c r="AA1284" s="22"/>
      <c r="AB1284" s="21"/>
      <c r="AC1284" s="22"/>
      <c r="AD1284" s="22"/>
      <c r="AE1284" s="22"/>
      <c r="AF1284" s="22"/>
      <c r="AG1284" s="22"/>
      <c r="AH1284" s="22"/>
    </row>
    <row r="1285" spans="2:34">
      <c r="B1285" s="10">
        <v>23</v>
      </c>
      <c r="C1285" s="10">
        <v>2</v>
      </c>
      <c r="D1285" s="13">
        <v>39501</v>
      </c>
      <c r="E1285" s="17">
        <v>0.25</v>
      </c>
      <c r="F1285" s="12">
        <v>0.13375802214774332</v>
      </c>
      <c r="G1285" s="18">
        <v>27.801115451298138</v>
      </c>
      <c r="H1285" s="18">
        <v>52.349661494758287</v>
      </c>
      <c r="I1285" s="18">
        <v>24.548546043460149</v>
      </c>
      <c r="J1285" s="19">
        <v>0.55384016065885833</v>
      </c>
      <c r="K1285" s="19">
        <v>1.0440957265590494</v>
      </c>
      <c r="L1285" s="19">
        <v>1.8026823756656651</v>
      </c>
      <c r="M1285" s="19">
        <v>14.6785</v>
      </c>
      <c r="N1285" s="19">
        <f t="shared" si="20"/>
        <v>19.082049999999999</v>
      </c>
      <c r="O1285" s="19">
        <v>11.512500000000001</v>
      </c>
      <c r="P1285" s="20">
        <v>6.4035653516717153</v>
      </c>
      <c r="Q1285" s="12">
        <v>90.85</v>
      </c>
      <c r="R1285" s="12">
        <v>6.8449999999999998</v>
      </c>
      <c r="S1285" s="12">
        <v>244.25</v>
      </c>
      <c r="T1285" s="12">
        <v>0.21</v>
      </c>
      <c r="U1285" s="12">
        <v>24.975000000000001</v>
      </c>
      <c r="V1285" s="23"/>
      <c r="W1285" s="24"/>
      <c r="X1285" s="22"/>
      <c r="Y1285" s="22"/>
      <c r="Z1285" s="22"/>
      <c r="AA1285" s="22"/>
      <c r="AB1285" s="21"/>
      <c r="AC1285" s="22"/>
      <c r="AD1285" s="22"/>
      <c r="AE1285" s="22"/>
      <c r="AF1285" s="22"/>
      <c r="AG1285" s="22"/>
      <c r="AH1285" s="22"/>
    </row>
    <row r="1286" spans="2:34">
      <c r="B1286" s="10">
        <v>23</v>
      </c>
      <c r="C1286" s="10">
        <v>2</v>
      </c>
      <c r="D1286" s="13">
        <v>39501</v>
      </c>
      <c r="E1286" s="17">
        <v>0.29166666666669983</v>
      </c>
      <c r="F1286" s="12">
        <v>0.11889601968688296</v>
      </c>
      <c r="G1286" s="18">
        <v>23.805443239505905</v>
      </c>
      <c r="H1286" s="18">
        <v>53.839061358718212</v>
      </c>
      <c r="I1286" s="18">
        <v>30.03361811921231</v>
      </c>
      <c r="J1286" s="19">
        <v>1.0085559245408335</v>
      </c>
      <c r="K1286" s="19">
        <v>1.5391315851504506</v>
      </c>
      <c r="L1286" s="19">
        <v>1.7015872971356074</v>
      </c>
      <c r="M1286" s="19">
        <v>12.864000000000001</v>
      </c>
      <c r="N1286" s="19">
        <f t="shared" si="20"/>
        <v>16.723200000000002</v>
      </c>
      <c r="O1286" s="19">
        <v>10.602500000000001</v>
      </c>
      <c r="P1286" s="20">
        <v>10.838342937773321</v>
      </c>
      <c r="Q1286" s="12">
        <v>92.125</v>
      </c>
      <c r="R1286" s="12">
        <v>7.9550000000000001</v>
      </c>
      <c r="S1286" s="12">
        <v>234.125</v>
      </c>
      <c r="T1286" s="12">
        <v>0.49750000000000005</v>
      </c>
      <c r="U1286" s="12">
        <v>31.3</v>
      </c>
      <c r="V1286" s="23"/>
      <c r="W1286" s="24"/>
      <c r="X1286" s="22"/>
      <c r="Y1286" s="22"/>
      <c r="Z1286" s="22"/>
      <c r="AA1286" s="22"/>
      <c r="AB1286" s="21"/>
      <c r="AC1286" s="22"/>
      <c r="AD1286" s="22"/>
      <c r="AE1286" s="22"/>
      <c r="AF1286" s="22"/>
      <c r="AG1286" s="22"/>
      <c r="AH1286" s="22"/>
    </row>
    <row r="1287" spans="2:34">
      <c r="B1287" s="10">
        <v>23</v>
      </c>
      <c r="C1287" s="10">
        <v>2</v>
      </c>
      <c r="D1287" s="13">
        <v>39501</v>
      </c>
      <c r="E1287" s="17">
        <v>0.33333333333339965</v>
      </c>
      <c r="F1287" s="12">
        <v>0.18577503076075463</v>
      </c>
      <c r="G1287" s="18">
        <v>45.791930685719414</v>
      </c>
      <c r="H1287" s="18">
        <v>81.301459976250285</v>
      </c>
      <c r="I1287" s="18">
        <v>35.509529290530864</v>
      </c>
      <c r="J1287" s="19">
        <v>1.084704490079782</v>
      </c>
      <c r="K1287" s="19">
        <v>1.8692244188513847</v>
      </c>
      <c r="L1287" s="19">
        <v>1.6581799599970111</v>
      </c>
      <c r="M1287" s="19">
        <v>12.301000000000002</v>
      </c>
      <c r="N1287" s="19">
        <f t="shared" si="20"/>
        <v>15.991300000000003</v>
      </c>
      <c r="O1287" s="19">
        <v>11.032499999999999</v>
      </c>
      <c r="P1287" s="20">
        <v>11.788542580749628</v>
      </c>
      <c r="Q1287" s="12">
        <v>91.625</v>
      </c>
      <c r="R1287" s="12">
        <v>9.08</v>
      </c>
      <c r="S1287" s="12">
        <v>223.39999999999998</v>
      </c>
      <c r="T1287" s="12">
        <v>1.8699999999999999</v>
      </c>
      <c r="U1287" s="12">
        <v>128.57499999999999</v>
      </c>
      <c r="V1287" s="23"/>
      <c r="W1287" s="24"/>
      <c r="X1287" s="22"/>
      <c r="Y1287" s="22"/>
      <c r="Z1287" s="22"/>
      <c r="AA1287" s="22"/>
      <c r="AB1287" s="21"/>
      <c r="AC1287" s="22"/>
      <c r="AD1287" s="22"/>
      <c r="AE1287" s="22"/>
      <c r="AF1287" s="22"/>
      <c r="AG1287" s="22"/>
      <c r="AH1287" s="22"/>
    </row>
    <row r="1288" spans="2:34">
      <c r="B1288" s="10">
        <v>23</v>
      </c>
      <c r="C1288" s="10">
        <v>2</v>
      </c>
      <c r="D1288" s="13">
        <v>39501</v>
      </c>
      <c r="E1288" s="17">
        <v>0.375</v>
      </c>
      <c r="F1288" s="12">
        <v>0.20806803445204514</v>
      </c>
      <c r="G1288" s="18">
        <v>48.554009824061225</v>
      </c>
      <c r="H1288" s="18">
        <v>88.451057348590595</v>
      </c>
      <c r="I1288" s="18">
        <v>39.89704752452937</v>
      </c>
      <c r="J1288" s="19">
        <v>1.2192857670806743</v>
      </c>
      <c r="K1288" s="19">
        <v>2.2560393514102923</v>
      </c>
      <c r="L1288" s="19">
        <v>1.7085011742070391</v>
      </c>
      <c r="M1288" s="19">
        <v>14.247249999999998</v>
      </c>
      <c r="N1288" s="19">
        <f t="shared" ref="N1288:N1351" si="21">M1288*1.3</f>
        <v>18.521424999999997</v>
      </c>
      <c r="O1288" s="19">
        <v>13.055</v>
      </c>
      <c r="P1288" s="20">
        <v>12.150335652522552</v>
      </c>
      <c r="Q1288" s="12">
        <v>87.524999999999991</v>
      </c>
      <c r="R1288" s="12">
        <v>10.057499999999999</v>
      </c>
      <c r="S1288" s="12">
        <v>222.57499999999999</v>
      </c>
      <c r="T1288" s="12">
        <v>1.9375</v>
      </c>
      <c r="U1288" s="12">
        <v>122.05</v>
      </c>
      <c r="V1288" s="23"/>
      <c r="W1288" s="24"/>
      <c r="X1288" s="22"/>
      <c r="Y1288" s="22"/>
      <c r="Z1288" s="22"/>
      <c r="AA1288" s="22"/>
      <c r="AB1288" s="21"/>
      <c r="AC1288" s="22"/>
      <c r="AD1288" s="22"/>
      <c r="AE1288" s="22"/>
      <c r="AF1288" s="22"/>
      <c r="AG1288" s="22"/>
      <c r="AH1288" s="22"/>
    </row>
    <row r="1289" spans="2:34">
      <c r="B1289" s="10">
        <v>23</v>
      </c>
      <c r="C1289" s="10">
        <v>2</v>
      </c>
      <c r="D1289" s="13">
        <v>39501</v>
      </c>
      <c r="E1289" s="17">
        <v>0.41666666666669983</v>
      </c>
      <c r="F1289" s="12">
        <v>8.5456514149947121E-2</v>
      </c>
      <c r="G1289" s="18">
        <v>8.0152007991729572</v>
      </c>
      <c r="H1289" s="18">
        <v>19.138140980574384</v>
      </c>
      <c r="I1289" s="18">
        <v>11.122940181401427</v>
      </c>
      <c r="J1289" s="19">
        <v>0.40640691681689145</v>
      </c>
      <c r="K1289" s="19">
        <v>0.63945548410805997</v>
      </c>
      <c r="L1289" s="19">
        <v>1.6867286105452406</v>
      </c>
      <c r="M1289" s="19">
        <v>6.3337500000000002</v>
      </c>
      <c r="N1289" s="19">
        <f t="shared" si="21"/>
        <v>8.2338750000000012</v>
      </c>
      <c r="O1289" s="19">
        <v>5.1475</v>
      </c>
      <c r="P1289" s="20">
        <v>27.637715296366032</v>
      </c>
      <c r="Q1289" s="12">
        <v>83.05</v>
      </c>
      <c r="R1289" s="12">
        <v>10.91</v>
      </c>
      <c r="S1289" s="12">
        <v>236.54999999999998</v>
      </c>
      <c r="T1289" s="12">
        <v>2.9024999999999999</v>
      </c>
      <c r="U1289" s="12">
        <v>140.875</v>
      </c>
      <c r="V1289" s="23"/>
      <c r="W1289" s="24"/>
      <c r="X1289" s="22"/>
      <c r="Y1289" s="22"/>
      <c r="Z1289" s="22"/>
      <c r="AA1289" s="22"/>
      <c r="AB1289" s="21"/>
      <c r="AC1289" s="22"/>
      <c r="AD1289" s="22"/>
      <c r="AE1289" s="22"/>
      <c r="AF1289" s="22"/>
      <c r="AG1289" s="22"/>
      <c r="AH1289" s="22"/>
    </row>
    <row r="1290" spans="2:34">
      <c r="B1290" s="10">
        <v>23</v>
      </c>
      <c r="C1290" s="10">
        <v>2</v>
      </c>
      <c r="D1290" s="13">
        <v>39501</v>
      </c>
      <c r="E1290" s="17">
        <v>0.45833333333339965</v>
      </c>
      <c r="F1290" s="12">
        <v>7.0594511689086745E-2</v>
      </c>
      <c r="G1290" s="18">
        <v>5.5955319570516195</v>
      </c>
      <c r="H1290" s="18">
        <v>15.447623025834977</v>
      </c>
      <c r="I1290" s="18">
        <v>9.8520910687833592</v>
      </c>
      <c r="J1290" s="19">
        <v>0.38860652765988674</v>
      </c>
      <c r="K1290" s="19">
        <v>0.45382700900378453</v>
      </c>
      <c r="L1290" s="19">
        <v>1.6505434638105769</v>
      </c>
      <c r="M1290" s="19">
        <v>6.1887499999999998</v>
      </c>
      <c r="N1290" s="19">
        <f t="shared" si="21"/>
        <v>8.0453749999999999</v>
      </c>
      <c r="O1290" s="19">
        <v>5.0650000000000004</v>
      </c>
      <c r="P1290" s="20">
        <v>31.347923709305675</v>
      </c>
      <c r="Q1290" s="12">
        <v>78.725000000000009</v>
      </c>
      <c r="R1290" s="12">
        <v>11.487500000000001</v>
      </c>
      <c r="S1290" s="12">
        <v>237.57499999999999</v>
      </c>
      <c r="T1290" s="12">
        <v>3.9124999999999996</v>
      </c>
      <c r="U1290" s="12">
        <v>144.625</v>
      </c>
      <c r="V1290" s="23"/>
      <c r="W1290" s="24"/>
      <c r="X1290" s="22"/>
      <c r="Y1290" s="22"/>
      <c r="Z1290" s="22"/>
      <c r="AA1290" s="22"/>
      <c r="AB1290" s="21"/>
      <c r="AC1290" s="22"/>
      <c r="AD1290" s="22"/>
      <c r="AE1290" s="22"/>
      <c r="AF1290" s="22"/>
      <c r="AG1290" s="22"/>
      <c r="AH1290" s="22"/>
    </row>
    <row r="1291" spans="2:34">
      <c r="B1291" s="10">
        <v>23</v>
      </c>
      <c r="C1291" s="10">
        <v>2</v>
      </c>
      <c r="D1291" s="13">
        <v>39501</v>
      </c>
      <c r="E1291" s="17">
        <v>0.5</v>
      </c>
      <c r="F1291" s="12">
        <v>8.9172014765162205E-2</v>
      </c>
      <c r="G1291" s="18">
        <v>7.4094964678624944</v>
      </c>
      <c r="H1291" s="18">
        <v>18.803321366879107</v>
      </c>
      <c r="I1291" s="18">
        <v>11.393824899016613</v>
      </c>
      <c r="J1291" s="19">
        <v>0.36064724185352243</v>
      </c>
      <c r="K1291" s="19">
        <v>0.44869101514033249</v>
      </c>
      <c r="L1291" s="19">
        <v>1.6504008416168268</v>
      </c>
      <c r="M1291" s="19">
        <v>8.4467499999999998</v>
      </c>
      <c r="N1291" s="19">
        <f t="shared" si="21"/>
        <v>10.980775</v>
      </c>
      <c r="O1291" s="19">
        <v>4.91</v>
      </c>
      <c r="P1291" s="20">
        <v>30.578208490891026</v>
      </c>
      <c r="Q1291" s="12">
        <v>72.625</v>
      </c>
      <c r="R1291" s="12">
        <v>11.842500000000001</v>
      </c>
      <c r="S1291" s="12">
        <v>232.02499999999998</v>
      </c>
      <c r="T1291" s="12">
        <v>3.1750000000000003</v>
      </c>
      <c r="U1291" s="12">
        <v>160.27500000000001</v>
      </c>
      <c r="V1291" s="23"/>
      <c r="W1291" s="24"/>
      <c r="X1291" s="22"/>
      <c r="Y1291" s="22"/>
      <c r="Z1291" s="22"/>
      <c r="AA1291" s="22"/>
      <c r="AB1291" s="21"/>
      <c r="AC1291" s="22"/>
      <c r="AD1291" s="22"/>
      <c r="AE1291" s="22"/>
      <c r="AF1291" s="22"/>
      <c r="AG1291" s="22"/>
      <c r="AH1291" s="22"/>
    </row>
    <row r="1292" spans="2:34">
      <c r="B1292" s="10">
        <v>23</v>
      </c>
      <c r="C1292" s="10">
        <v>2</v>
      </c>
      <c r="D1292" s="13">
        <v>39501</v>
      </c>
      <c r="E1292" s="17">
        <v>0.54166666666669983</v>
      </c>
      <c r="F1292" s="12">
        <v>8.1741013534732024E-2</v>
      </c>
      <c r="G1292" s="18">
        <v>5.2533411042366396</v>
      </c>
      <c r="H1292" s="18">
        <v>11.592835990223552</v>
      </c>
      <c r="I1292" s="18">
        <v>6.3394948859869125</v>
      </c>
      <c r="J1292" s="19">
        <v>0.43427766289575581</v>
      </c>
      <c r="K1292" s="19">
        <v>0.51833669608693578</v>
      </c>
      <c r="L1292" s="19">
        <v>1.6214332091485955</v>
      </c>
      <c r="M1292" s="19">
        <v>6.2525000000000004</v>
      </c>
      <c r="N1292" s="19">
        <f t="shared" si="21"/>
        <v>8.1282500000000013</v>
      </c>
      <c r="O1292" s="19">
        <v>4.125</v>
      </c>
      <c r="P1292" s="20">
        <v>34.129892241981295</v>
      </c>
      <c r="Q1292" s="12">
        <v>70.050000000000011</v>
      </c>
      <c r="R1292" s="12">
        <v>12.009999999999998</v>
      </c>
      <c r="S1292" s="12">
        <v>237.07499999999999</v>
      </c>
      <c r="T1292" s="12">
        <v>3.7</v>
      </c>
      <c r="U1292" s="12">
        <v>145.44999999999999</v>
      </c>
      <c r="V1292" s="23"/>
      <c r="W1292" s="24"/>
      <c r="X1292" s="22"/>
      <c r="Y1292" s="22"/>
      <c r="Z1292" s="22"/>
      <c r="AA1292" s="22"/>
      <c r="AB1292" s="21"/>
      <c r="AC1292" s="22"/>
      <c r="AD1292" s="22"/>
      <c r="AE1292" s="22"/>
      <c r="AF1292" s="22"/>
      <c r="AG1292" s="22"/>
      <c r="AH1292" s="22"/>
    </row>
    <row r="1293" spans="2:34">
      <c r="B1293" s="10">
        <v>23</v>
      </c>
      <c r="C1293" s="10">
        <v>2</v>
      </c>
      <c r="D1293" s="13">
        <v>39501</v>
      </c>
      <c r="E1293" s="17">
        <v>0.58333333333339965</v>
      </c>
      <c r="F1293" s="12">
        <v>7.0594511689086745E-2</v>
      </c>
      <c r="G1293" s="18">
        <v>5.9573923544405911</v>
      </c>
      <c r="H1293" s="18">
        <v>12.521740010227411</v>
      </c>
      <c r="I1293" s="18">
        <v>6.5643476557868201</v>
      </c>
      <c r="J1293" s="19">
        <v>0.31743848892186832</v>
      </c>
      <c r="K1293" s="19">
        <v>0.51835812476693577</v>
      </c>
      <c r="L1293" s="19">
        <v>1.5852631819251817</v>
      </c>
      <c r="M1293" s="19">
        <v>5.7995000000000001</v>
      </c>
      <c r="N1293" s="19">
        <f t="shared" si="21"/>
        <v>7.5393500000000007</v>
      </c>
      <c r="O1293" s="19">
        <v>3.96</v>
      </c>
      <c r="P1293" s="20">
        <v>33.88052527628524</v>
      </c>
      <c r="Q1293" s="12">
        <v>68.424999999999997</v>
      </c>
      <c r="R1293" s="12">
        <v>11.9125</v>
      </c>
      <c r="S1293" s="12">
        <v>236.45</v>
      </c>
      <c r="T1293" s="12">
        <v>3.6549999999999998</v>
      </c>
      <c r="U1293" s="12">
        <v>123.425</v>
      </c>
      <c r="V1293" s="23"/>
      <c r="W1293" s="24"/>
      <c r="X1293" s="22"/>
      <c r="Y1293" s="22"/>
      <c r="Z1293" s="22"/>
      <c r="AA1293" s="22"/>
      <c r="AB1293" s="21"/>
      <c r="AC1293" s="22"/>
      <c r="AD1293" s="22"/>
      <c r="AE1293" s="22"/>
      <c r="AF1293" s="22"/>
      <c r="AG1293" s="22"/>
      <c r="AH1293" s="22"/>
    </row>
    <row r="1294" spans="2:34">
      <c r="B1294" s="10">
        <v>23</v>
      </c>
      <c r="C1294" s="10">
        <v>2</v>
      </c>
      <c r="D1294" s="13">
        <v>39501</v>
      </c>
      <c r="E1294" s="17">
        <v>0.625</v>
      </c>
      <c r="F1294" s="12">
        <v>6.6879011073871661E-2</v>
      </c>
      <c r="G1294" s="18">
        <v>4.3801021162561975</v>
      </c>
      <c r="H1294" s="18">
        <v>9.0905681056692771</v>
      </c>
      <c r="I1294" s="18">
        <v>4.7104659894130787</v>
      </c>
      <c r="J1294" s="19">
        <v>0.19807097374376584</v>
      </c>
      <c r="K1294" s="19">
        <v>0.24758632202570074</v>
      </c>
      <c r="L1294" s="19">
        <v>1.6499721956793252</v>
      </c>
      <c r="M1294" s="19">
        <v>9.923</v>
      </c>
      <c r="N1294" s="19">
        <f t="shared" si="21"/>
        <v>12.899900000000001</v>
      </c>
      <c r="O1294" s="19">
        <v>7.8900000000000006</v>
      </c>
      <c r="P1294" s="20">
        <v>33.891339704385921</v>
      </c>
      <c r="Q1294" s="12">
        <v>66</v>
      </c>
      <c r="R1294" s="12">
        <v>11.8375</v>
      </c>
      <c r="S1294" s="12">
        <v>240</v>
      </c>
      <c r="T1294" s="12">
        <v>3.26</v>
      </c>
      <c r="U1294" s="12">
        <v>114.17499999999998</v>
      </c>
      <c r="V1294" s="23"/>
      <c r="W1294" s="24"/>
      <c r="X1294" s="22"/>
      <c r="Y1294" s="22"/>
      <c r="Z1294" s="22"/>
      <c r="AA1294" s="22"/>
      <c r="AB1294" s="21"/>
      <c r="AC1294" s="22"/>
      <c r="AD1294" s="22"/>
      <c r="AE1294" s="22"/>
      <c r="AF1294" s="22"/>
      <c r="AG1294" s="22"/>
      <c r="AH1294" s="22"/>
    </row>
    <row r="1295" spans="2:34">
      <c r="B1295" s="10">
        <v>23</v>
      </c>
      <c r="C1295" s="10">
        <v>2</v>
      </c>
      <c r="D1295" s="13">
        <v>39501</v>
      </c>
      <c r="E1295" s="17">
        <v>0.66666666666669983</v>
      </c>
      <c r="F1295" s="12">
        <v>8.5456514149947121E-2</v>
      </c>
      <c r="G1295" s="18">
        <v>4.199076271462209</v>
      </c>
      <c r="H1295" s="18">
        <v>11.389531562278538</v>
      </c>
      <c r="I1295" s="18">
        <v>7.1904552908163293</v>
      </c>
      <c r="J1295" s="19">
        <v>0.2031360692771958</v>
      </c>
      <c r="K1295" s="19">
        <v>0.39976758830753761</v>
      </c>
      <c r="L1295" s="19">
        <v>1.5489672107317678</v>
      </c>
      <c r="M1295" s="19">
        <v>11.310500000000001</v>
      </c>
      <c r="N1295" s="19">
        <f t="shared" si="21"/>
        <v>14.703650000000001</v>
      </c>
      <c r="O1295" s="19">
        <v>8.6325000000000003</v>
      </c>
      <c r="P1295" s="20">
        <v>30.73479235354716</v>
      </c>
      <c r="Q1295" s="12">
        <v>66.150000000000006</v>
      </c>
      <c r="R1295" s="12">
        <v>11.495000000000001</v>
      </c>
      <c r="S1295" s="12">
        <v>241.47499999999997</v>
      </c>
      <c r="T1295" s="12">
        <v>2.4575</v>
      </c>
      <c r="U1295" s="12">
        <v>65.300000000000011</v>
      </c>
      <c r="V1295" s="23"/>
      <c r="W1295" s="24"/>
      <c r="X1295" s="22"/>
      <c r="Y1295" s="22"/>
      <c r="Z1295" s="22"/>
      <c r="AA1295" s="22"/>
      <c r="AB1295" s="21"/>
      <c r="AC1295" s="22"/>
      <c r="AD1295" s="22"/>
      <c r="AE1295" s="22"/>
      <c r="AF1295" s="22"/>
      <c r="AG1295" s="22"/>
      <c r="AH1295" s="22"/>
    </row>
    <row r="1296" spans="2:34">
      <c r="B1296" s="10">
        <v>23</v>
      </c>
      <c r="C1296" s="10">
        <v>2</v>
      </c>
      <c r="D1296" s="13">
        <v>39501</v>
      </c>
      <c r="E1296" s="17">
        <v>0.70833333333339965</v>
      </c>
      <c r="F1296" s="12">
        <v>6.6879011073871661E-2</v>
      </c>
      <c r="G1296" s="18">
        <v>3.7894774409492369</v>
      </c>
      <c r="H1296" s="18">
        <v>9.0590475789180278</v>
      </c>
      <c r="I1296" s="18">
        <v>5.2695701379687909</v>
      </c>
      <c r="J1296" s="19">
        <v>0.31738679868186831</v>
      </c>
      <c r="K1296" s="19">
        <v>0.42299683582307213</v>
      </c>
      <c r="L1296" s="19">
        <v>1.6280764937300265</v>
      </c>
      <c r="M1296" s="19">
        <v>8.6132500000000007</v>
      </c>
      <c r="N1296" s="19">
        <f t="shared" si="21"/>
        <v>11.197225000000001</v>
      </c>
      <c r="O1296" s="19">
        <v>6.9574999999999996</v>
      </c>
      <c r="P1296" s="20">
        <v>36.118778685127957</v>
      </c>
      <c r="Q1296" s="12">
        <v>63.300000000000004</v>
      </c>
      <c r="R1296" s="12">
        <v>11.2425</v>
      </c>
      <c r="S1296" s="12">
        <v>244.52500000000001</v>
      </c>
      <c r="T1296" s="12">
        <v>2.7974999999999999</v>
      </c>
      <c r="U1296" s="12">
        <v>24.924999999999997</v>
      </c>
      <c r="V1296" s="23"/>
      <c r="W1296" s="24"/>
      <c r="X1296" s="22"/>
      <c r="Y1296" s="22"/>
      <c r="Z1296" s="22"/>
      <c r="AA1296" s="22"/>
      <c r="AB1296" s="21"/>
      <c r="AC1296" s="22"/>
      <c r="AD1296" s="22"/>
      <c r="AE1296" s="22"/>
      <c r="AF1296" s="22"/>
      <c r="AG1296" s="22"/>
      <c r="AH1296" s="22"/>
    </row>
    <row r="1297" spans="2:34">
      <c r="B1297" s="10">
        <v>23</v>
      </c>
      <c r="C1297" s="10">
        <v>2</v>
      </c>
      <c r="D1297" s="13">
        <v>39501</v>
      </c>
      <c r="E1297" s="17">
        <v>0.75</v>
      </c>
      <c r="F1297" s="12">
        <v>8.9172014765162205E-2</v>
      </c>
      <c r="G1297" s="18">
        <v>5.0867561585881464</v>
      </c>
      <c r="H1297" s="18">
        <v>13.754624507985316</v>
      </c>
      <c r="I1297" s="18">
        <v>8.6678683493971693</v>
      </c>
      <c r="J1297" s="19">
        <v>0.27420833300021424</v>
      </c>
      <c r="K1297" s="19">
        <v>0.44880841816033257</v>
      </c>
      <c r="L1297" s="19">
        <v>1.5847162297089303</v>
      </c>
      <c r="M1297" s="19">
        <v>9.3509999999999991</v>
      </c>
      <c r="N1297" s="19">
        <f t="shared" si="21"/>
        <v>12.1563</v>
      </c>
      <c r="O1297" s="19">
        <v>6.9174999999999995</v>
      </c>
      <c r="P1297" s="20">
        <v>34.602495978222159</v>
      </c>
      <c r="Q1297" s="12">
        <v>61.875</v>
      </c>
      <c r="R1297" s="12">
        <v>11.067500000000001</v>
      </c>
      <c r="S1297" s="12">
        <v>233.42499999999998</v>
      </c>
      <c r="T1297" s="12">
        <v>2.1325000000000003</v>
      </c>
      <c r="U1297" s="12">
        <v>18.299999999999997</v>
      </c>
      <c r="V1297" s="23"/>
      <c r="W1297" s="24"/>
      <c r="X1297" s="22"/>
      <c r="Y1297" s="22"/>
      <c r="Z1297" s="22"/>
      <c r="AA1297" s="22"/>
      <c r="AB1297" s="21"/>
      <c r="AC1297" s="22"/>
      <c r="AD1297" s="22"/>
      <c r="AE1297" s="22"/>
      <c r="AF1297" s="22"/>
      <c r="AG1297" s="22"/>
      <c r="AH1297" s="22"/>
    </row>
    <row r="1298" spans="2:34">
      <c r="B1298" s="10">
        <v>23</v>
      </c>
      <c r="C1298" s="10">
        <v>2</v>
      </c>
      <c r="D1298" s="13">
        <v>39501</v>
      </c>
      <c r="E1298" s="17">
        <v>0.79166666666669983</v>
      </c>
      <c r="F1298" s="12">
        <v>0.25265404183462625</v>
      </c>
      <c r="G1298" s="18">
        <v>29.851081187779414</v>
      </c>
      <c r="H1298" s="18">
        <v>75.005279649653545</v>
      </c>
      <c r="I1298" s="18">
        <v>45.154198461874131</v>
      </c>
      <c r="J1298" s="19">
        <v>0.58392967859443767</v>
      </c>
      <c r="K1298" s="19">
        <v>1.8236919326803169</v>
      </c>
      <c r="L1298" s="19">
        <v>1.6421993121491407</v>
      </c>
      <c r="M1298" s="19">
        <v>21.622250000000001</v>
      </c>
      <c r="N1298" s="19">
        <f t="shared" si="21"/>
        <v>28.108925000000003</v>
      </c>
      <c r="O1298" s="19">
        <v>14.412500000000001</v>
      </c>
      <c r="P1298" s="20">
        <v>9.5243138083717582</v>
      </c>
      <c r="Q1298" s="12">
        <v>65.824999999999989</v>
      </c>
      <c r="R1298" s="12">
        <v>11.0175</v>
      </c>
      <c r="S1298" s="12">
        <v>222.02500000000003</v>
      </c>
      <c r="T1298" s="12">
        <v>2.0950000000000002</v>
      </c>
      <c r="U1298" s="12">
        <v>23</v>
      </c>
      <c r="V1298" s="23"/>
      <c r="W1298" s="24"/>
      <c r="X1298" s="22"/>
      <c r="Y1298" s="22"/>
      <c r="Z1298" s="22"/>
      <c r="AA1298" s="22"/>
      <c r="AB1298" s="21"/>
      <c r="AC1298" s="22"/>
      <c r="AD1298" s="22"/>
      <c r="AE1298" s="22"/>
      <c r="AF1298" s="22"/>
      <c r="AG1298" s="22"/>
      <c r="AH1298" s="22"/>
    </row>
    <row r="1299" spans="2:34">
      <c r="B1299" s="10">
        <v>23</v>
      </c>
      <c r="C1299" s="10">
        <v>2</v>
      </c>
      <c r="D1299" s="13">
        <v>39501</v>
      </c>
      <c r="E1299" s="17">
        <v>0.83333333333339965</v>
      </c>
      <c r="F1299" s="12">
        <v>0.20435253383683005</v>
      </c>
      <c r="G1299" s="18">
        <v>29.941619715546903</v>
      </c>
      <c r="H1299" s="18">
        <v>69.083741390082139</v>
      </c>
      <c r="I1299" s="18">
        <v>39.14212167453524</v>
      </c>
      <c r="J1299" s="19">
        <v>0.76414520769119909</v>
      </c>
      <c r="K1299" s="19">
        <v>1.7541236678137138</v>
      </c>
      <c r="L1299" s="19">
        <v>1.5628342444296313</v>
      </c>
      <c r="M1299" s="19">
        <v>21.557750000000002</v>
      </c>
      <c r="N1299" s="19">
        <f t="shared" si="21"/>
        <v>28.025075000000005</v>
      </c>
      <c r="O1299" s="19">
        <v>16.939999999999998</v>
      </c>
      <c r="P1299" s="20">
        <v>11.062515903337344</v>
      </c>
      <c r="Q1299" s="12">
        <v>71.875</v>
      </c>
      <c r="R1299" s="12">
        <v>10.662500000000001</v>
      </c>
      <c r="S1299" s="12">
        <v>218.47499999999999</v>
      </c>
      <c r="T1299" s="12">
        <v>2.6799999999999997</v>
      </c>
      <c r="U1299" s="12">
        <v>22.525000000000002</v>
      </c>
      <c r="V1299" s="23"/>
      <c r="W1299" s="24"/>
      <c r="X1299" s="22"/>
      <c r="Y1299" s="22"/>
      <c r="Z1299" s="22"/>
      <c r="AA1299" s="22"/>
      <c r="AB1299" s="21"/>
      <c r="AC1299" s="22"/>
      <c r="AD1299" s="22"/>
      <c r="AE1299" s="22"/>
      <c r="AF1299" s="22"/>
      <c r="AG1299" s="22"/>
      <c r="AH1299" s="22"/>
    </row>
    <row r="1300" spans="2:34">
      <c r="B1300" s="10">
        <v>23</v>
      </c>
      <c r="C1300" s="10">
        <v>2</v>
      </c>
      <c r="D1300" s="13">
        <v>39501</v>
      </c>
      <c r="E1300" s="17">
        <v>0.875</v>
      </c>
      <c r="F1300" s="12">
        <v>0.15976652645424894</v>
      </c>
      <c r="G1300" s="18">
        <v>16.820519255497818</v>
      </c>
      <c r="H1300" s="18">
        <v>49.033096620567861</v>
      </c>
      <c r="I1300" s="18">
        <v>32.212577365070047</v>
      </c>
      <c r="J1300" s="19">
        <v>0.48994121586348482</v>
      </c>
      <c r="K1300" s="19">
        <v>1.2305199048233255</v>
      </c>
      <c r="L1300" s="19">
        <v>1.5915050980378611</v>
      </c>
      <c r="M1300" s="19">
        <v>18.638249999999999</v>
      </c>
      <c r="N1300" s="19">
        <f t="shared" si="21"/>
        <v>24.229724999999998</v>
      </c>
      <c r="O1300" s="19">
        <v>15.594999999999999</v>
      </c>
      <c r="P1300" s="20">
        <v>11.152841742911223</v>
      </c>
      <c r="Q1300" s="12">
        <v>76.2</v>
      </c>
      <c r="R1300" s="12">
        <v>10.46</v>
      </c>
      <c r="S1300" s="12">
        <v>223.5</v>
      </c>
      <c r="T1300" s="12">
        <v>2.67</v>
      </c>
      <c r="U1300" s="12">
        <v>23.600000000000005</v>
      </c>
      <c r="V1300" s="23"/>
      <c r="W1300" s="24"/>
      <c r="X1300" s="22"/>
      <c r="Y1300" s="22"/>
      <c r="Z1300" s="22"/>
      <c r="AA1300" s="22"/>
      <c r="AB1300" s="21"/>
      <c r="AC1300" s="22"/>
      <c r="AD1300" s="22"/>
      <c r="AE1300" s="22"/>
      <c r="AF1300" s="22"/>
      <c r="AG1300" s="22"/>
      <c r="AH1300" s="22"/>
    </row>
    <row r="1301" spans="2:34">
      <c r="B1301" s="10">
        <v>23</v>
      </c>
      <c r="C1301" s="10">
        <v>2</v>
      </c>
      <c r="D1301" s="13">
        <v>39501</v>
      </c>
      <c r="E1301" s="17">
        <v>0.91666666666669983</v>
      </c>
      <c r="F1301" s="12">
        <v>0.16348202706946405</v>
      </c>
      <c r="G1301" s="18">
        <v>16.747902258964821</v>
      </c>
      <c r="H1301" s="18">
        <v>49.842410393187713</v>
      </c>
      <c r="I1301" s="18">
        <v>33.094508134222899</v>
      </c>
      <c r="J1301" s="19">
        <v>0.67014109654774612</v>
      </c>
      <c r="K1301" s="19">
        <v>1.4266431804545054</v>
      </c>
      <c r="L1301" s="19">
        <v>1.6201712755085915</v>
      </c>
      <c r="M1301" s="19">
        <v>18.447499999999998</v>
      </c>
      <c r="N1301" s="19">
        <f t="shared" si="21"/>
        <v>23.981749999999998</v>
      </c>
      <c r="O1301" s="19">
        <v>14.949999999999998</v>
      </c>
      <c r="P1301" s="20">
        <v>10.869910775379479</v>
      </c>
      <c r="Q1301" s="12">
        <v>77.650000000000006</v>
      </c>
      <c r="R1301" s="12">
        <v>10.432499999999999</v>
      </c>
      <c r="S1301" s="12">
        <v>221.02500000000001</v>
      </c>
      <c r="T1301" s="12">
        <v>2.3374999999999999</v>
      </c>
      <c r="U1301" s="12">
        <v>27.15</v>
      </c>
      <c r="V1301" s="23"/>
      <c r="W1301" s="24"/>
      <c r="X1301" s="22"/>
      <c r="Y1301" s="22"/>
      <c r="Z1301" s="22"/>
      <c r="AA1301" s="22"/>
      <c r="AB1301" s="21"/>
      <c r="AC1301" s="22"/>
      <c r="AD1301" s="22"/>
      <c r="AE1301" s="22"/>
      <c r="AF1301" s="22"/>
      <c r="AG1301" s="22"/>
      <c r="AH1301" s="22"/>
    </row>
    <row r="1302" spans="2:34">
      <c r="B1302" s="10">
        <v>23</v>
      </c>
      <c r="C1302" s="10">
        <v>2</v>
      </c>
      <c r="D1302" s="13">
        <v>39501</v>
      </c>
      <c r="E1302" s="17">
        <v>0.95833333333339965</v>
      </c>
      <c r="F1302" s="12">
        <v>0.15976652645424896</v>
      </c>
      <c r="G1302" s="18">
        <v>20.238871067761067</v>
      </c>
      <c r="H1302" s="18">
        <v>54.71408149739154</v>
      </c>
      <c r="I1302" s="18">
        <v>34.475210429630472</v>
      </c>
      <c r="J1302" s="19">
        <v>0.66503265659431621</v>
      </c>
      <c r="K1302" s="19">
        <v>1.4447613016065879</v>
      </c>
      <c r="L1302" s="19">
        <v>1.656031274815754</v>
      </c>
      <c r="M1302" s="19">
        <v>16.776250000000001</v>
      </c>
      <c r="N1302" s="19">
        <f t="shared" si="21"/>
        <v>21.809125000000002</v>
      </c>
      <c r="O1302" s="19">
        <v>13.9825</v>
      </c>
      <c r="P1302" s="20">
        <v>11.401349080493166</v>
      </c>
      <c r="Q1302" s="12">
        <v>76.325000000000003</v>
      </c>
      <c r="R1302" s="12">
        <v>10.462499999999999</v>
      </c>
      <c r="S1302" s="12">
        <v>219.35</v>
      </c>
      <c r="T1302" s="12">
        <v>2.0074999999999998</v>
      </c>
      <c r="U1302" s="12">
        <v>23.475000000000001</v>
      </c>
      <c r="V1302" s="23"/>
      <c r="W1302" s="24"/>
      <c r="X1302" s="22"/>
      <c r="Y1302" s="22"/>
      <c r="Z1302" s="22"/>
      <c r="AA1302" s="22"/>
      <c r="AB1302" s="21"/>
      <c r="AC1302" s="22"/>
      <c r="AD1302" s="22"/>
      <c r="AE1302" s="22"/>
      <c r="AF1302" s="22"/>
      <c r="AG1302" s="22"/>
      <c r="AH1302" s="22"/>
    </row>
    <row r="1303" spans="2:34">
      <c r="B1303" s="10">
        <v>24</v>
      </c>
      <c r="C1303" s="10">
        <v>2</v>
      </c>
      <c r="D1303" s="13">
        <v>39502</v>
      </c>
      <c r="E1303" s="17">
        <v>0</v>
      </c>
      <c r="F1303" s="12">
        <v>0.18205953014553952</v>
      </c>
      <c r="G1303" s="18">
        <v>25.474750008103197</v>
      </c>
      <c r="H1303" s="18">
        <v>57.096267609856589</v>
      </c>
      <c r="I1303" s="18">
        <v>31.621517601753386</v>
      </c>
      <c r="J1303" s="19">
        <v>0.74113993051576466</v>
      </c>
      <c r="K1303" s="19">
        <v>1.542869278232178</v>
      </c>
      <c r="L1303" s="19">
        <v>1.6558869380382537</v>
      </c>
      <c r="M1303" s="19">
        <v>16.229500000000002</v>
      </c>
      <c r="N1303" s="19">
        <f t="shared" si="21"/>
        <v>21.098350000000003</v>
      </c>
      <c r="O1303" s="19">
        <v>13.495000000000001</v>
      </c>
      <c r="P1303" s="20">
        <v>12.283424894522884</v>
      </c>
      <c r="Q1303" s="12">
        <v>77.174999999999997</v>
      </c>
      <c r="R1303" s="12">
        <v>10.39</v>
      </c>
      <c r="S1303" s="12">
        <v>212.82499999999999</v>
      </c>
      <c r="T1303" s="12">
        <v>1.3824999999999998</v>
      </c>
      <c r="U1303" s="12">
        <v>16.700000000000003</v>
      </c>
      <c r="V1303" s="23"/>
      <c r="W1303" s="24"/>
      <c r="X1303" s="22"/>
      <c r="Y1303" s="22"/>
      <c r="Z1303" s="22"/>
      <c r="AA1303" s="22"/>
      <c r="AB1303" s="21"/>
      <c r="AC1303" s="22"/>
      <c r="AD1303" s="22"/>
      <c r="AE1303" s="22"/>
      <c r="AF1303" s="22"/>
      <c r="AG1303" s="22"/>
      <c r="AH1303" s="22"/>
    </row>
    <row r="1304" spans="2:34">
      <c r="B1304" s="10">
        <v>24</v>
      </c>
      <c r="C1304" s="10">
        <v>2</v>
      </c>
      <c r="D1304" s="13">
        <v>39502</v>
      </c>
      <c r="E1304" s="17">
        <v>4.1666666666699825E-2</v>
      </c>
      <c r="F1304" s="12">
        <v>0.11518051907166785</v>
      </c>
      <c r="G1304" s="18">
        <v>15.667769140889886</v>
      </c>
      <c r="H1304" s="18">
        <v>41.067304589152997</v>
      </c>
      <c r="I1304" s="18">
        <v>25.399535448263109</v>
      </c>
      <c r="J1304" s="19">
        <v>0.5507491160021436</v>
      </c>
      <c r="K1304" s="19">
        <v>1.1146282251856536</v>
      </c>
      <c r="L1304" s="19">
        <v>1.6413466964116381</v>
      </c>
      <c r="M1304" s="19">
        <v>14.5825</v>
      </c>
      <c r="N1304" s="19">
        <f t="shared" si="21"/>
        <v>18.957249999999998</v>
      </c>
      <c r="O1304" s="19">
        <v>12.2925</v>
      </c>
      <c r="P1304" s="20">
        <v>13.810156214472768</v>
      </c>
      <c r="Q1304" s="12">
        <v>77.025000000000006</v>
      </c>
      <c r="R1304" s="12">
        <v>10.3325</v>
      </c>
      <c r="S1304" s="12">
        <v>217.47500000000002</v>
      </c>
      <c r="T1304" s="12">
        <v>1.8574999999999999</v>
      </c>
      <c r="U1304" s="12">
        <v>22.375000000000004</v>
      </c>
      <c r="V1304" s="23"/>
      <c r="W1304" s="24"/>
      <c r="X1304" s="22"/>
      <c r="Y1304" s="22"/>
      <c r="Z1304" s="22"/>
      <c r="AA1304" s="22"/>
      <c r="AB1304" s="21"/>
      <c r="AC1304" s="22"/>
      <c r="AD1304" s="22"/>
      <c r="AE1304" s="22"/>
      <c r="AF1304" s="22"/>
      <c r="AG1304" s="22"/>
      <c r="AH1304" s="22"/>
    </row>
    <row r="1305" spans="2:34">
      <c r="B1305" s="10">
        <v>24</v>
      </c>
      <c r="C1305" s="10">
        <v>2</v>
      </c>
      <c r="D1305" s="13">
        <v>39502</v>
      </c>
      <c r="E1305" s="17">
        <v>8.3333333333399651E-2</v>
      </c>
      <c r="F1305" s="12">
        <v>9.6603015995592401E-2</v>
      </c>
      <c r="G1305" s="18">
        <v>9.7131606391113081</v>
      </c>
      <c r="H1305" s="18">
        <v>29.443208177262157</v>
      </c>
      <c r="I1305" s="18">
        <v>19.730047538150849</v>
      </c>
      <c r="J1305" s="19">
        <v>0.44920446985104567</v>
      </c>
      <c r="K1305" s="19">
        <v>0.9547027111786387</v>
      </c>
      <c r="L1305" s="19">
        <v>1.5404286876215809</v>
      </c>
      <c r="M1305" s="19">
        <v>14.027000000000001</v>
      </c>
      <c r="N1305" s="19">
        <f t="shared" si="21"/>
        <v>18.235100000000003</v>
      </c>
      <c r="O1305" s="19">
        <v>11.905000000000001</v>
      </c>
      <c r="P1305" s="20">
        <v>16.196452088691874</v>
      </c>
      <c r="Q1305" s="12">
        <v>77.8</v>
      </c>
      <c r="R1305" s="12">
        <v>10.265000000000001</v>
      </c>
      <c r="S1305" s="12">
        <v>219.27499999999998</v>
      </c>
      <c r="T1305" s="12">
        <v>2.3425000000000002</v>
      </c>
      <c r="U1305" s="12">
        <v>22.750000000000004</v>
      </c>
      <c r="V1305" s="23"/>
      <c r="W1305" s="24"/>
      <c r="X1305" s="22"/>
      <c r="Y1305" s="22"/>
      <c r="Z1305" s="22"/>
      <c r="AA1305" s="22"/>
      <c r="AB1305" s="21"/>
      <c r="AC1305" s="22"/>
      <c r="AD1305" s="22"/>
      <c r="AE1305" s="22"/>
      <c r="AF1305" s="22"/>
      <c r="AG1305" s="22"/>
      <c r="AH1305" s="22"/>
    </row>
    <row r="1306" spans="2:34">
      <c r="B1306" s="10">
        <v>24</v>
      </c>
      <c r="C1306" s="10">
        <v>2</v>
      </c>
      <c r="D1306" s="13">
        <v>39502</v>
      </c>
      <c r="E1306" s="17">
        <v>0.125</v>
      </c>
      <c r="F1306" s="12">
        <v>7.4310012304301842E-2</v>
      </c>
      <c r="G1306" s="18">
        <v>8.0462507028434249</v>
      </c>
      <c r="H1306" s="18">
        <v>27.306101955561665</v>
      </c>
      <c r="I1306" s="18">
        <v>19.259851252718242</v>
      </c>
      <c r="J1306" s="19">
        <v>0.61413556687501736</v>
      </c>
      <c r="K1306" s="19">
        <v>0.87733051658685701</v>
      </c>
      <c r="L1306" s="19">
        <v>1.5762827638212435</v>
      </c>
      <c r="M1306" s="19">
        <v>11.895250000000001</v>
      </c>
      <c r="N1306" s="19">
        <f t="shared" si="21"/>
        <v>15.463825000000002</v>
      </c>
      <c r="O1306" s="19">
        <v>10.4025</v>
      </c>
      <c r="P1306" s="20">
        <v>16.467663366299014</v>
      </c>
      <c r="Q1306" s="12">
        <v>75.3</v>
      </c>
      <c r="R1306" s="12">
        <v>10.164999999999999</v>
      </c>
      <c r="S1306" s="12">
        <v>222.42500000000001</v>
      </c>
      <c r="T1306" s="12">
        <v>2.08</v>
      </c>
      <c r="U1306" s="12">
        <v>21.625</v>
      </c>
      <c r="V1306" s="23"/>
      <c r="W1306" s="24"/>
      <c r="X1306" s="22"/>
      <c r="Y1306" s="22"/>
      <c r="Z1306" s="22"/>
      <c r="AA1306" s="22"/>
      <c r="AB1306" s="21"/>
      <c r="AC1306" s="22"/>
      <c r="AD1306" s="22"/>
      <c r="AE1306" s="22"/>
      <c r="AF1306" s="22"/>
      <c r="AG1306" s="22"/>
      <c r="AH1306" s="22"/>
    </row>
    <row r="1307" spans="2:34">
      <c r="B1307" s="10">
        <v>24</v>
      </c>
      <c r="C1307" s="10">
        <v>2</v>
      </c>
      <c r="D1307" s="13">
        <v>39502</v>
      </c>
      <c r="E1307" s="17">
        <v>0.16666666666669983</v>
      </c>
      <c r="F1307" s="12">
        <v>7.802551291951694E-2</v>
      </c>
      <c r="G1307" s="18">
        <v>9.6822823142323031</v>
      </c>
      <c r="H1307" s="18">
        <v>30.381007524348782</v>
      </c>
      <c r="I1307" s="18">
        <v>20.698725210116478</v>
      </c>
      <c r="J1307" s="19">
        <v>0.41362970491953643</v>
      </c>
      <c r="K1307" s="19">
        <v>0.95736476410036475</v>
      </c>
      <c r="L1307" s="19">
        <v>1.54016043320033</v>
      </c>
      <c r="M1307" s="19">
        <v>11.954750000000001</v>
      </c>
      <c r="N1307" s="19">
        <f t="shared" si="21"/>
        <v>15.541175000000001</v>
      </c>
      <c r="O1307" s="19">
        <v>9.9375</v>
      </c>
      <c r="P1307" s="20">
        <v>15.528688564942302</v>
      </c>
      <c r="Q1307" s="12">
        <v>73.050000000000011</v>
      </c>
      <c r="R1307" s="12">
        <v>10.112499999999999</v>
      </c>
      <c r="S1307" s="12">
        <v>219.52500000000001</v>
      </c>
      <c r="T1307" s="12">
        <v>1.9575</v>
      </c>
      <c r="U1307" s="12">
        <v>16.275000000000002</v>
      </c>
      <c r="V1307" s="23"/>
      <c r="W1307" s="24"/>
      <c r="X1307" s="22"/>
      <c r="Y1307" s="22"/>
      <c r="Z1307" s="22"/>
      <c r="AA1307" s="22"/>
      <c r="AB1307" s="21"/>
      <c r="AC1307" s="22"/>
      <c r="AD1307" s="22"/>
      <c r="AE1307" s="22"/>
      <c r="AF1307" s="22"/>
      <c r="AG1307" s="22"/>
      <c r="AH1307" s="22"/>
    </row>
    <row r="1308" spans="2:34">
      <c r="B1308" s="10">
        <v>24</v>
      </c>
      <c r="C1308" s="10">
        <v>2</v>
      </c>
      <c r="D1308" s="13">
        <v>39502</v>
      </c>
      <c r="E1308" s="17">
        <v>0.20833333333339965</v>
      </c>
      <c r="F1308" s="12">
        <v>0.1040340172260226</v>
      </c>
      <c r="G1308" s="18">
        <v>17.097488996367268</v>
      </c>
      <c r="H1308" s="18">
        <v>46.211905759855384</v>
      </c>
      <c r="I1308" s="18">
        <v>29.114416763488119</v>
      </c>
      <c r="J1308" s="19">
        <v>0.62675630738859212</v>
      </c>
      <c r="K1308" s="19">
        <v>1.5096614794897398</v>
      </c>
      <c r="L1308" s="19">
        <v>1.5904032441716081</v>
      </c>
      <c r="M1308" s="19">
        <v>11.396750000000001</v>
      </c>
      <c r="N1308" s="19">
        <f t="shared" si="21"/>
        <v>14.815775000000002</v>
      </c>
      <c r="O1308" s="19">
        <v>9.8899999999999988</v>
      </c>
      <c r="P1308" s="20">
        <v>13.108152548040298</v>
      </c>
      <c r="Q1308" s="12">
        <v>68.875</v>
      </c>
      <c r="R1308" s="12">
        <v>10.119999999999999</v>
      </c>
      <c r="S1308" s="12">
        <v>219.32499999999999</v>
      </c>
      <c r="T1308" s="12">
        <v>1.8475000000000001</v>
      </c>
      <c r="U1308" s="12">
        <v>18.700000000000003</v>
      </c>
      <c r="V1308" s="23"/>
      <c r="W1308" s="24"/>
      <c r="X1308" s="22"/>
      <c r="Y1308" s="22"/>
      <c r="Z1308" s="22"/>
      <c r="AA1308" s="22"/>
      <c r="AB1308" s="21"/>
      <c r="AC1308" s="22"/>
      <c r="AD1308" s="22"/>
      <c r="AE1308" s="22"/>
      <c r="AF1308" s="22"/>
      <c r="AG1308" s="22"/>
      <c r="AH1308" s="22"/>
    </row>
    <row r="1309" spans="2:34">
      <c r="B1309" s="10">
        <v>24</v>
      </c>
      <c r="C1309" s="10">
        <v>2</v>
      </c>
      <c r="D1309" s="13">
        <v>39502</v>
      </c>
      <c r="E1309" s="17">
        <v>0.25</v>
      </c>
      <c r="F1309" s="12">
        <v>0.15976652645424894</v>
      </c>
      <c r="G1309" s="18">
        <v>33.552221386975077</v>
      </c>
      <c r="H1309" s="18">
        <v>70.763949031158262</v>
      </c>
      <c r="I1309" s="18">
        <v>37.211727644183185</v>
      </c>
      <c r="J1309" s="19">
        <v>0.86269448324308229</v>
      </c>
      <c r="K1309" s="19">
        <v>1.7548983970137146</v>
      </c>
      <c r="L1309" s="19">
        <v>1.6334388283789532</v>
      </c>
      <c r="M1309" s="19">
        <v>12.523</v>
      </c>
      <c r="N1309" s="19">
        <f t="shared" si="21"/>
        <v>16.279900000000001</v>
      </c>
      <c r="O1309" s="19">
        <v>11</v>
      </c>
      <c r="P1309" s="20">
        <v>11.909129982634141</v>
      </c>
      <c r="Q1309" s="12">
        <v>69.075000000000003</v>
      </c>
      <c r="R1309" s="12">
        <v>9.9250000000000007</v>
      </c>
      <c r="S1309" s="12">
        <v>209.97499999999999</v>
      </c>
      <c r="T1309" s="12">
        <v>1.7925</v>
      </c>
      <c r="U1309" s="12">
        <v>18.275000000000002</v>
      </c>
      <c r="V1309" s="23"/>
      <c r="W1309" s="24"/>
      <c r="X1309" s="22"/>
      <c r="Y1309" s="22"/>
      <c r="Z1309" s="22"/>
      <c r="AA1309" s="22"/>
      <c r="AB1309" s="21"/>
      <c r="AC1309" s="22"/>
      <c r="AD1309" s="22"/>
      <c r="AE1309" s="22"/>
      <c r="AF1309" s="22"/>
      <c r="AG1309" s="22"/>
      <c r="AH1309" s="22"/>
    </row>
    <row r="1310" spans="2:34">
      <c r="B1310" s="10">
        <v>24</v>
      </c>
      <c r="C1310" s="10">
        <v>2</v>
      </c>
      <c r="D1310" s="13">
        <v>39502</v>
      </c>
      <c r="E1310" s="17">
        <v>0.29166666666669983</v>
      </c>
      <c r="F1310" s="12">
        <v>0.22293003691290553</v>
      </c>
      <c r="G1310" s="18">
        <v>59.767811819964166</v>
      </c>
      <c r="H1310" s="18">
        <v>109.59242077752158</v>
      </c>
      <c r="I1310" s="18">
        <v>49.824608957557409</v>
      </c>
      <c r="J1310" s="19">
        <v>1.6288854889409965</v>
      </c>
      <c r="K1310" s="19">
        <v>2.5731043501008726</v>
      </c>
      <c r="L1310" s="19">
        <v>1.6332987001252026</v>
      </c>
      <c r="M1310" s="19">
        <v>16.2425</v>
      </c>
      <c r="N1310" s="19">
        <f t="shared" si="21"/>
        <v>21.11525</v>
      </c>
      <c r="O1310" s="19">
        <v>14.07</v>
      </c>
      <c r="P1310" s="20">
        <v>6.6160824399670339</v>
      </c>
      <c r="Q1310" s="12">
        <v>70.474999999999994</v>
      </c>
      <c r="R1310" s="12">
        <v>9.379999999999999</v>
      </c>
      <c r="S1310" s="12">
        <v>206.82499999999999</v>
      </c>
      <c r="T1310" s="12">
        <v>1.4749999999999999</v>
      </c>
      <c r="U1310" s="12">
        <v>67.2</v>
      </c>
      <c r="V1310" s="23"/>
      <c r="W1310" s="24"/>
      <c r="X1310" s="22"/>
      <c r="Y1310" s="22"/>
      <c r="Z1310" s="22"/>
      <c r="AA1310" s="22"/>
      <c r="AB1310" s="21"/>
      <c r="AC1310" s="22"/>
      <c r="AD1310" s="22"/>
      <c r="AE1310" s="22"/>
      <c r="AF1310" s="22"/>
      <c r="AG1310" s="22"/>
      <c r="AH1310" s="22"/>
    </row>
    <row r="1311" spans="2:34">
      <c r="B1311" s="10">
        <v>24</v>
      </c>
      <c r="C1311" s="10">
        <v>2</v>
      </c>
      <c r="D1311" s="13">
        <v>39502</v>
      </c>
      <c r="E1311" s="17">
        <v>0.33333333333339965</v>
      </c>
      <c r="F1311" s="12">
        <v>0.18205953014553952</v>
      </c>
      <c r="G1311" s="18">
        <v>45.389525832637702</v>
      </c>
      <c r="H1311" s="18">
        <v>87.856386818497555</v>
      </c>
      <c r="I1311" s="18">
        <v>42.466860985859853</v>
      </c>
      <c r="J1311" s="19">
        <v>1.3319666410128477</v>
      </c>
      <c r="K1311" s="19">
        <v>2.3848030793148709</v>
      </c>
      <c r="L1311" s="19">
        <v>1.6331573249014522</v>
      </c>
      <c r="M1311" s="19">
        <v>39.860500000000002</v>
      </c>
      <c r="N1311" s="19">
        <f t="shared" si="21"/>
        <v>51.818650000000005</v>
      </c>
      <c r="O1311" s="19">
        <v>15.004999999999999</v>
      </c>
      <c r="P1311" s="20">
        <v>14.487310038452106</v>
      </c>
      <c r="Q1311" s="12">
        <v>68.525000000000006</v>
      </c>
      <c r="R1311" s="12">
        <v>9.7774999999999999</v>
      </c>
      <c r="S1311" s="12">
        <v>207.57499999999999</v>
      </c>
      <c r="T1311" s="12">
        <v>2.5674999999999999</v>
      </c>
      <c r="U1311" s="12">
        <v>204.5</v>
      </c>
      <c r="V1311" s="23"/>
      <c r="W1311" s="24"/>
      <c r="X1311" s="22"/>
      <c r="Y1311" s="22"/>
      <c r="Z1311" s="22"/>
      <c r="AA1311" s="22"/>
      <c r="AB1311" s="21"/>
      <c r="AC1311" s="22"/>
      <c r="AD1311" s="22"/>
      <c r="AE1311" s="22"/>
      <c r="AF1311" s="22"/>
      <c r="AG1311" s="22"/>
      <c r="AH1311" s="22"/>
    </row>
    <row r="1312" spans="2:34">
      <c r="B1312" s="10">
        <v>24</v>
      </c>
      <c r="C1312" s="10">
        <v>2</v>
      </c>
      <c r="D1312" s="13">
        <v>39502</v>
      </c>
      <c r="E1312" s="17">
        <v>0.375</v>
      </c>
      <c r="F1312" s="12">
        <v>0.19320603199118477</v>
      </c>
      <c r="G1312" s="18">
        <v>35.787088220096393</v>
      </c>
      <c r="H1312" s="18">
        <v>64.345506102977055</v>
      </c>
      <c r="I1312" s="18">
        <v>28.558417882880676</v>
      </c>
      <c r="J1312" s="19">
        <v>0.96150035910746523</v>
      </c>
      <c r="K1312" s="19">
        <v>2.0390480471235803</v>
      </c>
      <c r="L1312" s="19">
        <v>1.6042403505894713</v>
      </c>
      <c r="M1312" s="19">
        <v>75.442499999999995</v>
      </c>
      <c r="N1312" s="19">
        <f t="shared" si="21"/>
        <v>98.075249999999997</v>
      </c>
      <c r="O1312" s="19">
        <v>22.785000000000004</v>
      </c>
      <c r="P1312" s="20">
        <v>18.286995180966116</v>
      </c>
      <c r="Q1312" s="12">
        <v>65.674999999999997</v>
      </c>
      <c r="R1312" s="12">
        <v>10.6525</v>
      </c>
      <c r="S1312" s="12">
        <v>213.5</v>
      </c>
      <c r="T1312" s="12">
        <v>3.2324999999999999</v>
      </c>
      <c r="U1312" s="12">
        <v>218.82499999999999</v>
      </c>
      <c r="V1312" s="23"/>
      <c r="W1312" s="24"/>
      <c r="X1312" s="22"/>
      <c r="Y1312" s="22"/>
      <c r="Z1312" s="22"/>
      <c r="AA1312" s="22"/>
      <c r="AB1312" s="21"/>
      <c r="AC1312" s="22"/>
      <c r="AD1312" s="22"/>
      <c r="AE1312" s="22"/>
      <c r="AF1312" s="22"/>
      <c r="AG1312" s="22"/>
      <c r="AH1312" s="22"/>
    </row>
    <row r="1313" spans="2:34">
      <c r="B1313" s="10">
        <v>24</v>
      </c>
      <c r="C1313" s="10">
        <v>2</v>
      </c>
      <c r="D1313" s="13">
        <v>39502</v>
      </c>
      <c r="E1313" s="17">
        <v>0.41666666666669983</v>
      </c>
      <c r="F1313" s="12">
        <v>0.22293003691290553</v>
      </c>
      <c r="G1313" s="18">
        <v>45.367482299052682</v>
      </c>
      <c r="H1313" s="18">
        <v>78.414162147330487</v>
      </c>
      <c r="I1313" s="18">
        <v>33.046679848277805</v>
      </c>
      <c r="J1313" s="19">
        <v>1.2684004184849738</v>
      </c>
      <c r="K1313" s="19">
        <v>1.8868465742217433</v>
      </c>
      <c r="L1313" s="19">
        <v>1.5753277406724906</v>
      </c>
      <c r="M1313" s="19">
        <v>53.697500000000005</v>
      </c>
      <c r="N1313" s="19">
        <f t="shared" si="21"/>
        <v>69.806750000000008</v>
      </c>
      <c r="O1313" s="19">
        <v>23.314999999999998</v>
      </c>
      <c r="P1313" s="20">
        <v>18.524219868708062</v>
      </c>
      <c r="Q1313" s="12">
        <v>62.15</v>
      </c>
      <c r="R1313" s="12">
        <v>12.102500000000001</v>
      </c>
      <c r="S1313" s="12">
        <v>209.10000000000002</v>
      </c>
      <c r="T1313" s="12">
        <v>3.1275000000000004</v>
      </c>
      <c r="U1313" s="12">
        <v>413.625</v>
      </c>
      <c r="V1313" s="23"/>
      <c r="W1313" s="24"/>
      <c r="X1313" s="22"/>
      <c r="Y1313" s="22"/>
      <c r="Z1313" s="22"/>
      <c r="AA1313" s="22"/>
      <c r="AB1313" s="21"/>
      <c r="AC1313" s="22"/>
      <c r="AD1313" s="22"/>
      <c r="AE1313" s="22"/>
      <c r="AF1313" s="22"/>
      <c r="AG1313" s="22"/>
      <c r="AH1313" s="22"/>
    </row>
    <row r="1314" spans="2:34">
      <c r="B1314" s="10">
        <v>24</v>
      </c>
      <c r="C1314" s="10">
        <v>2</v>
      </c>
      <c r="D1314" s="13">
        <v>39502</v>
      </c>
      <c r="E1314" s="17">
        <v>0.45833333333339965</v>
      </c>
      <c r="F1314" s="12">
        <v>0.23036103814333572</v>
      </c>
      <c r="G1314" s="18">
        <v>51.075932672220752</v>
      </c>
      <c r="H1314" s="18">
        <v>92.132960778585868</v>
      </c>
      <c r="I1314" s="18">
        <v>41.057028106365117</v>
      </c>
      <c r="J1314" s="19">
        <v>1.2835534375452637</v>
      </c>
      <c r="K1314" s="19">
        <v>2.4883711514839133</v>
      </c>
      <c r="L1314" s="19">
        <v>1.625539845007518</v>
      </c>
      <c r="M1314" s="19">
        <v>39.359749999999998</v>
      </c>
      <c r="N1314" s="19">
        <f t="shared" si="21"/>
        <v>51.167675000000003</v>
      </c>
      <c r="O1314" s="19">
        <v>22.009999999999998</v>
      </c>
      <c r="P1314" s="20">
        <v>18.07159919360295</v>
      </c>
      <c r="Q1314" s="12">
        <v>61.2</v>
      </c>
      <c r="R1314" s="12">
        <v>13.077500000000001</v>
      </c>
      <c r="S1314" s="12">
        <v>203.25</v>
      </c>
      <c r="T1314" s="12">
        <v>3.1849999999999996</v>
      </c>
      <c r="U1314" s="12">
        <v>425.22500000000002</v>
      </c>
      <c r="V1314" s="23"/>
      <c r="W1314" s="24"/>
      <c r="X1314" s="22"/>
      <c r="Y1314" s="22"/>
      <c r="Z1314" s="22"/>
      <c r="AA1314" s="22"/>
      <c r="AB1314" s="21"/>
      <c r="AC1314" s="22"/>
      <c r="AD1314" s="22"/>
      <c r="AE1314" s="22"/>
      <c r="AF1314" s="22"/>
      <c r="AG1314" s="22"/>
      <c r="AH1314" s="22"/>
    </row>
    <row r="1315" spans="2:34">
      <c r="B1315" s="10">
        <v>24</v>
      </c>
      <c r="C1315" s="10">
        <v>2</v>
      </c>
      <c r="D1315" s="13">
        <v>39502</v>
      </c>
      <c r="E1315" s="17">
        <v>0.5</v>
      </c>
      <c r="F1315" s="12">
        <v>0.21549903568247536</v>
      </c>
      <c r="G1315" s="18">
        <v>40.909206636154991</v>
      </c>
      <c r="H1315" s="18">
        <v>70.931569400720889</v>
      </c>
      <c r="I1315" s="18">
        <v>30.022362764565898</v>
      </c>
      <c r="J1315" s="19">
        <v>1.0298366457012689</v>
      </c>
      <c r="K1315" s="19">
        <v>2.1296600815639923</v>
      </c>
      <c r="L1315" s="19">
        <v>1.6110137876646529</v>
      </c>
      <c r="M1315" s="19">
        <v>32.636749999999999</v>
      </c>
      <c r="N1315" s="19">
        <f t="shared" si="21"/>
        <v>42.427775000000004</v>
      </c>
      <c r="O1315" s="19">
        <v>19.817499999999999</v>
      </c>
      <c r="P1315" s="20">
        <v>21.724041744368986</v>
      </c>
      <c r="Q1315" s="12">
        <v>59.625</v>
      </c>
      <c r="R1315" s="12">
        <v>14.0425</v>
      </c>
      <c r="S1315" s="12">
        <v>213.25</v>
      </c>
      <c r="T1315" s="12">
        <v>3.52</v>
      </c>
      <c r="U1315" s="12">
        <v>512.72500000000002</v>
      </c>
      <c r="V1315" s="23"/>
      <c r="W1315" s="24"/>
      <c r="X1315" s="22"/>
      <c r="Y1315" s="22"/>
      <c r="Z1315" s="22"/>
      <c r="AA1315" s="22"/>
      <c r="AB1315" s="21"/>
      <c r="AC1315" s="22"/>
      <c r="AD1315" s="22"/>
      <c r="AE1315" s="22"/>
      <c r="AF1315" s="22"/>
      <c r="AG1315" s="22"/>
      <c r="AH1315" s="22"/>
    </row>
    <row r="1316" spans="2:34">
      <c r="B1316" s="10">
        <v>24</v>
      </c>
      <c r="C1316" s="10">
        <v>2</v>
      </c>
      <c r="D1316" s="13">
        <v>39502</v>
      </c>
      <c r="E1316" s="17">
        <v>0.54166666666669983</v>
      </c>
      <c r="F1316" s="12">
        <v>0.17834402953032444</v>
      </c>
      <c r="G1316" s="18">
        <v>24.070926459730721</v>
      </c>
      <c r="H1316" s="18">
        <v>52.079623690457424</v>
      </c>
      <c r="I1316" s="18">
        <v>28.0086972307267</v>
      </c>
      <c r="J1316" s="19">
        <v>0.67214634329196121</v>
      </c>
      <c r="K1316" s="19">
        <v>1.8225579663185922</v>
      </c>
      <c r="L1316" s="19">
        <v>1.6324492018127001</v>
      </c>
      <c r="M1316" s="19">
        <v>30.388750000000002</v>
      </c>
      <c r="N1316" s="19">
        <f t="shared" si="21"/>
        <v>39.505375000000001</v>
      </c>
      <c r="O1316" s="19">
        <v>19.357500000000002</v>
      </c>
      <c r="P1316" s="20">
        <v>23.024212900839611</v>
      </c>
      <c r="Q1316" s="12">
        <v>60.95</v>
      </c>
      <c r="R1316" s="12">
        <v>14.1975</v>
      </c>
      <c r="S1316" s="12">
        <v>226.35000000000002</v>
      </c>
      <c r="T1316" s="12">
        <v>2.9250000000000003</v>
      </c>
      <c r="U1316" s="12">
        <v>237.02500000000001</v>
      </c>
      <c r="V1316" s="23"/>
      <c r="W1316" s="24"/>
      <c r="X1316" s="22"/>
      <c r="Y1316" s="22"/>
      <c r="Z1316" s="22"/>
      <c r="AA1316" s="22"/>
      <c r="AB1316" s="21"/>
      <c r="AC1316" s="22"/>
      <c r="AD1316" s="22"/>
      <c r="AE1316" s="22"/>
      <c r="AF1316" s="22"/>
      <c r="AG1316" s="22"/>
      <c r="AH1316" s="22"/>
    </row>
    <row r="1317" spans="2:34">
      <c r="B1317" s="10">
        <v>24</v>
      </c>
      <c r="C1317" s="10">
        <v>2</v>
      </c>
      <c r="D1317" s="13">
        <v>39502</v>
      </c>
      <c r="E1317" s="17">
        <v>0.58333333333339965</v>
      </c>
      <c r="F1317" s="12">
        <v>0.13375802214774332</v>
      </c>
      <c r="G1317" s="18">
        <v>9.2622697042608131</v>
      </c>
      <c r="H1317" s="18">
        <v>24.608209982248674</v>
      </c>
      <c r="I1317" s="18">
        <v>15.345940277987861</v>
      </c>
      <c r="J1317" s="19">
        <v>0.56558637365493347</v>
      </c>
      <c r="K1317" s="19">
        <v>0.84936037004787102</v>
      </c>
      <c r="L1317" s="19">
        <v>1.5891628207641042</v>
      </c>
      <c r="M1317" s="19">
        <v>17.661000000000001</v>
      </c>
      <c r="N1317" s="19">
        <f t="shared" si="21"/>
        <v>22.959300000000002</v>
      </c>
      <c r="O1317" s="19">
        <v>14.342499999999999</v>
      </c>
      <c r="P1317" s="20">
        <v>28.93818202095898</v>
      </c>
      <c r="Q1317" s="12">
        <v>61.949999999999996</v>
      </c>
      <c r="R1317" s="12">
        <v>13.892500000000002</v>
      </c>
      <c r="S1317" s="12">
        <v>235.47500000000002</v>
      </c>
      <c r="T1317" s="12">
        <v>2.5650000000000004</v>
      </c>
      <c r="U1317" s="12">
        <v>187.10000000000002</v>
      </c>
      <c r="V1317" s="23"/>
      <c r="W1317" s="24"/>
      <c r="X1317" s="22"/>
      <c r="Y1317" s="22"/>
      <c r="Z1317" s="22"/>
      <c r="AA1317" s="22"/>
      <c r="AB1317" s="21"/>
      <c r="AC1317" s="22"/>
      <c r="AD1317" s="22"/>
      <c r="AE1317" s="22"/>
      <c r="AF1317" s="22"/>
      <c r="AG1317" s="22"/>
      <c r="AH1317" s="22"/>
    </row>
    <row r="1318" spans="2:34">
      <c r="B1318" s="10">
        <v>24</v>
      </c>
      <c r="C1318" s="10">
        <v>2</v>
      </c>
      <c r="D1318" s="13">
        <v>39502</v>
      </c>
      <c r="E1318" s="17">
        <v>0.625</v>
      </c>
      <c r="F1318" s="12">
        <v>0.24522304060419609</v>
      </c>
      <c r="G1318" s="18">
        <v>43.691526546228253</v>
      </c>
      <c r="H1318" s="18">
        <v>85.987506939843726</v>
      </c>
      <c r="I1318" s="18">
        <v>42.29598039361548</v>
      </c>
      <c r="J1318" s="19">
        <v>1.1894445325168108</v>
      </c>
      <c r="K1318" s="19">
        <v>2.2073983257557739</v>
      </c>
      <c r="L1318" s="19">
        <v>1.6537371617582468</v>
      </c>
      <c r="M1318" s="19">
        <v>33.986249999999998</v>
      </c>
      <c r="N1318" s="19">
        <f t="shared" si="21"/>
        <v>44.182124999999999</v>
      </c>
      <c r="O1318" s="19">
        <v>23.112500000000001</v>
      </c>
      <c r="P1318" s="20">
        <v>13.400242831379607</v>
      </c>
      <c r="Q1318" s="12">
        <v>61.924999999999997</v>
      </c>
      <c r="R1318" s="12">
        <v>13.895</v>
      </c>
      <c r="S1318" s="12">
        <v>221.8</v>
      </c>
      <c r="T1318" s="12">
        <v>2.0649999999999999</v>
      </c>
      <c r="U1318" s="12">
        <v>128.375</v>
      </c>
      <c r="V1318" s="23"/>
      <c r="W1318" s="24"/>
      <c r="X1318" s="22"/>
      <c r="Y1318" s="22"/>
      <c r="Z1318" s="22"/>
      <c r="AA1318" s="22"/>
      <c r="AB1318" s="21"/>
      <c r="AC1318" s="22"/>
      <c r="AD1318" s="22"/>
      <c r="AE1318" s="22"/>
      <c r="AF1318" s="22"/>
      <c r="AG1318" s="22"/>
      <c r="AH1318" s="22"/>
    </row>
    <row r="1319" spans="2:34">
      <c r="B1319" s="10">
        <v>24</v>
      </c>
      <c r="C1319" s="10">
        <v>2</v>
      </c>
      <c r="D1319" s="13">
        <v>39502</v>
      </c>
      <c r="E1319" s="17">
        <v>0.66666666666669983</v>
      </c>
      <c r="F1319" s="12">
        <v>8.5456514149947108E-2</v>
      </c>
      <c r="G1319" s="18">
        <v>4.4155335760811711</v>
      </c>
      <c r="H1319" s="18">
        <v>15.559623200428355</v>
      </c>
      <c r="I1319" s="18">
        <v>11.144089624347183</v>
      </c>
      <c r="J1319" s="19">
        <v>0.55791923794228881</v>
      </c>
      <c r="K1319" s="19">
        <v>0.79263110934989789</v>
      </c>
      <c r="L1319" s="19">
        <v>1.6320236733001987</v>
      </c>
      <c r="M1319" s="19">
        <v>22.732749999999999</v>
      </c>
      <c r="N1319" s="19">
        <f t="shared" si="21"/>
        <v>29.552575000000001</v>
      </c>
      <c r="O1319" s="19">
        <v>19.399999999999999</v>
      </c>
      <c r="P1319" s="20">
        <v>26.460845365242481</v>
      </c>
      <c r="Q1319" s="12">
        <v>65.724999999999994</v>
      </c>
      <c r="R1319" s="12">
        <v>13.067499999999999</v>
      </c>
      <c r="S1319" s="12">
        <v>247.82499999999999</v>
      </c>
      <c r="T1319" s="12">
        <v>1.6125</v>
      </c>
      <c r="U1319" s="12">
        <v>39.099999999999994</v>
      </c>
      <c r="V1319" s="23"/>
      <c r="W1319" s="24"/>
      <c r="X1319" s="22"/>
      <c r="Y1319" s="22"/>
      <c r="Z1319" s="22"/>
      <c r="AA1319" s="22"/>
      <c r="AB1319" s="21"/>
      <c r="AC1319" s="22"/>
      <c r="AD1319" s="22"/>
      <c r="AE1319" s="22"/>
      <c r="AF1319" s="22"/>
      <c r="AG1319" s="22"/>
      <c r="AH1319" s="22"/>
    </row>
    <row r="1320" spans="2:34">
      <c r="B1320" s="10">
        <v>24</v>
      </c>
      <c r="C1320" s="10">
        <v>2</v>
      </c>
      <c r="D1320" s="13">
        <v>39502</v>
      </c>
      <c r="E1320" s="17">
        <v>0.70833333333339965</v>
      </c>
      <c r="F1320" s="12">
        <v>9.6603015995592401E-2</v>
      </c>
      <c r="G1320" s="18">
        <v>2.1632037226728382</v>
      </c>
      <c r="H1320" s="18">
        <v>9.3729555917806202</v>
      </c>
      <c r="I1320" s="18">
        <v>7.209751869107782</v>
      </c>
      <c r="J1320" s="19">
        <v>0.44124095657090101</v>
      </c>
      <c r="K1320" s="19">
        <v>0.8520520934495972</v>
      </c>
      <c r="L1320" s="19">
        <v>1.617506033004833</v>
      </c>
      <c r="M1320" s="19">
        <v>21.216000000000001</v>
      </c>
      <c r="N1320" s="19">
        <f t="shared" si="21"/>
        <v>27.580800000000004</v>
      </c>
      <c r="O1320" s="19">
        <v>18.785000000000004</v>
      </c>
      <c r="P1320" s="20">
        <v>27.252010424860806</v>
      </c>
      <c r="Q1320" s="12">
        <v>69.024999999999991</v>
      </c>
      <c r="R1320" s="12">
        <v>12.262499999999999</v>
      </c>
      <c r="S1320" s="12">
        <v>268.22500000000002</v>
      </c>
      <c r="T1320" s="12">
        <v>2.02</v>
      </c>
      <c r="U1320" s="12">
        <v>19.875</v>
      </c>
      <c r="V1320" s="23"/>
      <c r="W1320" s="24"/>
      <c r="X1320" s="22"/>
      <c r="Y1320" s="22"/>
      <c r="Z1320" s="22"/>
      <c r="AA1320" s="22"/>
      <c r="AB1320" s="21"/>
      <c r="AC1320" s="22"/>
      <c r="AD1320" s="22"/>
      <c r="AE1320" s="22"/>
      <c r="AF1320" s="22"/>
      <c r="AG1320" s="22"/>
      <c r="AH1320" s="22"/>
    </row>
    <row r="1321" spans="2:34">
      <c r="B1321" s="10">
        <v>24</v>
      </c>
      <c r="C1321" s="10">
        <v>2</v>
      </c>
      <c r="D1321" s="13">
        <v>39502</v>
      </c>
      <c r="E1321" s="17">
        <v>0.75</v>
      </c>
      <c r="F1321" s="12">
        <v>9.2887515380377303E-2</v>
      </c>
      <c r="G1321" s="18">
        <v>5.8820085487385594</v>
      </c>
      <c r="H1321" s="18">
        <v>15.066176476729304</v>
      </c>
      <c r="I1321" s="18">
        <v>9.184167927990746</v>
      </c>
      <c r="J1321" s="19">
        <v>0.52996866813342436</v>
      </c>
      <c r="K1321" s="19">
        <v>0.83918020734096688</v>
      </c>
      <c r="L1321" s="19">
        <v>1.6245538034800151</v>
      </c>
      <c r="M1321" s="19">
        <v>19.081500000000002</v>
      </c>
      <c r="N1321" s="19">
        <f t="shared" si="21"/>
        <v>24.805950000000003</v>
      </c>
      <c r="O1321" s="19">
        <v>17.239999999999998</v>
      </c>
      <c r="P1321" s="20">
        <v>24.266377976306728</v>
      </c>
      <c r="Q1321" s="12">
        <v>73.399999999999991</v>
      </c>
      <c r="R1321" s="12">
        <v>11.545</v>
      </c>
      <c r="S1321" s="12">
        <v>261.875</v>
      </c>
      <c r="T1321" s="12">
        <v>0.69750000000000001</v>
      </c>
      <c r="U1321" s="12">
        <v>21.274999999999999</v>
      </c>
      <c r="V1321" s="23"/>
      <c r="W1321" s="24"/>
      <c r="X1321" s="22"/>
      <c r="Y1321" s="22"/>
      <c r="Z1321" s="22"/>
      <c r="AA1321" s="22"/>
      <c r="AB1321" s="21"/>
      <c r="AC1321" s="22"/>
      <c r="AD1321" s="22"/>
      <c r="AE1321" s="22"/>
      <c r="AF1321" s="22"/>
      <c r="AG1321" s="22"/>
      <c r="AH1321" s="22"/>
    </row>
    <row r="1322" spans="2:34">
      <c r="B1322" s="10">
        <v>24</v>
      </c>
      <c r="C1322" s="10">
        <v>2</v>
      </c>
      <c r="D1322" s="13">
        <v>39502</v>
      </c>
      <c r="E1322" s="17">
        <v>0.79166666666669983</v>
      </c>
      <c r="F1322" s="12">
        <v>8.5456514149947121E-2</v>
      </c>
      <c r="G1322" s="18">
        <v>5.4159509047845935</v>
      </c>
      <c r="H1322" s="18">
        <v>15.105872921333564</v>
      </c>
      <c r="I1322" s="18">
        <v>9.6899220165489712</v>
      </c>
      <c r="J1322" s="19">
        <v>0.58318525164193813</v>
      </c>
      <c r="K1322" s="19">
        <v>0.48029011984104575</v>
      </c>
      <c r="L1322" s="19">
        <v>1.5884741815816019</v>
      </c>
      <c r="M1322" s="19">
        <v>15.556499999999998</v>
      </c>
      <c r="N1322" s="19">
        <f t="shared" si="21"/>
        <v>20.22345</v>
      </c>
      <c r="O1322" s="19">
        <v>14.324999999999999</v>
      </c>
      <c r="P1322" s="20">
        <v>27.341663394969576</v>
      </c>
      <c r="Q1322" s="12">
        <v>77.75</v>
      </c>
      <c r="R1322" s="12">
        <v>10.330000000000002</v>
      </c>
      <c r="S1322" s="12">
        <v>295.77499999999998</v>
      </c>
      <c r="T1322" s="12">
        <v>2.0049999999999999</v>
      </c>
      <c r="U1322" s="12">
        <v>15.875000000000002</v>
      </c>
      <c r="V1322" s="23"/>
      <c r="W1322" s="24"/>
      <c r="X1322" s="22"/>
      <c r="Y1322" s="22"/>
      <c r="Z1322" s="22"/>
      <c r="AA1322" s="22"/>
      <c r="AB1322" s="21"/>
      <c r="AC1322" s="22"/>
      <c r="AD1322" s="22"/>
      <c r="AE1322" s="22"/>
      <c r="AF1322" s="22"/>
      <c r="AG1322" s="22"/>
      <c r="AH1322" s="22"/>
    </row>
    <row r="1323" spans="2:34">
      <c r="B1323" s="10">
        <v>24</v>
      </c>
      <c r="C1323" s="10">
        <v>2</v>
      </c>
      <c r="D1323" s="13">
        <v>39502</v>
      </c>
      <c r="E1323" s="17">
        <v>0.83333333333339965</v>
      </c>
      <c r="F1323" s="12">
        <v>8.9172014765162219E-2</v>
      </c>
      <c r="G1323" s="18">
        <v>12.695628548698046</v>
      </c>
      <c r="H1323" s="18">
        <v>25.71345780622034</v>
      </c>
      <c r="I1323" s="18">
        <v>13.017829257522298</v>
      </c>
      <c r="J1323" s="19">
        <v>0.66936089698774648</v>
      </c>
      <c r="K1323" s="19">
        <v>0.90897870262757041</v>
      </c>
      <c r="L1323" s="19">
        <v>1.6027101625282165</v>
      </c>
      <c r="M1323" s="19">
        <v>5.7077500000000008</v>
      </c>
      <c r="N1323" s="19">
        <f t="shared" si="21"/>
        <v>7.4200750000000015</v>
      </c>
      <c r="O1323" s="19">
        <v>5.2</v>
      </c>
      <c r="P1323" s="20">
        <v>31.796389257890944</v>
      </c>
      <c r="Q1323" s="12">
        <v>76.05</v>
      </c>
      <c r="R1323" s="12">
        <v>8.1475000000000009</v>
      </c>
      <c r="S1323" s="12">
        <v>247</v>
      </c>
      <c r="T1323" s="12">
        <v>1.135</v>
      </c>
      <c r="U1323" s="12">
        <v>24.05</v>
      </c>
      <c r="V1323" s="23"/>
      <c r="W1323" s="24"/>
      <c r="X1323" s="22"/>
      <c r="Y1323" s="22"/>
      <c r="Z1323" s="22"/>
      <c r="AA1323" s="22"/>
      <c r="AB1323" s="21"/>
      <c r="AC1323" s="22"/>
      <c r="AD1323" s="22"/>
      <c r="AE1323" s="22"/>
      <c r="AF1323" s="22"/>
      <c r="AG1323" s="22"/>
      <c r="AH1323" s="22"/>
    </row>
    <row r="1324" spans="2:34">
      <c r="B1324" s="10">
        <v>24</v>
      </c>
      <c r="C1324" s="10">
        <v>2</v>
      </c>
      <c r="D1324" s="13">
        <v>39502</v>
      </c>
      <c r="E1324" s="17">
        <v>0.875</v>
      </c>
      <c r="F1324" s="12">
        <v>0.11146501845645276</v>
      </c>
      <c r="G1324" s="18">
        <v>6.1846177562305327</v>
      </c>
      <c r="H1324" s="18">
        <v>19.948557260824405</v>
      </c>
      <c r="I1324" s="18">
        <v>13.763939504593871</v>
      </c>
      <c r="J1324" s="19">
        <v>0.41325929185203669</v>
      </c>
      <c r="K1324" s="19">
        <v>0.91417943725102258</v>
      </c>
      <c r="L1324" s="19">
        <v>1.6169431819210813</v>
      </c>
      <c r="M1324" s="19">
        <v>10.40875</v>
      </c>
      <c r="N1324" s="19">
        <f t="shared" si="21"/>
        <v>13.531375000000001</v>
      </c>
      <c r="O1324" s="19">
        <v>9.6050000000000004</v>
      </c>
      <c r="P1324" s="20">
        <v>29.466636452908322</v>
      </c>
      <c r="Q1324" s="12">
        <v>76.275000000000006</v>
      </c>
      <c r="R1324" s="12">
        <v>7.8324999999999996</v>
      </c>
      <c r="S1324" s="12">
        <v>288.375</v>
      </c>
      <c r="T1324" s="12">
        <v>0.84499999999999997</v>
      </c>
      <c r="U1324" s="12">
        <v>25</v>
      </c>
      <c r="V1324" s="23"/>
      <c r="W1324" s="24"/>
      <c r="X1324" s="22"/>
      <c r="Y1324" s="22"/>
      <c r="Z1324" s="22"/>
      <c r="AA1324" s="22"/>
      <c r="AB1324" s="21"/>
      <c r="AC1324" s="22"/>
      <c r="AD1324" s="22"/>
      <c r="AE1324" s="22"/>
      <c r="AF1324" s="22"/>
      <c r="AG1324" s="22"/>
      <c r="AH1324" s="22"/>
    </row>
    <row r="1325" spans="2:34">
      <c r="B1325" s="10">
        <v>24</v>
      </c>
      <c r="C1325" s="10">
        <v>2</v>
      </c>
      <c r="D1325" s="13">
        <v>39502</v>
      </c>
      <c r="E1325" s="17">
        <v>0.91666666666669983</v>
      </c>
      <c r="F1325" s="12">
        <v>0.11146501845645278</v>
      </c>
      <c r="G1325" s="18">
        <v>8.9103465272583247</v>
      </c>
      <c r="H1325" s="18">
        <v>22.047791398953411</v>
      </c>
      <c r="I1325" s="18">
        <v>13.137444871695084</v>
      </c>
      <c r="J1325" s="19">
        <v>0.50450050386627487</v>
      </c>
      <c r="K1325" s="19">
        <v>0.92197086217620083</v>
      </c>
      <c r="L1325" s="19">
        <v>1.5952457482017832</v>
      </c>
      <c r="M1325" s="19">
        <v>9.5145</v>
      </c>
      <c r="N1325" s="19">
        <f t="shared" si="21"/>
        <v>12.36885</v>
      </c>
      <c r="O1325" s="19">
        <v>9.6275000000000013</v>
      </c>
      <c r="P1325" s="20">
        <v>21.992243516083683</v>
      </c>
      <c r="Q1325" s="12">
        <v>80.349999999999994</v>
      </c>
      <c r="R1325" s="12">
        <v>6.9125000000000005</v>
      </c>
      <c r="S1325" s="12">
        <v>245.9</v>
      </c>
      <c r="T1325" s="12"/>
      <c r="U1325" s="12">
        <v>25.475000000000001</v>
      </c>
      <c r="V1325" s="23"/>
      <c r="W1325" s="24"/>
      <c r="X1325" s="22"/>
      <c r="Y1325" s="22"/>
      <c r="Z1325" s="22"/>
      <c r="AA1325" s="22"/>
      <c r="AB1325" s="21"/>
      <c r="AC1325" s="22"/>
      <c r="AD1325" s="22"/>
      <c r="AE1325" s="22"/>
      <c r="AF1325" s="22"/>
      <c r="AG1325" s="22"/>
      <c r="AH1325" s="22"/>
    </row>
    <row r="1326" spans="2:34">
      <c r="B1326" s="10">
        <v>24</v>
      </c>
      <c r="C1326" s="10">
        <v>2</v>
      </c>
      <c r="D1326" s="13">
        <v>39502</v>
      </c>
      <c r="E1326" s="17">
        <v>0.95833333333339965</v>
      </c>
      <c r="F1326" s="12">
        <v>0.10031851661080748</v>
      </c>
      <c r="G1326" s="18">
        <v>1.4337965599343914</v>
      </c>
      <c r="H1326" s="18">
        <v>8.7145748703205541</v>
      </c>
      <c r="I1326" s="18">
        <v>7.2807783103861627</v>
      </c>
      <c r="J1326" s="19">
        <v>0.59573905733301302</v>
      </c>
      <c r="K1326" s="19">
        <v>0.7567183150657335</v>
      </c>
      <c r="L1326" s="19">
        <v>1.6382191397803778</v>
      </c>
      <c r="M1326" s="19">
        <v>10.047499999999999</v>
      </c>
      <c r="N1326" s="19">
        <f t="shared" si="21"/>
        <v>13.06175</v>
      </c>
      <c r="O1326" s="19">
        <v>8.9550000000000001</v>
      </c>
      <c r="P1326" s="20">
        <v>23.518344080436759</v>
      </c>
      <c r="Q1326" s="12">
        <v>84.399999999999991</v>
      </c>
      <c r="R1326" s="12">
        <v>6.3625000000000007</v>
      </c>
      <c r="S1326" s="12">
        <v>264.64999999999998</v>
      </c>
      <c r="T1326" s="12">
        <v>0.84250000000000003</v>
      </c>
      <c r="U1326" s="12">
        <v>25.849999999999998</v>
      </c>
      <c r="V1326" s="23"/>
      <c r="W1326" s="24"/>
      <c r="X1326" s="22"/>
      <c r="Y1326" s="22"/>
      <c r="Z1326" s="22"/>
      <c r="AA1326" s="22"/>
      <c r="AB1326" s="21"/>
      <c r="AC1326" s="22"/>
      <c r="AD1326" s="22"/>
      <c r="AE1326" s="22"/>
      <c r="AF1326" s="22"/>
      <c r="AG1326" s="22"/>
      <c r="AH1326" s="22"/>
    </row>
    <row r="1327" spans="2:34">
      <c r="B1327" s="10">
        <v>25</v>
      </c>
      <c r="C1327" s="10">
        <v>2</v>
      </c>
      <c r="D1327" s="13">
        <v>39503</v>
      </c>
      <c r="E1327" s="17">
        <v>0</v>
      </c>
      <c r="F1327" s="12">
        <v>0.1040340172260226</v>
      </c>
      <c r="G1327" s="18">
        <v>3.7032913675522181</v>
      </c>
      <c r="H1327" s="18">
        <v>9.6450974524884199</v>
      </c>
      <c r="I1327" s="18">
        <v>5.9418060849362009</v>
      </c>
      <c r="J1327" s="19">
        <v>0.49684437252113006</v>
      </c>
      <c r="K1327" s="19">
        <v>0.52430343497038867</v>
      </c>
      <c r="L1327" s="19">
        <v>1.630891892153945</v>
      </c>
      <c r="M1327" s="19">
        <v>7.3102499999999999</v>
      </c>
      <c r="N1327" s="19">
        <f t="shared" si="21"/>
        <v>9.5033250000000002</v>
      </c>
      <c r="O1327" s="19">
        <v>6.7175000000000002</v>
      </c>
      <c r="P1327" s="20">
        <v>21.132281012675453</v>
      </c>
      <c r="Q1327" s="12">
        <v>84.825000000000003</v>
      </c>
      <c r="R1327" s="12">
        <v>5.46</v>
      </c>
      <c r="S1327" s="12">
        <v>260.67500000000001</v>
      </c>
      <c r="T1327" s="12">
        <v>0.1275</v>
      </c>
      <c r="U1327" s="12">
        <v>27.999999999999996</v>
      </c>
      <c r="V1327" s="23"/>
      <c r="W1327" s="24"/>
      <c r="X1327" s="22"/>
      <c r="Y1327" s="22"/>
      <c r="Z1327" s="22"/>
      <c r="AA1327" s="22"/>
      <c r="AB1327" s="21"/>
      <c r="AC1327" s="22"/>
      <c r="AD1327" s="22"/>
      <c r="AE1327" s="22"/>
      <c r="AF1327" s="22"/>
      <c r="AG1327" s="22"/>
      <c r="AH1327" s="22"/>
    </row>
    <row r="1328" spans="2:34">
      <c r="B1328" s="10">
        <v>25</v>
      </c>
      <c r="C1328" s="10">
        <v>2</v>
      </c>
      <c r="D1328" s="13">
        <v>39503</v>
      </c>
      <c r="E1328" s="17">
        <v>4.1666666666699825E-2</v>
      </c>
      <c r="F1328" s="12">
        <v>0.1040340172260226</v>
      </c>
      <c r="G1328" s="18">
        <v>3.7454399274272152</v>
      </c>
      <c r="H1328" s="18">
        <v>10.406451473304514</v>
      </c>
      <c r="I1328" s="18">
        <v>6.6610115458772983</v>
      </c>
      <c r="J1328" s="19">
        <v>0.50695767003298986</v>
      </c>
      <c r="K1328" s="19">
        <v>0.60181437600217036</v>
      </c>
      <c r="L1328" s="19">
        <v>1.7672460863224135</v>
      </c>
      <c r="M1328" s="19">
        <v>10.298249999999999</v>
      </c>
      <c r="N1328" s="19">
        <f t="shared" si="21"/>
        <v>13.387725</v>
      </c>
      <c r="O1328" s="19">
        <v>8.5474999999999994</v>
      </c>
      <c r="P1328" s="20">
        <v>19.142005350203565</v>
      </c>
      <c r="Q1328" s="12">
        <v>85.625</v>
      </c>
      <c r="R1328" s="12">
        <v>4.4824999999999999</v>
      </c>
      <c r="S1328" s="12">
        <v>257.10000000000002</v>
      </c>
      <c r="T1328" s="12">
        <v>0.55249999999999999</v>
      </c>
      <c r="U1328" s="12">
        <v>25.325000000000003</v>
      </c>
      <c r="V1328" s="23"/>
      <c r="W1328" s="24"/>
      <c r="X1328" s="22"/>
      <c r="Y1328" s="22"/>
      <c r="Z1328" s="22"/>
      <c r="AA1328" s="22"/>
      <c r="AB1328" s="21"/>
      <c r="AC1328" s="22"/>
      <c r="AD1328" s="22"/>
      <c r="AE1328" s="22"/>
      <c r="AF1328" s="22"/>
      <c r="AG1328" s="22"/>
      <c r="AH1328" s="22"/>
    </row>
    <row r="1329" spans="2:34">
      <c r="B1329" s="10">
        <v>25</v>
      </c>
      <c r="C1329" s="10">
        <v>2</v>
      </c>
      <c r="D1329" s="13">
        <v>39503</v>
      </c>
      <c r="E1329" s="17">
        <v>8.3333333333399651E-2</v>
      </c>
      <c r="F1329" s="12">
        <v>8.1741013534732024E-2</v>
      </c>
      <c r="G1329" s="18">
        <v>3.4777959661942339</v>
      </c>
      <c r="H1329" s="18">
        <v>8.9112159033565863</v>
      </c>
      <c r="I1329" s="18">
        <v>5.4334199371623502</v>
      </c>
      <c r="J1329" s="19">
        <v>0.352317252848378</v>
      </c>
      <c r="K1329" s="19">
        <v>0.64833221199323932</v>
      </c>
      <c r="L1329" s="19">
        <v>1.7096259930534523</v>
      </c>
      <c r="M1329" s="19">
        <v>10.134250000000002</v>
      </c>
      <c r="N1329" s="19">
        <f t="shared" si="21"/>
        <v>13.174525000000003</v>
      </c>
      <c r="O1329" s="19">
        <v>8.3249999999999993</v>
      </c>
      <c r="P1329" s="20">
        <v>21.301248987101708</v>
      </c>
      <c r="Q1329" s="12">
        <v>86.1</v>
      </c>
      <c r="R1329" s="12">
        <v>4.2450000000000001</v>
      </c>
      <c r="S1329" s="12">
        <v>264.375</v>
      </c>
      <c r="T1329" s="12">
        <v>0.65500000000000003</v>
      </c>
      <c r="U1329" s="12">
        <v>26.675000000000001</v>
      </c>
      <c r="V1329" s="23"/>
      <c r="W1329" s="24"/>
      <c r="X1329" s="22"/>
      <c r="Y1329" s="22"/>
      <c r="Z1329" s="22"/>
      <c r="AA1329" s="22"/>
      <c r="AB1329" s="21"/>
      <c r="AC1329" s="22"/>
      <c r="AD1329" s="22"/>
      <c r="AE1329" s="22"/>
      <c r="AF1329" s="22"/>
      <c r="AG1329" s="22"/>
      <c r="AH1329" s="22"/>
    </row>
    <row r="1330" spans="2:34">
      <c r="B1330" s="10">
        <v>25</v>
      </c>
      <c r="C1330" s="10">
        <v>2</v>
      </c>
      <c r="D1330" s="13">
        <v>39503</v>
      </c>
      <c r="E1330" s="17">
        <v>0.125</v>
      </c>
      <c r="F1330" s="12">
        <v>0.10774951784123768</v>
      </c>
      <c r="G1330" s="18">
        <v>3.4968156756807316</v>
      </c>
      <c r="H1330" s="18">
        <v>12.636656864206541</v>
      </c>
      <c r="I1330" s="18">
        <v>9.1398411885258106</v>
      </c>
      <c r="J1330" s="19">
        <v>0.48662816566427025</v>
      </c>
      <c r="K1330" s="19">
        <v>0.64836247929323931</v>
      </c>
      <c r="L1330" s="19">
        <v>1.7813034388165279</v>
      </c>
      <c r="M1330" s="19">
        <v>10.4015</v>
      </c>
      <c r="N1330" s="19">
        <f t="shared" si="21"/>
        <v>13.52195</v>
      </c>
      <c r="O1330" s="19">
        <v>8.34</v>
      </c>
      <c r="P1330" s="20">
        <v>19.638926646042954</v>
      </c>
      <c r="Q1330" s="12">
        <v>84.875</v>
      </c>
      <c r="R1330" s="12">
        <v>4.2149999999999999</v>
      </c>
      <c r="S1330" s="12">
        <v>271.17500000000001</v>
      </c>
      <c r="T1330" s="12">
        <v>0.90999999999999992</v>
      </c>
      <c r="U1330" s="12">
        <v>18.850000000000001</v>
      </c>
      <c r="V1330" s="23"/>
      <c r="W1330" s="24"/>
      <c r="X1330" s="22"/>
      <c r="Y1330" s="22"/>
      <c r="Z1330" s="22"/>
      <c r="AA1330" s="22"/>
      <c r="AB1330" s="21"/>
      <c r="AC1330" s="22"/>
      <c r="AD1330" s="22"/>
      <c r="AE1330" s="22"/>
      <c r="AF1330" s="22"/>
      <c r="AG1330" s="22"/>
      <c r="AH1330" s="22"/>
    </row>
    <row r="1331" spans="2:34">
      <c r="B1331" s="10">
        <v>25</v>
      </c>
      <c r="C1331" s="10">
        <v>2</v>
      </c>
      <c r="D1331" s="13">
        <v>39503</v>
      </c>
      <c r="E1331" s="17">
        <v>0.16666666666669983</v>
      </c>
      <c r="F1331" s="12">
        <v>0.14862002460860368</v>
      </c>
      <c r="G1331" s="18">
        <v>57.06516872752961</v>
      </c>
      <c r="H1331" s="18">
        <v>77.727834990432257</v>
      </c>
      <c r="I1331" s="18">
        <v>20.662666262902647</v>
      </c>
      <c r="J1331" s="19">
        <v>1.2443676968320401</v>
      </c>
      <c r="K1331" s="19">
        <v>1.2967924560864788</v>
      </c>
      <c r="L1331" s="19">
        <v>1.8888781371155159</v>
      </c>
      <c r="M1331" s="19">
        <v>10.71475</v>
      </c>
      <c r="N1331" s="19">
        <f t="shared" si="21"/>
        <v>13.929175000000001</v>
      </c>
      <c r="O1331" s="19">
        <v>9.3725000000000005</v>
      </c>
      <c r="P1331" s="20">
        <v>7.6994582029138723</v>
      </c>
      <c r="Q1331" s="12">
        <v>84.274999999999991</v>
      </c>
      <c r="R1331" s="12">
        <v>2.8450000000000002</v>
      </c>
      <c r="S1331" s="12">
        <v>224.625</v>
      </c>
      <c r="T1331" s="12">
        <v>0.23749999999999999</v>
      </c>
      <c r="U1331" s="12">
        <v>24.1</v>
      </c>
      <c r="V1331" s="23"/>
      <c r="W1331" s="24"/>
      <c r="X1331" s="22"/>
      <c r="Y1331" s="22"/>
      <c r="Z1331" s="22"/>
      <c r="AA1331" s="22"/>
      <c r="AB1331" s="21"/>
      <c r="AC1331" s="22"/>
      <c r="AD1331" s="22"/>
      <c r="AE1331" s="22"/>
      <c r="AF1331" s="22"/>
      <c r="AG1331" s="22"/>
      <c r="AH1331" s="22"/>
    </row>
    <row r="1332" spans="2:34">
      <c r="B1332" s="10">
        <v>25</v>
      </c>
      <c r="C1332" s="10">
        <v>2</v>
      </c>
      <c r="D1332" s="13">
        <v>39503</v>
      </c>
      <c r="E1332" s="17">
        <v>0.20833333333339965</v>
      </c>
      <c r="F1332" s="12">
        <v>0.21549903568247536</v>
      </c>
      <c r="G1332" s="18">
        <v>102.82060565328509</v>
      </c>
      <c r="H1332" s="18">
        <v>149.05902506743399</v>
      </c>
      <c r="I1332" s="18">
        <v>46.238419414148936</v>
      </c>
      <c r="J1332" s="19">
        <v>2.1059566617976229</v>
      </c>
      <c r="K1332" s="19">
        <v>3.4436057630208294</v>
      </c>
      <c r="L1332" s="19">
        <v>1.9174409719474956</v>
      </c>
      <c r="M1332" s="19">
        <v>14.415249999999999</v>
      </c>
      <c r="N1332" s="19">
        <f t="shared" si="21"/>
        <v>18.739825</v>
      </c>
      <c r="O1332" s="19">
        <v>12.737500000000001</v>
      </c>
      <c r="P1332" s="20">
        <v>0.81402486650712802</v>
      </c>
      <c r="Q1332" s="12">
        <v>85.974999999999994</v>
      </c>
      <c r="R1332" s="12">
        <v>2.2749999999999999</v>
      </c>
      <c r="S1332" s="12">
        <v>219.2</v>
      </c>
      <c r="T1332" s="12">
        <v>0.29750000000000004</v>
      </c>
      <c r="U1332" s="12">
        <v>22.125</v>
      </c>
      <c r="V1332" s="23"/>
      <c r="W1332" s="24"/>
      <c r="X1332" s="22"/>
      <c r="Y1332" s="22"/>
      <c r="Z1332" s="22"/>
      <c r="AA1332" s="22"/>
      <c r="AB1332" s="21"/>
      <c r="AC1332" s="22"/>
      <c r="AD1332" s="22"/>
      <c r="AE1332" s="22"/>
      <c r="AF1332" s="22"/>
      <c r="AG1332" s="22"/>
      <c r="AH1332" s="22"/>
    </row>
    <row r="1333" spans="2:34">
      <c r="B1333" s="10">
        <v>25</v>
      </c>
      <c r="C1333" s="10">
        <v>2</v>
      </c>
      <c r="D1333" s="13">
        <v>39503</v>
      </c>
      <c r="E1333" s="17">
        <v>0.25</v>
      </c>
      <c r="F1333" s="12">
        <v>0.34554155721500357</v>
      </c>
      <c r="G1333" s="18">
        <v>228.9160251920128</v>
      </c>
      <c r="H1333" s="18">
        <v>299.09984323431246</v>
      </c>
      <c r="I1333" s="18">
        <v>70.183818042299677</v>
      </c>
      <c r="J1333" s="19">
        <v>4.4879025084696762</v>
      </c>
      <c r="K1333" s="19">
        <v>5.6887861801407684</v>
      </c>
      <c r="L1333" s="19">
        <v>2.0178040790875511</v>
      </c>
      <c r="M1333" s="19">
        <v>21.460249999999998</v>
      </c>
      <c r="N1333" s="19">
        <f t="shared" si="21"/>
        <v>27.898325</v>
      </c>
      <c r="O1333" s="19">
        <v>19.375</v>
      </c>
      <c r="P1333" s="20">
        <v>0.81401381006382767</v>
      </c>
      <c r="Q1333" s="12">
        <v>86.974999999999994</v>
      </c>
      <c r="R1333" s="12">
        <v>2.0699999999999998</v>
      </c>
      <c r="S1333" s="12">
        <v>218.85000000000002</v>
      </c>
      <c r="T1333" s="12">
        <v>0.27</v>
      </c>
      <c r="U1333" s="12">
        <v>19.675000000000001</v>
      </c>
      <c r="V1333" s="23"/>
      <c r="W1333" s="24"/>
      <c r="X1333" s="22"/>
      <c r="Y1333" s="22"/>
      <c r="Z1333" s="22"/>
      <c r="AA1333" s="22"/>
      <c r="AB1333" s="21"/>
      <c r="AC1333" s="22"/>
      <c r="AD1333" s="22"/>
      <c r="AE1333" s="22"/>
      <c r="AF1333" s="22"/>
      <c r="AG1333" s="22"/>
      <c r="AH1333" s="22"/>
    </row>
    <row r="1334" spans="2:34">
      <c r="B1334" s="10">
        <v>25</v>
      </c>
      <c r="C1334" s="10">
        <v>2</v>
      </c>
      <c r="D1334" s="13">
        <v>39503</v>
      </c>
      <c r="E1334" s="17">
        <v>0.29166666666669983</v>
      </c>
      <c r="F1334" s="12">
        <v>0.56475609351269407</v>
      </c>
      <c r="G1334" s="18">
        <v>350.15874551445336</v>
      </c>
      <c r="H1334" s="18">
        <v>440.32362141626618</v>
      </c>
      <c r="I1334" s="18">
        <v>90.164875901812792</v>
      </c>
      <c r="J1334" s="19">
        <v>6.2715937445545009</v>
      </c>
      <c r="K1334" s="19">
        <v>8.5128678414073473</v>
      </c>
      <c r="L1334" s="19">
        <v>2.0607143428098955</v>
      </c>
      <c r="M1334" s="19">
        <v>30.403500000000001</v>
      </c>
      <c r="N1334" s="19">
        <f t="shared" si="21"/>
        <v>39.524550000000005</v>
      </c>
      <c r="O1334" s="19">
        <v>27.462499999999999</v>
      </c>
      <c r="P1334" s="20">
        <v>0.99489009650918936</v>
      </c>
      <c r="Q1334" s="12">
        <v>87.525000000000006</v>
      </c>
      <c r="R1334" s="12">
        <v>2.2174999999999998</v>
      </c>
      <c r="S1334" s="12">
        <v>200.39999999999998</v>
      </c>
      <c r="T1334" s="12">
        <v>0.97750000000000004</v>
      </c>
      <c r="U1334" s="12">
        <v>61.824999999999996</v>
      </c>
      <c r="V1334" s="23"/>
      <c r="W1334" s="24"/>
      <c r="X1334" s="22"/>
      <c r="Y1334" s="22"/>
      <c r="Z1334" s="22"/>
      <c r="AA1334" s="22"/>
      <c r="AB1334" s="21"/>
      <c r="AC1334" s="22"/>
      <c r="AD1334" s="22"/>
      <c r="AE1334" s="22"/>
      <c r="AF1334" s="22"/>
      <c r="AG1334" s="22"/>
      <c r="AH1334" s="22"/>
    </row>
    <row r="1335" spans="2:34">
      <c r="B1335" s="10">
        <v>25</v>
      </c>
      <c r="C1335" s="10">
        <v>2</v>
      </c>
      <c r="D1335" s="13">
        <v>39503</v>
      </c>
      <c r="E1335" s="17">
        <v>0.33333333333339965</v>
      </c>
      <c r="F1335" s="12">
        <v>0.74310012304301842</v>
      </c>
      <c r="G1335" s="18">
        <v>330.58159194767779</v>
      </c>
      <c r="H1335" s="18">
        <v>421.01222043504663</v>
      </c>
      <c r="I1335" s="18">
        <v>90.430628487368807</v>
      </c>
      <c r="J1335" s="19">
        <v>6.083759135515094</v>
      </c>
      <c r="K1335" s="19">
        <v>9.340022481819684</v>
      </c>
      <c r="L1335" s="19">
        <v>2.0389932166605975</v>
      </c>
      <c r="M1335" s="19">
        <v>35.363</v>
      </c>
      <c r="N1335" s="19">
        <f t="shared" si="21"/>
        <v>45.971899999999998</v>
      </c>
      <c r="O1335" s="19">
        <v>30.225000000000001</v>
      </c>
      <c r="P1335" s="20">
        <v>1.4131752619317</v>
      </c>
      <c r="Q1335" s="12">
        <v>87.025000000000006</v>
      </c>
      <c r="R1335" s="12">
        <v>3.1025</v>
      </c>
      <c r="S1335" s="12">
        <v>199.07499999999999</v>
      </c>
      <c r="T1335" s="12">
        <v>1.0450000000000002</v>
      </c>
      <c r="U1335" s="12">
        <v>163.55000000000001</v>
      </c>
      <c r="V1335" s="23"/>
      <c r="W1335" s="24"/>
      <c r="X1335" s="22"/>
      <c r="Y1335" s="22"/>
      <c r="Z1335" s="22"/>
      <c r="AA1335" s="22"/>
      <c r="AB1335" s="21"/>
      <c r="AC1335" s="22"/>
      <c r="AD1335" s="22"/>
      <c r="AE1335" s="22"/>
      <c r="AF1335" s="22"/>
      <c r="AG1335" s="22"/>
      <c r="AH1335" s="22"/>
    </row>
    <row r="1336" spans="2:34">
      <c r="B1336" s="10">
        <v>25</v>
      </c>
      <c r="C1336" s="10">
        <v>2</v>
      </c>
      <c r="D1336" s="13">
        <v>39503</v>
      </c>
      <c r="E1336" s="17">
        <v>0.375</v>
      </c>
      <c r="F1336" s="12">
        <v>0.62420410335613541</v>
      </c>
      <c r="G1336" s="18">
        <v>276.35303124944949</v>
      </c>
      <c r="H1336" s="18">
        <v>359.93868862233217</v>
      </c>
      <c r="I1336" s="18">
        <v>83.585657372882721</v>
      </c>
      <c r="J1336" s="19">
        <v>4.8951242484957831</v>
      </c>
      <c r="K1336" s="19">
        <v>8.1002021353311786</v>
      </c>
      <c r="L1336" s="19">
        <v>2.0459973431857792</v>
      </c>
      <c r="M1336" s="19">
        <v>39.124000000000002</v>
      </c>
      <c r="N1336" s="19">
        <f t="shared" si="21"/>
        <v>50.861200000000004</v>
      </c>
      <c r="O1336" s="19">
        <v>29.245000000000001</v>
      </c>
      <c r="P1336" s="20">
        <v>2.7019509265848258</v>
      </c>
      <c r="Q1336" s="12">
        <v>81.05</v>
      </c>
      <c r="R1336" s="12">
        <v>5.2424999999999997</v>
      </c>
      <c r="S1336" s="12">
        <v>204.75</v>
      </c>
      <c r="T1336" s="12">
        <v>1.6875</v>
      </c>
      <c r="U1336" s="12">
        <v>310.42500000000001</v>
      </c>
      <c r="V1336" s="23"/>
      <c r="W1336" s="24"/>
      <c r="X1336" s="22"/>
      <c r="Y1336" s="22"/>
      <c r="Z1336" s="22"/>
      <c r="AA1336" s="22"/>
      <c r="AB1336" s="21"/>
      <c r="AC1336" s="22"/>
      <c r="AD1336" s="22"/>
      <c r="AE1336" s="22"/>
      <c r="AF1336" s="22"/>
      <c r="AG1336" s="22"/>
      <c r="AH1336" s="22"/>
    </row>
    <row r="1337" spans="2:34">
      <c r="B1337" s="10">
        <v>25</v>
      </c>
      <c r="C1337" s="10">
        <v>2</v>
      </c>
      <c r="D1337" s="13">
        <v>39503</v>
      </c>
      <c r="E1337" s="17">
        <v>0.41666666666669983</v>
      </c>
      <c r="F1337" s="12">
        <v>0.36783456090629413</v>
      </c>
      <c r="G1337" s="18">
        <v>184.64720389953757</v>
      </c>
      <c r="H1337" s="18">
        <v>253.69684584445761</v>
      </c>
      <c r="I1337" s="18">
        <v>69.04964194492004</v>
      </c>
      <c r="J1337" s="19">
        <v>3.6990256214738269</v>
      </c>
      <c r="K1337" s="19">
        <v>5.9533262759768277</v>
      </c>
      <c r="L1337" s="19">
        <v>1.8161142687399372</v>
      </c>
      <c r="M1337" s="19">
        <v>159.654</v>
      </c>
      <c r="N1337" s="19">
        <f t="shared" si="21"/>
        <v>207.55019999999999</v>
      </c>
      <c r="O1337" s="19">
        <v>36.652500000000003</v>
      </c>
      <c r="P1337" s="20">
        <v>5.7090539627024857</v>
      </c>
      <c r="Q1337" s="12">
        <v>66.099999999999994</v>
      </c>
      <c r="R1337" s="12">
        <v>8.1125000000000007</v>
      </c>
      <c r="S1337" s="12">
        <v>199.5</v>
      </c>
      <c r="T1337" s="12">
        <v>2.2825000000000002</v>
      </c>
      <c r="U1337" s="12">
        <v>434.45000000000005</v>
      </c>
      <c r="V1337" s="23"/>
      <c r="W1337" s="24"/>
      <c r="X1337" s="22"/>
      <c r="Y1337" s="22"/>
      <c r="Z1337" s="22"/>
      <c r="AA1337" s="22"/>
      <c r="AB1337" s="21"/>
      <c r="AC1337" s="22"/>
      <c r="AD1337" s="22"/>
      <c r="AE1337" s="22"/>
      <c r="AF1337" s="22"/>
      <c r="AG1337" s="22"/>
      <c r="AH1337" s="22"/>
    </row>
    <row r="1338" spans="2:34">
      <c r="B1338" s="10">
        <v>25</v>
      </c>
      <c r="C1338" s="10">
        <v>2</v>
      </c>
      <c r="D1338" s="13">
        <v>39503</v>
      </c>
      <c r="E1338" s="17">
        <v>0.45833333333339965</v>
      </c>
      <c r="F1338" s="12">
        <v>0.21549903568247536</v>
      </c>
      <c r="G1338" s="18">
        <v>128.62221011489643</v>
      </c>
      <c r="H1338" s="18">
        <v>189.27495077238893</v>
      </c>
      <c r="I1338" s="18">
        <v>60.652740657492508</v>
      </c>
      <c r="J1338" s="19">
        <v>2.3003669550171746</v>
      </c>
      <c r="K1338" s="19">
        <v>5.0026598751816405</v>
      </c>
      <c r="L1338" s="19">
        <v>1.6652246649536029</v>
      </c>
      <c r="M1338" s="19">
        <v>97.614999999999995</v>
      </c>
      <c r="N1338" s="19">
        <f t="shared" si="21"/>
        <v>126.8995</v>
      </c>
      <c r="O1338" s="19">
        <v>29.687500000000004</v>
      </c>
      <c r="P1338" s="20">
        <v>10.807483690632099</v>
      </c>
      <c r="Q1338" s="12">
        <v>59.875</v>
      </c>
      <c r="R1338" s="12">
        <v>9.5</v>
      </c>
      <c r="S1338" s="12">
        <v>205.57499999999999</v>
      </c>
      <c r="T1338" s="12">
        <v>3.33</v>
      </c>
      <c r="U1338" s="12">
        <v>433.52499999999998</v>
      </c>
      <c r="V1338" s="23"/>
      <c r="W1338" s="24"/>
      <c r="X1338" s="22"/>
      <c r="Y1338" s="22"/>
      <c r="Z1338" s="22"/>
      <c r="AA1338" s="22"/>
      <c r="AB1338" s="21"/>
      <c r="AC1338" s="22"/>
      <c r="AD1338" s="22"/>
      <c r="AE1338" s="22"/>
      <c r="AF1338" s="22"/>
      <c r="AG1338" s="22"/>
      <c r="AH1338" s="22"/>
    </row>
    <row r="1339" spans="2:34">
      <c r="B1339" s="10">
        <v>25</v>
      </c>
      <c r="C1339" s="10">
        <v>2</v>
      </c>
      <c r="D1339" s="13">
        <v>39503</v>
      </c>
      <c r="E1339" s="17">
        <v>0.5</v>
      </c>
      <c r="F1339" s="12">
        <v>0.20435253383683011</v>
      </c>
      <c r="G1339" s="18">
        <v>116.22748464004538</v>
      </c>
      <c r="H1339" s="18">
        <v>177.129683302064</v>
      </c>
      <c r="I1339" s="18">
        <v>60.90219866201862</v>
      </c>
      <c r="J1339" s="19">
        <v>2.2622373307114505</v>
      </c>
      <c r="K1339" s="19">
        <v>3.7521719629862309</v>
      </c>
      <c r="L1339" s="19">
        <v>1.672257471788785</v>
      </c>
      <c r="M1339" s="19">
        <v>61.485500000000002</v>
      </c>
      <c r="N1339" s="19">
        <f t="shared" si="21"/>
        <v>79.931150000000002</v>
      </c>
      <c r="O1339" s="19">
        <v>22.772500000000001</v>
      </c>
      <c r="P1339" s="20">
        <v>10.954295826469563</v>
      </c>
      <c r="Q1339" s="12">
        <v>61.4</v>
      </c>
      <c r="R1339" s="12">
        <v>9.8299999999999983</v>
      </c>
      <c r="S1339" s="12">
        <v>204.47500000000002</v>
      </c>
      <c r="T1339" s="12">
        <v>3.5999999999999996</v>
      </c>
      <c r="U1339" s="12">
        <v>366.4</v>
      </c>
      <c r="V1339" s="23"/>
      <c r="W1339" s="24"/>
      <c r="X1339" s="22"/>
      <c r="Y1339" s="22"/>
      <c r="Z1339" s="22"/>
      <c r="AA1339" s="22"/>
      <c r="AB1339" s="21"/>
      <c r="AC1339" s="22"/>
      <c r="AD1339" s="22"/>
      <c r="AE1339" s="22"/>
      <c r="AF1339" s="22"/>
      <c r="AG1339" s="22"/>
      <c r="AH1339" s="22"/>
    </row>
    <row r="1340" spans="2:34">
      <c r="B1340" s="10">
        <v>25</v>
      </c>
      <c r="C1340" s="10">
        <v>2</v>
      </c>
      <c r="D1340" s="13">
        <v>39503</v>
      </c>
      <c r="E1340" s="17">
        <v>0.54166666666669983</v>
      </c>
      <c r="F1340" s="12">
        <v>0.20435253383683011</v>
      </c>
      <c r="G1340" s="18">
        <v>102.26903373829144</v>
      </c>
      <c r="H1340" s="18">
        <v>152.55470218634099</v>
      </c>
      <c r="I1340" s="18">
        <v>50.285668448049535</v>
      </c>
      <c r="J1340" s="19">
        <v>1.9936059141171656</v>
      </c>
      <c r="K1340" s="19">
        <v>3.4680634366163652</v>
      </c>
      <c r="L1340" s="19">
        <v>1.6505820159157367</v>
      </c>
      <c r="M1340" s="19">
        <v>52.250750000000004</v>
      </c>
      <c r="N1340" s="19">
        <f t="shared" si="21"/>
        <v>67.925975000000008</v>
      </c>
      <c r="O1340" s="19">
        <v>18.927500000000002</v>
      </c>
      <c r="P1340" s="20">
        <v>13.554183417298907</v>
      </c>
      <c r="Q1340" s="12">
        <v>54.05</v>
      </c>
      <c r="R1340" s="12">
        <v>11.125</v>
      </c>
      <c r="S1340" s="12">
        <v>204.92499999999998</v>
      </c>
      <c r="T1340" s="12">
        <v>3.6874999999999996</v>
      </c>
      <c r="U1340" s="12">
        <v>422.35</v>
      </c>
      <c r="V1340" s="23"/>
      <c r="W1340" s="24"/>
      <c r="X1340" s="22"/>
      <c r="Y1340" s="22"/>
      <c r="Z1340" s="22"/>
      <c r="AA1340" s="22"/>
      <c r="AB1340" s="21"/>
      <c r="AC1340" s="22"/>
      <c r="AD1340" s="22"/>
      <c r="AE1340" s="22"/>
      <c r="AF1340" s="22"/>
      <c r="AG1340" s="22"/>
      <c r="AH1340" s="22"/>
    </row>
    <row r="1341" spans="2:34">
      <c r="B1341" s="10">
        <v>25</v>
      </c>
      <c r="C1341" s="10">
        <v>2</v>
      </c>
      <c r="D1341" s="13">
        <v>39503</v>
      </c>
      <c r="E1341" s="17">
        <v>0.58333333333339965</v>
      </c>
      <c r="F1341" s="12">
        <v>0.16719752768467913</v>
      </c>
      <c r="G1341" s="18">
        <v>78.798880300253771</v>
      </c>
      <c r="H1341" s="18">
        <v>130.25146273696524</v>
      </c>
      <c r="I1341" s="18">
        <v>51.452582436711445</v>
      </c>
      <c r="J1341" s="19">
        <v>1.7781922252163951</v>
      </c>
      <c r="K1341" s="19">
        <v>3.0185375555560316</v>
      </c>
      <c r="L1341" s="19">
        <v>1.607382611024641</v>
      </c>
      <c r="M1341" s="19">
        <v>40.535999999999994</v>
      </c>
      <c r="N1341" s="19">
        <f t="shared" si="21"/>
        <v>52.696799999999996</v>
      </c>
      <c r="O1341" s="19">
        <v>16.567499999999999</v>
      </c>
      <c r="P1341" s="20">
        <v>15.385299728384112</v>
      </c>
      <c r="Q1341" s="12">
        <v>54.850000000000009</v>
      </c>
      <c r="R1341" s="12">
        <v>11.072500000000002</v>
      </c>
      <c r="S1341" s="12">
        <v>211.27500000000001</v>
      </c>
      <c r="T1341" s="12">
        <v>4.1125000000000007</v>
      </c>
      <c r="U1341" s="12">
        <v>257.22500000000002</v>
      </c>
      <c r="V1341" s="23"/>
      <c r="W1341" s="24"/>
      <c r="X1341" s="22"/>
      <c r="Y1341" s="22"/>
      <c r="Z1341" s="22"/>
      <c r="AA1341" s="22"/>
      <c r="AB1341" s="21"/>
      <c r="AC1341" s="22"/>
      <c r="AD1341" s="22"/>
      <c r="AE1341" s="22"/>
      <c r="AF1341" s="22"/>
      <c r="AG1341" s="22"/>
      <c r="AH1341" s="22"/>
    </row>
    <row r="1342" spans="2:34">
      <c r="B1342" s="10">
        <v>25</v>
      </c>
      <c r="C1342" s="10">
        <v>2</v>
      </c>
      <c r="D1342" s="13">
        <v>39503</v>
      </c>
      <c r="E1342" s="17">
        <v>0.625</v>
      </c>
      <c r="F1342" s="12">
        <v>0.15605102583903385</v>
      </c>
      <c r="G1342" s="18">
        <v>63.922779814816941</v>
      </c>
      <c r="H1342" s="18">
        <v>111.06654609037736</v>
      </c>
      <c r="I1342" s="18">
        <v>47.143766275560409</v>
      </c>
      <c r="J1342" s="19">
        <v>1.5248049249999001</v>
      </c>
      <c r="K1342" s="19">
        <v>2.4811060850170121</v>
      </c>
      <c r="L1342" s="19">
        <v>1.6072437297408908</v>
      </c>
      <c r="M1342" s="19">
        <v>29.396250000000002</v>
      </c>
      <c r="N1342" s="19">
        <f t="shared" si="21"/>
        <v>38.215125</v>
      </c>
      <c r="O1342" s="19">
        <v>12.885000000000002</v>
      </c>
      <c r="P1342" s="20">
        <v>14.559870881029987</v>
      </c>
      <c r="Q1342" s="12">
        <v>52.825000000000003</v>
      </c>
      <c r="R1342" s="12">
        <v>10.6425</v>
      </c>
      <c r="S1342" s="12">
        <v>220.14999999999998</v>
      </c>
      <c r="T1342" s="12">
        <v>4.1500000000000004</v>
      </c>
      <c r="U1342" s="12">
        <v>164.07499999999999</v>
      </c>
      <c r="V1342" s="23"/>
      <c r="W1342" s="24"/>
      <c r="X1342" s="22"/>
      <c r="Y1342" s="22"/>
      <c r="Z1342" s="22"/>
      <c r="AA1342" s="22"/>
      <c r="AB1342" s="21"/>
      <c r="AC1342" s="22"/>
      <c r="AD1342" s="22"/>
      <c r="AE1342" s="22"/>
      <c r="AF1342" s="22"/>
      <c r="AG1342" s="22"/>
      <c r="AH1342" s="22"/>
    </row>
    <row r="1343" spans="2:34">
      <c r="B1343" s="10">
        <v>25</v>
      </c>
      <c r="C1343" s="10">
        <v>2</v>
      </c>
      <c r="D1343" s="13">
        <v>39503</v>
      </c>
      <c r="E1343" s="17">
        <v>0.66666666666669983</v>
      </c>
      <c r="F1343" s="12">
        <v>0.21178353506726028</v>
      </c>
      <c r="G1343" s="18">
        <v>66.901549351866194</v>
      </c>
      <c r="H1343" s="18">
        <v>130.05782474979353</v>
      </c>
      <c r="I1343" s="18">
        <v>63.156275397927324</v>
      </c>
      <c r="J1343" s="19">
        <v>1.8033310661185444</v>
      </c>
      <c r="K1343" s="19">
        <v>2.7810235139172348</v>
      </c>
      <c r="L1343" s="19">
        <v>1.6071045367146404</v>
      </c>
      <c r="M1343" s="19">
        <v>30.881250000000001</v>
      </c>
      <c r="N1343" s="19">
        <f t="shared" si="21"/>
        <v>40.145625000000003</v>
      </c>
      <c r="O1343" s="19">
        <v>16.697500000000002</v>
      </c>
      <c r="P1343" s="20">
        <v>9.698904527505924</v>
      </c>
      <c r="Q1343" s="12">
        <v>57.524999999999999</v>
      </c>
      <c r="R1343" s="12">
        <v>10.405000000000001</v>
      </c>
      <c r="S1343" s="12">
        <v>219.25</v>
      </c>
      <c r="T1343" s="12">
        <v>3.1300000000000003</v>
      </c>
      <c r="U1343" s="12">
        <v>85.95</v>
      </c>
      <c r="V1343" s="23"/>
      <c r="W1343" s="24"/>
      <c r="X1343" s="22"/>
      <c r="Y1343" s="22"/>
      <c r="Z1343" s="22"/>
      <c r="AA1343" s="22"/>
      <c r="AB1343" s="21"/>
      <c r="AC1343" s="22"/>
      <c r="AD1343" s="22"/>
      <c r="AE1343" s="22"/>
      <c r="AF1343" s="22"/>
      <c r="AG1343" s="22"/>
      <c r="AH1343" s="22"/>
    </row>
    <row r="1344" spans="2:34">
      <c r="B1344" s="10">
        <v>25</v>
      </c>
      <c r="C1344" s="10">
        <v>2</v>
      </c>
      <c r="D1344" s="13">
        <v>39503</v>
      </c>
      <c r="E1344" s="17">
        <v>0.70833333333339965</v>
      </c>
      <c r="F1344" s="12">
        <v>0.31953305290849793</v>
      </c>
      <c r="G1344" s="18">
        <v>108.61270537578886</v>
      </c>
      <c r="H1344" s="18">
        <v>180.93413719745615</v>
      </c>
      <c r="I1344" s="18">
        <v>72.321431821667304</v>
      </c>
      <c r="J1344" s="19">
        <v>2.2261805610224412</v>
      </c>
      <c r="K1344" s="19">
        <v>3.8796455934108081</v>
      </c>
      <c r="L1344" s="19">
        <v>1.592616200214275</v>
      </c>
      <c r="M1344" s="19">
        <v>30.888999999999999</v>
      </c>
      <c r="N1344" s="19">
        <f t="shared" si="21"/>
        <v>40.155700000000003</v>
      </c>
      <c r="O1344" s="19">
        <v>20.497499999999999</v>
      </c>
      <c r="P1344" s="20">
        <v>5.9232507607715297</v>
      </c>
      <c r="Q1344" s="12">
        <v>65.925000000000011</v>
      </c>
      <c r="R1344" s="12">
        <v>10.297499999999999</v>
      </c>
      <c r="S1344" s="12">
        <v>211.95</v>
      </c>
      <c r="T1344" s="12">
        <v>2.6950000000000003</v>
      </c>
      <c r="U1344" s="12">
        <v>35.625</v>
      </c>
      <c r="V1344" s="23"/>
      <c r="W1344" s="24"/>
      <c r="X1344" s="22"/>
      <c r="Y1344" s="22"/>
      <c r="Z1344" s="22"/>
      <c r="AA1344" s="22"/>
      <c r="AB1344" s="21"/>
      <c r="AC1344" s="22"/>
      <c r="AD1344" s="22"/>
      <c r="AE1344" s="22"/>
      <c r="AF1344" s="22"/>
      <c r="AG1344" s="22"/>
      <c r="AH1344" s="22"/>
    </row>
    <row r="1345" spans="2:34">
      <c r="B1345" s="10">
        <v>25</v>
      </c>
      <c r="C1345" s="10">
        <v>2</v>
      </c>
      <c r="D1345" s="13">
        <v>39503</v>
      </c>
      <c r="E1345" s="17">
        <v>0.75</v>
      </c>
      <c r="F1345" s="12">
        <v>0.27866254614113195</v>
      </c>
      <c r="G1345" s="18">
        <v>83.881534798609309</v>
      </c>
      <c r="H1345" s="18">
        <v>144.58546362704112</v>
      </c>
      <c r="I1345" s="18">
        <v>60.703928828431827</v>
      </c>
      <c r="J1345" s="19">
        <v>1.9246985782508623</v>
      </c>
      <c r="K1345" s="19">
        <v>3.3292541063431584</v>
      </c>
      <c r="L1345" s="19">
        <v>1.5853051631978419</v>
      </c>
      <c r="M1345" s="19">
        <v>24.077999999999999</v>
      </c>
      <c r="N1345" s="19">
        <f t="shared" si="21"/>
        <v>31.301400000000001</v>
      </c>
      <c r="O1345" s="19">
        <v>18.754999999999999</v>
      </c>
      <c r="P1345" s="20">
        <v>6.827462536638035</v>
      </c>
      <c r="Q1345" s="12">
        <v>67.925000000000011</v>
      </c>
      <c r="R1345" s="12">
        <v>10.175000000000001</v>
      </c>
      <c r="S1345" s="12">
        <v>212.375</v>
      </c>
      <c r="T1345" s="12">
        <v>2.6499999999999995</v>
      </c>
      <c r="U1345" s="12">
        <v>30.125</v>
      </c>
      <c r="V1345" s="23"/>
      <c r="W1345" s="24"/>
      <c r="X1345" s="22"/>
      <c r="Y1345" s="22"/>
      <c r="Z1345" s="22"/>
      <c r="AA1345" s="22"/>
      <c r="AB1345" s="21"/>
      <c r="AC1345" s="22"/>
      <c r="AD1345" s="22"/>
      <c r="AE1345" s="22"/>
      <c r="AF1345" s="22"/>
      <c r="AG1345" s="22"/>
      <c r="AH1345" s="22"/>
    </row>
    <row r="1346" spans="2:34">
      <c r="B1346" s="10">
        <v>25</v>
      </c>
      <c r="C1346" s="10">
        <v>2</v>
      </c>
      <c r="D1346" s="13">
        <v>39503</v>
      </c>
      <c r="E1346" s="17">
        <v>0.79166666666669983</v>
      </c>
      <c r="F1346" s="12">
        <v>0.24522304060419609</v>
      </c>
      <c r="G1346" s="18">
        <v>69.528868770885936</v>
      </c>
      <c r="H1346" s="18">
        <v>126.79528424585996</v>
      </c>
      <c r="I1346" s="18">
        <v>57.266415474974011</v>
      </c>
      <c r="J1346" s="19">
        <v>1.5852614257335591</v>
      </c>
      <c r="K1346" s="19">
        <v>3.1536188471857871</v>
      </c>
      <c r="L1346" s="19">
        <v>1.5493034769244287</v>
      </c>
      <c r="M1346" s="19">
        <v>19.927499999999998</v>
      </c>
      <c r="N1346" s="19">
        <f t="shared" si="21"/>
        <v>25.905749999999998</v>
      </c>
      <c r="O1346" s="19">
        <v>16.349999999999998</v>
      </c>
      <c r="P1346" s="20">
        <v>10.783611287458584</v>
      </c>
      <c r="Q1346" s="12">
        <v>71.400000000000006</v>
      </c>
      <c r="R1346" s="12">
        <v>9.9849999999999994</v>
      </c>
      <c r="S1346" s="12">
        <v>210.32500000000002</v>
      </c>
      <c r="T1346" s="12">
        <v>2.6375000000000002</v>
      </c>
      <c r="U1346" s="12">
        <v>25.625</v>
      </c>
      <c r="V1346" s="23"/>
      <c r="W1346" s="24"/>
      <c r="X1346" s="22"/>
      <c r="Y1346" s="22"/>
      <c r="Z1346" s="22"/>
      <c r="AA1346" s="22"/>
      <c r="AB1346" s="21"/>
      <c r="AC1346" s="22"/>
      <c r="AD1346" s="22"/>
      <c r="AE1346" s="22"/>
      <c r="AF1346" s="22"/>
      <c r="AG1346" s="22"/>
      <c r="AH1346" s="22"/>
    </row>
    <row r="1347" spans="2:34">
      <c r="B1347" s="10">
        <v>25</v>
      </c>
      <c r="C1347" s="10">
        <v>2</v>
      </c>
      <c r="D1347" s="13">
        <v>39503</v>
      </c>
      <c r="E1347" s="17">
        <v>0.83333333333339965</v>
      </c>
      <c r="F1347" s="12">
        <v>0.19692153260639988</v>
      </c>
      <c r="G1347" s="18">
        <v>51.167456033037908</v>
      </c>
      <c r="H1347" s="18">
        <v>96.067324808091357</v>
      </c>
      <c r="I1347" s="18">
        <v>44.899868775053456</v>
      </c>
      <c r="J1347" s="19">
        <v>1.1471017209418728</v>
      </c>
      <c r="K1347" s="19">
        <v>2.5747055813791508</v>
      </c>
      <c r="L1347" s="19">
        <v>1.5491688041644283</v>
      </c>
      <c r="M1347" s="19">
        <v>18.776</v>
      </c>
      <c r="N1347" s="19">
        <f t="shared" si="21"/>
        <v>24.408799999999999</v>
      </c>
      <c r="O1347" s="19">
        <v>15.907500000000002</v>
      </c>
      <c r="P1347" s="20">
        <v>14.524881426206575</v>
      </c>
      <c r="Q1347" s="12">
        <v>75.45</v>
      </c>
      <c r="R1347" s="12">
        <v>10.217499999999999</v>
      </c>
      <c r="S1347" s="12">
        <v>210.07499999999999</v>
      </c>
      <c r="T1347" s="12">
        <v>2.7625000000000002</v>
      </c>
      <c r="U1347" s="12">
        <v>29.45</v>
      </c>
      <c r="V1347" s="23"/>
      <c r="W1347" s="24"/>
      <c r="X1347" s="22"/>
      <c r="Y1347" s="22"/>
      <c r="Z1347" s="22"/>
      <c r="AA1347" s="22"/>
      <c r="AB1347" s="21"/>
      <c r="AC1347" s="22"/>
      <c r="AD1347" s="22"/>
      <c r="AE1347" s="22"/>
      <c r="AF1347" s="22"/>
      <c r="AG1347" s="22"/>
      <c r="AH1347" s="22"/>
    </row>
    <row r="1348" spans="2:34">
      <c r="B1348" s="10">
        <v>25</v>
      </c>
      <c r="C1348" s="10">
        <v>2</v>
      </c>
      <c r="D1348" s="13">
        <v>39503</v>
      </c>
      <c r="E1348" s="17">
        <v>0.875</v>
      </c>
      <c r="F1348" s="12">
        <v>0.11889601968688294</v>
      </c>
      <c r="G1348" s="18">
        <v>25.188851038530476</v>
      </c>
      <c r="H1348" s="18">
        <v>51.837904540232792</v>
      </c>
      <c r="I1348" s="18">
        <v>26.649053501702319</v>
      </c>
      <c r="J1348" s="19">
        <v>0.86597643375901323</v>
      </c>
      <c r="K1348" s="19">
        <v>1.4166679744258781</v>
      </c>
      <c r="L1348" s="19">
        <v>1.5060049379183325</v>
      </c>
      <c r="M1348" s="19">
        <v>16.65025</v>
      </c>
      <c r="N1348" s="19">
        <f t="shared" si="21"/>
        <v>21.645325</v>
      </c>
      <c r="O1348" s="19">
        <v>14.7575</v>
      </c>
      <c r="P1348" s="20">
        <v>20.797978021425923</v>
      </c>
      <c r="Q1348" s="12">
        <v>79.275000000000006</v>
      </c>
      <c r="R1348" s="12">
        <v>10.9725</v>
      </c>
      <c r="S1348" s="12">
        <v>216.82499999999999</v>
      </c>
      <c r="T1348" s="12">
        <v>4.2225000000000001</v>
      </c>
      <c r="U1348" s="12">
        <v>18.175000000000001</v>
      </c>
      <c r="V1348" s="23"/>
      <c r="W1348" s="24"/>
      <c r="X1348" s="22"/>
      <c r="Y1348" s="22"/>
      <c r="Z1348" s="22"/>
      <c r="AA1348" s="22"/>
      <c r="AB1348" s="21"/>
      <c r="AC1348" s="22"/>
      <c r="AD1348" s="22"/>
      <c r="AE1348" s="22"/>
      <c r="AF1348" s="22"/>
      <c r="AG1348" s="22"/>
      <c r="AH1348" s="22"/>
    </row>
    <row r="1349" spans="2:34">
      <c r="B1349" s="10">
        <v>25</v>
      </c>
      <c r="C1349" s="10">
        <v>2</v>
      </c>
      <c r="D1349" s="13">
        <v>39503</v>
      </c>
      <c r="E1349" s="17">
        <v>0.91666666666669983</v>
      </c>
      <c r="F1349" s="12">
        <v>0.10774951784123768</v>
      </c>
      <c r="G1349" s="18">
        <v>15.110206048826281</v>
      </c>
      <c r="H1349" s="18">
        <v>37.73718715677002</v>
      </c>
      <c r="I1349" s="18">
        <v>22.626981107943738</v>
      </c>
      <c r="J1349" s="19">
        <v>0.67603501473039185</v>
      </c>
      <c r="K1349" s="19">
        <v>1.1426907567829165</v>
      </c>
      <c r="L1349" s="19">
        <v>1.4843615915227848</v>
      </c>
      <c r="M1349" s="19">
        <v>16.51925</v>
      </c>
      <c r="N1349" s="19">
        <f t="shared" si="21"/>
        <v>21.475024999999999</v>
      </c>
      <c r="O1349" s="19">
        <v>15.214999999999998</v>
      </c>
      <c r="P1349" s="20">
        <v>21.543681616583257</v>
      </c>
      <c r="Q1349" s="12">
        <v>78.900000000000006</v>
      </c>
      <c r="R1349" s="12">
        <v>11.620000000000001</v>
      </c>
      <c r="S1349" s="12">
        <v>217.32499999999999</v>
      </c>
      <c r="T1349" s="12">
        <v>4.6375000000000002</v>
      </c>
      <c r="U1349" s="12">
        <v>19.25</v>
      </c>
      <c r="V1349" s="23"/>
      <c r="W1349" s="24"/>
      <c r="X1349" s="22"/>
      <c r="Y1349" s="22"/>
      <c r="Z1349" s="22"/>
      <c r="AA1349" s="22"/>
      <c r="AB1349" s="21"/>
      <c r="AC1349" s="22"/>
      <c r="AD1349" s="22"/>
      <c r="AE1349" s="22"/>
      <c r="AF1349" s="22"/>
      <c r="AG1349" s="22"/>
      <c r="AH1349" s="22"/>
    </row>
    <row r="1350" spans="2:34">
      <c r="B1350" s="10">
        <v>25</v>
      </c>
      <c r="C1350" s="10">
        <v>2</v>
      </c>
      <c r="D1350" s="13">
        <v>39503</v>
      </c>
      <c r="E1350" s="17">
        <v>0.95833333333339965</v>
      </c>
      <c r="F1350" s="12">
        <v>7.4310012304301842E-2</v>
      </c>
      <c r="G1350" s="18">
        <v>11.366637119468582</v>
      </c>
      <c r="H1350" s="18">
        <v>30.244631337958829</v>
      </c>
      <c r="I1350" s="18">
        <v>18.877994218490247</v>
      </c>
      <c r="J1350" s="19">
        <v>0.64308204399559754</v>
      </c>
      <c r="K1350" s="19">
        <v>1.0962052627518475</v>
      </c>
      <c r="L1350" s="19">
        <v>1.4698916478299191</v>
      </c>
      <c r="M1350" s="19">
        <v>14.562749999999999</v>
      </c>
      <c r="N1350" s="19">
        <f t="shared" si="21"/>
        <v>18.931574999999999</v>
      </c>
      <c r="O1350" s="19">
        <v>12.912500000000001</v>
      </c>
      <c r="P1350" s="20">
        <v>23.634395234825696</v>
      </c>
      <c r="Q1350" s="12">
        <v>77.150000000000006</v>
      </c>
      <c r="R1350" s="12">
        <v>12.127500000000001</v>
      </c>
      <c r="S1350" s="12">
        <v>221.45000000000002</v>
      </c>
      <c r="T1350" s="12">
        <v>4.7050000000000001</v>
      </c>
      <c r="U1350" s="12">
        <v>19.324999999999999</v>
      </c>
      <c r="V1350" s="23"/>
      <c r="W1350" s="24"/>
      <c r="X1350" s="22"/>
      <c r="Y1350" s="22"/>
      <c r="Z1350" s="22"/>
      <c r="AA1350" s="22"/>
      <c r="AB1350" s="21"/>
      <c r="AC1350" s="22"/>
      <c r="AD1350" s="22"/>
      <c r="AE1350" s="22"/>
      <c r="AF1350" s="22"/>
      <c r="AG1350" s="22"/>
      <c r="AH1350" s="22"/>
    </row>
    <row r="1351" spans="2:34">
      <c r="B1351" s="10">
        <v>26</v>
      </c>
      <c r="C1351" s="10">
        <v>2</v>
      </c>
      <c r="D1351" s="13">
        <v>39504</v>
      </c>
      <c r="E1351" s="17">
        <v>0</v>
      </c>
      <c r="F1351" s="12">
        <v>6.6879011073871661E-2</v>
      </c>
      <c r="G1351" s="18">
        <v>6.1315379033190034</v>
      </c>
      <c r="H1351" s="18">
        <v>18.41901121803334</v>
      </c>
      <c r="I1351" s="18">
        <v>12.287473314714335</v>
      </c>
      <c r="J1351" s="19">
        <v>0.54178154673199952</v>
      </c>
      <c r="K1351" s="19">
        <v>0.85580160925132431</v>
      </c>
      <c r="L1351" s="19">
        <v>1.448256094996871</v>
      </c>
      <c r="M1351" s="19">
        <v>11.498999999999999</v>
      </c>
      <c r="N1351" s="19">
        <f t="shared" si="21"/>
        <v>14.948699999999999</v>
      </c>
      <c r="O1351" s="19">
        <v>9.7250000000000014</v>
      </c>
      <c r="P1351" s="20">
        <v>32.111120895152666</v>
      </c>
      <c r="Q1351" s="12">
        <v>71.625</v>
      </c>
      <c r="R1351" s="12">
        <v>12.397499999999999</v>
      </c>
      <c r="S1351" s="12">
        <v>225.70000000000002</v>
      </c>
      <c r="T1351" s="12">
        <v>6.3324999999999996</v>
      </c>
      <c r="U1351" s="12">
        <v>20.425000000000001</v>
      </c>
      <c r="V1351" s="23"/>
      <c r="W1351" s="24"/>
      <c r="X1351" s="22"/>
      <c r="Y1351" s="22"/>
      <c r="Z1351" s="22"/>
      <c r="AA1351" s="22"/>
      <c r="AB1351" s="21"/>
      <c r="AC1351" s="22"/>
      <c r="AD1351" s="22"/>
      <c r="AE1351" s="22"/>
      <c r="AF1351" s="22"/>
      <c r="AG1351" s="22"/>
      <c r="AH1351" s="22"/>
    </row>
    <row r="1352" spans="2:34">
      <c r="B1352" s="10">
        <v>26</v>
      </c>
      <c r="C1352" s="10">
        <v>2</v>
      </c>
      <c r="D1352" s="13">
        <v>39504</v>
      </c>
      <c r="E1352" s="17">
        <v>4.1666666666699825E-2</v>
      </c>
      <c r="F1352" s="12">
        <v>4.8301507997796193E-2</v>
      </c>
      <c r="G1352" s="18">
        <v>5.6719163785995388</v>
      </c>
      <c r="H1352" s="18">
        <v>14.152889407141799</v>
      </c>
      <c r="I1352" s="18">
        <v>8.4809730285422589</v>
      </c>
      <c r="J1352" s="19">
        <v>0.56959865072586402</v>
      </c>
      <c r="K1352" s="19">
        <v>0.83256886607578995</v>
      </c>
      <c r="L1352" s="19">
        <v>1.4337919185402555</v>
      </c>
      <c r="M1352" s="19">
        <v>11.577249999999999</v>
      </c>
      <c r="N1352" s="19">
        <f t="shared" ref="N1352:N1415" si="22">M1352*1.3</f>
        <v>15.050424999999999</v>
      </c>
      <c r="O1352" s="19">
        <v>9.2324999999999999</v>
      </c>
      <c r="P1352" s="20">
        <v>34.292055047593287</v>
      </c>
      <c r="Q1352" s="12">
        <v>72.349999999999994</v>
      </c>
      <c r="R1352" s="12">
        <v>11.9275</v>
      </c>
      <c r="S1352" s="12">
        <v>225.29999999999998</v>
      </c>
      <c r="T1352" s="12">
        <v>6.27</v>
      </c>
      <c r="U1352" s="12">
        <v>14.625</v>
      </c>
      <c r="V1352" s="23"/>
      <c r="W1352" s="24"/>
      <c r="X1352" s="22"/>
      <c r="Y1352" s="22"/>
      <c r="Z1352" s="22"/>
      <c r="AA1352" s="22"/>
      <c r="AB1352" s="21"/>
      <c r="AC1352" s="22"/>
      <c r="AD1352" s="22"/>
      <c r="AE1352" s="22"/>
      <c r="AF1352" s="22"/>
      <c r="AG1352" s="22"/>
      <c r="AH1352" s="22"/>
    </row>
    <row r="1353" spans="2:34">
      <c r="B1353" s="10">
        <v>26</v>
      </c>
      <c r="C1353" s="10">
        <v>2</v>
      </c>
      <c r="D1353" s="13">
        <v>39504</v>
      </c>
      <c r="E1353" s="17">
        <v>8.3333333333399651E-2</v>
      </c>
      <c r="F1353" s="12">
        <v>4.4586007382581103E-2</v>
      </c>
      <c r="G1353" s="18">
        <v>6.8523834898974423</v>
      </c>
      <c r="H1353" s="18">
        <v>17.058624949866676</v>
      </c>
      <c r="I1353" s="18">
        <v>10.206241459969231</v>
      </c>
      <c r="J1353" s="19">
        <v>0.82018024583314408</v>
      </c>
      <c r="K1353" s="19">
        <v>0.93862048514655827</v>
      </c>
      <c r="L1353" s="19">
        <v>1.4121621329434575</v>
      </c>
      <c r="M1353" s="19">
        <v>11.548750000000002</v>
      </c>
      <c r="N1353" s="19">
        <f t="shared" si="22"/>
        <v>15.013375000000003</v>
      </c>
      <c r="O1353" s="19">
        <v>8.375</v>
      </c>
      <c r="P1353" s="20">
        <v>32.268424917379718</v>
      </c>
      <c r="Q1353" s="12">
        <v>79.900000000000006</v>
      </c>
      <c r="R1353" s="12">
        <v>11.13</v>
      </c>
      <c r="S1353" s="12">
        <v>224.35</v>
      </c>
      <c r="T1353" s="12">
        <v>5.91</v>
      </c>
      <c r="U1353" s="12">
        <v>17.524999999999999</v>
      </c>
      <c r="V1353" s="23"/>
      <c r="W1353" s="24"/>
      <c r="X1353" s="22"/>
      <c r="Y1353" s="22"/>
      <c r="Z1353" s="22"/>
      <c r="AA1353" s="22"/>
      <c r="AB1353" s="21"/>
      <c r="AC1353" s="22"/>
      <c r="AD1353" s="22"/>
      <c r="AE1353" s="22"/>
      <c r="AF1353" s="22"/>
      <c r="AG1353" s="22"/>
      <c r="AH1353" s="22"/>
    </row>
    <row r="1354" spans="2:34">
      <c r="B1354" s="10">
        <v>26</v>
      </c>
      <c r="C1354" s="10">
        <v>2</v>
      </c>
      <c r="D1354" s="13">
        <v>39504</v>
      </c>
      <c r="E1354" s="17">
        <v>0.125</v>
      </c>
      <c r="F1354" s="12">
        <v>4.0870506767366012E-2</v>
      </c>
      <c r="G1354" s="18">
        <v>8.543008894206304</v>
      </c>
      <c r="H1354" s="18">
        <v>22.671244459381889</v>
      </c>
      <c r="I1354" s="18">
        <v>14.128235565175588</v>
      </c>
      <c r="J1354" s="19">
        <v>0.86823023786822828</v>
      </c>
      <c r="K1354" s="19">
        <v>1.1300145139542865</v>
      </c>
      <c r="L1354" s="19">
        <v>1.3403621723778818</v>
      </c>
      <c r="M1354" s="19">
        <v>9.6224999999999987</v>
      </c>
      <c r="N1354" s="19">
        <f t="shared" si="22"/>
        <v>12.509249999999998</v>
      </c>
      <c r="O1354" s="19">
        <v>6.3150000000000004</v>
      </c>
      <c r="P1354" s="20">
        <v>28.662529308783387</v>
      </c>
      <c r="Q1354" s="12">
        <v>85.949999999999989</v>
      </c>
      <c r="R1354" s="12">
        <v>10.6225</v>
      </c>
      <c r="S1354" s="12">
        <v>223.1</v>
      </c>
      <c r="T1354" s="12">
        <v>5.3675000000000006</v>
      </c>
      <c r="U1354" s="12">
        <v>16.925000000000001</v>
      </c>
      <c r="V1354" s="23"/>
      <c r="W1354" s="24"/>
      <c r="X1354" s="22"/>
      <c r="Y1354" s="22"/>
      <c r="Z1354" s="22"/>
      <c r="AA1354" s="22"/>
      <c r="AB1354" s="21"/>
      <c r="AC1354" s="22"/>
      <c r="AD1354" s="22"/>
      <c r="AE1354" s="22"/>
      <c r="AF1354" s="22"/>
      <c r="AG1354" s="22"/>
      <c r="AH1354" s="22"/>
    </row>
    <row r="1355" spans="2:34">
      <c r="B1355" s="10">
        <v>26</v>
      </c>
      <c r="C1355" s="10">
        <v>2</v>
      </c>
      <c r="D1355" s="13">
        <v>39504</v>
      </c>
      <c r="E1355" s="17">
        <v>0.16666666666669983</v>
      </c>
      <c r="F1355" s="12">
        <v>4.4586007382581103E-2</v>
      </c>
      <c r="G1355" s="18">
        <v>11.692559609399044</v>
      </c>
      <c r="H1355" s="18">
        <v>30.261838795759118</v>
      </c>
      <c r="I1355" s="18">
        <v>18.569279186360074</v>
      </c>
      <c r="J1355" s="19">
        <v>0.85806168295136853</v>
      </c>
      <c r="K1355" s="19">
        <v>1.2852221775578496</v>
      </c>
      <c r="L1355" s="19">
        <v>1.4119169474672069</v>
      </c>
      <c r="M1355" s="19">
        <v>12.59675</v>
      </c>
      <c r="N1355" s="19">
        <f t="shared" si="22"/>
        <v>16.375775000000001</v>
      </c>
      <c r="O1355" s="19">
        <v>5.5949999999999998</v>
      </c>
      <c r="P1355" s="20">
        <v>25.66705995422803</v>
      </c>
      <c r="Q1355" s="12">
        <v>88.299999999999983</v>
      </c>
      <c r="R1355" s="12">
        <v>10.685</v>
      </c>
      <c r="S1355" s="12">
        <v>223.02500000000001</v>
      </c>
      <c r="T1355" s="12">
        <v>5.5425000000000004</v>
      </c>
      <c r="U1355" s="12">
        <v>22.425000000000004</v>
      </c>
      <c r="V1355" s="23"/>
      <c r="W1355" s="24"/>
      <c r="X1355" s="22"/>
      <c r="Y1355" s="22"/>
      <c r="Z1355" s="22"/>
      <c r="AA1355" s="22"/>
      <c r="AB1355" s="21"/>
      <c r="AC1355" s="22"/>
      <c r="AD1355" s="22"/>
      <c r="AE1355" s="22"/>
      <c r="AF1355" s="22"/>
      <c r="AG1355" s="22"/>
      <c r="AH1355" s="22"/>
    </row>
    <row r="1356" spans="2:34">
      <c r="B1356" s="10">
        <v>26</v>
      </c>
      <c r="C1356" s="10">
        <v>2</v>
      </c>
      <c r="D1356" s="13">
        <v>39504</v>
      </c>
      <c r="E1356" s="17">
        <v>0.20833333333339965</v>
      </c>
      <c r="F1356" s="12">
        <v>5.9448009843441472E-2</v>
      </c>
      <c r="G1356" s="18">
        <v>15.687975521786214</v>
      </c>
      <c r="H1356" s="18">
        <v>43.57242008288258</v>
      </c>
      <c r="I1356" s="18">
        <v>27.884444561096366</v>
      </c>
      <c r="J1356" s="19">
        <v>0.88585469175523301</v>
      </c>
      <c r="K1356" s="19">
        <v>1.5283690515000992</v>
      </c>
      <c r="L1356" s="19">
        <v>1.4261272096575714</v>
      </c>
      <c r="M1356" s="19">
        <v>13.647</v>
      </c>
      <c r="N1356" s="19">
        <f t="shared" si="22"/>
        <v>17.741099999999999</v>
      </c>
      <c r="O1356" s="19">
        <v>6.5775000000000006</v>
      </c>
      <c r="P1356" s="20">
        <v>20.931167599613953</v>
      </c>
      <c r="Q1356" s="12">
        <v>87.9</v>
      </c>
      <c r="R1356" s="12">
        <v>11.015000000000001</v>
      </c>
      <c r="S1356" s="12">
        <v>223.72500000000002</v>
      </c>
      <c r="T1356" s="12">
        <v>4.7099999999999991</v>
      </c>
      <c r="U1356" s="12">
        <v>23.225000000000001</v>
      </c>
      <c r="V1356" s="23"/>
      <c r="W1356" s="24"/>
      <c r="X1356" s="22"/>
      <c r="Y1356" s="22"/>
      <c r="Z1356" s="22"/>
      <c r="AA1356" s="22"/>
      <c r="AB1356" s="21"/>
      <c r="AC1356" s="22"/>
      <c r="AD1356" s="22"/>
      <c r="AE1356" s="22"/>
      <c r="AF1356" s="22"/>
      <c r="AG1356" s="22"/>
      <c r="AH1356" s="22"/>
    </row>
    <row r="1357" spans="2:34">
      <c r="B1357" s="10">
        <v>26</v>
      </c>
      <c r="C1357" s="10">
        <v>2</v>
      </c>
      <c r="D1357" s="13">
        <v>39504</v>
      </c>
      <c r="E1357" s="17">
        <v>0.25</v>
      </c>
      <c r="F1357" s="12">
        <v>7.8025512919516926E-2</v>
      </c>
      <c r="G1357" s="18">
        <v>21.9232939265762</v>
      </c>
      <c r="H1357" s="18">
        <v>49.832493996382894</v>
      </c>
      <c r="I1357" s="18">
        <v>27.909200069806694</v>
      </c>
      <c r="J1357" s="19">
        <v>0.83266085733671913</v>
      </c>
      <c r="K1357" s="19">
        <v>1.8542914892575824</v>
      </c>
      <c r="L1357" s="19">
        <v>1.426001421558821</v>
      </c>
      <c r="M1357" s="19">
        <v>12.434999999999999</v>
      </c>
      <c r="N1357" s="19">
        <f t="shared" si="22"/>
        <v>16.165499999999998</v>
      </c>
      <c r="O1357" s="19">
        <v>8.6475000000000009</v>
      </c>
      <c r="P1357" s="20">
        <v>20.569182344495129</v>
      </c>
      <c r="Q1357" s="12">
        <v>89.199999999999989</v>
      </c>
      <c r="R1357" s="12">
        <v>11.334999999999999</v>
      </c>
      <c r="S1357" s="12">
        <v>229.47499999999999</v>
      </c>
      <c r="T1357" s="12">
        <v>3.2549999999999999</v>
      </c>
      <c r="U1357" s="12">
        <v>22.750000000000004</v>
      </c>
      <c r="V1357" s="23"/>
      <c r="W1357" s="24"/>
      <c r="X1357" s="22"/>
      <c r="Y1357" s="22"/>
      <c r="Z1357" s="22"/>
      <c r="AA1357" s="22"/>
      <c r="AB1357" s="21"/>
      <c r="AC1357" s="22"/>
      <c r="AD1357" s="22"/>
      <c r="AE1357" s="22"/>
      <c r="AF1357" s="22"/>
      <c r="AG1357" s="22"/>
      <c r="AH1357" s="22"/>
    </row>
    <row r="1358" spans="2:34">
      <c r="B1358" s="10">
        <v>26</v>
      </c>
      <c r="C1358" s="10">
        <v>2</v>
      </c>
      <c r="D1358" s="13">
        <v>39504</v>
      </c>
      <c r="E1358" s="17">
        <v>0.29166666666669983</v>
      </c>
      <c r="F1358" s="12">
        <v>4.83015079977962E-2</v>
      </c>
      <c r="G1358" s="18">
        <v>2.5026670620937943</v>
      </c>
      <c r="H1358" s="18">
        <v>9.1677567636316777</v>
      </c>
      <c r="I1358" s="18">
        <v>6.6650897015378838</v>
      </c>
      <c r="J1358" s="19">
        <v>0.59219599229629871</v>
      </c>
      <c r="K1358" s="19">
        <v>0.66984965770704863</v>
      </c>
      <c r="L1358" s="19">
        <v>1.4330445158965033</v>
      </c>
      <c r="M1358" s="19">
        <v>6.5997500000000002</v>
      </c>
      <c r="N1358" s="19">
        <f t="shared" si="22"/>
        <v>8.5796749999999999</v>
      </c>
      <c r="O1358" s="19">
        <v>5.38</v>
      </c>
      <c r="P1358" s="20">
        <v>40.007640867948297</v>
      </c>
      <c r="Q1358" s="12">
        <v>87.074999999999989</v>
      </c>
      <c r="R1358" s="12">
        <v>10.7575</v>
      </c>
      <c r="S1358" s="12">
        <v>267.35000000000002</v>
      </c>
      <c r="T1358" s="12">
        <v>5.0824999999999996</v>
      </c>
      <c r="U1358" s="12">
        <v>23.4</v>
      </c>
      <c r="V1358" s="23"/>
      <c r="W1358" s="24"/>
      <c r="X1358" s="22"/>
      <c r="Y1358" s="22"/>
      <c r="Z1358" s="22"/>
      <c r="AA1358" s="22"/>
      <c r="AB1358" s="21"/>
      <c r="AC1358" s="22"/>
      <c r="AD1358" s="22"/>
      <c r="AE1358" s="22"/>
      <c r="AF1358" s="22"/>
      <c r="AG1358" s="22"/>
      <c r="AH1358" s="22"/>
    </row>
    <row r="1359" spans="2:34">
      <c r="B1359" s="10">
        <v>26</v>
      </c>
      <c r="C1359" s="10">
        <v>2</v>
      </c>
      <c r="D1359" s="13">
        <v>39504</v>
      </c>
      <c r="E1359" s="17">
        <v>0.33333333333339965</v>
      </c>
      <c r="F1359" s="12">
        <v>7.0594511689086745E-2</v>
      </c>
      <c r="G1359" s="18">
        <v>3.0545102271842479</v>
      </c>
      <c r="H1359" s="18">
        <v>10.120741382429802</v>
      </c>
      <c r="I1359" s="18">
        <v>7.0662311552455552</v>
      </c>
      <c r="J1359" s="19">
        <v>0.74652943137591077</v>
      </c>
      <c r="K1359" s="19">
        <v>0.84058432586096843</v>
      </c>
      <c r="L1359" s="19">
        <v>1.3541091852132454</v>
      </c>
      <c r="M1359" s="19">
        <v>13.3475</v>
      </c>
      <c r="N1359" s="19">
        <f t="shared" si="22"/>
        <v>17.351749999999999</v>
      </c>
      <c r="O1359" s="19">
        <v>8.7125000000000004</v>
      </c>
      <c r="P1359" s="20">
        <v>38.752603126710859</v>
      </c>
      <c r="Q1359" s="12">
        <v>76.325000000000003</v>
      </c>
      <c r="R1359" s="12">
        <v>10.59</v>
      </c>
      <c r="S1359" s="12">
        <v>254.8</v>
      </c>
      <c r="T1359" s="12">
        <v>3.4650000000000003</v>
      </c>
      <c r="U1359" s="12">
        <v>105.52499999999999</v>
      </c>
      <c r="V1359" s="23"/>
      <c r="W1359" s="24"/>
      <c r="X1359" s="22"/>
      <c r="Y1359" s="22"/>
      <c r="Z1359" s="22"/>
      <c r="AA1359" s="22"/>
      <c r="AB1359" s="21"/>
      <c r="AC1359" s="22"/>
      <c r="AD1359" s="22"/>
      <c r="AE1359" s="22"/>
      <c r="AF1359" s="22"/>
      <c r="AG1359" s="22"/>
      <c r="AH1359" s="22"/>
    </row>
    <row r="1360" spans="2:34">
      <c r="B1360" s="10">
        <v>26</v>
      </c>
      <c r="C1360" s="10">
        <v>2</v>
      </c>
      <c r="D1360" s="13">
        <v>39504</v>
      </c>
      <c r="E1360" s="17">
        <v>0.375</v>
      </c>
      <c r="F1360" s="12">
        <v>6.6879011073871661E-2</v>
      </c>
      <c r="G1360" s="18">
        <v>4.6606147773661144</v>
      </c>
      <c r="H1360" s="18">
        <v>10.613982876961121</v>
      </c>
      <c r="I1360" s="18">
        <v>5.9533680995950045</v>
      </c>
      <c r="J1360" s="19">
        <v>0.71865585848704627</v>
      </c>
      <c r="K1360" s="19">
        <v>0.96477293696381905</v>
      </c>
      <c r="L1360" s="19">
        <v>1.3754822508612923</v>
      </c>
      <c r="M1360" s="19">
        <v>18.001249999999999</v>
      </c>
      <c r="N1360" s="19">
        <f t="shared" si="22"/>
        <v>23.401624999999999</v>
      </c>
      <c r="O1360" s="19">
        <v>12.22</v>
      </c>
      <c r="P1360" s="20">
        <v>37.384579790237645</v>
      </c>
      <c r="Q1360" s="12">
        <v>70.649999999999991</v>
      </c>
      <c r="R1360" s="12">
        <v>11.0525</v>
      </c>
      <c r="S1360" s="12">
        <v>248.22499999999999</v>
      </c>
      <c r="T1360" s="12">
        <v>4.0875000000000004</v>
      </c>
      <c r="U1360" s="12">
        <v>274.52499999999998</v>
      </c>
      <c r="V1360" s="23"/>
      <c r="W1360" s="24"/>
      <c r="X1360" s="22"/>
      <c r="Y1360" s="22"/>
      <c r="Z1360" s="22"/>
      <c r="AA1360" s="22"/>
      <c r="AB1360" s="21"/>
      <c r="AC1360" s="22"/>
      <c r="AD1360" s="22"/>
      <c r="AE1360" s="22"/>
      <c r="AF1360" s="22"/>
      <c r="AG1360" s="22"/>
      <c r="AH1360" s="22"/>
    </row>
    <row r="1361" spans="2:34">
      <c r="B1361" s="10">
        <v>26</v>
      </c>
      <c r="C1361" s="10">
        <v>2</v>
      </c>
      <c r="D1361" s="13">
        <v>39504</v>
      </c>
      <c r="E1361" s="17">
        <v>0.41666666666669983</v>
      </c>
      <c r="F1361" s="12">
        <v>6.3163510458656563E-2</v>
      </c>
      <c r="G1361" s="18">
        <v>3.6620325634231969</v>
      </c>
      <c r="H1361" s="18">
        <v>8.5683380564061071</v>
      </c>
      <c r="I1361" s="18">
        <v>4.9063054929829102</v>
      </c>
      <c r="J1361" s="19">
        <v>0.57944976161022388</v>
      </c>
      <c r="K1361" s="19">
        <v>0.83289828229579033</v>
      </c>
      <c r="L1361" s="19">
        <v>1.461322885697232</v>
      </c>
      <c r="M1361" s="19">
        <v>17.082750000000001</v>
      </c>
      <c r="N1361" s="19">
        <f t="shared" si="22"/>
        <v>22.207575000000002</v>
      </c>
      <c r="O1361" s="19">
        <v>11.864999999999998</v>
      </c>
      <c r="P1361" s="20">
        <v>37.248418182116673</v>
      </c>
      <c r="Q1361" s="12">
        <v>62.099999999999994</v>
      </c>
      <c r="R1361" s="12">
        <v>11.657500000000001</v>
      </c>
      <c r="S1361" s="12">
        <v>260.5</v>
      </c>
      <c r="T1361" s="12">
        <v>5.3875000000000002</v>
      </c>
      <c r="U1361" s="12">
        <v>410.875</v>
      </c>
      <c r="V1361" s="23"/>
      <c r="W1361" s="24"/>
      <c r="X1361" s="22"/>
      <c r="Y1361" s="22"/>
      <c r="Z1361" s="22"/>
      <c r="AA1361" s="22"/>
      <c r="AB1361" s="21"/>
      <c r="AC1361" s="22"/>
      <c r="AD1361" s="22"/>
      <c r="AE1361" s="22"/>
      <c r="AF1361" s="22"/>
      <c r="AG1361" s="22"/>
      <c r="AH1361" s="22"/>
    </row>
    <row r="1362" spans="2:34">
      <c r="B1362" s="10">
        <v>26</v>
      </c>
      <c r="C1362" s="10">
        <v>2</v>
      </c>
      <c r="D1362" s="13">
        <v>39504</v>
      </c>
      <c r="E1362" s="17">
        <v>0.45833333333339965</v>
      </c>
      <c r="F1362" s="12">
        <v>7.4310012304301842E-2</v>
      </c>
      <c r="G1362" s="18">
        <v>2.5523473322597883</v>
      </c>
      <c r="H1362" s="18">
        <v>8.1453697894343051</v>
      </c>
      <c r="I1362" s="18">
        <v>5.5930224571745164</v>
      </c>
      <c r="J1362" s="19">
        <v>0.52375326284499502</v>
      </c>
      <c r="K1362" s="19">
        <v>0.84069499334096842</v>
      </c>
      <c r="L1362" s="19">
        <v>1.4826842610015294</v>
      </c>
      <c r="M1362" s="19">
        <v>14.337999999999999</v>
      </c>
      <c r="N1362" s="19">
        <f t="shared" si="22"/>
        <v>18.639399999999998</v>
      </c>
      <c r="O1362" s="19">
        <v>10.199999999999999</v>
      </c>
      <c r="P1362" s="20">
        <v>39.32724452456921</v>
      </c>
      <c r="Q1362" s="12">
        <v>55.199999999999996</v>
      </c>
      <c r="R1362" s="12">
        <v>11.729999999999999</v>
      </c>
      <c r="S1362" s="12">
        <v>262.17499999999995</v>
      </c>
      <c r="T1362" s="12">
        <v>5.6475</v>
      </c>
      <c r="U1362" s="12">
        <v>302.75</v>
      </c>
      <c r="V1362" s="23"/>
      <c r="W1362" s="24"/>
      <c r="X1362" s="22"/>
      <c r="Y1362" s="22"/>
      <c r="Z1362" s="22"/>
      <c r="AA1362" s="22"/>
      <c r="AB1362" s="21"/>
      <c r="AC1362" s="22"/>
      <c r="AD1362" s="22"/>
      <c r="AE1362" s="22"/>
      <c r="AF1362" s="22"/>
      <c r="AG1362" s="22"/>
      <c r="AH1362" s="22"/>
    </row>
    <row r="1363" spans="2:34">
      <c r="B1363" s="10">
        <v>26</v>
      </c>
      <c r="C1363" s="10">
        <v>2</v>
      </c>
      <c r="D1363" s="13">
        <v>39504</v>
      </c>
      <c r="E1363" s="17">
        <v>0.5</v>
      </c>
      <c r="F1363" s="12">
        <v>5.5732509228226382E-2</v>
      </c>
      <c r="G1363" s="18">
        <v>2.6584309149732785</v>
      </c>
      <c r="H1363" s="18">
        <v>8.3603020699713326</v>
      </c>
      <c r="I1363" s="18">
        <v>5.7018711549980559</v>
      </c>
      <c r="J1363" s="19">
        <v>0.72613067016219124</v>
      </c>
      <c r="K1363" s="19">
        <v>0.85107955268787272</v>
      </c>
      <c r="L1363" s="19">
        <v>1.511203296012259</v>
      </c>
      <c r="M1363" s="19">
        <v>14.297750000000001</v>
      </c>
      <c r="N1363" s="19">
        <f t="shared" si="22"/>
        <v>18.587075000000002</v>
      </c>
      <c r="O1363" s="19">
        <v>8.4725000000000001</v>
      </c>
      <c r="P1363" s="20">
        <v>40.705358609730695</v>
      </c>
      <c r="Q1363" s="12">
        <v>47.274999999999999</v>
      </c>
      <c r="R1363" s="12">
        <v>11.8325</v>
      </c>
      <c r="S1363" s="12">
        <v>264.5</v>
      </c>
      <c r="T1363" s="12">
        <v>6.7725</v>
      </c>
      <c r="U1363" s="12">
        <v>336.4</v>
      </c>
      <c r="V1363" s="23"/>
      <c r="W1363" s="24"/>
      <c r="X1363" s="22"/>
      <c r="Y1363" s="22"/>
      <c r="Z1363" s="22"/>
      <c r="AA1363" s="22"/>
      <c r="AB1363" s="21"/>
      <c r="AC1363" s="22"/>
      <c r="AD1363" s="22"/>
      <c r="AE1363" s="22"/>
      <c r="AF1363" s="22"/>
      <c r="AG1363" s="22"/>
      <c r="AH1363" s="22"/>
    </row>
    <row r="1364" spans="2:34">
      <c r="B1364" s="10">
        <v>26</v>
      </c>
      <c r="C1364" s="10">
        <v>2</v>
      </c>
      <c r="D1364" s="13">
        <v>39504</v>
      </c>
      <c r="E1364" s="17">
        <v>0.54166666666669983</v>
      </c>
      <c r="F1364" s="12">
        <v>6.3163510458656563E-2</v>
      </c>
      <c r="G1364" s="18">
        <v>2.2542033510403119</v>
      </c>
      <c r="H1364" s="18">
        <v>8.4911941629276022</v>
      </c>
      <c r="I1364" s="18">
        <v>6.2369908118872921</v>
      </c>
      <c r="J1364" s="19">
        <v>0.52369756795749511</v>
      </c>
      <c r="K1364" s="19">
        <v>0.53033110633384162</v>
      </c>
      <c r="L1364" s="19">
        <v>1.4752631788825961</v>
      </c>
      <c r="M1364" s="19">
        <v>15.844500000000002</v>
      </c>
      <c r="N1364" s="19">
        <f t="shared" si="22"/>
        <v>20.597850000000005</v>
      </c>
      <c r="O1364" s="19">
        <v>9.9924999999999997</v>
      </c>
      <c r="P1364" s="20">
        <v>41.14549036460879</v>
      </c>
      <c r="Q1364" s="12">
        <v>44.774999999999999</v>
      </c>
      <c r="R1364" s="12">
        <v>12.04</v>
      </c>
      <c r="S1364" s="12">
        <v>267.97500000000002</v>
      </c>
      <c r="T1364" s="12">
        <v>6.63</v>
      </c>
      <c r="U1364" s="12">
        <v>456.29999999999995</v>
      </c>
      <c r="V1364" s="23"/>
      <c r="W1364" s="24"/>
      <c r="X1364" s="22"/>
      <c r="Y1364" s="22"/>
      <c r="Z1364" s="22"/>
      <c r="AA1364" s="22"/>
      <c r="AB1364" s="21"/>
      <c r="AC1364" s="22"/>
      <c r="AD1364" s="22"/>
      <c r="AE1364" s="22"/>
      <c r="AF1364" s="22"/>
      <c r="AG1364" s="22"/>
      <c r="AH1364" s="22"/>
    </row>
    <row r="1365" spans="2:34">
      <c r="B1365" s="10">
        <v>26</v>
      </c>
      <c r="C1365" s="10">
        <v>2</v>
      </c>
      <c r="D1365" s="13">
        <v>39504</v>
      </c>
      <c r="E1365" s="17">
        <v>0.58333333333339965</v>
      </c>
      <c r="F1365" s="12">
        <v>7.4310012304301842E-2</v>
      </c>
      <c r="G1365" s="18">
        <v>2.2480063386598119</v>
      </c>
      <c r="H1365" s="18">
        <v>8.4953728116936045</v>
      </c>
      <c r="I1365" s="18">
        <v>6.247366473033793</v>
      </c>
      <c r="J1365" s="19">
        <v>0.52113988177328008</v>
      </c>
      <c r="K1365" s="19">
        <v>0.61314162674907546</v>
      </c>
      <c r="L1365" s="19">
        <v>1.4608139660659805</v>
      </c>
      <c r="M1365" s="19">
        <v>15.953749999999999</v>
      </c>
      <c r="N1365" s="19">
        <f t="shared" si="22"/>
        <v>20.739875000000001</v>
      </c>
      <c r="O1365" s="19">
        <v>10.8725</v>
      </c>
      <c r="P1365" s="20">
        <v>38.783093313079398</v>
      </c>
      <c r="Q1365" s="12">
        <v>42.975000000000001</v>
      </c>
      <c r="R1365" s="12">
        <v>12.2125</v>
      </c>
      <c r="S1365" s="12">
        <v>265.5</v>
      </c>
      <c r="T1365" s="12">
        <v>6.5250000000000004</v>
      </c>
      <c r="U1365" s="12">
        <v>438.32500000000005</v>
      </c>
      <c r="V1365" s="23"/>
      <c r="W1365" s="24"/>
      <c r="X1365" s="22"/>
      <c r="Y1365" s="22"/>
      <c r="Z1365" s="22"/>
      <c r="AA1365" s="22"/>
      <c r="AB1365" s="21"/>
      <c r="AC1365" s="22"/>
      <c r="AD1365" s="22"/>
      <c r="AE1365" s="22"/>
      <c r="AF1365" s="22"/>
      <c r="AG1365" s="22"/>
      <c r="AH1365" s="22"/>
    </row>
    <row r="1366" spans="2:34">
      <c r="B1366" s="10">
        <v>26</v>
      </c>
      <c r="C1366" s="10">
        <v>2</v>
      </c>
      <c r="D1366" s="13">
        <v>39504</v>
      </c>
      <c r="E1366" s="17">
        <v>0.625</v>
      </c>
      <c r="F1366" s="12">
        <v>7.0594511689086759E-2</v>
      </c>
      <c r="G1366" s="18">
        <v>2.167297455061818</v>
      </c>
      <c r="H1366" s="18">
        <v>8.3583736544728389</v>
      </c>
      <c r="I1366" s="18">
        <v>6.1910761994110217</v>
      </c>
      <c r="J1366" s="19">
        <v>0.49581615403613055</v>
      </c>
      <c r="K1366" s="19">
        <v>0.72959158886674813</v>
      </c>
      <c r="L1366" s="19">
        <v>1.4535266214795475</v>
      </c>
      <c r="M1366" s="19">
        <v>15.816750000000001</v>
      </c>
      <c r="N1366" s="19">
        <f t="shared" si="22"/>
        <v>20.561775000000001</v>
      </c>
      <c r="O1366" s="19">
        <v>10.959999999999999</v>
      </c>
      <c r="P1366" s="20">
        <v>40.680969700874471</v>
      </c>
      <c r="Q1366" s="12">
        <v>43.2</v>
      </c>
      <c r="R1366" s="12">
        <v>11.8675</v>
      </c>
      <c r="S1366" s="12">
        <v>265.55</v>
      </c>
      <c r="T1366" s="12">
        <v>6.620000000000001</v>
      </c>
      <c r="U1366" s="12">
        <v>320.90000000000003</v>
      </c>
      <c r="V1366" s="23"/>
      <c r="W1366" s="24"/>
      <c r="X1366" s="22"/>
      <c r="Y1366" s="22"/>
      <c r="Z1366" s="22"/>
      <c r="AA1366" s="22"/>
      <c r="AB1366" s="21"/>
      <c r="AC1366" s="22"/>
      <c r="AD1366" s="22"/>
      <c r="AE1366" s="22"/>
      <c r="AF1366" s="22"/>
      <c r="AG1366" s="22"/>
      <c r="AH1366" s="22"/>
    </row>
    <row r="1367" spans="2:34">
      <c r="B1367" s="10">
        <v>26</v>
      </c>
      <c r="C1367" s="10">
        <v>2</v>
      </c>
      <c r="D1367" s="13">
        <v>39504</v>
      </c>
      <c r="E1367" s="17">
        <v>0.66666666666669983</v>
      </c>
      <c r="F1367" s="12">
        <v>6.3163510458656563E-2</v>
      </c>
      <c r="G1367" s="18">
        <v>2.3283497354068041</v>
      </c>
      <c r="H1367" s="18">
        <v>8.7243685620733888</v>
      </c>
      <c r="I1367" s="18">
        <v>6.3960188266665856</v>
      </c>
      <c r="J1367" s="19">
        <v>0.38701846618488767</v>
      </c>
      <c r="K1367" s="19">
        <v>0.58732347939181506</v>
      </c>
      <c r="L1367" s="19">
        <v>1.4032836546370198</v>
      </c>
      <c r="M1367" s="19">
        <v>18.014499999999998</v>
      </c>
      <c r="N1367" s="19">
        <f t="shared" si="22"/>
        <v>23.418849999999999</v>
      </c>
      <c r="O1367" s="19">
        <v>12.367499999999998</v>
      </c>
      <c r="P1367" s="20">
        <v>40.420472432360519</v>
      </c>
      <c r="Q1367" s="12">
        <v>47.375</v>
      </c>
      <c r="R1367" s="12">
        <v>11.08</v>
      </c>
      <c r="S1367" s="12">
        <v>264.47500000000002</v>
      </c>
      <c r="T1367" s="12">
        <v>5.7625000000000002</v>
      </c>
      <c r="U1367" s="12">
        <v>160.35</v>
      </c>
      <c r="V1367" s="23"/>
      <c r="W1367" s="24"/>
      <c r="X1367" s="22"/>
      <c r="Y1367" s="22"/>
      <c r="Z1367" s="22"/>
      <c r="AA1367" s="22"/>
      <c r="AB1367" s="21"/>
      <c r="AC1367" s="22"/>
      <c r="AD1367" s="22"/>
      <c r="AE1367" s="22"/>
      <c r="AF1367" s="22"/>
      <c r="AG1367" s="22"/>
      <c r="AH1367" s="22"/>
    </row>
    <row r="1368" spans="2:34">
      <c r="B1368" s="10">
        <v>26</v>
      </c>
      <c r="C1368" s="10">
        <v>2</v>
      </c>
      <c r="D1368" s="13">
        <v>39504</v>
      </c>
      <c r="E1368" s="17">
        <v>0.70833333333339965</v>
      </c>
      <c r="F1368" s="12">
        <v>7.0594511689086745E-2</v>
      </c>
      <c r="G1368" s="18">
        <v>1.8724650373493423</v>
      </c>
      <c r="H1368" s="18">
        <v>8.9553995429324189</v>
      </c>
      <c r="I1368" s="18">
        <v>7.0829345055830775</v>
      </c>
      <c r="J1368" s="19">
        <v>0.52864481243592498</v>
      </c>
      <c r="K1368" s="19">
        <v>0.67790712225222705</v>
      </c>
      <c r="L1368" s="19">
        <v>1.4675927027636617</v>
      </c>
      <c r="M1368" s="19">
        <v>19.679000000000002</v>
      </c>
      <c r="N1368" s="19">
        <f t="shared" si="22"/>
        <v>25.582700000000003</v>
      </c>
      <c r="O1368" s="19">
        <v>13.154999999999999</v>
      </c>
      <c r="P1368" s="20">
        <v>38.984789182050427</v>
      </c>
      <c r="Q1368" s="12">
        <v>51.7</v>
      </c>
      <c r="R1368" s="12">
        <v>10.234999999999999</v>
      </c>
      <c r="S1368" s="12">
        <v>262.10000000000002</v>
      </c>
      <c r="T1368" s="12">
        <v>4.6599999999999993</v>
      </c>
      <c r="U1368" s="12">
        <v>69.3</v>
      </c>
      <c r="V1368" s="23"/>
      <c r="W1368" s="24"/>
      <c r="X1368" s="22"/>
      <c r="Y1368" s="22"/>
      <c r="Z1368" s="22"/>
      <c r="AA1368" s="22"/>
      <c r="AB1368" s="21"/>
      <c r="AC1368" s="22"/>
      <c r="AD1368" s="22"/>
      <c r="AE1368" s="22"/>
      <c r="AF1368" s="22"/>
      <c r="AG1368" s="22"/>
      <c r="AH1368" s="22"/>
    </row>
    <row r="1369" spans="2:34">
      <c r="B1369" s="10">
        <v>26</v>
      </c>
      <c r="C1369" s="10">
        <v>2</v>
      </c>
      <c r="D1369" s="13">
        <v>39504</v>
      </c>
      <c r="E1369" s="17">
        <v>0.75</v>
      </c>
      <c r="F1369" s="12">
        <v>7.4310012304301842E-2</v>
      </c>
      <c r="G1369" s="18">
        <v>2.2674111714188085</v>
      </c>
      <c r="H1369" s="18">
        <v>8.9855402604821766</v>
      </c>
      <c r="I1369" s="18">
        <v>6.7181290890633685</v>
      </c>
      <c r="J1369" s="19">
        <v>0.46032605879462141</v>
      </c>
      <c r="K1369" s="19">
        <v>0.54856177068592427</v>
      </c>
      <c r="L1369" s="19">
        <v>1.4746222363025938</v>
      </c>
      <c r="M1369" s="19">
        <v>21.906999999999996</v>
      </c>
      <c r="N1369" s="19">
        <f t="shared" si="22"/>
        <v>28.479099999999995</v>
      </c>
      <c r="O1369" s="19">
        <v>14.602500000000001</v>
      </c>
      <c r="P1369" s="20">
        <v>39.300611074903244</v>
      </c>
      <c r="Q1369" s="12">
        <v>56.399999999999991</v>
      </c>
      <c r="R1369" s="12">
        <v>9.36</v>
      </c>
      <c r="S1369" s="12">
        <v>257.25</v>
      </c>
      <c r="T1369" s="12">
        <v>4.75</v>
      </c>
      <c r="U1369" s="12">
        <v>29.025000000000002</v>
      </c>
      <c r="V1369" s="23"/>
      <c r="W1369" s="24"/>
      <c r="X1369" s="22"/>
      <c r="Y1369" s="22"/>
      <c r="Z1369" s="22"/>
      <c r="AA1369" s="22"/>
      <c r="AB1369" s="21"/>
      <c r="AC1369" s="22"/>
      <c r="AD1369" s="22"/>
      <c r="AE1369" s="22"/>
      <c r="AF1369" s="22"/>
      <c r="AG1369" s="22"/>
      <c r="AH1369" s="22"/>
    </row>
    <row r="1370" spans="2:34">
      <c r="B1370" s="10">
        <v>26</v>
      </c>
      <c r="C1370" s="10">
        <v>2</v>
      </c>
      <c r="D1370" s="13">
        <v>39504</v>
      </c>
      <c r="E1370" s="17">
        <v>0.79166666666669983</v>
      </c>
      <c r="F1370" s="12">
        <v>6.6879011073871661E-2</v>
      </c>
      <c r="G1370" s="18">
        <v>2.4927511499637887</v>
      </c>
      <c r="H1370" s="18">
        <v>8.8738438743216648</v>
      </c>
      <c r="I1370" s="18">
        <v>6.3810927243578757</v>
      </c>
      <c r="J1370" s="19">
        <v>0.33384643858637375</v>
      </c>
      <c r="K1370" s="19">
        <v>0.63915160910633628</v>
      </c>
      <c r="L1370" s="19">
        <v>1.4387054998604309</v>
      </c>
      <c r="M1370" s="19">
        <v>23.504999999999999</v>
      </c>
      <c r="N1370" s="19">
        <f t="shared" si="22"/>
        <v>30.5565</v>
      </c>
      <c r="O1370" s="19">
        <v>15.954999999999998</v>
      </c>
      <c r="P1370" s="20">
        <v>39.153138575390471</v>
      </c>
      <c r="Q1370" s="12">
        <v>61.125</v>
      </c>
      <c r="R1370" s="12">
        <v>8.6174999999999997</v>
      </c>
      <c r="S1370" s="12">
        <v>259.22500000000002</v>
      </c>
      <c r="T1370" s="12">
        <v>4.0425000000000004</v>
      </c>
      <c r="U1370" s="12">
        <v>26.324999999999999</v>
      </c>
      <c r="V1370" s="23"/>
      <c r="W1370" s="24"/>
      <c r="X1370" s="22"/>
      <c r="Y1370" s="22"/>
      <c r="Z1370" s="22"/>
      <c r="AA1370" s="22"/>
      <c r="AB1370" s="21"/>
      <c r="AC1370" s="22"/>
      <c r="AD1370" s="22"/>
      <c r="AE1370" s="22"/>
      <c r="AF1370" s="22"/>
      <c r="AG1370" s="22"/>
      <c r="AH1370" s="22"/>
    </row>
    <row r="1371" spans="2:34">
      <c r="B1371" s="10">
        <v>26</v>
      </c>
      <c r="C1371" s="10">
        <v>2</v>
      </c>
      <c r="D1371" s="13">
        <v>39504</v>
      </c>
      <c r="E1371" s="17">
        <v>0.83333333333339965</v>
      </c>
      <c r="F1371" s="12">
        <v>6.3163510458656563E-2</v>
      </c>
      <c r="G1371" s="18">
        <v>2.6027722300867793</v>
      </c>
      <c r="H1371" s="18">
        <v>9.1227663986081975</v>
      </c>
      <c r="I1371" s="18">
        <v>6.5199941685214196</v>
      </c>
      <c r="J1371" s="19">
        <v>0.36164664902523824</v>
      </c>
      <c r="K1371" s="19">
        <v>0.51755573454521153</v>
      </c>
      <c r="L1371" s="19">
        <v>1.4886806798954582</v>
      </c>
      <c r="M1371" s="19">
        <v>23.575999999999997</v>
      </c>
      <c r="N1371" s="19">
        <f t="shared" si="22"/>
        <v>30.648799999999998</v>
      </c>
      <c r="O1371" s="19">
        <v>16.202500000000001</v>
      </c>
      <c r="P1371" s="20">
        <v>37.468952045668637</v>
      </c>
      <c r="Q1371" s="12">
        <v>64.099999999999994</v>
      </c>
      <c r="R1371" s="12">
        <v>8.1649999999999991</v>
      </c>
      <c r="S1371" s="12">
        <v>261.04999999999995</v>
      </c>
      <c r="T1371" s="12">
        <v>3.1574999999999998</v>
      </c>
      <c r="U1371" s="12">
        <v>35.6</v>
      </c>
      <c r="V1371" s="23"/>
      <c r="W1371" s="24"/>
      <c r="X1371" s="22"/>
      <c r="Y1371" s="22"/>
      <c r="Z1371" s="22"/>
      <c r="AA1371" s="22"/>
      <c r="AB1371" s="21"/>
      <c r="AC1371" s="22"/>
      <c r="AD1371" s="22"/>
      <c r="AE1371" s="22"/>
      <c r="AF1371" s="22"/>
      <c r="AG1371" s="22"/>
      <c r="AH1371" s="22"/>
    </row>
    <row r="1372" spans="2:34">
      <c r="B1372" s="10">
        <v>26</v>
      </c>
      <c r="C1372" s="10">
        <v>2</v>
      </c>
      <c r="D1372" s="13">
        <v>39504</v>
      </c>
      <c r="E1372" s="17">
        <v>0.875</v>
      </c>
      <c r="F1372" s="12">
        <v>7.4310012304301842E-2</v>
      </c>
      <c r="G1372" s="18">
        <v>1.4812941504873745</v>
      </c>
      <c r="H1372" s="18">
        <v>9.0592765829104422</v>
      </c>
      <c r="I1372" s="18">
        <v>7.5779824324230676</v>
      </c>
      <c r="J1372" s="19">
        <v>0.39703161385674751</v>
      </c>
      <c r="K1372" s="19">
        <v>0.46064319326723829</v>
      </c>
      <c r="L1372" s="19">
        <v>1.4742377019288426</v>
      </c>
      <c r="M1372" s="19">
        <v>22.449749999999998</v>
      </c>
      <c r="N1372" s="19">
        <f t="shared" si="22"/>
        <v>29.184674999999999</v>
      </c>
      <c r="O1372" s="19">
        <v>15.719999999999999</v>
      </c>
      <c r="P1372" s="20">
        <v>37.219815153376977</v>
      </c>
      <c r="Q1372" s="12">
        <v>65.400000000000006</v>
      </c>
      <c r="R1372" s="12">
        <v>7.835</v>
      </c>
      <c r="S1372" s="12">
        <v>261.02499999999998</v>
      </c>
      <c r="T1372" s="12">
        <v>2.9550000000000001</v>
      </c>
      <c r="U1372" s="12">
        <v>33.474999999999994</v>
      </c>
      <c r="V1372" s="23"/>
      <c r="W1372" s="24"/>
      <c r="X1372" s="22"/>
      <c r="Y1372" s="22"/>
      <c r="Z1372" s="22"/>
      <c r="AA1372" s="22"/>
      <c r="AB1372" s="21"/>
      <c r="AC1372" s="22"/>
      <c r="AD1372" s="22"/>
      <c r="AE1372" s="22"/>
      <c r="AF1372" s="22"/>
      <c r="AG1372" s="22"/>
      <c r="AH1372" s="22"/>
    </row>
    <row r="1373" spans="2:34">
      <c r="B1373" s="10">
        <v>26</v>
      </c>
      <c r="C1373" s="10">
        <v>2</v>
      </c>
      <c r="D1373" s="13">
        <v>39504</v>
      </c>
      <c r="E1373" s="17">
        <v>0.91666666666669983</v>
      </c>
      <c r="F1373" s="12">
        <v>8.1741013534732024E-2</v>
      </c>
      <c r="G1373" s="18">
        <v>1.7557917939483501</v>
      </c>
      <c r="H1373" s="18">
        <v>8.810555760125661</v>
      </c>
      <c r="I1373" s="18">
        <v>7.0547639661773109</v>
      </c>
      <c r="J1373" s="19">
        <v>0.49815991127784565</v>
      </c>
      <c r="K1373" s="19">
        <v>0.53830430557902009</v>
      </c>
      <c r="L1373" s="19">
        <v>1.4955756965456399</v>
      </c>
      <c r="M1373" s="19">
        <v>19.200499999999998</v>
      </c>
      <c r="N1373" s="19">
        <f t="shared" si="22"/>
        <v>24.960649999999998</v>
      </c>
      <c r="O1373" s="19">
        <v>13.9625</v>
      </c>
      <c r="P1373" s="20">
        <v>36.767305373984073</v>
      </c>
      <c r="Q1373" s="12">
        <v>65.95</v>
      </c>
      <c r="R1373" s="12">
        <v>7.4550000000000001</v>
      </c>
      <c r="S1373" s="12">
        <v>259.39999999999998</v>
      </c>
      <c r="T1373" s="12">
        <v>1.6975</v>
      </c>
      <c r="U1373" s="12">
        <v>30.325000000000003</v>
      </c>
      <c r="V1373" s="23"/>
      <c r="W1373" s="24"/>
      <c r="X1373" s="22"/>
      <c r="Y1373" s="22"/>
      <c r="Z1373" s="22"/>
      <c r="AA1373" s="22"/>
      <c r="AB1373" s="21"/>
      <c r="AC1373" s="22"/>
      <c r="AD1373" s="22"/>
      <c r="AE1373" s="22"/>
      <c r="AF1373" s="22"/>
      <c r="AG1373" s="22"/>
      <c r="AH1373" s="22"/>
    </row>
    <row r="1374" spans="2:34">
      <c r="B1374" s="10">
        <v>26</v>
      </c>
      <c r="C1374" s="10">
        <v>2</v>
      </c>
      <c r="D1374" s="13">
        <v>39504</v>
      </c>
      <c r="E1374" s="17">
        <v>0.95833333333339965</v>
      </c>
      <c r="F1374" s="12">
        <v>0.17091302829989424</v>
      </c>
      <c r="G1374" s="18">
        <v>36.876019449268853</v>
      </c>
      <c r="H1374" s="18">
        <v>62.717107298171783</v>
      </c>
      <c r="I1374" s="18">
        <v>25.841087848902934</v>
      </c>
      <c r="J1374" s="19">
        <v>0.6346720629979532</v>
      </c>
      <c r="K1374" s="19">
        <v>1.4519477048483185</v>
      </c>
      <c r="L1374" s="19">
        <v>1.5455327955156668</v>
      </c>
      <c r="M1374" s="19">
        <v>20.133499999999998</v>
      </c>
      <c r="N1374" s="19">
        <f t="shared" si="22"/>
        <v>26.173549999999999</v>
      </c>
      <c r="O1374" s="19">
        <v>14.307500000000001</v>
      </c>
      <c r="P1374" s="20">
        <v>21.501935681065842</v>
      </c>
      <c r="Q1374" s="12">
        <v>68.5</v>
      </c>
      <c r="R1374" s="12">
        <v>6.8425000000000002</v>
      </c>
      <c r="S1374" s="12">
        <v>217.72500000000002</v>
      </c>
      <c r="T1374" s="12">
        <v>0.34499999999999997</v>
      </c>
      <c r="U1374" s="12">
        <v>34.9</v>
      </c>
      <c r="V1374" s="23"/>
      <c r="W1374" s="24"/>
      <c r="X1374" s="22"/>
      <c r="Y1374" s="22"/>
      <c r="Z1374" s="22"/>
      <c r="AA1374" s="22"/>
      <c r="AB1374" s="21"/>
      <c r="AC1374" s="22"/>
      <c r="AD1374" s="22"/>
      <c r="AE1374" s="22"/>
      <c r="AF1374" s="22"/>
      <c r="AG1374" s="22"/>
      <c r="AH1374" s="22"/>
    </row>
    <row r="1375" spans="2:34">
      <c r="B1375" s="10">
        <v>27</v>
      </c>
      <c r="C1375" s="10">
        <v>2</v>
      </c>
      <c r="D1375" s="13">
        <v>39505</v>
      </c>
      <c r="E1375" s="17">
        <v>0</v>
      </c>
      <c r="F1375" s="12">
        <v>0.13375802214774332</v>
      </c>
      <c r="G1375" s="18">
        <v>43.295939934043794</v>
      </c>
      <c r="H1375" s="18">
        <v>88.400562319777933</v>
      </c>
      <c r="I1375" s="18">
        <v>45.104622385734146</v>
      </c>
      <c r="J1375" s="19">
        <v>1.0038051674633364</v>
      </c>
      <c r="K1375" s="19">
        <v>2.5468131267584413</v>
      </c>
      <c r="L1375" s="19">
        <v>1.5382438922167339</v>
      </c>
      <c r="M1375" s="19">
        <v>23.07525</v>
      </c>
      <c r="N1375" s="19">
        <f t="shared" si="22"/>
        <v>29.997825000000002</v>
      </c>
      <c r="O1375" s="19">
        <v>16.884999999999998</v>
      </c>
      <c r="P1375" s="20">
        <v>5.3556139559841132</v>
      </c>
      <c r="Q1375" s="12">
        <v>73.75</v>
      </c>
      <c r="R1375" s="12">
        <v>5.9225000000000003</v>
      </c>
      <c r="S1375" s="12">
        <v>223.17499999999998</v>
      </c>
      <c r="T1375" s="12">
        <v>0.35499999999999998</v>
      </c>
      <c r="U1375" s="12">
        <v>21.575000000000003</v>
      </c>
      <c r="V1375" s="23"/>
      <c r="W1375" s="24"/>
      <c r="X1375" s="22"/>
      <c r="Y1375" s="22"/>
      <c r="Z1375" s="22"/>
      <c r="AA1375" s="22"/>
      <c r="AB1375" s="21"/>
      <c r="AC1375" s="22"/>
      <c r="AD1375" s="22"/>
      <c r="AE1375" s="22"/>
      <c r="AF1375" s="22"/>
      <c r="AG1375" s="22"/>
      <c r="AH1375" s="22"/>
    </row>
    <row r="1376" spans="2:34">
      <c r="B1376" s="10">
        <v>27</v>
      </c>
      <c r="C1376" s="10">
        <v>2</v>
      </c>
      <c r="D1376" s="13">
        <v>39505</v>
      </c>
      <c r="E1376" s="17">
        <v>4.1666666666699825E-2</v>
      </c>
      <c r="F1376" s="12">
        <v>7.8025512919516926E-2</v>
      </c>
      <c r="G1376" s="18">
        <v>7.3071785105648726</v>
      </c>
      <c r="H1376" s="18">
        <v>24.259420397186965</v>
      </c>
      <c r="I1376" s="18">
        <v>16.95224188662209</v>
      </c>
      <c r="J1376" s="19">
        <v>0.51830685083406536</v>
      </c>
      <c r="K1376" s="19">
        <v>0.91886147009275065</v>
      </c>
      <c r="L1376" s="19">
        <v>1.5738786575676458</v>
      </c>
      <c r="M1376" s="19">
        <v>19.76925</v>
      </c>
      <c r="N1376" s="19">
        <f t="shared" si="22"/>
        <v>25.700025</v>
      </c>
      <c r="O1376" s="19">
        <v>13.797499999999999</v>
      </c>
      <c r="P1376" s="20">
        <v>22.077486813017305</v>
      </c>
      <c r="Q1376" s="12">
        <v>76.024999999999991</v>
      </c>
      <c r="R1376" s="12">
        <v>5.7924999999999995</v>
      </c>
      <c r="S1376" s="12">
        <v>225.87500000000003</v>
      </c>
      <c r="T1376" s="12">
        <v>1.2675000000000001</v>
      </c>
      <c r="U1376" s="12">
        <v>25.425000000000004</v>
      </c>
      <c r="V1376" s="23"/>
      <c r="W1376" s="24"/>
      <c r="X1376" s="22"/>
      <c r="Y1376" s="22"/>
      <c r="Z1376" s="22"/>
      <c r="AA1376" s="22"/>
      <c r="AB1376" s="21"/>
      <c r="AC1376" s="22"/>
      <c r="AD1376" s="22"/>
      <c r="AE1376" s="22"/>
      <c r="AF1376" s="22"/>
      <c r="AG1376" s="22"/>
      <c r="AH1376" s="22"/>
    </row>
    <row r="1377" spans="2:34">
      <c r="B1377" s="10">
        <v>27</v>
      </c>
      <c r="C1377" s="10">
        <v>2</v>
      </c>
      <c r="D1377" s="13">
        <v>39505</v>
      </c>
      <c r="E1377" s="17">
        <v>8.3333333333399651E-2</v>
      </c>
      <c r="F1377" s="12">
        <v>7.8025512919516926E-2</v>
      </c>
      <c r="G1377" s="18">
        <v>23.840566525794447</v>
      </c>
      <c r="H1377" s="18">
        <v>60.016013820897712</v>
      </c>
      <c r="I1377" s="18">
        <v>36.175447295103268</v>
      </c>
      <c r="J1377" s="19">
        <v>0.93542715176953273</v>
      </c>
      <c r="K1377" s="19">
        <v>1.5090741634662921</v>
      </c>
      <c r="L1377" s="19">
        <v>1.4950547748281382</v>
      </c>
      <c r="M1377" s="19">
        <v>19.61375</v>
      </c>
      <c r="N1377" s="19">
        <f t="shared" si="22"/>
        <v>25.497875000000001</v>
      </c>
      <c r="O1377" s="19">
        <v>13.6525</v>
      </c>
      <c r="P1377" s="20">
        <v>9.7279599022493386</v>
      </c>
      <c r="Q1377" s="12">
        <v>77.150000000000006</v>
      </c>
      <c r="R1377" s="12">
        <v>5.4474999999999998</v>
      </c>
      <c r="S1377" s="12">
        <v>223.125</v>
      </c>
      <c r="T1377" s="12">
        <v>0.78249999999999997</v>
      </c>
      <c r="U1377" s="12">
        <v>24.625</v>
      </c>
      <c r="V1377" s="23"/>
      <c r="W1377" s="24"/>
      <c r="X1377" s="22"/>
      <c r="Y1377" s="22"/>
      <c r="Z1377" s="22"/>
      <c r="AA1377" s="22"/>
      <c r="AB1377" s="21"/>
      <c r="AC1377" s="22"/>
      <c r="AD1377" s="22"/>
      <c r="AE1377" s="22"/>
      <c r="AF1377" s="22"/>
      <c r="AG1377" s="22"/>
      <c r="AH1377" s="22"/>
    </row>
    <row r="1378" spans="2:34">
      <c r="B1378" s="10">
        <v>27</v>
      </c>
      <c r="C1378" s="10">
        <v>2</v>
      </c>
      <c r="D1378" s="13">
        <v>39505</v>
      </c>
      <c r="E1378" s="17">
        <v>0.125</v>
      </c>
      <c r="F1378" s="12">
        <v>7.0594511689086759E-2</v>
      </c>
      <c r="G1378" s="18">
        <v>7.1024328952923899</v>
      </c>
      <c r="H1378" s="18">
        <v>15.654550944563832</v>
      </c>
      <c r="I1378" s="18">
        <v>8.5521180492714421</v>
      </c>
      <c r="J1378" s="19">
        <v>0.5258355738142102</v>
      </c>
      <c r="K1378" s="19">
        <v>0.77656980043781754</v>
      </c>
      <c r="L1378" s="19">
        <v>1.5592997598710299</v>
      </c>
      <c r="M1378" s="19">
        <v>17.444000000000003</v>
      </c>
      <c r="N1378" s="19">
        <f t="shared" si="22"/>
        <v>22.677200000000003</v>
      </c>
      <c r="O1378" s="19">
        <v>12.58</v>
      </c>
      <c r="P1378" s="20">
        <v>26.720434648801263</v>
      </c>
      <c r="Q1378" s="12">
        <v>78.774999999999991</v>
      </c>
      <c r="R1378" s="12">
        <v>5.2649999999999997</v>
      </c>
      <c r="S1378" s="12">
        <v>238.52499999999998</v>
      </c>
      <c r="T1378" s="12">
        <v>0.33999999999999997</v>
      </c>
      <c r="U1378" s="12">
        <v>23.3</v>
      </c>
      <c r="V1378" s="23"/>
      <c r="W1378" s="24"/>
      <c r="X1378" s="22"/>
      <c r="Y1378" s="22"/>
      <c r="Z1378" s="22"/>
      <c r="AA1378" s="22"/>
      <c r="AB1378" s="21"/>
      <c r="AC1378" s="22"/>
      <c r="AD1378" s="22"/>
      <c r="AE1378" s="22"/>
      <c r="AF1378" s="22"/>
      <c r="AG1378" s="22"/>
      <c r="AH1378" s="22"/>
    </row>
    <row r="1379" spans="2:34">
      <c r="B1379" s="10">
        <v>27</v>
      </c>
      <c r="C1379" s="10">
        <v>2</v>
      </c>
      <c r="D1379" s="13">
        <v>39505</v>
      </c>
      <c r="E1379" s="17">
        <v>0.16666666666669983</v>
      </c>
      <c r="F1379" s="12">
        <v>8.5456514149947121E-2</v>
      </c>
      <c r="G1379" s="18">
        <v>9.766967726477656</v>
      </c>
      <c r="H1379" s="18">
        <v>18.618800600720729</v>
      </c>
      <c r="I1379" s="18">
        <v>8.8518328742430725</v>
      </c>
      <c r="J1379" s="19">
        <v>0.53339121879435514</v>
      </c>
      <c r="K1379" s="19">
        <v>0.82320410158888668</v>
      </c>
      <c r="L1379" s="19">
        <v>1.5305542439340494</v>
      </c>
      <c r="M1379" s="19">
        <v>16.989500000000003</v>
      </c>
      <c r="N1379" s="19">
        <f t="shared" si="22"/>
        <v>22.086350000000007</v>
      </c>
      <c r="O1379" s="19">
        <v>12.5725</v>
      </c>
      <c r="P1379" s="20">
        <v>24.55080683266344</v>
      </c>
      <c r="Q1379" s="12">
        <v>79.300000000000011</v>
      </c>
      <c r="R1379" s="12">
        <v>5.107499999999999</v>
      </c>
      <c r="S1379" s="12">
        <v>241.125</v>
      </c>
      <c r="T1379" s="12">
        <v>0.25</v>
      </c>
      <c r="U1379" s="12">
        <v>25.1</v>
      </c>
      <c r="V1379" s="23"/>
      <c r="W1379" s="24"/>
      <c r="X1379" s="22"/>
      <c r="Y1379" s="22"/>
      <c r="Z1379" s="22"/>
      <c r="AA1379" s="22"/>
      <c r="AB1379" s="21"/>
      <c r="AC1379" s="22"/>
      <c r="AD1379" s="22"/>
      <c r="AE1379" s="22"/>
      <c r="AF1379" s="22"/>
      <c r="AG1379" s="22"/>
      <c r="AH1379" s="22"/>
    </row>
    <row r="1380" spans="2:34">
      <c r="B1380" s="10">
        <v>27</v>
      </c>
      <c r="C1380" s="10">
        <v>2</v>
      </c>
      <c r="D1380" s="13">
        <v>39505</v>
      </c>
      <c r="E1380" s="17">
        <v>0.20833333333339965</v>
      </c>
      <c r="F1380" s="12">
        <v>0.1003185166108075</v>
      </c>
      <c r="G1380" s="18">
        <v>18.478142106757904</v>
      </c>
      <c r="H1380" s="18">
        <v>30.072642445738261</v>
      </c>
      <c r="I1380" s="18">
        <v>11.594500338980358</v>
      </c>
      <c r="J1380" s="19">
        <v>0.62436173009859341</v>
      </c>
      <c r="K1380" s="19">
        <v>1.1623751893950005</v>
      </c>
      <c r="L1380" s="19">
        <v>1.5518761838120967</v>
      </c>
      <c r="M1380" s="19">
        <v>15.842749999999999</v>
      </c>
      <c r="N1380" s="19">
        <f t="shared" si="22"/>
        <v>20.595575</v>
      </c>
      <c r="O1380" s="19">
        <v>11.967500000000001</v>
      </c>
      <c r="P1380" s="20">
        <v>20.392811108146756</v>
      </c>
      <c r="Q1380" s="12">
        <v>80.449999999999989</v>
      </c>
      <c r="R1380" s="12">
        <v>4.6449999999999996</v>
      </c>
      <c r="S1380" s="12">
        <v>248.35</v>
      </c>
      <c r="T1380" s="12">
        <v>0.16250000000000001</v>
      </c>
      <c r="U1380" s="12">
        <v>27.125</v>
      </c>
      <c r="V1380" s="23"/>
      <c r="W1380" s="24"/>
      <c r="X1380" s="22"/>
      <c r="Y1380" s="22"/>
      <c r="Z1380" s="22"/>
      <c r="AA1380" s="22"/>
      <c r="AB1380" s="21"/>
      <c r="AC1380" s="22"/>
      <c r="AD1380" s="22"/>
      <c r="AE1380" s="22"/>
      <c r="AF1380" s="22"/>
      <c r="AG1380" s="22"/>
      <c r="AH1380" s="22"/>
    </row>
    <row r="1381" spans="2:34">
      <c r="B1381" s="10">
        <v>27</v>
      </c>
      <c r="C1381" s="10">
        <v>2</v>
      </c>
      <c r="D1381" s="13">
        <v>39505</v>
      </c>
      <c r="E1381" s="17">
        <v>0.25</v>
      </c>
      <c r="F1381" s="12">
        <v>0.16348202706946405</v>
      </c>
      <c r="G1381" s="18">
        <v>42.768057267342797</v>
      </c>
      <c r="H1381" s="18">
        <v>80.126329900908445</v>
      </c>
      <c r="I1381" s="18">
        <v>37.358272633565662</v>
      </c>
      <c r="J1381" s="19">
        <v>1.1071102047686496</v>
      </c>
      <c r="K1381" s="19">
        <v>2.376629010844522</v>
      </c>
      <c r="L1381" s="19">
        <v>1.6232489012814209</v>
      </c>
      <c r="M1381" s="19">
        <v>17.1435</v>
      </c>
      <c r="N1381" s="19">
        <f t="shared" si="22"/>
        <v>22.286550000000002</v>
      </c>
      <c r="O1381" s="19">
        <v>12.765000000000001</v>
      </c>
      <c r="P1381" s="20">
        <v>7.3661678079490587</v>
      </c>
      <c r="Q1381" s="12">
        <v>82.6</v>
      </c>
      <c r="R1381" s="12">
        <v>4.1574999999999998</v>
      </c>
      <c r="S1381" s="12">
        <v>243.27499999999998</v>
      </c>
      <c r="T1381" s="12">
        <v>0.155</v>
      </c>
      <c r="U1381" s="12">
        <v>23.325000000000003</v>
      </c>
      <c r="V1381" s="23"/>
      <c r="W1381" s="24"/>
      <c r="X1381" s="22"/>
      <c r="Y1381" s="22"/>
      <c r="Z1381" s="22"/>
      <c r="AA1381" s="22"/>
      <c r="AB1381" s="21"/>
      <c r="AC1381" s="22"/>
      <c r="AD1381" s="22"/>
      <c r="AE1381" s="22"/>
      <c r="AF1381" s="22"/>
      <c r="AG1381" s="22"/>
      <c r="AH1381" s="22"/>
    </row>
    <row r="1382" spans="2:34">
      <c r="B1382" s="10">
        <v>27</v>
      </c>
      <c r="C1382" s="10">
        <v>2</v>
      </c>
      <c r="D1382" s="13">
        <v>39505</v>
      </c>
      <c r="E1382" s="17">
        <v>0.29166666666669983</v>
      </c>
      <c r="F1382" s="12">
        <v>0.16348202706946405</v>
      </c>
      <c r="G1382" s="18">
        <v>35.500754995106419</v>
      </c>
      <c r="H1382" s="18">
        <v>66.723917153556926</v>
      </c>
      <c r="I1382" s="18">
        <v>31.223162158450513</v>
      </c>
      <c r="J1382" s="19">
        <v>1.0236414944445562</v>
      </c>
      <c r="K1382" s="19">
        <v>1.757947428351994</v>
      </c>
      <c r="L1382" s="19">
        <v>1.6231092406414203</v>
      </c>
      <c r="M1382" s="19">
        <v>19.606749999999998</v>
      </c>
      <c r="N1382" s="19">
        <f t="shared" si="22"/>
        <v>25.488774999999997</v>
      </c>
      <c r="O1382" s="19">
        <v>13.672499999999999</v>
      </c>
      <c r="P1382" s="20">
        <v>9.4899919896221832</v>
      </c>
      <c r="Q1382" s="12">
        <v>84.675000000000011</v>
      </c>
      <c r="R1382" s="12">
        <v>4.3899999999999997</v>
      </c>
      <c r="S1382" s="12">
        <v>240.27499999999998</v>
      </c>
      <c r="T1382" s="12">
        <v>0.23249999999999998</v>
      </c>
      <c r="U1382" s="12">
        <v>75.275000000000006</v>
      </c>
      <c r="V1382" s="23"/>
      <c r="W1382" s="24"/>
      <c r="X1382" s="22"/>
      <c r="Y1382" s="22"/>
      <c r="Z1382" s="22"/>
      <c r="AA1382" s="22"/>
      <c r="AB1382" s="21"/>
      <c r="AC1382" s="22"/>
      <c r="AD1382" s="22"/>
      <c r="AE1382" s="22"/>
      <c r="AF1382" s="22"/>
      <c r="AG1382" s="22"/>
      <c r="AH1382" s="22"/>
    </row>
    <row r="1383" spans="2:34">
      <c r="B1383" s="10">
        <v>27</v>
      </c>
      <c r="C1383" s="10">
        <v>2</v>
      </c>
      <c r="D1383" s="13">
        <v>39505</v>
      </c>
      <c r="E1383" s="17">
        <v>0.33333333333339965</v>
      </c>
      <c r="F1383" s="12">
        <v>0.13747352276295841</v>
      </c>
      <c r="G1383" s="18">
        <v>13.575343487851319</v>
      </c>
      <c r="H1383" s="18">
        <v>32.363161927890083</v>
      </c>
      <c r="I1383" s="18">
        <v>18.78781844003877</v>
      </c>
      <c r="J1383" s="19">
        <v>0.55349841474807471</v>
      </c>
      <c r="K1383" s="19">
        <v>1.0719031802945884</v>
      </c>
      <c r="L1383" s="19">
        <v>1.5943682449706902</v>
      </c>
      <c r="M1383" s="19">
        <v>19.360749999999999</v>
      </c>
      <c r="N1383" s="19">
        <f t="shared" si="22"/>
        <v>25.168975</v>
      </c>
      <c r="O1383" s="19">
        <v>13.9025</v>
      </c>
      <c r="P1383" s="20">
        <v>17.906450381356102</v>
      </c>
      <c r="Q1383" s="12">
        <v>84.025000000000006</v>
      </c>
      <c r="R1383" s="12">
        <v>5.5225</v>
      </c>
      <c r="S1383" s="12">
        <v>248.75</v>
      </c>
      <c r="T1383" s="12">
        <v>0.78500000000000003</v>
      </c>
      <c r="U1383" s="12">
        <v>194.22499999999999</v>
      </c>
      <c r="V1383" s="23"/>
      <c r="W1383" s="24"/>
      <c r="X1383" s="22"/>
      <c r="Y1383" s="22"/>
      <c r="Z1383" s="22"/>
      <c r="AA1383" s="22"/>
      <c r="AB1383" s="21"/>
      <c r="AC1383" s="22"/>
      <c r="AD1383" s="22"/>
      <c r="AE1383" s="22"/>
      <c r="AF1383" s="22"/>
      <c r="AG1383" s="22"/>
      <c r="AH1383" s="22"/>
    </row>
    <row r="1384" spans="2:34">
      <c r="B1384" s="10">
        <v>27</v>
      </c>
      <c r="C1384" s="10">
        <v>2</v>
      </c>
      <c r="D1384" s="13">
        <v>39505</v>
      </c>
      <c r="E1384" s="17">
        <v>0.375</v>
      </c>
      <c r="F1384" s="12">
        <v>0.11889601968688294</v>
      </c>
      <c r="G1384" s="18">
        <v>9.6271912392871606</v>
      </c>
      <c r="H1384" s="18">
        <v>22.938513288138576</v>
      </c>
      <c r="I1384" s="18">
        <v>13.311322048851414</v>
      </c>
      <c r="J1384" s="19">
        <v>0.54335705105121501</v>
      </c>
      <c r="K1384" s="19">
        <v>0.82856418715233904</v>
      </c>
      <c r="L1384" s="19">
        <v>1.7014639509184264</v>
      </c>
      <c r="M1384" s="19">
        <v>19.327000000000002</v>
      </c>
      <c r="N1384" s="19">
        <f t="shared" si="22"/>
        <v>25.125100000000003</v>
      </c>
      <c r="O1384" s="19">
        <v>13.497499999999999</v>
      </c>
      <c r="P1384" s="20">
        <v>22.989976660609457</v>
      </c>
      <c r="Q1384" s="12">
        <v>75.950000000000017</v>
      </c>
      <c r="R1384" s="12">
        <v>6.92</v>
      </c>
      <c r="S1384" s="12">
        <v>257.25</v>
      </c>
      <c r="T1384" s="12">
        <v>1.3625</v>
      </c>
      <c r="U1384" s="12">
        <v>258.125</v>
      </c>
      <c r="V1384" s="23"/>
      <c r="W1384" s="24"/>
      <c r="X1384" s="22"/>
      <c r="Y1384" s="22"/>
      <c r="Z1384" s="22"/>
      <c r="AA1384" s="22"/>
      <c r="AB1384" s="21"/>
      <c r="AC1384" s="22"/>
      <c r="AD1384" s="22"/>
      <c r="AE1384" s="22"/>
      <c r="AF1384" s="22"/>
      <c r="AG1384" s="22"/>
      <c r="AH1384" s="22"/>
    </row>
    <row r="1385" spans="2:34">
      <c r="B1385" s="10">
        <v>27</v>
      </c>
      <c r="C1385" s="10">
        <v>2</v>
      </c>
      <c r="D1385" s="13">
        <v>39505</v>
      </c>
      <c r="E1385" s="17">
        <v>0.41666666666669983</v>
      </c>
      <c r="F1385" s="12">
        <v>0.10031851661080748</v>
      </c>
      <c r="G1385" s="18">
        <v>6.6365289564524197</v>
      </c>
      <c r="H1385" s="18">
        <v>17.473960950059851</v>
      </c>
      <c r="I1385" s="18">
        <v>10.837431993607431</v>
      </c>
      <c r="J1385" s="19">
        <v>0.49026060696770091</v>
      </c>
      <c r="K1385" s="19">
        <v>0.85707880405132575</v>
      </c>
      <c r="L1385" s="19">
        <v>1.6155349370837364</v>
      </c>
      <c r="M1385" s="19">
        <v>20.427</v>
      </c>
      <c r="N1385" s="19">
        <f t="shared" si="22"/>
        <v>26.555099999999999</v>
      </c>
      <c r="O1385" s="19">
        <v>13.7325</v>
      </c>
      <c r="P1385" s="20">
        <v>26.627314676224838</v>
      </c>
      <c r="Q1385" s="12">
        <v>67.925000000000011</v>
      </c>
      <c r="R1385" s="12">
        <v>8.4924999999999997</v>
      </c>
      <c r="S1385" s="12">
        <v>270.29999999999995</v>
      </c>
      <c r="T1385" s="12">
        <v>0.99</v>
      </c>
      <c r="U1385" s="12">
        <v>339.67500000000001</v>
      </c>
      <c r="V1385" s="23"/>
      <c r="W1385" s="24"/>
      <c r="X1385" s="22"/>
      <c r="Y1385" s="22"/>
      <c r="Z1385" s="22"/>
      <c r="AA1385" s="22"/>
      <c r="AB1385" s="21"/>
      <c r="AC1385" s="22"/>
      <c r="AD1385" s="22"/>
      <c r="AE1385" s="22"/>
      <c r="AF1385" s="22"/>
      <c r="AG1385" s="22"/>
      <c r="AH1385" s="22"/>
    </row>
    <row r="1386" spans="2:34">
      <c r="B1386" s="10">
        <v>27</v>
      </c>
      <c r="C1386" s="10">
        <v>2</v>
      </c>
      <c r="D1386" s="13">
        <v>39505</v>
      </c>
      <c r="E1386" s="17">
        <v>0.45833333333339965</v>
      </c>
      <c r="F1386" s="12">
        <v>8.9172014765162205E-2</v>
      </c>
      <c r="G1386" s="18">
        <v>6.3263376515609462</v>
      </c>
      <c r="H1386" s="18">
        <v>16.245882070307687</v>
      </c>
      <c r="I1386" s="18">
        <v>9.9195444187467405</v>
      </c>
      <c r="J1386" s="19">
        <v>0.46748951753976647</v>
      </c>
      <c r="K1386" s="19">
        <v>0.75094982574055735</v>
      </c>
      <c r="L1386" s="19">
        <v>1.6439847652594659</v>
      </c>
      <c r="M1386" s="19">
        <v>17.43</v>
      </c>
      <c r="N1386" s="19">
        <f t="shared" si="22"/>
        <v>22.658999999999999</v>
      </c>
      <c r="O1386" s="19">
        <v>11.815000000000001</v>
      </c>
      <c r="P1386" s="20">
        <v>29.439868720858801</v>
      </c>
      <c r="Q1386" s="12">
        <v>63.199999999999996</v>
      </c>
      <c r="R1386" s="12">
        <v>9.2375000000000007</v>
      </c>
      <c r="S1386" s="12">
        <v>268.14999999999998</v>
      </c>
      <c r="T1386" s="12">
        <v>1.9575</v>
      </c>
      <c r="U1386" s="12">
        <v>267.95</v>
      </c>
      <c r="V1386" s="23"/>
      <c r="W1386" s="24"/>
      <c r="X1386" s="22"/>
      <c r="Y1386" s="22"/>
      <c r="Z1386" s="22"/>
      <c r="AA1386" s="22"/>
      <c r="AB1386" s="21"/>
      <c r="AC1386" s="22"/>
      <c r="AD1386" s="22"/>
      <c r="AE1386" s="22"/>
      <c r="AF1386" s="22"/>
      <c r="AG1386" s="22"/>
      <c r="AH1386" s="22"/>
    </row>
    <row r="1387" spans="2:34">
      <c r="B1387" s="10">
        <v>27</v>
      </c>
      <c r="C1387" s="10">
        <v>2</v>
      </c>
      <c r="D1387" s="13">
        <v>39505</v>
      </c>
      <c r="E1387" s="17">
        <v>0.5</v>
      </c>
      <c r="F1387" s="12">
        <v>5.5732509228226382E-2</v>
      </c>
      <c r="G1387" s="18">
        <v>3.521687339628691</v>
      </c>
      <c r="H1387" s="18">
        <v>9.0765196337127243</v>
      </c>
      <c r="I1387" s="18">
        <v>5.5548322940840329</v>
      </c>
      <c r="J1387" s="19">
        <v>0.48262799872005613</v>
      </c>
      <c r="K1387" s="19">
        <v>0.56711900925800718</v>
      </c>
      <c r="L1387" s="19">
        <v>1.6295470869153506</v>
      </c>
      <c r="M1387" s="19">
        <v>10.974500000000001</v>
      </c>
      <c r="N1387" s="19">
        <f t="shared" si="22"/>
        <v>14.266850000000002</v>
      </c>
      <c r="O1387" s="19">
        <v>7.0375000000000005</v>
      </c>
      <c r="P1387" s="20">
        <v>35.517104873061442</v>
      </c>
      <c r="Q1387" s="12">
        <v>57.800000000000004</v>
      </c>
      <c r="R1387" s="12">
        <v>9.7949999999999999</v>
      </c>
      <c r="S1387" s="12">
        <v>264.42499999999995</v>
      </c>
      <c r="T1387" s="12">
        <v>3.2025000000000001</v>
      </c>
      <c r="U1387" s="12">
        <v>396.75</v>
      </c>
      <c r="V1387" s="23"/>
      <c r="W1387" s="24"/>
      <c r="X1387" s="22"/>
      <c r="Y1387" s="22"/>
      <c r="Z1387" s="22"/>
      <c r="AA1387" s="22"/>
      <c r="AB1387" s="21"/>
      <c r="AC1387" s="22"/>
      <c r="AD1387" s="22"/>
      <c r="AE1387" s="22"/>
      <c r="AF1387" s="22"/>
      <c r="AG1387" s="22"/>
      <c r="AH1387" s="22"/>
    </row>
    <row r="1388" spans="2:34">
      <c r="B1388" s="10">
        <v>27</v>
      </c>
      <c r="C1388" s="10">
        <v>2</v>
      </c>
      <c r="D1388" s="13">
        <v>39505</v>
      </c>
      <c r="E1388" s="17">
        <v>0.54166666666669983</v>
      </c>
      <c r="F1388" s="12">
        <v>6.6879011073871661E-2</v>
      </c>
      <c r="G1388" s="18">
        <v>4.2354896588321278</v>
      </c>
      <c r="H1388" s="18">
        <v>9.7882726578393218</v>
      </c>
      <c r="I1388" s="18">
        <v>5.5527829990071957</v>
      </c>
      <c r="J1388" s="19">
        <v>0.25519705958821037</v>
      </c>
      <c r="K1388" s="19">
        <v>0.42989378972652598</v>
      </c>
      <c r="L1388" s="19">
        <v>1.5793795617578232</v>
      </c>
      <c r="M1388" s="19">
        <v>10.547250000000002</v>
      </c>
      <c r="N1388" s="19">
        <f t="shared" si="22"/>
        <v>13.711425000000002</v>
      </c>
      <c r="O1388" s="19">
        <v>7.7675000000000001</v>
      </c>
      <c r="P1388" s="20">
        <v>36.024939566662518</v>
      </c>
      <c r="Q1388" s="12">
        <v>54.424999999999997</v>
      </c>
      <c r="R1388" s="12">
        <v>10.48</v>
      </c>
      <c r="S1388" s="12">
        <v>270.42500000000001</v>
      </c>
      <c r="T1388" s="12">
        <v>2.6350000000000002</v>
      </c>
      <c r="U1388" s="12">
        <v>410.375</v>
      </c>
      <c r="V1388" s="23"/>
      <c r="W1388" s="24"/>
      <c r="X1388" s="22"/>
      <c r="Y1388" s="22"/>
      <c r="Z1388" s="22"/>
      <c r="AA1388" s="22"/>
      <c r="AB1388" s="21"/>
      <c r="AC1388" s="22"/>
      <c r="AD1388" s="22"/>
      <c r="AE1388" s="22"/>
      <c r="AF1388" s="22"/>
      <c r="AG1388" s="22"/>
      <c r="AH1388" s="22"/>
    </row>
    <row r="1389" spans="2:34">
      <c r="B1389" s="10">
        <v>27</v>
      </c>
      <c r="C1389" s="10">
        <v>2</v>
      </c>
      <c r="D1389" s="13">
        <v>39505</v>
      </c>
      <c r="E1389" s="17">
        <v>0.58333333333339965</v>
      </c>
      <c r="F1389" s="12">
        <v>5.2017008613011291E-2</v>
      </c>
      <c r="G1389" s="18">
        <v>3.0575075113052304</v>
      </c>
      <c r="H1389" s="18">
        <v>9.0537103794822222</v>
      </c>
      <c r="I1389" s="18">
        <v>5.9962028681769937</v>
      </c>
      <c r="J1389" s="19">
        <v>0.4547820881861917</v>
      </c>
      <c r="K1389" s="19">
        <v>0.66299376234187135</v>
      </c>
      <c r="L1389" s="19">
        <v>1.5578040193560252</v>
      </c>
      <c r="M1389" s="19">
        <v>12.179749999999999</v>
      </c>
      <c r="N1389" s="19">
        <f t="shared" si="22"/>
        <v>15.833674999999999</v>
      </c>
      <c r="O1389" s="19">
        <v>7.6974999999999998</v>
      </c>
      <c r="P1389" s="20">
        <v>36.860348101353111</v>
      </c>
      <c r="Q1389" s="12">
        <v>51.35</v>
      </c>
      <c r="R1389" s="12">
        <v>10.83</v>
      </c>
      <c r="S1389" s="12">
        <v>271.57499999999999</v>
      </c>
      <c r="T1389" s="12">
        <v>2.6275000000000004</v>
      </c>
      <c r="U1389" s="12">
        <v>324.875</v>
      </c>
      <c r="V1389" s="23"/>
      <c r="W1389" s="24"/>
      <c r="X1389" s="22"/>
      <c r="Y1389" s="22"/>
      <c r="Z1389" s="22"/>
      <c r="AA1389" s="22"/>
      <c r="AB1389" s="21"/>
      <c r="AC1389" s="22"/>
      <c r="AD1389" s="22"/>
      <c r="AE1389" s="22"/>
      <c r="AF1389" s="22"/>
      <c r="AG1389" s="22"/>
      <c r="AH1389" s="22"/>
    </row>
    <row r="1390" spans="2:34">
      <c r="B1390" s="10">
        <v>27</v>
      </c>
      <c r="C1390" s="10">
        <v>2</v>
      </c>
      <c r="D1390" s="13">
        <v>39505</v>
      </c>
      <c r="E1390" s="17">
        <v>0.625</v>
      </c>
      <c r="F1390" s="12">
        <v>7.8025512919516926E-2</v>
      </c>
      <c r="G1390" s="18">
        <v>9.9056536864376259</v>
      </c>
      <c r="H1390" s="18">
        <v>14.351816474865194</v>
      </c>
      <c r="I1390" s="18">
        <v>4.4461627884275696</v>
      </c>
      <c r="J1390" s="19">
        <v>0.51034115014142067</v>
      </c>
      <c r="K1390" s="19">
        <v>0.80547243559680481</v>
      </c>
      <c r="L1390" s="19">
        <v>1.6577024742998292</v>
      </c>
      <c r="M1390" s="19">
        <v>12.765250000000002</v>
      </c>
      <c r="N1390" s="19">
        <f t="shared" si="22"/>
        <v>16.594825000000004</v>
      </c>
      <c r="O1390" s="19">
        <v>9.5124999999999993</v>
      </c>
      <c r="P1390" s="20">
        <v>35.888331145720528</v>
      </c>
      <c r="Q1390" s="12">
        <v>49.324999999999996</v>
      </c>
      <c r="R1390" s="12">
        <v>11.587499999999999</v>
      </c>
      <c r="S1390" s="12">
        <v>275.89999999999998</v>
      </c>
      <c r="T1390" s="12">
        <v>1.51</v>
      </c>
      <c r="U1390" s="12">
        <v>409.42499999999995</v>
      </c>
      <c r="V1390" s="23"/>
      <c r="W1390" s="24"/>
      <c r="X1390" s="22"/>
      <c r="Y1390" s="22"/>
      <c r="Z1390" s="22"/>
      <c r="AA1390" s="22"/>
      <c r="AB1390" s="21"/>
      <c r="AC1390" s="22"/>
      <c r="AD1390" s="22"/>
      <c r="AE1390" s="22"/>
      <c r="AF1390" s="22"/>
      <c r="AG1390" s="22"/>
      <c r="AH1390" s="22"/>
    </row>
    <row r="1391" spans="2:34">
      <c r="B1391" s="10">
        <v>27</v>
      </c>
      <c r="C1391" s="10">
        <v>2</v>
      </c>
      <c r="D1391" s="13">
        <v>39505</v>
      </c>
      <c r="E1391" s="17">
        <v>0.66666666666669983</v>
      </c>
      <c r="F1391" s="12">
        <v>7.0594511689086759E-2</v>
      </c>
      <c r="G1391" s="18">
        <v>10.682994799950556</v>
      </c>
      <c r="H1391" s="18">
        <v>19.350837774729374</v>
      </c>
      <c r="I1391" s="18">
        <v>8.6678429747788197</v>
      </c>
      <c r="J1391" s="19">
        <v>0.4294706772640422</v>
      </c>
      <c r="K1391" s="19">
        <v>0.86248592471477803</v>
      </c>
      <c r="L1391" s="19">
        <v>1.6647023923012609</v>
      </c>
      <c r="M1391" s="19">
        <v>12.42625</v>
      </c>
      <c r="N1391" s="19">
        <f t="shared" si="22"/>
        <v>16.154125000000001</v>
      </c>
      <c r="O1391" s="19">
        <v>9.7100000000000009</v>
      </c>
      <c r="P1391" s="20">
        <v>33.752834357179097</v>
      </c>
      <c r="Q1391" s="12">
        <v>52.275000000000006</v>
      </c>
      <c r="R1391" s="12">
        <v>10.927500000000002</v>
      </c>
      <c r="S1391" s="12">
        <v>277.75</v>
      </c>
      <c r="T1391" s="12"/>
      <c r="U1391" s="12">
        <v>143.9</v>
      </c>
      <c r="V1391" s="23"/>
      <c r="W1391" s="24"/>
      <c r="X1391" s="22"/>
      <c r="Y1391" s="22"/>
      <c r="Z1391" s="22"/>
      <c r="AA1391" s="22"/>
      <c r="AB1391" s="21"/>
      <c r="AC1391" s="22"/>
      <c r="AD1391" s="22"/>
      <c r="AE1391" s="22"/>
      <c r="AF1391" s="22"/>
      <c r="AG1391" s="22"/>
      <c r="AH1391" s="22"/>
    </row>
    <row r="1392" spans="2:34">
      <c r="B1392" s="10">
        <v>27</v>
      </c>
      <c r="C1392" s="10">
        <v>2</v>
      </c>
      <c r="D1392" s="13">
        <v>39505</v>
      </c>
      <c r="E1392" s="17">
        <v>0.70833333333339965</v>
      </c>
      <c r="F1392" s="12">
        <v>0.11889601968688296</v>
      </c>
      <c r="G1392" s="18">
        <v>12.470851866190895</v>
      </c>
      <c r="H1392" s="18">
        <v>23.262319415933657</v>
      </c>
      <c r="I1392" s="18">
        <v>10.791467549742768</v>
      </c>
      <c r="J1392" s="19">
        <v>0.39155471268081787</v>
      </c>
      <c r="K1392" s="19">
        <v>0.96095514796036841</v>
      </c>
      <c r="L1392" s="19">
        <v>1.5931175340606862</v>
      </c>
      <c r="M1392" s="19">
        <v>15.14175</v>
      </c>
      <c r="N1392" s="19">
        <f t="shared" si="22"/>
        <v>19.684275</v>
      </c>
      <c r="O1392" s="19">
        <v>11.805</v>
      </c>
      <c r="P1392" s="20">
        <v>28.793423893159609</v>
      </c>
      <c r="Q1392" s="12">
        <v>56.300000000000004</v>
      </c>
      <c r="R1392" s="12">
        <v>10.19</v>
      </c>
      <c r="S1392" s="12">
        <v>283.97500000000002</v>
      </c>
      <c r="T1392" s="12"/>
      <c r="U1392" s="12">
        <v>60.099999999999994</v>
      </c>
      <c r="V1392" s="23"/>
      <c r="W1392" s="24"/>
      <c r="X1392" s="22"/>
      <c r="Y1392" s="22"/>
      <c r="Z1392" s="22"/>
      <c r="AA1392" s="22"/>
      <c r="AB1392" s="21"/>
      <c r="AC1392" s="22"/>
      <c r="AD1392" s="22"/>
      <c r="AE1392" s="22"/>
      <c r="AF1392" s="22"/>
      <c r="AG1392" s="22"/>
      <c r="AH1392" s="22"/>
    </row>
    <row r="1393" spans="2:34">
      <c r="B1393" s="10">
        <v>27</v>
      </c>
      <c r="C1393" s="10">
        <v>2</v>
      </c>
      <c r="D1393" s="13">
        <v>39505</v>
      </c>
      <c r="E1393" s="17">
        <v>0.75</v>
      </c>
      <c r="F1393" s="12">
        <v>0.13004252153252821</v>
      </c>
      <c r="G1393" s="18">
        <v>11.479812475166479</v>
      </c>
      <c r="H1393" s="18">
        <v>28.317656100615103</v>
      </c>
      <c r="I1393" s="18">
        <v>16.837843625448624</v>
      </c>
      <c r="J1393" s="19">
        <v>0.442057630667617</v>
      </c>
      <c r="K1393" s="19">
        <v>0.97912291885245084</v>
      </c>
      <c r="L1393" s="19">
        <v>2.021574864309132</v>
      </c>
      <c r="M1393" s="19">
        <v>17.808250000000001</v>
      </c>
      <c r="N1393" s="19">
        <f t="shared" si="22"/>
        <v>23.150725000000001</v>
      </c>
      <c r="O1393" s="19">
        <v>13.765000000000001</v>
      </c>
      <c r="P1393" s="20">
        <v>18.197540574200492</v>
      </c>
      <c r="Q1393" s="12">
        <v>61.575000000000003</v>
      </c>
      <c r="R1393" s="12">
        <v>8.7675000000000001</v>
      </c>
      <c r="S1393" s="12">
        <v>263.67499999999995</v>
      </c>
      <c r="T1393" s="12"/>
      <c r="U1393" s="12">
        <v>30.250000000000004</v>
      </c>
      <c r="V1393" s="23"/>
      <c r="W1393" s="24"/>
      <c r="X1393" s="22"/>
      <c r="Y1393" s="22"/>
      <c r="Z1393" s="22"/>
      <c r="AA1393" s="22"/>
      <c r="AB1393" s="21"/>
      <c r="AC1393" s="22"/>
      <c r="AD1393" s="22"/>
      <c r="AE1393" s="22"/>
      <c r="AF1393" s="22"/>
      <c r="AG1393" s="22"/>
      <c r="AH1393" s="22"/>
    </row>
    <row r="1394" spans="2:34">
      <c r="B1394" s="10">
        <v>27</v>
      </c>
      <c r="C1394" s="10">
        <v>2</v>
      </c>
      <c r="D1394" s="13">
        <v>39505</v>
      </c>
      <c r="E1394" s="17">
        <v>0.79166666666669983</v>
      </c>
      <c r="F1394" s="12">
        <v>0.27123154491070173</v>
      </c>
      <c r="G1394" s="18">
        <v>20.620035724884161</v>
      </c>
      <c r="H1394" s="18">
        <v>49.514817716890249</v>
      </c>
      <c r="I1394" s="18">
        <v>28.894781992006081</v>
      </c>
      <c r="J1394" s="19">
        <v>0.61884373922016378</v>
      </c>
      <c r="K1394" s="19">
        <v>0.93772462154483405</v>
      </c>
      <c r="L1394" s="19">
        <v>1.828549521041706</v>
      </c>
      <c r="M1394" s="19">
        <v>25.662750000000003</v>
      </c>
      <c r="N1394" s="19">
        <f t="shared" si="22"/>
        <v>33.361575000000002</v>
      </c>
      <c r="O1394" s="19">
        <v>19.574999999999999</v>
      </c>
      <c r="P1394" s="20">
        <v>10.504947428738427</v>
      </c>
      <c r="Q1394" s="12">
        <v>63.024999999999999</v>
      </c>
      <c r="R1394" s="12">
        <v>8.692499999999999</v>
      </c>
      <c r="S1394" s="12">
        <v>262.95</v>
      </c>
      <c r="T1394" s="12"/>
      <c r="U1394" s="12">
        <v>32.274999999999999</v>
      </c>
      <c r="V1394" s="23"/>
      <c r="W1394" s="24"/>
      <c r="X1394" s="22"/>
      <c r="Y1394" s="22"/>
      <c r="Z1394" s="22"/>
      <c r="AA1394" s="22"/>
      <c r="AB1394" s="21"/>
      <c r="AC1394" s="22"/>
      <c r="AD1394" s="22"/>
      <c r="AE1394" s="22"/>
      <c r="AF1394" s="22"/>
      <c r="AG1394" s="22"/>
      <c r="AH1394" s="22"/>
    </row>
    <row r="1395" spans="2:34">
      <c r="B1395" s="10">
        <v>27</v>
      </c>
      <c r="C1395" s="10">
        <v>2</v>
      </c>
      <c r="D1395" s="13">
        <v>39505</v>
      </c>
      <c r="E1395" s="17">
        <v>0.83333333333339965</v>
      </c>
      <c r="F1395" s="12">
        <v>0.60562660028005999</v>
      </c>
      <c r="G1395" s="18">
        <v>164.53987440204233</v>
      </c>
      <c r="H1395" s="18">
        <v>237.85087249444672</v>
      </c>
      <c r="I1395" s="18">
        <v>73.31099809240439</v>
      </c>
      <c r="J1395" s="19">
        <v>2.6773038773303517</v>
      </c>
      <c r="K1395" s="19">
        <v>4.3676037050901382</v>
      </c>
      <c r="L1395" s="19">
        <v>1.8355344754031377</v>
      </c>
      <c r="M1395" s="19">
        <v>41.3735</v>
      </c>
      <c r="N1395" s="19">
        <f t="shared" si="22"/>
        <v>53.785550000000001</v>
      </c>
      <c r="O1395" s="19">
        <v>32.457499999999996</v>
      </c>
      <c r="P1395" s="20">
        <v>1.310274162489304</v>
      </c>
      <c r="Q1395" s="12">
        <v>63.924999999999997</v>
      </c>
      <c r="R1395" s="12">
        <v>8.3149999999999995</v>
      </c>
      <c r="S1395" s="12">
        <v>217.375</v>
      </c>
      <c r="T1395" s="12">
        <v>0.60749999999999993</v>
      </c>
      <c r="U1395" s="12">
        <v>32.099999999999994</v>
      </c>
      <c r="V1395" s="23"/>
      <c r="W1395" s="24"/>
      <c r="X1395" s="22"/>
      <c r="Y1395" s="22"/>
      <c r="Z1395" s="22"/>
      <c r="AA1395" s="22"/>
      <c r="AB1395" s="21"/>
      <c r="AC1395" s="22"/>
      <c r="AD1395" s="22"/>
      <c r="AE1395" s="22"/>
      <c r="AF1395" s="22"/>
      <c r="AG1395" s="22"/>
      <c r="AH1395" s="22"/>
    </row>
    <row r="1396" spans="2:34">
      <c r="B1396" s="10">
        <v>27</v>
      </c>
      <c r="C1396" s="10">
        <v>2</v>
      </c>
      <c r="D1396" s="13">
        <v>39505</v>
      </c>
      <c r="E1396" s="17">
        <v>0.875</v>
      </c>
      <c r="F1396" s="12">
        <v>0.40498956705844508</v>
      </c>
      <c r="G1396" s="18">
        <v>112.38295613652446</v>
      </c>
      <c r="H1396" s="18">
        <v>182.77617200086624</v>
      </c>
      <c r="I1396" s="18">
        <v>70.393215864341769</v>
      </c>
      <c r="J1396" s="19">
        <v>2.432188380946501</v>
      </c>
      <c r="K1396" s="19">
        <v>3.8911034089725431</v>
      </c>
      <c r="L1396" s="19">
        <v>1.7710977687227454</v>
      </c>
      <c r="M1396" s="19">
        <v>41.097500000000004</v>
      </c>
      <c r="N1396" s="19">
        <f t="shared" si="22"/>
        <v>53.426750000000006</v>
      </c>
      <c r="O1396" s="19">
        <v>34.102499999999999</v>
      </c>
      <c r="P1396" s="20">
        <v>1.2085973467404263</v>
      </c>
      <c r="Q1396" s="12">
        <v>65.125</v>
      </c>
      <c r="R1396" s="12">
        <v>7.51</v>
      </c>
      <c r="S1396" s="12">
        <v>220.5</v>
      </c>
      <c r="T1396" s="12">
        <v>0.38500000000000001</v>
      </c>
      <c r="U1396" s="12">
        <v>33.325000000000003</v>
      </c>
      <c r="V1396" s="23"/>
      <c r="W1396" s="24"/>
      <c r="X1396" s="22"/>
      <c r="Y1396" s="22"/>
      <c r="Z1396" s="22"/>
      <c r="AA1396" s="22"/>
      <c r="AB1396" s="21"/>
      <c r="AC1396" s="22"/>
      <c r="AD1396" s="22"/>
      <c r="AE1396" s="22"/>
      <c r="AF1396" s="22"/>
      <c r="AG1396" s="22"/>
      <c r="AH1396" s="22"/>
    </row>
    <row r="1397" spans="2:34">
      <c r="B1397" s="10">
        <v>27</v>
      </c>
      <c r="C1397" s="10">
        <v>2</v>
      </c>
      <c r="D1397" s="13">
        <v>39505</v>
      </c>
      <c r="E1397" s="17">
        <v>0.91666666666669983</v>
      </c>
      <c r="F1397" s="12">
        <v>0.39384306521279983</v>
      </c>
      <c r="G1397" s="18">
        <v>115.88862017801512</v>
      </c>
      <c r="H1397" s="18">
        <v>181.66092689430661</v>
      </c>
      <c r="I1397" s="18">
        <v>65.772306716291496</v>
      </c>
      <c r="J1397" s="19">
        <v>1.8865446136410708</v>
      </c>
      <c r="K1397" s="19">
        <v>3.8809162549456389</v>
      </c>
      <c r="L1397" s="19">
        <v>1.8423540503683193</v>
      </c>
      <c r="M1397" s="19">
        <v>40.329499999999996</v>
      </c>
      <c r="N1397" s="19">
        <f t="shared" si="22"/>
        <v>52.428349999999995</v>
      </c>
      <c r="O1397" s="19">
        <v>33.325000000000003</v>
      </c>
      <c r="P1397" s="20">
        <v>1.1408088965739416</v>
      </c>
      <c r="Q1397" s="12">
        <v>67.775000000000006</v>
      </c>
      <c r="R1397" s="12">
        <v>6.6924999999999999</v>
      </c>
      <c r="S1397" s="12">
        <v>222.77500000000001</v>
      </c>
      <c r="T1397" s="12">
        <v>0.125</v>
      </c>
      <c r="U1397" s="12">
        <v>38.4</v>
      </c>
      <c r="V1397" s="23"/>
      <c r="W1397" s="24"/>
      <c r="X1397" s="22"/>
      <c r="Y1397" s="22"/>
      <c r="Z1397" s="22"/>
      <c r="AA1397" s="22"/>
      <c r="AB1397" s="21"/>
      <c r="AC1397" s="22"/>
      <c r="AD1397" s="22"/>
      <c r="AE1397" s="22"/>
      <c r="AF1397" s="22"/>
      <c r="AG1397" s="22"/>
      <c r="AH1397" s="22"/>
    </row>
    <row r="1398" spans="2:34">
      <c r="B1398" s="10">
        <v>27</v>
      </c>
      <c r="C1398" s="10">
        <v>2</v>
      </c>
      <c r="D1398" s="13">
        <v>39505</v>
      </c>
      <c r="E1398" s="17">
        <v>0.95833333333339965</v>
      </c>
      <c r="F1398" s="12">
        <v>0.4235670701345205</v>
      </c>
      <c r="G1398" s="18">
        <v>116.52515835093453</v>
      </c>
      <c r="H1398" s="18">
        <v>176.11428701838889</v>
      </c>
      <c r="I1398" s="18">
        <v>59.589128667454368</v>
      </c>
      <c r="J1398" s="19">
        <v>2.1844342641159358</v>
      </c>
      <c r="K1398" s="19">
        <v>3.9743678820477779</v>
      </c>
      <c r="L1398" s="19">
        <v>1.8707513499327986</v>
      </c>
      <c r="M1398" s="19">
        <v>34.633250000000004</v>
      </c>
      <c r="N1398" s="19">
        <f t="shared" si="22"/>
        <v>45.023225000000004</v>
      </c>
      <c r="O1398" s="19">
        <v>28.015000000000001</v>
      </c>
      <c r="P1398" s="20">
        <v>1.1520876124734387</v>
      </c>
      <c r="Q1398" s="12">
        <v>71.300000000000011</v>
      </c>
      <c r="R1398" s="12">
        <v>6.4224999999999994</v>
      </c>
      <c r="S1398" s="12">
        <v>209.5</v>
      </c>
      <c r="T1398" s="12">
        <v>0.13250000000000001</v>
      </c>
      <c r="U1398" s="12">
        <v>38.774999999999999</v>
      </c>
      <c r="V1398" s="23"/>
      <c r="W1398" s="24"/>
      <c r="X1398" s="22"/>
      <c r="Y1398" s="22"/>
      <c r="Z1398" s="22"/>
      <c r="AA1398" s="22"/>
      <c r="AB1398" s="21"/>
      <c r="AC1398" s="22"/>
      <c r="AD1398" s="22"/>
      <c r="AE1398" s="22"/>
      <c r="AF1398" s="22"/>
      <c r="AG1398" s="22"/>
      <c r="AH1398" s="22"/>
    </row>
    <row r="1399" spans="2:34">
      <c r="B1399" s="10">
        <v>28</v>
      </c>
      <c r="C1399" s="10">
        <v>2</v>
      </c>
      <c r="D1399" s="13">
        <v>39506</v>
      </c>
      <c r="E1399" s="17">
        <v>0</v>
      </c>
      <c r="F1399" s="12">
        <v>0.34554155721500351</v>
      </c>
      <c r="G1399" s="18">
        <v>127.04373630488308</v>
      </c>
      <c r="H1399" s="18">
        <v>190.1176736466021</v>
      </c>
      <c r="I1399" s="18">
        <v>63.073937341719002</v>
      </c>
      <c r="J1399" s="19">
        <v>2.6969437410165713</v>
      </c>
      <c r="K1399" s="19">
        <v>4.1014894739323546</v>
      </c>
      <c r="L1399" s="19">
        <v>1.8705886203477979</v>
      </c>
      <c r="M1399" s="19">
        <v>28.562999999999999</v>
      </c>
      <c r="N1399" s="19">
        <f t="shared" si="22"/>
        <v>37.131900000000002</v>
      </c>
      <c r="O1399" s="19">
        <v>24.18</v>
      </c>
      <c r="P1399" s="20">
        <v>0.91487915741229231</v>
      </c>
      <c r="Q1399" s="12">
        <v>73.274999999999991</v>
      </c>
      <c r="R1399" s="12">
        <v>5.9024999999999999</v>
      </c>
      <c r="S1399" s="12">
        <v>203.42500000000001</v>
      </c>
      <c r="T1399" s="12">
        <v>0.16750000000000001</v>
      </c>
      <c r="U1399" s="12">
        <v>33.775000000000006</v>
      </c>
      <c r="V1399" s="23"/>
      <c r="W1399" s="24"/>
      <c r="X1399" s="22"/>
      <c r="Y1399" s="22"/>
      <c r="Z1399" s="22"/>
      <c r="AA1399" s="22"/>
      <c r="AB1399" s="21"/>
      <c r="AC1399" s="22"/>
      <c r="AD1399" s="22"/>
      <c r="AE1399" s="22"/>
      <c r="AF1399" s="22"/>
      <c r="AG1399" s="22"/>
      <c r="AH1399" s="22"/>
    </row>
    <row r="1400" spans="2:34">
      <c r="B1400" s="10">
        <v>28</v>
      </c>
      <c r="C1400" s="10">
        <v>2</v>
      </c>
      <c r="D1400" s="13">
        <v>39506</v>
      </c>
      <c r="E1400" s="17">
        <v>4.1666666666699825E-2</v>
      </c>
      <c r="F1400" s="12">
        <v>0.30838655106285262</v>
      </c>
      <c r="G1400" s="18">
        <v>146.88617892420075</v>
      </c>
      <c r="H1400" s="18">
        <v>206.90405654016496</v>
      </c>
      <c r="I1400" s="18">
        <v>60.017877615964188</v>
      </c>
      <c r="J1400" s="19">
        <v>2.8028462417610998</v>
      </c>
      <c r="K1400" s="19">
        <v>3.9073426471429005</v>
      </c>
      <c r="L1400" s="19">
        <v>1.9346771106556893</v>
      </c>
      <c r="M1400" s="19">
        <v>27.157250000000001</v>
      </c>
      <c r="N1400" s="19">
        <f t="shared" si="22"/>
        <v>35.304425000000002</v>
      </c>
      <c r="O1400" s="19">
        <v>21.8475</v>
      </c>
      <c r="P1400" s="20">
        <v>1.0165177104135694</v>
      </c>
      <c r="Q1400" s="12">
        <v>76.474999999999994</v>
      </c>
      <c r="R1400" s="12">
        <v>5.3074999999999992</v>
      </c>
      <c r="S1400" s="12">
        <v>196.3</v>
      </c>
      <c r="T1400" s="12">
        <v>0.11499999999999999</v>
      </c>
      <c r="U1400" s="12">
        <v>29.725000000000001</v>
      </c>
      <c r="V1400" s="23"/>
      <c r="W1400" s="24"/>
      <c r="X1400" s="22"/>
      <c r="Y1400" s="22"/>
      <c r="Z1400" s="22"/>
      <c r="AA1400" s="22"/>
      <c r="AB1400" s="21"/>
      <c r="AC1400" s="22"/>
      <c r="AD1400" s="22"/>
      <c r="AE1400" s="22"/>
      <c r="AF1400" s="22"/>
      <c r="AG1400" s="22"/>
      <c r="AH1400" s="22"/>
    </row>
    <row r="1401" spans="2:34">
      <c r="B1401" s="10">
        <v>28</v>
      </c>
      <c r="C1401" s="10">
        <v>2</v>
      </c>
      <c r="D1401" s="13">
        <v>39506</v>
      </c>
      <c r="E1401" s="17">
        <v>8.3333333333399651E-2</v>
      </c>
      <c r="F1401" s="12">
        <v>0.39384306521279977</v>
      </c>
      <c r="G1401" s="18">
        <v>123.79099595916932</v>
      </c>
      <c r="H1401" s="18">
        <v>178.8407145524049</v>
      </c>
      <c r="I1401" s="18">
        <v>55.049718593235553</v>
      </c>
      <c r="J1401" s="19">
        <v>2.5249652527199546</v>
      </c>
      <c r="K1401" s="19">
        <v>4.0007976846450388</v>
      </c>
      <c r="L1401" s="19">
        <v>1.9844753768219656</v>
      </c>
      <c r="M1401" s="19">
        <v>26.051000000000002</v>
      </c>
      <c r="N1401" s="19">
        <f t="shared" si="22"/>
        <v>33.866300000000003</v>
      </c>
      <c r="O1401" s="19">
        <v>20.962499999999999</v>
      </c>
      <c r="P1401" s="20">
        <v>1.0729751025669561</v>
      </c>
      <c r="Q1401" s="12">
        <v>79.2</v>
      </c>
      <c r="R1401" s="12">
        <v>4.9550000000000001</v>
      </c>
      <c r="S1401" s="12">
        <v>203.1</v>
      </c>
      <c r="T1401" s="12">
        <v>0.13750000000000001</v>
      </c>
      <c r="U1401" s="12">
        <v>30.875</v>
      </c>
      <c r="V1401" s="23"/>
      <c r="W1401" s="24"/>
      <c r="X1401" s="22"/>
      <c r="Y1401" s="22"/>
      <c r="Z1401" s="22"/>
      <c r="AA1401" s="22"/>
      <c r="AB1401" s="21"/>
      <c r="AC1401" s="22"/>
      <c r="AD1401" s="22"/>
      <c r="AE1401" s="22"/>
      <c r="AF1401" s="22"/>
      <c r="AG1401" s="22"/>
      <c r="AH1401" s="22"/>
    </row>
    <row r="1402" spans="2:34">
      <c r="B1402" s="10">
        <v>28</v>
      </c>
      <c r="C1402" s="10">
        <v>2</v>
      </c>
      <c r="D1402" s="13">
        <v>39506</v>
      </c>
      <c r="E1402" s="17">
        <v>0.125</v>
      </c>
      <c r="F1402" s="12">
        <v>0.34182605659978849</v>
      </c>
      <c r="G1402" s="18">
        <v>101.19272675245786</v>
      </c>
      <c r="H1402" s="18">
        <v>140.67120244226615</v>
      </c>
      <c r="I1402" s="18">
        <v>39.478475689808306</v>
      </c>
      <c r="J1402" s="19">
        <v>2.4995855608753055</v>
      </c>
      <c r="K1402" s="19">
        <v>3.1561965244623433</v>
      </c>
      <c r="L1402" s="19">
        <v>2.3197793206342898</v>
      </c>
      <c r="M1402" s="19">
        <v>22.985749999999999</v>
      </c>
      <c r="N1402" s="19">
        <f t="shared" si="22"/>
        <v>29.881475000000002</v>
      </c>
      <c r="O1402" s="19">
        <v>19.1325</v>
      </c>
      <c r="P1402" s="20">
        <v>0.8357793189352094</v>
      </c>
      <c r="Q1402" s="12">
        <v>81.900000000000006</v>
      </c>
      <c r="R1402" s="12">
        <v>4.0200000000000005</v>
      </c>
      <c r="S1402" s="12">
        <v>247.125</v>
      </c>
      <c r="T1402" s="12">
        <v>0.10250000000000001</v>
      </c>
      <c r="U1402" s="12">
        <v>34.450000000000003</v>
      </c>
      <c r="V1402" s="23"/>
      <c r="W1402" s="24"/>
      <c r="X1402" s="22"/>
      <c r="Y1402" s="22"/>
      <c r="Z1402" s="22"/>
      <c r="AA1402" s="22"/>
      <c r="AB1402" s="21"/>
      <c r="AC1402" s="22"/>
      <c r="AD1402" s="22"/>
      <c r="AE1402" s="22"/>
      <c r="AF1402" s="22"/>
      <c r="AG1402" s="22"/>
      <c r="AH1402" s="22"/>
    </row>
    <row r="1403" spans="2:34">
      <c r="B1403" s="10">
        <v>28</v>
      </c>
      <c r="C1403" s="10">
        <v>2</v>
      </c>
      <c r="D1403" s="13">
        <v>39506</v>
      </c>
      <c r="E1403" s="17">
        <v>0.16666666666669983</v>
      </c>
      <c r="F1403" s="12">
        <v>0.33067955475414318</v>
      </c>
      <c r="G1403" s="18">
        <v>80.550323916316202</v>
      </c>
      <c r="H1403" s="18">
        <v>114.73219162934534</v>
      </c>
      <c r="I1403" s="18">
        <v>34.181867713029135</v>
      </c>
      <c r="J1403" s="19">
        <v>1.6183335167717861</v>
      </c>
      <c r="K1403" s="19">
        <v>3.5087635631770873</v>
      </c>
      <c r="L1403" s="19">
        <v>2.4980052083863495</v>
      </c>
      <c r="M1403" s="19">
        <v>19.25375</v>
      </c>
      <c r="N1403" s="19">
        <f t="shared" si="22"/>
        <v>25.029875000000001</v>
      </c>
      <c r="O1403" s="19">
        <v>16.7</v>
      </c>
      <c r="P1403" s="20">
        <v>0.81317836533131471</v>
      </c>
      <c r="Q1403" s="12">
        <v>84.524999999999991</v>
      </c>
      <c r="R1403" s="12">
        <v>3.6</v>
      </c>
      <c r="S1403" s="12">
        <v>222.875</v>
      </c>
      <c r="T1403" s="12">
        <v>0.155</v>
      </c>
      <c r="U1403" s="12">
        <v>32.125</v>
      </c>
      <c r="V1403" s="23"/>
      <c r="W1403" s="24"/>
      <c r="X1403" s="22"/>
      <c r="Y1403" s="22"/>
      <c r="Z1403" s="22"/>
      <c r="AA1403" s="22"/>
      <c r="AB1403" s="21"/>
      <c r="AC1403" s="22"/>
      <c r="AD1403" s="22"/>
      <c r="AE1403" s="22"/>
      <c r="AF1403" s="22"/>
      <c r="AG1403" s="22"/>
      <c r="AH1403" s="22"/>
    </row>
    <row r="1404" spans="2:34">
      <c r="B1404" s="10">
        <v>28</v>
      </c>
      <c r="C1404" s="10">
        <v>2</v>
      </c>
      <c r="D1404" s="13">
        <v>39506</v>
      </c>
      <c r="E1404" s="17">
        <v>0.20833333333339965</v>
      </c>
      <c r="F1404" s="12">
        <v>0.37155006152150921</v>
      </c>
      <c r="G1404" s="18">
        <v>72.330259111961439</v>
      </c>
      <c r="H1404" s="18">
        <v>105.94731363347191</v>
      </c>
      <c r="I1404" s="18">
        <v>33.617054521510468</v>
      </c>
      <c r="J1404" s="19">
        <v>1.7671896171929684</v>
      </c>
      <c r="K1404" s="19">
        <v>2.4386315256442241</v>
      </c>
      <c r="L1404" s="19">
        <v>2.61911477874945</v>
      </c>
      <c r="M1404" s="19">
        <v>19.344249999999999</v>
      </c>
      <c r="N1404" s="19">
        <f t="shared" si="22"/>
        <v>25.147524999999998</v>
      </c>
      <c r="O1404" s="19">
        <v>17.16</v>
      </c>
      <c r="P1404" s="20">
        <v>0.73410867326143281</v>
      </c>
      <c r="Q1404" s="12">
        <v>86.825000000000003</v>
      </c>
      <c r="R1404" s="12">
        <v>3.3125</v>
      </c>
      <c r="S1404" s="12">
        <v>266.22500000000002</v>
      </c>
      <c r="T1404" s="12">
        <v>0.11750000000000001</v>
      </c>
      <c r="U1404" s="12">
        <v>28.774999999999999</v>
      </c>
      <c r="V1404" s="23"/>
      <c r="W1404" s="24"/>
      <c r="X1404" s="22"/>
      <c r="Y1404" s="22"/>
      <c r="Z1404" s="22"/>
      <c r="AA1404" s="22"/>
      <c r="AB1404" s="21"/>
      <c r="AC1404" s="22"/>
      <c r="AD1404" s="22"/>
      <c r="AE1404" s="22"/>
      <c r="AF1404" s="22"/>
      <c r="AG1404" s="22"/>
      <c r="AH1404" s="22"/>
    </row>
    <row r="1405" spans="2:34">
      <c r="B1405" s="10">
        <v>28</v>
      </c>
      <c r="C1405" s="10">
        <v>2</v>
      </c>
      <c r="D1405" s="13">
        <v>39506</v>
      </c>
      <c r="E1405" s="17">
        <v>0.25</v>
      </c>
      <c r="F1405" s="12">
        <v>0.76910862734952401</v>
      </c>
      <c r="G1405" s="18">
        <v>326.42814239965833</v>
      </c>
      <c r="H1405" s="18">
        <v>400.83068446152686</v>
      </c>
      <c r="I1405" s="18">
        <v>74.402542061868473</v>
      </c>
      <c r="J1405" s="19">
        <v>4.8922895688235819</v>
      </c>
      <c r="K1405" s="19">
        <v>7.6920281801429518</v>
      </c>
      <c r="L1405" s="19">
        <v>7.9707888859862663</v>
      </c>
      <c r="M1405" s="19">
        <v>35.990499999999997</v>
      </c>
      <c r="N1405" s="19">
        <f t="shared" si="22"/>
        <v>46.787649999999999</v>
      </c>
      <c r="O1405" s="19">
        <v>30.032499999999999</v>
      </c>
      <c r="P1405" s="20">
        <v>0.92609199016088883</v>
      </c>
      <c r="Q1405" s="12">
        <v>88.749999999999986</v>
      </c>
      <c r="R1405" s="12">
        <v>3.9174999999999995</v>
      </c>
      <c r="S1405" s="12">
        <v>138.22499999999999</v>
      </c>
      <c r="T1405" s="12">
        <v>0.41</v>
      </c>
      <c r="U1405" s="12">
        <v>25.125</v>
      </c>
      <c r="V1405" s="23"/>
      <c r="W1405" s="24"/>
      <c r="X1405" s="22"/>
      <c r="Y1405" s="22"/>
      <c r="Z1405" s="22"/>
      <c r="AA1405" s="22"/>
      <c r="AB1405" s="21"/>
      <c r="AC1405" s="22"/>
      <c r="AD1405" s="22"/>
      <c r="AE1405" s="22"/>
      <c r="AF1405" s="22"/>
      <c r="AG1405" s="22"/>
      <c r="AH1405" s="22"/>
    </row>
    <row r="1406" spans="2:34">
      <c r="B1406" s="10">
        <v>28</v>
      </c>
      <c r="C1406" s="10">
        <v>2</v>
      </c>
      <c r="D1406" s="13">
        <v>39506</v>
      </c>
      <c r="E1406" s="17">
        <v>0.29166666666669983</v>
      </c>
      <c r="F1406" s="12">
        <v>0.724522619966943</v>
      </c>
      <c r="G1406" s="18">
        <v>373.46679673787946</v>
      </c>
      <c r="H1406" s="18">
        <v>443.51108500885528</v>
      </c>
      <c r="I1406" s="18">
        <v>70.044288270975812</v>
      </c>
      <c r="J1406" s="19">
        <v>6.8812165355249677</v>
      </c>
      <c r="K1406" s="19">
        <v>9.0218844993684204</v>
      </c>
      <c r="L1406" s="19">
        <v>6.7000196412387929</v>
      </c>
      <c r="M1406" s="19">
        <v>41.144999999999996</v>
      </c>
      <c r="N1406" s="19">
        <f t="shared" si="22"/>
        <v>53.488499999999995</v>
      </c>
      <c r="O1406" s="19">
        <v>33.81</v>
      </c>
      <c r="P1406" s="20">
        <v>0.97125397822507786</v>
      </c>
      <c r="Q1406" s="12">
        <v>88.274999999999991</v>
      </c>
      <c r="R1406" s="12">
        <v>4.2225000000000001</v>
      </c>
      <c r="S1406" s="12">
        <v>218.85000000000002</v>
      </c>
      <c r="T1406" s="12">
        <v>0.14249999999999999</v>
      </c>
      <c r="U1406" s="12">
        <v>40.900000000000006</v>
      </c>
      <c r="V1406" s="23"/>
      <c r="W1406" s="24"/>
      <c r="X1406" s="22"/>
      <c r="Y1406" s="22"/>
      <c r="Z1406" s="22"/>
      <c r="AA1406" s="22"/>
      <c r="AB1406" s="21"/>
      <c r="AC1406" s="22"/>
      <c r="AD1406" s="22"/>
      <c r="AE1406" s="22"/>
      <c r="AF1406" s="22"/>
      <c r="AG1406" s="22"/>
      <c r="AH1406" s="22"/>
    </row>
    <row r="1407" spans="2:34">
      <c r="B1407" s="10">
        <v>28</v>
      </c>
      <c r="C1407" s="10">
        <v>2</v>
      </c>
      <c r="D1407" s="13">
        <v>39506</v>
      </c>
      <c r="E1407" s="17">
        <v>0.33333333333339965</v>
      </c>
      <c r="F1407" s="12">
        <v>0.74310012304301842</v>
      </c>
      <c r="G1407" s="18">
        <v>307.89991778389685</v>
      </c>
      <c r="H1407" s="18">
        <v>386.698280982791</v>
      </c>
      <c r="I1407" s="18">
        <v>78.79836319889408</v>
      </c>
      <c r="J1407" s="19">
        <v>5.5910050420261257</v>
      </c>
      <c r="K1407" s="19">
        <v>7.9440714770303797</v>
      </c>
      <c r="L1407" s="19">
        <v>4.7160195158580791</v>
      </c>
      <c r="M1407" s="19">
        <v>47.340249999999997</v>
      </c>
      <c r="N1407" s="19">
        <f t="shared" si="22"/>
        <v>61.542324999999998</v>
      </c>
      <c r="O1407" s="19">
        <v>35.605000000000004</v>
      </c>
      <c r="P1407" s="20">
        <v>0.94865182373408308</v>
      </c>
      <c r="Q1407" s="12">
        <v>88.2</v>
      </c>
      <c r="R1407" s="12">
        <v>4.91</v>
      </c>
      <c r="S1407" s="12">
        <v>331.25</v>
      </c>
      <c r="T1407" s="12">
        <v>0.1075</v>
      </c>
      <c r="U1407" s="12">
        <v>133.47499999999999</v>
      </c>
      <c r="V1407" s="23"/>
      <c r="W1407" s="24"/>
      <c r="X1407" s="22"/>
      <c r="Y1407" s="22"/>
      <c r="Z1407" s="22"/>
      <c r="AA1407" s="22"/>
      <c r="AB1407" s="21"/>
      <c r="AC1407" s="22"/>
      <c r="AD1407" s="22"/>
      <c r="AE1407" s="22"/>
      <c r="AF1407" s="22"/>
      <c r="AG1407" s="22"/>
      <c r="AH1407" s="22"/>
    </row>
    <row r="1408" spans="2:34">
      <c r="B1408" s="10">
        <v>28</v>
      </c>
      <c r="C1408" s="10">
        <v>2</v>
      </c>
      <c r="D1408" s="13">
        <v>39506</v>
      </c>
      <c r="E1408" s="17">
        <v>0.375</v>
      </c>
      <c r="F1408" s="12">
        <v>0.78768613042559954</v>
      </c>
      <c r="G1408" s="18">
        <v>317.48443341639143</v>
      </c>
      <c r="H1408" s="18">
        <v>395.55136797122526</v>
      </c>
      <c r="I1408" s="18">
        <v>78.066934554833836</v>
      </c>
      <c r="J1408" s="19">
        <v>5.5503123471361864</v>
      </c>
      <c r="K1408" s="19">
        <v>7.664495275303965</v>
      </c>
      <c r="L1408" s="19">
        <v>4.8440253498413615</v>
      </c>
      <c r="M1408" s="19">
        <v>55.972000000000001</v>
      </c>
      <c r="N1408" s="19">
        <f t="shared" si="22"/>
        <v>72.763600000000011</v>
      </c>
      <c r="O1408" s="19">
        <v>39.567499999999995</v>
      </c>
      <c r="P1408" s="20">
        <v>1.2761437560414075</v>
      </c>
      <c r="Q1408" s="12">
        <v>87.575000000000003</v>
      </c>
      <c r="R1408" s="12">
        <v>6.1624999999999996</v>
      </c>
      <c r="S1408" s="12">
        <v>324.45</v>
      </c>
      <c r="T1408" s="12">
        <v>0.12</v>
      </c>
      <c r="U1408" s="12">
        <v>167.375</v>
      </c>
      <c r="V1408" s="23"/>
      <c r="W1408" s="24"/>
      <c r="X1408" s="22"/>
      <c r="Y1408" s="22"/>
      <c r="Z1408" s="22"/>
      <c r="AA1408" s="22"/>
      <c r="AB1408" s="21"/>
      <c r="AC1408" s="22"/>
      <c r="AD1408" s="22"/>
      <c r="AE1408" s="22"/>
      <c r="AF1408" s="22"/>
      <c r="AG1408" s="22"/>
      <c r="AH1408" s="22"/>
    </row>
    <row r="1409" spans="2:34">
      <c r="B1409" s="10">
        <v>28</v>
      </c>
      <c r="C1409" s="10">
        <v>2</v>
      </c>
      <c r="D1409" s="13">
        <v>39506</v>
      </c>
      <c r="E1409" s="17">
        <v>0.41666666666669983</v>
      </c>
      <c r="F1409" s="12">
        <v>0.724522619966943</v>
      </c>
      <c r="G1409" s="18">
        <v>335.83802018890822</v>
      </c>
      <c r="H1409" s="18">
        <v>421.35138137206371</v>
      </c>
      <c r="I1409" s="18">
        <v>85.513361183155453</v>
      </c>
      <c r="J1409" s="19">
        <v>5.4768217185789538</v>
      </c>
      <c r="K1409" s="19">
        <v>7.7814809260016382</v>
      </c>
      <c r="L1409" s="19">
        <v>2.7963114486377569</v>
      </c>
      <c r="M1409" s="19">
        <v>59.774499999999996</v>
      </c>
      <c r="N1409" s="19">
        <f t="shared" si="22"/>
        <v>77.706850000000003</v>
      </c>
      <c r="O1409" s="19">
        <v>39.407499999999999</v>
      </c>
      <c r="P1409" s="20">
        <v>1.3664708379122861</v>
      </c>
      <c r="Q1409" s="12">
        <v>83.9</v>
      </c>
      <c r="R1409" s="12">
        <v>7.9849999999999994</v>
      </c>
      <c r="S1409" s="12">
        <v>176.64999999999998</v>
      </c>
      <c r="T1409" s="12">
        <v>0.29499999999999998</v>
      </c>
      <c r="U1409" s="12">
        <v>159.32499999999999</v>
      </c>
      <c r="V1409" s="23"/>
      <c r="W1409" s="24"/>
      <c r="X1409" s="22"/>
      <c r="Y1409" s="22"/>
      <c r="Z1409" s="22"/>
      <c r="AA1409" s="22"/>
      <c r="AB1409" s="21"/>
      <c r="AC1409" s="22"/>
      <c r="AD1409" s="22"/>
      <c r="AE1409" s="22"/>
      <c r="AF1409" s="22"/>
      <c r="AG1409" s="22"/>
      <c r="AH1409" s="22"/>
    </row>
    <row r="1410" spans="2:34">
      <c r="B1410" s="10">
        <v>28</v>
      </c>
      <c r="C1410" s="10">
        <v>2</v>
      </c>
      <c r="D1410" s="13">
        <v>39506</v>
      </c>
      <c r="E1410" s="17">
        <v>0.45833333333339965</v>
      </c>
      <c r="F1410" s="12">
        <v>0.75796212550387876</v>
      </c>
      <c r="G1410" s="18">
        <v>344.36367343675136</v>
      </c>
      <c r="H1410" s="18">
        <v>446.59395118072484</v>
      </c>
      <c r="I1410" s="18">
        <v>102.23027774397342</v>
      </c>
      <c r="J1410" s="19">
        <v>5.9030429488687801</v>
      </c>
      <c r="K1410" s="19">
        <v>8.2795155777330436</v>
      </c>
      <c r="L1410" s="19">
        <v>2.2753645876069397</v>
      </c>
      <c r="M1410" s="19">
        <v>77.414749999999998</v>
      </c>
      <c r="N1410" s="19">
        <f t="shared" si="22"/>
        <v>100.63917499999999</v>
      </c>
      <c r="O1410" s="19">
        <v>42.150000000000006</v>
      </c>
      <c r="P1410" s="20">
        <v>1.3551577103858885</v>
      </c>
      <c r="Q1410" s="12">
        <v>70.625</v>
      </c>
      <c r="R1410" s="12">
        <v>9.9525000000000006</v>
      </c>
      <c r="S1410" s="12">
        <v>175.92499999999998</v>
      </c>
      <c r="T1410" s="12">
        <v>0.53500000000000003</v>
      </c>
      <c r="U1410" s="12">
        <v>207.97499999999999</v>
      </c>
      <c r="V1410" s="23"/>
      <c r="W1410" s="24"/>
      <c r="X1410" s="22"/>
      <c r="Y1410" s="22"/>
      <c r="Z1410" s="22"/>
      <c r="AA1410" s="22"/>
      <c r="AB1410" s="21"/>
      <c r="AC1410" s="22"/>
      <c r="AD1410" s="22"/>
      <c r="AE1410" s="22"/>
      <c r="AF1410" s="22"/>
      <c r="AG1410" s="22"/>
      <c r="AH1410" s="22"/>
    </row>
    <row r="1411" spans="2:34">
      <c r="B1411" s="10">
        <v>28</v>
      </c>
      <c r="C1411" s="10">
        <v>2</v>
      </c>
      <c r="D1411" s="13">
        <v>39506</v>
      </c>
      <c r="E1411" s="17">
        <v>0.5</v>
      </c>
      <c r="F1411" s="12">
        <v>0.65021260766264111</v>
      </c>
      <c r="G1411" s="18">
        <v>320.20176165781254</v>
      </c>
      <c r="H1411" s="18">
        <v>424.5043220963683</v>
      </c>
      <c r="I1411" s="18">
        <v>104.30256043855574</v>
      </c>
      <c r="J1411" s="19">
        <v>5.756368501596814</v>
      </c>
      <c r="K1411" s="19">
        <v>8.1606362372336445</v>
      </c>
      <c r="L1411" s="19">
        <v>2.1824498400545678</v>
      </c>
      <c r="M1411" s="19">
        <v>76.450749999999999</v>
      </c>
      <c r="N1411" s="19">
        <f t="shared" si="22"/>
        <v>99.385975000000002</v>
      </c>
      <c r="O1411" s="19">
        <v>42.66</v>
      </c>
      <c r="P1411" s="20">
        <v>2.0214134168566353</v>
      </c>
      <c r="Q1411" s="12">
        <v>62.95</v>
      </c>
      <c r="R1411" s="12">
        <v>11.265000000000001</v>
      </c>
      <c r="S1411" s="12">
        <v>193.7</v>
      </c>
      <c r="T1411" s="12">
        <v>0.95500000000000007</v>
      </c>
      <c r="U1411" s="12">
        <v>297.57499999999999</v>
      </c>
      <c r="V1411" s="23"/>
      <c r="W1411" s="24"/>
      <c r="X1411" s="22"/>
      <c r="Y1411" s="22"/>
      <c r="Z1411" s="22"/>
      <c r="AA1411" s="22"/>
      <c r="AB1411" s="21"/>
      <c r="AC1411" s="22"/>
      <c r="AD1411" s="22"/>
      <c r="AE1411" s="22"/>
      <c r="AF1411" s="22"/>
      <c r="AG1411" s="22"/>
      <c r="AH1411" s="22"/>
    </row>
    <row r="1412" spans="2:34">
      <c r="B1412" s="10">
        <v>28</v>
      </c>
      <c r="C1412" s="10">
        <v>2</v>
      </c>
      <c r="D1412" s="13">
        <v>39506</v>
      </c>
      <c r="E1412" s="17">
        <v>0.54166666666669983</v>
      </c>
      <c r="F1412" s="12">
        <v>0.31210205167806776</v>
      </c>
      <c r="G1412" s="18">
        <v>102.69873091182252</v>
      </c>
      <c r="H1412" s="18">
        <v>167.47640640391992</v>
      </c>
      <c r="I1412" s="18">
        <v>64.777675492097401</v>
      </c>
      <c r="J1412" s="19">
        <v>2.3746066018262733</v>
      </c>
      <c r="K1412" s="19">
        <v>3.932718684618437</v>
      </c>
      <c r="L1412" s="19">
        <v>1.882730938664406</v>
      </c>
      <c r="M1412" s="19">
        <v>38.440750000000001</v>
      </c>
      <c r="N1412" s="19">
        <f t="shared" si="22"/>
        <v>49.972975000000005</v>
      </c>
      <c r="O1412" s="19">
        <v>22.967500000000001</v>
      </c>
      <c r="P1412" s="20">
        <v>5.1946150526097039</v>
      </c>
      <c r="Q1412" s="12">
        <v>63.024999999999999</v>
      </c>
      <c r="R1412" s="12">
        <v>11.0975</v>
      </c>
      <c r="S1412" s="12">
        <v>254.42499999999998</v>
      </c>
      <c r="T1412" s="12">
        <v>0.16</v>
      </c>
      <c r="U1412" s="12">
        <v>284.3</v>
      </c>
      <c r="V1412" s="23"/>
      <c r="W1412" s="24"/>
      <c r="X1412" s="22"/>
      <c r="Y1412" s="22"/>
      <c r="Z1412" s="22"/>
      <c r="AA1412" s="22"/>
      <c r="AB1412" s="21"/>
      <c r="AC1412" s="22"/>
      <c r="AD1412" s="22"/>
      <c r="AE1412" s="22"/>
      <c r="AF1412" s="22"/>
      <c r="AG1412" s="22"/>
      <c r="AH1412" s="22"/>
    </row>
    <row r="1413" spans="2:34">
      <c r="B1413" s="10">
        <v>28</v>
      </c>
      <c r="C1413" s="10">
        <v>2</v>
      </c>
      <c r="D1413" s="13">
        <v>39506</v>
      </c>
      <c r="E1413" s="17">
        <v>0.58333333333339965</v>
      </c>
      <c r="F1413" s="12">
        <v>0.22293003691290553</v>
      </c>
      <c r="G1413" s="18">
        <v>88.944002949678293</v>
      </c>
      <c r="H1413" s="18">
        <v>147.65008065055295</v>
      </c>
      <c r="I1413" s="18">
        <v>58.706077700874651</v>
      </c>
      <c r="J1413" s="19">
        <v>1.6199845709535015</v>
      </c>
      <c r="K1413" s="19">
        <v>3.2147650138803172</v>
      </c>
      <c r="L1413" s="19">
        <v>1.7042915072998455</v>
      </c>
      <c r="M1413" s="19">
        <v>24.270249999999997</v>
      </c>
      <c r="N1413" s="19">
        <f t="shared" si="22"/>
        <v>31.551324999999999</v>
      </c>
      <c r="O1413" s="19">
        <v>16.145</v>
      </c>
      <c r="P1413" s="20">
        <v>8.7290804587938879</v>
      </c>
      <c r="Q1413" s="12">
        <v>61.5</v>
      </c>
      <c r="R1413" s="12">
        <v>11.077500000000001</v>
      </c>
      <c r="S1413" s="12">
        <v>178</v>
      </c>
      <c r="T1413" s="12">
        <v>0.13500000000000001</v>
      </c>
      <c r="U1413" s="12">
        <v>168.77500000000001</v>
      </c>
      <c r="V1413" s="23"/>
      <c r="W1413" s="24"/>
      <c r="X1413" s="22"/>
      <c r="Y1413" s="22"/>
      <c r="Z1413" s="22"/>
      <c r="AA1413" s="22"/>
      <c r="AB1413" s="21"/>
      <c r="AC1413" s="22"/>
      <c r="AD1413" s="22"/>
      <c r="AE1413" s="22"/>
      <c r="AF1413" s="22"/>
      <c r="AG1413" s="22"/>
      <c r="AH1413" s="22"/>
    </row>
    <row r="1414" spans="2:34">
      <c r="B1414" s="10">
        <v>28</v>
      </c>
      <c r="C1414" s="10">
        <v>2</v>
      </c>
      <c r="D1414" s="13">
        <v>39506</v>
      </c>
      <c r="E1414" s="17">
        <v>0.625</v>
      </c>
      <c r="F1414" s="12">
        <v>0.14118902337817352</v>
      </c>
      <c r="G1414" s="18">
        <v>71.262937431763902</v>
      </c>
      <c r="H1414" s="18">
        <v>117.83874779818252</v>
      </c>
      <c r="I1414" s="18">
        <v>46.575810366418622</v>
      </c>
      <c r="J1414" s="19">
        <v>1.3600084620818613</v>
      </c>
      <c r="K1414" s="19">
        <v>2.9945244509936026</v>
      </c>
      <c r="L1414" s="19">
        <v>1.5971892547596087</v>
      </c>
      <c r="M1414" s="19">
        <v>16.540750000000003</v>
      </c>
      <c r="N1414" s="19">
        <f t="shared" si="22"/>
        <v>21.502975000000003</v>
      </c>
      <c r="O1414" s="19">
        <v>11.4025</v>
      </c>
      <c r="P1414" s="20">
        <v>14.680001060464715</v>
      </c>
      <c r="Q1414" s="12">
        <v>60.2</v>
      </c>
      <c r="R1414" s="12">
        <v>11.057500000000001</v>
      </c>
      <c r="S1414" s="12">
        <v>5.65</v>
      </c>
      <c r="T1414" s="12">
        <v>0.17249999999999999</v>
      </c>
      <c r="U1414" s="12">
        <v>144.19999999999999</v>
      </c>
      <c r="V1414" s="23"/>
      <c r="W1414" s="24"/>
      <c r="X1414" s="22"/>
      <c r="Y1414" s="22"/>
      <c r="Z1414" s="22"/>
      <c r="AA1414" s="22"/>
      <c r="AB1414" s="21"/>
      <c r="AC1414" s="22"/>
      <c r="AD1414" s="22"/>
      <c r="AE1414" s="22"/>
      <c r="AF1414" s="22"/>
      <c r="AG1414" s="22"/>
      <c r="AH1414" s="22"/>
    </row>
    <row r="1415" spans="2:34">
      <c r="B1415" s="10">
        <v>28</v>
      </c>
      <c r="C1415" s="10">
        <v>2</v>
      </c>
      <c r="D1415" s="13">
        <v>39506</v>
      </c>
      <c r="E1415" s="17">
        <v>0.66666666666669983</v>
      </c>
      <c r="F1415" s="12">
        <v>0.14862002460860368</v>
      </c>
      <c r="G1415" s="18">
        <v>58.980751631072536</v>
      </c>
      <c r="H1415" s="18">
        <v>107.44984019907386</v>
      </c>
      <c r="I1415" s="18">
        <v>48.469088568001318</v>
      </c>
      <c r="J1415" s="19">
        <v>1.1353843722442301</v>
      </c>
      <c r="K1415" s="19">
        <v>2.3827640730262516</v>
      </c>
      <c r="L1415" s="19">
        <v>1.589918276654426</v>
      </c>
      <c r="M1415" s="19">
        <v>16.484249999999999</v>
      </c>
      <c r="N1415" s="19">
        <f t="shared" si="22"/>
        <v>21.429525000000002</v>
      </c>
      <c r="O1415" s="19">
        <v>11.265000000000001</v>
      </c>
      <c r="P1415" s="20">
        <v>17.717387854599412</v>
      </c>
      <c r="Q1415" s="12">
        <v>60.05</v>
      </c>
      <c r="R1415" s="12">
        <v>10.8325</v>
      </c>
      <c r="S1415" s="12">
        <v>93.3</v>
      </c>
      <c r="T1415" s="12">
        <v>0.32500000000000001</v>
      </c>
      <c r="U1415" s="12">
        <v>95.65</v>
      </c>
      <c r="V1415" s="23"/>
      <c r="W1415" s="24"/>
      <c r="X1415" s="22"/>
      <c r="Y1415" s="22"/>
      <c r="Z1415" s="22"/>
      <c r="AA1415" s="22"/>
      <c r="AB1415" s="21"/>
      <c r="AC1415" s="22"/>
      <c r="AD1415" s="22"/>
      <c r="AE1415" s="22"/>
      <c r="AF1415" s="22"/>
      <c r="AG1415" s="22"/>
      <c r="AH1415" s="22"/>
    </row>
    <row r="1416" spans="2:34">
      <c r="B1416" s="10">
        <v>28</v>
      </c>
      <c r="C1416" s="10">
        <v>2</v>
      </c>
      <c r="D1416" s="13">
        <v>39506</v>
      </c>
      <c r="E1416" s="17">
        <v>0.70833333333339965</v>
      </c>
      <c r="F1416" s="12">
        <v>0.17091302829989427</v>
      </c>
      <c r="G1416" s="18">
        <v>39.089210306062377</v>
      </c>
      <c r="H1416" s="18">
        <v>78.166376289621255</v>
      </c>
      <c r="I1416" s="18">
        <v>39.077165983558871</v>
      </c>
      <c r="J1416" s="19">
        <v>1.1126160759737955</v>
      </c>
      <c r="K1416" s="19">
        <v>1.6646388307481326</v>
      </c>
      <c r="L1416" s="19">
        <v>1.582651818815493</v>
      </c>
      <c r="M1416" s="19">
        <v>15.21125</v>
      </c>
      <c r="N1416" s="19">
        <f t="shared" ref="N1416:N1479" si="23">M1416*1.3</f>
        <v>19.774625</v>
      </c>
      <c r="O1416" s="19">
        <v>11.005000000000001</v>
      </c>
      <c r="P1416" s="20">
        <v>18.857612871583346</v>
      </c>
      <c r="Q1416" s="12">
        <v>61.524999999999999</v>
      </c>
      <c r="R1416" s="12">
        <v>10.375</v>
      </c>
      <c r="S1416" s="12">
        <v>285.35000000000002</v>
      </c>
      <c r="T1416" s="12">
        <v>0.2525</v>
      </c>
      <c r="U1416" s="12">
        <v>34.125</v>
      </c>
      <c r="V1416" s="23"/>
      <c r="W1416" s="24"/>
      <c r="X1416" s="22"/>
      <c r="Y1416" s="22"/>
      <c r="Z1416" s="22"/>
      <c r="AA1416" s="22"/>
      <c r="AB1416" s="21"/>
      <c r="AC1416" s="22"/>
      <c r="AD1416" s="22"/>
      <c r="AE1416" s="22"/>
      <c r="AF1416" s="22"/>
      <c r="AG1416" s="22"/>
      <c r="AH1416" s="22"/>
    </row>
    <row r="1417" spans="2:34">
      <c r="B1417" s="10">
        <v>28</v>
      </c>
      <c r="C1417" s="10">
        <v>2</v>
      </c>
      <c r="D1417" s="13">
        <v>39506</v>
      </c>
      <c r="E1417" s="17">
        <v>0.75</v>
      </c>
      <c r="F1417" s="12">
        <v>0.1932060319911848</v>
      </c>
      <c r="G1417" s="18">
        <v>23.255959264504835</v>
      </c>
      <c r="H1417" s="18">
        <v>58.222324011426458</v>
      </c>
      <c r="I1417" s="18">
        <v>34.96636474692162</v>
      </c>
      <c r="J1417" s="19">
        <v>0.80224975133785592</v>
      </c>
      <c r="K1417" s="19">
        <v>1.6310021457856938</v>
      </c>
      <c r="L1417" s="19">
        <v>1.568254978738878</v>
      </c>
      <c r="M1417" s="19">
        <v>15.799249999999997</v>
      </c>
      <c r="N1417" s="19">
        <f t="shared" si="23"/>
        <v>20.539024999999995</v>
      </c>
      <c r="O1417" s="19">
        <v>11.984999999999999</v>
      </c>
      <c r="P1417" s="20">
        <v>15.052006833081421</v>
      </c>
      <c r="Q1417" s="12">
        <v>60.875</v>
      </c>
      <c r="R1417" s="12">
        <v>9.8275000000000006</v>
      </c>
      <c r="S1417" s="12">
        <v>296.02499999999998</v>
      </c>
      <c r="T1417" s="12">
        <v>0.1075</v>
      </c>
      <c r="U1417" s="12">
        <v>21.225000000000001</v>
      </c>
      <c r="V1417" s="23"/>
      <c r="W1417" s="24"/>
      <c r="X1417" s="22"/>
      <c r="Y1417" s="22"/>
      <c r="Z1417" s="22"/>
      <c r="AA1417" s="22"/>
      <c r="AB1417" s="21"/>
      <c r="AC1417" s="22"/>
      <c r="AD1417" s="22"/>
      <c r="AE1417" s="22"/>
      <c r="AF1417" s="22"/>
      <c r="AG1417" s="22"/>
      <c r="AH1417" s="22"/>
    </row>
    <row r="1418" spans="2:34">
      <c r="B1418" s="10">
        <v>28</v>
      </c>
      <c r="C1418" s="10">
        <v>2</v>
      </c>
      <c r="D1418" s="13">
        <v>39506</v>
      </c>
      <c r="E1418" s="17">
        <v>0.79166666666669983</v>
      </c>
      <c r="F1418" s="12">
        <v>0.30095554983242251</v>
      </c>
      <c r="G1418" s="18">
        <v>52.632133096902599</v>
      </c>
      <c r="H1418" s="18">
        <v>113.32630747263174</v>
      </c>
      <c r="I1418" s="18">
        <v>60.694174375729148</v>
      </c>
      <c r="J1418" s="19">
        <v>1.0292463039997022</v>
      </c>
      <c r="K1418" s="19">
        <v>2.1211789550519198</v>
      </c>
      <c r="L1418" s="19">
        <v>1.7178000371227078</v>
      </c>
      <c r="M1418" s="19">
        <v>24.001249999999999</v>
      </c>
      <c r="N1418" s="19">
        <f t="shared" si="23"/>
        <v>31.201625</v>
      </c>
      <c r="O1418" s="19">
        <v>17.4725</v>
      </c>
      <c r="P1418" s="20">
        <v>3.3423362850268252</v>
      </c>
      <c r="Q1418" s="12">
        <v>64.525000000000006</v>
      </c>
      <c r="R1418" s="12">
        <v>9.27</v>
      </c>
      <c r="S1418" s="12">
        <v>242.17500000000001</v>
      </c>
      <c r="T1418" s="12">
        <v>0.2475</v>
      </c>
      <c r="U1418" s="12">
        <v>16.450000000000003</v>
      </c>
      <c r="V1418" s="23"/>
      <c r="W1418" s="24"/>
      <c r="X1418" s="22"/>
      <c r="Y1418" s="22"/>
      <c r="Z1418" s="22"/>
      <c r="AA1418" s="22"/>
      <c r="AB1418" s="21"/>
      <c r="AC1418" s="22"/>
      <c r="AD1418" s="22"/>
      <c r="AE1418" s="22"/>
      <c r="AF1418" s="22"/>
      <c r="AG1418" s="22"/>
      <c r="AH1418" s="22"/>
    </row>
    <row r="1419" spans="2:34">
      <c r="B1419" s="10">
        <v>28</v>
      </c>
      <c r="C1419" s="10">
        <v>2</v>
      </c>
      <c r="D1419" s="13">
        <v>39506</v>
      </c>
      <c r="E1419" s="17">
        <v>0.83333333333339965</v>
      </c>
      <c r="F1419" s="12">
        <v>0.31953305290849787</v>
      </c>
      <c r="G1419" s="18">
        <v>27.573714474840429</v>
      </c>
      <c r="H1419" s="18">
        <v>78.433497836088335</v>
      </c>
      <c r="I1419" s="18">
        <v>50.859783361247906</v>
      </c>
      <c r="J1419" s="19">
        <v>0.91820063392174389</v>
      </c>
      <c r="K1419" s="19">
        <v>1.9760439697152603</v>
      </c>
      <c r="L1419" s="19">
        <v>1.817432263971511</v>
      </c>
      <c r="M1419" s="19">
        <v>24.546499999999998</v>
      </c>
      <c r="N1419" s="19">
        <f t="shared" si="23"/>
        <v>31.910449999999997</v>
      </c>
      <c r="O1419" s="19">
        <v>19.207500000000003</v>
      </c>
      <c r="P1419" s="20">
        <v>2.5405908460626114</v>
      </c>
      <c r="Q1419" s="12">
        <v>65.900000000000006</v>
      </c>
      <c r="R1419" s="12">
        <v>8.5549999999999997</v>
      </c>
      <c r="S1419" s="12">
        <v>261.39999999999998</v>
      </c>
      <c r="T1419" s="12">
        <v>0.21250000000000002</v>
      </c>
      <c r="U1419" s="12">
        <v>19.325000000000003</v>
      </c>
      <c r="V1419" s="23"/>
      <c r="W1419" s="24"/>
      <c r="X1419" s="22"/>
      <c r="Y1419" s="22"/>
      <c r="Z1419" s="22"/>
      <c r="AA1419" s="22"/>
      <c r="AB1419" s="21"/>
      <c r="AC1419" s="22"/>
      <c r="AD1419" s="22"/>
      <c r="AE1419" s="22"/>
      <c r="AF1419" s="22"/>
      <c r="AG1419" s="22"/>
      <c r="AH1419" s="22"/>
    </row>
    <row r="1420" spans="2:34">
      <c r="B1420" s="10">
        <v>28</v>
      </c>
      <c r="C1420" s="10">
        <v>2</v>
      </c>
      <c r="D1420" s="13">
        <v>39506</v>
      </c>
      <c r="E1420" s="17">
        <v>0.875</v>
      </c>
      <c r="F1420" s="12">
        <v>0.31953305290849793</v>
      </c>
      <c r="G1420" s="18">
        <v>26.108660488529058</v>
      </c>
      <c r="H1420" s="18">
        <v>76.099899646229517</v>
      </c>
      <c r="I1420" s="18">
        <v>49.991239157700463</v>
      </c>
      <c r="J1420" s="19">
        <v>0.81978105510486077</v>
      </c>
      <c r="K1420" s="19">
        <v>1.8283089723168748</v>
      </c>
      <c r="L1420" s="19">
        <v>1.8243992931391928</v>
      </c>
      <c r="M1420" s="19">
        <v>25.939249999999998</v>
      </c>
      <c r="N1420" s="19">
        <f t="shared" si="23"/>
        <v>33.721024999999997</v>
      </c>
      <c r="O1420" s="19">
        <v>20.137500000000003</v>
      </c>
      <c r="P1420" s="20">
        <v>0.94847098670077989</v>
      </c>
      <c r="Q1420" s="12">
        <v>66.650000000000006</v>
      </c>
      <c r="R1420" s="12">
        <v>8.2149999999999999</v>
      </c>
      <c r="S1420" s="12">
        <v>253.47500000000002</v>
      </c>
      <c r="T1420" s="12">
        <v>0.28500000000000003</v>
      </c>
      <c r="U1420" s="12">
        <v>17.424999999999997</v>
      </c>
      <c r="V1420" s="23"/>
      <c r="W1420" s="24"/>
      <c r="X1420" s="22"/>
      <c r="Y1420" s="22"/>
      <c r="Z1420" s="22"/>
      <c r="AA1420" s="22"/>
      <c r="AB1420" s="21"/>
      <c r="AC1420" s="22"/>
      <c r="AD1420" s="22"/>
      <c r="AE1420" s="22"/>
      <c r="AF1420" s="22"/>
      <c r="AG1420" s="22"/>
      <c r="AH1420" s="22"/>
    </row>
    <row r="1421" spans="2:34">
      <c r="B1421" s="10">
        <v>28</v>
      </c>
      <c r="C1421" s="10">
        <v>2</v>
      </c>
      <c r="D1421" s="13">
        <v>39506</v>
      </c>
      <c r="E1421" s="17">
        <v>0.91666666666669983</v>
      </c>
      <c r="F1421" s="12">
        <v>0.24522304060419609</v>
      </c>
      <c r="G1421" s="18">
        <v>24.087854030236244</v>
      </c>
      <c r="H1421" s="18">
        <v>70.915977535548805</v>
      </c>
      <c r="I1421" s="18">
        <v>46.828123505312547</v>
      </c>
      <c r="J1421" s="19">
        <v>0.64065623718559883</v>
      </c>
      <c r="K1421" s="19">
        <v>1.7713350154189014</v>
      </c>
      <c r="L1421" s="19">
        <v>1.6888486152644768</v>
      </c>
      <c r="M1421" s="19">
        <v>22.027750000000001</v>
      </c>
      <c r="N1421" s="19">
        <f t="shared" si="23"/>
        <v>28.636075000000002</v>
      </c>
      <c r="O1421" s="19">
        <v>17.057499999999997</v>
      </c>
      <c r="P1421" s="20">
        <v>2.5743770120118019</v>
      </c>
      <c r="Q1421" s="12">
        <v>67.2</v>
      </c>
      <c r="R1421" s="12">
        <v>7.7424999999999997</v>
      </c>
      <c r="S1421" s="12">
        <v>253.42500000000001</v>
      </c>
      <c r="T1421" s="12">
        <v>0.16</v>
      </c>
      <c r="U1421" s="12">
        <v>16.599999999999998</v>
      </c>
      <c r="V1421" s="23"/>
      <c r="W1421" s="24"/>
      <c r="X1421" s="22"/>
      <c r="Y1421" s="22"/>
      <c r="Z1421" s="22"/>
      <c r="AA1421" s="22"/>
      <c r="AB1421" s="21"/>
      <c r="AC1421" s="22"/>
      <c r="AD1421" s="22"/>
      <c r="AE1421" s="22"/>
      <c r="AF1421" s="22"/>
      <c r="AG1421" s="22"/>
      <c r="AH1421" s="22"/>
    </row>
    <row r="1422" spans="2:34">
      <c r="B1422" s="10">
        <v>28</v>
      </c>
      <c r="C1422" s="10">
        <v>2</v>
      </c>
      <c r="D1422" s="13">
        <v>39506</v>
      </c>
      <c r="E1422" s="17">
        <v>0.95833333333339965</v>
      </c>
      <c r="F1422" s="12">
        <v>0.17834402953032441</v>
      </c>
      <c r="G1422" s="18">
        <v>5.6882059285284665</v>
      </c>
      <c r="H1422" s="18">
        <v>34.044001953669834</v>
      </c>
      <c r="I1422" s="18">
        <v>28.355796025141359</v>
      </c>
      <c r="J1422" s="19">
        <v>0.60531078038908948</v>
      </c>
      <c r="K1422" s="19">
        <v>1.0893001640049469</v>
      </c>
      <c r="L1422" s="19">
        <v>1.7243248595541383</v>
      </c>
      <c r="M1422" s="19">
        <v>18.710750000000001</v>
      </c>
      <c r="N1422" s="19">
        <f t="shared" si="23"/>
        <v>24.323975000000001</v>
      </c>
      <c r="O1422" s="19">
        <v>15.2225</v>
      </c>
      <c r="P1422" s="20">
        <v>12.521710638054691</v>
      </c>
      <c r="Q1422" s="12">
        <v>67.125</v>
      </c>
      <c r="R1422" s="12">
        <v>7.375</v>
      </c>
      <c r="S1422" s="12">
        <v>259.17500000000001</v>
      </c>
      <c r="T1422" s="12">
        <v>0.42249999999999999</v>
      </c>
      <c r="U1422" s="12">
        <v>20.149999999999999</v>
      </c>
      <c r="V1422" s="23"/>
      <c r="W1422" s="24"/>
      <c r="X1422" s="22"/>
      <c r="Y1422" s="22"/>
      <c r="Z1422" s="22"/>
      <c r="AA1422" s="22"/>
      <c r="AB1422" s="21"/>
      <c r="AC1422" s="22"/>
      <c r="AD1422" s="22"/>
      <c r="AE1422" s="22"/>
      <c r="AF1422" s="22"/>
      <c r="AG1422" s="22"/>
      <c r="AH1422" s="22"/>
    </row>
    <row r="1423" spans="2:34">
      <c r="B1423" s="10">
        <v>29</v>
      </c>
      <c r="C1423" s="10">
        <v>2</v>
      </c>
      <c r="D1423" s="13">
        <v>39507</v>
      </c>
      <c r="E1423" s="17">
        <v>0</v>
      </c>
      <c r="F1423" s="12">
        <v>0.1932060319911848</v>
      </c>
      <c r="G1423" s="18">
        <v>1.8436924944813273</v>
      </c>
      <c r="H1423" s="18">
        <v>30.80789778493363</v>
      </c>
      <c r="I1423" s="18">
        <v>28.964205290452298</v>
      </c>
      <c r="J1423" s="19">
        <v>0.36821008369538366</v>
      </c>
      <c r="K1423" s="19">
        <v>0.85851091627132725</v>
      </c>
      <c r="L1423" s="19">
        <v>1.7526752418723675</v>
      </c>
      <c r="M1423" s="19">
        <v>20.998749999999998</v>
      </c>
      <c r="N1423" s="19">
        <f t="shared" si="23"/>
        <v>27.298374999999997</v>
      </c>
      <c r="O1423" s="19">
        <v>16.912500000000001</v>
      </c>
      <c r="P1423" s="20">
        <v>11.245665271935684</v>
      </c>
      <c r="Q1423" s="12">
        <v>68</v>
      </c>
      <c r="R1423" s="12">
        <v>7.1075000000000008</v>
      </c>
      <c r="S1423" s="12">
        <v>262.85000000000002</v>
      </c>
      <c r="T1423" s="12">
        <v>0.60250000000000004</v>
      </c>
      <c r="U1423" s="12">
        <v>14.6</v>
      </c>
      <c r="V1423" s="23"/>
      <c r="W1423" s="24"/>
      <c r="X1423" s="22"/>
      <c r="Y1423" s="22"/>
      <c r="Z1423" s="22"/>
      <c r="AA1423" s="22"/>
      <c r="AB1423" s="21"/>
      <c r="AC1423" s="22"/>
      <c r="AD1423" s="22"/>
      <c r="AE1423" s="22"/>
      <c r="AF1423" s="22"/>
      <c r="AG1423" s="22"/>
      <c r="AH1423" s="22"/>
    </row>
    <row r="1424" spans="2:34">
      <c r="B1424" s="10">
        <v>29</v>
      </c>
      <c r="C1424" s="10">
        <v>2</v>
      </c>
      <c r="D1424" s="13">
        <v>39507</v>
      </c>
      <c r="E1424" s="17">
        <v>4.1666666666699825E-2</v>
      </c>
      <c r="F1424" s="12">
        <v>0.19692153260639988</v>
      </c>
      <c r="G1424" s="18">
        <v>2.4240912594157722</v>
      </c>
      <c r="H1424" s="18">
        <v>34.922967397715219</v>
      </c>
      <c r="I1424" s="18">
        <v>32.498876138299444</v>
      </c>
      <c r="J1424" s="19">
        <v>0.39845655689096315</v>
      </c>
      <c r="K1424" s="19">
        <v>1.0790209575980427</v>
      </c>
      <c r="L1424" s="19">
        <v>1.7667686006252317</v>
      </c>
      <c r="M1424" s="19">
        <v>19.114000000000001</v>
      </c>
      <c r="N1424" s="19">
        <f t="shared" si="23"/>
        <v>24.848200000000002</v>
      </c>
      <c r="O1424" s="19">
        <v>15.697500000000002</v>
      </c>
      <c r="P1424" s="20">
        <v>7.3840921759062805</v>
      </c>
      <c r="Q1424" s="12">
        <v>67.625</v>
      </c>
      <c r="R1424" s="12">
        <v>6.875</v>
      </c>
      <c r="S1424" s="12">
        <v>268.45</v>
      </c>
      <c r="T1424" s="12">
        <v>1.2949999999999999</v>
      </c>
      <c r="U1424" s="12">
        <v>16.7</v>
      </c>
      <c r="V1424" s="23"/>
      <c r="W1424" s="24"/>
      <c r="X1424" s="22"/>
      <c r="Y1424" s="22"/>
      <c r="Z1424" s="22"/>
      <c r="AA1424" s="22"/>
      <c r="AB1424" s="21"/>
      <c r="AC1424" s="22"/>
      <c r="AD1424" s="22"/>
      <c r="AE1424" s="22"/>
      <c r="AF1424" s="22"/>
      <c r="AG1424" s="22"/>
      <c r="AH1424" s="22"/>
    </row>
    <row r="1425" spans="2:34">
      <c r="B1425" s="10">
        <v>29</v>
      </c>
      <c r="C1425" s="10">
        <v>2</v>
      </c>
      <c r="D1425" s="13">
        <v>39507</v>
      </c>
      <c r="E1425" s="17">
        <v>8.3333333333399651E-2</v>
      </c>
      <c r="F1425" s="12">
        <v>0.17091302829989422</v>
      </c>
      <c r="G1425" s="18">
        <v>4.7099328846950561</v>
      </c>
      <c r="H1425" s="18">
        <v>32.878489254151688</v>
      </c>
      <c r="I1425" s="18">
        <v>28.168556369456628</v>
      </c>
      <c r="J1425" s="19">
        <v>0.26225925796085547</v>
      </c>
      <c r="K1425" s="19">
        <v>0.92084117887275274</v>
      </c>
      <c r="L1425" s="19">
        <v>1.802229725403643</v>
      </c>
      <c r="M1425" s="19">
        <v>15.360499999999998</v>
      </c>
      <c r="N1425" s="19">
        <f t="shared" si="23"/>
        <v>19.968649999999997</v>
      </c>
      <c r="O1425" s="19">
        <v>12.984999999999999</v>
      </c>
      <c r="P1425" s="20">
        <v>8.1969027799156908</v>
      </c>
      <c r="Q1425" s="12">
        <v>67.974999999999994</v>
      </c>
      <c r="R1425" s="12">
        <v>6.1000000000000005</v>
      </c>
      <c r="S1425" s="12">
        <v>260.125</v>
      </c>
      <c r="T1425" s="12">
        <v>0.69500000000000006</v>
      </c>
      <c r="U1425" s="12">
        <v>15.625</v>
      </c>
      <c r="V1425" s="23"/>
      <c r="W1425" s="24"/>
      <c r="X1425" s="22"/>
      <c r="Y1425" s="22"/>
      <c r="Z1425" s="22"/>
      <c r="AA1425" s="22"/>
      <c r="AB1425" s="21"/>
      <c r="AC1425" s="22"/>
      <c r="AD1425" s="22"/>
      <c r="AE1425" s="22"/>
      <c r="AF1425" s="22"/>
      <c r="AG1425" s="22"/>
      <c r="AH1425" s="22"/>
    </row>
    <row r="1426" spans="2:34">
      <c r="B1426" s="10">
        <v>29</v>
      </c>
      <c r="C1426" s="10">
        <v>2</v>
      </c>
      <c r="D1426" s="13">
        <v>39507</v>
      </c>
      <c r="E1426" s="17">
        <v>0.125</v>
      </c>
      <c r="F1426" s="12">
        <v>0.15605102583903385</v>
      </c>
      <c r="G1426" s="18">
        <v>6.4233489416223932</v>
      </c>
      <c r="H1426" s="18">
        <v>27.481209587704669</v>
      </c>
      <c r="I1426" s="18">
        <v>21.057860646082279</v>
      </c>
      <c r="J1426" s="19">
        <v>0.44127746476011742</v>
      </c>
      <c r="K1426" s="19">
        <v>0.87678222122340976</v>
      </c>
      <c r="L1426" s="19">
        <v>1.8733019231029664</v>
      </c>
      <c r="M1426" s="19">
        <v>14.892999999999999</v>
      </c>
      <c r="N1426" s="19">
        <f t="shared" si="23"/>
        <v>19.360900000000001</v>
      </c>
      <c r="O1426" s="19">
        <v>12.77</v>
      </c>
      <c r="P1426" s="20">
        <v>7.9258173884045506</v>
      </c>
      <c r="Q1426" s="12">
        <v>71.275000000000006</v>
      </c>
      <c r="R1426" s="12">
        <v>5.0600000000000005</v>
      </c>
      <c r="S1426" s="12">
        <v>259.85000000000002</v>
      </c>
      <c r="T1426" s="12">
        <v>0.1225</v>
      </c>
      <c r="U1426" s="12">
        <v>17.625</v>
      </c>
      <c r="V1426" s="23"/>
      <c r="W1426" s="24"/>
      <c r="X1426" s="22"/>
      <c r="Y1426" s="22"/>
      <c r="Z1426" s="22"/>
      <c r="AA1426" s="22"/>
      <c r="AB1426" s="21"/>
      <c r="AC1426" s="22"/>
      <c r="AD1426" s="22"/>
      <c r="AE1426" s="22"/>
      <c r="AF1426" s="22"/>
      <c r="AG1426" s="22"/>
      <c r="AH1426" s="22"/>
    </row>
    <row r="1427" spans="2:34">
      <c r="B1427" s="10">
        <v>29</v>
      </c>
      <c r="C1427" s="10">
        <v>2</v>
      </c>
      <c r="D1427" s="13">
        <v>39507</v>
      </c>
      <c r="E1427" s="17">
        <v>0.16666666666669983</v>
      </c>
      <c r="F1427" s="12">
        <v>0.18205953014553952</v>
      </c>
      <c r="G1427" s="18">
        <v>38.92085077269882</v>
      </c>
      <c r="H1427" s="18">
        <v>66.054257359238179</v>
      </c>
      <c r="I1427" s="18">
        <v>27.133406586539365</v>
      </c>
      <c r="J1427" s="19">
        <v>1.1850860915110297</v>
      </c>
      <c r="K1427" s="19">
        <v>1.4501258524448701</v>
      </c>
      <c r="L1427" s="19">
        <v>1.8019150213498922</v>
      </c>
      <c r="M1427" s="19">
        <v>15.942500000000003</v>
      </c>
      <c r="N1427" s="19">
        <f t="shared" si="23"/>
        <v>20.725250000000003</v>
      </c>
      <c r="O1427" s="19">
        <v>14.282499999999999</v>
      </c>
      <c r="P1427" s="20">
        <v>2.8451248300181358</v>
      </c>
      <c r="Q1427" s="12">
        <v>74.275000000000006</v>
      </c>
      <c r="R1427" s="12">
        <v>4.0175000000000001</v>
      </c>
      <c r="S1427" s="12">
        <v>223.375</v>
      </c>
      <c r="T1427" s="12">
        <v>0.10999999999999999</v>
      </c>
      <c r="U1427" s="12">
        <v>21.150000000000002</v>
      </c>
      <c r="V1427" s="23"/>
      <c r="W1427" s="24"/>
      <c r="X1427" s="22"/>
      <c r="Y1427" s="22"/>
      <c r="Z1427" s="22"/>
      <c r="AA1427" s="22"/>
      <c r="AB1427" s="21"/>
      <c r="AC1427" s="22"/>
      <c r="AD1427" s="22"/>
      <c r="AE1427" s="22"/>
      <c r="AF1427" s="22"/>
      <c r="AG1427" s="22"/>
      <c r="AH1427" s="22"/>
    </row>
    <row r="1428" spans="2:34">
      <c r="B1428" s="10">
        <v>29</v>
      </c>
      <c r="C1428" s="10">
        <v>2</v>
      </c>
      <c r="D1428" s="13">
        <v>39507</v>
      </c>
      <c r="E1428" s="17">
        <v>0.20833333333339965</v>
      </c>
      <c r="F1428" s="12">
        <v>0.33067955475414318</v>
      </c>
      <c r="G1428" s="18">
        <v>172.57888857725362</v>
      </c>
      <c r="H1428" s="18">
        <v>227.88045010904335</v>
      </c>
      <c r="I1428" s="18">
        <v>55.301561531789716</v>
      </c>
      <c r="J1428" s="19">
        <v>2.680154970115499</v>
      </c>
      <c r="K1428" s="19">
        <v>4.1456271950982506</v>
      </c>
      <c r="L1428" s="19">
        <v>1.8444872003309858</v>
      </c>
      <c r="M1428" s="19">
        <v>20.591000000000001</v>
      </c>
      <c r="N1428" s="19">
        <f t="shared" si="23"/>
        <v>26.768300000000004</v>
      </c>
      <c r="O1428" s="19">
        <v>17.092500000000001</v>
      </c>
      <c r="P1428" s="20">
        <v>1.0838415829119468</v>
      </c>
      <c r="Q1428" s="12">
        <v>78.550000000000011</v>
      </c>
      <c r="R1428" s="12">
        <v>3.605</v>
      </c>
      <c r="S1428" s="12">
        <v>208.57499999999999</v>
      </c>
      <c r="T1428" s="12">
        <v>0.34</v>
      </c>
      <c r="U1428" s="12">
        <v>18.350000000000001</v>
      </c>
      <c r="V1428" s="23"/>
      <c r="W1428" s="24"/>
      <c r="X1428" s="22"/>
      <c r="Y1428" s="22"/>
      <c r="Z1428" s="22"/>
      <c r="AA1428" s="22"/>
      <c r="AB1428" s="21"/>
      <c r="AC1428" s="22"/>
      <c r="AD1428" s="22"/>
      <c r="AE1428" s="22"/>
      <c r="AF1428" s="22"/>
      <c r="AG1428" s="22"/>
      <c r="AH1428" s="22"/>
    </row>
    <row r="1429" spans="2:34">
      <c r="B1429" s="10">
        <v>29</v>
      </c>
      <c r="C1429" s="10">
        <v>2</v>
      </c>
      <c r="D1429" s="13">
        <v>39507</v>
      </c>
      <c r="E1429" s="17">
        <v>0.25</v>
      </c>
      <c r="F1429" s="12">
        <v>0.4607220762866715</v>
      </c>
      <c r="G1429" s="18">
        <v>351.1318678433671</v>
      </c>
      <c r="H1429" s="18">
        <v>437.9833374886465</v>
      </c>
      <c r="I1429" s="18">
        <v>86.851469645279366</v>
      </c>
      <c r="J1429" s="19">
        <v>5.4810515158633164</v>
      </c>
      <c r="K1429" s="19">
        <v>7.8739274831386057</v>
      </c>
      <c r="L1429" s="19">
        <v>2.0152305926916121</v>
      </c>
      <c r="M1429" s="19">
        <v>32.326250000000002</v>
      </c>
      <c r="N1429" s="19">
        <f t="shared" si="23"/>
        <v>42.024125000000005</v>
      </c>
      <c r="O1429" s="19">
        <v>27.8825</v>
      </c>
      <c r="P1429" s="20">
        <v>0.82415702509540778</v>
      </c>
      <c r="Q1429" s="12">
        <v>77.149999999999991</v>
      </c>
      <c r="R1429" s="12">
        <v>3.83</v>
      </c>
      <c r="S1429" s="12">
        <v>203.125</v>
      </c>
      <c r="T1429" s="12">
        <v>0.745</v>
      </c>
      <c r="U1429" s="12">
        <v>20.100000000000001</v>
      </c>
      <c r="V1429" s="23"/>
      <c r="W1429" s="24"/>
      <c r="X1429" s="22"/>
      <c r="Y1429" s="22"/>
      <c r="Z1429" s="22"/>
      <c r="AA1429" s="22"/>
      <c r="AB1429" s="21"/>
      <c r="AC1429" s="22"/>
      <c r="AD1429" s="22"/>
      <c r="AE1429" s="22"/>
      <c r="AF1429" s="22"/>
      <c r="AG1429" s="22"/>
      <c r="AH1429" s="22"/>
    </row>
    <row r="1430" spans="2:34">
      <c r="B1430" s="10">
        <v>29</v>
      </c>
      <c r="C1430" s="10">
        <v>2</v>
      </c>
      <c r="D1430" s="13">
        <v>39507</v>
      </c>
      <c r="E1430" s="17">
        <v>0.29166666666669983</v>
      </c>
      <c r="F1430" s="12">
        <v>0.5796180959735544</v>
      </c>
      <c r="G1430" s="18">
        <v>346.51157164128051</v>
      </c>
      <c r="H1430" s="18">
        <v>438.0185927477313</v>
      </c>
      <c r="I1430" s="18">
        <v>91.507021106450807</v>
      </c>
      <c r="J1430" s="19">
        <v>5.5891718798470595</v>
      </c>
      <c r="K1430" s="19">
        <v>8.9847107899173633</v>
      </c>
      <c r="L1430" s="19">
        <v>1.9580884006751527</v>
      </c>
      <c r="M1430" s="19">
        <v>36.417500000000004</v>
      </c>
      <c r="N1430" s="19">
        <f t="shared" si="23"/>
        <v>47.342750000000009</v>
      </c>
      <c r="O1430" s="19">
        <v>28.862500000000001</v>
      </c>
      <c r="P1430" s="20">
        <v>0.82414576160260755</v>
      </c>
      <c r="Q1430" s="12">
        <v>77.475000000000009</v>
      </c>
      <c r="R1430" s="12">
        <v>3.835</v>
      </c>
      <c r="S1430" s="12">
        <v>209.6</v>
      </c>
      <c r="T1430" s="12">
        <v>0.82499999999999996</v>
      </c>
      <c r="U1430" s="12">
        <v>80.55</v>
      </c>
      <c r="V1430" s="23"/>
      <c r="W1430" s="24"/>
      <c r="X1430" s="22"/>
      <c r="Y1430" s="22"/>
      <c r="Z1430" s="22"/>
      <c r="AA1430" s="22"/>
      <c r="AB1430" s="21"/>
      <c r="AC1430" s="22"/>
      <c r="AD1430" s="22"/>
      <c r="AE1430" s="22"/>
      <c r="AF1430" s="22"/>
      <c r="AG1430" s="22"/>
      <c r="AH1430" s="22"/>
    </row>
    <row r="1431" spans="2:34">
      <c r="B1431" s="10">
        <v>29</v>
      </c>
      <c r="C1431" s="10">
        <v>2</v>
      </c>
      <c r="D1431" s="13">
        <v>39507</v>
      </c>
      <c r="E1431" s="17">
        <v>0.33333333333339965</v>
      </c>
      <c r="F1431" s="12">
        <v>0.43099807136495072</v>
      </c>
      <c r="G1431" s="18">
        <v>220.19839044180102</v>
      </c>
      <c r="H1431" s="18">
        <v>297.32304800112092</v>
      </c>
      <c r="I1431" s="18">
        <v>77.124657559319942</v>
      </c>
      <c r="J1431" s="19">
        <v>4.7973339573485632</v>
      </c>
      <c r="K1431" s="19">
        <v>6.2840916422005284</v>
      </c>
      <c r="L1431" s="19">
        <v>1.9223213006329904</v>
      </c>
      <c r="M1431" s="19">
        <v>38.64725</v>
      </c>
      <c r="N1431" s="19">
        <f t="shared" si="23"/>
        <v>50.241425</v>
      </c>
      <c r="O1431" s="19">
        <v>29.112500000000001</v>
      </c>
      <c r="P1431" s="20">
        <v>2.0659759137985163</v>
      </c>
      <c r="Q1431" s="12">
        <v>76.674999999999997</v>
      </c>
      <c r="R1431" s="12">
        <v>4.7874999999999996</v>
      </c>
      <c r="S1431" s="12">
        <v>215.47500000000002</v>
      </c>
      <c r="T1431" s="12">
        <v>0.63</v>
      </c>
      <c r="U1431" s="12">
        <v>134.15</v>
      </c>
      <c r="V1431" s="23"/>
      <c r="W1431" s="24"/>
      <c r="X1431" s="22"/>
      <c r="Y1431" s="22"/>
      <c r="Z1431" s="22"/>
      <c r="AA1431" s="22"/>
      <c r="AB1431" s="21"/>
      <c r="AC1431" s="22"/>
      <c r="AD1431" s="22"/>
      <c r="AE1431" s="22"/>
      <c r="AF1431" s="22"/>
      <c r="AG1431" s="22"/>
      <c r="AH1431" s="22"/>
    </row>
    <row r="1432" spans="2:34">
      <c r="B1432" s="10">
        <v>29</v>
      </c>
      <c r="C1432" s="10">
        <v>2</v>
      </c>
      <c r="D1432" s="13">
        <v>39507</v>
      </c>
      <c r="E1432" s="17">
        <v>0.375</v>
      </c>
      <c r="F1432" s="12">
        <v>0.29724004921720737</v>
      </c>
      <c r="G1432" s="18">
        <v>85.111795094454379</v>
      </c>
      <c r="H1432" s="18">
        <v>134.12493282215129</v>
      </c>
      <c r="I1432" s="18">
        <v>49.013137727696908</v>
      </c>
      <c r="J1432" s="19">
        <v>2.1174664132355638</v>
      </c>
      <c r="K1432" s="19">
        <v>3.1395971881685383</v>
      </c>
      <c r="L1432" s="19">
        <v>1.7441763100596805</v>
      </c>
      <c r="M1432" s="19">
        <v>27.7075</v>
      </c>
      <c r="N1432" s="19">
        <f t="shared" si="23"/>
        <v>36.019750000000002</v>
      </c>
      <c r="O1432" s="19">
        <v>20.017500000000002</v>
      </c>
      <c r="P1432" s="20">
        <v>3.9061042042670833</v>
      </c>
      <c r="Q1432" s="12">
        <v>77.550000000000011</v>
      </c>
      <c r="R1432" s="12">
        <v>5.9649999999999999</v>
      </c>
      <c r="S1432" s="12">
        <v>230.95</v>
      </c>
      <c r="T1432" s="12">
        <v>1.0899999999999999</v>
      </c>
      <c r="U1432" s="12">
        <v>161.30000000000001</v>
      </c>
      <c r="V1432" s="23"/>
      <c r="W1432" s="24"/>
      <c r="X1432" s="22"/>
      <c r="Y1432" s="22"/>
      <c r="Z1432" s="22"/>
      <c r="AA1432" s="22"/>
      <c r="AB1432" s="21"/>
      <c r="AC1432" s="22"/>
      <c r="AD1432" s="22"/>
      <c r="AE1432" s="22"/>
      <c r="AF1432" s="22"/>
      <c r="AG1432" s="22"/>
      <c r="AH1432" s="22"/>
    </row>
    <row r="1433" spans="2:34">
      <c r="B1433" s="10">
        <v>29</v>
      </c>
      <c r="C1433" s="10">
        <v>2</v>
      </c>
      <c r="D1433" s="13">
        <v>39507</v>
      </c>
      <c r="E1433" s="17">
        <v>0.41666666666669983</v>
      </c>
      <c r="F1433" s="12">
        <v>0.21549903568247533</v>
      </c>
      <c r="G1433" s="18">
        <v>78.072460459395543</v>
      </c>
      <c r="H1433" s="18">
        <v>121.84092640177906</v>
      </c>
      <c r="I1433" s="18">
        <v>43.768465942383514</v>
      </c>
      <c r="J1433" s="19">
        <v>1.8703176375749981</v>
      </c>
      <c r="K1433" s="19">
        <v>3.0826492639905654</v>
      </c>
      <c r="L1433" s="19">
        <v>1.7013121842273358</v>
      </c>
      <c r="M1433" s="19">
        <v>23.951750000000001</v>
      </c>
      <c r="N1433" s="19">
        <f t="shared" si="23"/>
        <v>31.137275000000002</v>
      </c>
      <c r="O1433" s="19">
        <v>16.607499999999998</v>
      </c>
      <c r="P1433" s="20">
        <v>7.9024054219091431</v>
      </c>
      <c r="Q1433" s="12">
        <v>75.075000000000003</v>
      </c>
      <c r="R1433" s="12">
        <v>7.0674999999999999</v>
      </c>
      <c r="S1433" s="12">
        <v>225.5</v>
      </c>
      <c r="T1433" s="12">
        <v>2.42</v>
      </c>
      <c r="U1433" s="12">
        <v>165.02500000000001</v>
      </c>
      <c r="V1433" s="23"/>
      <c r="W1433" s="24"/>
      <c r="X1433" s="22"/>
      <c r="Y1433" s="22"/>
      <c r="Z1433" s="22"/>
      <c r="AA1433" s="22"/>
      <c r="AB1433" s="21"/>
      <c r="AC1433" s="22"/>
      <c r="AD1433" s="22"/>
      <c r="AE1433" s="22"/>
      <c r="AF1433" s="22"/>
      <c r="AG1433" s="22"/>
      <c r="AH1433" s="22"/>
    </row>
    <row r="1434" spans="2:34">
      <c r="B1434" s="10">
        <v>29</v>
      </c>
      <c r="C1434" s="10">
        <v>2</v>
      </c>
      <c r="D1434" s="13">
        <v>39507</v>
      </c>
      <c r="E1434" s="17">
        <v>0.45833333333339965</v>
      </c>
      <c r="F1434" s="12">
        <v>9.6603015995592401E-2</v>
      </c>
      <c r="G1434" s="18">
        <v>12.656447805885787</v>
      </c>
      <c r="H1434" s="18">
        <v>26.423659120324309</v>
      </c>
      <c r="I1434" s="18">
        <v>13.767211314438523</v>
      </c>
      <c r="J1434" s="19">
        <v>0.6150077964759495</v>
      </c>
      <c r="K1434" s="19">
        <v>1.1054410405553037</v>
      </c>
      <c r="L1434" s="19">
        <v>1.6371028937006944</v>
      </c>
      <c r="M1434" s="19">
        <v>8.7884999999999991</v>
      </c>
      <c r="N1434" s="19">
        <f t="shared" si="23"/>
        <v>11.425049999999999</v>
      </c>
      <c r="O1434" s="19">
        <v>5.7249999999999996</v>
      </c>
      <c r="P1434" s="20">
        <v>27.082318211127831</v>
      </c>
      <c r="Q1434" s="12">
        <v>70.3</v>
      </c>
      <c r="R1434" s="12">
        <v>7.9500000000000011</v>
      </c>
      <c r="S1434" s="12">
        <v>235.92500000000001</v>
      </c>
      <c r="T1434" s="12">
        <v>2.9424999999999999</v>
      </c>
      <c r="U1434" s="12">
        <v>147.55000000000001</v>
      </c>
      <c r="V1434" s="23"/>
      <c r="W1434" s="24"/>
      <c r="X1434" s="22"/>
      <c r="Y1434" s="22"/>
      <c r="Z1434" s="22"/>
      <c r="AA1434" s="22"/>
      <c r="AB1434" s="21"/>
      <c r="AC1434" s="22"/>
      <c r="AD1434" s="22"/>
      <c r="AE1434" s="22"/>
      <c r="AF1434" s="22"/>
      <c r="AG1434" s="22"/>
      <c r="AH1434" s="22"/>
    </row>
    <row r="1435" spans="2:34">
      <c r="B1435" s="10">
        <v>29</v>
      </c>
      <c r="C1435" s="10">
        <v>2</v>
      </c>
      <c r="D1435" s="13">
        <v>39507</v>
      </c>
      <c r="E1435" s="17">
        <v>0.5</v>
      </c>
      <c r="F1435" s="12">
        <v>0.10403401722602258</v>
      </c>
      <c r="G1435" s="18">
        <v>15.552635711627508</v>
      </c>
      <c r="H1435" s="18">
        <v>39.473951043988706</v>
      </c>
      <c r="I1435" s="18">
        <v>23.921315332361196</v>
      </c>
      <c r="J1435" s="19">
        <v>0.79139946407599648</v>
      </c>
      <c r="K1435" s="19">
        <v>1.1677736904367295</v>
      </c>
      <c r="L1435" s="19">
        <v>1.6084895565837141</v>
      </c>
      <c r="M1435" s="19">
        <v>9.5302500000000006</v>
      </c>
      <c r="N1435" s="19">
        <f t="shared" si="23"/>
        <v>12.389325000000001</v>
      </c>
      <c r="O1435" s="19">
        <v>5.1150000000000002</v>
      </c>
      <c r="P1435" s="20">
        <v>25.219261083467163</v>
      </c>
      <c r="Q1435" s="12">
        <v>66.075000000000003</v>
      </c>
      <c r="R1435" s="12">
        <v>8.4024999999999999</v>
      </c>
      <c r="S1435" s="12">
        <v>230.7</v>
      </c>
      <c r="T1435" s="12">
        <v>3.8499999999999996</v>
      </c>
      <c r="U1435" s="12">
        <v>139.14999999999998</v>
      </c>
      <c r="V1435" s="23"/>
      <c r="W1435" s="24"/>
      <c r="X1435" s="22"/>
      <c r="Y1435" s="22"/>
      <c r="Z1435" s="22"/>
      <c r="AA1435" s="22"/>
      <c r="AB1435" s="21"/>
      <c r="AC1435" s="22"/>
      <c r="AD1435" s="22"/>
      <c r="AE1435" s="22"/>
      <c r="AF1435" s="22"/>
      <c r="AG1435" s="22"/>
      <c r="AH1435" s="22"/>
    </row>
    <row r="1436" spans="2:34">
      <c r="B1436" s="10">
        <v>29</v>
      </c>
      <c r="C1436" s="10">
        <v>2</v>
      </c>
      <c r="D1436" s="13">
        <v>39507</v>
      </c>
      <c r="E1436" s="17">
        <v>0.54166666666669983</v>
      </c>
      <c r="F1436" s="12">
        <v>0.10774951784123768</v>
      </c>
      <c r="G1436" s="18">
        <v>18.942371137378178</v>
      </c>
      <c r="H1436" s="18">
        <v>41.638572146031024</v>
      </c>
      <c r="I1436" s="18">
        <v>22.696201008652842</v>
      </c>
      <c r="J1436" s="19">
        <v>0.8442804985070107</v>
      </c>
      <c r="K1436" s="19">
        <v>1.4325369401127881</v>
      </c>
      <c r="L1436" s="19">
        <v>1.5656494349238697</v>
      </c>
      <c r="M1436" s="19">
        <v>14.4285</v>
      </c>
      <c r="N1436" s="19">
        <f t="shared" si="23"/>
        <v>18.75705</v>
      </c>
      <c r="O1436" s="19">
        <v>6.5225</v>
      </c>
      <c r="P1436" s="20">
        <v>24.056175555626133</v>
      </c>
      <c r="Q1436" s="12">
        <v>67.849999999999994</v>
      </c>
      <c r="R1436" s="12">
        <v>8.6274999999999995</v>
      </c>
      <c r="S1436" s="12">
        <v>229.375</v>
      </c>
      <c r="T1436" s="12">
        <v>4.6550000000000002</v>
      </c>
      <c r="U1436" s="12">
        <v>143.82499999999999</v>
      </c>
      <c r="V1436" s="23"/>
      <c r="W1436" s="24"/>
      <c r="X1436" s="22"/>
      <c r="Y1436" s="22"/>
      <c r="Z1436" s="22"/>
      <c r="AA1436" s="22"/>
      <c r="AB1436" s="21"/>
      <c r="AC1436" s="22"/>
      <c r="AD1436" s="22"/>
      <c r="AE1436" s="22"/>
      <c r="AF1436" s="22"/>
      <c r="AG1436" s="22"/>
      <c r="AH1436" s="22"/>
    </row>
    <row r="1437" spans="2:34">
      <c r="B1437" s="10">
        <v>29</v>
      </c>
      <c r="C1437" s="10">
        <v>2</v>
      </c>
      <c r="D1437" s="13">
        <v>39507</v>
      </c>
      <c r="E1437" s="17">
        <v>0.58333333333339965</v>
      </c>
      <c r="F1437" s="12">
        <v>9.6603015995592401E-2</v>
      </c>
      <c r="G1437" s="18">
        <v>10.217758513364515</v>
      </c>
      <c r="H1437" s="18">
        <v>26.251037813677051</v>
      </c>
      <c r="I1437" s="18">
        <v>16.033279300312532</v>
      </c>
      <c r="J1437" s="19">
        <v>0.79635596299192657</v>
      </c>
      <c r="K1437" s="19">
        <v>1.2924471183195805</v>
      </c>
      <c r="L1437" s="19">
        <v>1.53704841163564</v>
      </c>
      <c r="M1437" s="19">
        <v>11.200749999999999</v>
      </c>
      <c r="N1437" s="19">
        <f t="shared" si="23"/>
        <v>14.560974999999999</v>
      </c>
      <c r="O1437" s="19">
        <v>7.2175000000000002</v>
      </c>
      <c r="P1437" s="20">
        <v>27.961638030672905</v>
      </c>
      <c r="Q1437" s="12">
        <v>68.449999999999989</v>
      </c>
      <c r="R1437" s="12">
        <v>8.9699999999999989</v>
      </c>
      <c r="S1437" s="12">
        <v>227.84999999999997</v>
      </c>
      <c r="T1437" s="12">
        <v>5.2750000000000004</v>
      </c>
      <c r="U1437" s="12">
        <v>128.9</v>
      </c>
      <c r="V1437" s="23"/>
      <c r="W1437" s="24"/>
      <c r="X1437" s="22"/>
      <c r="Y1437" s="22"/>
      <c r="Z1437" s="22"/>
      <c r="AA1437" s="22"/>
      <c r="AB1437" s="21"/>
      <c r="AC1437" s="22"/>
      <c r="AD1437" s="22"/>
      <c r="AE1437" s="22"/>
      <c r="AF1437" s="22"/>
      <c r="AG1437" s="22"/>
      <c r="AH1437" s="22"/>
    </row>
    <row r="1438" spans="2:34">
      <c r="B1438" s="10">
        <v>29</v>
      </c>
      <c r="C1438" s="10">
        <v>2</v>
      </c>
      <c r="D1438" s="13">
        <v>39507</v>
      </c>
      <c r="E1438" s="17">
        <v>0.625</v>
      </c>
      <c r="F1438" s="12">
        <v>9.2887515380377289E-2</v>
      </c>
      <c r="G1438" s="18">
        <v>9.95609125652404</v>
      </c>
      <c r="H1438" s="18">
        <v>26.038990680916026</v>
      </c>
      <c r="I1438" s="18">
        <v>16.082899424391986</v>
      </c>
      <c r="J1438" s="19">
        <v>0.62243488890609455</v>
      </c>
      <c r="K1438" s="19">
        <v>1.0926582795666735</v>
      </c>
      <c r="L1438" s="19">
        <v>1.4799897666091804</v>
      </c>
      <c r="M1438" s="19">
        <v>10.702500000000001</v>
      </c>
      <c r="N1438" s="19">
        <f t="shared" si="23"/>
        <v>13.913250000000001</v>
      </c>
      <c r="O1438" s="19">
        <v>8.4574999999999996</v>
      </c>
      <c r="P1438" s="20">
        <v>27.848338755444622</v>
      </c>
      <c r="Q1438" s="12">
        <v>74.025000000000006</v>
      </c>
      <c r="R1438" s="12">
        <v>8.7850000000000001</v>
      </c>
      <c r="S1438" s="12">
        <v>227.47499999999997</v>
      </c>
      <c r="T1438" s="12">
        <v>4.5674999999999999</v>
      </c>
      <c r="U1438" s="12">
        <v>74.225000000000009</v>
      </c>
      <c r="V1438" s="23"/>
      <c r="W1438" s="24"/>
      <c r="X1438" s="22"/>
      <c r="Y1438" s="22"/>
      <c r="Z1438" s="22"/>
      <c r="AA1438" s="22"/>
      <c r="AB1438" s="21"/>
      <c r="AC1438" s="22"/>
      <c r="AD1438" s="22"/>
      <c r="AE1438" s="22"/>
      <c r="AF1438" s="22"/>
      <c r="AG1438" s="22"/>
      <c r="AH1438" s="22"/>
    </row>
    <row r="1439" spans="2:34">
      <c r="B1439" s="10">
        <v>29</v>
      </c>
      <c r="C1439" s="10">
        <v>2</v>
      </c>
      <c r="D1439" s="13">
        <v>39507</v>
      </c>
      <c r="E1439" s="17">
        <v>0.66666666666669983</v>
      </c>
      <c r="F1439" s="12">
        <v>8.1741013534732038E-2</v>
      </c>
      <c r="G1439" s="18">
        <v>8.068368134058721</v>
      </c>
      <c r="H1439" s="18">
        <v>20.828074585117523</v>
      </c>
      <c r="I1439" s="18">
        <v>12.759706451058804</v>
      </c>
      <c r="J1439" s="19">
        <v>0.65263811863917409</v>
      </c>
      <c r="K1439" s="19">
        <v>1.0849217052414954</v>
      </c>
      <c r="L1439" s="19">
        <v>1.4300591657516537</v>
      </c>
      <c r="M1439" s="19">
        <v>7.2322500000000005</v>
      </c>
      <c r="N1439" s="19">
        <f t="shared" si="23"/>
        <v>9.4019250000000003</v>
      </c>
      <c r="O1439" s="19">
        <v>5.5600000000000005</v>
      </c>
      <c r="P1439" s="20">
        <v>30.816718116186518</v>
      </c>
      <c r="Q1439" s="12">
        <v>77.724999999999994</v>
      </c>
      <c r="R1439" s="12">
        <v>8.9124999999999996</v>
      </c>
      <c r="S1439" s="12">
        <v>232.25</v>
      </c>
      <c r="T1439" s="12">
        <v>4.8599999999999994</v>
      </c>
      <c r="U1439" s="12">
        <v>44.5</v>
      </c>
      <c r="V1439" s="23"/>
      <c r="W1439" s="24"/>
      <c r="X1439" s="22"/>
      <c r="Y1439" s="22"/>
      <c r="Z1439" s="22"/>
      <c r="AA1439" s="22"/>
      <c r="AB1439" s="21"/>
      <c r="AC1439" s="22"/>
      <c r="AD1439" s="22"/>
      <c r="AE1439" s="22"/>
      <c r="AF1439" s="22"/>
      <c r="AG1439" s="22"/>
      <c r="AH1439" s="22"/>
    </row>
    <row r="1440" spans="2:34">
      <c r="B1440" s="10">
        <v>29</v>
      </c>
      <c r="C1440" s="10">
        <v>2</v>
      </c>
      <c r="D1440" s="13">
        <v>39507</v>
      </c>
      <c r="E1440" s="17">
        <v>0.70833333333339965</v>
      </c>
      <c r="F1440" s="12">
        <v>7.4310012304301842E-2</v>
      </c>
      <c r="G1440" s="18">
        <v>7.3077641669927926</v>
      </c>
      <c r="H1440" s="18">
        <v>16.076272979827586</v>
      </c>
      <c r="I1440" s="18">
        <v>8.7685088128347939</v>
      </c>
      <c r="J1440" s="19">
        <v>0.74583379577512754</v>
      </c>
      <c r="K1440" s="19">
        <v>1.0668014810094131</v>
      </c>
      <c r="L1440" s="19">
        <v>1.3232218943364178</v>
      </c>
      <c r="M1440" s="19">
        <v>5.6677499999999998</v>
      </c>
      <c r="N1440" s="19">
        <f t="shared" si="23"/>
        <v>7.3680750000000002</v>
      </c>
      <c r="O1440" s="19">
        <v>4.2250000000000005</v>
      </c>
      <c r="P1440" s="20">
        <v>34.665485464843997</v>
      </c>
      <c r="Q1440" s="12">
        <v>77.924999999999997</v>
      </c>
      <c r="R1440" s="12">
        <v>9.8775000000000013</v>
      </c>
      <c r="S1440" s="12">
        <v>236.7</v>
      </c>
      <c r="T1440" s="12">
        <v>5.23</v>
      </c>
      <c r="U1440" s="12">
        <v>18.375</v>
      </c>
      <c r="V1440" s="23"/>
      <c r="W1440" s="24"/>
      <c r="X1440" s="22"/>
      <c r="Y1440" s="22"/>
      <c r="Z1440" s="22"/>
      <c r="AA1440" s="22"/>
      <c r="AB1440" s="21"/>
      <c r="AC1440" s="22"/>
      <c r="AD1440" s="22"/>
      <c r="AE1440" s="22"/>
      <c r="AF1440" s="22"/>
      <c r="AG1440" s="22"/>
      <c r="AH1440" s="22"/>
    </row>
    <row r="1441" spans="2:34">
      <c r="B1441" s="10">
        <v>29</v>
      </c>
      <c r="C1441" s="10">
        <v>2</v>
      </c>
      <c r="D1441" s="13">
        <v>39507</v>
      </c>
      <c r="E1441" s="17">
        <v>0.75</v>
      </c>
      <c r="F1441" s="12">
        <v>5.2017008613011284E-2</v>
      </c>
      <c r="G1441" s="18">
        <v>5.9297595492899253</v>
      </c>
      <c r="H1441" s="18">
        <v>11.251554782079138</v>
      </c>
      <c r="I1441" s="18">
        <v>5.3217952327892117</v>
      </c>
      <c r="J1441" s="19">
        <v>0.81130366814971644</v>
      </c>
      <c r="K1441" s="19">
        <v>1.0772274482963176</v>
      </c>
      <c r="L1441" s="19">
        <v>1.3088780504848028</v>
      </c>
      <c r="M1441" s="19">
        <v>4.8795000000000002</v>
      </c>
      <c r="N1441" s="19">
        <f t="shared" si="23"/>
        <v>6.34335</v>
      </c>
      <c r="O1441" s="19">
        <v>3.9849999999999999</v>
      </c>
      <c r="P1441" s="20">
        <v>35.748609124319636</v>
      </c>
      <c r="Q1441" s="12">
        <v>78.375</v>
      </c>
      <c r="R1441" s="12">
        <v>10.785</v>
      </c>
      <c r="S1441" s="12">
        <v>234.875</v>
      </c>
      <c r="T1441" s="12">
        <v>5.96</v>
      </c>
      <c r="U1441" s="12">
        <v>12.775</v>
      </c>
      <c r="V1441" s="23"/>
      <c r="W1441" s="24"/>
      <c r="X1441" s="22"/>
      <c r="Y1441" s="22"/>
      <c r="Z1441" s="22"/>
      <c r="AA1441" s="22"/>
      <c r="AB1441" s="21"/>
      <c r="AC1441" s="22"/>
      <c r="AD1441" s="22"/>
      <c r="AE1441" s="22"/>
      <c r="AF1441" s="22"/>
      <c r="AG1441" s="22"/>
      <c r="AH1441" s="22"/>
    </row>
    <row r="1442" spans="2:34">
      <c r="B1442" s="10">
        <v>29</v>
      </c>
      <c r="C1442" s="10">
        <v>2</v>
      </c>
      <c r="D1442" s="13">
        <v>39507</v>
      </c>
      <c r="E1442" s="17">
        <v>0.79166666666669983</v>
      </c>
      <c r="F1442" s="12">
        <v>3.7155006152150921E-2</v>
      </c>
      <c r="G1442" s="18">
        <v>3.6617651890646448</v>
      </c>
      <c r="H1442" s="18">
        <v>9.1741262626205859</v>
      </c>
      <c r="I1442" s="18">
        <v>5.5123610735559421</v>
      </c>
      <c r="J1442" s="19">
        <v>0.59710655077644492</v>
      </c>
      <c r="K1442" s="19">
        <v>0.76058334980573739</v>
      </c>
      <c r="L1442" s="19">
        <v>1.3229891785601673</v>
      </c>
      <c r="M1442" s="19">
        <v>3.3739999999999997</v>
      </c>
      <c r="N1442" s="19">
        <f t="shared" si="23"/>
        <v>4.3861999999999997</v>
      </c>
      <c r="O1442" s="19">
        <v>2.895</v>
      </c>
      <c r="P1442" s="20">
        <v>36.233457628017113</v>
      </c>
      <c r="Q1442" s="12">
        <v>78.900000000000006</v>
      </c>
      <c r="R1442" s="12">
        <v>11.3825</v>
      </c>
      <c r="S1442" s="12">
        <v>241.32499999999999</v>
      </c>
      <c r="T1442" s="12">
        <v>6.1025</v>
      </c>
      <c r="U1442" s="12">
        <v>8.9750000000000014</v>
      </c>
      <c r="V1442" s="23"/>
      <c r="W1442" s="24"/>
      <c r="X1442" s="22"/>
      <c r="Y1442" s="22"/>
      <c r="Z1442" s="22"/>
      <c r="AA1442" s="22"/>
      <c r="AB1442" s="21"/>
      <c r="AC1442" s="22"/>
      <c r="AD1442" s="22"/>
      <c r="AE1442" s="22"/>
      <c r="AF1442" s="22"/>
      <c r="AG1442" s="22"/>
      <c r="AH1442" s="22"/>
    </row>
    <row r="1443" spans="2:34">
      <c r="B1443" s="10">
        <v>29</v>
      </c>
      <c r="C1443" s="10">
        <v>2</v>
      </c>
      <c r="D1443" s="13">
        <v>39507</v>
      </c>
      <c r="E1443" s="17">
        <v>0.83333333333339965</v>
      </c>
      <c r="F1443" s="12">
        <v>2.6008504306505642E-2</v>
      </c>
      <c r="G1443" s="18">
        <v>3.1821581669121906</v>
      </c>
      <c r="H1443" s="18">
        <v>9.3069248207088577</v>
      </c>
      <c r="I1443" s="18">
        <v>6.1247666537966667</v>
      </c>
      <c r="J1443" s="19">
        <v>0.77342785099899203</v>
      </c>
      <c r="K1443" s="19">
        <v>0.85147566228614979</v>
      </c>
      <c r="L1443" s="19">
        <v>1.3086482962623021</v>
      </c>
      <c r="M1443" s="19">
        <v>2.9807500000000005</v>
      </c>
      <c r="N1443" s="19">
        <f t="shared" si="23"/>
        <v>3.8749750000000005</v>
      </c>
      <c r="O1443" s="19">
        <v>3.0250000000000004</v>
      </c>
      <c r="P1443" s="20">
        <v>35.217047624753441</v>
      </c>
      <c r="Q1443" s="12">
        <v>81.025000000000006</v>
      </c>
      <c r="R1443" s="12">
        <v>11.67</v>
      </c>
      <c r="S1443" s="12">
        <v>243.1</v>
      </c>
      <c r="T1443" s="12">
        <v>5.4474999999999998</v>
      </c>
      <c r="U1443" s="12">
        <v>15.55</v>
      </c>
      <c r="V1443" s="23"/>
      <c r="W1443" s="24"/>
      <c r="X1443" s="22"/>
      <c r="Y1443" s="22"/>
      <c r="Z1443" s="22"/>
      <c r="AA1443" s="22"/>
      <c r="AB1443" s="21"/>
      <c r="AC1443" s="22"/>
      <c r="AD1443" s="22"/>
      <c r="AE1443" s="22"/>
      <c r="AF1443" s="22"/>
      <c r="AG1443" s="22"/>
      <c r="AH1443" s="22"/>
    </row>
    <row r="1444" spans="2:34">
      <c r="B1444" s="10">
        <v>29</v>
      </c>
      <c r="C1444" s="10">
        <v>2</v>
      </c>
      <c r="D1444" s="13">
        <v>39507</v>
      </c>
      <c r="E1444" s="17">
        <v>0.875</v>
      </c>
      <c r="F1444" s="12">
        <v>1.4862002460860368E-2</v>
      </c>
      <c r="G1444" s="18">
        <v>2.959211773668712</v>
      </c>
      <c r="H1444" s="18">
        <v>8.8055334275140353</v>
      </c>
      <c r="I1444" s="18">
        <v>5.8463216538453242</v>
      </c>
      <c r="J1444" s="19">
        <v>0.69529268220082852</v>
      </c>
      <c r="K1444" s="19">
        <v>0.85670504426960192</v>
      </c>
      <c r="L1444" s="19">
        <v>1.2943113107456869</v>
      </c>
      <c r="M1444" s="19">
        <v>3.294</v>
      </c>
      <c r="N1444" s="19">
        <f t="shared" si="23"/>
        <v>4.2822000000000005</v>
      </c>
      <c r="O1444" s="19">
        <v>2.8866666666666667</v>
      </c>
      <c r="P1444" s="20">
        <v>35.126233603868457</v>
      </c>
      <c r="Q1444" s="12">
        <v>81.849999999999994</v>
      </c>
      <c r="R1444" s="12">
        <v>11.9025</v>
      </c>
      <c r="S1444" s="12">
        <v>247.875</v>
      </c>
      <c r="T1444" s="12">
        <v>5.9175000000000004</v>
      </c>
      <c r="U1444" s="12">
        <v>17.774999999999999</v>
      </c>
      <c r="V1444" s="23"/>
      <c r="W1444" s="24"/>
      <c r="X1444" s="22"/>
      <c r="Y1444" s="22"/>
      <c r="Z1444" s="22"/>
      <c r="AA1444" s="22"/>
      <c r="AB1444" s="21"/>
      <c r="AC1444" s="22"/>
      <c r="AD1444" s="22"/>
      <c r="AE1444" s="22"/>
      <c r="AF1444" s="22"/>
      <c r="AG1444" s="22"/>
      <c r="AH1444" s="22"/>
    </row>
    <row r="1445" spans="2:34">
      <c r="B1445" s="10">
        <v>29</v>
      </c>
      <c r="C1445" s="10">
        <v>2</v>
      </c>
      <c r="D1445" s="13">
        <v>39507</v>
      </c>
      <c r="E1445" s="17">
        <v>0.91666666666669983</v>
      </c>
      <c r="F1445" s="12">
        <v>1.8577503076075461E-2</v>
      </c>
      <c r="G1445" s="18">
        <v>3.0851143478586982</v>
      </c>
      <c r="H1445" s="18">
        <v>7.9298362695134088</v>
      </c>
      <c r="I1445" s="18">
        <v>4.8447219216547115</v>
      </c>
      <c r="J1445" s="19">
        <v>0.6146464022784498</v>
      </c>
      <c r="K1445" s="19">
        <v>0.49846703361140476</v>
      </c>
      <c r="L1445" s="19">
        <v>1.2515318230020926</v>
      </c>
      <c r="M1445" s="19">
        <v>2.1404999999999998</v>
      </c>
      <c r="N1445" s="19">
        <f t="shared" si="23"/>
        <v>2.7826499999999998</v>
      </c>
      <c r="O1445" s="19">
        <v>1.77</v>
      </c>
      <c r="P1445" s="20">
        <v>36.48017647201803</v>
      </c>
      <c r="Q1445" s="12">
        <v>82.825000000000003</v>
      </c>
      <c r="R1445" s="12">
        <v>12.09</v>
      </c>
      <c r="S1445" s="12">
        <v>250.07499999999999</v>
      </c>
      <c r="T1445" s="12">
        <v>7.2275</v>
      </c>
      <c r="U1445" s="12">
        <v>15</v>
      </c>
      <c r="V1445" s="23"/>
      <c r="W1445" s="24"/>
      <c r="X1445" s="22"/>
      <c r="Y1445" s="22"/>
      <c r="Z1445" s="22"/>
      <c r="AA1445" s="22"/>
      <c r="AB1445" s="21"/>
      <c r="AC1445" s="22"/>
      <c r="AD1445" s="22"/>
      <c r="AE1445" s="22"/>
      <c r="AF1445" s="22"/>
      <c r="AG1445" s="22"/>
      <c r="AH1445" s="22"/>
    </row>
    <row r="1446" spans="2:34">
      <c r="B1446" s="10">
        <v>29</v>
      </c>
      <c r="C1446" s="10">
        <v>2</v>
      </c>
      <c r="D1446" s="13">
        <v>39507</v>
      </c>
      <c r="E1446" s="17">
        <v>0.95833333333339965</v>
      </c>
      <c r="F1446" s="12">
        <v>2.6008504306505646E-2</v>
      </c>
      <c r="G1446" s="18">
        <v>2.7226843861382335</v>
      </c>
      <c r="H1446" s="18">
        <v>8.1268004075131905</v>
      </c>
      <c r="I1446" s="18">
        <v>5.4041160213749571</v>
      </c>
      <c r="J1446" s="19">
        <v>0.84383063188701102</v>
      </c>
      <c r="K1446" s="19">
        <v>0.7581222547040114</v>
      </c>
      <c r="L1446" s="19">
        <v>1.2940842063344362</v>
      </c>
      <c r="M1446" s="19">
        <v>3.7785000000000002</v>
      </c>
      <c r="N1446" s="19">
        <f t="shared" si="23"/>
        <v>4.9120500000000007</v>
      </c>
      <c r="O1446" s="19">
        <v>3.1375000000000002</v>
      </c>
      <c r="P1446" s="20">
        <v>38.556452751418625</v>
      </c>
      <c r="Q1446" s="12">
        <v>78.599999999999994</v>
      </c>
      <c r="R1446" s="12">
        <v>12.512500000000001</v>
      </c>
      <c r="S1446" s="12">
        <v>263.7</v>
      </c>
      <c r="T1446" s="12">
        <v>8.6574999999999989</v>
      </c>
      <c r="U1446" s="12">
        <v>17.050000000000004</v>
      </c>
      <c r="V1446" s="23"/>
      <c r="W1446" s="24"/>
      <c r="X1446" s="22"/>
      <c r="Y1446" s="22"/>
      <c r="Z1446" s="22"/>
      <c r="AA1446" s="22"/>
      <c r="AB1446" s="21"/>
      <c r="AC1446" s="22"/>
      <c r="AD1446" s="22"/>
      <c r="AE1446" s="22"/>
      <c r="AF1446" s="22"/>
      <c r="AG1446" s="22"/>
      <c r="AH1446" s="22"/>
    </row>
    <row r="1447" spans="2:34">
      <c r="B1447" s="10">
        <v>1</v>
      </c>
      <c r="C1447" s="10">
        <v>3</v>
      </c>
      <c r="D1447" s="13">
        <v>39508</v>
      </c>
      <c r="E1447" s="17">
        <v>0</v>
      </c>
      <c r="F1447" s="12">
        <v>2.2293003691290551E-2</v>
      </c>
      <c r="G1447" s="18">
        <v>2.8173918343877236</v>
      </c>
      <c r="H1447" s="18">
        <v>7.4463310637283424</v>
      </c>
      <c r="I1447" s="18">
        <v>4.6289392293406184</v>
      </c>
      <c r="J1447" s="19">
        <v>0.95712980320168417</v>
      </c>
      <c r="K1447" s="19">
        <v>1.1320382085325651</v>
      </c>
      <c r="L1447" s="19">
        <v>1.2513120445395918</v>
      </c>
      <c r="M1447" s="19">
        <v>1.6194999999999999</v>
      </c>
      <c r="N1447" s="19">
        <f t="shared" si="23"/>
        <v>2.1053500000000001</v>
      </c>
      <c r="O1447" s="19">
        <v>3</v>
      </c>
      <c r="P1447" s="20">
        <v>40.136048450728545</v>
      </c>
      <c r="Q1447" s="12">
        <v>79.425000000000011</v>
      </c>
      <c r="R1447" s="12">
        <v>12.3325</v>
      </c>
      <c r="S1447" s="12">
        <v>262.92500000000001</v>
      </c>
      <c r="T1447" s="12">
        <v>9.4375</v>
      </c>
      <c r="U1447" s="12">
        <v>13.649999999999999</v>
      </c>
      <c r="V1447" s="23"/>
      <c r="W1447" s="24"/>
      <c r="X1447" s="22"/>
      <c r="Y1447" s="22"/>
      <c r="Z1447" s="22"/>
      <c r="AA1447" s="22"/>
      <c r="AB1447" s="21"/>
      <c r="AC1447" s="22"/>
      <c r="AD1447" s="22"/>
      <c r="AE1447" s="22"/>
      <c r="AF1447" s="22"/>
      <c r="AG1447" s="22"/>
      <c r="AH1447" s="22"/>
    </row>
    <row r="1448" spans="2:34">
      <c r="B1448" s="10">
        <v>1</v>
      </c>
      <c r="C1448" s="10">
        <v>3</v>
      </c>
      <c r="D1448" s="13">
        <v>39508</v>
      </c>
      <c r="E1448" s="17">
        <v>4.1666666666699825E-2</v>
      </c>
      <c r="F1448" s="12">
        <v>3.7155006152150921E-2</v>
      </c>
      <c r="G1448" s="18">
        <v>2.8078627648672247</v>
      </c>
      <c r="H1448" s="18">
        <v>7.6121448247641172</v>
      </c>
      <c r="I1448" s="18">
        <v>4.8042820598968934</v>
      </c>
      <c r="J1448" s="19">
        <v>0.88656047609116539</v>
      </c>
      <c r="K1448" s="19">
        <v>0.92176570989275375</v>
      </c>
      <c r="L1448" s="19">
        <v>1.3151844972949824</v>
      </c>
      <c r="M1448" s="19">
        <v>3.02325</v>
      </c>
      <c r="N1448" s="19">
        <f t="shared" si="23"/>
        <v>3.9302250000000001</v>
      </c>
      <c r="O1448" s="19">
        <v>2.9933333333333336</v>
      </c>
      <c r="P1448" s="20">
        <v>42.336361038355008</v>
      </c>
      <c r="Q1448" s="12">
        <v>67.849999999999994</v>
      </c>
      <c r="R1448" s="12">
        <v>12.952500000000001</v>
      </c>
      <c r="S1448" s="12">
        <v>265.45</v>
      </c>
      <c r="T1448" s="12">
        <v>10.94</v>
      </c>
      <c r="U1448" s="12">
        <v>12.625000000000002</v>
      </c>
      <c r="V1448" s="23"/>
      <c r="W1448" s="24"/>
      <c r="X1448" s="22"/>
      <c r="Y1448" s="22"/>
      <c r="Z1448" s="22"/>
      <c r="AA1448" s="22"/>
      <c r="AB1448" s="21"/>
      <c r="AC1448" s="22"/>
      <c r="AD1448" s="22"/>
      <c r="AE1448" s="22"/>
      <c r="AF1448" s="22"/>
      <c r="AG1448" s="22"/>
      <c r="AH1448" s="22"/>
    </row>
    <row r="1449" spans="2:34">
      <c r="B1449" s="10">
        <v>1</v>
      </c>
      <c r="C1449" s="10">
        <v>3</v>
      </c>
      <c r="D1449" s="13">
        <v>39508</v>
      </c>
      <c r="E1449" s="17">
        <v>8.3333333333399651E-2</v>
      </c>
      <c r="F1449" s="12">
        <v>3.7155006152150921E-2</v>
      </c>
      <c r="G1449" s="18">
        <v>2.2700352603372771</v>
      </c>
      <c r="H1449" s="18">
        <v>7.3041252327148243</v>
      </c>
      <c r="I1449" s="18">
        <v>5.0340899723775472</v>
      </c>
      <c r="J1449" s="19">
        <v>0.59436377584223021</v>
      </c>
      <c r="K1449" s="19">
        <v>0.59203751315354336</v>
      </c>
      <c r="L1449" s="19">
        <v>1.2937428482969351</v>
      </c>
      <c r="M1449" s="19">
        <v>10.352499999999999</v>
      </c>
      <c r="N1449" s="19">
        <f t="shared" si="23"/>
        <v>13.45825</v>
      </c>
      <c r="O1449" s="19">
        <v>8.5975000000000001</v>
      </c>
      <c r="P1449" s="20">
        <v>43.328956446665558</v>
      </c>
      <c r="Q1449" s="12">
        <v>68.275000000000006</v>
      </c>
      <c r="R1449" s="12">
        <v>12.3375</v>
      </c>
      <c r="S1449" s="12">
        <v>268.92500000000001</v>
      </c>
      <c r="T1449" s="12">
        <v>9.7199999999999989</v>
      </c>
      <c r="U1449" s="12">
        <v>14.25</v>
      </c>
      <c r="V1449" s="23"/>
      <c r="W1449" s="24"/>
      <c r="X1449" s="22"/>
      <c r="Y1449" s="22"/>
      <c r="Z1449" s="22"/>
      <c r="AA1449" s="22"/>
      <c r="AB1449" s="21"/>
      <c r="AC1449" s="22"/>
      <c r="AD1449" s="22"/>
      <c r="AE1449" s="22"/>
      <c r="AF1449" s="22"/>
      <c r="AG1449" s="22"/>
      <c r="AH1449" s="22"/>
    </row>
    <row r="1450" spans="2:34">
      <c r="B1450" s="10">
        <v>1</v>
      </c>
      <c r="C1450" s="10">
        <v>3</v>
      </c>
      <c r="D1450" s="13">
        <v>39508</v>
      </c>
      <c r="E1450" s="17">
        <v>0.125</v>
      </c>
      <c r="F1450" s="12">
        <v>4.83015079977962E-2</v>
      </c>
      <c r="G1450" s="18">
        <v>2.8108472686207233</v>
      </c>
      <c r="H1450" s="18">
        <v>7.5847358432803667</v>
      </c>
      <c r="I1450" s="18">
        <v>4.773888574659642</v>
      </c>
      <c r="J1450" s="19">
        <v>0.83105983487593638</v>
      </c>
      <c r="K1450" s="19">
        <v>0.70631816830949035</v>
      </c>
      <c r="L1450" s="19">
        <v>1.2509834679445908</v>
      </c>
      <c r="M1450" s="19">
        <v>6.4182500000000005</v>
      </c>
      <c r="N1450" s="19">
        <f t="shared" si="23"/>
        <v>8.3437250000000009</v>
      </c>
      <c r="O1450" s="19">
        <v>6.7225000000000001</v>
      </c>
      <c r="P1450" s="20">
        <v>44.073217238087075</v>
      </c>
      <c r="Q1450" s="12">
        <v>68.775000000000006</v>
      </c>
      <c r="R1450" s="12">
        <v>11.13</v>
      </c>
      <c r="S1450" s="12">
        <v>273.47500000000002</v>
      </c>
      <c r="T1450" s="12">
        <v>7.9525000000000006</v>
      </c>
      <c r="U1450" s="12">
        <v>22.349999999999998</v>
      </c>
      <c r="V1450" s="23"/>
      <c r="W1450" s="24"/>
      <c r="X1450" s="22"/>
      <c r="Y1450" s="22"/>
      <c r="Z1450" s="22"/>
      <c r="AA1450" s="22"/>
      <c r="AB1450" s="21"/>
      <c r="AC1450" s="22"/>
      <c r="AD1450" s="22"/>
      <c r="AE1450" s="22"/>
      <c r="AF1450" s="22"/>
      <c r="AG1450" s="22"/>
      <c r="AH1450" s="22"/>
    </row>
    <row r="1451" spans="2:34">
      <c r="B1451" s="10">
        <v>1</v>
      </c>
      <c r="C1451" s="10">
        <v>3</v>
      </c>
      <c r="D1451" s="13">
        <v>39508</v>
      </c>
      <c r="E1451" s="17">
        <v>0.16666666666669983</v>
      </c>
      <c r="F1451" s="12">
        <v>6.3163510458656563E-2</v>
      </c>
      <c r="G1451" s="18">
        <v>3.0764494569691965</v>
      </c>
      <c r="H1451" s="18">
        <v>7.6670953587541302</v>
      </c>
      <c r="I1451" s="18">
        <v>4.5906459017849333</v>
      </c>
      <c r="J1451" s="19">
        <v>0.72525142652140806</v>
      </c>
      <c r="K1451" s="19">
        <v>0.70894606039121633</v>
      </c>
      <c r="L1451" s="19">
        <v>1.3574814076485753</v>
      </c>
      <c r="M1451" s="19">
        <v>4.5822500000000002</v>
      </c>
      <c r="N1451" s="19">
        <f t="shared" si="23"/>
        <v>5.956925</v>
      </c>
      <c r="O1451" s="19">
        <v>4.7174999999999994</v>
      </c>
      <c r="P1451" s="20">
        <v>45.438204607741739</v>
      </c>
      <c r="Q1451" s="12">
        <v>58.075000000000003</v>
      </c>
      <c r="R1451" s="12">
        <v>10.0625</v>
      </c>
      <c r="S1451" s="12">
        <v>274.14999999999998</v>
      </c>
      <c r="T1451" s="12">
        <v>7.1574999999999998</v>
      </c>
      <c r="U1451" s="12">
        <v>21.15</v>
      </c>
      <c r="V1451" s="23"/>
      <c r="W1451" s="24"/>
      <c r="X1451" s="22"/>
      <c r="Y1451" s="22"/>
      <c r="Z1451" s="22"/>
      <c r="AA1451" s="22"/>
      <c r="AB1451" s="21"/>
      <c r="AC1451" s="22"/>
      <c r="AD1451" s="22"/>
      <c r="AE1451" s="22"/>
      <c r="AF1451" s="22"/>
      <c r="AG1451" s="22"/>
      <c r="AH1451" s="22"/>
    </row>
    <row r="1452" spans="2:34">
      <c r="B1452" s="10">
        <v>1</v>
      </c>
      <c r="C1452" s="10">
        <v>3</v>
      </c>
      <c r="D1452" s="13">
        <v>39508</v>
      </c>
      <c r="E1452" s="17">
        <v>0.20833333333339965</v>
      </c>
      <c r="F1452" s="12">
        <v>6.3163510458656563E-2</v>
      </c>
      <c r="G1452" s="18">
        <v>2.5469580732472483</v>
      </c>
      <c r="H1452" s="18">
        <v>7.4857973125663548</v>
      </c>
      <c r="I1452" s="18">
        <v>4.9388392393191065</v>
      </c>
      <c r="J1452" s="19">
        <v>0.80579052323128675</v>
      </c>
      <c r="K1452" s="19">
        <v>0.84921438820442408</v>
      </c>
      <c r="L1452" s="19">
        <v>1.3431500334969604</v>
      </c>
      <c r="M1452" s="19">
        <v>10.143000000000001</v>
      </c>
      <c r="N1452" s="19">
        <f t="shared" si="23"/>
        <v>13.185900000000002</v>
      </c>
      <c r="O1452" s="19">
        <v>7.4824999999999999</v>
      </c>
      <c r="P1452" s="20">
        <v>43.609201195394164</v>
      </c>
      <c r="Q1452" s="12">
        <v>55.724999999999994</v>
      </c>
      <c r="R1452" s="12">
        <v>9.6475000000000009</v>
      </c>
      <c r="S1452" s="12">
        <v>272.7</v>
      </c>
      <c r="T1452" s="12">
        <v>6.4275000000000002</v>
      </c>
      <c r="U1452" s="12">
        <v>17.299999999999997</v>
      </c>
      <c r="V1452" s="23"/>
      <c r="W1452" s="24"/>
      <c r="X1452" s="22"/>
      <c r="Y1452" s="22"/>
      <c r="Z1452" s="22"/>
      <c r="AA1452" s="22"/>
      <c r="AB1452" s="21"/>
      <c r="AC1452" s="22"/>
      <c r="AD1452" s="22"/>
      <c r="AE1452" s="22"/>
      <c r="AF1452" s="22"/>
      <c r="AG1452" s="22"/>
      <c r="AH1452" s="22"/>
    </row>
    <row r="1453" spans="2:34">
      <c r="B1453" s="10">
        <v>1</v>
      </c>
      <c r="C1453" s="10">
        <v>3</v>
      </c>
      <c r="D1453" s="13">
        <v>39508</v>
      </c>
      <c r="E1453" s="17">
        <v>0.25</v>
      </c>
      <c r="F1453" s="12">
        <v>7.0594511689086759E-2</v>
      </c>
      <c r="G1453" s="18">
        <v>3.086578840689195</v>
      </c>
      <c r="H1453" s="18">
        <v>8.2057129818034618</v>
      </c>
      <c r="I1453" s="18">
        <v>5.1191341411142677</v>
      </c>
      <c r="J1453" s="19">
        <v>0.5438792321204311</v>
      </c>
      <c r="K1453" s="19">
        <v>0.59473398269526945</v>
      </c>
      <c r="L1453" s="19">
        <v>1.3359255050242778</v>
      </c>
      <c r="M1453" s="19">
        <v>13.23</v>
      </c>
      <c r="N1453" s="19">
        <f t="shared" si="23"/>
        <v>17.199000000000002</v>
      </c>
      <c r="O1453" s="19">
        <v>9.8375000000000004</v>
      </c>
      <c r="P1453" s="20">
        <v>42.242970824771177</v>
      </c>
      <c r="Q1453" s="12">
        <v>51.8</v>
      </c>
      <c r="R1453" s="12">
        <v>9.317499999999999</v>
      </c>
      <c r="S1453" s="12">
        <v>271.32500000000005</v>
      </c>
      <c r="T1453" s="12">
        <v>6.8250000000000002</v>
      </c>
      <c r="U1453" s="12">
        <v>20.925000000000004</v>
      </c>
      <c r="V1453" s="23"/>
      <c r="W1453" s="24"/>
      <c r="X1453" s="22"/>
      <c r="Y1453" s="22"/>
      <c r="Z1453" s="22"/>
      <c r="AA1453" s="22"/>
      <c r="AB1453" s="21"/>
      <c r="AC1453" s="22"/>
      <c r="AD1453" s="22"/>
      <c r="AE1453" s="22"/>
      <c r="AF1453" s="22"/>
      <c r="AG1453" s="22"/>
      <c r="AH1453" s="22"/>
    </row>
    <row r="1454" spans="2:34">
      <c r="B1454" s="10">
        <v>1</v>
      </c>
      <c r="C1454" s="10">
        <v>3</v>
      </c>
      <c r="D1454" s="13">
        <v>39508</v>
      </c>
      <c r="E1454" s="17">
        <v>0.29166666666669983</v>
      </c>
      <c r="F1454" s="12">
        <v>6.3163510458656563E-2</v>
      </c>
      <c r="G1454" s="18">
        <v>2.9435352134747084</v>
      </c>
      <c r="H1454" s="18">
        <v>8.6189974465022754</v>
      </c>
      <c r="I1454" s="18">
        <v>5.6754622330275666</v>
      </c>
      <c r="J1454" s="19">
        <v>0.56147440833243578</v>
      </c>
      <c r="K1454" s="19">
        <v>0.71163795431294252</v>
      </c>
      <c r="L1454" s="19">
        <v>1.3997571195121683</v>
      </c>
      <c r="M1454" s="19">
        <v>16.034500000000001</v>
      </c>
      <c r="N1454" s="19">
        <f t="shared" si="23"/>
        <v>20.844850000000001</v>
      </c>
      <c r="O1454" s="19">
        <v>11.26</v>
      </c>
      <c r="P1454" s="20">
        <v>40.199641746745755</v>
      </c>
      <c r="Q1454" s="12">
        <v>53.074999999999996</v>
      </c>
      <c r="R1454" s="12">
        <v>9.0175000000000001</v>
      </c>
      <c r="S1454" s="12">
        <v>271</v>
      </c>
      <c r="T1454" s="12">
        <v>6.3824999999999994</v>
      </c>
      <c r="U1454" s="12">
        <v>74.424999999999997</v>
      </c>
      <c r="V1454" s="23"/>
      <c r="W1454" s="24"/>
      <c r="X1454" s="22"/>
      <c r="Y1454" s="22"/>
      <c r="Z1454" s="22"/>
      <c r="AA1454" s="22"/>
      <c r="AB1454" s="21"/>
      <c r="AC1454" s="22"/>
      <c r="AD1454" s="22"/>
      <c r="AE1454" s="22"/>
      <c r="AF1454" s="22"/>
      <c r="AG1454" s="22"/>
      <c r="AH1454" s="22"/>
    </row>
    <row r="1455" spans="2:34">
      <c r="B1455" s="10">
        <v>1</v>
      </c>
      <c r="C1455" s="10">
        <v>3</v>
      </c>
      <c r="D1455" s="13">
        <v>39508</v>
      </c>
      <c r="E1455" s="17">
        <v>0.33333333333339965</v>
      </c>
      <c r="F1455" s="12">
        <v>5.9448009843441472E-2</v>
      </c>
      <c r="G1455" s="18">
        <v>3.0994126389566934</v>
      </c>
      <c r="H1455" s="18">
        <v>8.3975165449882443</v>
      </c>
      <c r="I1455" s="18">
        <v>5.2981039060315505</v>
      </c>
      <c r="J1455" s="19">
        <v>0.65460086227588943</v>
      </c>
      <c r="K1455" s="19">
        <v>0.85711781634960227</v>
      </c>
      <c r="L1455" s="19">
        <v>1.4138428405737824</v>
      </c>
      <c r="M1455" s="19">
        <v>18.477249999999998</v>
      </c>
      <c r="N1455" s="19">
        <f t="shared" si="23"/>
        <v>24.020424999999999</v>
      </c>
      <c r="O1455" s="19">
        <v>13.715</v>
      </c>
      <c r="P1455" s="20">
        <v>39.691202385784869</v>
      </c>
      <c r="Q1455" s="12">
        <v>54</v>
      </c>
      <c r="R1455" s="12">
        <v>9.1675000000000004</v>
      </c>
      <c r="S1455" s="12">
        <v>271.77499999999998</v>
      </c>
      <c r="T1455" s="12">
        <v>5.3450000000000006</v>
      </c>
      <c r="U1455" s="12">
        <v>149.47499999999999</v>
      </c>
      <c r="V1455" s="23"/>
      <c r="W1455" s="24"/>
      <c r="X1455" s="22"/>
      <c r="Y1455" s="22"/>
      <c r="Z1455" s="22"/>
      <c r="AA1455" s="22"/>
      <c r="AB1455" s="21"/>
      <c r="AC1455" s="22"/>
      <c r="AD1455" s="22"/>
      <c r="AE1455" s="22"/>
      <c r="AF1455" s="22"/>
      <c r="AG1455" s="22"/>
      <c r="AH1455" s="22"/>
    </row>
    <row r="1456" spans="2:34">
      <c r="B1456" s="10">
        <v>1</v>
      </c>
      <c r="C1456" s="10">
        <v>3</v>
      </c>
      <c r="D1456" s="13">
        <v>39508</v>
      </c>
      <c r="E1456" s="17">
        <v>0.375</v>
      </c>
      <c r="F1456" s="12">
        <v>6.3163510458656563E-2</v>
      </c>
      <c r="G1456" s="18">
        <v>2.8256758577592196</v>
      </c>
      <c r="H1456" s="18">
        <v>8.9396264187555765</v>
      </c>
      <c r="I1456" s="18">
        <v>6.1139505609963578</v>
      </c>
      <c r="J1456" s="19">
        <v>0.47078267433819732</v>
      </c>
      <c r="K1456" s="19">
        <v>0.58182606002663917</v>
      </c>
      <c r="L1456" s="19">
        <v>1.413719702286282</v>
      </c>
      <c r="M1456" s="19">
        <v>18.419</v>
      </c>
      <c r="N1456" s="19">
        <f t="shared" si="23"/>
        <v>23.944700000000001</v>
      </c>
      <c r="O1456" s="19">
        <v>12.645</v>
      </c>
      <c r="P1456" s="20">
        <v>38.934501869097538</v>
      </c>
      <c r="Q1456" s="12">
        <v>53.849999999999994</v>
      </c>
      <c r="R1456" s="12">
        <v>9.7650000000000006</v>
      </c>
      <c r="S1456" s="12">
        <v>271.90000000000003</v>
      </c>
      <c r="T1456" s="12">
        <v>5.7299999999999995</v>
      </c>
      <c r="U1456" s="12">
        <v>265.8</v>
      </c>
      <c r="V1456" s="23"/>
      <c r="W1456" s="24"/>
      <c r="X1456" s="22"/>
      <c r="Y1456" s="22"/>
      <c r="Z1456" s="22"/>
      <c r="AA1456" s="22"/>
      <c r="AB1456" s="21"/>
      <c r="AC1456" s="22"/>
      <c r="AD1456" s="22"/>
      <c r="AE1456" s="22"/>
      <c r="AF1456" s="22"/>
      <c r="AG1456" s="22"/>
      <c r="AH1456" s="22"/>
    </row>
    <row r="1457" spans="2:34">
      <c r="B1457" s="10">
        <v>1</v>
      </c>
      <c r="C1457" s="10">
        <v>3</v>
      </c>
      <c r="D1457" s="13">
        <v>39508</v>
      </c>
      <c r="E1457" s="17">
        <v>0.41666666666669983</v>
      </c>
      <c r="F1457" s="12">
        <v>4.4586007382581103E-2</v>
      </c>
      <c r="G1457" s="18">
        <v>3.1443800382791864</v>
      </c>
      <c r="H1457" s="18">
        <v>9.0459393962200938</v>
      </c>
      <c r="I1457" s="18">
        <v>5.9015593579409069</v>
      </c>
      <c r="J1457" s="19">
        <v>0.52865840327264146</v>
      </c>
      <c r="K1457" s="19">
        <v>0.54029123303902216</v>
      </c>
      <c r="L1457" s="19">
        <v>1.4278019941803963</v>
      </c>
      <c r="M1457" s="19">
        <v>17.979749999999999</v>
      </c>
      <c r="N1457" s="19">
        <f t="shared" si="23"/>
        <v>23.373674999999999</v>
      </c>
      <c r="O1457" s="19">
        <v>13.54</v>
      </c>
      <c r="P1457" s="20">
        <v>39.27248465254695</v>
      </c>
      <c r="Q1457" s="12">
        <v>52.75</v>
      </c>
      <c r="R1457" s="12">
        <v>10.414999999999999</v>
      </c>
      <c r="S1457" s="12">
        <v>272.05</v>
      </c>
      <c r="T1457" s="12">
        <v>5.6524999999999999</v>
      </c>
      <c r="U1457" s="12">
        <v>276.07499999999999</v>
      </c>
      <c r="V1457" s="23"/>
      <c r="W1457" s="24"/>
      <c r="X1457" s="22"/>
      <c r="Y1457" s="22"/>
      <c r="Z1457" s="22"/>
      <c r="AA1457" s="22"/>
      <c r="AB1457" s="21"/>
      <c r="AC1457" s="22"/>
      <c r="AD1457" s="22"/>
      <c r="AE1457" s="22"/>
      <c r="AF1457" s="22"/>
      <c r="AG1457" s="22"/>
      <c r="AH1457" s="22"/>
    </row>
    <row r="1458" spans="2:34">
      <c r="B1458" s="10">
        <v>1</v>
      </c>
      <c r="C1458" s="10">
        <v>3</v>
      </c>
      <c r="D1458" s="13">
        <v>39508</v>
      </c>
      <c r="E1458" s="17">
        <v>0.45833333333339965</v>
      </c>
      <c r="F1458" s="12">
        <v>5.9448009843441472E-2</v>
      </c>
      <c r="G1458" s="18">
        <v>2.6688667861897342</v>
      </c>
      <c r="H1458" s="18">
        <v>8.9240425241055767</v>
      </c>
      <c r="I1458" s="18">
        <v>6.2551757379158417</v>
      </c>
      <c r="J1458" s="19">
        <v>0.54121631456871633</v>
      </c>
      <c r="K1458" s="19">
        <v>0.67279615804705162</v>
      </c>
      <c r="L1458" s="19">
        <v>1.47029374359649</v>
      </c>
      <c r="M1458" s="19">
        <v>19.905000000000001</v>
      </c>
      <c r="N1458" s="19">
        <f t="shared" si="23"/>
        <v>25.876500000000004</v>
      </c>
      <c r="O1458" s="19">
        <v>13.819999999999999</v>
      </c>
      <c r="P1458" s="20">
        <v>39.057492908627601</v>
      </c>
      <c r="Q1458" s="12">
        <v>51.275000000000006</v>
      </c>
      <c r="R1458" s="12">
        <v>10.7575</v>
      </c>
      <c r="S1458" s="12">
        <v>271.65000000000003</v>
      </c>
      <c r="T1458" s="12">
        <v>5.415</v>
      </c>
      <c r="U1458" s="12">
        <v>347.9</v>
      </c>
      <c r="V1458" s="23"/>
      <c r="W1458" s="24"/>
      <c r="X1458" s="22"/>
      <c r="Y1458" s="22"/>
      <c r="Z1458" s="22"/>
      <c r="AA1458" s="22"/>
      <c r="AB1458" s="21"/>
      <c r="AC1458" s="22"/>
      <c r="AD1458" s="22"/>
      <c r="AE1458" s="22"/>
      <c r="AF1458" s="22"/>
      <c r="AG1458" s="22"/>
      <c r="AH1458" s="22"/>
    </row>
    <row r="1459" spans="2:34">
      <c r="B1459" s="10">
        <v>1</v>
      </c>
      <c r="C1459" s="10">
        <v>3</v>
      </c>
      <c r="D1459" s="13">
        <v>39508</v>
      </c>
      <c r="E1459" s="17">
        <v>0.5</v>
      </c>
      <c r="F1459" s="12">
        <v>4.8301507997796193E-2</v>
      </c>
      <c r="G1459" s="18">
        <v>3.4452753882136555</v>
      </c>
      <c r="H1459" s="18">
        <v>8.3951032479969996</v>
      </c>
      <c r="I1459" s="18">
        <v>4.9498278597833441</v>
      </c>
      <c r="J1459" s="19">
        <v>0.61922070975188004</v>
      </c>
      <c r="K1459" s="19">
        <v>0.80011680361162896</v>
      </c>
      <c r="L1459" s="19">
        <v>1.4772673193566719</v>
      </c>
      <c r="M1459" s="19">
        <v>15.984249999999999</v>
      </c>
      <c r="N1459" s="19">
        <f t="shared" si="23"/>
        <v>20.779525</v>
      </c>
      <c r="O1459" s="19">
        <v>11.867500000000001</v>
      </c>
      <c r="P1459" s="20">
        <v>39.248760496815443</v>
      </c>
      <c r="Q1459" s="12">
        <v>47.174999999999997</v>
      </c>
      <c r="R1459" s="12">
        <v>11.442500000000001</v>
      </c>
      <c r="S1459" s="12">
        <v>270.72500000000002</v>
      </c>
      <c r="T1459" s="12">
        <v>6.1074999999999999</v>
      </c>
      <c r="U1459" s="12">
        <v>544.75</v>
      </c>
      <c r="V1459" s="23"/>
      <c r="W1459" s="24"/>
      <c r="X1459" s="22"/>
      <c r="Y1459" s="22"/>
      <c r="Z1459" s="22"/>
      <c r="AA1459" s="22"/>
      <c r="AB1459" s="21"/>
      <c r="AC1459" s="22"/>
      <c r="AD1459" s="22"/>
      <c r="AE1459" s="22"/>
      <c r="AF1459" s="22"/>
      <c r="AG1459" s="22"/>
      <c r="AH1459" s="22"/>
    </row>
    <row r="1460" spans="2:34">
      <c r="B1460" s="10">
        <v>1</v>
      </c>
      <c r="C1460" s="10">
        <v>3</v>
      </c>
      <c r="D1460" s="13">
        <v>39508</v>
      </c>
      <c r="E1460" s="17">
        <v>0.54166666666669983</v>
      </c>
      <c r="F1460" s="12">
        <v>4.0870506767366012E-2</v>
      </c>
      <c r="G1460" s="18">
        <v>2.8602500040162147</v>
      </c>
      <c r="H1460" s="18">
        <v>8.8267784132923168</v>
      </c>
      <c r="I1460" s="18">
        <v>5.9665284092761013</v>
      </c>
      <c r="J1460" s="19">
        <v>0.4480302620477627</v>
      </c>
      <c r="K1460" s="19">
        <v>0.683246111813956</v>
      </c>
      <c r="L1460" s="19">
        <v>1.491341038332036</v>
      </c>
      <c r="M1460" s="19">
        <v>17.635750000000002</v>
      </c>
      <c r="N1460" s="19">
        <f t="shared" si="23"/>
        <v>22.926475000000003</v>
      </c>
      <c r="O1460" s="19">
        <v>11.237500000000001</v>
      </c>
      <c r="P1460" s="20">
        <v>40.229953953364095</v>
      </c>
      <c r="Q1460" s="12">
        <v>45.825000000000003</v>
      </c>
      <c r="R1460" s="12">
        <v>11.535</v>
      </c>
      <c r="S1460" s="12">
        <v>269.84999999999997</v>
      </c>
      <c r="T1460" s="12">
        <v>6.3774999999999995</v>
      </c>
      <c r="U1460" s="12">
        <v>300.07499999999993</v>
      </c>
      <c r="V1460" s="23"/>
      <c r="W1460" s="24"/>
      <c r="X1460" s="22"/>
      <c r="Y1460" s="22"/>
      <c r="Z1460" s="22"/>
      <c r="AA1460" s="22"/>
      <c r="AB1460" s="21"/>
      <c r="AC1460" s="22"/>
      <c r="AD1460" s="22"/>
      <c r="AE1460" s="22"/>
      <c r="AF1460" s="22"/>
      <c r="AG1460" s="22"/>
      <c r="AH1460" s="22"/>
    </row>
    <row r="1461" spans="2:34">
      <c r="B1461" s="10">
        <v>1</v>
      </c>
      <c r="C1461" s="10">
        <v>3</v>
      </c>
      <c r="D1461" s="13">
        <v>39508</v>
      </c>
      <c r="E1461" s="17">
        <v>0.58333333333339965</v>
      </c>
      <c r="F1461" s="12">
        <v>6.3163510458656563E-2</v>
      </c>
      <c r="G1461" s="18">
        <v>3.4813900357506515</v>
      </c>
      <c r="H1461" s="18">
        <v>9.1684688927146176</v>
      </c>
      <c r="I1461" s="18">
        <v>5.6870788569639679</v>
      </c>
      <c r="J1461" s="19">
        <v>0.62922056468623977</v>
      </c>
      <c r="K1461" s="19">
        <v>0.58974708015181754</v>
      </c>
      <c r="L1461" s="19">
        <v>1.4841085604256032</v>
      </c>
      <c r="M1461" s="19">
        <v>17.326000000000001</v>
      </c>
      <c r="N1461" s="19">
        <f t="shared" si="23"/>
        <v>22.523800000000001</v>
      </c>
      <c r="O1461" s="19">
        <v>12.645</v>
      </c>
      <c r="P1461" s="20">
        <v>39.935966226996861</v>
      </c>
      <c r="Q1461" s="12">
        <v>44.1</v>
      </c>
      <c r="R1461" s="12">
        <v>12.017499999999998</v>
      </c>
      <c r="S1461" s="12">
        <v>269.47499999999997</v>
      </c>
      <c r="T1461" s="12">
        <v>5.8650000000000002</v>
      </c>
      <c r="U1461" s="12">
        <v>424.125</v>
      </c>
      <c r="V1461" s="23"/>
      <c r="W1461" s="24"/>
      <c r="X1461" s="22"/>
      <c r="Y1461" s="22"/>
      <c r="Z1461" s="22"/>
      <c r="AA1461" s="22"/>
      <c r="AB1461" s="21"/>
      <c r="AC1461" s="22"/>
      <c r="AD1461" s="22"/>
      <c r="AE1461" s="22"/>
      <c r="AF1461" s="22"/>
      <c r="AG1461" s="22"/>
      <c r="AH1461" s="22"/>
    </row>
    <row r="1462" spans="2:34">
      <c r="B1462" s="10">
        <v>1</v>
      </c>
      <c r="C1462" s="10">
        <v>3</v>
      </c>
      <c r="D1462" s="13">
        <v>39508</v>
      </c>
      <c r="E1462" s="17">
        <v>0.625</v>
      </c>
      <c r="F1462" s="12">
        <v>5.5732509228226382E-2</v>
      </c>
      <c r="G1462" s="18">
        <v>3.3568742519936636</v>
      </c>
      <c r="H1462" s="18">
        <v>9.1622621122068697</v>
      </c>
      <c r="I1462" s="18">
        <v>5.8053878602132052</v>
      </c>
      <c r="J1462" s="19">
        <v>0.52348360058921162</v>
      </c>
      <c r="K1462" s="19">
        <v>0.51962326112521373</v>
      </c>
      <c r="L1462" s="19">
        <v>1.5123805395050822</v>
      </c>
      <c r="M1462" s="19">
        <v>17.032</v>
      </c>
      <c r="N1462" s="19">
        <f t="shared" si="23"/>
        <v>22.1416</v>
      </c>
      <c r="O1462" s="19">
        <v>11.8775</v>
      </c>
      <c r="P1462" s="20">
        <v>41.684454493305125</v>
      </c>
      <c r="Q1462" s="12">
        <v>41.5</v>
      </c>
      <c r="R1462" s="12">
        <v>12.3225</v>
      </c>
      <c r="S1462" s="12">
        <v>269</v>
      </c>
      <c r="T1462" s="12">
        <v>6.47</v>
      </c>
      <c r="U1462" s="12">
        <v>307.09999999999997</v>
      </c>
      <c r="V1462" s="23"/>
      <c r="W1462" s="24"/>
      <c r="X1462" s="22"/>
      <c r="Y1462" s="22"/>
      <c r="Z1462" s="22"/>
      <c r="AA1462" s="22"/>
      <c r="AB1462" s="21"/>
      <c r="AC1462" s="22"/>
      <c r="AD1462" s="22"/>
      <c r="AE1462" s="22"/>
      <c r="AF1462" s="22"/>
      <c r="AG1462" s="22"/>
      <c r="AH1462" s="22"/>
    </row>
    <row r="1463" spans="2:34">
      <c r="B1463" s="10">
        <v>1</v>
      </c>
      <c r="C1463" s="10">
        <v>3</v>
      </c>
      <c r="D1463" s="13">
        <v>39508</v>
      </c>
      <c r="E1463" s="17">
        <v>0.66666666666669983</v>
      </c>
      <c r="F1463" s="12">
        <v>5.9448009843441472E-2</v>
      </c>
      <c r="G1463" s="18">
        <v>2.4682175068817522</v>
      </c>
      <c r="H1463" s="18">
        <v>9.29746228086114</v>
      </c>
      <c r="I1463" s="18">
        <v>6.8292447739793882</v>
      </c>
      <c r="J1463" s="19">
        <v>0.54862022042636116</v>
      </c>
      <c r="K1463" s="19">
        <v>0.66515064140187352</v>
      </c>
      <c r="L1463" s="19">
        <v>1.5122478930713319</v>
      </c>
      <c r="M1463" s="19">
        <v>20.657000000000004</v>
      </c>
      <c r="N1463" s="19">
        <f t="shared" si="23"/>
        <v>26.854100000000006</v>
      </c>
      <c r="O1463" s="19">
        <v>14.582500000000001</v>
      </c>
      <c r="P1463" s="20">
        <v>39.968648487831835</v>
      </c>
      <c r="Q1463" s="12">
        <v>49.575000000000003</v>
      </c>
      <c r="R1463" s="12">
        <v>11.8325</v>
      </c>
      <c r="S1463" s="12">
        <v>263.3</v>
      </c>
      <c r="T1463" s="12">
        <v>5.7024999999999997</v>
      </c>
      <c r="U1463" s="12">
        <v>172.07499999999999</v>
      </c>
      <c r="V1463" s="23"/>
      <c r="W1463" s="24"/>
      <c r="X1463" s="22"/>
      <c r="Y1463" s="22"/>
      <c r="Z1463" s="22"/>
      <c r="AA1463" s="22"/>
      <c r="AB1463" s="21"/>
      <c r="AC1463" s="22"/>
      <c r="AD1463" s="22"/>
      <c r="AE1463" s="22"/>
      <c r="AF1463" s="22"/>
      <c r="AG1463" s="22"/>
      <c r="AH1463" s="22"/>
    </row>
    <row r="1464" spans="2:34">
      <c r="B1464" s="10">
        <v>1</v>
      </c>
      <c r="C1464" s="10">
        <v>3</v>
      </c>
      <c r="D1464" s="13">
        <v>39508</v>
      </c>
      <c r="E1464" s="17">
        <v>0.70833333333339965</v>
      </c>
      <c r="F1464" s="12">
        <v>6.6879011073871661E-2</v>
      </c>
      <c r="G1464" s="18">
        <v>2.6090477308232374</v>
      </c>
      <c r="H1464" s="18">
        <v>9.316635347161645</v>
      </c>
      <c r="I1464" s="18">
        <v>6.7075876163384081</v>
      </c>
      <c r="J1464" s="19">
        <v>0.53852644136450134</v>
      </c>
      <c r="K1464" s="19">
        <v>0.85745530384960278</v>
      </c>
      <c r="L1464" s="19">
        <v>1.5050157269073992</v>
      </c>
      <c r="M1464" s="19">
        <v>21.071000000000002</v>
      </c>
      <c r="N1464" s="19">
        <f t="shared" si="23"/>
        <v>27.392300000000002</v>
      </c>
      <c r="O1464" s="19">
        <v>14.977500000000001</v>
      </c>
      <c r="P1464" s="20">
        <v>39.268448471003794</v>
      </c>
      <c r="Q1464" s="12">
        <v>56.3</v>
      </c>
      <c r="R1464" s="12">
        <v>11.0525</v>
      </c>
      <c r="S1464" s="12">
        <v>261.07499999999999</v>
      </c>
      <c r="T1464" s="12">
        <v>4.84</v>
      </c>
      <c r="U1464" s="12">
        <v>54.05</v>
      </c>
      <c r="V1464" s="23"/>
      <c r="W1464" s="24"/>
      <c r="X1464" s="22"/>
      <c r="Y1464" s="22"/>
      <c r="Z1464" s="22"/>
      <c r="AA1464" s="22"/>
      <c r="AB1464" s="21"/>
      <c r="AC1464" s="22"/>
      <c r="AD1464" s="22"/>
      <c r="AE1464" s="22"/>
      <c r="AF1464" s="22"/>
      <c r="AG1464" s="22"/>
      <c r="AH1464" s="22"/>
    </row>
    <row r="1465" spans="2:34">
      <c r="B1465" s="10">
        <v>1</v>
      </c>
      <c r="C1465" s="10">
        <v>3</v>
      </c>
      <c r="D1465" s="13">
        <v>39508</v>
      </c>
      <c r="E1465" s="17">
        <v>0.75</v>
      </c>
      <c r="F1465" s="12">
        <v>6.6879011073871647E-2</v>
      </c>
      <c r="G1465" s="18">
        <v>2.4024123652982579</v>
      </c>
      <c r="H1465" s="18">
        <v>9.1594410876721231</v>
      </c>
      <c r="I1465" s="18">
        <v>6.7570287223738648</v>
      </c>
      <c r="J1465" s="19">
        <v>0.53598117295278636</v>
      </c>
      <c r="K1465" s="19">
        <v>0.69378968106086036</v>
      </c>
      <c r="L1465" s="19">
        <v>1.4764893659479195</v>
      </c>
      <c r="M1465" s="19">
        <v>17.672750000000001</v>
      </c>
      <c r="N1465" s="19">
        <f t="shared" si="23"/>
        <v>22.974575000000002</v>
      </c>
      <c r="O1465" s="19">
        <v>12.025</v>
      </c>
      <c r="P1465" s="20">
        <v>39.38070976567866</v>
      </c>
      <c r="Q1465" s="12">
        <v>56.45</v>
      </c>
      <c r="R1465" s="12">
        <v>10.68</v>
      </c>
      <c r="S1465" s="12">
        <v>261</v>
      </c>
      <c r="T1465" s="12">
        <v>4.7324999999999999</v>
      </c>
      <c r="U1465" s="12">
        <v>20.85</v>
      </c>
      <c r="V1465" s="23"/>
      <c r="W1465" s="24"/>
      <c r="X1465" s="22"/>
      <c r="Y1465" s="22"/>
      <c r="Z1465" s="22"/>
      <c r="AA1465" s="22"/>
      <c r="AB1465" s="21"/>
      <c r="AC1465" s="22"/>
      <c r="AD1465" s="22"/>
      <c r="AE1465" s="22"/>
      <c r="AF1465" s="22"/>
      <c r="AG1465" s="22"/>
      <c r="AH1465" s="22"/>
    </row>
    <row r="1466" spans="2:34">
      <c r="B1466" s="10">
        <v>1</v>
      </c>
      <c r="C1466" s="10">
        <v>3</v>
      </c>
      <c r="D1466" s="13">
        <v>39508</v>
      </c>
      <c r="E1466" s="17">
        <v>0.79166666666669983</v>
      </c>
      <c r="F1466" s="12">
        <v>5.5732509228226382E-2</v>
      </c>
      <c r="G1466" s="18">
        <v>2.1188228746637856</v>
      </c>
      <c r="H1466" s="18">
        <v>8.5826709603962872</v>
      </c>
      <c r="I1466" s="18">
        <v>6.4638480857325016</v>
      </c>
      <c r="J1466" s="19">
        <v>0.53092008206685648</v>
      </c>
      <c r="K1466" s="19">
        <v>0.44435614429515774</v>
      </c>
      <c r="L1466" s="19">
        <v>1.4408717464345073</v>
      </c>
      <c r="M1466" s="19">
        <v>20.362749999999998</v>
      </c>
      <c r="N1466" s="19">
        <f t="shared" si="23"/>
        <v>26.471574999999998</v>
      </c>
      <c r="O1466" s="19">
        <v>13.422500000000001</v>
      </c>
      <c r="P1466" s="20">
        <v>41.433764895403051</v>
      </c>
      <c r="Q1466" s="12">
        <v>59.35</v>
      </c>
      <c r="R1466" s="12">
        <v>10.5375</v>
      </c>
      <c r="S1466" s="12">
        <v>260.85000000000002</v>
      </c>
      <c r="T1466" s="12">
        <v>4.7975000000000003</v>
      </c>
      <c r="U1466" s="12">
        <v>25.824999999999999</v>
      </c>
      <c r="V1466" s="23"/>
      <c r="W1466" s="24"/>
      <c r="X1466" s="22"/>
      <c r="Y1466" s="22"/>
      <c r="Z1466" s="22"/>
      <c r="AA1466" s="22"/>
      <c r="AB1466" s="21"/>
      <c r="AC1466" s="22"/>
      <c r="AD1466" s="22"/>
      <c r="AE1466" s="22"/>
      <c r="AF1466" s="22"/>
      <c r="AG1466" s="22"/>
      <c r="AH1466" s="22"/>
    </row>
    <row r="1467" spans="2:34">
      <c r="B1467" s="10">
        <v>1</v>
      </c>
      <c r="C1467" s="10">
        <v>3</v>
      </c>
      <c r="D1467" s="13">
        <v>39508</v>
      </c>
      <c r="E1467" s="17">
        <v>0.83333333333339965</v>
      </c>
      <c r="F1467" s="12">
        <v>5.9448009843441472E-2</v>
      </c>
      <c r="G1467" s="18">
        <v>2.1498369654592837</v>
      </c>
      <c r="H1467" s="18">
        <v>8.1340792142742231</v>
      </c>
      <c r="I1467" s="18">
        <v>5.9842422488149394</v>
      </c>
      <c r="J1467" s="19">
        <v>0.69947063052925884</v>
      </c>
      <c r="K1467" s="19">
        <v>0.60029855015872191</v>
      </c>
      <c r="L1467" s="19">
        <v>1.4549375159761218</v>
      </c>
      <c r="M1467" s="19">
        <v>20.558500000000002</v>
      </c>
      <c r="N1467" s="19">
        <f t="shared" si="23"/>
        <v>26.726050000000004</v>
      </c>
      <c r="O1467" s="19">
        <v>14.297499999999999</v>
      </c>
      <c r="P1467" s="20">
        <v>40.158123482858556</v>
      </c>
      <c r="Q1467" s="12">
        <v>61.524999999999999</v>
      </c>
      <c r="R1467" s="12">
        <v>10.657500000000001</v>
      </c>
      <c r="S1467" s="12">
        <v>255.25</v>
      </c>
      <c r="T1467" s="12">
        <v>5.0100000000000007</v>
      </c>
      <c r="U1467" s="12">
        <v>25.05</v>
      </c>
      <c r="V1467" s="23"/>
      <c r="W1467" s="24"/>
      <c r="X1467" s="22"/>
      <c r="Y1467" s="22"/>
      <c r="Z1467" s="22"/>
      <c r="AA1467" s="22"/>
      <c r="AB1467" s="21"/>
      <c r="AC1467" s="22"/>
      <c r="AD1467" s="22"/>
      <c r="AE1467" s="22"/>
      <c r="AF1467" s="22"/>
      <c r="AG1467" s="22"/>
      <c r="AH1467" s="22"/>
    </row>
    <row r="1468" spans="2:34">
      <c r="B1468" s="10">
        <v>1</v>
      </c>
      <c r="C1468" s="10">
        <v>3</v>
      </c>
      <c r="D1468" s="13">
        <v>39508</v>
      </c>
      <c r="E1468" s="17">
        <v>0.875</v>
      </c>
      <c r="F1468" s="12">
        <v>5.2017008613011284E-2</v>
      </c>
      <c r="G1468" s="18">
        <v>2.5363931693182433</v>
      </c>
      <c r="H1468" s="18">
        <v>8.2658055760242437</v>
      </c>
      <c r="I1468" s="18">
        <v>5.7294124067060004</v>
      </c>
      <c r="J1468" s="19">
        <v>0.44280686515433298</v>
      </c>
      <c r="K1468" s="19">
        <v>0.66529393504187373</v>
      </c>
      <c r="L1468" s="19">
        <v>1.4264248716866419</v>
      </c>
      <c r="M1468" s="19">
        <v>22.203249999999997</v>
      </c>
      <c r="N1468" s="19">
        <f t="shared" si="23"/>
        <v>28.864224999999998</v>
      </c>
      <c r="O1468" s="19">
        <v>15.717499999999999</v>
      </c>
      <c r="P1468" s="20">
        <v>39.457959865332612</v>
      </c>
      <c r="Q1468" s="12">
        <v>64.949999999999989</v>
      </c>
      <c r="R1468" s="12">
        <v>11.0375</v>
      </c>
      <c r="S1468" s="12">
        <v>254.95</v>
      </c>
      <c r="T1468" s="12">
        <v>5.2024999999999997</v>
      </c>
      <c r="U1468" s="12">
        <v>25.175000000000001</v>
      </c>
      <c r="V1468" s="23"/>
      <c r="W1468" s="24"/>
      <c r="X1468" s="22"/>
      <c r="Y1468" s="22"/>
      <c r="Z1468" s="22"/>
      <c r="AA1468" s="22"/>
      <c r="AB1468" s="21"/>
      <c r="AC1468" s="22"/>
      <c r="AD1468" s="22"/>
      <c r="AE1468" s="22"/>
      <c r="AF1468" s="22"/>
      <c r="AG1468" s="22"/>
      <c r="AH1468" s="22"/>
    </row>
    <row r="1469" spans="2:34">
      <c r="B1469" s="10">
        <v>1</v>
      </c>
      <c r="C1469" s="10">
        <v>3</v>
      </c>
      <c r="D1469" s="13">
        <v>39508</v>
      </c>
      <c r="E1469" s="17">
        <v>0.91666666666669983</v>
      </c>
      <c r="F1469" s="12">
        <v>2.9724004921720736E-2</v>
      </c>
      <c r="G1469" s="18">
        <v>1.663476169075331</v>
      </c>
      <c r="H1469" s="18">
        <v>7.524980360300134</v>
      </c>
      <c r="I1469" s="18">
        <v>5.8615041912248023</v>
      </c>
      <c r="J1469" s="19">
        <v>0.63398295598216992</v>
      </c>
      <c r="K1469" s="19">
        <v>0.5457725299024746</v>
      </c>
      <c r="L1469" s="19">
        <v>1.3766273848766155</v>
      </c>
      <c r="M1469" s="19">
        <v>19.595500000000001</v>
      </c>
      <c r="N1469" s="19">
        <f t="shared" si="23"/>
        <v>25.474150000000002</v>
      </c>
      <c r="O1469" s="19">
        <v>14.462500000000002</v>
      </c>
      <c r="P1469" s="20">
        <v>38.250081477275991</v>
      </c>
      <c r="Q1469" s="12">
        <v>71.150000000000006</v>
      </c>
      <c r="R1469" s="12">
        <v>11.115000000000002</v>
      </c>
      <c r="S1469" s="12">
        <v>257.22500000000002</v>
      </c>
      <c r="T1469" s="12">
        <v>6.5900000000000007</v>
      </c>
      <c r="U1469" s="12">
        <v>12.775</v>
      </c>
      <c r="V1469" s="23"/>
      <c r="W1469" s="24"/>
      <c r="X1469" s="22"/>
      <c r="Y1469" s="22"/>
      <c r="Z1469" s="22"/>
      <c r="AA1469" s="22"/>
      <c r="AB1469" s="21"/>
      <c r="AC1469" s="22"/>
      <c r="AD1469" s="22"/>
      <c r="AE1469" s="22"/>
      <c r="AF1469" s="22"/>
      <c r="AG1469" s="22"/>
      <c r="AH1469" s="22"/>
    </row>
    <row r="1470" spans="2:34">
      <c r="B1470" s="10">
        <v>1</v>
      </c>
      <c r="C1470" s="10">
        <v>3</v>
      </c>
      <c r="D1470" s="13">
        <v>39508</v>
      </c>
      <c r="E1470" s="17">
        <v>0.95833333333339965</v>
      </c>
      <c r="F1470" s="12">
        <v>1.8577503076075461E-2</v>
      </c>
      <c r="G1470" s="18">
        <v>2.3605524331652603</v>
      </c>
      <c r="H1470" s="18">
        <v>6.8080568884235273</v>
      </c>
      <c r="I1470" s="18">
        <v>4.447504455258267</v>
      </c>
      <c r="J1470" s="19">
        <v>0.53080647122685654</v>
      </c>
      <c r="K1470" s="19">
        <v>0.55099449426592662</v>
      </c>
      <c r="L1470" s="19">
        <v>1.419077672540209</v>
      </c>
      <c r="M1470" s="19">
        <v>16.703499999999998</v>
      </c>
      <c r="N1470" s="19">
        <f t="shared" si="23"/>
        <v>21.714549999999999</v>
      </c>
      <c r="O1470" s="19">
        <v>13.23</v>
      </c>
      <c r="P1470" s="20">
        <v>34.232758224107158</v>
      </c>
      <c r="Q1470" s="12">
        <v>78.849999999999994</v>
      </c>
      <c r="R1470" s="12">
        <v>11.237500000000001</v>
      </c>
      <c r="S1470" s="12">
        <v>257.64999999999998</v>
      </c>
      <c r="T1470" s="12">
        <v>6.7124999999999995</v>
      </c>
      <c r="U1470" s="12">
        <v>15.625</v>
      </c>
      <c r="V1470" s="23"/>
      <c r="W1470" s="24"/>
      <c r="X1470" s="22"/>
      <c r="Y1470" s="22"/>
      <c r="Z1470" s="22"/>
      <c r="AA1470" s="22"/>
      <c r="AB1470" s="21"/>
      <c r="AC1470" s="22"/>
      <c r="AD1470" s="22"/>
      <c r="AE1470" s="22"/>
      <c r="AF1470" s="22"/>
      <c r="AG1470" s="22"/>
      <c r="AH1470" s="22"/>
    </row>
    <row r="1471" spans="2:34">
      <c r="B1471" s="10">
        <v>2</v>
      </c>
      <c r="C1471" s="10">
        <v>3</v>
      </c>
      <c r="D1471" s="13">
        <v>39509</v>
      </c>
      <c r="E1471" s="17">
        <v>0</v>
      </c>
      <c r="F1471" s="12">
        <v>4.9540008202867891E-3</v>
      </c>
      <c r="G1471" s="18">
        <v>2.0360423435427926</v>
      </c>
      <c r="H1471" s="18">
        <v>7.1094156388400735</v>
      </c>
      <c r="I1471" s="18">
        <v>5.073373295297281</v>
      </c>
      <c r="J1471" s="19">
        <v>0.54335573383043134</v>
      </c>
      <c r="K1471" s="19">
        <v>0.53802308131729637</v>
      </c>
      <c r="L1471" s="19">
        <v>1.3196264122126564</v>
      </c>
      <c r="M1471" s="19">
        <v>8.1112500000000001</v>
      </c>
      <c r="N1471" s="19">
        <f t="shared" si="23"/>
        <v>10.544625</v>
      </c>
      <c r="O1471" s="19">
        <v>7.1374999999999993</v>
      </c>
      <c r="P1471" s="20">
        <v>32.269027683984532</v>
      </c>
      <c r="Q1471" s="12">
        <v>76.525000000000006</v>
      </c>
      <c r="R1471" s="12">
        <v>12.57</v>
      </c>
      <c r="S1471" s="12">
        <v>265.47500000000002</v>
      </c>
      <c r="T1471" s="12">
        <v>6.8875000000000011</v>
      </c>
      <c r="U1471" s="12">
        <v>15.55</v>
      </c>
      <c r="V1471" s="23"/>
      <c r="W1471" s="24"/>
      <c r="X1471" s="22"/>
      <c r="Y1471" s="22"/>
      <c r="Z1471" s="22"/>
      <c r="AA1471" s="22"/>
      <c r="AB1471" s="21"/>
      <c r="AC1471" s="22"/>
      <c r="AD1471" s="22"/>
      <c r="AE1471" s="22"/>
      <c r="AF1471" s="22"/>
      <c r="AG1471" s="22"/>
      <c r="AH1471" s="22"/>
    </row>
    <row r="1472" spans="2:34">
      <c r="B1472" s="10">
        <v>2</v>
      </c>
      <c r="C1472" s="10">
        <v>3</v>
      </c>
      <c r="D1472" s="13">
        <v>39509</v>
      </c>
      <c r="E1472" s="17">
        <v>4.1666666666699825E-2</v>
      </c>
      <c r="F1472" s="12">
        <v>7.4310012304301841E-3</v>
      </c>
      <c r="G1472" s="18">
        <v>2.1030173751232861</v>
      </c>
      <c r="H1472" s="18">
        <v>6.6032358264849984</v>
      </c>
      <c r="I1472" s="18">
        <v>4.5002184513617118</v>
      </c>
      <c r="J1472" s="19">
        <v>0.8099596209522173</v>
      </c>
      <c r="K1472" s="19">
        <v>0.63162038933943487</v>
      </c>
      <c r="L1472" s="19">
        <v>1.3478873244333851</v>
      </c>
      <c r="M1472" s="19">
        <v>4.5437500000000002</v>
      </c>
      <c r="N1472" s="19">
        <f t="shared" si="23"/>
        <v>5.9068750000000003</v>
      </c>
      <c r="O1472" s="19">
        <v>4.4350000000000005</v>
      </c>
      <c r="P1472" s="20">
        <v>33.803003277506555</v>
      </c>
      <c r="Q1472" s="12">
        <v>71.300000000000011</v>
      </c>
      <c r="R1472" s="12">
        <v>13.5275</v>
      </c>
      <c r="S1472" s="12">
        <v>268.5</v>
      </c>
      <c r="T1472" s="12">
        <v>8.7324999999999982</v>
      </c>
      <c r="U1472" s="12">
        <v>13.924999999999999</v>
      </c>
      <c r="V1472" s="23"/>
      <c r="W1472" s="24"/>
      <c r="X1472" s="22"/>
      <c r="Y1472" s="22"/>
      <c r="Z1472" s="22"/>
      <c r="AA1472" s="22"/>
      <c r="AB1472" s="21"/>
      <c r="AC1472" s="22"/>
      <c r="AD1472" s="22"/>
      <c r="AE1472" s="22"/>
      <c r="AF1472" s="22"/>
      <c r="AG1472" s="22"/>
      <c r="AH1472" s="22"/>
    </row>
    <row r="1473" spans="2:34">
      <c r="B1473" s="10">
        <v>2</v>
      </c>
      <c r="C1473" s="10">
        <v>3</v>
      </c>
      <c r="D1473" s="13">
        <v>39509</v>
      </c>
      <c r="E1473" s="17">
        <v>8.3333333333399651E-2</v>
      </c>
      <c r="F1473" s="12">
        <v>1.4862002460860368E-2</v>
      </c>
      <c r="G1473" s="18">
        <v>1.3948160360633584</v>
      </c>
      <c r="H1473" s="18">
        <v>5.6288959289191016</v>
      </c>
      <c r="I1473" s="18">
        <v>4.2340798928557435</v>
      </c>
      <c r="J1473" s="19">
        <v>0.62126940187359514</v>
      </c>
      <c r="K1473" s="19">
        <v>0.53027243909211819</v>
      </c>
      <c r="L1473" s="19">
        <v>1.3123013467837232</v>
      </c>
      <c r="M1473" s="19">
        <v>4.0542499999999997</v>
      </c>
      <c r="N1473" s="19">
        <f t="shared" si="23"/>
        <v>5.2705250000000001</v>
      </c>
      <c r="O1473" s="19">
        <v>4.2750000000000004</v>
      </c>
      <c r="P1473" s="20">
        <v>35.799516414651855</v>
      </c>
      <c r="Q1473" s="12">
        <v>71.949999999999989</v>
      </c>
      <c r="R1473" s="12">
        <v>13.2575</v>
      </c>
      <c r="S1473" s="12">
        <v>268.79999999999995</v>
      </c>
      <c r="T1473" s="12">
        <v>8.5374999999999996</v>
      </c>
      <c r="U1473" s="12">
        <v>12.1</v>
      </c>
      <c r="V1473" s="23"/>
      <c r="W1473" s="24"/>
      <c r="X1473" s="22"/>
      <c r="Y1473" s="22"/>
      <c r="Z1473" s="22"/>
      <c r="AA1473" s="22"/>
      <c r="AB1473" s="21"/>
      <c r="AC1473" s="22"/>
      <c r="AD1473" s="22"/>
      <c r="AE1473" s="22"/>
      <c r="AF1473" s="22"/>
      <c r="AG1473" s="22"/>
      <c r="AH1473" s="22"/>
    </row>
    <row r="1474" spans="2:34">
      <c r="B1474" s="10">
        <v>2</v>
      </c>
      <c r="C1474" s="10">
        <v>3</v>
      </c>
      <c r="D1474" s="13">
        <v>39509</v>
      </c>
      <c r="E1474" s="17">
        <v>0.125</v>
      </c>
      <c r="F1474" s="12">
        <v>1.8577503076075461E-2</v>
      </c>
      <c r="G1474" s="18">
        <v>1.584483697470338</v>
      </c>
      <c r="H1474" s="18">
        <v>6.9153214767515472</v>
      </c>
      <c r="I1474" s="18">
        <v>5.3308377792812092</v>
      </c>
      <c r="J1474" s="19">
        <v>0.53823840961700153</v>
      </c>
      <c r="K1474" s="19">
        <v>0.53809393237729652</v>
      </c>
      <c r="L1474" s="19">
        <v>1.3760210457141135</v>
      </c>
      <c r="M1474" s="19">
        <v>5.2985000000000007</v>
      </c>
      <c r="N1474" s="19">
        <f t="shared" si="23"/>
        <v>6.8880500000000007</v>
      </c>
      <c r="O1474" s="19">
        <v>5.1849999999999996</v>
      </c>
      <c r="P1474" s="20">
        <v>38.235986846766551</v>
      </c>
      <c r="Q1474" s="12">
        <v>71.525000000000006</v>
      </c>
      <c r="R1474" s="12">
        <v>13.115</v>
      </c>
      <c r="S1474" s="12">
        <v>267.45</v>
      </c>
      <c r="T1474" s="12">
        <v>9.06</v>
      </c>
      <c r="U1474" s="12">
        <v>10.074999999999999</v>
      </c>
      <c r="V1474" s="23"/>
      <c r="W1474" s="24"/>
      <c r="X1474" s="22"/>
      <c r="Y1474" s="22"/>
      <c r="Z1474" s="22"/>
      <c r="AA1474" s="22"/>
      <c r="AB1474" s="21"/>
      <c r="AC1474" s="22"/>
      <c r="AD1474" s="22"/>
      <c r="AE1474" s="22"/>
      <c r="AF1474" s="22"/>
      <c r="AG1474" s="22"/>
      <c r="AH1474" s="22"/>
    </row>
    <row r="1475" spans="2:34">
      <c r="B1475" s="10">
        <v>2</v>
      </c>
      <c r="C1475" s="10">
        <v>3</v>
      </c>
      <c r="D1475" s="13">
        <v>39509</v>
      </c>
      <c r="E1475" s="17">
        <v>0.16666666666669983</v>
      </c>
      <c r="F1475" s="12">
        <v>2.9724004921720736E-2</v>
      </c>
      <c r="G1475" s="18">
        <v>2.6784231685422268</v>
      </c>
      <c r="H1475" s="18">
        <v>6.3532664634649638</v>
      </c>
      <c r="I1475" s="18">
        <v>3.674843294922737</v>
      </c>
      <c r="J1475" s="19">
        <v>0.58096435013115588</v>
      </c>
      <c r="K1475" s="19">
        <v>0.71749124055639524</v>
      </c>
      <c r="L1475" s="19">
        <v>1.3971771385821601</v>
      </c>
      <c r="M1475" s="19">
        <v>4.3467500000000001</v>
      </c>
      <c r="N1475" s="19">
        <f t="shared" si="23"/>
        <v>5.6507750000000003</v>
      </c>
      <c r="O1475" s="19">
        <v>4.6624999999999996</v>
      </c>
      <c r="P1475" s="20">
        <v>38.98005400549566</v>
      </c>
      <c r="Q1475" s="12">
        <v>72.125</v>
      </c>
      <c r="R1475" s="12">
        <v>12.815</v>
      </c>
      <c r="S1475" s="12">
        <v>268.60000000000002</v>
      </c>
      <c r="T1475" s="12">
        <v>9.1950000000000003</v>
      </c>
      <c r="U1475" s="12">
        <v>11.950000000000001</v>
      </c>
      <c r="V1475" s="23"/>
      <c r="W1475" s="24"/>
      <c r="X1475" s="22"/>
      <c r="Y1475" s="22"/>
      <c r="Z1475" s="22"/>
      <c r="AA1475" s="22"/>
      <c r="AB1475" s="21"/>
      <c r="AC1475" s="22"/>
      <c r="AD1475" s="22"/>
      <c r="AE1475" s="22"/>
      <c r="AF1475" s="22"/>
      <c r="AG1475" s="22"/>
      <c r="AH1475" s="22"/>
    </row>
    <row r="1476" spans="2:34">
      <c r="B1476" s="10">
        <v>2</v>
      </c>
      <c r="C1476" s="10">
        <v>3</v>
      </c>
      <c r="D1476" s="13">
        <v>39509</v>
      </c>
      <c r="E1476" s="17">
        <v>0.20833333333339965</v>
      </c>
      <c r="F1476" s="12">
        <v>3.3439505536935824E-2</v>
      </c>
      <c r="G1476" s="18">
        <v>2.2647869547362687</v>
      </c>
      <c r="H1476" s="18">
        <v>6.6208648245492547</v>
      </c>
      <c r="I1476" s="18">
        <v>4.3560778698129869</v>
      </c>
      <c r="J1476" s="19">
        <v>0.71925109436047863</v>
      </c>
      <c r="K1476" s="19">
        <v>0.6031324588204483</v>
      </c>
      <c r="L1476" s="19">
        <v>1.3403219055369515</v>
      </c>
      <c r="M1476" s="19">
        <v>4.3354999999999997</v>
      </c>
      <c r="N1476" s="19">
        <f t="shared" si="23"/>
        <v>5.6361499999999998</v>
      </c>
      <c r="O1476" s="19">
        <v>4.8774999999999995</v>
      </c>
      <c r="P1476" s="20">
        <v>38.900505325112469</v>
      </c>
      <c r="Q1476" s="12">
        <v>71.724999999999994</v>
      </c>
      <c r="R1476" s="12">
        <v>12.35</v>
      </c>
      <c r="S1476" s="12">
        <v>268.07499999999999</v>
      </c>
      <c r="T1476" s="12">
        <v>8.24</v>
      </c>
      <c r="U1476" s="12">
        <v>9</v>
      </c>
      <c r="V1476" s="23"/>
      <c r="W1476" s="24"/>
      <c r="X1476" s="22"/>
      <c r="Y1476" s="22"/>
      <c r="Z1476" s="22"/>
      <c r="AA1476" s="22"/>
      <c r="AB1476" s="21"/>
      <c r="AC1476" s="22"/>
      <c r="AD1476" s="22"/>
      <c r="AE1476" s="22"/>
      <c r="AF1476" s="22"/>
      <c r="AG1476" s="22"/>
      <c r="AH1476" s="22"/>
    </row>
    <row r="1477" spans="2:34">
      <c r="B1477" s="10">
        <v>2</v>
      </c>
      <c r="C1477" s="10">
        <v>3</v>
      </c>
      <c r="D1477" s="13">
        <v>39509</v>
      </c>
      <c r="E1477" s="17">
        <v>0.25</v>
      </c>
      <c r="F1477" s="12">
        <v>3.3439505536935824E-2</v>
      </c>
      <c r="G1477" s="18">
        <v>1.931659800345302</v>
      </c>
      <c r="H1477" s="18">
        <v>7.1092055514060801</v>
      </c>
      <c r="I1477" s="18">
        <v>5.1775457510607792</v>
      </c>
      <c r="J1477" s="19">
        <v>0.54066680289621649</v>
      </c>
      <c r="K1477" s="19">
        <v>0.69415558856086068</v>
      </c>
      <c r="L1477" s="19">
        <v>1.340204066871951</v>
      </c>
      <c r="M1477" s="19">
        <v>5.9139999999999997</v>
      </c>
      <c r="N1477" s="19">
        <f t="shared" si="23"/>
        <v>7.6882000000000001</v>
      </c>
      <c r="O1477" s="19">
        <v>6.4524999999999997</v>
      </c>
      <c r="P1477" s="20">
        <v>38.911218713057167</v>
      </c>
      <c r="Q1477" s="12">
        <v>69.349999999999994</v>
      </c>
      <c r="R1477" s="12">
        <v>12.055</v>
      </c>
      <c r="S1477" s="12">
        <v>266.97499999999997</v>
      </c>
      <c r="T1477" s="12">
        <v>6.4675000000000002</v>
      </c>
      <c r="U1477" s="12">
        <v>13.975</v>
      </c>
      <c r="V1477" s="23"/>
      <c r="W1477" s="24"/>
      <c r="X1477" s="22"/>
      <c r="Y1477" s="22"/>
      <c r="Z1477" s="22"/>
      <c r="AA1477" s="22"/>
      <c r="AB1477" s="21"/>
      <c r="AC1477" s="22"/>
      <c r="AD1477" s="22"/>
      <c r="AE1477" s="22"/>
      <c r="AF1477" s="22"/>
      <c r="AG1477" s="22"/>
      <c r="AH1477" s="22"/>
    </row>
    <row r="1478" spans="2:34">
      <c r="B1478" s="10">
        <v>2</v>
      </c>
      <c r="C1478" s="10">
        <v>3</v>
      </c>
      <c r="D1478" s="13">
        <v>39509</v>
      </c>
      <c r="E1478" s="17">
        <v>0.29166666666669983</v>
      </c>
      <c r="F1478" s="12">
        <v>3.7155006152150921E-2</v>
      </c>
      <c r="G1478" s="18">
        <v>1.9043714301363046</v>
      </c>
      <c r="H1478" s="18">
        <v>7.8216512046736906</v>
      </c>
      <c r="I1478" s="18">
        <v>5.917279774537386</v>
      </c>
      <c r="J1478" s="19">
        <v>0.73677778773498348</v>
      </c>
      <c r="K1478" s="19">
        <v>0.78518173082127318</v>
      </c>
      <c r="L1478" s="19">
        <v>1.4109893056000233</v>
      </c>
      <c r="M1478" s="19">
        <v>8.0157500000000006</v>
      </c>
      <c r="N1478" s="19">
        <f t="shared" si="23"/>
        <v>10.420475000000001</v>
      </c>
      <c r="O1478" s="19">
        <v>7.6449999999999996</v>
      </c>
      <c r="P1478" s="20">
        <v>38.245025204256216</v>
      </c>
      <c r="Q1478" s="12">
        <v>69.575000000000003</v>
      </c>
      <c r="R1478" s="12">
        <v>11.84</v>
      </c>
      <c r="S1478" s="12">
        <v>269.07499999999999</v>
      </c>
      <c r="T1478" s="12">
        <v>3.9350000000000001</v>
      </c>
      <c r="U1478" s="12">
        <v>39.700000000000003</v>
      </c>
      <c r="V1478" s="23"/>
      <c r="W1478" s="24"/>
      <c r="X1478" s="22"/>
      <c r="Y1478" s="22"/>
      <c r="Z1478" s="22"/>
      <c r="AA1478" s="22"/>
      <c r="AB1478" s="21"/>
      <c r="AC1478" s="22"/>
      <c r="AD1478" s="22"/>
      <c r="AE1478" s="22"/>
      <c r="AF1478" s="22"/>
      <c r="AG1478" s="22"/>
      <c r="AH1478" s="22"/>
    </row>
    <row r="1479" spans="2:34">
      <c r="B1479" s="10">
        <v>2</v>
      </c>
      <c r="C1479" s="10">
        <v>3</v>
      </c>
      <c r="D1479" s="13">
        <v>39509</v>
      </c>
      <c r="E1479" s="17">
        <v>0.33333333333339965</v>
      </c>
      <c r="F1479" s="12">
        <v>5.9448009843441472E-2</v>
      </c>
      <c r="G1479" s="18">
        <v>2.1576897514032778</v>
      </c>
      <c r="H1479" s="18">
        <v>8.1875848985197468</v>
      </c>
      <c r="I1479" s="18">
        <v>6.029895147116469</v>
      </c>
      <c r="J1479" s="19">
        <v>0.38471205844488893</v>
      </c>
      <c r="K1479" s="19">
        <v>0.55901370549110518</v>
      </c>
      <c r="L1479" s="19">
        <v>1.3754168887491116</v>
      </c>
      <c r="M1479" s="19">
        <v>8.8217499999999998</v>
      </c>
      <c r="N1479" s="19">
        <f t="shared" si="23"/>
        <v>11.468275</v>
      </c>
      <c r="O1479" s="19">
        <v>7.6425000000000001</v>
      </c>
      <c r="P1479" s="20">
        <v>38.44752889755646</v>
      </c>
      <c r="Q1479" s="12">
        <v>67.399999999999991</v>
      </c>
      <c r="R1479" s="12">
        <v>11.98</v>
      </c>
      <c r="S1479" s="12">
        <v>270.75</v>
      </c>
      <c r="T1479" s="12">
        <v>4.3849999999999998</v>
      </c>
      <c r="U1479" s="12">
        <v>137.67500000000001</v>
      </c>
      <c r="V1479" s="23"/>
      <c r="W1479" s="24"/>
      <c r="X1479" s="22"/>
      <c r="Y1479" s="22"/>
      <c r="Z1479" s="22"/>
      <c r="AA1479" s="22"/>
      <c r="AB1479" s="21"/>
      <c r="AC1479" s="22"/>
      <c r="AD1479" s="22"/>
      <c r="AE1479" s="22"/>
      <c r="AF1479" s="22"/>
      <c r="AG1479" s="22"/>
      <c r="AH1479" s="22"/>
    </row>
    <row r="1480" spans="2:34">
      <c r="B1480" s="10">
        <v>2</v>
      </c>
      <c r="C1480" s="10">
        <v>3</v>
      </c>
      <c r="D1480" s="13">
        <v>39509</v>
      </c>
      <c r="E1480" s="17">
        <v>0.375</v>
      </c>
      <c r="F1480" s="12">
        <v>6.3163510458656563E-2</v>
      </c>
      <c r="G1480" s="18">
        <v>2.9341845968176972</v>
      </c>
      <c r="H1480" s="18">
        <v>8.4643582526942911</v>
      </c>
      <c r="I1480" s="18">
        <v>5.5301736558765935</v>
      </c>
      <c r="J1480" s="19">
        <v>0.51040858497813701</v>
      </c>
      <c r="K1480" s="19">
        <v>0.56943489821800952</v>
      </c>
      <c r="L1480" s="19">
        <v>1.4178303907977048</v>
      </c>
      <c r="M1480" s="19">
        <v>12.517000000000001</v>
      </c>
      <c r="N1480" s="19">
        <f t="shared" ref="N1480:N1543" si="24">M1480*1.3</f>
        <v>16.272100000000002</v>
      </c>
      <c r="O1480" s="19">
        <v>9.0300000000000011</v>
      </c>
      <c r="P1480" s="20">
        <v>44.798382433861889</v>
      </c>
      <c r="Q1480" s="12">
        <v>57.225000000000001</v>
      </c>
      <c r="R1480" s="12">
        <v>11.077500000000001</v>
      </c>
      <c r="S1480" s="12">
        <v>277.375</v>
      </c>
      <c r="T1480" s="12">
        <v>3.0474999999999999</v>
      </c>
      <c r="U1480" s="12">
        <v>204.85000000000002</v>
      </c>
      <c r="V1480" s="23"/>
      <c r="W1480" s="24"/>
      <c r="X1480" s="22"/>
      <c r="Y1480" s="22"/>
      <c r="Z1480" s="22"/>
      <c r="AA1480" s="22"/>
      <c r="AB1480" s="21"/>
      <c r="AC1480" s="22"/>
      <c r="AD1480" s="22"/>
      <c r="AE1480" s="22"/>
      <c r="AF1480" s="22"/>
      <c r="AG1480" s="22"/>
      <c r="AH1480" s="22"/>
    </row>
    <row r="1481" spans="2:34">
      <c r="B1481" s="10">
        <v>2</v>
      </c>
      <c r="C1481" s="10">
        <v>3</v>
      </c>
      <c r="D1481" s="13">
        <v>39509</v>
      </c>
      <c r="E1481" s="17">
        <v>0.41666666666669983</v>
      </c>
      <c r="F1481" s="12">
        <v>4.83015079977962E-2</v>
      </c>
      <c r="G1481" s="18">
        <v>2.6955112718327223</v>
      </c>
      <c r="H1481" s="18">
        <v>9.0620716774248855</v>
      </c>
      <c r="I1481" s="18">
        <v>6.3665604055921614</v>
      </c>
      <c r="J1481" s="19">
        <v>0.42992498124075829</v>
      </c>
      <c r="K1481" s="19">
        <v>0.45245172006033629</v>
      </c>
      <c r="L1481" s="19">
        <v>1.4389718317682514</v>
      </c>
      <c r="M1481" s="19">
        <v>17.917249999999999</v>
      </c>
      <c r="N1481" s="19">
        <f t="shared" si="24"/>
        <v>23.292425000000001</v>
      </c>
      <c r="O1481" s="19">
        <v>11.132499999999999</v>
      </c>
      <c r="P1481" s="20">
        <v>47.854941855979419</v>
      </c>
      <c r="Q1481" s="12">
        <v>48.425000000000004</v>
      </c>
      <c r="R1481" s="12">
        <v>11.330000000000002</v>
      </c>
      <c r="S1481" s="12">
        <v>273.64999999999998</v>
      </c>
      <c r="T1481" s="12">
        <v>3.4749999999999996</v>
      </c>
      <c r="U1481" s="12">
        <v>369.22500000000002</v>
      </c>
      <c r="V1481" s="23"/>
      <c r="W1481" s="24"/>
      <c r="X1481" s="22"/>
      <c r="Y1481" s="22"/>
      <c r="Z1481" s="22"/>
      <c r="AA1481" s="22"/>
      <c r="AB1481" s="21"/>
      <c r="AC1481" s="22"/>
      <c r="AD1481" s="22"/>
      <c r="AE1481" s="22"/>
      <c r="AF1481" s="22"/>
      <c r="AG1481" s="22"/>
      <c r="AH1481" s="22"/>
    </row>
    <row r="1482" spans="2:34">
      <c r="B1482" s="10">
        <v>2</v>
      </c>
      <c r="C1482" s="10">
        <v>3</v>
      </c>
      <c r="D1482" s="13">
        <v>39509</v>
      </c>
      <c r="E1482" s="17">
        <v>0.45833333333339965</v>
      </c>
      <c r="F1482" s="12">
        <v>7.0594511689086745E-2</v>
      </c>
      <c r="G1482" s="18">
        <v>2.6390720980892279</v>
      </c>
      <c r="H1482" s="18">
        <v>7.4146755342851334</v>
      </c>
      <c r="I1482" s="18">
        <v>4.7756034361959054</v>
      </c>
      <c r="J1482" s="19">
        <v>0.54052199618871666</v>
      </c>
      <c r="K1482" s="19">
        <v>0.75411373908056045</v>
      </c>
      <c r="L1482" s="19">
        <v>1.4601090642150478</v>
      </c>
      <c r="M1482" s="19">
        <v>18.853000000000002</v>
      </c>
      <c r="N1482" s="19">
        <f t="shared" si="24"/>
        <v>24.508900000000004</v>
      </c>
      <c r="O1482" s="19">
        <v>12.69</v>
      </c>
      <c r="P1482" s="20">
        <v>47.594774582958586</v>
      </c>
      <c r="Q1482" s="12">
        <v>50.55</v>
      </c>
      <c r="R1482" s="12">
        <v>11.65</v>
      </c>
      <c r="S1482" s="12">
        <v>272.17500000000001</v>
      </c>
      <c r="T1482" s="12">
        <v>4.0975000000000001</v>
      </c>
      <c r="U1482" s="12">
        <v>339.75</v>
      </c>
      <c r="V1482" s="23"/>
      <c r="W1482" s="24"/>
      <c r="X1482" s="22"/>
      <c r="Y1482" s="22"/>
      <c r="Z1482" s="22"/>
      <c r="AA1482" s="22"/>
      <c r="AB1482" s="21"/>
      <c r="AC1482" s="22"/>
      <c r="AD1482" s="22"/>
      <c r="AE1482" s="22"/>
      <c r="AF1482" s="22"/>
      <c r="AG1482" s="22"/>
      <c r="AH1482" s="22"/>
    </row>
    <row r="1483" spans="2:34">
      <c r="B1483" s="10">
        <v>2</v>
      </c>
      <c r="C1483" s="10">
        <v>3</v>
      </c>
      <c r="D1483" s="13">
        <v>39509</v>
      </c>
      <c r="E1483" s="17">
        <v>0.5</v>
      </c>
      <c r="F1483" s="12">
        <v>7.8025512919516926E-2</v>
      </c>
      <c r="G1483" s="18">
        <v>2.1110571737607824</v>
      </c>
      <c r="H1483" s="18">
        <v>7.5155222728509017</v>
      </c>
      <c r="I1483" s="18">
        <v>5.4044650990901184</v>
      </c>
      <c r="J1483" s="19">
        <v>0.71898170609797885</v>
      </c>
      <c r="K1483" s="19">
        <v>0.63452426804116135</v>
      </c>
      <c r="L1483" s="19">
        <v>1.4458054351459326</v>
      </c>
      <c r="M1483" s="19">
        <v>18.8505</v>
      </c>
      <c r="N1483" s="19">
        <f t="shared" si="24"/>
        <v>24.505650000000003</v>
      </c>
      <c r="O1483" s="19">
        <v>12.8725</v>
      </c>
      <c r="P1483" s="20">
        <v>47.357178862512619</v>
      </c>
      <c r="Q1483" s="12">
        <v>51.575000000000003</v>
      </c>
      <c r="R1483" s="12">
        <v>11.647499999999999</v>
      </c>
      <c r="S1483" s="12">
        <v>271.02499999999998</v>
      </c>
      <c r="T1483" s="12">
        <v>4.7174999999999994</v>
      </c>
      <c r="U1483" s="12">
        <v>362.42499999999995</v>
      </c>
      <c r="V1483" s="23"/>
      <c r="W1483" s="24"/>
      <c r="X1483" s="22"/>
      <c r="Y1483" s="22"/>
      <c r="Z1483" s="22"/>
      <c r="AA1483" s="22"/>
      <c r="AB1483" s="21"/>
      <c r="AC1483" s="22"/>
      <c r="AD1483" s="22"/>
      <c r="AE1483" s="22"/>
      <c r="AF1483" s="22"/>
      <c r="AG1483" s="22"/>
      <c r="AH1483" s="22"/>
    </row>
    <row r="1484" spans="2:34">
      <c r="B1484" s="10">
        <v>2</v>
      </c>
      <c r="C1484" s="10">
        <v>3</v>
      </c>
      <c r="D1484" s="13">
        <v>39509</v>
      </c>
      <c r="E1484" s="17">
        <v>0.54166666666669983</v>
      </c>
      <c r="F1484" s="12">
        <v>6.6879011073871661E-2</v>
      </c>
      <c r="G1484" s="18">
        <v>1.9523643221162983</v>
      </c>
      <c r="H1484" s="18">
        <v>8.6371018453095729</v>
      </c>
      <c r="I1484" s="18">
        <v>6.6847375231932755</v>
      </c>
      <c r="J1484" s="19">
        <v>0.52286775983921197</v>
      </c>
      <c r="K1484" s="19">
        <v>0.53312769117384451</v>
      </c>
      <c r="L1484" s="19">
        <v>1.4527656059786147</v>
      </c>
      <c r="M1484" s="19">
        <v>18.488</v>
      </c>
      <c r="N1484" s="19">
        <f t="shared" si="24"/>
        <v>24.034400000000002</v>
      </c>
      <c r="O1484" s="19">
        <v>13.2575</v>
      </c>
      <c r="P1484" s="20">
        <v>45.495160999112272</v>
      </c>
      <c r="Q1484" s="12">
        <v>51.3</v>
      </c>
      <c r="R1484" s="12">
        <v>11.6525</v>
      </c>
      <c r="S1484" s="12">
        <v>269.45000000000005</v>
      </c>
      <c r="T1484" s="12">
        <v>4.6475</v>
      </c>
      <c r="U1484" s="12">
        <v>279.625</v>
      </c>
      <c r="V1484" s="23"/>
      <c r="W1484" s="24"/>
      <c r="X1484" s="22"/>
      <c r="Y1484" s="22"/>
      <c r="Z1484" s="22"/>
      <c r="AA1484" s="22"/>
      <c r="AB1484" s="21"/>
      <c r="AC1484" s="22"/>
      <c r="AD1484" s="22"/>
      <c r="AE1484" s="22"/>
      <c r="AF1484" s="22"/>
      <c r="AG1484" s="22"/>
      <c r="AH1484" s="22"/>
    </row>
    <row r="1485" spans="2:34">
      <c r="B1485" s="10">
        <v>2</v>
      </c>
      <c r="C1485" s="10">
        <v>3</v>
      </c>
      <c r="D1485" s="13">
        <v>39509</v>
      </c>
      <c r="E1485" s="17">
        <v>0.58333333333339965</v>
      </c>
      <c r="F1485" s="12">
        <v>6.6879011073871661E-2</v>
      </c>
      <c r="G1485" s="18">
        <v>2.0857422484922843</v>
      </c>
      <c r="H1485" s="18">
        <v>8.6266580757933244</v>
      </c>
      <c r="I1485" s="18">
        <v>6.5409158273010402</v>
      </c>
      <c r="J1485" s="19">
        <v>0.55551530048400632</v>
      </c>
      <c r="K1485" s="19">
        <v>0.79842671468990389</v>
      </c>
      <c r="L1485" s="19">
        <v>1.4738947331204111</v>
      </c>
      <c r="M1485" s="19">
        <v>20.292749999999998</v>
      </c>
      <c r="N1485" s="19">
        <f t="shared" si="24"/>
        <v>26.380574999999997</v>
      </c>
      <c r="O1485" s="19">
        <v>13.942499999999999</v>
      </c>
      <c r="P1485" s="20">
        <v>45.257602878855522</v>
      </c>
      <c r="Q1485" s="12">
        <v>49.075000000000003</v>
      </c>
      <c r="R1485" s="12">
        <v>11.585000000000001</v>
      </c>
      <c r="S1485" s="12">
        <v>269.39999999999998</v>
      </c>
      <c r="T1485" s="12">
        <v>4.5824999999999996</v>
      </c>
      <c r="U1485" s="12">
        <v>199.10000000000002</v>
      </c>
      <c r="V1485" s="23"/>
      <c r="W1485" s="24"/>
      <c r="X1485" s="22"/>
      <c r="Y1485" s="22"/>
      <c r="Z1485" s="22"/>
      <c r="AA1485" s="22"/>
      <c r="AB1485" s="21"/>
      <c r="AC1485" s="22"/>
      <c r="AD1485" s="22"/>
      <c r="AE1485" s="22"/>
      <c r="AF1485" s="22"/>
      <c r="AG1485" s="22"/>
      <c r="AH1485" s="22"/>
    </row>
    <row r="1486" spans="2:34">
      <c r="B1486" s="10">
        <v>2</v>
      </c>
      <c r="C1486" s="10">
        <v>3</v>
      </c>
      <c r="D1486" s="13">
        <v>39509</v>
      </c>
      <c r="E1486" s="17">
        <v>0.625</v>
      </c>
      <c r="F1486" s="12">
        <v>5.9448009843441472E-2</v>
      </c>
      <c r="G1486" s="18">
        <v>2.1536011033152764</v>
      </c>
      <c r="H1486" s="18">
        <v>8.2943425482432751</v>
      </c>
      <c r="I1486" s="18">
        <v>6.1407414449279987</v>
      </c>
      <c r="J1486" s="19">
        <v>0.6560279590701048</v>
      </c>
      <c r="K1486" s="19">
        <v>0.74904402065710862</v>
      </c>
      <c r="L1486" s="19">
        <v>1.4454241740684317</v>
      </c>
      <c r="M1486" s="19">
        <v>19.208749999999998</v>
      </c>
      <c r="N1486" s="19">
        <f t="shared" si="24"/>
        <v>24.971374999999998</v>
      </c>
      <c r="O1486" s="19">
        <v>13.212499999999999</v>
      </c>
      <c r="P1486" s="20">
        <v>45.65174987236631</v>
      </c>
      <c r="Q1486" s="12">
        <v>48.350000000000009</v>
      </c>
      <c r="R1486" s="12">
        <v>11.497499999999999</v>
      </c>
      <c r="S1486" s="12">
        <v>269.22500000000002</v>
      </c>
      <c r="T1486" s="12">
        <v>4.8375000000000004</v>
      </c>
      <c r="U1486" s="12">
        <v>195.42500000000001</v>
      </c>
      <c r="V1486" s="23"/>
      <c r="W1486" s="24"/>
      <c r="X1486" s="22"/>
      <c r="Y1486" s="22"/>
      <c r="Z1486" s="22"/>
      <c r="AA1486" s="22"/>
      <c r="AB1486" s="21"/>
      <c r="AC1486" s="22"/>
      <c r="AD1486" s="22"/>
      <c r="AE1486" s="22"/>
      <c r="AF1486" s="22"/>
      <c r="AG1486" s="22"/>
      <c r="AH1486" s="22"/>
    </row>
    <row r="1487" spans="2:34">
      <c r="B1487" s="10">
        <v>2</v>
      </c>
      <c r="C1487" s="10">
        <v>3</v>
      </c>
      <c r="D1487" s="13">
        <v>39509</v>
      </c>
      <c r="E1487" s="17">
        <v>0.66666666666669983</v>
      </c>
      <c r="F1487" s="12">
        <v>5.5732509228226382E-2</v>
      </c>
      <c r="G1487" s="18">
        <v>2.0078376923522914</v>
      </c>
      <c r="H1487" s="18">
        <v>7.9644750715859738</v>
      </c>
      <c r="I1487" s="18">
        <v>5.9566373792336833</v>
      </c>
      <c r="J1487" s="19">
        <v>0.61829210266688039</v>
      </c>
      <c r="K1487" s="19">
        <v>0.78028986475782136</v>
      </c>
      <c r="L1487" s="19">
        <v>1.4169573559264523</v>
      </c>
      <c r="M1487" s="19">
        <v>20.547999999999998</v>
      </c>
      <c r="N1487" s="19">
        <f t="shared" si="24"/>
        <v>26.712399999999999</v>
      </c>
      <c r="O1487" s="19">
        <v>14.305</v>
      </c>
      <c r="P1487" s="20">
        <v>45.301394116409888</v>
      </c>
      <c r="Q1487" s="12">
        <v>48.124999999999993</v>
      </c>
      <c r="R1487" s="12">
        <v>11.327500000000001</v>
      </c>
      <c r="S1487" s="12">
        <v>269.42500000000001</v>
      </c>
      <c r="T1487" s="12">
        <v>4.59</v>
      </c>
      <c r="U1487" s="12">
        <v>143.97500000000002</v>
      </c>
      <c r="V1487" s="23"/>
      <c r="W1487" s="24"/>
      <c r="X1487" s="22"/>
      <c r="Y1487" s="22"/>
      <c r="Z1487" s="22"/>
      <c r="AA1487" s="22"/>
      <c r="AB1487" s="21"/>
      <c r="AC1487" s="22"/>
      <c r="AD1487" s="22"/>
      <c r="AE1487" s="22"/>
      <c r="AF1487" s="22"/>
      <c r="AG1487" s="22"/>
      <c r="AH1487" s="22"/>
    </row>
    <row r="1488" spans="2:34">
      <c r="B1488" s="10">
        <v>2</v>
      </c>
      <c r="C1488" s="10">
        <v>3</v>
      </c>
      <c r="D1488" s="13">
        <v>39509</v>
      </c>
      <c r="E1488" s="17">
        <v>0.70833333333339965</v>
      </c>
      <c r="F1488" s="12">
        <v>7.0594511689086745E-2</v>
      </c>
      <c r="G1488" s="18">
        <v>2.0395853137422875</v>
      </c>
      <c r="H1488" s="18">
        <v>9.1850699091576633</v>
      </c>
      <c r="I1488" s="18">
        <v>7.1454845954153754</v>
      </c>
      <c r="J1488" s="19">
        <v>0.72381399363640886</v>
      </c>
      <c r="K1488" s="19">
        <v>0.84535027460097323</v>
      </c>
      <c r="L1488" s="19">
        <v>1.4451696363171807</v>
      </c>
      <c r="M1488" s="19">
        <v>21.844500000000004</v>
      </c>
      <c r="N1488" s="19">
        <f t="shared" si="24"/>
        <v>28.397850000000005</v>
      </c>
      <c r="O1488" s="19">
        <v>15.11</v>
      </c>
      <c r="P1488" s="20">
        <v>41.916716064558422</v>
      </c>
      <c r="Q1488" s="12">
        <v>49.975000000000009</v>
      </c>
      <c r="R1488" s="12">
        <v>10.9725</v>
      </c>
      <c r="S1488" s="12">
        <v>267.09999999999997</v>
      </c>
      <c r="T1488" s="12">
        <v>2.6799999999999997</v>
      </c>
      <c r="U1488" s="12">
        <v>58.375</v>
      </c>
      <c r="V1488" s="23"/>
      <c r="W1488" s="24"/>
      <c r="X1488" s="22"/>
      <c r="Y1488" s="22"/>
      <c r="Z1488" s="22"/>
      <c r="AA1488" s="22"/>
      <c r="AB1488" s="21"/>
      <c r="AC1488" s="22"/>
      <c r="AD1488" s="22"/>
      <c r="AE1488" s="22"/>
      <c r="AF1488" s="22"/>
      <c r="AG1488" s="22"/>
      <c r="AH1488" s="22"/>
    </row>
    <row r="1489" spans="2:34">
      <c r="B1489" s="10">
        <v>2</v>
      </c>
      <c r="C1489" s="10">
        <v>3</v>
      </c>
      <c r="D1489" s="13">
        <v>39509</v>
      </c>
      <c r="E1489" s="17">
        <v>0.75</v>
      </c>
      <c r="F1489" s="12">
        <v>7.8025512919516926E-2</v>
      </c>
      <c r="G1489" s="18">
        <v>1.936032799126798</v>
      </c>
      <c r="H1489" s="18">
        <v>9.7332123606924998</v>
      </c>
      <c r="I1489" s="18">
        <v>7.7971795615657022</v>
      </c>
      <c r="J1489" s="19">
        <v>0.54785863069886165</v>
      </c>
      <c r="K1489" s="19">
        <v>0.77515463823436936</v>
      </c>
      <c r="L1489" s="19">
        <v>1.5229607161541854</v>
      </c>
      <c r="M1489" s="19">
        <v>24.204500000000003</v>
      </c>
      <c r="N1489" s="19">
        <f t="shared" si="24"/>
        <v>31.465850000000007</v>
      </c>
      <c r="O1489" s="19">
        <v>16.93</v>
      </c>
      <c r="P1489" s="20">
        <v>39.942117304874991</v>
      </c>
      <c r="Q1489" s="12">
        <v>52.524999999999999</v>
      </c>
      <c r="R1489" s="12">
        <v>10.217500000000001</v>
      </c>
      <c r="S1489" s="12">
        <v>266.85000000000002</v>
      </c>
      <c r="T1489" s="12">
        <v>3.0100000000000002</v>
      </c>
      <c r="U1489" s="12">
        <v>16.05</v>
      </c>
      <c r="V1489" s="23"/>
      <c r="W1489" s="24"/>
      <c r="X1489" s="22"/>
      <c r="Y1489" s="22"/>
      <c r="Z1489" s="22"/>
      <c r="AA1489" s="22"/>
      <c r="AB1489" s="21"/>
      <c r="AC1489" s="22"/>
      <c r="AD1489" s="22"/>
      <c r="AE1489" s="22"/>
      <c r="AF1489" s="22"/>
      <c r="AG1489" s="22"/>
      <c r="AH1489" s="22"/>
    </row>
    <row r="1490" spans="2:34">
      <c r="B1490" s="10">
        <v>2</v>
      </c>
      <c r="C1490" s="10">
        <v>3</v>
      </c>
      <c r="D1490" s="13">
        <v>39509</v>
      </c>
      <c r="E1490" s="17">
        <v>0.79166666666669983</v>
      </c>
      <c r="F1490" s="12">
        <v>8.1741013534732024E-2</v>
      </c>
      <c r="G1490" s="18">
        <v>3.6026676666076236</v>
      </c>
      <c r="H1490" s="18">
        <v>9.9821408243802896</v>
      </c>
      <c r="I1490" s="18">
        <v>6.3794731577726669</v>
      </c>
      <c r="J1490" s="19">
        <v>0.56039719180743641</v>
      </c>
      <c r="K1490" s="19">
        <v>0.78819423076299966</v>
      </c>
      <c r="L1490" s="19">
        <v>1.5724074926517106</v>
      </c>
      <c r="M1490" s="19">
        <v>24.774999999999999</v>
      </c>
      <c r="N1490" s="19">
        <f t="shared" si="24"/>
        <v>32.207499999999996</v>
      </c>
      <c r="O1490" s="19">
        <v>16.64</v>
      </c>
      <c r="P1490" s="20">
        <v>37.223108015571661</v>
      </c>
      <c r="Q1490" s="12">
        <v>57.45</v>
      </c>
      <c r="R1490" s="12">
        <v>9.2799999999999994</v>
      </c>
      <c r="S1490" s="12">
        <v>254.47499999999999</v>
      </c>
      <c r="T1490" s="12">
        <v>0.62250000000000005</v>
      </c>
      <c r="U1490" s="12">
        <v>18.899999999999999</v>
      </c>
      <c r="V1490" s="23"/>
      <c r="W1490" s="24"/>
      <c r="X1490" s="22"/>
      <c r="Y1490" s="22"/>
      <c r="Z1490" s="22"/>
      <c r="AA1490" s="22"/>
      <c r="AB1490" s="21"/>
      <c r="AC1490" s="22"/>
      <c r="AD1490" s="22"/>
      <c r="AE1490" s="22"/>
      <c r="AF1490" s="22"/>
      <c r="AG1490" s="22"/>
      <c r="AH1490" s="22"/>
    </row>
    <row r="1491" spans="2:34">
      <c r="B1491" s="10">
        <v>2</v>
      </c>
      <c r="C1491" s="10">
        <v>3</v>
      </c>
      <c r="D1491" s="13">
        <v>39509</v>
      </c>
      <c r="E1491" s="17">
        <v>0.83333333333339965</v>
      </c>
      <c r="F1491" s="12">
        <v>6.6879011073871661E-2</v>
      </c>
      <c r="G1491" s="18">
        <v>3.8102816397586019</v>
      </c>
      <c r="H1491" s="18">
        <v>10.250712142197832</v>
      </c>
      <c r="I1491" s="18">
        <v>6.4404305024392308</v>
      </c>
      <c r="J1491" s="19">
        <v>0.45231054762869305</v>
      </c>
      <c r="K1491" s="19">
        <v>0.62434137701425718</v>
      </c>
      <c r="L1491" s="19">
        <v>1.5510227366599134</v>
      </c>
      <c r="M1491" s="19">
        <v>24.532499999999999</v>
      </c>
      <c r="N1491" s="19">
        <f t="shared" si="24"/>
        <v>31.892250000000001</v>
      </c>
      <c r="O1491" s="19">
        <v>16.627499999999998</v>
      </c>
      <c r="P1491" s="20">
        <v>39.365680456572427</v>
      </c>
      <c r="Q1491" s="12">
        <v>57.924999999999997</v>
      </c>
      <c r="R1491" s="12">
        <v>9.0950000000000006</v>
      </c>
      <c r="S1491" s="12">
        <v>250.9</v>
      </c>
      <c r="T1491" s="12">
        <v>2.04</v>
      </c>
      <c r="U1491" s="12">
        <v>24.825000000000003</v>
      </c>
      <c r="V1491" s="23"/>
      <c r="W1491" s="24"/>
      <c r="X1491" s="22"/>
      <c r="Y1491" s="22"/>
      <c r="Z1491" s="22"/>
      <c r="AA1491" s="22"/>
      <c r="AB1491" s="21"/>
      <c r="AC1491" s="22"/>
      <c r="AD1491" s="22"/>
      <c r="AE1491" s="22"/>
      <c r="AF1491" s="22"/>
      <c r="AG1491" s="22"/>
      <c r="AH1491" s="22"/>
    </row>
    <row r="1492" spans="2:34">
      <c r="B1492" s="10">
        <v>2</v>
      </c>
      <c r="C1492" s="10">
        <v>3</v>
      </c>
      <c r="D1492" s="13">
        <v>39509</v>
      </c>
      <c r="E1492" s="17">
        <v>0.875</v>
      </c>
      <c r="F1492" s="12">
        <v>5.9448009843441472E-2</v>
      </c>
      <c r="G1492" s="18">
        <v>1.5615640555463364</v>
      </c>
      <c r="H1492" s="18">
        <v>9.0668109180356513</v>
      </c>
      <c r="I1492" s="18">
        <v>7.5052468624893161</v>
      </c>
      <c r="J1492" s="19">
        <v>0.55279631786729155</v>
      </c>
      <c r="K1492" s="19">
        <v>0.75184393899883484</v>
      </c>
      <c r="L1492" s="19">
        <v>1.4729883418016583</v>
      </c>
      <c r="M1492" s="19">
        <v>23.659749999999999</v>
      </c>
      <c r="N1492" s="19">
        <f t="shared" si="24"/>
        <v>30.757674999999999</v>
      </c>
      <c r="O1492" s="19">
        <v>16.305</v>
      </c>
      <c r="P1492" s="20">
        <v>39.150796047113865</v>
      </c>
      <c r="Q1492" s="12">
        <v>58.6</v>
      </c>
      <c r="R1492" s="12">
        <v>8.8375000000000004</v>
      </c>
      <c r="S1492" s="12">
        <v>259.375</v>
      </c>
      <c r="T1492" s="12">
        <v>3.3174999999999999</v>
      </c>
      <c r="U1492" s="12">
        <v>21.024999999999999</v>
      </c>
      <c r="V1492" s="23"/>
      <c r="W1492" s="24"/>
      <c r="X1492" s="22"/>
      <c r="Y1492" s="22"/>
      <c r="Z1492" s="22"/>
      <c r="AA1492" s="22"/>
      <c r="AB1492" s="21"/>
      <c r="AC1492" s="22"/>
      <c r="AD1492" s="22"/>
      <c r="AE1492" s="22"/>
      <c r="AF1492" s="22"/>
      <c r="AG1492" s="22"/>
      <c r="AH1492" s="22"/>
    </row>
    <row r="1493" spans="2:34">
      <c r="B1493" s="10">
        <v>2</v>
      </c>
      <c r="C1493" s="10">
        <v>3</v>
      </c>
      <c r="D1493" s="13">
        <v>39509</v>
      </c>
      <c r="E1493" s="17">
        <v>0.91666666666669983</v>
      </c>
      <c r="F1493" s="12">
        <v>5.9448009843441479E-2</v>
      </c>
      <c r="G1493" s="18">
        <v>2.2752092301427616</v>
      </c>
      <c r="H1493" s="18">
        <v>9.2834323707879367</v>
      </c>
      <c r="I1493" s="18">
        <v>7.0082231406451747</v>
      </c>
      <c r="J1493" s="19">
        <v>0.64824569815496025</v>
      </c>
      <c r="K1493" s="19">
        <v>0.76748453828919128</v>
      </c>
      <c r="L1493" s="19">
        <v>1.4445346168446789</v>
      </c>
      <c r="M1493" s="19">
        <v>20.969750000000001</v>
      </c>
      <c r="N1493" s="19">
        <f t="shared" si="24"/>
        <v>27.260675000000003</v>
      </c>
      <c r="O1493" s="19">
        <v>14.25</v>
      </c>
      <c r="P1493" s="20">
        <v>39.725458978120209</v>
      </c>
      <c r="Q1493" s="12">
        <v>58.524999999999999</v>
      </c>
      <c r="R1493" s="12">
        <v>8.5374999999999996</v>
      </c>
      <c r="S1493" s="12">
        <v>256.82499999999999</v>
      </c>
      <c r="T1493" s="12">
        <v>3.0725000000000002</v>
      </c>
      <c r="U1493" s="12">
        <v>21.275000000000006</v>
      </c>
      <c r="V1493" s="23"/>
      <c r="W1493" s="24"/>
      <c r="X1493" s="22"/>
      <c r="Y1493" s="22"/>
      <c r="Z1493" s="22"/>
      <c r="AA1493" s="22"/>
      <c r="AB1493" s="21"/>
      <c r="AC1493" s="22"/>
      <c r="AD1493" s="22"/>
      <c r="AE1493" s="22"/>
      <c r="AF1493" s="22"/>
      <c r="AG1493" s="22"/>
      <c r="AH1493" s="22"/>
    </row>
    <row r="1494" spans="2:34">
      <c r="B1494" s="10">
        <v>2</v>
      </c>
      <c r="C1494" s="10">
        <v>3</v>
      </c>
      <c r="D1494" s="13">
        <v>39509</v>
      </c>
      <c r="E1494" s="17">
        <v>0.95833333333339965</v>
      </c>
      <c r="F1494" s="12">
        <v>5.5732509228226382E-2</v>
      </c>
      <c r="G1494" s="18">
        <v>1.8698869364598041</v>
      </c>
      <c r="H1494" s="18">
        <v>8.2254111685535243</v>
      </c>
      <c r="I1494" s="18">
        <v>6.3555242320937202</v>
      </c>
      <c r="J1494" s="19">
        <v>0.62559787783452547</v>
      </c>
      <c r="K1494" s="19">
        <v>0.58279506834664019</v>
      </c>
      <c r="L1494" s="19">
        <v>1.4727285044279075</v>
      </c>
      <c r="M1494" s="19">
        <v>18.57225</v>
      </c>
      <c r="N1494" s="19">
        <f t="shared" si="24"/>
        <v>24.143925000000003</v>
      </c>
      <c r="O1494" s="19">
        <v>12.9625</v>
      </c>
      <c r="P1494" s="20">
        <v>40.864063335847817</v>
      </c>
      <c r="Q1494" s="12">
        <v>57.35</v>
      </c>
      <c r="R1494" s="12">
        <v>8.2824999999999989</v>
      </c>
      <c r="S1494" s="12">
        <v>254.6</v>
      </c>
      <c r="T1494" s="12">
        <v>1.9800000000000002</v>
      </c>
      <c r="U1494" s="12">
        <v>23.474999999999998</v>
      </c>
      <c r="V1494" s="23"/>
      <c r="W1494" s="24"/>
      <c r="X1494" s="22"/>
      <c r="Y1494" s="22"/>
      <c r="Z1494" s="22"/>
      <c r="AA1494" s="22"/>
      <c r="AB1494" s="21"/>
      <c r="AC1494" s="22"/>
      <c r="AD1494" s="22"/>
      <c r="AE1494" s="22"/>
      <c r="AF1494" s="22"/>
      <c r="AG1494" s="22"/>
      <c r="AH1494" s="22"/>
    </row>
    <row r="1495" spans="2:34">
      <c r="B1495" s="10">
        <v>3</v>
      </c>
      <c r="C1495" s="10">
        <v>3</v>
      </c>
      <c r="D1495" s="13">
        <v>39510</v>
      </c>
      <c r="E1495" s="17">
        <v>0</v>
      </c>
      <c r="F1495" s="12">
        <v>5.2017008613011291E-2</v>
      </c>
      <c r="G1495" s="18">
        <v>2.2866203718672597</v>
      </c>
      <c r="H1495" s="18">
        <v>7.8280299052239641</v>
      </c>
      <c r="I1495" s="18">
        <v>5.5414095333567035</v>
      </c>
      <c r="J1495" s="19">
        <v>0.71600861345376421</v>
      </c>
      <c r="K1495" s="19">
        <v>0.61404145242735308</v>
      </c>
      <c r="L1495" s="19">
        <v>1.4159607151539491</v>
      </c>
      <c r="M1495" s="19">
        <v>17.957000000000001</v>
      </c>
      <c r="N1495" s="19">
        <f t="shared" si="24"/>
        <v>23.344100000000001</v>
      </c>
      <c r="O1495" s="19">
        <v>12.4125</v>
      </c>
      <c r="P1495" s="20">
        <v>42.194372984406279</v>
      </c>
      <c r="Q1495" s="12">
        <v>59.5</v>
      </c>
      <c r="R1495" s="12">
        <v>8.1224999999999987</v>
      </c>
      <c r="S1495" s="12">
        <v>256.7</v>
      </c>
      <c r="T1495" s="12">
        <v>2.57</v>
      </c>
      <c r="U1495" s="12">
        <v>19.375</v>
      </c>
      <c r="V1495" s="23"/>
      <c r="W1495" s="24"/>
      <c r="X1495" s="22"/>
      <c r="Y1495" s="22"/>
      <c r="Z1495" s="22"/>
      <c r="AA1495" s="22"/>
      <c r="AB1495" s="21"/>
      <c r="AC1495" s="22"/>
      <c r="AD1495" s="22"/>
      <c r="AE1495" s="22"/>
      <c r="AF1495" s="22"/>
      <c r="AG1495" s="22"/>
      <c r="AH1495" s="22"/>
    </row>
    <row r="1496" spans="2:34">
      <c r="B1496" s="10">
        <v>3</v>
      </c>
      <c r="C1496" s="10">
        <v>3</v>
      </c>
      <c r="D1496" s="13">
        <v>39510</v>
      </c>
      <c r="E1496" s="17">
        <v>4.1666666666699825E-2</v>
      </c>
      <c r="F1496" s="12">
        <v>3.7155006152150921E-2</v>
      </c>
      <c r="G1496" s="18">
        <v>2.3321769875037548</v>
      </c>
      <c r="H1496" s="18">
        <v>7.2444951015918742</v>
      </c>
      <c r="I1496" s="18">
        <v>4.9123181140881202</v>
      </c>
      <c r="J1496" s="19">
        <v>0.70843106069611927</v>
      </c>
      <c r="K1496" s="19">
        <v>0.66610958904187456</v>
      </c>
      <c r="L1496" s="19">
        <v>1.4937067481997035</v>
      </c>
      <c r="M1496" s="19">
        <v>18.144500000000001</v>
      </c>
      <c r="N1496" s="19">
        <f t="shared" si="24"/>
        <v>23.587850000000003</v>
      </c>
      <c r="O1496" s="19">
        <v>12.9625</v>
      </c>
      <c r="P1496" s="20">
        <v>42.205033988827466</v>
      </c>
      <c r="Q1496" s="12">
        <v>64.650000000000006</v>
      </c>
      <c r="R1496" s="12">
        <v>8.08</v>
      </c>
      <c r="S1496" s="12">
        <v>260.77499999999998</v>
      </c>
      <c r="T1496" s="12">
        <v>2.69</v>
      </c>
      <c r="U1496" s="12">
        <v>21.85</v>
      </c>
      <c r="V1496" s="23"/>
      <c r="W1496" s="24"/>
      <c r="X1496" s="22"/>
      <c r="Y1496" s="22"/>
      <c r="Z1496" s="22"/>
      <c r="AA1496" s="22"/>
      <c r="AB1496" s="21"/>
      <c r="AC1496" s="22"/>
      <c r="AD1496" s="22"/>
      <c r="AE1496" s="22"/>
      <c r="AF1496" s="22"/>
      <c r="AG1496" s="22"/>
      <c r="AH1496" s="22"/>
    </row>
    <row r="1497" spans="2:34">
      <c r="B1497" s="10">
        <v>3</v>
      </c>
      <c r="C1497" s="10">
        <v>3</v>
      </c>
      <c r="D1497" s="13">
        <v>39510</v>
      </c>
      <c r="E1497" s="17">
        <v>8.3333333333399651E-2</v>
      </c>
      <c r="F1497" s="12">
        <v>3.3439505536935824E-2</v>
      </c>
      <c r="G1497" s="18">
        <v>1.948894774808795</v>
      </c>
      <c r="H1497" s="18">
        <v>7.3135411633298855</v>
      </c>
      <c r="I1497" s="18">
        <v>5.3646463885210913</v>
      </c>
      <c r="J1497" s="19">
        <v>0.63052099347045543</v>
      </c>
      <c r="K1497" s="19">
        <v>0.60889264114390096</v>
      </c>
      <c r="L1497" s="19">
        <v>1.4086315970725158</v>
      </c>
      <c r="M1497" s="19">
        <v>14.328499999999998</v>
      </c>
      <c r="N1497" s="19">
        <f t="shared" si="24"/>
        <v>18.627049999999997</v>
      </c>
      <c r="O1497" s="19">
        <v>11.365</v>
      </c>
      <c r="P1497" s="20">
        <v>40.546465993532472</v>
      </c>
      <c r="Q1497" s="12">
        <v>70.224999999999994</v>
      </c>
      <c r="R1497" s="12">
        <v>7.7275000000000009</v>
      </c>
      <c r="S1497" s="12">
        <v>271.32499999999999</v>
      </c>
      <c r="T1497" s="12">
        <v>4.0625</v>
      </c>
      <c r="U1497" s="12">
        <v>16.525000000000002</v>
      </c>
      <c r="V1497" s="23"/>
      <c r="W1497" s="24"/>
      <c r="X1497" s="22"/>
      <c r="Y1497" s="22"/>
      <c r="Z1497" s="22"/>
      <c r="AA1497" s="22"/>
      <c r="AB1497" s="21"/>
      <c r="AC1497" s="22"/>
      <c r="AD1497" s="22"/>
      <c r="AE1497" s="22"/>
      <c r="AF1497" s="22"/>
      <c r="AG1497" s="22"/>
      <c r="AH1497" s="22"/>
    </row>
    <row r="1498" spans="2:34">
      <c r="B1498" s="10">
        <v>3</v>
      </c>
      <c r="C1498" s="10">
        <v>3</v>
      </c>
      <c r="D1498" s="13">
        <v>39510</v>
      </c>
      <c r="E1498" s="17">
        <v>0.125</v>
      </c>
      <c r="F1498" s="12">
        <v>6.3163510458656563E-2</v>
      </c>
      <c r="G1498" s="18">
        <v>2.3169854700447554</v>
      </c>
      <c r="H1498" s="18">
        <v>7.2198799946611238</v>
      </c>
      <c r="I1498" s="18">
        <v>4.9028945246163689</v>
      </c>
      <c r="J1498" s="19">
        <v>0.54005900509371685</v>
      </c>
      <c r="K1498" s="19">
        <v>0.54646234014247519</v>
      </c>
      <c r="L1498" s="19">
        <v>1.443897882788427</v>
      </c>
      <c r="M1498" s="19">
        <v>6.87575</v>
      </c>
      <c r="N1498" s="19">
        <f t="shared" si="24"/>
        <v>8.9384750000000004</v>
      </c>
      <c r="O1498" s="19">
        <v>6.2925000000000004</v>
      </c>
      <c r="P1498" s="20">
        <v>38.67365150828843</v>
      </c>
      <c r="Q1498" s="12">
        <v>66.25</v>
      </c>
      <c r="R1498" s="12">
        <v>7.0649999999999995</v>
      </c>
      <c r="S1498" s="12">
        <v>270.125</v>
      </c>
      <c r="T1498" s="12">
        <v>4.0049999999999999</v>
      </c>
      <c r="U1498" s="12">
        <v>16.150000000000002</v>
      </c>
      <c r="V1498" s="23"/>
      <c r="W1498" s="24"/>
      <c r="X1498" s="22"/>
      <c r="Y1498" s="22"/>
      <c r="Z1498" s="22"/>
      <c r="AA1498" s="22"/>
      <c r="AB1498" s="21"/>
      <c r="AC1498" s="22"/>
      <c r="AD1498" s="22"/>
      <c r="AE1498" s="22"/>
      <c r="AF1498" s="22"/>
      <c r="AG1498" s="22"/>
      <c r="AH1498" s="22"/>
    </row>
    <row r="1499" spans="2:34">
      <c r="B1499" s="10">
        <v>3</v>
      </c>
      <c r="C1499" s="10">
        <v>3</v>
      </c>
      <c r="D1499" s="13">
        <v>39510</v>
      </c>
      <c r="E1499" s="17">
        <v>0.16666666666669983</v>
      </c>
      <c r="F1499" s="12">
        <v>5.5732509228226382E-2</v>
      </c>
      <c r="G1499" s="18">
        <v>2.7694168332842075</v>
      </c>
      <c r="H1499" s="18">
        <v>6.3208546297337342</v>
      </c>
      <c r="I1499" s="18">
        <v>3.5514377964495267</v>
      </c>
      <c r="J1499" s="19">
        <v>0.55007720064057675</v>
      </c>
      <c r="K1499" s="19">
        <v>0.65839143087669638</v>
      </c>
      <c r="L1499" s="19">
        <v>1.5286982329018635</v>
      </c>
      <c r="M1499" s="19">
        <v>5.1632499999999997</v>
      </c>
      <c r="N1499" s="19">
        <f t="shared" si="24"/>
        <v>6.7122250000000001</v>
      </c>
      <c r="O1499" s="19">
        <v>4.7</v>
      </c>
      <c r="P1499" s="20">
        <v>37.105409393977212</v>
      </c>
      <c r="Q1499" s="12">
        <v>60</v>
      </c>
      <c r="R1499" s="12">
        <v>6.1124999999999998</v>
      </c>
      <c r="S1499" s="12">
        <v>271.625</v>
      </c>
      <c r="T1499" s="12">
        <v>4.8550000000000004</v>
      </c>
      <c r="U1499" s="12">
        <v>16.875</v>
      </c>
      <c r="V1499" s="23"/>
      <c r="W1499" s="24"/>
      <c r="X1499" s="22"/>
      <c r="Y1499" s="22"/>
      <c r="Z1499" s="22"/>
      <c r="AA1499" s="22"/>
      <c r="AB1499" s="21"/>
      <c r="AC1499" s="22"/>
      <c r="AD1499" s="22"/>
      <c r="AE1499" s="22"/>
      <c r="AF1499" s="22"/>
      <c r="AG1499" s="22"/>
      <c r="AH1499" s="22"/>
    </row>
    <row r="1500" spans="2:34">
      <c r="B1500" s="10">
        <v>3</v>
      </c>
      <c r="C1500" s="10">
        <v>3</v>
      </c>
      <c r="D1500" s="13">
        <v>39510</v>
      </c>
      <c r="E1500" s="17">
        <v>0.20833333333339965</v>
      </c>
      <c r="F1500" s="12">
        <v>5.5732509228226382E-2</v>
      </c>
      <c r="G1500" s="18">
        <v>1.5577845329283357</v>
      </c>
      <c r="H1500" s="18">
        <v>6.7255541618412993</v>
      </c>
      <c r="I1500" s="18">
        <v>5.1677696289129624</v>
      </c>
      <c r="J1500" s="19">
        <v>0.6228864670303107</v>
      </c>
      <c r="K1500" s="19">
        <v>0.72347866919984838</v>
      </c>
      <c r="L1500" s="19">
        <v>1.5214869534854305</v>
      </c>
      <c r="M1500" s="19">
        <v>5.6944999999999997</v>
      </c>
      <c r="N1500" s="19">
        <f t="shared" si="24"/>
        <v>7.4028499999999999</v>
      </c>
      <c r="O1500" s="19">
        <v>5.3650000000000002</v>
      </c>
      <c r="P1500" s="20">
        <v>34.928198529875353</v>
      </c>
      <c r="Q1500" s="12">
        <v>59.975000000000001</v>
      </c>
      <c r="R1500" s="12">
        <v>5.2024999999999997</v>
      </c>
      <c r="S1500" s="12">
        <v>268.75</v>
      </c>
      <c r="T1500" s="12">
        <v>3.3499999999999996</v>
      </c>
      <c r="U1500" s="12">
        <v>18.600000000000001</v>
      </c>
      <c r="V1500" s="23"/>
      <c r="W1500" s="24"/>
      <c r="X1500" s="22"/>
      <c r="Y1500" s="22"/>
      <c r="Z1500" s="22"/>
      <c r="AA1500" s="22"/>
      <c r="AB1500" s="21"/>
      <c r="AC1500" s="22"/>
      <c r="AD1500" s="22"/>
      <c r="AE1500" s="22"/>
      <c r="AF1500" s="22"/>
      <c r="AG1500" s="22"/>
      <c r="AH1500" s="22"/>
    </row>
    <row r="1501" spans="2:34">
      <c r="B1501" s="10">
        <v>3</v>
      </c>
      <c r="C1501" s="10">
        <v>3</v>
      </c>
      <c r="D1501" s="13">
        <v>39510</v>
      </c>
      <c r="E1501" s="17">
        <v>0.25</v>
      </c>
      <c r="F1501" s="12">
        <v>6.3163510458656563E-2</v>
      </c>
      <c r="G1501" s="18">
        <v>2.3909832671772469</v>
      </c>
      <c r="H1501" s="18">
        <v>8.9175201084436431</v>
      </c>
      <c r="I1501" s="18">
        <v>6.5265368412663953</v>
      </c>
      <c r="J1501" s="19">
        <v>0.54248349468293189</v>
      </c>
      <c r="K1501" s="19">
        <v>0.47887001255759742</v>
      </c>
      <c r="L1501" s="19">
        <v>1.4718208661391547</v>
      </c>
      <c r="M1501" s="19">
        <v>6.43</v>
      </c>
      <c r="N1501" s="19">
        <f t="shared" si="24"/>
        <v>8.359</v>
      </c>
      <c r="O1501" s="19">
        <v>5.0875000000000004</v>
      </c>
      <c r="P1501" s="20">
        <v>33.044276268799017</v>
      </c>
      <c r="Q1501" s="12">
        <v>60.45</v>
      </c>
      <c r="R1501" s="12">
        <v>4.49</v>
      </c>
      <c r="S1501" s="12">
        <v>267.375</v>
      </c>
      <c r="T1501" s="12">
        <v>3.3249999999999997</v>
      </c>
      <c r="U1501" s="12">
        <v>26.174999999999997</v>
      </c>
      <c r="V1501" s="23"/>
      <c r="W1501" s="24"/>
      <c r="X1501" s="22"/>
      <c r="Y1501" s="22"/>
      <c r="Z1501" s="22"/>
      <c r="AA1501" s="22"/>
      <c r="AB1501" s="21"/>
      <c r="AC1501" s="22"/>
      <c r="AD1501" s="22"/>
      <c r="AE1501" s="22"/>
      <c r="AF1501" s="22"/>
      <c r="AG1501" s="22"/>
      <c r="AH1501" s="22"/>
    </row>
    <row r="1502" spans="2:34">
      <c r="B1502" s="10">
        <v>3</v>
      </c>
      <c r="C1502" s="10">
        <v>3</v>
      </c>
      <c r="D1502" s="13">
        <v>39510</v>
      </c>
      <c r="E1502" s="17">
        <v>0.29166666666669983</v>
      </c>
      <c r="F1502" s="12">
        <v>4.8301507997796193E-2</v>
      </c>
      <c r="G1502" s="18">
        <v>2.597366718453725</v>
      </c>
      <c r="H1502" s="18">
        <v>9.8582018154262911</v>
      </c>
      <c r="I1502" s="18">
        <v>7.2608350969725661</v>
      </c>
      <c r="J1502" s="19">
        <v>0.53492061441528693</v>
      </c>
      <c r="K1502" s="19">
        <v>0.56738171537628401</v>
      </c>
      <c r="L1502" s="19">
        <v>1.4999919965198831</v>
      </c>
      <c r="M1502" s="19">
        <v>9.4455000000000009</v>
      </c>
      <c r="N1502" s="19">
        <f t="shared" si="24"/>
        <v>12.279150000000001</v>
      </c>
      <c r="O1502" s="19">
        <v>6.5250000000000004</v>
      </c>
      <c r="P1502" s="20">
        <v>31.171680427826974</v>
      </c>
      <c r="Q1502" s="12">
        <v>62.524999999999999</v>
      </c>
      <c r="R1502" s="12">
        <v>4.2175000000000002</v>
      </c>
      <c r="S1502" s="12">
        <v>262.17500000000001</v>
      </c>
      <c r="T1502" s="12">
        <v>3.8500000000000005</v>
      </c>
      <c r="U1502" s="12">
        <v>92.925000000000011</v>
      </c>
      <c r="V1502" s="23"/>
      <c r="W1502" s="24"/>
      <c r="X1502" s="22"/>
      <c r="Y1502" s="22"/>
      <c r="Z1502" s="22"/>
      <c r="AA1502" s="22"/>
      <c r="AB1502" s="21"/>
      <c r="AC1502" s="22"/>
      <c r="AD1502" s="22"/>
      <c r="AE1502" s="22"/>
      <c r="AF1502" s="22"/>
      <c r="AG1502" s="22"/>
      <c r="AH1502" s="22"/>
    </row>
    <row r="1503" spans="2:34">
      <c r="B1503" s="10">
        <v>3</v>
      </c>
      <c r="C1503" s="10">
        <v>3</v>
      </c>
      <c r="D1503" s="13">
        <v>39510</v>
      </c>
      <c r="E1503" s="17">
        <v>0.33333333333339965</v>
      </c>
      <c r="F1503" s="12">
        <v>4.8301507997796193E-2</v>
      </c>
      <c r="G1503" s="18">
        <v>3.4767010366081306</v>
      </c>
      <c r="H1503" s="18">
        <v>10.113567653825083</v>
      </c>
      <c r="I1503" s="18">
        <v>6.6368666172169517</v>
      </c>
      <c r="J1503" s="19">
        <v>0.34905915240837976</v>
      </c>
      <c r="K1503" s="19">
        <v>0.50494121159485816</v>
      </c>
      <c r="L1503" s="19">
        <v>1.5281604770893618</v>
      </c>
      <c r="M1503" s="19">
        <v>11.19125</v>
      </c>
      <c r="N1503" s="19">
        <f t="shared" si="24"/>
        <v>14.548625000000001</v>
      </c>
      <c r="O1503" s="19">
        <v>8.2974999999999994</v>
      </c>
      <c r="P1503" s="20">
        <v>31.22760905696725</v>
      </c>
      <c r="Q1503" s="12">
        <v>59.9</v>
      </c>
      <c r="R1503" s="12">
        <v>4.9250000000000007</v>
      </c>
      <c r="S1503" s="12">
        <v>262.89999999999998</v>
      </c>
      <c r="T1503" s="12">
        <v>4.4674999999999994</v>
      </c>
      <c r="U1503" s="12">
        <v>224.97500000000002</v>
      </c>
      <c r="V1503" s="23"/>
      <c r="W1503" s="24"/>
      <c r="X1503" s="22"/>
      <c r="Y1503" s="22"/>
      <c r="Z1503" s="22"/>
      <c r="AA1503" s="22"/>
      <c r="AB1503" s="21"/>
      <c r="AC1503" s="22"/>
      <c r="AD1503" s="22"/>
      <c r="AE1503" s="22"/>
      <c r="AF1503" s="22"/>
      <c r="AG1503" s="22"/>
      <c r="AH1503" s="22"/>
    </row>
    <row r="1504" spans="2:34">
      <c r="B1504" s="10">
        <v>3</v>
      </c>
      <c r="C1504" s="10">
        <v>3</v>
      </c>
      <c r="D1504" s="13">
        <v>39510</v>
      </c>
      <c r="E1504" s="17">
        <v>0.375</v>
      </c>
      <c r="F1504" s="12">
        <v>6.6879011073871661E-2</v>
      </c>
      <c r="G1504" s="18">
        <v>4.0629569336710674</v>
      </c>
      <c r="H1504" s="18">
        <v>10.192417740848596</v>
      </c>
      <c r="I1504" s="18">
        <v>6.1294608071775283</v>
      </c>
      <c r="J1504" s="19">
        <v>0.68552734676568472</v>
      </c>
      <c r="K1504" s="19">
        <v>0.79127988378472636</v>
      </c>
      <c r="L1504" s="19">
        <v>1.5350982024620432</v>
      </c>
      <c r="M1504" s="19">
        <v>10.673</v>
      </c>
      <c r="N1504" s="19">
        <f t="shared" si="24"/>
        <v>13.8749</v>
      </c>
      <c r="O1504" s="19">
        <v>7.03</v>
      </c>
      <c r="P1504" s="20">
        <v>32.524051127713129</v>
      </c>
      <c r="Q1504" s="12">
        <v>54.974999999999994</v>
      </c>
      <c r="R1504" s="12">
        <v>5.7925000000000004</v>
      </c>
      <c r="S1504" s="12">
        <v>265.64999999999998</v>
      </c>
      <c r="T1504" s="12">
        <v>5.2625000000000002</v>
      </c>
      <c r="U1504" s="12">
        <v>390.77500000000003</v>
      </c>
      <c r="V1504" s="23"/>
      <c r="W1504" s="24"/>
      <c r="X1504" s="22"/>
      <c r="Y1504" s="22"/>
      <c r="Z1504" s="22"/>
      <c r="AA1504" s="22"/>
      <c r="AB1504" s="21"/>
      <c r="AC1504" s="22"/>
      <c r="AD1504" s="22"/>
      <c r="AE1504" s="22"/>
      <c r="AF1504" s="22"/>
      <c r="AG1504" s="22"/>
      <c r="AH1504" s="22"/>
    </row>
    <row r="1505" spans="2:34">
      <c r="B1505" s="10">
        <v>3</v>
      </c>
      <c r="C1505" s="10">
        <v>3</v>
      </c>
      <c r="D1505" s="13">
        <v>39510</v>
      </c>
      <c r="E1505" s="17">
        <v>0.41666666666669983</v>
      </c>
      <c r="F1505" s="12">
        <v>4.83015079977962E-2</v>
      </c>
      <c r="G1505" s="18">
        <v>3.6783033005631083</v>
      </c>
      <c r="H1505" s="18">
        <v>9.973118489531565</v>
      </c>
      <c r="I1505" s="18">
        <v>6.2948151889684549</v>
      </c>
      <c r="J1505" s="19">
        <v>0.53734530591950191</v>
      </c>
      <c r="K1505" s="19">
        <v>0.68198956999223137</v>
      </c>
      <c r="L1505" s="19">
        <v>1.5844785778070685</v>
      </c>
      <c r="M1505" s="19">
        <v>10.263749999999998</v>
      </c>
      <c r="N1505" s="19">
        <f t="shared" si="24"/>
        <v>13.342874999999998</v>
      </c>
      <c r="O1505" s="19">
        <v>6.1125000000000007</v>
      </c>
      <c r="P1505" s="20">
        <v>35.218836195332536</v>
      </c>
      <c r="Q1505" s="12">
        <v>48.375</v>
      </c>
      <c r="R1505" s="12">
        <v>6.6050000000000004</v>
      </c>
      <c r="S1505" s="12">
        <v>269.02500000000003</v>
      </c>
      <c r="T1505" s="12">
        <v>5.9024999999999999</v>
      </c>
      <c r="U1505" s="12">
        <v>465.90000000000003</v>
      </c>
      <c r="V1505" s="23"/>
      <c r="W1505" s="24"/>
      <c r="X1505" s="22"/>
      <c r="Y1505" s="22"/>
      <c r="Z1505" s="22"/>
      <c r="AA1505" s="22"/>
      <c r="AB1505" s="21"/>
      <c r="AC1505" s="22"/>
      <c r="AD1505" s="22"/>
      <c r="AE1505" s="22"/>
      <c r="AF1505" s="22"/>
      <c r="AG1505" s="22"/>
      <c r="AH1505" s="22"/>
    </row>
    <row r="1506" spans="2:34">
      <c r="B1506" s="10">
        <v>3</v>
      </c>
      <c r="C1506" s="10">
        <v>3</v>
      </c>
      <c r="D1506" s="13">
        <v>39510</v>
      </c>
      <c r="E1506" s="17">
        <v>0.45833333333339965</v>
      </c>
      <c r="F1506" s="12">
        <v>6.6879011073871647E-2</v>
      </c>
      <c r="G1506" s="18">
        <v>3.00077106808968</v>
      </c>
      <c r="H1506" s="18">
        <v>9.8549813499657972</v>
      </c>
      <c r="I1506" s="18">
        <v>6.8542102818761164</v>
      </c>
      <c r="J1506" s="19">
        <v>0.52978407462435717</v>
      </c>
      <c r="K1506" s="19">
        <v>0.78614383308127422</v>
      </c>
      <c r="L1506" s="19">
        <v>1.5701930298029538</v>
      </c>
      <c r="M1506" s="19">
        <v>7.9550000000000001</v>
      </c>
      <c r="N1506" s="19">
        <f t="shared" si="24"/>
        <v>10.3415</v>
      </c>
      <c r="O1506" s="19">
        <v>4.51</v>
      </c>
      <c r="P1506" s="20">
        <v>36.594124634557581</v>
      </c>
      <c r="Q1506" s="12">
        <v>41.15</v>
      </c>
      <c r="R1506" s="12">
        <v>7.5925000000000002</v>
      </c>
      <c r="S1506" s="12">
        <v>264.57500000000005</v>
      </c>
      <c r="T1506" s="12">
        <v>5.7149999999999999</v>
      </c>
      <c r="U1506" s="12">
        <v>567.29999999999995</v>
      </c>
      <c r="V1506" s="23"/>
      <c r="W1506" s="24"/>
      <c r="X1506" s="22"/>
      <c r="Y1506" s="22"/>
      <c r="Z1506" s="22"/>
      <c r="AA1506" s="22"/>
      <c r="AB1506" s="21"/>
      <c r="AC1506" s="22"/>
      <c r="AD1506" s="22"/>
      <c r="AE1506" s="22"/>
      <c r="AF1506" s="22"/>
      <c r="AG1506" s="22"/>
      <c r="AH1506" s="22"/>
    </row>
    <row r="1507" spans="2:34">
      <c r="B1507" s="10">
        <v>3</v>
      </c>
      <c r="C1507" s="10">
        <v>3</v>
      </c>
      <c r="D1507" s="13">
        <v>39510</v>
      </c>
      <c r="E1507" s="17">
        <v>0.5</v>
      </c>
      <c r="F1507" s="12">
        <v>7.8025512919516926E-2</v>
      </c>
      <c r="G1507" s="18">
        <v>3.1853441470276604</v>
      </c>
      <c r="H1507" s="18">
        <v>9.6643018080077674</v>
      </c>
      <c r="I1507" s="18">
        <v>6.4789576609801074</v>
      </c>
      <c r="J1507" s="19">
        <v>0.53728772649200207</v>
      </c>
      <c r="K1507" s="19">
        <v>0.72890485968330077</v>
      </c>
      <c r="L1507" s="19">
        <v>1.5346926254695421</v>
      </c>
      <c r="M1507" s="19">
        <v>9.4815000000000005</v>
      </c>
      <c r="N1507" s="19">
        <f t="shared" si="24"/>
        <v>12.325950000000001</v>
      </c>
      <c r="O1507" s="19">
        <v>4.6449999999999996</v>
      </c>
      <c r="P1507" s="20">
        <v>37.461908872593455</v>
      </c>
      <c r="Q1507" s="12">
        <v>35.6</v>
      </c>
      <c r="R1507" s="12">
        <v>8.4574999999999996</v>
      </c>
      <c r="S1507" s="12">
        <v>263.3</v>
      </c>
      <c r="T1507" s="12">
        <v>5.71</v>
      </c>
      <c r="U1507" s="12">
        <v>612.6</v>
      </c>
      <c r="V1507" s="23"/>
      <c r="W1507" s="24"/>
      <c r="X1507" s="22"/>
      <c r="Y1507" s="22"/>
      <c r="Z1507" s="22"/>
      <c r="AA1507" s="22"/>
      <c r="AB1507" s="21"/>
      <c r="AC1507" s="22"/>
      <c r="AD1507" s="22"/>
      <c r="AE1507" s="22"/>
      <c r="AF1507" s="22"/>
      <c r="AG1507" s="22"/>
      <c r="AH1507" s="22"/>
    </row>
    <row r="1508" spans="2:34">
      <c r="B1508" s="10">
        <v>3</v>
      </c>
      <c r="C1508" s="10">
        <v>3</v>
      </c>
      <c r="D1508" s="13">
        <v>39510</v>
      </c>
      <c r="E1508" s="17">
        <v>0.54166666666669983</v>
      </c>
      <c r="F1508" s="12">
        <v>5.2017008613011291E-2</v>
      </c>
      <c r="G1508" s="18">
        <v>2.8888943877631914</v>
      </c>
      <c r="H1508" s="18">
        <v>9.1740005506591924</v>
      </c>
      <c r="I1508" s="18">
        <v>6.2851061628960014</v>
      </c>
      <c r="J1508" s="19">
        <v>0.53474824631028717</v>
      </c>
      <c r="K1508" s="19">
        <v>0.57013454177801015</v>
      </c>
      <c r="L1508" s="19">
        <v>1.5274864898043594</v>
      </c>
      <c r="M1508" s="19">
        <v>10.117750000000001</v>
      </c>
      <c r="N1508" s="19">
        <f t="shared" si="24"/>
        <v>13.153075000000001</v>
      </c>
      <c r="O1508" s="19">
        <v>6.9799999999999995</v>
      </c>
      <c r="P1508" s="20">
        <v>39.457343613122944</v>
      </c>
      <c r="Q1508" s="12">
        <v>38.4</v>
      </c>
      <c r="R1508" s="12">
        <v>8.6225000000000005</v>
      </c>
      <c r="S1508" s="12">
        <v>257.64999999999998</v>
      </c>
      <c r="T1508" s="12">
        <v>5.12</v>
      </c>
      <c r="U1508" s="12">
        <v>333.07500000000005</v>
      </c>
      <c r="V1508" s="23"/>
      <c r="W1508" s="24"/>
      <c r="X1508" s="22"/>
      <c r="Y1508" s="22"/>
      <c r="Z1508" s="22"/>
      <c r="AA1508" s="22"/>
      <c r="AB1508" s="21"/>
      <c r="AC1508" s="22"/>
      <c r="AD1508" s="22"/>
      <c r="AE1508" s="22"/>
      <c r="AF1508" s="22"/>
      <c r="AG1508" s="22"/>
      <c r="AH1508" s="22"/>
    </row>
    <row r="1509" spans="2:34">
      <c r="B1509" s="10">
        <v>3</v>
      </c>
      <c r="C1509" s="10">
        <v>3</v>
      </c>
      <c r="D1509" s="13">
        <v>39510</v>
      </c>
      <c r="E1509" s="17">
        <v>0.58333333333339965</v>
      </c>
      <c r="F1509" s="12">
        <v>4.8301507997796193E-2</v>
      </c>
      <c r="G1509" s="18">
        <v>3.417394342541634</v>
      </c>
      <c r="H1509" s="18">
        <v>9.7231913987007808</v>
      </c>
      <c r="I1509" s="18">
        <v>6.3057970561591468</v>
      </c>
      <c r="J1509" s="19">
        <v>0.51965721515499741</v>
      </c>
      <c r="K1509" s="19">
        <v>0.71074427905121829</v>
      </c>
      <c r="L1509" s="19">
        <v>1.4919966847159478</v>
      </c>
      <c r="M1509" s="19">
        <v>11.11575</v>
      </c>
      <c r="N1509" s="19">
        <f t="shared" si="24"/>
        <v>14.450475000000001</v>
      </c>
      <c r="O1509" s="19">
        <v>6.6674999999999995</v>
      </c>
      <c r="P1509" s="20">
        <v>37.618685871023196</v>
      </c>
      <c r="Q1509" s="12">
        <v>41.25</v>
      </c>
      <c r="R1509" s="12">
        <v>8.5225000000000009</v>
      </c>
      <c r="S1509" s="12">
        <v>253.77500000000001</v>
      </c>
      <c r="T1509" s="12">
        <v>4.6449999999999996</v>
      </c>
      <c r="U1509" s="12">
        <v>245.67499999999998</v>
      </c>
      <c r="V1509" s="23"/>
      <c r="W1509" s="24"/>
      <c r="X1509" s="22"/>
      <c r="Y1509" s="22"/>
      <c r="Z1509" s="22"/>
      <c r="AA1509" s="22"/>
      <c r="AB1509" s="21"/>
      <c r="AC1509" s="22"/>
      <c r="AD1509" s="22"/>
      <c r="AE1509" s="22"/>
      <c r="AF1509" s="22"/>
      <c r="AG1509" s="22"/>
      <c r="AH1509" s="22"/>
    </row>
    <row r="1510" spans="2:34">
      <c r="B1510" s="10">
        <v>3</v>
      </c>
      <c r="C1510" s="10">
        <v>3</v>
      </c>
      <c r="D1510" s="13">
        <v>39510</v>
      </c>
      <c r="E1510" s="17">
        <v>0.625</v>
      </c>
      <c r="F1510" s="12">
        <v>4.4586007382581103E-2</v>
      </c>
      <c r="G1510" s="18">
        <v>2.7498967094047053</v>
      </c>
      <c r="H1510" s="18">
        <v>9.8613389603633035</v>
      </c>
      <c r="I1510" s="18">
        <v>7.1114422509585982</v>
      </c>
      <c r="J1510" s="19">
        <v>0.37403124517302949</v>
      </c>
      <c r="K1510" s="19">
        <v>0.49988865885140626</v>
      </c>
      <c r="L1510" s="19">
        <v>1.4706537022191508</v>
      </c>
      <c r="M1510" s="19">
        <v>10.069750000000001</v>
      </c>
      <c r="N1510" s="19">
        <f t="shared" si="24"/>
        <v>13.090675000000001</v>
      </c>
      <c r="O1510" s="19">
        <v>6.8025000000000002</v>
      </c>
      <c r="P1510" s="20">
        <v>37.381327222254747</v>
      </c>
      <c r="Q1510" s="12">
        <v>47.724999999999994</v>
      </c>
      <c r="R1510" s="12">
        <v>7.93</v>
      </c>
      <c r="S1510" s="12">
        <v>255.375</v>
      </c>
      <c r="T1510" s="12">
        <v>4.05</v>
      </c>
      <c r="U1510" s="12">
        <v>234.35</v>
      </c>
      <c r="V1510" s="23"/>
      <c r="W1510" s="24"/>
      <c r="X1510" s="22"/>
      <c r="Y1510" s="22"/>
      <c r="Z1510" s="22"/>
      <c r="AA1510" s="22"/>
      <c r="AB1510" s="21"/>
      <c r="AC1510" s="22"/>
      <c r="AD1510" s="22"/>
      <c r="AE1510" s="22"/>
      <c r="AF1510" s="22"/>
      <c r="AG1510" s="22"/>
      <c r="AH1510" s="22"/>
    </row>
    <row r="1511" spans="2:34">
      <c r="B1511" s="10">
        <v>3</v>
      </c>
      <c r="C1511" s="10">
        <v>3</v>
      </c>
      <c r="D1511" s="13">
        <v>39510</v>
      </c>
      <c r="E1511" s="17">
        <v>0.66666666666669983</v>
      </c>
      <c r="F1511" s="12">
        <v>5.5732509228226382E-2</v>
      </c>
      <c r="G1511" s="18">
        <v>5.2321981466419381</v>
      </c>
      <c r="H1511" s="18">
        <v>10.620327796464176</v>
      </c>
      <c r="I1511" s="18">
        <v>5.388129649822238</v>
      </c>
      <c r="J1511" s="19">
        <v>0.66268154878775032</v>
      </c>
      <c r="K1511" s="19">
        <v>0.77069245415091792</v>
      </c>
      <c r="L1511" s="19">
        <v>1.428105527410557</v>
      </c>
      <c r="M1511" s="19">
        <v>8.0297499999999999</v>
      </c>
      <c r="N1511" s="19">
        <f t="shared" si="24"/>
        <v>10.438675</v>
      </c>
      <c r="O1511" s="19">
        <v>6.0449999999999999</v>
      </c>
      <c r="P1511" s="20">
        <v>35.452539633637826</v>
      </c>
      <c r="Q1511" s="12">
        <v>52.574999999999996</v>
      </c>
      <c r="R1511" s="12">
        <v>7.3449999999999998</v>
      </c>
      <c r="S1511" s="12">
        <v>252.5</v>
      </c>
      <c r="T1511" s="12">
        <v>2.54</v>
      </c>
      <c r="U1511" s="12">
        <v>135.47500000000002</v>
      </c>
      <c r="V1511" s="23"/>
      <c r="W1511" s="24"/>
      <c r="X1511" s="22"/>
      <c r="Y1511" s="22"/>
      <c r="Z1511" s="22"/>
      <c r="AA1511" s="22"/>
      <c r="AB1511" s="21"/>
      <c r="AC1511" s="22"/>
      <c r="AD1511" s="22"/>
      <c r="AE1511" s="22"/>
      <c r="AF1511" s="22"/>
      <c r="AG1511" s="22"/>
      <c r="AH1511" s="22"/>
    </row>
    <row r="1512" spans="2:34">
      <c r="B1512" s="10">
        <v>3</v>
      </c>
      <c r="C1512" s="10">
        <v>3</v>
      </c>
      <c r="D1512" s="13">
        <v>39510</v>
      </c>
      <c r="E1512" s="17">
        <v>0.70833333333339965</v>
      </c>
      <c r="F1512" s="12">
        <v>0.10403401722602257</v>
      </c>
      <c r="G1512" s="18">
        <v>6.5648852211642943</v>
      </c>
      <c r="H1512" s="18">
        <v>14.088366560001976</v>
      </c>
      <c r="I1512" s="18">
        <v>7.52348133883768</v>
      </c>
      <c r="J1512" s="19">
        <v>0.5346336932002872</v>
      </c>
      <c r="K1512" s="19">
        <v>0.87748236798168699</v>
      </c>
      <c r="L1512" s="19">
        <v>1.4421173654996713</v>
      </c>
      <c r="M1512" s="19">
        <v>8.5169999999999995</v>
      </c>
      <c r="N1512" s="19">
        <f t="shared" si="24"/>
        <v>11.072099999999999</v>
      </c>
      <c r="O1512" s="19">
        <v>6.6850000000000005</v>
      </c>
      <c r="P1512" s="20">
        <v>33.219355748982885</v>
      </c>
      <c r="Q1512" s="12">
        <v>55.925000000000004</v>
      </c>
      <c r="R1512" s="12">
        <v>6.8000000000000007</v>
      </c>
      <c r="S1512" s="12">
        <v>243.32499999999999</v>
      </c>
      <c r="T1512" s="12">
        <v>1.4</v>
      </c>
      <c r="U1512" s="12">
        <v>62.174999999999997</v>
      </c>
      <c r="V1512" s="23"/>
      <c r="W1512" s="24"/>
      <c r="X1512" s="22"/>
      <c r="Y1512" s="22"/>
      <c r="Z1512" s="22"/>
      <c r="AA1512" s="22"/>
      <c r="AB1512" s="21"/>
      <c r="AC1512" s="22"/>
      <c r="AD1512" s="22"/>
      <c r="AE1512" s="22"/>
      <c r="AF1512" s="22"/>
      <c r="AG1512" s="22"/>
      <c r="AH1512" s="22"/>
    </row>
    <row r="1513" spans="2:34">
      <c r="B1513" s="10">
        <v>3</v>
      </c>
      <c r="C1513" s="10">
        <v>3</v>
      </c>
      <c r="D1513" s="13">
        <v>39510</v>
      </c>
      <c r="E1513" s="17">
        <v>0.75</v>
      </c>
      <c r="F1513" s="12">
        <v>0.13747352276295843</v>
      </c>
      <c r="G1513" s="18">
        <v>9.1136083373210184</v>
      </c>
      <c r="H1513" s="18">
        <v>25.176569469308983</v>
      </c>
      <c r="I1513" s="18">
        <v>16.062961131987961</v>
      </c>
      <c r="J1513" s="19">
        <v>0.62998201503045581</v>
      </c>
      <c r="K1513" s="19">
        <v>1.0728158150311426</v>
      </c>
      <c r="L1513" s="19">
        <v>1.4914703075046964</v>
      </c>
      <c r="M1513" s="19">
        <v>10.836500000000001</v>
      </c>
      <c r="N1513" s="19">
        <f t="shared" si="24"/>
        <v>14.087450000000002</v>
      </c>
      <c r="O1513" s="19">
        <v>9.0274999999999999</v>
      </c>
      <c r="P1513" s="20">
        <v>24.389816024063819</v>
      </c>
      <c r="Q1513" s="12">
        <v>61.024999999999999</v>
      </c>
      <c r="R1513" s="12">
        <v>6.29</v>
      </c>
      <c r="S1513" s="12">
        <v>231.4</v>
      </c>
      <c r="T1513" s="12">
        <v>1.1749999999999998</v>
      </c>
      <c r="U1513" s="12">
        <v>22.099999999999998</v>
      </c>
      <c r="V1513" s="23"/>
      <c r="W1513" s="24"/>
      <c r="X1513" s="22"/>
      <c r="Y1513" s="22"/>
      <c r="Z1513" s="22"/>
      <c r="AA1513" s="22"/>
      <c r="AB1513" s="21"/>
      <c r="AC1513" s="22"/>
      <c r="AD1513" s="22"/>
      <c r="AE1513" s="22"/>
      <c r="AF1513" s="22"/>
      <c r="AG1513" s="22"/>
      <c r="AH1513" s="22"/>
    </row>
    <row r="1514" spans="2:34">
      <c r="B1514" s="10">
        <v>3</v>
      </c>
      <c r="C1514" s="10">
        <v>3</v>
      </c>
      <c r="D1514" s="13">
        <v>39510</v>
      </c>
      <c r="E1514" s="17">
        <v>0.79166666666669983</v>
      </c>
      <c r="F1514" s="12">
        <v>0.13004252153252821</v>
      </c>
      <c r="G1514" s="18">
        <v>12.032631278214204</v>
      </c>
      <c r="H1514" s="18">
        <v>29.601543716379929</v>
      </c>
      <c r="I1514" s="18">
        <v>17.568912438165732</v>
      </c>
      <c r="J1514" s="19">
        <v>0.5345763156877873</v>
      </c>
      <c r="K1514" s="19">
        <v>1.3020163195630372</v>
      </c>
      <c r="L1514" s="19">
        <v>1.4772025288230815</v>
      </c>
      <c r="M1514" s="19">
        <v>10.3095</v>
      </c>
      <c r="N1514" s="19">
        <f t="shared" si="24"/>
        <v>13.40235</v>
      </c>
      <c r="O1514" s="19">
        <v>9.3925000000000001</v>
      </c>
      <c r="P1514" s="20">
        <v>20.972894697727277</v>
      </c>
      <c r="Q1514" s="12">
        <v>64.474999999999994</v>
      </c>
      <c r="R1514" s="12">
        <v>5.71</v>
      </c>
      <c r="S1514" s="12">
        <v>238.09999999999997</v>
      </c>
      <c r="T1514" s="12">
        <v>0.36749999999999999</v>
      </c>
      <c r="U1514" s="12">
        <v>25.125</v>
      </c>
      <c r="V1514" s="23"/>
      <c r="W1514" s="24"/>
      <c r="X1514" s="22"/>
      <c r="Y1514" s="22"/>
      <c r="Z1514" s="22"/>
      <c r="AA1514" s="22"/>
      <c r="AB1514" s="21"/>
      <c r="AC1514" s="22"/>
      <c r="AD1514" s="22"/>
      <c r="AE1514" s="22"/>
      <c r="AF1514" s="22"/>
      <c r="AG1514" s="22"/>
      <c r="AH1514" s="22"/>
    </row>
    <row r="1515" spans="2:34">
      <c r="B1515" s="10">
        <v>3</v>
      </c>
      <c r="C1515" s="10">
        <v>3</v>
      </c>
      <c r="D1515" s="13">
        <v>39510</v>
      </c>
      <c r="E1515" s="17">
        <v>0.83333333333339965</v>
      </c>
      <c r="F1515" s="12">
        <v>8.1741013534732024E-2</v>
      </c>
      <c r="G1515" s="18">
        <v>3.007820300728175</v>
      </c>
      <c r="H1515" s="18">
        <v>10.579325901296926</v>
      </c>
      <c r="I1515" s="18">
        <v>7.5715056005687522</v>
      </c>
      <c r="J1515" s="19">
        <v>0.63493218727638578</v>
      </c>
      <c r="K1515" s="19">
        <v>0.80988969935680921</v>
      </c>
      <c r="L1515" s="19">
        <v>1.4700041867203988</v>
      </c>
      <c r="M1515" s="19">
        <v>8.3352500000000003</v>
      </c>
      <c r="N1515" s="19">
        <f t="shared" si="24"/>
        <v>10.835825000000002</v>
      </c>
      <c r="O1515" s="19">
        <v>7.42</v>
      </c>
      <c r="P1515" s="20">
        <v>29.113568155474908</v>
      </c>
      <c r="Q1515" s="12">
        <v>64.95</v>
      </c>
      <c r="R1515" s="12">
        <v>5.0575000000000001</v>
      </c>
      <c r="S1515" s="12">
        <v>268.10000000000002</v>
      </c>
      <c r="T1515" s="12">
        <v>0.64</v>
      </c>
      <c r="U1515" s="12">
        <v>28</v>
      </c>
      <c r="V1515" s="23"/>
      <c r="W1515" s="24"/>
      <c r="X1515" s="22"/>
      <c r="Y1515" s="22"/>
      <c r="Z1515" s="22"/>
      <c r="AA1515" s="22"/>
      <c r="AB1515" s="21"/>
      <c r="AC1515" s="22"/>
      <c r="AD1515" s="22"/>
      <c r="AE1515" s="22"/>
      <c r="AF1515" s="22"/>
      <c r="AG1515" s="22"/>
      <c r="AH1515" s="22"/>
    </row>
    <row r="1516" spans="2:34">
      <c r="B1516" s="10">
        <v>3</v>
      </c>
      <c r="C1516" s="10">
        <v>3</v>
      </c>
      <c r="D1516" s="13">
        <v>39510</v>
      </c>
      <c r="E1516" s="17">
        <v>0.875</v>
      </c>
      <c r="F1516" s="12">
        <v>0.12632702091731313</v>
      </c>
      <c r="G1516" s="18">
        <v>2.2783909815307548</v>
      </c>
      <c r="H1516" s="18">
        <v>10.599762757898681</v>
      </c>
      <c r="I1516" s="18">
        <v>8.3213717763679256</v>
      </c>
      <c r="J1516" s="19">
        <v>0.52950162919185728</v>
      </c>
      <c r="K1516" s="19">
        <v>0.77086084265091814</v>
      </c>
      <c r="L1516" s="19">
        <v>1.5334768297195382</v>
      </c>
      <c r="M1516" s="19">
        <v>8.7605000000000004</v>
      </c>
      <c r="N1516" s="19">
        <f t="shared" si="24"/>
        <v>11.38865</v>
      </c>
      <c r="O1516" s="19">
        <v>8.0374999999999996</v>
      </c>
      <c r="P1516" s="20">
        <v>29.473968777950407</v>
      </c>
      <c r="Q1516" s="12">
        <v>66</v>
      </c>
      <c r="R1516" s="12">
        <v>4.3250000000000002</v>
      </c>
      <c r="S1516" s="12">
        <v>268.17500000000001</v>
      </c>
      <c r="T1516" s="12">
        <v>0.1925</v>
      </c>
      <c r="U1516" s="12">
        <v>28.775000000000002</v>
      </c>
      <c r="V1516" s="23"/>
      <c r="W1516" s="24"/>
      <c r="X1516" s="22"/>
      <c r="Y1516" s="22"/>
      <c r="Z1516" s="22"/>
      <c r="AA1516" s="22"/>
      <c r="AB1516" s="21"/>
      <c r="AC1516" s="22"/>
      <c r="AD1516" s="22"/>
      <c r="AE1516" s="22"/>
      <c r="AF1516" s="22"/>
      <c r="AG1516" s="22"/>
      <c r="AH1516" s="22"/>
    </row>
    <row r="1517" spans="2:34">
      <c r="B1517" s="10">
        <v>3</v>
      </c>
      <c r="C1517" s="10">
        <v>3</v>
      </c>
      <c r="D1517" s="13">
        <v>39510</v>
      </c>
      <c r="E1517" s="17">
        <v>0.91666666666669983</v>
      </c>
      <c r="F1517" s="12">
        <v>0.10774951784123768</v>
      </c>
      <c r="G1517" s="18">
        <v>5.0901365411574497</v>
      </c>
      <c r="H1517" s="18">
        <v>12.504867248861485</v>
      </c>
      <c r="I1517" s="18">
        <v>7.4147307077040345</v>
      </c>
      <c r="J1517" s="19">
        <v>0.53699969474450215</v>
      </c>
      <c r="K1517" s="19">
        <v>0.78912640676300072</v>
      </c>
      <c r="L1517" s="19">
        <v>1.5192095186516734</v>
      </c>
      <c r="M1517" s="19">
        <v>11.56575</v>
      </c>
      <c r="N1517" s="19">
        <f t="shared" si="24"/>
        <v>15.035475</v>
      </c>
      <c r="O1517" s="19">
        <v>10.355</v>
      </c>
      <c r="P1517" s="20">
        <v>26.169870471582243</v>
      </c>
      <c r="Q1517" s="12">
        <v>70.474999999999994</v>
      </c>
      <c r="R1517" s="12">
        <v>3.25</v>
      </c>
      <c r="S1517" s="12">
        <v>265.25</v>
      </c>
      <c r="T1517" s="12">
        <v>0.50750000000000006</v>
      </c>
      <c r="U1517" s="12">
        <v>26.049999999999997</v>
      </c>
      <c r="V1517" s="23"/>
      <c r="W1517" s="24"/>
      <c r="X1517" s="22"/>
      <c r="Y1517" s="22"/>
      <c r="Z1517" s="22"/>
      <c r="AA1517" s="22"/>
      <c r="AB1517" s="21"/>
      <c r="AC1517" s="22"/>
      <c r="AD1517" s="22"/>
      <c r="AE1517" s="22"/>
      <c r="AF1517" s="22"/>
      <c r="AG1517" s="22"/>
      <c r="AH1517" s="22"/>
    </row>
    <row r="1518" spans="2:34">
      <c r="B1518" s="10">
        <v>3</v>
      </c>
      <c r="C1518" s="10">
        <v>3</v>
      </c>
      <c r="D1518" s="13">
        <v>39510</v>
      </c>
      <c r="E1518" s="17">
        <v>0.95833333333339965</v>
      </c>
      <c r="F1518" s="12">
        <v>0.11146501845645276</v>
      </c>
      <c r="G1518" s="18">
        <v>2.527780341467226</v>
      </c>
      <c r="H1518" s="18">
        <v>12.71053696201527</v>
      </c>
      <c r="I1518" s="18">
        <v>10.182756620548044</v>
      </c>
      <c r="J1518" s="19">
        <v>0.51689717648828248</v>
      </c>
      <c r="K1518" s="19">
        <v>0.76571876690746599</v>
      </c>
      <c r="L1518" s="19">
        <v>1.5755976055606304</v>
      </c>
      <c r="M1518" s="19">
        <v>11.043749999999999</v>
      </c>
      <c r="N1518" s="19">
        <f t="shared" si="24"/>
        <v>14.356874999999999</v>
      </c>
      <c r="O1518" s="19">
        <v>9.59</v>
      </c>
      <c r="P1518" s="20">
        <v>25.312583627452657</v>
      </c>
      <c r="Q1518" s="12">
        <v>73.2</v>
      </c>
      <c r="R1518" s="12">
        <v>3.0474999999999999</v>
      </c>
      <c r="S1518" s="12">
        <v>267.57500000000005</v>
      </c>
      <c r="T1518" s="12"/>
      <c r="U1518" s="12">
        <v>27.725000000000001</v>
      </c>
      <c r="V1518" s="23"/>
      <c r="W1518" s="24"/>
      <c r="X1518" s="22"/>
      <c r="Y1518" s="22"/>
      <c r="Z1518" s="22"/>
      <c r="AA1518" s="22"/>
      <c r="AB1518" s="21"/>
      <c r="AC1518" s="22"/>
      <c r="AD1518" s="22"/>
      <c r="AE1518" s="22"/>
      <c r="AF1518" s="22"/>
      <c r="AG1518" s="22"/>
      <c r="AH1518" s="22"/>
    </row>
    <row r="1519" spans="2:34">
      <c r="B1519" s="10">
        <v>4</v>
      </c>
      <c r="C1519" s="10">
        <v>3</v>
      </c>
      <c r="D1519" s="13">
        <v>39511</v>
      </c>
      <c r="E1519" s="17">
        <v>0</v>
      </c>
      <c r="F1519" s="12">
        <v>0.11146501845645278</v>
      </c>
      <c r="G1519" s="18">
        <v>3.2989389349331417</v>
      </c>
      <c r="H1519" s="18">
        <v>13.00261076770107</v>
      </c>
      <c r="I1519" s="18">
        <v>9.7036718327679274</v>
      </c>
      <c r="J1519" s="19">
        <v>0.52941487304685741</v>
      </c>
      <c r="K1519" s="19">
        <v>0.76054451972401393</v>
      </c>
      <c r="L1519" s="19">
        <v>1.5542652223088336</v>
      </c>
      <c r="M1519" s="19">
        <v>10.63725</v>
      </c>
      <c r="N1519" s="19">
        <f t="shared" si="24"/>
        <v>13.828425000000001</v>
      </c>
      <c r="O1519" s="19">
        <v>8.91</v>
      </c>
      <c r="P1519" s="20">
        <v>23.846471353196321</v>
      </c>
      <c r="Q1519" s="12">
        <v>74.575000000000003</v>
      </c>
      <c r="R1519" s="12">
        <v>2.78</v>
      </c>
      <c r="S1519" s="12">
        <v>274.70000000000005</v>
      </c>
      <c r="T1519" s="12"/>
      <c r="U1519" s="12">
        <v>20.399999999999999</v>
      </c>
      <c r="V1519" s="23"/>
      <c r="W1519" s="24"/>
      <c r="X1519" s="22"/>
      <c r="Y1519" s="22"/>
      <c r="Z1519" s="22"/>
      <c r="AA1519" s="22"/>
      <c r="AB1519" s="21"/>
      <c r="AC1519" s="22"/>
      <c r="AD1519" s="22"/>
      <c r="AE1519" s="22"/>
      <c r="AF1519" s="22"/>
      <c r="AG1519" s="22"/>
      <c r="AH1519" s="22"/>
    </row>
    <row r="1520" spans="2:34">
      <c r="B1520" s="10">
        <v>4</v>
      </c>
      <c r="C1520" s="10">
        <v>3</v>
      </c>
      <c r="D1520" s="13">
        <v>39511</v>
      </c>
      <c r="E1520" s="17">
        <v>4.1666666666699825E-2</v>
      </c>
      <c r="F1520" s="12">
        <v>8.5456514149947108E-2</v>
      </c>
      <c r="G1520" s="18">
        <v>7.5302706245676827</v>
      </c>
      <c r="H1520" s="18">
        <v>18.876842923947255</v>
      </c>
      <c r="I1520" s="18">
        <v>11.346572299379574</v>
      </c>
      <c r="J1520" s="19">
        <v>0.5118238360923526</v>
      </c>
      <c r="K1520" s="19">
        <v>0.81527382824026162</v>
      </c>
      <c r="L1520" s="19">
        <v>1.5823828888508118</v>
      </c>
      <c r="M1520" s="19">
        <v>10.795</v>
      </c>
      <c r="N1520" s="19">
        <f t="shared" si="24"/>
        <v>14.0335</v>
      </c>
      <c r="O1520" s="19">
        <v>9.3074999999999992</v>
      </c>
      <c r="P1520" s="20">
        <v>21.997059517220187</v>
      </c>
      <c r="Q1520" s="12">
        <v>75.225000000000009</v>
      </c>
      <c r="R1520" s="12">
        <v>2.7675000000000001</v>
      </c>
      <c r="S1520" s="12">
        <v>297.27499999999998</v>
      </c>
      <c r="T1520" s="12"/>
      <c r="U1520" s="12">
        <v>19.899999999999999</v>
      </c>
      <c r="V1520" s="23"/>
      <c r="W1520" s="24"/>
      <c r="X1520" s="22"/>
      <c r="Y1520" s="22"/>
      <c r="Z1520" s="22"/>
      <c r="AA1520" s="22"/>
      <c r="AB1520" s="21"/>
      <c r="AC1520" s="22"/>
      <c r="AD1520" s="22"/>
      <c r="AE1520" s="22"/>
      <c r="AF1520" s="22"/>
      <c r="AG1520" s="22"/>
      <c r="AH1520" s="22"/>
    </row>
    <row r="1521" spans="2:34">
      <c r="B1521" s="10">
        <v>4</v>
      </c>
      <c r="C1521" s="10">
        <v>3</v>
      </c>
      <c r="D1521" s="13">
        <v>39511</v>
      </c>
      <c r="E1521" s="17">
        <v>8.3333333333399651E-2</v>
      </c>
      <c r="F1521" s="12">
        <v>0.10774951784123767</v>
      </c>
      <c r="G1521" s="18">
        <v>9.4591457174964724</v>
      </c>
      <c r="H1521" s="18">
        <v>21.856793377339486</v>
      </c>
      <c r="I1521" s="18">
        <v>12.397647659843011</v>
      </c>
      <c r="J1521" s="19">
        <v>0.43903940524761864</v>
      </c>
      <c r="K1521" s="19">
        <v>0.81791615768198767</v>
      </c>
      <c r="L1521" s="19">
        <v>1.6458165640374511</v>
      </c>
      <c r="M1521" s="19">
        <v>11.904500000000001</v>
      </c>
      <c r="N1521" s="19">
        <f t="shared" si="24"/>
        <v>15.475850000000001</v>
      </c>
      <c r="O1521" s="19">
        <v>10.524999999999999</v>
      </c>
      <c r="P1521" s="20">
        <v>21.252617805945572</v>
      </c>
      <c r="Q1521" s="12">
        <v>71.924999999999997</v>
      </c>
      <c r="R1521" s="12">
        <v>3.5425</v>
      </c>
      <c r="S1521" s="12">
        <v>95.149999999999991</v>
      </c>
      <c r="T1521" s="12">
        <v>0.14000000000000001</v>
      </c>
      <c r="U1521" s="12">
        <v>22.799999999999997</v>
      </c>
      <c r="V1521" s="23"/>
      <c r="W1521" s="24"/>
      <c r="X1521" s="22"/>
      <c r="Y1521" s="22"/>
      <c r="Z1521" s="22"/>
      <c r="AA1521" s="22"/>
      <c r="AB1521" s="21"/>
      <c r="AC1521" s="22"/>
      <c r="AD1521" s="22"/>
      <c r="AE1521" s="22"/>
      <c r="AF1521" s="22"/>
      <c r="AG1521" s="22"/>
      <c r="AH1521" s="22"/>
    </row>
    <row r="1522" spans="2:34">
      <c r="B1522" s="10">
        <v>4</v>
      </c>
      <c r="C1522" s="10">
        <v>3</v>
      </c>
      <c r="D1522" s="13">
        <v>39511</v>
      </c>
      <c r="E1522" s="17">
        <v>0.125</v>
      </c>
      <c r="F1522" s="12">
        <v>0.11518051907166786</v>
      </c>
      <c r="G1522" s="18">
        <v>9.0497040389615151</v>
      </c>
      <c r="H1522" s="18">
        <v>22.375784456346818</v>
      </c>
      <c r="I1522" s="18">
        <v>13.326080417385304</v>
      </c>
      <c r="J1522" s="19">
        <v>0.50926009245813764</v>
      </c>
      <c r="K1522" s="19">
        <v>0.85963139482960493</v>
      </c>
      <c r="L1522" s="19">
        <v>1.6386082461747684</v>
      </c>
      <c r="M1522" s="19">
        <v>13.152000000000001</v>
      </c>
      <c r="N1522" s="19">
        <f t="shared" si="24"/>
        <v>17.097600000000003</v>
      </c>
      <c r="O1522" s="19">
        <v>12.435000000000002</v>
      </c>
      <c r="P1522" s="20">
        <v>16.742532301653824</v>
      </c>
      <c r="Q1522" s="12">
        <v>72.5</v>
      </c>
      <c r="R1522" s="12">
        <v>3.18</v>
      </c>
      <c r="S1522" s="12">
        <v>11.025000000000002</v>
      </c>
      <c r="T1522" s="12">
        <v>0.16500000000000001</v>
      </c>
      <c r="U1522" s="12">
        <v>21.650000000000002</v>
      </c>
      <c r="V1522" s="23"/>
      <c r="W1522" s="24"/>
      <c r="X1522" s="22"/>
      <c r="Y1522" s="22"/>
      <c r="Z1522" s="22"/>
      <c r="AA1522" s="22"/>
      <c r="AB1522" s="21"/>
      <c r="AC1522" s="22"/>
      <c r="AD1522" s="22"/>
      <c r="AE1522" s="22"/>
      <c r="AF1522" s="22"/>
      <c r="AG1522" s="22"/>
      <c r="AH1522" s="22"/>
    </row>
    <row r="1523" spans="2:34">
      <c r="B1523" s="10">
        <v>4</v>
      </c>
      <c r="C1523" s="10">
        <v>3</v>
      </c>
      <c r="D1523" s="13">
        <v>39511</v>
      </c>
      <c r="E1523" s="17">
        <v>0.16666666666669983</v>
      </c>
      <c r="F1523" s="12">
        <v>0.11518051907166788</v>
      </c>
      <c r="G1523" s="18">
        <v>10.874786661399314</v>
      </c>
      <c r="H1523" s="18">
        <v>26.089888230445915</v>
      </c>
      <c r="I1523" s="18">
        <v>15.215101569046602</v>
      </c>
      <c r="J1523" s="19">
        <v>0.52930106029185731</v>
      </c>
      <c r="K1523" s="19">
        <v>0.82580085704716599</v>
      </c>
      <c r="L1523" s="19">
        <v>1.6243407792356537</v>
      </c>
      <c r="M1523" s="19">
        <v>12.662500000000001</v>
      </c>
      <c r="N1523" s="19">
        <f t="shared" si="24"/>
        <v>16.461250000000003</v>
      </c>
      <c r="O1523" s="19">
        <v>11.92</v>
      </c>
      <c r="P1523" s="20">
        <v>15.084963113146843</v>
      </c>
      <c r="Q1523" s="12">
        <v>75.150000000000006</v>
      </c>
      <c r="R1523" s="12">
        <v>3.0825</v>
      </c>
      <c r="S1523" s="12">
        <v>13.024999999999999</v>
      </c>
      <c r="T1523" s="12">
        <v>0.14000000000000001</v>
      </c>
      <c r="U1523" s="12">
        <v>24.099999999999998</v>
      </c>
      <c r="V1523" s="23"/>
      <c r="W1523" s="24"/>
      <c r="X1523" s="22"/>
      <c r="Y1523" s="22"/>
      <c r="Z1523" s="22"/>
      <c r="AA1523" s="22"/>
      <c r="AB1523" s="21"/>
      <c r="AC1523" s="22"/>
      <c r="AD1523" s="22"/>
      <c r="AE1523" s="22"/>
      <c r="AF1523" s="22"/>
      <c r="AG1523" s="22"/>
      <c r="AH1523" s="22"/>
    </row>
    <row r="1524" spans="2:34">
      <c r="B1524" s="10">
        <v>4</v>
      </c>
      <c r="C1524" s="10">
        <v>3</v>
      </c>
      <c r="D1524" s="13">
        <v>39511</v>
      </c>
      <c r="E1524" s="17">
        <v>0.20833333333339965</v>
      </c>
      <c r="F1524" s="12">
        <v>0.12632702091731313</v>
      </c>
      <c r="G1524" s="18">
        <v>19.029322702794424</v>
      </c>
      <c r="H1524" s="18">
        <v>36.864655028511393</v>
      </c>
      <c r="I1524" s="18">
        <v>17.835332325716969</v>
      </c>
      <c r="J1524" s="19">
        <v>0.55435378444650707</v>
      </c>
      <c r="K1524" s="19">
        <v>1.0655170792259649</v>
      </c>
      <c r="L1524" s="19">
        <v>1.6383197284910174</v>
      </c>
      <c r="M1524" s="19">
        <v>11.44675</v>
      </c>
      <c r="N1524" s="19">
        <f t="shared" si="24"/>
        <v>14.880775</v>
      </c>
      <c r="O1524" s="19">
        <v>11.182499999999999</v>
      </c>
      <c r="P1524" s="20">
        <v>14.588690669030568</v>
      </c>
      <c r="Q1524" s="12">
        <v>76.600000000000009</v>
      </c>
      <c r="R1524" s="12">
        <v>2.8574999999999999</v>
      </c>
      <c r="S1524" s="12">
        <v>13.475</v>
      </c>
      <c r="T1524" s="12"/>
      <c r="U1524" s="12">
        <v>21.15</v>
      </c>
      <c r="V1524" s="23"/>
      <c r="W1524" s="24"/>
      <c r="X1524" s="22"/>
      <c r="Y1524" s="22"/>
      <c r="Z1524" s="22"/>
      <c r="AA1524" s="22"/>
      <c r="AB1524" s="21"/>
      <c r="AC1524" s="22"/>
      <c r="AD1524" s="22"/>
      <c r="AE1524" s="22"/>
      <c r="AF1524" s="22"/>
      <c r="AG1524" s="22"/>
      <c r="AH1524" s="22"/>
    </row>
    <row r="1525" spans="2:34">
      <c r="B1525" s="10">
        <v>4</v>
      </c>
      <c r="C1525" s="10">
        <v>3</v>
      </c>
      <c r="D1525" s="13">
        <v>39511</v>
      </c>
      <c r="E1525" s="17">
        <v>0.25</v>
      </c>
      <c r="F1525" s="12">
        <v>0.14862002460860368</v>
      </c>
      <c r="G1525" s="18">
        <v>36.392494725269522</v>
      </c>
      <c r="H1525" s="18">
        <v>55.674032911103161</v>
      </c>
      <c r="I1525" s="18">
        <v>19.281538185833636</v>
      </c>
      <c r="J1525" s="19">
        <v>1.0233732696997053</v>
      </c>
      <c r="K1525" s="19">
        <v>1.5006416351542193</v>
      </c>
      <c r="L1525" s="19">
        <v>1.560504176867763</v>
      </c>
      <c r="M1525" s="19">
        <v>10.8025</v>
      </c>
      <c r="N1525" s="19">
        <f t="shared" si="24"/>
        <v>14.04325</v>
      </c>
      <c r="O1525" s="19">
        <v>10.4275</v>
      </c>
      <c r="P1525" s="20">
        <v>12.17584848731898</v>
      </c>
      <c r="Q1525" s="12">
        <v>74.275000000000006</v>
      </c>
      <c r="R1525" s="12">
        <v>2.6074999999999999</v>
      </c>
      <c r="S1525" s="12">
        <v>94.424999999999997</v>
      </c>
      <c r="T1525" s="12"/>
      <c r="U1525" s="12">
        <v>27.225000000000001</v>
      </c>
      <c r="V1525" s="23"/>
      <c r="W1525" s="24"/>
      <c r="X1525" s="22"/>
      <c r="Y1525" s="22"/>
      <c r="Z1525" s="22"/>
      <c r="AA1525" s="22"/>
      <c r="AB1525" s="21"/>
      <c r="AC1525" s="22"/>
      <c r="AD1525" s="22"/>
      <c r="AE1525" s="22"/>
      <c r="AF1525" s="22"/>
      <c r="AG1525" s="22"/>
      <c r="AH1525" s="22"/>
    </row>
    <row r="1526" spans="2:34">
      <c r="B1526" s="10">
        <v>4</v>
      </c>
      <c r="C1526" s="10">
        <v>3</v>
      </c>
      <c r="D1526" s="13">
        <v>39511</v>
      </c>
      <c r="E1526" s="17">
        <v>0.29166666666669983</v>
      </c>
      <c r="F1526" s="12">
        <v>0.14862002460860368</v>
      </c>
      <c r="G1526" s="18">
        <v>23.57994093812292</v>
      </c>
      <c r="H1526" s="18">
        <v>47.682850697345636</v>
      </c>
      <c r="I1526" s="18">
        <v>24.102909759222712</v>
      </c>
      <c r="J1526" s="19">
        <v>0.777519677806639</v>
      </c>
      <c r="K1526" s="19">
        <v>1.3912821755017246</v>
      </c>
      <c r="L1526" s="19">
        <v>1.5886073473834914</v>
      </c>
      <c r="M1526" s="19">
        <v>10.156500000000001</v>
      </c>
      <c r="N1526" s="19">
        <f t="shared" si="24"/>
        <v>13.203450000000002</v>
      </c>
      <c r="O1526" s="19">
        <v>9.4574999999999996</v>
      </c>
      <c r="P1526" s="20">
        <v>13.765269787727469</v>
      </c>
      <c r="Q1526" s="12">
        <v>71.650000000000006</v>
      </c>
      <c r="R1526" s="12">
        <v>2.4275000000000002</v>
      </c>
      <c r="S1526" s="12">
        <v>324.79999999999995</v>
      </c>
      <c r="T1526" s="12"/>
      <c r="U1526" s="12">
        <v>105.97499999999999</v>
      </c>
      <c r="V1526" s="23"/>
      <c r="W1526" s="24"/>
      <c r="X1526" s="22"/>
      <c r="Y1526" s="22"/>
      <c r="Z1526" s="22"/>
      <c r="AA1526" s="22"/>
      <c r="AB1526" s="21"/>
      <c r="AC1526" s="22"/>
      <c r="AD1526" s="22"/>
      <c r="AE1526" s="22"/>
      <c r="AF1526" s="22"/>
      <c r="AG1526" s="22"/>
      <c r="AH1526" s="22"/>
    </row>
    <row r="1527" spans="2:34">
      <c r="B1527" s="10">
        <v>4</v>
      </c>
      <c r="C1527" s="10">
        <v>3</v>
      </c>
      <c r="D1527" s="13">
        <v>39511</v>
      </c>
      <c r="E1527" s="17">
        <v>0.33333333333339965</v>
      </c>
      <c r="F1527" s="12">
        <v>0.14118902337817349</v>
      </c>
      <c r="G1527" s="18">
        <v>24.099652179726363</v>
      </c>
      <c r="H1527" s="18">
        <v>48.090685709871707</v>
      </c>
      <c r="I1527" s="18">
        <v>23.991033530145344</v>
      </c>
      <c r="J1527" s="19">
        <v>0.83014761178515317</v>
      </c>
      <c r="K1527" s="19">
        <v>1.3913430511417249</v>
      </c>
      <c r="L1527" s="19">
        <v>1.6590649447440626</v>
      </c>
      <c r="M1527" s="19">
        <v>13.016249999999999</v>
      </c>
      <c r="N1527" s="19">
        <f t="shared" si="24"/>
        <v>16.921125</v>
      </c>
      <c r="O1527" s="19">
        <v>9.9400000000000013</v>
      </c>
      <c r="P1527" s="20">
        <v>16.59473779875864</v>
      </c>
      <c r="Q1527" s="12">
        <v>66.924999999999997</v>
      </c>
      <c r="R1527" s="12">
        <v>3.3574999999999999</v>
      </c>
      <c r="S1527" s="12">
        <v>260.02499999999998</v>
      </c>
      <c r="T1527" s="12"/>
      <c r="U1527" s="12">
        <v>226.42499999999998</v>
      </c>
      <c r="V1527" s="23"/>
      <c r="W1527" s="24"/>
      <c r="X1527" s="22"/>
      <c r="Y1527" s="22"/>
      <c r="Z1527" s="22"/>
      <c r="AA1527" s="22"/>
      <c r="AB1527" s="21"/>
      <c r="AC1527" s="22"/>
      <c r="AD1527" s="22"/>
      <c r="AE1527" s="22"/>
      <c r="AF1527" s="22"/>
      <c r="AG1527" s="22"/>
      <c r="AH1527" s="22"/>
    </row>
    <row r="1528" spans="2:34">
      <c r="B1528" s="10">
        <v>4</v>
      </c>
      <c r="C1528" s="10">
        <v>3</v>
      </c>
      <c r="D1528" s="13">
        <v>39511</v>
      </c>
      <c r="E1528" s="17">
        <v>0.375</v>
      </c>
      <c r="F1528" s="12">
        <v>0.12632702091731313</v>
      </c>
      <c r="G1528" s="18">
        <v>38.20710209226381</v>
      </c>
      <c r="H1528" s="18">
        <v>59.864163340113855</v>
      </c>
      <c r="I1528" s="18">
        <v>21.657061247850041</v>
      </c>
      <c r="J1528" s="19">
        <v>1.0232100887272055</v>
      </c>
      <c r="K1528" s="19">
        <v>1.3914044383417246</v>
      </c>
      <c r="L1528" s="19">
        <v>1.6589188933828121</v>
      </c>
      <c r="M1528" s="19">
        <v>14.806000000000001</v>
      </c>
      <c r="N1528" s="19">
        <f t="shared" si="24"/>
        <v>19.247800000000002</v>
      </c>
      <c r="O1528" s="19">
        <v>10.967500000000001</v>
      </c>
      <c r="P1528" s="20">
        <v>17.631658632333568</v>
      </c>
      <c r="Q1528" s="12">
        <v>68.25</v>
      </c>
      <c r="R1528" s="12">
        <v>3.9424999999999999</v>
      </c>
      <c r="S1528" s="12">
        <v>14.574999999999999</v>
      </c>
      <c r="T1528" s="12">
        <v>0.68500000000000005</v>
      </c>
      <c r="U1528" s="12">
        <v>220.2</v>
      </c>
      <c r="V1528" s="23"/>
      <c r="W1528" s="24"/>
      <c r="X1528" s="22"/>
      <c r="Y1528" s="22"/>
      <c r="Z1528" s="22"/>
      <c r="AA1528" s="22"/>
      <c r="AB1528" s="21"/>
      <c r="AC1528" s="22"/>
      <c r="AD1528" s="22"/>
      <c r="AE1528" s="22"/>
      <c r="AF1528" s="22"/>
      <c r="AG1528" s="22"/>
      <c r="AH1528" s="22"/>
    </row>
    <row r="1529" spans="2:34">
      <c r="B1529" s="10">
        <v>4</v>
      </c>
      <c r="C1529" s="10">
        <v>3</v>
      </c>
      <c r="D1529" s="13">
        <v>39511</v>
      </c>
      <c r="E1529" s="17">
        <v>0.41666666666669983</v>
      </c>
      <c r="F1529" s="12">
        <v>0.13004252153252824</v>
      </c>
      <c r="G1529" s="18">
        <v>43.946369789064178</v>
      </c>
      <c r="H1529" s="18">
        <v>73.121046653470998</v>
      </c>
      <c r="I1529" s="18">
        <v>29.174676864406816</v>
      </c>
      <c r="J1529" s="19">
        <v>0.90278074098988714</v>
      </c>
      <c r="K1529" s="19">
        <v>2.0272652989828872</v>
      </c>
      <c r="L1529" s="19">
        <v>1.6375960182772651</v>
      </c>
      <c r="M1529" s="19">
        <v>14.8795</v>
      </c>
      <c r="N1529" s="19">
        <f t="shared" si="24"/>
        <v>19.343350000000001</v>
      </c>
      <c r="O1529" s="19">
        <v>12.450000000000001</v>
      </c>
      <c r="P1529" s="20">
        <v>12.738798933723322</v>
      </c>
      <c r="Q1529" s="12">
        <v>74.575000000000003</v>
      </c>
      <c r="R1529" s="12">
        <v>3.7875000000000001</v>
      </c>
      <c r="S1529" s="12">
        <v>12.574999999999999</v>
      </c>
      <c r="T1529" s="12">
        <v>0.185</v>
      </c>
      <c r="U1529" s="12">
        <v>142.79999999999998</v>
      </c>
      <c r="V1529" s="23"/>
      <c r="W1529" s="24"/>
      <c r="X1529" s="22"/>
      <c r="Y1529" s="22"/>
      <c r="Z1529" s="22"/>
      <c r="AA1529" s="22"/>
      <c r="AB1529" s="21"/>
      <c r="AC1529" s="22"/>
      <c r="AD1529" s="22"/>
      <c r="AE1529" s="22"/>
      <c r="AF1529" s="22"/>
      <c r="AG1529" s="22"/>
      <c r="AH1529" s="22"/>
    </row>
    <row r="1530" spans="2:34">
      <c r="B1530" s="10">
        <v>4</v>
      </c>
      <c r="C1530" s="10">
        <v>3</v>
      </c>
      <c r="D1530" s="13">
        <v>39511</v>
      </c>
      <c r="E1530" s="17">
        <v>0.45833333333339965</v>
      </c>
      <c r="F1530" s="12">
        <v>0.13747352276295841</v>
      </c>
      <c r="G1530" s="18">
        <v>107.12460638987022</v>
      </c>
      <c r="H1530" s="18">
        <v>150.43328946659418</v>
      </c>
      <c r="I1530" s="18">
        <v>43.308683076723959</v>
      </c>
      <c r="J1530" s="19">
        <v>2.4624543728315951</v>
      </c>
      <c r="K1530" s="19">
        <v>3.4397320935784208</v>
      </c>
      <c r="L1530" s="19">
        <v>1.6092202289452862</v>
      </c>
      <c r="M1530" s="19">
        <v>21.969000000000001</v>
      </c>
      <c r="N1530" s="19">
        <f t="shared" si="24"/>
        <v>28.559700000000003</v>
      </c>
      <c r="O1530" s="19">
        <v>14.082500000000001</v>
      </c>
      <c r="P1530" s="20">
        <v>11.385832759475168</v>
      </c>
      <c r="Q1530" s="12">
        <v>68.075000000000003</v>
      </c>
      <c r="R1530" s="12">
        <v>5.5124999999999993</v>
      </c>
      <c r="S1530" s="12">
        <v>24</v>
      </c>
      <c r="T1530" s="12">
        <v>0.25</v>
      </c>
      <c r="U1530" s="12">
        <v>409.25</v>
      </c>
      <c r="V1530" s="23"/>
      <c r="W1530" s="24"/>
      <c r="X1530" s="22"/>
      <c r="Y1530" s="22"/>
      <c r="Z1530" s="22"/>
      <c r="AA1530" s="22"/>
      <c r="AB1530" s="21"/>
      <c r="AC1530" s="22"/>
      <c r="AD1530" s="22"/>
      <c r="AE1530" s="22"/>
      <c r="AF1530" s="22"/>
      <c r="AG1530" s="22"/>
      <c r="AH1530" s="22"/>
    </row>
    <row r="1531" spans="2:34">
      <c r="B1531" s="10">
        <v>4</v>
      </c>
      <c r="C1531" s="10">
        <v>3</v>
      </c>
      <c r="D1531" s="13">
        <v>39511</v>
      </c>
      <c r="E1531" s="17">
        <v>0.5</v>
      </c>
      <c r="F1531" s="12">
        <v>0.14118902337817349</v>
      </c>
      <c r="G1531" s="18">
        <v>65.601870930200278</v>
      </c>
      <c r="H1531" s="18">
        <v>103.23143182944361</v>
      </c>
      <c r="I1531" s="18">
        <v>37.62956089924333</v>
      </c>
      <c r="J1531" s="19">
        <v>1.2637551765543422</v>
      </c>
      <c r="K1531" s="19">
        <v>2.5955401412791721</v>
      </c>
      <c r="L1531" s="19">
        <v>1.630248351517082</v>
      </c>
      <c r="M1531" s="19">
        <v>20.402500000000003</v>
      </c>
      <c r="N1531" s="19">
        <f t="shared" si="24"/>
        <v>26.523250000000004</v>
      </c>
      <c r="O1531" s="19">
        <v>12.065000000000001</v>
      </c>
      <c r="P1531" s="20">
        <v>18.667992687625489</v>
      </c>
      <c r="Q1531" s="12">
        <v>51.424999999999997</v>
      </c>
      <c r="R1531" s="12">
        <v>7.7324999999999999</v>
      </c>
      <c r="S1531" s="12">
        <v>23.349999999999998</v>
      </c>
      <c r="T1531" s="12">
        <v>0.47500000000000003</v>
      </c>
      <c r="U1531" s="12">
        <v>487.8</v>
      </c>
      <c r="V1531" s="23"/>
      <c r="W1531" s="24"/>
      <c r="X1531" s="22"/>
      <c r="Y1531" s="22"/>
      <c r="Z1531" s="22"/>
      <c r="AA1531" s="22"/>
      <c r="AB1531" s="21"/>
      <c r="AC1531" s="22"/>
      <c r="AD1531" s="22"/>
      <c r="AE1531" s="22"/>
      <c r="AF1531" s="22"/>
      <c r="AG1531" s="22"/>
      <c r="AH1531" s="22"/>
    </row>
    <row r="1532" spans="2:34">
      <c r="B1532" s="10">
        <v>4</v>
      </c>
      <c r="C1532" s="10">
        <v>3</v>
      </c>
      <c r="D1532" s="13">
        <v>39511</v>
      </c>
      <c r="E1532" s="17">
        <v>0.54166666666669983</v>
      </c>
      <c r="F1532" s="12">
        <v>0.13375802214774332</v>
      </c>
      <c r="G1532" s="18">
        <v>57.752968721915131</v>
      </c>
      <c r="H1532" s="18">
        <v>94.524248591392961</v>
      </c>
      <c r="I1532" s="18">
        <v>36.771279869477837</v>
      </c>
      <c r="J1532" s="19">
        <v>1.3113385430244264</v>
      </c>
      <c r="K1532" s="19">
        <v>2.8067495620589842</v>
      </c>
      <c r="L1532" s="19">
        <v>1.5807080522695567</v>
      </c>
      <c r="M1532" s="19">
        <v>23.568999999999999</v>
      </c>
      <c r="N1532" s="19">
        <f t="shared" si="24"/>
        <v>30.639700000000001</v>
      </c>
      <c r="O1532" s="19">
        <v>12.467499999999999</v>
      </c>
      <c r="P1532" s="20">
        <v>21.677545227814008</v>
      </c>
      <c r="Q1532" s="12">
        <v>42.05</v>
      </c>
      <c r="R1532" s="12">
        <v>8.6050000000000004</v>
      </c>
      <c r="S1532" s="12">
        <v>14.599999999999998</v>
      </c>
      <c r="T1532" s="12">
        <v>0.1875</v>
      </c>
      <c r="U1532" s="12">
        <v>371.15</v>
      </c>
      <c r="V1532" s="23"/>
      <c r="W1532" s="24"/>
      <c r="X1532" s="22"/>
      <c r="Y1532" s="22"/>
      <c r="Z1532" s="22"/>
      <c r="AA1532" s="22"/>
      <c r="AB1532" s="21"/>
      <c r="AC1532" s="22"/>
      <c r="AD1532" s="22"/>
      <c r="AE1532" s="22"/>
      <c r="AF1532" s="22"/>
      <c r="AG1532" s="22"/>
      <c r="AH1532" s="22"/>
    </row>
    <row r="1533" spans="2:34">
      <c r="B1533" s="10">
        <v>4</v>
      </c>
      <c r="C1533" s="10">
        <v>3</v>
      </c>
      <c r="D1533" s="13">
        <v>39511</v>
      </c>
      <c r="E1533" s="17">
        <v>0.58333333333339965</v>
      </c>
      <c r="F1533" s="12">
        <v>9.6603015995592401E-2</v>
      </c>
      <c r="G1533" s="18">
        <v>45.009404417392531</v>
      </c>
      <c r="H1533" s="18">
        <v>72.77801456196174</v>
      </c>
      <c r="I1533" s="18">
        <v>27.768610144569202</v>
      </c>
      <c r="J1533" s="19">
        <v>1.3914953809868054</v>
      </c>
      <c r="K1533" s="19">
        <v>1.3890961859999988</v>
      </c>
      <c r="L1533" s="19">
        <v>1.5523437974100773</v>
      </c>
      <c r="M1533" s="19">
        <v>20.002000000000002</v>
      </c>
      <c r="N1533" s="19">
        <f t="shared" si="24"/>
        <v>26.002600000000005</v>
      </c>
      <c r="O1533" s="19">
        <v>11.89</v>
      </c>
      <c r="P1533" s="20">
        <v>24.551743570111761</v>
      </c>
      <c r="Q1533" s="12">
        <v>39.150000000000006</v>
      </c>
      <c r="R1533" s="12">
        <v>8.67</v>
      </c>
      <c r="S1533" s="12">
        <v>14.850000000000001</v>
      </c>
      <c r="T1533" s="12">
        <v>0.18</v>
      </c>
      <c r="U1533" s="12">
        <v>245.47500000000002</v>
      </c>
      <c r="V1533" s="23"/>
      <c r="W1533" s="24"/>
      <c r="X1533" s="22"/>
      <c r="Y1533" s="22"/>
      <c r="Z1533" s="22"/>
      <c r="AA1533" s="22"/>
      <c r="AB1533" s="21"/>
      <c r="AC1533" s="22"/>
      <c r="AD1533" s="22"/>
      <c r="AE1533" s="22"/>
      <c r="AF1533" s="22"/>
      <c r="AG1533" s="22"/>
      <c r="AH1533" s="22"/>
    </row>
    <row r="1534" spans="2:34">
      <c r="B1534" s="10">
        <v>4</v>
      </c>
      <c r="C1534" s="10">
        <v>3</v>
      </c>
      <c r="D1534" s="13">
        <v>39511</v>
      </c>
      <c r="E1534" s="17">
        <v>0.625</v>
      </c>
      <c r="F1534" s="12">
        <v>0.10403401722602257</v>
      </c>
      <c r="G1534" s="18">
        <v>36.127813007318011</v>
      </c>
      <c r="H1534" s="18">
        <v>54.589787835686806</v>
      </c>
      <c r="I1534" s="18">
        <v>18.461974828368795</v>
      </c>
      <c r="J1534" s="19">
        <v>0.77468075767992417</v>
      </c>
      <c r="K1534" s="19">
        <v>1.4882011646455897</v>
      </c>
      <c r="L1534" s="19">
        <v>1.5663180705279411</v>
      </c>
      <c r="M1534" s="19">
        <v>23.412999999999997</v>
      </c>
      <c r="N1534" s="19">
        <f t="shared" si="24"/>
        <v>30.436899999999998</v>
      </c>
      <c r="O1534" s="19">
        <v>13.497499999999999</v>
      </c>
      <c r="P1534" s="20">
        <v>25.114999497348411</v>
      </c>
      <c r="Q1534" s="12">
        <v>41.5</v>
      </c>
      <c r="R1534" s="12">
        <v>8.5975000000000001</v>
      </c>
      <c r="S1534" s="12">
        <v>14.3</v>
      </c>
      <c r="T1534" s="12">
        <v>0.14249999999999999</v>
      </c>
      <c r="U1534" s="12">
        <v>241.57499999999999</v>
      </c>
      <c r="V1534" s="23"/>
      <c r="W1534" s="24"/>
      <c r="X1534" s="22"/>
      <c r="Y1534" s="22"/>
      <c r="Z1534" s="22"/>
      <c r="AA1534" s="22"/>
      <c r="AB1534" s="21"/>
      <c r="AC1534" s="22"/>
      <c r="AD1534" s="22"/>
      <c r="AE1534" s="22"/>
      <c r="AF1534" s="22"/>
      <c r="AG1534" s="22"/>
      <c r="AH1534" s="22"/>
    </row>
    <row r="1535" spans="2:34">
      <c r="B1535" s="10">
        <v>4</v>
      </c>
      <c r="C1535" s="10">
        <v>3</v>
      </c>
      <c r="D1535" s="13">
        <v>39511</v>
      </c>
      <c r="E1535" s="17">
        <v>0.66666666666669983</v>
      </c>
      <c r="F1535" s="12">
        <v>0.10774951784123769</v>
      </c>
      <c r="G1535" s="18">
        <v>24.712266461279768</v>
      </c>
      <c r="H1535" s="18">
        <v>46.955535409878834</v>
      </c>
      <c r="I1535" s="18">
        <v>22.243268948599074</v>
      </c>
      <c r="J1535" s="19">
        <v>0.66934691688039571</v>
      </c>
      <c r="K1535" s="19">
        <v>1.180706520721913</v>
      </c>
      <c r="L1535" s="19">
        <v>1.6296730307333303</v>
      </c>
      <c r="M1535" s="19">
        <v>17.437249999999999</v>
      </c>
      <c r="N1535" s="19">
        <f t="shared" si="24"/>
        <v>22.668424999999999</v>
      </c>
      <c r="O1535" s="19">
        <v>12.1275</v>
      </c>
      <c r="P1535" s="20">
        <v>26.636384385109213</v>
      </c>
      <c r="Q1535" s="12">
        <v>42.725000000000001</v>
      </c>
      <c r="R1535" s="12">
        <v>8.4224999999999994</v>
      </c>
      <c r="S1535" s="12">
        <v>14.55</v>
      </c>
      <c r="T1535" s="12">
        <v>0.21750000000000003</v>
      </c>
      <c r="U1535" s="12">
        <v>176.8</v>
      </c>
      <c r="V1535" s="23"/>
      <c r="W1535" s="24"/>
      <c r="X1535" s="22"/>
      <c r="Y1535" s="22"/>
      <c r="Z1535" s="22"/>
      <c r="AA1535" s="22"/>
      <c r="AB1535" s="21"/>
      <c r="AC1535" s="22"/>
      <c r="AD1535" s="22"/>
      <c r="AE1535" s="22"/>
      <c r="AF1535" s="22"/>
      <c r="AG1535" s="22"/>
      <c r="AH1535" s="22"/>
    </row>
    <row r="1536" spans="2:34">
      <c r="B1536" s="10">
        <v>4</v>
      </c>
      <c r="C1536" s="10">
        <v>3</v>
      </c>
      <c r="D1536" s="13">
        <v>39511</v>
      </c>
      <c r="E1536" s="17">
        <v>0.70833333333339965</v>
      </c>
      <c r="F1536" s="12">
        <v>0.13004252153252824</v>
      </c>
      <c r="G1536" s="18">
        <v>25.385811655799689</v>
      </c>
      <c r="H1536" s="18">
        <v>51.650021774280859</v>
      </c>
      <c r="I1536" s="18">
        <v>26.264210118481166</v>
      </c>
      <c r="J1536" s="19">
        <v>0.60664091955752153</v>
      </c>
      <c r="K1536" s="19">
        <v>1.0321896038635265</v>
      </c>
      <c r="L1536" s="19">
        <v>1.6224743768881476</v>
      </c>
      <c r="M1536" s="19">
        <v>17.326750000000001</v>
      </c>
      <c r="N1536" s="19">
        <f t="shared" si="24"/>
        <v>22.524775000000002</v>
      </c>
      <c r="O1536" s="19">
        <v>11.31</v>
      </c>
      <c r="P1536" s="20">
        <v>25.057909693202213</v>
      </c>
      <c r="Q1536" s="12">
        <v>41.7</v>
      </c>
      <c r="R1536" s="12">
        <v>7.9625000000000004</v>
      </c>
      <c r="S1536" s="12">
        <v>16.600000000000001</v>
      </c>
      <c r="T1536" s="12">
        <v>0.13333333333333333</v>
      </c>
      <c r="U1536" s="12">
        <v>67.099999999999994</v>
      </c>
      <c r="V1536" s="23"/>
      <c r="W1536" s="24"/>
      <c r="X1536" s="22"/>
      <c r="Y1536" s="22"/>
      <c r="Z1536" s="22"/>
      <c r="AA1536" s="22"/>
      <c r="AB1536" s="21"/>
      <c r="AC1536" s="22"/>
      <c r="AD1536" s="22"/>
      <c r="AE1536" s="22"/>
      <c r="AF1536" s="22"/>
      <c r="AG1536" s="22"/>
      <c r="AH1536" s="22"/>
    </row>
    <row r="1537" spans="2:34">
      <c r="B1537" s="10">
        <v>4</v>
      </c>
      <c r="C1537" s="10">
        <v>3</v>
      </c>
      <c r="D1537" s="13">
        <v>39511</v>
      </c>
      <c r="E1537" s="17">
        <v>0.75</v>
      </c>
      <c r="F1537" s="12">
        <v>0.14862002460860368</v>
      </c>
      <c r="G1537" s="18">
        <v>20.323464763007749</v>
      </c>
      <c r="H1537" s="18">
        <v>45.394929712400845</v>
      </c>
      <c r="I1537" s="18">
        <v>25.0714649493931</v>
      </c>
      <c r="J1537" s="19">
        <v>0.36597316836788496</v>
      </c>
      <c r="K1537" s="19">
        <v>0.71943357703639732</v>
      </c>
      <c r="L1537" s="19">
        <v>1.6717048040906723</v>
      </c>
      <c r="M1537" s="19">
        <v>15.56475</v>
      </c>
      <c r="N1537" s="19">
        <f t="shared" si="24"/>
        <v>20.234175</v>
      </c>
      <c r="O1537" s="19">
        <v>10.5725</v>
      </c>
      <c r="P1537" s="20">
        <v>24.291046912929303</v>
      </c>
      <c r="Q1537" s="12">
        <v>44.475000000000001</v>
      </c>
      <c r="R1537" s="12">
        <v>7.4274999999999993</v>
      </c>
      <c r="S1537" s="12">
        <v>265.64999999999998</v>
      </c>
      <c r="T1537" s="12"/>
      <c r="U1537" s="12">
        <v>20.674999999999997</v>
      </c>
      <c r="V1537" s="23"/>
      <c r="W1537" s="24"/>
      <c r="X1537" s="22"/>
      <c r="Y1537" s="22"/>
      <c r="Z1537" s="22"/>
      <c r="AA1537" s="22"/>
      <c r="AB1537" s="21"/>
      <c r="AC1537" s="22"/>
      <c r="AD1537" s="22"/>
      <c r="AE1537" s="22"/>
      <c r="AF1537" s="22"/>
      <c r="AG1537" s="22"/>
      <c r="AH1537" s="22"/>
    </row>
    <row r="1538" spans="2:34">
      <c r="B1538" s="10">
        <v>4</v>
      </c>
      <c r="C1538" s="10">
        <v>3</v>
      </c>
      <c r="D1538" s="13">
        <v>39511</v>
      </c>
      <c r="E1538" s="17">
        <v>0.79166666666669983</v>
      </c>
      <c r="F1538" s="12">
        <v>0.12632702091731315</v>
      </c>
      <c r="G1538" s="18">
        <v>23.490546612672389</v>
      </c>
      <c r="H1538" s="18">
        <v>44.93843840025778</v>
      </c>
      <c r="I1538" s="18">
        <v>21.447891787585391</v>
      </c>
      <c r="J1538" s="19">
        <v>0.4311210199699741</v>
      </c>
      <c r="K1538" s="19">
        <v>0.72989188628330171</v>
      </c>
      <c r="L1538" s="19">
        <v>1.7068247267028327</v>
      </c>
      <c r="M1538" s="19">
        <v>15.08</v>
      </c>
      <c r="N1538" s="19">
        <f t="shared" si="24"/>
        <v>19.603999999999999</v>
      </c>
      <c r="O1538" s="19">
        <v>11.262500000000001</v>
      </c>
      <c r="P1538" s="20">
        <v>21.844700939376636</v>
      </c>
      <c r="Q1538" s="12">
        <v>48.325000000000003</v>
      </c>
      <c r="R1538" s="12">
        <v>6.8049999999999997</v>
      </c>
      <c r="S1538" s="12">
        <v>172.67500000000001</v>
      </c>
      <c r="T1538" s="12"/>
      <c r="U1538" s="12">
        <v>23.125</v>
      </c>
      <c r="V1538" s="23"/>
      <c r="W1538" s="24"/>
      <c r="X1538" s="22"/>
      <c r="Y1538" s="22"/>
      <c r="Z1538" s="22"/>
      <c r="AA1538" s="22"/>
      <c r="AB1538" s="21"/>
      <c r="AC1538" s="22"/>
      <c r="AD1538" s="22"/>
      <c r="AE1538" s="22"/>
      <c r="AF1538" s="22"/>
      <c r="AG1538" s="22"/>
      <c r="AH1538" s="22"/>
    </row>
    <row r="1539" spans="2:34">
      <c r="B1539" s="10">
        <v>4</v>
      </c>
      <c r="C1539" s="10">
        <v>3</v>
      </c>
      <c r="D1539" s="13">
        <v>39511</v>
      </c>
      <c r="E1539" s="17">
        <v>0.83333333333339965</v>
      </c>
      <c r="F1539" s="12">
        <v>0.22293003691290553</v>
      </c>
      <c r="G1539" s="18">
        <v>84.580943596204108</v>
      </c>
      <c r="H1539" s="18">
        <v>128.72635417966762</v>
      </c>
      <c r="I1539" s="18">
        <v>44.145410583463516</v>
      </c>
      <c r="J1539" s="19">
        <v>1.518859821604269</v>
      </c>
      <c r="K1539" s="19">
        <v>2.7007328711682161</v>
      </c>
      <c r="L1539" s="19">
        <v>1.6079403701115318</v>
      </c>
      <c r="M1539" s="19">
        <v>20.898249999999997</v>
      </c>
      <c r="N1539" s="19">
        <f t="shared" si="24"/>
        <v>27.167724999999997</v>
      </c>
      <c r="O1539" s="19">
        <v>17.642499999999998</v>
      </c>
      <c r="P1539" s="20">
        <v>11.271632611872377</v>
      </c>
      <c r="Q1539" s="12">
        <v>63.849999999999994</v>
      </c>
      <c r="R1539" s="12">
        <v>5.245000000000001</v>
      </c>
      <c r="S1539" s="12">
        <v>39.9</v>
      </c>
      <c r="T1539" s="12">
        <v>0.35749999999999998</v>
      </c>
      <c r="U1539" s="12">
        <v>28.174999999999997</v>
      </c>
      <c r="V1539" s="23"/>
      <c r="W1539" s="24"/>
      <c r="X1539" s="22"/>
      <c r="Y1539" s="22"/>
      <c r="Z1539" s="22"/>
      <c r="AA1539" s="22"/>
      <c r="AB1539" s="21"/>
      <c r="AC1539" s="22"/>
      <c r="AD1539" s="22"/>
      <c r="AE1539" s="22"/>
      <c r="AF1539" s="22"/>
      <c r="AG1539" s="22"/>
      <c r="AH1539" s="22"/>
    </row>
    <row r="1540" spans="2:34">
      <c r="B1540" s="10">
        <v>4</v>
      </c>
      <c r="C1540" s="10">
        <v>3</v>
      </c>
      <c r="D1540" s="13">
        <v>39511</v>
      </c>
      <c r="E1540" s="17">
        <v>0.875</v>
      </c>
      <c r="F1540" s="12">
        <v>0.12632702091731315</v>
      </c>
      <c r="G1540" s="18">
        <v>50.577879773462868</v>
      </c>
      <c r="H1540" s="18">
        <v>83.831472120900358</v>
      </c>
      <c r="I1540" s="18">
        <v>33.25359234743749</v>
      </c>
      <c r="J1540" s="19">
        <v>1.4085243538863104</v>
      </c>
      <c r="K1540" s="19">
        <v>1.8613796679524193</v>
      </c>
      <c r="L1540" s="19">
        <v>1.621901238301896</v>
      </c>
      <c r="M1540" s="19">
        <v>13.4125</v>
      </c>
      <c r="N1540" s="19">
        <f t="shared" si="24"/>
        <v>17.436250000000001</v>
      </c>
      <c r="O1540" s="19">
        <v>11.672499999999999</v>
      </c>
      <c r="P1540" s="20">
        <v>14.957188401968713</v>
      </c>
      <c r="Q1540" s="12">
        <v>71.224999999999994</v>
      </c>
      <c r="R1540" s="12">
        <v>3.68</v>
      </c>
      <c r="S1540" s="12">
        <v>16.45</v>
      </c>
      <c r="T1540" s="12"/>
      <c r="U1540" s="12">
        <v>27.925000000000004</v>
      </c>
      <c r="V1540" s="23"/>
      <c r="W1540" s="24"/>
      <c r="X1540" s="22"/>
      <c r="Y1540" s="22"/>
      <c r="Z1540" s="22"/>
      <c r="AA1540" s="22"/>
      <c r="AB1540" s="21"/>
      <c r="AC1540" s="22"/>
      <c r="AD1540" s="22"/>
      <c r="AE1540" s="22"/>
      <c r="AF1540" s="22"/>
      <c r="AG1540" s="22"/>
      <c r="AH1540" s="22"/>
    </row>
    <row r="1541" spans="2:34">
      <c r="B1541" s="10">
        <v>4</v>
      </c>
      <c r="C1541" s="10">
        <v>3</v>
      </c>
      <c r="D1541" s="13">
        <v>39511</v>
      </c>
      <c r="E1541" s="17">
        <v>0.91666666666669983</v>
      </c>
      <c r="F1541" s="12">
        <v>0.13747352276295841</v>
      </c>
      <c r="G1541" s="18">
        <v>23.497943387231381</v>
      </c>
      <c r="H1541" s="18">
        <v>44.695931250658511</v>
      </c>
      <c r="I1541" s="18">
        <v>21.197987863427123</v>
      </c>
      <c r="J1541" s="19">
        <v>0.24559625122556666</v>
      </c>
      <c r="K1541" s="19">
        <v>1.008949414647992</v>
      </c>
      <c r="L1541" s="19">
        <v>1.6217592395931455</v>
      </c>
      <c r="M1541" s="19">
        <v>12.075249999999999</v>
      </c>
      <c r="N1541" s="19">
        <f t="shared" si="24"/>
        <v>15.697824999999998</v>
      </c>
      <c r="O1541" s="19">
        <v>9.68</v>
      </c>
      <c r="P1541" s="20">
        <v>16.084128062118918</v>
      </c>
      <c r="Q1541" s="12">
        <v>71.625</v>
      </c>
      <c r="R1541" s="12">
        <v>3.39</v>
      </c>
      <c r="S1541" s="12">
        <v>182.875</v>
      </c>
      <c r="T1541" s="12"/>
      <c r="U1541" s="12">
        <v>31.725000000000001</v>
      </c>
      <c r="V1541" s="23"/>
      <c r="W1541" s="24"/>
      <c r="X1541" s="22"/>
      <c r="Y1541" s="22"/>
      <c r="Z1541" s="22"/>
      <c r="AA1541" s="22"/>
      <c r="AB1541" s="21"/>
      <c r="AC1541" s="22"/>
      <c r="AD1541" s="22"/>
      <c r="AE1541" s="22"/>
      <c r="AF1541" s="22"/>
      <c r="AG1541" s="22"/>
      <c r="AH1541" s="22"/>
    </row>
    <row r="1542" spans="2:34">
      <c r="B1542" s="10">
        <v>4</v>
      </c>
      <c r="C1542" s="10">
        <v>3</v>
      </c>
      <c r="D1542" s="13">
        <v>39511</v>
      </c>
      <c r="E1542" s="17">
        <v>0.95833333333339965</v>
      </c>
      <c r="F1542" s="12">
        <v>0.10774951784123767</v>
      </c>
      <c r="G1542" s="18">
        <v>13.280158672955521</v>
      </c>
      <c r="H1542" s="18">
        <v>31.763275178379413</v>
      </c>
      <c r="I1542" s="18">
        <v>18.483116505423894</v>
      </c>
      <c r="J1542" s="19">
        <v>0.43604063574590401</v>
      </c>
      <c r="K1542" s="19">
        <v>0.61530369830735432</v>
      </c>
      <c r="L1542" s="19">
        <v>1.6075128152727807</v>
      </c>
      <c r="M1542" s="19">
        <v>12.445500000000001</v>
      </c>
      <c r="N1542" s="19">
        <f t="shared" si="24"/>
        <v>16.179150000000003</v>
      </c>
      <c r="O1542" s="19">
        <v>8.6149999999999984</v>
      </c>
      <c r="P1542" s="20">
        <v>21.460196970715316</v>
      </c>
      <c r="Q1542" s="12">
        <v>67.424999999999997</v>
      </c>
      <c r="R1542" s="12">
        <v>3.2524999999999999</v>
      </c>
      <c r="S1542" s="12">
        <v>12.574999999999999</v>
      </c>
      <c r="T1542" s="12"/>
      <c r="U1542" s="12">
        <v>28.25</v>
      </c>
      <c r="V1542" s="23"/>
      <c r="W1542" s="24"/>
      <c r="X1542" s="22"/>
      <c r="Y1542" s="22"/>
      <c r="Z1542" s="22"/>
      <c r="AA1542" s="22"/>
      <c r="AB1542" s="21"/>
      <c r="AC1542" s="22"/>
      <c r="AD1542" s="22"/>
      <c r="AE1542" s="22"/>
      <c r="AF1542" s="22"/>
      <c r="AG1542" s="22"/>
      <c r="AH1542" s="22"/>
    </row>
    <row r="1543" spans="2:34">
      <c r="B1543" s="10">
        <v>5</v>
      </c>
      <c r="C1543" s="10">
        <v>3</v>
      </c>
      <c r="D1543" s="13">
        <v>39512</v>
      </c>
      <c r="E1543" s="17">
        <v>9.9475983006414026E-14</v>
      </c>
      <c r="F1543" s="12">
        <v>9.6603015995592387E-2</v>
      </c>
      <c r="G1543" s="18">
        <v>10.12109356730787</v>
      </c>
      <c r="H1543" s="18">
        <v>25.446864075129891</v>
      </c>
      <c r="I1543" s="18">
        <v>15.325770507822021</v>
      </c>
      <c r="J1543" s="19">
        <v>0.35582995378352505</v>
      </c>
      <c r="K1543" s="19">
        <v>0.66747707418187596</v>
      </c>
      <c r="L1543" s="19">
        <v>1.6849188931222838</v>
      </c>
      <c r="M1543" s="19">
        <v>12.942000000000002</v>
      </c>
      <c r="N1543" s="19">
        <f t="shared" si="24"/>
        <v>16.824600000000004</v>
      </c>
      <c r="O1543" s="19">
        <v>8.5350000000000001</v>
      </c>
      <c r="P1543" s="20">
        <v>23.838057441254787</v>
      </c>
      <c r="Q1543" s="12">
        <v>65.150000000000006</v>
      </c>
      <c r="R1543" s="12">
        <v>2.8025000000000002</v>
      </c>
      <c r="S1543" s="12">
        <v>7.9249999999999998</v>
      </c>
      <c r="T1543" s="12"/>
      <c r="U1543" s="12">
        <v>20.825000000000003</v>
      </c>
      <c r="V1543" s="23"/>
      <c r="W1543" s="24"/>
      <c r="X1543" s="22"/>
      <c r="Y1543" s="22"/>
      <c r="Z1543" s="22"/>
      <c r="AA1543" s="22"/>
      <c r="AB1543" s="21"/>
      <c r="AC1543" s="22"/>
      <c r="AD1543" s="22"/>
      <c r="AE1543" s="22"/>
      <c r="AF1543" s="22"/>
      <c r="AG1543" s="22"/>
      <c r="AH1543" s="22"/>
    </row>
    <row r="1544" spans="2:34">
      <c r="B1544" s="10">
        <v>5</v>
      </c>
      <c r="C1544" s="10">
        <v>3</v>
      </c>
      <c r="D1544" s="13">
        <v>39512</v>
      </c>
      <c r="E1544" s="17">
        <v>4.1666666666699825E-2</v>
      </c>
      <c r="F1544" s="12">
        <v>8.5456514149947121E-2</v>
      </c>
      <c r="G1544" s="18">
        <v>11.09659725982176</v>
      </c>
      <c r="H1544" s="18">
        <v>24.527563075290246</v>
      </c>
      <c r="I1544" s="18">
        <v>13.430965815468486</v>
      </c>
      <c r="J1544" s="19">
        <v>0.40342038727860946</v>
      </c>
      <c r="K1544" s="19">
        <v>0.76398005136574088</v>
      </c>
      <c r="L1544" s="19">
        <v>1.7693619863307191</v>
      </c>
      <c r="M1544" s="19">
        <v>14.222249999999999</v>
      </c>
      <c r="N1544" s="19">
        <f t="shared" ref="N1544:N1607" si="25">M1544*1.3</f>
        <v>18.488924999999998</v>
      </c>
      <c r="O1544" s="19">
        <v>8.9375</v>
      </c>
      <c r="P1544" s="20">
        <v>25.06622569639627</v>
      </c>
      <c r="Q1544" s="12">
        <v>64.8</v>
      </c>
      <c r="R1544" s="12">
        <v>2.2850000000000001</v>
      </c>
      <c r="S1544" s="12">
        <v>86.850000000000009</v>
      </c>
      <c r="T1544" s="12"/>
      <c r="U1544" s="12">
        <v>24.75</v>
      </c>
      <c r="V1544" s="23"/>
      <c r="W1544" s="24"/>
      <c r="X1544" s="22"/>
      <c r="Y1544" s="22"/>
      <c r="Z1544" s="22"/>
      <c r="AA1544" s="22"/>
      <c r="AB1544" s="21"/>
      <c r="AC1544" s="22"/>
      <c r="AD1544" s="22"/>
      <c r="AE1544" s="22"/>
      <c r="AF1544" s="22"/>
      <c r="AG1544" s="22"/>
      <c r="AH1544" s="22"/>
    </row>
    <row r="1545" spans="2:34">
      <c r="B1545" s="10">
        <v>5</v>
      </c>
      <c r="C1545" s="10">
        <v>3</v>
      </c>
      <c r="D1545" s="13">
        <v>39512</v>
      </c>
      <c r="E1545" s="17">
        <v>8.3333333333399651E-2</v>
      </c>
      <c r="F1545" s="12">
        <v>0.10403401722602257</v>
      </c>
      <c r="G1545" s="18">
        <v>6.9246132687187263</v>
      </c>
      <c r="H1545" s="18">
        <v>20.72048938140588</v>
      </c>
      <c r="I1545" s="18">
        <v>13.795876112687152</v>
      </c>
      <c r="J1545" s="19">
        <v>0.3307348274788755</v>
      </c>
      <c r="K1545" s="19">
        <v>0.62060012307080659</v>
      </c>
      <c r="L1545" s="19">
        <v>1.6846213349060331</v>
      </c>
      <c r="M1545" s="19">
        <v>14.48075</v>
      </c>
      <c r="N1545" s="19">
        <f t="shared" si="25"/>
        <v>18.824975000000002</v>
      </c>
      <c r="O1545" s="19">
        <v>9.57</v>
      </c>
      <c r="P1545" s="20">
        <v>23.025886123281591</v>
      </c>
      <c r="Q1545" s="12">
        <v>67.050000000000011</v>
      </c>
      <c r="R1545" s="12">
        <v>1.5674999999999999</v>
      </c>
      <c r="S1545" s="12">
        <v>234.55</v>
      </c>
      <c r="T1545" s="12"/>
      <c r="U1545" s="12">
        <v>24.900000000000002</v>
      </c>
      <c r="V1545" s="23"/>
      <c r="W1545" s="24"/>
      <c r="X1545" s="22"/>
      <c r="Y1545" s="22"/>
      <c r="Z1545" s="22"/>
      <c r="AA1545" s="22"/>
      <c r="AB1545" s="21"/>
      <c r="AC1545" s="22"/>
      <c r="AD1545" s="22"/>
      <c r="AE1545" s="22"/>
      <c r="AF1545" s="22"/>
      <c r="AG1545" s="22"/>
      <c r="AH1545" s="22"/>
    </row>
    <row r="1546" spans="2:34">
      <c r="B1546" s="10">
        <v>5</v>
      </c>
      <c r="C1546" s="10">
        <v>3</v>
      </c>
      <c r="D1546" s="13">
        <v>39512</v>
      </c>
      <c r="E1546" s="17">
        <v>0.12500000000009948</v>
      </c>
      <c r="F1546" s="12">
        <v>0.10774951784123768</v>
      </c>
      <c r="G1546" s="18">
        <v>14.479846094872379</v>
      </c>
      <c r="H1546" s="18">
        <v>28.203772359926354</v>
      </c>
      <c r="I1546" s="18">
        <v>13.723926265053974</v>
      </c>
      <c r="J1546" s="19">
        <v>0.33823444104652034</v>
      </c>
      <c r="K1546" s="19">
        <v>1.1447624928577482</v>
      </c>
      <c r="L1546" s="19">
        <v>1.8113370225530612</v>
      </c>
      <c r="M1546" s="19">
        <v>13.65175</v>
      </c>
      <c r="N1546" s="19">
        <f t="shared" si="25"/>
        <v>17.747275000000002</v>
      </c>
      <c r="O1546" s="19">
        <v>9.3125</v>
      </c>
      <c r="P1546" s="20">
        <v>21.278613403177943</v>
      </c>
      <c r="Q1546" s="12">
        <v>67.525000000000006</v>
      </c>
      <c r="R1546" s="12">
        <v>1.3149999999999999</v>
      </c>
      <c r="S1546" s="12">
        <v>216.92499999999998</v>
      </c>
      <c r="T1546" s="12"/>
      <c r="U1546" s="12">
        <v>24.9</v>
      </c>
      <c r="V1546" s="23"/>
      <c r="W1546" s="24"/>
      <c r="X1546" s="22"/>
      <c r="Y1546" s="22"/>
      <c r="Z1546" s="22"/>
      <c r="AA1546" s="22"/>
      <c r="AB1546" s="21"/>
      <c r="AC1546" s="22"/>
      <c r="AD1546" s="22"/>
      <c r="AE1546" s="22"/>
      <c r="AF1546" s="22"/>
      <c r="AG1546" s="22"/>
      <c r="AH1546" s="22"/>
    </row>
    <row r="1547" spans="2:34">
      <c r="B1547" s="10">
        <v>5</v>
      </c>
      <c r="C1547" s="10">
        <v>3</v>
      </c>
      <c r="D1547" s="13">
        <v>39512</v>
      </c>
      <c r="E1547" s="17">
        <v>0.16666666666669983</v>
      </c>
      <c r="F1547" s="12">
        <v>0.1040340172260226</v>
      </c>
      <c r="G1547" s="18">
        <v>6.2016456843638048</v>
      </c>
      <c r="H1547" s="18">
        <v>15.72696009523732</v>
      </c>
      <c r="I1547" s="18">
        <v>9.5253144108735164</v>
      </c>
      <c r="J1547" s="19">
        <v>0.34322863076245036</v>
      </c>
      <c r="K1547" s="19">
        <v>0.46157817448551586</v>
      </c>
      <c r="L1547" s="19">
        <v>1.8111778780068106</v>
      </c>
      <c r="M1547" s="19">
        <v>13.96325</v>
      </c>
      <c r="N1547" s="19">
        <f t="shared" si="25"/>
        <v>18.152225000000001</v>
      </c>
      <c r="O1547" s="19">
        <v>9.86</v>
      </c>
      <c r="P1547" s="20">
        <v>22.484223563962022</v>
      </c>
      <c r="Q1547" s="12">
        <v>69.424999999999997</v>
      </c>
      <c r="R1547" s="12">
        <v>0.7</v>
      </c>
      <c r="S1547" s="12">
        <v>265.10000000000002</v>
      </c>
      <c r="T1547" s="12"/>
      <c r="U1547" s="12">
        <v>32.375</v>
      </c>
      <c r="V1547" s="23"/>
      <c r="W1547" s="24"/>
      <c r="X1547" s="22"/>
      <c r="Y1547" s="22"/>
      <c r="Z1547" s="22"/>
      <c r="AA1547" s="22"/>
      <c r="AB1547" s="21"/>
      <c r="AC1547" s="22"/>
      <c r="AD1547" s="22"/>
      <c r="AE1547" s="22"/>
      <c r="AF1547" s="22"/>
      <c r="AG1547" s="22"/>
      <c r="AH1547" s="22"/>
    </row>
    <row r="1548" spans="2:34">
      <c r="B1548" s="10">
        <v>5</v>
      </c>
      <c r="C1548" s="10">
        <v>3</v>
      </c>
      <c r="D1548" s="13">
        <v>39512</v>
      </c>
      <c r="E1548" s="17">
        <v>0.20833333333339965</v>
      </c>
      <c r="F1548" s="12">
        <v>0.12261152030209804</v>
      </c>
      <c r="G1548" s="18">
        <v>4.3123360029745168</v>
      </c>
      <c r="H1548" s="18">
        <v>13.773690985765253</v>
      </c>
      <c r="I1548" s="18">
        <v>9.4613549827907359</v>
      </c>
      <c r="J1548" s="19">
        <v>0.25302223312321159</v>
      </c>
      <c r="K1548" s="19">
        <v>0.63893440674288926</v>
      </c>
      <c r="L1548" s="19">
        <v>1.7969238159951959</v>
      </c>
      <c r="M1548" s="19">
        <v>14.40925</v>
      </c>
      <c r="N1548" s="19">
        <f t="shared" si="25"/>
        <v>18.732025</v>
      </c>
      <c r="O1548" s="19">
        <v>9.4375</v>
      </c>
      <c r="P1548" s="20">
        <v>22.754379096168648</v>
      </c>
      <c r="Q1548" s="12">
        <v>69.424999999999997</v>
      </c>
      <c r="R1548" s="12">
        <v>0.43</v>
      </c>
      <c r="S1548" s="12">
        <v>259.77499999999998</v>
      </c>
      <c r="T1548" s="12"/>
      <c r="U1548" s="12">
        <v>25.550000000000004</v>
      </c>
      <c r="V1548" s="23"/>
      <c r="W1548" s="24"/>
      <c r="X1548" s="22"/>
      <c r="Y1548" s="22"/>
      <c r="Z1548" s="22"/>
      <c r="AA1548" s="22"/>
      <c r="AB1548" s="21"/>
      <c r="AC1548" s="22"/>
      <c r="AD1548" s="22"/>
      <c r="AE1548" s="22"/>
      <c r="AF1548" s="22"/>
      <c r="AG1548" s="22"/>
      <c r="AH1548" s="22"/>
    </row>
    <row r="1549" spans="2:34">
      <c r="B1549" s="10">
        <v>5</v>
      </c>
      <c r="C1549" s="10">
        <v>3</v>
      </c>
      <c r="D1549" s="13">
        <v>39512</v>
      </c>
      <c r="E1549" s="17">
        <v>0.25000000000009948</v>
      </c>
      <c r="F1549" s="12">
        <v>0.11518051907166786</v>
      </c>
      <c r="G1549" s="18">
        <v>4.7921786965829618</v>
      </c>
      <c r="H1549" s="18">
        <v>14.635056858174146</v>
      </c>
      <c r="I1549" s="18">
        <v>9.8428781615911838</v>
      </c>
      <c r="J1549" s="19">
        <v>0.26553420875678641</v>
      </c>
      <c r="K1549" s="19">
        <v>0.41988985107789867</v>
      </c>
      <c r="L1549" s="19">
        <v>1.7051640744053274</v>
      </c>
      <c r="M1549" s="19">
        <v>14.954750000000001</v>
      </c>
      <c r="N1549" s="19">
        <f t="shared" si="25"/>
        <v>19.441175000000001</v>
      </c>
      <c r="O1549" s="19">
        <v>9.692499999999999</v>
      </c>
      <c r="P1549" s="20">
        <v>21.593240786055347</v>
      </c>
      <c r="Q1549" s="12">
        <v>68.849999999999994</v>
      </c>
      <c r="R1549" s="12">
        <v>0.43000000000000005</v>
      </c>
      <c r="S1549" s="12">
        <v>258.45000000000005</v>
      </c>
      <c r="T1549" s="12"/>
      <c r="U1549" s="12">
        <v>32</v>
      </c>
      <c r="V1549" s="23"/>
      <c r="W1549" s="24"/>
      <c r="X1549" s="22"/>
      <c r="Y1549" s="22"/>
      <c r="Z1549" s="22"/>
      <c r="AA1549" s="22"/>
      <c r="AB1549" s="21"/>
      <c r="AC1549" s="22"/>
      <c r="AD1549" s="22"/>
      <c r="AE1549" s="22"/>
      <c r="AF1549" s="22"/>
      <c r="AG1549" s="22"/>
      <c r="AH1549" s="22"/>
    </row>
    <row r="1550" spans="2:34">
      <c r="B1550" s="10">
        <v>5</v>
      </c>
      <c r="C1550" s="10">
        <v>3</v>
      </c>
      <c r="D1550" s="13">
        <v>39512</v>
      </c>
      <c r="E1550" s="17">
        <v>0.29166666666669983</v>
      </c>
      <c r="F1550" s="12">
        <v>0.12261152030209804</v>
      </c>
      <c r="G1550" s="18">
        <v>6.0523862590068189</v>
      </c>
      <c r="H1550" s="18">
        <v>20.122341029492794</v>
      </c>
      <c r="I1550" s="18">
        <v>14.069954770485978</v>
      </c>
      <c r="J1550" s="19">
        <v>0.25049025744899661</v>
      </c>
      <c r="K1550" s="19">
        <v>0.38861101135718573</v>
      </c>
      <c r="L1550" s="19">
        <v>1.796604124061445</v>
      </c>
      <c r="M1550" s="19">
        <v>16.37575</v>
      </c>
      <c r="N1550" s="19">
        <f t="shared" si="25"/>
        <v>21.288475000000002</v>
      </c>
      <c r="O1550" s="19">
        <v>10.76</v>
      </c>
      <c r="P1550" s="20">
        <v>19.113571899104787</v>
      </c>
      <c r="Q1550" s="12">
        <v>69.174999999999997</v>
      </c>
      <c r="R1550" s="12">
        <v>0.26749999999999996</v>
      </c>
      <c r="S1550" s="12">
        <v>263.92499999999995</v>
      </c>
      <c r="T1550" s="12"/>
      <c r="U1550" s="12">
        <v>109.95</v>
      </c>
      <c r="V1550" s="23"/>
      <c r="W1550" s="24"/>
      <c r="X1550" s="22"/>
      <c r="Y1550" s="22"/>
      <c r="Z1550" s="22"/>
      <c r="AA1550" s="22"/>
      <c r="AB1550" s="21"/>
      <c r="AC1550" s="22"/>
      <c r="AD1550" s="22"/>
      <c r="AE1550" s="22"/>
      <c r="AF1550" s="22"/>
      <c r="AG1550" s="22"/>
      <c r="AH1550" s="22"/>
    </row>
    <row r="1551" spans="2:34">
      <c r="B1551" s="10">
        <v>5</v>
      </c>
      <c r="C1551" s="10">
        <v>3</v>
      </c>
      <c r="D1551" s="13">
        <v>39512</v>
      </c>
      <c r="E1551" s="17">
        <v>0.33333333333339965</v>
      </c>
      <c r="F1551" s="12">
        <v>0.15976652645424896</v>
      </c>
      <c r="G1551" s="18">
        <v>12.553518286626085</v>
      </c>
      <c r="H1551" s="18">
        <v>28.337470291870147</v>
      </c>
      <c r="I1551" s="18">
        <v>15.783952005244062</v>
      </c>
      <c r="J1551" s="19">
        <v>0.44334217069854903</v>
      </c>
      <c r="K1551" s="19">
        <v>0.6781456061687805</v>
      </c>
      <c r="L1551" s="19">
        <v>1.8175812767344908</v>
      </c>
      <c r="M1551" s="19">
        <v>19.618500000000001</v>
      </c>
      <c r="N1551" s="19">
        <f t="shared" si="25"/>
        <v>25.504050000000003</v>
      </c>
      <c r="O1551" s="19">
        <v>12.827500000000001</v>
      </c>
      <c r="P1551" s="20">
        <v>17.321421387080655</v>
      </c>
      <c r="Q1551" s="12">
        <v>67.8</v>
      </c>
      <c r="R1551" s="12">
        <v>1.35</v>
      </c>
      <c r="S1551" s="12">
        <v>267.47500000000002</v>
      </c>
      <c r="T1551" s="12"/>
      <c r="U1551" s="12">
        <v>244.97499999999999</v>
      </c>
      <c r="V1551" s="23"/>
      <c r="W1551" s="24"/>
      <c r="X1551" s="22"/>
      <c r="Y1551" s="22"/>
      <c r="Z1551" s="22"/>
      <c r="AA1551" s="22"/>
      <c r="AB1551" s="21"/>
      <c r="AC1551" s="22"/>
      <c r="AD1551" s="22"/>
      <c r="AE1551" s="22"/>
      <c r="AF1551" s="22"/>
      <c r="AG1551" s="22"/>
      <c r="AH1551" s="22"/>
    </row>
    <row r="1552" spans="2:34">
      <c r="B1552" s="10">
        <v>5</v>
      </c>
      <c r="C1552" s="10">
        <v>3</v>
      </c>
      <c r="D1552" s="13">
        <v>39512</v>
      </c>
      <c r="E1552" s="17">
        <v>0.37500000000009948</v>
      </c>
      <c r="F1552" s="12">
        <v>0.17091302829989427</v>
      </c>
      <c r="G1552" s="18">
        <v>20.46827852480369</v>
      </c>
      <c r="H1552" s="18">
        <v>41.68490485832109</v>
      </c>
      <c r="I1552" s="18">
        <v>21.216626333517397</v>
      </c>
      <c r="J1552" s="19">
        <v>0.99434194985334146</v>
      </c>
      <c r="K1552" s="19">
        <v>1.025081708358349</v>
      </c>
      <c r="L1552" s="19">
        <v>1.7821985551948294</v>
      </c>
      <c r="M1552" s="19">
        <v>22.245249999999999</v>
      </c>
      <c r="N1552" s="19">
        <f t="shared" si="25"/>
        <v>28.918824999999998</v>
      </c>
      <c r="O1552" s="19">
        <v>14.355</v>
      </c>
      <c r="P1552" s="20">
        <v>18.696025320658691</v>
      </c>
      <c r="Q1552" s="12">
        <v>63.15</v>
      </c>
      <c r="R1552" s="12">
        <v>3.3424999999999998</v>
      </c>
      <c r="S1552" s="12">
        <v>268.60000000000002</v>
      </c>
      <c r="T1552" s="12"/>
      <c r="U1552" s="12">
        <v>424.7</v>
      </c>
      <c r="V1552" s="23"/>
      <c r="W1552" s="24"/>
      <c r="X1552" s="22"/>
      <c r="Y1552" s="22"/>
      <c r="Z1552" s="22"/>
      <c r="AA1552" s="22"/>
      <c r="AB1552" s="21"/>
      <c r="AC1552" s="22"/>
      <c r="AD1552" s="22"/>
      <c r="AE1552" s="22"/>
      <c r="AF1552" s="22"/>
      <c r="AG1552" s="22"/>
      <c r="AH1552" s="22"/>
    </row>
    <row r="1553" spans="2:34">
      <c r="B1553" s="10">
        <v>5</v>
      </c>
      <c r="C1553" s="10">
        <v>3</v>
      </c>
      <c r="D1553" s="13">
        <v>39512</v>
      </c>
      <c r="E1553" s="17">
        <v>0.41666666666669983</v>
      </c>
      <c r="F1553" s="12">
        <v>0.11889601968688296</v>
      </c>
      <c r="G1553" s="18">
        <v>9.5450763421479223</v>
      </c>
      <c r="H1553" s="18">
        <v>21.252302446531743</v>
      </c>
      <c r="I1553" s="18">
        <v>11.707226104383819</v>
      </c>
      <c r="J1553" s="19">
        <v>0.71879126182719533</v>
      </c>
      <c r="K1553" s="19">
        <v>0.72254512067812393</v>
      </c>
      <c r="L1553" s="19">
        <v>1.7116041028767577</v>
      </c>
      <c r="M1553" s="19">
        <v>14.97625</v>
      </c>
      <c r="N1553" s="19">
        <f t="shared" si="25"/>
        <v>19.469125000000002</v>
      </c>
      <c r="O1553" s="19">
        <v>8.8524999999999991</v>
      </c>
      <c r="P1553" s="20">
        <v>29.469208735611357</v>
      </c>
      <c r="Q1553" s="12">
        <v>48.075000000000003</v>
      </c>
      <c r="R1553" s="12">
        <v>5.1374999999999993</v>
      </c>
      <c r="S1553" s="12">
        <v>270.14999999999998</v>
      </c>
      <c r="T1553" s="12"/>
      <c r="U1553" s="12">
        <v>477.82499999999999</v>
      </c>
      <c r="V1553" s="23"/>
      <c r="W1553" s="24"/>
      <c r="X1553" s="22"/>
      <c r="Y1553" s="22"/>
      <c r="Z1553" s="22"/>
      <c r="AA1553" s="22"/>
      <c r="AB1553" s="21"/>
      <c r="AC1553" s="22"/>
      <c r="AD1553" s="22"/>
      <c r="AE1553" s="22"/>
      <c r="AF1553" s="22"/>
      <c r="AG1553" s="22"/>
      <c r="AH1553" s="22"/>
    </row>
    <row r="1554" spans="2:34">
      <c r="B1554" s="10">
        <v>5</v>
      </c>
      <c r="C1554" s="10">
        <v>3</v>
      </c>
      <c r="D1554" s="13">
        <v>39512</v>
      </c>
      <c r="E1554" s="17">
        <v>0.45833333333339965</v>
      </c>
      <c r="F1554" s="12">
        <v>0.11518051907166785</v>
      </c>
      <c r="G1554" s="18">
        <v>11.708096318811176</v>
      </c>
      <c r="H1554" s="18">
        <v>26.650490187929631</v>
      </c>
      <c r="I1554" s="18">
        <v>14.942393869118456</v>
      </c>
      <c r="J1554" s="19">
        <v>0.821431359385009</v>
      </c>
      <c r="K1554" s="19">
        <v>0.6208405278508069</v>
      </c>
      <c r="L1554" s="19">
        <v>1.8241410143259214</v>
      </c>
      <c r="M1554" s="19">
        <v>17.645499999999998</v>
      </c>
      <c r="N1554" s="19">
        <f t="shared" si="25"/>
        <v>22.939149999999998</v>
      </c>
      <c r="O1554" s="19">
        <v>11.0375</v>
      </c>
      <c r="P1554" s="20">
        <v>26.054217027795044</v>
      </c>
      <c r="Q1554" s="12">
        <v>46.050000000000004</v>
      </c>
      <c r="R1554" s="12">
        <v>6.5424999999999995</v>
      </c>
      <c r="S1554" s="12">
        <v>264.45</v>
      </c>
      <c r="T1554" s="12"/>
      <c r="U1554" s="12">
        <v>573.82500000000005</v>
      </c>
      <c r="V1554" s="23"/>
      <c r="W1554" s="24"/>
      <c r="X1554" s="22"/>
      <c r="Y1554" s="22"/>
      <c r="Z1554" s="22"/>
      <c r="AA1554" s="22"/>
      <c r="AB1554" s="21"/>
      <c r="AC1554" s="22"/>
      <c r="AD1554" s="22"/>
      <c r="AE1554" s="22"/>
      <c r="AF1554" s="22"/>
      <c r="AG1554" s="22"/>
      <c r="AH1554" s="22"/>
    </row>
    <row r="1555" spans="2:34">
      <c r="B1555" s="10">
        <v>5</v>
      </c>
      <c r="C1555" s="10">
        <v>3</v>
      </c>
      <c r="D1555" s="13">
        <v>39512</v>
      </c>
      <c r="E1555" s="17">
        <v>0.50000000000009948</v>
      </c>
      <c r="F1555" s="12">
        <v>8.5456514149947121E-2</v>
      </c>
      <c r="G1555" s="18">
        <v>7.9355048949171021</v>
      </c>
      <c r="H1555" s="18">
        <v>14.096183973445569</v>
      </c>
      <c r="I1555" s="18">
        <v>6.1606790785284673</v>
      </c>
      <c r="J1555" s="19">
        <v>0.82138714000000901</v>
      </c>
      <c r="K1555" s="19">
        <v>0.39130549149891192</v>
      </c>
      <c r="L1555" s="19">
        <v>1.774683170969646</v>
      </c>
      <c r="M1555" s="19">
        <v>13.7775</v>
      </c>
      <c r="N1555" s="19">
        <f t="shared" si="25"/>
        <v>17.91075</v>
      </c>
      <c r="O1555" s="19">
        <v>8.75</v>
      </c>
      <c r="P1555" s="20">
        <v>31.834824769973419</v>
      </c>
      <c r="Q1555" s="12">
        <v>42.975000000000001</v>
      </c>
      <c r="R1555" s="12">
        <v>7.92</v>
      </c>
      <c r="S1555" s="12">
        <v>268.39999999999998</v>
      </c>
      <c r="T1555" s="12"/>
      <c r="U1555" s="12">
        <v>612.82500000000005</v>
      </c>
      <c r="V1555" s="23"/>
      <c r="W1555" s="24"/>
      <c r="X1555" s="22"/>
      <c r="Y1555" s="22"/>
      <c r="Z1555" s="22"/>
      <c r="AA1555" s="22"/>
      <c r="AB1555" s="21"/>
      <c r="AC1555" s="22"/>
      <c r="AD1555" s="22"/>
      <c r="AE1555" s="22"/>
      <c r="AF1555" s="22"/>
      <c r="AG1555" s="22"/>
      <c r="AH1555" s="22"/>
    </row>
    <row r="1556" spans="2:34">
      <c r="B1556" s="10">
        <v>5</v>
      </c>
      <c r="C1556" s="10">
        <v>3</v>
      </c>
      <c r="D1556" s="13">
        <v>39512</v>
      </c>
      <c r="E1556" s="17">
        <v>0.54166666666669983</v>
      </c>
      <c r="F1556" s="12">
        <v>8.5456514149947108E-2</v>
      </c>
      <c r="G1556" s="18">
        <v>7.3118081917616706</v>
      </c>
      <c r="H1556" s="18">
        <v>12.562570368214818</v>
      </c>
      <c r="I1556" s="18">
        <v>5.2507621764531489</v>
      </c>
      <c r="J1556" s="19">
        <v>0.83637058411279874</v>
      </c>
      <c r="K1556" s="19">
        <v>0.39393014370063806</v>
      </c>
      <c r="L1556" s="19">
        <v>1.697065108220142</v>
      </c>
      <c r="M1556" s="19">
        <v>13.622</v>
      </c>
      <c r="N1556" s="19">
        <f t="shared" si="25"/>
        <v>17.708600000000001</v>
      </c>
      <c r="O1556" s="19">
        <v>8.995000000000001</v>
      </c>
      <c r="P1556" s="20">
        <v>33.828931412190087</v>
      </c>
      <c r="Q1556" s="12">
        <v>45.474999999999994</v>
      </c>
      <c r="R1556" s="12">
        <v>8.8049999999999997</v>
      </c>
      <c r="S1556" s="12">
        <v>264.8</v>
      </c>
      <c r="T1556" s="12"/>
      <c r="U1556" s="12">
        <v>539.9</v>
      </c>
      <c r="V1556" s="23"/>
      <c r="W1556" s="24"/>
      <c r="X1556" s="22"/>
      <c r="Y1556" s="22"/>
      <c r="Z1556" s="22"/>
      <c r="AA1556" s="22"/>
      <c r="AB1556" s="21"/>
      <c r="AC1556" s="22"/>
      <c r="AD1556" s="22"/>
      <c r="AE1556" s="22"/>
      <c r="AF1556" s="22"/>
      <c r="AG1556" s="22"/>
      <c r="AH1556" s="22"/>
    </row>
    <row r="1557" spans="2:34">
      <c r="B1557" s="10">
        <v>5</v>
      </c>
      <c r="C1557" s="10">
        <v>3</v>
      </c>
      <c r="D1557" s="13">
        <v>39512</v>
      </c>
      <c r="E1557" s="17">
        <v>0.58333333333339965</v>
      </c>
      <c r="F1557" s="12">
        <v>7.8025512919516926E-2</v>
      </c>
      <c r="G1557" s="18">
        <v>4.2188889569710222</v>
      </c>
      <c r="H1557" s="18">
        <v>10.67665524620951</v>
      </c>
      <c r="I1557" s="18">
        <v>6.4577662892384886</v>
      </c>
      <c r="J1557" s="19">
        <v>0.72364431295812537</v>
      </c>
      <c r="K1557" s="19">
        <v>0.45395002246033783</v>
      </c>
      <c r="L1557" s="19">
        <v>1.668751823259413</v>
      </c>
      <c r="M1557" s="19">
        <v>11.717000000000001</v>
      </c>
      <c r="N1557" s="19">
        <f t="shared" si="25"/>
        <v>15.232100000000001</v>
      </c>
      <c r="O1557" s="19">
        <v>7.7124999999999995</v>
      </c>
      <c r="P1557" s="20">
        <v>36.690667253777029</v>
      </c>
      <c r="Q1557" s="12">
        <v>46.1</v>
      </c>
      <c r="R1557" s="12">
        <v>9.33</v>
      </c>
      <c r="S1557" s="12">
        <v>266.84999999999997</v>
      </c>
      <c r="T1557" s="12"/>
      <c r="U1557" s="12">
        <v>367.17499999999995</v>
      </c>
      <c r="V1557" s="23"/>
      <c r="W1557" s="24"/>
      <c r="X1557" s="22"/>
      <c r="Y1557" s="22"/>
      <c r="Z1557" s="22"/>
      <c r="AA1557" s="22"/>
      <c r="AB1557" s="21"/>
      <c r="AC1557" s="22"/>
      <c r="AD1557" s="22"/>
      <c r="AE1557" s="22"/>
      <c r="AF1557" s="22"/>
      <c r="AG1557" s="22"/>
      <c r="AH1557" s="22"/>
    </row>
    <row r="1558" spans="2:34">
      <c r="B1558" s="10">
        <v>5</v>
      </c>
      <c r="C1558" s="10">
        <v>3</v>
      </c>
      <c r="D1558" s="13">
        <v>39512</v>
      </c>
      <c r="E1558" s="17">
        <v>0.62500000000009948</v>
      </c>
      <c r="F1558" s="12">
        <v>8.1741013534732024E-2</v>
      </c>
      <c r="G1558" s="18">
        <v>3.7282943582060768</v>
      </c>
      <c r="H1558" s="18">
        <v>10.755984858708025</v>
      </c>
      <c r="I1558" s="18">
        <v>7.0276905005019481</v>
      </c>
      <c r="J1558" s="19">
        <v>0.52830720100935802</v>
      </c>
      <c r="K1558" s="19">
        <v>0.47745443241587254</v>
      </c>
      <c r="L1558" s="19">
        <v>1.577077966728295</v>
      </c>
      <c r="M1558" s="19">
        <v>12.12875</v>
      </c>
      <c r="N1558" s="19">
        <f t="shared" si="25"/>
        <v>15.767375000000001</v>
      </c>
      <c r="O1558" s="19">
        <v>9.1124999999999989</v>
      </c>
      <c r="P1558" s="20">
        <v>35.540748774685419</v>
      </c>
      <c r="Q1558" s="12">
        <v>48.55</v>
      </c>
      <c r="R1558" s="12">
        <v>9.4924999999999997</v>
      </c>
      <c r="S1558" s="12">
        <v>267.64999999999998</v>
      </c>
      <c r="T1558" s="12"/>
      <c r="U1558" s="12">
        <v>190.35000000000002</v>
      </c>
      <c r="V1558" s="23"/>
      <c r="W1558" s="24"/>
      <c r="X1558" s="22"/>
      <c r="Y1558" s="22"/>
      <c r="Z1558" s="22"/>
      <c r="AA1558" s="22"/>
      <c r="AB1558" s="21"/>
      <c r="AC1558" s="22"/>
      <c r="AD1558" s="22"/>
      <c r="AE1558" s="22"/>
      <c r="AF1558" s="22"/>
      <c r="AG1558" s="22"/>
      <c r="AH1558" s="22"/>
    </row>
    <row r="1559" spans="2:34">
      <c r="B1559" s="10">
        <v>5</v>
      </c>
      <c r="C1559" s="10">
        <v>3</v>
      </c>
      <c r="D1559" s="13">
        <v>39512</v>
      </c>
      <c r="E1559" s="17">
        <v>0.66666666666669983</v>
      </c>
      <c r="F1559" s="12">
        <v>9.2887515380377289E-2</v>
      </c>
      <c r="G1559" s="18">
        <v>3.6649451375775839</v>
      </c>
      <c r="H1559" s="18">
        <v>11.281072396689613</v>
      </c>
      <c r="I1559" s="18">
        <v>7.6161272591120293</v>
      </c>
      <c r="J1559" s="19">
        <v>0.52577509072514306</v>
      </c>
      <c r="K1559" s="19">
        <v>0.67576979948705462</v>
      </c>
      <c r="L1559" s="19">
        <v>1.6473368282451157</v>
      </c>
      <c r="M1559" s="19">
        <v>14.860749999999999</v>
      </c>
      <c r="N1559" s="19">
        <f t="shared" si="25"/>
        <v>19.318974999999998</v>
      </c>
      <c r="O1559" s="19">
        <v>10.06</v>
      </c>
      <c r="P1559" s="20">
        <v>31.675197569536536</v>
      </c>
      <c r="Q1559" s="12">
        <v>50.199999999999996</v>
      </c>
      <c r="R1559" s="12">
        <v>9.5375000000000014</v>
      </c>
      <c r="S1559" s="12">
        <v>264.85000000000002</v>
      </c>
      <c r="T1559" s="12"/>
      <c r="U1559" s="12">
        <v>125.77499999999999</v>
      </c>
      <c r="V1559" s="23"/>
      <c r="W1559" s="24"/>
      <c r="X1559" s="22"/>
      <c r="Y1559" s="22"/>
      <c r="Z1559" s="22"/>
      <c r="AA1559" s="22"/>
      <c r="AB1559" s="21"/>
      <c r="AC1559" s="22"/>
      <c r="AD1559" s="22"/>
      <c r="AE1559" s="22"/>
      <c r="AF1559" s="22"/>
      <c r="AG1559" s="22"/>
      <c r="AH1559" s="22"/>
    </row>
    <row r="1560" spans="2:34">
      <c r="B1560" s="10">
        <v>5</v>
      </c>
      <c r="C1560" s="10">
        <v>3</v>
      </c>
      <c r="D1560" s="13">
        <v>39512</v>
      </c>
      <c r="E1560" s="17">
        <v>0.70833333333339965</v>
      </c>
      <c r="F1560" s="12">
        <v>0.1040340172260226</v>
      </c>
      <c r="G1560" s="18">
        <v>2.1705081378817526</v>
      </c>
      <c r="H1560" s="18">
        <v>11.928305133560723</v>
      </c>
      <c r="I1560" s="18">
        <v>9.7577969956789694</v>
      </c>
      <c r="J1560" s="19">
        <v>0.46816639437819879</v>
      </c>
      <c r="K1560" s="19">
        <v>0.69406213523913718</v>
      </c>
      <c r="L1560" s="19">
        <v>1.5979145235338406</v>
      </c>
      <c r="M1560" s="19">
        <v>16.088249999999999</v>
      </c>
      <c r="N1560" s="19">
        <f t="shared" si="25"/>
        <v>20.914725000000001</v>
      </c>
      <c r="O1560" s="19">
        <v>10.932499999999999</v>
      </c>
      <c r="P1560" s="20">
        <v>28.542188169852853</v>
      </c>
      <c r="Q1560" s="12">
        <v>53.025000000000006</v>
      </c>
      <c r="R1560" s="12">
        <v>9.4275000000000002</v>
      </c>
      <c r="S1560" s="12">
        <v>258</v>
      </c>
      <c r="T1560" s="12"/>
      <c r="U1560" s="12">
        <v>46.400000000000006</v>
      </c>
      <c r="V1560" s="23"/>
      <c r="W1560" s="24"/>
      <c r="X1560" s="22"/>
      <c r="Y1560" s="22"/>
      <c r="Z1560" s="22"/>
      <c r="AA1560" s="22"/>
      <c r="AB1560" s="21"/>
      <c r="AC1560" s="22"/>
      <c r="AD1560" s="22"/>
      <c r="AE1560" s="22"/>
      <c r="AF1560" s="22"/>
      <c r="AG1560" s="22"/>
      <c r="AH1560" s="22"/>
    </row>
    <row r="1561" spans="2:34">
      <c r="B1561" s="10">
        <v>5</v>
      </c>
      <c r="C1561" s="10">
        <v>3</v>
      </c>
      <c r="D1561" s="13">
        <v>39512</v>
      </c>
      <c r="E1561" s="17">
        <v>0.75000000000009948</v>
      </c>
      <c r="F1561" s="12">
        <v>0.11889601968688294</v>
      </c>
      <c r="G1561" s="18">
        <v>4.1754099631300239</v>
      </c>
      <c r="H1561" s="18">
        <v>14.408681974918135</v>
      </c>
      <c r="I1561" s="18">
        <v>10.233272011788111</v>
      </c>
      <c r="J1561" s="19">
        <v>0.42057323503061445</v>
      </c>
      <c r="K1561" s="19">
        <v>0.43054795292480319</v>
      </c>
      <c r="L1561" s="19">
        <v>1.5344256699247012</v>
      </c>
      <c r="M1561" s="19">
        <v>16.46125</v>
      </c>
      <c r="N1561" s="19">
        <f t="shared" si="25"/>
        <v>21.399625</v>
      </c>
      <c r="O1561" s="19">
        <v>11.42</v>
      </c>
      <c r="P1561" s="20">
        <v>25.55575743699044</v>
      </c>
      <c r="Q1561" s="12">
        <v>56.75</v>
      </c>
      <c r="R1561" s="12">
        <v>9.2274999999999991</v>
      </c>
      <c r="S1561" s="12">
        <v>254.77500000000001</v>
      </c>
      <c r="T1561" s="12"/>
      <c r="U1561" s="12">
        <v>27.7</v>
      </c>
      <c r="V1561" s="23"/>
      <c r="W1561" s="24"/>
      <c r="X1561" s="22"/>
      <c r="Y1561" s="22"/>
      <c r="Z1561" s="22"/>
      <c r="AA1561" s="22"/>
      <c r="AB1561" s="21"/>
      <c r="AC1561" s="22"/>
      <c r="AD1561" s="22"/>
      <c r="AE1561" s="22"/>
      <c r="AF1561" s="22"/>
      <c r="AG1561" s="22"/>
      <c r="AH1561" s="22"/>
    </row>
    <row r="1562" spans="2:34">
      <c r="B1562" s="10">
        <v>5</v>
      </c>
      <c r="C1562" s="10">
        <v>3</v>
      </c>
      <c r="D1562" s="13">
        <v>39512</v>
      </c>
      <c r="E1562" s="17">
        <v>0.79166666666669983</v>
      </c>
      <c r="F1562" s="12">
        <v>0.11146501845645276</v>
      </c>
      <c r="G1562" s="18">
        <v>2.2067244037432481</v>
      </c>
      <c r="H1562" s="18">
        <v>12.44292781930406</v>
      </c>
      <c r="I1562" s="18">
        <v>10.236203415560812</v>
      </c>
      <c r="J1562" s="19">
        <v>0.51317336387406831</v>
      </c>
      <c r="K1562" s="19">
        <v>0.53494449651384646</v>
      </c>
      <c r="L1562" s="19">
        <v>1.5061379478489723</v>
      </c>
      <c r="M1562" s="19">
        <v>15.74925</v>
      </c>
      <c r="N1562" s="19">
        <f t="shared" si="25"/>
        <v>20.474025000000001</v>
      </c>
      <c r="O1562" s="19">
        <v>10.9</v>
      </c>
      <c r="P1562" s="20">
        <v>26.490607646667485</v>
      </c>
      <c r="Q1562" s="12">
        <v>60.55</v>
      </c>
      <c r="R1562" s="12">
        <v>9.0274999999999999</v>
      </c>
      <c r="S1562" s="12">
        <v>259.52499999999998</v>
      </c>
      <c r="T1562" s="12"/>
      <c r="U1562" s="12">
        <v>23.825000000000003</v>
      </c>
      <c r="V1562" s="23"/>
      <c r="W1562" s="24"/>
      <c r="X1562" s="22"/>
      <c r="Y1562" s="22"/>
      <c r="Z1562" s="22"/>
      <c r="AA1562" s="22"/>
      <c r="AB1562" s="21"/>
      <c r="AC1562" s="22"/>
      <c r="AD1562" s="22"/>
      <c r="AE1562" s="22"/>
      <c r="AF1562" s="22"/>
      <c r="AG1562" s="22"/>
      <c r="AH1562" s="22"/>
    </row>
    <row r="1563" spans="2:34">
      <c r="B1563" s="10">
        <v>5</v>
      </c>
      <c r="C1563" s="10">
        <v>3</v>
      </c>
      <c r="D1563" s="13">
        <v>39512</v>
      </c>
      <c r="E1563" s="17">
        <v>0.83333333333339965</v>
      </c>
      <c r="F1563" s="12">
        <v>9.2887515380377317E-2</v>
      </c>
      <c r="G1563" s="18">
        <v>2.3011611519822379</v>
      </c>
      <c r="H1563" s="18">
        <v>11.289117514783872</v>
      </c>
      <c r="I1563" s="18">
        <v>8.9879563628016328</v>
      </c>
      <c r="J1563" s="19">
        <v>0.52816515380685813</v>
      </c>
      <c r="K1563" s="19">
        <v>0.61325756362562889</v>
      </c>
      <c r="L1563" s="19">
        <v>1.5623042299691787</v>
      </c>
      <c r="M1563" s="19">
        <v>14.292999999999999</v>
      </c>
      <c r="N1563" s="19">
        <f t="shared" si="25"/>
        <v>18.5809</v>
      </c>
      <c r="O1563" s="19">
        <v>10.32</v>
      </c>
      <c r="P1563" s="20">
        <v>26.884584611128869</v>
      </c>
      <c r="Q1563" s="12">
        <v>64.45</v>
      </c>
      <c r="R1563" s="12">
        <v>8.6724999999999994</v>
      </c>
      <c r="S1563" s="12">
        <v>263.22500000000002</v>
      </c>
      <c r="T1563" s="12"/>
      <c r="U1563" s="12">
        <v>26.274999999999999</v>
      </c>
      <c r="V1563" s="23"/>
      <c r="W1563" s="24"/>
      <c r="X1563" s="22"/>
      <c r="Y1563" s="22"/>
      <c r="Z1563" s="22"/>
      <c r="AA1563" s="22"/>
      <c r="AB1563" s="21"/>
      <c r="AC1563" s="22"/>
      <c r="AD1563" s="22"/>
      <c r="AE1563" s="22"/>
      <c r="AF1563" s="22"/>
      <c r="AG1563" s="22"/>
      <c r="AH1563" s="22"/>
    </row>
    <row r="1564" spans="2:34">
      <c r="B1564" s="10">
        <v>5</v>
      </c>
      <c r="C1564" s="10">
        <v>3</v>
      </c>
      <c r="D1564" s="13">
        <v>39512</v>
      </c>
      <c r="E1564" s="17">
        <v>0.87500000000009948</v>
      </c>
      <c r="F1564" s="12">
        <v>9.6603015995592401E-2</v>
      </c>
      <c r="G1564" s="18">
        <v>2.8826409787846705</v>
      </c>
      <c r="H1564" s="18">
        <v>11.140042938086847</v>
      </c>
      <c r="I1564" s="18">
        <v>8.257401959302177</v>
      </c>
      <c r="J1564" s="19">
        <v>0.52813668379185807</v>
      </c>
      <c r="K1564" s="19">
        <v>0.54543079946075079</v>
      </c>
      <c r="L1564" s="19">
        <v>1.4988339250387894</v>
      </c>
      <c r="M1564" s="19">
        <v>13.597249999999999</v>
      </c>
      <c r="N1564" s="19">
        <f t="shared" si="25"/>
        <v>17.676424999999998</v>
      </c>
      <c r="O1564" s="19">
        <v>10.115000000000002</v>
      </c>
      <c r="P1564" s="20">
        <v>28.574312763564514</v>
      </c>
      <c r="Q1564" s="12">
        <v>65.900000000000006</v>
      </c>
      <c r="R1564" s="12">
        <v>8.4224999999999994</v>
      </c>
      <c r="S1564" s="12">
        <v>264.17500000000001</v>
      </c>
      <c r="T1564" s="12"/>
      <c r="U1564" s="12">
        <v>30.025000000000002</v>
      </c>
      <c r="V1564" s="23"/>
      <c r="W1564" s="24"/>
      <c r="X1564" s="22"/>
      <c r="Y1564" s="22"/>
      <c r="Z1564" s="22"/>
      <c r="AA1564" s="22"/>
      <c r="AB1564" s="21"/>
      <c r="AC1564" s="22"/>
      <c r="AD1564" s="22"/>
      <c r="AE1564" s="22"/>
      <c r="AF1564" s="22"/>
      <c r="AG1564" s="22"/>
      <c r="AH1564" s="22"/>
    </row>
    <row r="1565" spans="2:34">
      <c r="B1565" s="10">
        <v>5</v>
      </c>
      <c r="C1565" s="10">
        <v>3</v>
      </c>
      <c r="D1565" s="13">
        <v>39512</v>
      </c>
      <c r="E1565" s="17">
        <v>0.91666666666669983</v>
      </c>
      <c r="F1565" s="12">
        <v>7.8025512919516926E-2</v>
      </c>
      <c r="G1565" s="18">
        <v>2.7576555337786841</v>
      </c>
      <c r="H1565" s="18">
        <v>11.188760224285357</v>
      </c>
      <c r="I1565" s="18">
        <v>8.4311046905066735</v>
      </c>
      <c r="J1565" s="19">
        <v>0.28282567115629131</v>
      </c>
      <c r="K1565" s="19">
        <v>0.43323126400652934</v>
      </c>
      <c r="L1565" s="19">
        <v>1.5549908548839957</v>
      </c>
      <c r="M1565" s="19">
        <v>12.5725</v>
      </c>
      <c r="N1565" s="19">
        <f t="shared" si="25"/>
        <v>16.344249999999999</v>
      </c>
      <c r="O1565" s="19">
        <v>8.8499999999999979</v>
      </c>
      <c r="P1565" s="20">
        <v>27.818984736602808</v>
      </c>
      <c r="Q1565" s="12">
        <v>67.125</v>
      </c>
      <c r="R1565" s="12">
        <v>8.0649999999999995</v>
      </c>
      <c r="S1565" s="12">
        <v>256.85000000000002</v>
      </c>
      <c r="T1565" s="12"/>
      <c r="U1565" s="12">
        <v>31.6</v>
      </c>
      <c r="V1565" s="23"/>
      <c r="W1565" s="24"/>
      <c r="X1565" s="22"/>
      <c r="Y1565" s="22"/>
      <c r="Z1565" s="22"/>
      <c r="AA1565" s="22"/>
      <c r="AB1565" s="21"/>
      <c r="AC1565" s="22"/>
      <c r="AD1565" s="22"/>
      <c r="AE1565" s="22"/>
      <c r="AF1565" s="22"/>
      <c r="AG1565" s="22"/>
      <c r="AH1565" s="22"/>
    </row>
    <row r="1566" spans="2:34">
      <c r="B1566" s="10">
        <v>5</v>
      </c>
      <c r="C1566" s="10">
        <v>3</v>
      </c>
      <c r="D1566" s="13">
        <v>39512</v>
      </c>
      <c r="E1566" s="17">
        <v>0.95833333333339965</v>
      </c>
      <c r="F1566" s="12">
        <v>8.5456514149947121E-2</v>
      </c>
      <c r="G1566" s="18">
        <v>3.6861133438680773</v>
      </c>
      <c r="H1566" s="18">
        <v>11.161034126896356</v>
      </c>
      <c r="I1566" s="18">
        <v>7.4749207830282787</v>
      </c>
      <c r="J1566" s="19">
        <v>0.59314982443644726</v>
      </c>
      <c r="K1566" s="19">
        <v>0.59767940307527245</v>
      </c>
      <c r="L1566" s="19">
        <v>1.6252085663908162</v>
      </c>
      <c r="M1566" s="19">
        <v>12.252000000000001</v>
      </c>
      <c r="N1566" s="19">
        <f t="shared" si="25"/>
        <v>15.927600000000002</v>
      </c>
      <c r="O1566" s="19">
        <v>8.370000000000001</v>
      </c>
      <c r="P1566" s="20">
        <v>29.069225803483569</v>
      </c>
      <c r="Q1566" s="12">
        <v>67</v>
      </c>
      <c r="R1566" s="12">
        <v>7.9749999999999996</v>
      </c>
      <c r="S1566" s="12">
        <v>253.32500000000002</v>
      </c>
      <c r="T1566" s="12"/>
      <c r="U1566" s="12">
        <v>32.75</v>
      </c>
      <c r="V1566" s="23"/>
      <c r="W1566" s="24"/>
      <c r="X1566" s="22"/>
      <c r="Y1566" s="22"/>
      <c r="Z1566" s="22"/>
      <c r="AA1566" s="22"/>
      <c r="AB1566" s="21"/>
      <c r="AC1566" s="22"/>
      <c r="AD1566" s="22"/>
      <c r="AE1566" s="22"/>
      <c r="AF1566" s="22"/>
      <c r="AG1566" s="22"/>
      <c r="AH1566" s="22"/>
    </row>
    <row r="1567" spans="2:34">
      <c r="B1567" s="10">
        <v>6</v>
      </c>
      <c r="C1567" s="10">
        <v>3</v>
      </c>
      <c r="D1567" s="13">
        <v>39513</v>
      </c>
      <c r="E1567" s="17">
        <v>9.9475983006414026E-14</v>
      </c>
      <c r="F1567" s="12">
        <v>8.1741013534732024E-2</v>
      </c>
      <c r="G1567" s="18">
        <v>2.7733645336936821</v>
      </c>
      <c r="H1567" s="18">
        <v>11.049576749415339</v>
      </c>
      <c r="I1567" s="18">
        <v>8.2762122157216567</v>
      </c>
      <c r="J1567" s="19">
        <v>0.62315231700702689</v>
      </c>
      <c r="K1567" s="19">
        <v>0.70471401310604176</v>
      </c>
      <c r="L1567" s="19">
        <v>1.5547135599302448</v>
      </c>
      <c r="M1567" s="19">
        <v>11.80425</v>
      </c>
      <c r="N1567" s="19">
        <f t="shared" si="25"/>
        <v>15.345525</v>
      </c>
      <c r="O1567" s="19">
        <v>7.9550000000000001</v>
      </c>
      <c r="P1567" s="20">
        <v>31.006714962873449</v>
      </c>
      <c r="Q1567" s="12">
        <v>68</v>
      </c>
      <c r="R1567" s="12">
        <v>7.942499999999999</v>
      </c>
      <c r="S1567" s="12">
        <v>252.7</v>
      </c>
      <c r="T1567" s="12"/>
      <c r="U1567" s="12">
        <v>28.624999999999996</v>
      </c>
      <c r="V1567" s="23"/>
      <c r="W1567" s="24"/>
      <c r="X1567" s="22"/>
      <c r="Y1567" s="22"/>
      <c r="Z1567" s="22"/>
      <c r="AA1567" s="22"/>
      <c r="AB1567" s="21"/>
      <c r="AC1567" s="22"/>
      <c r="AD1567" s="22"/>
      <c r="AE1567" s="22"/>
      <c r="AF1567" s="22"/>
      <c r="AG1567" s="22"/>
      <c r="AH1567" s="22"/>
    </row>
    <row r="1568" spans="2:34">
      <c r="B1568" s="10">
        <v>6</v>
      </c>
      <c r="C1568" s="10">
        <v>3</v>
      </c>
      <c r="D1568" s="13">
        <v>39513</v>
      </c>
      <c r="E1568" s="17">
        <v>4.1666666666699825E-2</v>
      </c>
      <c r="F1568" s="12">
        <v>8.5456514149947121E-2</v>
      </c>
      <c r="G1568" s="18">
        <v>2.3050089837072356</v>
      </c>
      <c r="H1568" s="18">
        <v>10.533612593126003</v>
      </c>
      <c r="I1568" s="18">
        <v>8.2286036094187693</v>
      </c>
      <c r="J1568" s="19">
        <v>0.44794235694447915</v>
      </c>
      <c r="K1568" s="19">
        <v>0.42806795852307727</v>
      </c>
      <c r="L1568" s="19">
        <v>1.6108517852254509</v>
      </c>
      <c r="M1568" s="19">
        <v>10.349500000000001</v>
      </c>
      <c r="N1568" s="19">
        <f t="shared" si="25"/>
        <v>13.454350000000002</v>
      </c>
      <c r="O1568" s="19">
        <v>7.3999999999999995</v>
      </c>
      <c r="P1568" s="20">
        <v>32.347011711140482</v>
      </c>
      <c r="Q1568" s="12">
        <v>67.474999999999994</v>
      </c>
      <c r="R1568" s="12">
        <v>8.0549999999999997</v>
      </c>
      <c r="S1568" s="12">
        <v>245.25</v>
      </c>
      <c r="T1568" s="12"/>
      <c r="U1568" s="12">
        <v>31.450000000000003</v>
      </c>
      <c r="V1568" s="23"/>
      <c r="W1568" s="24"/>
      <c r="X1568" s="22"/>
      <c r="Y1568" s="22"/>
      <c r="Z1568" s="22"/>
      <c r="AA1568" s="22"/>
      <c r="AB1568" s="21"/>
      <c r="AC1568" s="22"/>
      <c r="AD1568" s="22"/>
      <c r="AE1568" s="22"/>
      <c r="AF1568" s="22"/>
      <c r="AG1568" s="22"/>
      <c r="AH1568" s="22"/>
    </row>
    <row r="1569" spans="2:34">
      <c r="B1569" s="10">
        <v>6</v>
      </c>
      <c r="C1569" s="10">
        <v>3</v>
      </c>
      <c r="D1569" s="13">
        <v>39513</v>
      </c>
      <c r="E1569" s="17">
        <v>8.3333333333399651E-2</v>
      </c>
      <c r="F1569" s="12">
        <v>8.1741013534732024E-2</v>
      </c>
      <c r="G1569" s="18">
        <v>2.3286963054557321</v>
      </c>
      <c r="H1569" s="18">
        <v>10.33074176919397</v>
      </c>
      <c r="I1569" s="18">
        <v>8.0020454637382397</v>
      </c>
      <c r="J1569" s="19">
        <v>0.36033641781695536</v>
      </c>
      <c r="K1569" s="19">
        <v>0.46985236995069457</v>
      </c>
      <c r="L1569" s="19">
        <v>1.6036754209690185</v>
      </c>
      <c r="M1569" s="19">
        <v>9.6065000000000005</v>
      </c>
      <c r="N1569" s="19">
        <f t="shared" si="25"/>
        <v>12.48845</v>
      </c>
      <c r="O1569" s="19">
        <v>6.7824999999999998</v>
      </c>
      <c r="P1569" s="20">
        <v>33.698532100140021</v>
      </c>
      <c r="Q1569" s="12">
        <v>66.3</v>
      </c>
      <c r="R1569" s="12">
        <v>8.2125000000000004</v>
      </c>
      <c r="S1569" s="12">
        <v>249</v>
      </c>
      <c r="T1569" s="12"/>
      <c r="U1569" s="12">
        <v>26.3</v>
      </c>
      <c r="V1569" s="23"/>
      <c r="W1569" s="24"/>
      <c r="X1569" s="22"/>
      <c r="Y1569" s="22"/>
      <c r="Z1569" s="22"/>
      <c r="AA1569" s="22"/>
      <c r="AB1569" s="21"/>
      <c r="AC1569" s="22"/>
      <c r="AD1569" s="22"/>
      <c r="AE1569" s="22"/>
      <c r="AF1569" s="22"/>
      <c r="AG1569" s="22"/>
      <c r="AH1569" s="22"/>
    </row>
    <row r="1570" spans="2:34">
      <c r="B1570" s="10">
        <v>6</v>
      </c>
      <c r="C1570" s="10">
        <v>3</v>
      </c>
      <c r="D1570" s="13">
        <v>39513</v>
      </c>
      <c r="E1570" s="17">
        <v>0.12500000000009948</v>
      </c>
      <c r="F1570" s="12">
        <v>6.6879011073871661E-2</v>
      </c>
      <c r="G1570" s="18">
        <v>5.5490415214453614</v>
      </c>
      <c r="H1570" s="18">
        <v>11.846071780500726</v>
      </c>
      <c r="I1570" s="18">
        <v>6.2970302590553633</v>
      </c>
      <c r="J1570" s="19">
        <v>0.38533950453410504</v>
      </c>
      <c r="K1570" s="19">
        <v>0.6813157802705071</v>
      </c>
      <c r="L1570" s="19">
        <v>1.5683679852431076</v>
      </c>
      <c r="M1570" s="19">
        <v>10.719000000000001</v>
      </c>
      <c r="N1570" s="19">
        <f t="shared" si="25"/>
        <v>13.934700000000001</v>
      </c>
      <c r="O1570" s="19">
        <v>7.2524999999999995</v>
      </c>
      <c r="P1570" s="20">
        <v>33.540313664501149</v>
      </c>
      <c r="Q1570" s="12">
        <v>67.074999999999989</v>
      </c>
      <c r="R1570" s="12">
        <v>8.2525000000000013</v>
      </c>
      <c r="S1570" s="12">
        <v>233.35</v>
      </c>
      <c r="T1570" s="12"/>
      <c r="U1570" s="12">
        <v>26.75</v>
      </c>
      <c r="V1570" s="23"/>
      <c r="W1570" s="24"/>
      <c r="X1570" s="22"/>
      <c r="Y1570" s="22"/>
      <c r="Z1570" s="22"/>
      <c r="AA1570" s="22"/>
      <c r="AB1570" s="21"/>
      <c r="AC1570" s="22"/>
      <c r="AD1570" s="22"/>
      <c r="AE1570" s="22"/>
      <c r="AF1570" s="22"/>
      <c r="AG1570" s="22"/>
      <c r="AH1570" s="22"/>
    </row>
    <row r="1571" spans="2:34">
      <c r="B1571" s="10">
        <v>6</v>
      </c>
      <c r="C1571" s="10">
        <v>3</v>
      </c>
      <c r="D1571" s="13">
        <v>39513</v>
      </c>
      <c r="E1571" s="17">
        <v>0.16666666666669983</v>
      </c>
      <c r="F1571" s="12">
        <v>8.9172014765162205E-2</v>
      </c>
      <c r="G1571" s="18">
        <v>19.697308572459232</v>
      </c>
      <c r="H1571" s="18">
        <v>44.264108986484636</v>
      </c>
      <c r="I1571" s="18">
        <v>24.566800414025408</v>
      </c>
      <c r="J1571" s="19">
        <v>0.8106719002206495</v>
      </c>
      <c r="K1571" s="19">
        <v>1.4305653544258925</v>
      </c>
      <c r="L1571" s="19">
        <v>1.5471316186813109</v>
      </c>
      <c r="M1571" s="19">
        <v>13.877750000000001</v>
      </c>
      <c r="N1571" s="19">
        <f t="shared" si="25"/>
        <v>18.041075000000003</v>
      </c>
      <c r="O1571" s="19">
        <v>9.817499999999999</v>
      </c>
      <c r="P1571" s="20">
        <v>14.094185832161839</v>
      </c>
      <c r="Q1571" s="12">
        <v>69.325000000000003</v>
      </c>
      <c r="R1571" s="12">
        <v>8.0650000000000013</v>
      </c>
      <c r="S1571" s="12">
        <v>227.05</v>
      </c>
      <c r="T1571" s="12"/>
      <c r="U1571" s="12">
        <v>33.25</v>
      </c>
      <c r="V1571" s="23"/>
      <c r="W1571" s="24"/>
      <c r="X1571" s="22"/>
      <c r="Y1571" s="22"/>
      <c r="Z1571" s="22"/>
      <c r="AA1571" s="22"/>
      <c r="AB1571" s="21"/>
      <c r="AC1571" s="22"/>
      <c r="AD1571" s="22"/>
      <c r="AE1571" s="22"/>
      <c r="AF1571" s="22"/>
      <c r="AG1571" s="22"/>
      <c r="AH1571" s="22"/>
    </row>
    <row r="1572" spans="2:34">
      <c r="B1572" s="10">
        <v>6</v>
      </c>
      <c r="C1572" s="10">
        <v>3</v>
      </c>
      <c r="D1572" s="13">
        <v>39513</v>
      </c>
      <c r="E1572" s="17">
        <v>0.20833333333339965</v>
      </c>
      <c r="F1572" s="12">
        <v>0.10774951784123768</v>
      </c>
      <c r="G1572" s="18">
        <v>30.045449054295535</v>
      </c>
      <c r="H1572" s="18">
        <v>57.800083233995906</v>
      </c>
      <c r="I1572" s="18">
        <v>27.754634179700371</v>
      </c>
      <c r="J1572" s="19">
        <v>1.0157890826262768</v>
      </c>
      <c r="K1572" s="19">
        <v>1.9631907421580128</v>
      </c>
      <c r="L1572" s="19">
        <v>1.5610589745529246</v>
      </c>
      <c r="M1572" s="19">
        <v>13.91075</v>
      </c>
      <c r="N1572" s="19">
        <f t="shared" si="25"/>
        <v>18.083975000000002</v>
      </c>
      <c r="O1572" s="19">
        <v>9.6499999999999986</v>
      </c>
      <c r="P1572" s="20">
        <v>9.5649608692171437</v>
      </c>
      <c r="Q1572" s="12">
        <v>72.5</v>
      </c>
      <c r="R1572" s="12">
        <v>7.3875000000000002</v>
      </c>
      <c r="S1572" s="12">
        <v>231.4</v>
      </c>
      <c r="T1572" s="12"/>
      <c r="U1572" s="12">
        <v>26.725000000000001</v>
      </c>
      <c r="V1572" s="23"/>
      <c r="W1572" s="24"/>
      <c r="X1572" s="22"/>
      <c r="Y1572" s="22"/>
      <c r="Z1572" s="22"/>
      <c r="AA1572" s="22"/>
      <c r="AB1572" s="21"/>
      <c r="AC1572" s="22"/>
      <c r="AD1572" s="22"/>
      <c r="AE1572" s="22"/>
      <c r="AF1572" s="22"/>
      <c r="AG1572" s="22"/>
      <c r="AH1572" s="22"/>
    </row>
    <row r="1573" spans="2:34">
      <c r="B1573" s="10">
        <v>6</v>
      </c>
      <c r="C1573" s="10">
        <v>3</v>
      </c>
      <c r="D1573" s="13">
        <v>39513</v>
      </c>
      <c r="E1573" s="17">
        <v>0.25000000000009948</v>
      </c>
      <c r="F1573" s="12">
        <v>0.12632702091731313</v>
      </c>
      <c r="G1573" s="18">
        <v>29.71848304781307</v>
      </c>
      <c r="H1573" s="18">
        <v>47.642025792442212</v>
      </c>
      <c r="I1573" s="18">
        <v>17.923542744629149</v>
      </c>
      <c r="J1573" s="19">
        <v>0.94568187164575779</v>
      </c>
      <c r="K1573" s="19">
        <v>1.6395432852839789</v>
      </c>
      <c r="L1573" s="19">
        <v>1.5117007329253995</v>
      </c>
      <c r="M1573" s="19">
        <v>13.637499999999999</v>
      </c>
      <c r="N1573" s="19">
        <f t="shared" si="25"/>
        <v>17.728749999999998</v>
      </c>
      <c r="O1573" s="19">
        <v>9.4924999999999997</v>
      </c>
      <c r="P1573" s="20">
        <v>14.037410867485345</v>
      </c>
      <c r="Q1573" s="12">
        <v>75.525000000000006</v>
      </c>
      <c r="R1573" s="12">
        <v>6.7549999999999999</v>
      </c>
      <c r="S1573" s="12">
        <v>241.125</v>
      </c>
      <c r="T1573" s="12"/>
      <c r="U1573" s="12">
        <v>27.35</v>
      </c>
      <c r="V1573" s="23"/>
      <c r="W1573" s="24"/>
      <c r="X1573" s="22"/>
      <c r="Y1573" s="22"/>
      <c r="Z1573" s="22"/>
      <c r="AA1573" s="22"/>
      <c r="AB1573" s="21"/>
      <c r="AC1573" s="22"/>
      <c r="AD1573" s="22"/>
      <c r="AE1573" s="22"/>
      <c r="AF1573" s="22"/>
      <c r="AG1573" s="22"/>
      <c r="AH1573" s="22"/>
    </row>
    <row r="1574" spans="2:34">
      <c r="B1574" s="10">
        <v>6</v>
      </c>
      <c r="C1574" s="10">
        <v>3</v>
      </c>
      <c r="D1574" s="13">
        <v>39513</v>
      </c>
      <c r="E1574" s="17">
        <v>0.29166666666669983</v>
      </c>
      <c r="F1574" s="12">
        <v>0.13375802214774332</v>
      </c>
      <c r="G1574" s="18">
        <v>29.474950829014094</v>
      </c>
      <c r="H1574" s="18">
        <v>50.995229830750539</v>
      </c>
      <c r="I1574" s="18">
        <v>21.520279001736441</v>
      </c>
      <c r="J1574" s="19">
        <v>1.2508391978849838</v>
      </c>
      <c r="K1574" s="19">
        <v>1.4803538576386881</v>
      </c>
      <c r="L1574" s="19">
        <v>1.5467210538088096</v>
      </c>
      <c r="M1574" s="19">
        <v>17.851749999999999</v>
      </c>
      <c r="N1574" s="19">
        <f t="shared" si="25"/>
        <v>23.207274999999999</v>
      </c>
      <c r="O1574" s="19">
        <v>11.7775</v>
      </c>
      <c r="P1574" s="20">
        <v>16.831121766966895</v>
      </c>
      <c r="Q1574" s="12">
        <v>74.849999999999994</v>
      </c>
      <c r="R1574" s="12">
        <v>7.4850000000000003</v>
      </c>
      <c r="S1574" s="12">
        <v>230.375</v>
      </c>
      <c r="T1574" s="12"/>
      <c r="U1574" s="12">
        <v>48.25</v>
      </c>
      <c r="V1574" s="23"/>
      <c r="W1574" s="24"/>
      <c r="X1574" s="22"/>
      <c r="Y1574" s="22"/>
      <c r="Z1574" s="22"/>
      <c r="AA1574" s="22"/>
      <c r="AB1574" s="21"/>
      <c r="AC1574" s="22"/>
      <c r="AD1574" s="22"/>
      <c r="AE1574" s="22"/>
      <c r="AF1574" s="22"/>
      <c r="AG1574" s="22"/>
      <c r="AH1574" s="22"/>
    </row>
    <row r="1575" spans="2:34">
      <c r="B1575" s="10">
        <v>6</v>
      </c>
      <c r="C1575" s="10">
        <v>3</v>
      </c>
      <c r="D1575" s="13">
        <v>39513</v>
      </c>
      <c r="E1575" s="17">
        <v>0.33333333333339965</v>
      </c>
      <c r="F1575" s="12">
        <v>0.10403401722602258</v>
      </c>
      <c r="G1575" s="18">
        <v>16.568858778737582</v>
      </c>
      <c r="H1575" s="18">
        <v>35.06178369844887</v>
      </c>
      <c r="I1575" s="18">
        <v>18.492924919711289</v>
      </c>
      <c r="J1575" s="19">
        <v>0.74045521765763045</v>
      </c>
      <c r="K1575" s="19">
        <v>1.2663175763571495</v>
      </c>
      <c r="L1575" s="19">
        <v>1.6520334367852905</v>
      </c>
      <c r="M1575" s="19">
        <v>17.697500000000002</v>
      </c>
      <c r="N1575" s="19">
        <f t="shared" si="25"/>
        <v>23.006750000000004</v>
      </c>
      <c r="O1575" s="19">
        <v>11.432499999999999</v>
      </c>
      <c r="P1575" s="20">
        <v>19.996519292965843</v>
      </c>
      <c r="Q1575" s="12">
        <v>72.325000000000003</v>
      </c>
      <c r="R1575" s="12">
        <v>8.2324999999999999</v>
      </c>
      <c r="S1575" s="12">
        <v>240.5</v>
      </c>
      <c r="T1575" s="12"/>
      <c r="U1575" s="12">
        <v>128.77500000000001</v>
      </c>
      <c r="V1575" s="23"/>
      <c r="W1575" s="24"/>
      <c r="X1575" s="22"/>
      <c r="Y1575" s="22"/>
      <c r="Z1575" s="22"/>
      <c r="AA1575" s="22"/>
      <c r="AB1575" s="21"/>
      <c r="AC1575" s="22"/>
      <c r="AD1575" s="22"/>
      <c r="AE1575" s="22"/>
      <c r="AF1575" s="22"/>
      <c r="AG1575" s="22"/>
      <c r="AH1575" s="22"/>
    </row>
    <row r="1576" spans="2:34">
      <c r="B1576" s="10">
        <v>6</v>
      </c>
      <c r="C1576" s="10">
        <v>3</v>
      </c>
      <c r="D1576" s="13">
        <v>39513</v>
      </c>
      <c r="E1576" s="17">
        <v>0.37500000000009948</v>
      </c>
      <c r="F1576" s="12">
        <v>8.9172014765162205E-2</v>
      </c>
      <c r="G1576" s="18">
        <v>5.6590899152193455</v>
      </c>
      <c r="H1576" s="18">
        <v>13.401312684360496</v>
      </c>
      <c r="I1576" s="18">
        <v>7.7422227691411507</v>
      </c>
      <c r="J1576" s="19">
        <v>0.53029730412857323</v>
      </c>
      <c r="K1576" s="19">
        <v>0.7546029810188376</v>
      </c>
      <c r="L1576" s="19">
        <v>1.5534748511064909</v>
      </c>
      <c r="M1576" s="19">
        <v>15.639749999999999</v>
      </c>
      <c r="N1576" s="19">
        <f t="shared" si="25"/>
        <v>20.331675000000001</v>
      </c>
      <c r="O1576" s="19">
        <v>10.5</v>
      </c>
      <c r="P1576" s="20">
        <v>26.338702507228938</v>
      </c>
      <c r="Q1576" s="12">
        <v>68.475000000000009</v>
      </c>
      <c r="R1576" s="12">
        <v>9.2899999999999991</v>
      </c>
      <c r="S1576" s="12">
        <v>262.64999999999998</v>
      </c>
      <c r="T1576" s="12"/>
      <c r="U1576" s="12">
        <v>148.17500000000001</v>
      </c>
      <c r="V1576" s="23"/>
      <c r="W1576" s="24"/>
      <c r="X1576" s="22"/>
      <c r="Y1576" s="22"/>
      <c r="Z1576" s="22"/>
      <c r="AA1576" s="22"/>
      <c r="AB1576" s="21"/>
      <c r="AC1576" s="22"/>
      <c r="AD1576" s="22"/>
      <c r="AE1576" s="22"/>
      <c r="AF1576" s="22"/>
      <c r="AG1576" s="22"/>
      <c r="AH1576" s="22"/>
    </row>
    <row r="1577" spans="2:34">
      <c r="B1577" s="10">
        <v>6</v>
      </c>
      <c r="C1577" s="10">
        <v>3</v>
      </c>
      <c r="D1577" s="13">
        <v>39513</v>
      </c>
      <c r="E1577" s="17">
        <v>0.41666666666669983</v>
      </c>
      <c r="F1577" s="12">
        <v>8.1741013534732024E-2</v>
      </c>
      <c r="G1577" s="18">
        <v>4.5909581139504683</v>
      </c>
      <c r="H1577" s="18">
        <v>12.87634103742066</v>
      </c>
      <c r="I1577" s="18">
        <v>8.2853829234701912</v>
      </c>
      <c r="J1577" s="19">
        <v>0.70036439773019099</v>
      </c>
      <c r="K1577" s="19">
        <v>0.86168505244960703</v>
      </c>
      <c r="L1577" s="19">
        <v>1.5744583945007868</v>
      </c>
      <c r="M1577" s="19">
        <v>17.627500000000001</v>
      </c>
      <c r="N1577" s="19">
        <f t="shared" si="25"/>
        <v>22.915750000000003</v>
      </c>
      <c r="O1577" s="19">
        <v>12.01</v>
      </c>
      <c r="P1577" s="20">
        <v>27.769018289120744</v>
      </c>
      <c r="Q1577" s="12">
        <v>64.850000000000009</v>
      </c>
      <c r="R1577" s="12">
        <v>10.32</v>
      </c>
      <c r="S1577" s="12">
        <v>271.5</v>
      </c>
      <c r="T1577" s="12"/>
      <c r="U1577" s="12">
        <v>168.875</v>
      </c>
      <c r="V1577" s="23"/>
      <c r="W1577" s="24"/>
      <c r="X1577" s="22"/>
      <c r="Y1577" s="22"/>
      <c r="Z1577" s="22"/>
      <c r="AA1577" s="22"/>
      <c r="AB1577" s="21"/>
      <c r="AC1577" s="22"/>
      <c r="AD1577" s="22"/>
      <c r="AE1577" s="22"/>
      <c r="AF1577" s="22"/>
      <c r="AG1577" s="22"/>
      <c r="AH1577" s="22"/>
    </row>
    <row r="1578" spans="2:34">
      <c r="B1578" s="10">
        <v>6</v>
      </c>
      <c r="C1578" s="10">
        <v>3</v>
      </c>
      <c r="D1578" s="13">
        <v>39513</v>
      </c>
      <c r="E1578" s="17">
        <v>0.45833333333339965</v>
      </c>
      <c r="F1578" s="12">
        <v>5.944790656E-2</v>
      </c>
      <c r="G1578" s="18">
        <v>3.7616788171738964</v>
      </c>
      <c r="H1578" s="18">
        <v>11.575493839538609</v>
      </c>
      <c r="I1578" s="18">
        <v>7.8138150223647118</v>
      </c>
      <c r="J1578" s="19"/>
      <c r="K1578" s="19"/>
      <c r="L1578" s="19">
        <v>1.3402898872183837</v>
      </c>
      <c r="M1578" s="19">
        <v>15.879000000000001</v>
      </c>
      <c r="N1578" s="19">
        <f t="shared" si="25"/>
        <v>20.642700000000001</v>
      </c>
      <c r="O1578" s="19">
        <v>10.370000000000001</v>
      </c>
      <c r="P1578" s="20">
        <v>14.926283355478091</v>
      </c>
      <c r="Q1578" s="12">
        <v>61.05</v>
      </c>
      <c r="R1578" s="12">
        <v>11.235000000000001</v>
      </c>
      <c r="S1578" s="12">
        <v>270.70000000000005</v>
      </c>
      <c r="T1578" s="12"/>
      <c r="U1578" s="12">
        <v>271.67500000000001</v>
      </c>
      <c r="V1578" s="23"/>
      <c r="W1578" s="24"/>
      <c r="X1578" s="22"/>
      <c r="Y1578" s="22"/>
      <c r="Z1578" s="22"/>
      <c r="AA1578" s="22"/>
      <c r="AB1578" s="21"/>
      <c r="AC1578" s="22"/>
      <c r="AD1578" s="22"/>
      <c r="AE1578" s="22"/>
      <c r="AF1578" s="22"/>
      <c r="AG1578" s="22"/>
      <c r="AH1578" s="22"/>
    </row>
    <row r="1579" spans="2:34">
      <c r="B1579" s="10">
        <v>6</v>
      </c>
      <c r="C1579" s="10">
        <v>3</v>
      </c>
      <c r="D1579" s="13">
        <v>39513</v>
      </c>
      <c r="E1579" s="17">
        <v>0.50000000000009948</v>
      </c>
      <c r="F1579" s="12">
        <v>5.9447380960000004E-2</v>
      </c>
      <c r="G1579" s="18">
        <v>4.1350260597370205</v>
      </c>
      <c r="H1579" s="18">
        <v>11.083592490244612</v>
      </c>
      <c r="I1579" s="18">
        <v>6.9485664305075927</v>
      </c>
      <c r="J1579" s="19">
        <v>0.97550760201883757</v>
      </c>
      <c r="K1579" s="19">
        <v>0.54313070142902498</v>
      </c>
      <c r="L1579" s="19">
        <v>1.8356418691915237</v>
      </c>
      <c r="M1579" s="19">
        <v>13.326750000000001</v>
      </c>
      <c r="N1579" s="19">
        <f t="shared" si="25"/>
        <v>17.324775000000002</v>
      </c>
      <c r="O1579" s="19">
        <v>9.3099999999999987</v>
      </c>
      <c r="P1579" s="20">
        <v>32.735936584981999</v>
      </c>
      <c r="Q1579" s="12">
        <v>57.8</v>
      </c>
      <c r="R1579" s="12">
        <v>12.1675</v>
      </c>
      <c r="S1579" s="12">
        <v>268.67500000000007</v>
      </c>
      <c r="T1579" s="12"/>
      <c r="U1579" s="12">
        <v>307.45000000000005</v>
      </c>
      <c r="V1579" s="23"/>
      <c r="W1579" s="24"/>
      <c r="X1579" s="22"/>
      <c r="Y1579" s="22"/>
      <c r="Z1579" s="22"/>
      <c r="AA1579" s="22"/>
      <c r="AB1579" s="21"/>
      <c r="AC1579" s="22"/>
      <c r="AD1579" s="22"/>
      <c r="AE1579" s="22"/>
      <c r="AF1579" s="22"/>
      <c r="AG1579" s="22"/>
      <c r="AH1579" s="22"/>
    </row>
    <row r="1580" spans="2:34">
      <c r="B1580" s="10">
        <v>6</v>
      </c>
      <c r="C1580" s="10">
        <v>3</v>
      </c>
      <c r="D1580" s="13">
        <v>39513</v>
      </c>
      <c r="E1580" s="17">
        <v>0.54166666666669983</v>
      </c>
      <c r="F1580" s="12">
        <v>6.3162040000000003E-2</v>
      </c>
      <c r="G1580" s="18">
        <v>2.6597210135406919</v>
      </c>
      <c r="H1580" s="18">
        <v>10.758171541756811</v>
      </c>
      <c r="I1580" s="18">
        <v>8.0984505282161194</v>
      </c>
      <c r="J1580" s="19">
        <v>0.55282623255900787</v>
      </c>
      <c r="K1580" s="19">
        <v>0.73378847637502909</v>
      </c>
      <c r="L1580" s="19">
        <v>1.7733138170146345</v>
      </c>
      <c r="M1580" s="19">
        <v>12.89175</v>
      </c>
      <c r="N1580" s="19">
        <f t="shared" si="25"/>
        <v>16.759275000000002</v>
      </c>
      <c r="O1580" s="19">
        <v>8.9725000000000001</v>
      </c>
      <c r="P1580" s="20">
        <v>33.839525565288803</v>
      </c>
      <c r="Q1580" s="12">
        <v>55.524999999999991</v>
      </c>
      <c r="R1580" s="12">
        <v>12.23</v>
      </c>
      <c r="S1580" s="12">
        <v>270.3</v>
      </c>
      <c r="T1580" s="12"/>
      <c r="U1580" s="12">
        <v>211.35000000000002</v>
      </c>
      <c r="V1580" s="23"/>
      <c r="W1580" s="24"/>
      <c r="X1580" s="22"/>
      <c r="Y1580" s="22"/>
      <c r="Z1580" s="22"/>
      <c r="AA1580" s="22"/>
      <c r="AB1580" s="21"/>
      <c r="AC1580" s="22"/>
      <c r="AD1580" s="22"/>
      <c r="AE1580" s="22"/>
      <c r="AF1580" s="22"/>
      <c r="AG1580" s="22"/>
      <c r="AH1580" s="22"/>
    </row>
    <row r="1581" spans="2:34">
      <c r="B1581" s="10">
        <v>6</v>
      </c>
      <c r="C1581" s="10">
        <v>3</v>
      </c>
      <c r="D1581" s="13">
        <v>39513</v>
      </c>
      <c r="E1581" s="17">
        <v>0.58333333333339965</v>
      </c>
      <c r="F1581" s="12">
        <v>7.059197712000001E-2</v>
      </c>
      <c r="G1581" s="18">
        <v>2.8327150213544203</v>
      </c>
      <c r="H1581" s="18">
        <v>10.981189249402103</v>
      </c>
      <c r="I1581" s="18">
        <v>8.1484742280476823</v>
      </c>
      <c r="J1581" s="19">
        <v>0.54536345691386279</v>
      </c>
      <c r="K1581" s="19">
        <v>0.70511415234604224</v>
      </c>
      <c r="L1581" s="19">
        <v>1.7813391651575667</v>
      </c>
      <c r="M1581" s="19">
        <v>12.7425</v>
      </c>
      <c r="N1581" s="19">
        <f t="shared" si="25"/>
        <v>16.565249999999999</v>
      </c>
      <c r="O1581" s="19">
        <v>8.6124999999999989</v>
      </c>
      <c r="P1581" s="20">
        <v>33.760175859475105</v>
      </c>
      <c r="Q1581" s="12">
        <v>56.1</v>
      </c>
      <c r="R1581" s="12">
        <v>12.035</v>
      </c>
      <c r="S1581" s="12">
        <v>270.10000000000002</v>
      </c>
      <c r="T1581" s="12"/>
      <c r="U1581" s="12">
        <v>150.80000000000001</v>
      </c>
      <c r="V1581" s="23"/>
      <c r="W1581" s="24"/>
      <c r="X1581" s="22"/>
      <c r="Y1581" s="22"/>
      <c r="Z1581" s="22"/>
      <c r="AA1581" s="22"/>
      <c r="AB1581" s="21"/>
      <c r="AC1581" s="22"/>
      <c r="AD1581" s="22"/>
      <c r="AE1581" s="22"/>
      <c r="AF1581" s="22"/>
      <c r="AG1581" s="22"/>
      <c r="AH1581" s="22"/>
    </row>
    <row r="1582" spans="2:34">
      <c r="B1582" s="10">
        <v>6</v>
      </c>
      <c r="C1582" s="10">
        <v>3</v>
      </c>
      <c r="D1582" s="13">
        <v>39513</v>
      </c>
      <c r="E1582" s="17">
        <v>0.62500000000009948</v>
      </c>
      <c r="F1582" s="12">
        <v>6.6875764640000002E-2</v>
      </c>
      <c r="G1582" s="18">
        <v>2.7861317571071762</v>
      </c>
      <c r="H1582" s="18">
        <v>10.901814550746842</v>
      </c>
      <c r="I1582" s="18">
        <v>8.1156827936396656</v>
      </c>
      <c r="J1582" s="19">
        <v>0.61546458397688164</v>
      </c>
      <c r="K1582" s="19">
        <v>0.64248351624961653</v>
      </c>
      <c r="L1582" s="19">
        <v>1.8386781394202729</v>
      </c>
      <c r="M1582" s="19">
        <v>12.95975</v>
      </c>
      <c r="N1582" s="19">
        <f t="shared" si="25"/>
        <v>16.847674999999999</v>
      </c>
      <c r="O1582" s="19">
        <v>8.2200000000000006</v>
      </c>
      <c r="P1582" s="20">
        <v>35.111419588932733</v>
      </c>
      <c r="Q1582" s="12">
        <v>55.125</v>
      </c>
      <c r="R1582" s="12">
        <v>11.92</v>
      </c>
      <c r="S1582" s="12">
        <v>270.875</v>
      </c>
      <c r="T1582" s="12"/>
      <c r="U1582" s="12">
        <v>130.75</v>
      </c>
      <c r="V1582" s="23"/>
      <c r="W1582" s="24"/>
      <c r="X1582" s="22"/>
      <c r="Y1582" s="22"/>
      <c r="Z1582" s="22"/>
      <c r="AA1582" s="22"/>
      <c r="AB1582" s="21"/>
      <c r="AC1582" s="22"/>
      <c r="AD1582" s="22"/>
      <c r="AE1582" s="22"/>
      <c r="AF1582" s="22"/>
      <c r="AG1582" s="22"/>
      <c r="AH1582" s="22"/>
    </row>
    <row r="1583" spans="2:34">
      <c r="B1583" s="10">
        <v>6</v>
      </c>
      <c r="C1583" s="10">
        <v>3</v>
      </c>
      <c r="D1583" s="13">
        <v>39513</v>
      </c>
      <c r="E1583" s="17">
        <v>0.66666666666669983</v>
      </c>
      <c r="F1583" s="12">
        <v>5.9444367520000013E-2</v>
      </c>
      <c r="G1583" s="18">
        <v>2.3147637831052306</v>
      </c>
      <c r="H1583" s="18">
        <v>10.857600924059088</v>
      </c>
      <c r="I1583" s="18">
        <v>8.5428371409538588</v>
      </c>
      <c r="J1583" s="19">
        <v>0.62302242167202637</v>
      </c>
      <c r="K1583" s="19">
        <v>0.62163410241580797</v>
      </c>
      <c r="L1583" s="19">
        <v>1.839684418453023</v>
      </c>
      <c r="M1583" s="19">
        <v>15.635999999999999</v>
      </c>
      <c r="N1583" s="19">
        <f t="shared" si="25"/>
        <v>20.326799999999999</v>
      </c>
      <c r="O1583" s="19">
        <v>10.220000000000001</v>
      </c>
      <c r="P1583" s="20">
        <v>34.694120393229241</v>
      </c>
      <c r="Q1583" s="12">
        <v>56.625</v>
      </c>
      <c r="R1583" s="12">
        <v>11.775</v>
      </c>
      <c r="S1583" s="12">
        <v>263.97499999999997</v>
      </c>
      <c r="T1583" s="12"/>
      <c r="U1583" s="12">
        <v>83.699999999999989</v>
      </c>
      <c r="V1583" s="23"/>
      <c r="W1583" s="24"/>
      <c r="X1583" s="22"/>
      <c r="Y1583" s="22"/>
      <c r="Z1583" s="22"/>
      <c r="AA1583" s="22"/>
      <c r="AB1583" s="21"/>
      <c r="AC1583" s="22"/>
      <c r="AD1583" s="22"/>
      <c r="AE1583" s="22"/>
      <c r="AF1583" s="22"/>
      <c r="AG1583" s="22"/>
      <c r="AH1583" s="22"/>
    </row>
    <row r="1584" spans="2:34">
      <c r="B1584" s="10">
        <v>6</v>
      </c>
      <c r="C1584" s="10">
        <v>3</v>
      </c>
      <c r="D1584" s="13">
        <v>39513</v>
      </c>
      <c r="E1584" s="17">
        <v>0.70833333333339965</v>
      </c>
      <c r="F1584" s="12">
        <v>6.6874047680000021E-2</v>
      </c>
      <c r="G1584" s="18">
        <v>1.2240721884766075</v>
      </c>
      <c r="H1584" s="18">
        <v>10.282206902411993</v>
      </c>
      <c r="I1584" s="18">
        <v>9.0581347139353845</v>
      </c>
      <c r="J1584" s="19">
        <v>0.630581885704671</v>
      </c>
      <c r="K1584" s="19">
        <v>0.61907139986408199</v>
      </c>
      <c r="L1584" s="19">
        <v>1.8336425731580908</v>
      </c>
      <c r="M1584" s="19">
        <v>10.5685</v>
      </c>
      <c r="N1584" s="19">
        <f t="shared" si="25"/>
        <v>13.739050000000001</v>
      </c>
      <c r="O1584" s="19">
        <v>6.7500000000000009</v>
      </c>
      <c r="P1584" s="20">
        <v>38.264351467068472</v>
      </c>
      <c r="Q1584" s="12">
        <v>53.524999999999999</v>
      </c>
      <c r="R1584" s="12">
        <v>11.26</v>
      </c>
      <c r="S1584" s="12">
        <v>260.45</v>
      </c>
      <c r="T1584" s="12"/>
      <c r="U1584" s="12">
        <v>27.900000000000006</v>
      </c>
      <c r="V1584" s="23"/>
      <c r="W1584" s="24"/>
      <c r="X1584" s="22"/>
      <c r="Y1584" s="22"/>
      <c r="Z1584" s="22"/>
      <c r="AA1584" s="22"/>
      <c r="AB1584" s="21"/>
      <c r="AC1584" s="22"/>
      <c r="AD1584" s="22"/>
      <c r="AE1584" s="22"/>
      <c r="AF1584" s="22"/>
      <c r="AG1584" s="22"/>
      <c r="AH1584" s="22"/>
    </row>
    <row r="1585" spans="2:34">
      <c r="B1585" s="10">
        <v>6</v>
      </c>
      <c r="C1585" s="10">
        <v>3</v>
      </c>
      <c r="D1585" s="13">
        <v>39513</v>
      </c>
      <c r="E1585" s="17">
        <v>0.75000000000009948</v>
      </c>
      <c r="F1585" s="12">
        <v>7.0588403040000011E-2</v>
      </c>
      <c r="G1585" s="18">
        <v>2.5851761470304488</v>
      </c>
      <c r="H1585" s="18">
        <v>11.029493270603124</v>
      </c>
      <c r="I1585" s="18">
        <v>8.4443171235726737</v>
      </c>
      <c r="J1585" s="19">
        <v>0.49799769622377776</v>
      </c>
      <c r="K1585" s="19">
        <v>0.50417108194813443</v>
      </c>
      <c r="L1585" s="19">
        <v>1.7288097978983594</v>
      </c>
      <c r="M1585" s="19">
        <v>13.961500000000001</v>
      </c>
      <c r="N1585" s="19">
        <f t="shared" si="25"/>
        <v>18.14995</v>
      </c>
      <c r="O1585" s="19">
        <v>8.91</v>
      </c>
      <c r="P1585" s="20">
        <v>37.0022206812137</v>
      </c>
      <c r="Q1585" s="12">
        <v>56.324999999999996</v>
      </c>
      <c r="R1585" s="12">
        <v>10.782499999999999</v>
      </c>
      <c r="S1585" s="12">
        <v>263.5</v>
      </c>
      <c r="T1585" s="12"/>
      <c r="U1585" s="12">
        <v>10.275000000000002</v>
      </c>
      <c r="V1585" s="23"/>
      <c r="W1585" s="24"/>
      <c r="X1585" s="22"/>
      <c r="Y1585" s="22"/>
      <c r="Z1585" s="22"/>
      <c r="AA1585" s="22"/>
      <c r="AB1585" s="21"/>
      <c r="AC1585" s="22"/>
      <c r="AD1585" s="22"/>
      <c r="AE1585" s="22"/>
      <c r="AF1585" s="22"/>
      <c r="AG1585" s="22"/>
      <c r="AH1585" s="22"/>
    </row>
    <row r="1586" spans="2:34">
      <c r="B1586" s="10">
        <v>6</v>
      </c>
      <c r="C1586" s="10">
        <v>3</v>
      </c>
      <c r="D1586" s="13">
        <v>39513</v>
      </c>
      <c r="E1586" s="17">
        <v>0.79166666666669983</v>
      </c>
      <c r="F1586" s="12">
        <v>5.5726975360000021E-2</v>
      </c>
      <c r="G1586" s="18">
        <v>3.2479250624971208</v>
      </c>
      <c r="H1586" s="18">
        <v>11.016930395136123</v>
      </c>
      <c r="I1586" s="18">
        <v>7.7690053326390043</v>
      </c>
      <c r="J1586" s="19">
        <v>0.60065549943659102</v>
      </c>
      <c r="K1586" s="19">
        <v>0.64528495915634321</v>
      </c>
      <c r="L1586" s="19">
        <v>1.7368177129107911</v>
      </c>
      <c r="M1586" s="19">
        <v>9.1780000000000008</v>
      </c>
      <c r="N1586" s="19">
        <f t="shared" si="25"/>
        <v>11.931400000000002</v>
      </c>
      <c r="O1586" s="19">
        <v>6.1574999999999998</v>
      </c>
      <c r="P1586" s="20">
        <v>36.359636705541071</v>
      </c>
      <c r="Q1586" s="12">
        <v>60.725000000000001</v>
      </c>
      <c r="R1586" s="12">
        <v>10.215</v>
      </c>
      <c r="S1586" s="12">
        <v>254.22499999999999</v>
      </c>
      <c r="T1586" s="12"/>
      <c r="U1586" s="12">
        <v>12.975</v>
      </c>
      <c r="V1586" s="23"/>
      <c r="W1586" s="24"/>
      <c r="X1586" s="22"/>
      <c r="Y1586" s="22"/>
      <c r="Z1586" s="22"/>
      <c r="AA1586" s="22"/>
      <c r="AB1586" s="21"/>
      <c r="AC1586" s="22"/>
      <c r="AD1586" s="22"/>
      <c r="AE1586" s="22"/>
      <c r="AF1586" s="22"/>
      <c r="AG1586" s="22"/>
      <c r="AH1586" s="22"/>
    </row>
    <row r="1587" spans="2:34">
      <c r="B1587" s="10">
        <v>6</v>
      </c>
      <c r="C1587" s="10">
        <v>3</v>
      </c>
      <c r="D1587" s="13">
        <v>39513</v>
      </c>
      <c r="E1587" s="17">
        <v>0.83333333333339965</v>
      </c>
      <c r="F1587" s="12">
        <v>5.9441365760000017E-2</v>
      </c>
      <c r="G1587" s="18">
        <v>3.1977620147036268</v>
      </c>
      <c r="H1587" s="18">
        <v>10.318147423112759</v>
      </c>
      <c r="I1587" s="18">
        <v>7.1203854084091311</v>
      </c>
      <c r="J1587" s="19">
        <v>0.6382488453998153</v>
      </c>
      <c r="K1587" s="19">
        <v>0.57217876582301286</v>
      </c>
      <c r="L1587" s="19">
        <v>1.7801543837213838</v>
      </c>
      <c r="M1587" s="19">
        <v>7.8477500000000004</v>
      </c>
      <c r="N1587" s="19">
        <f t="shared" si="25"/>
        <v>10.202075000000001</v>
      </c>
      <c r="O1587" s="19">
        <v>5.6549999999999994</v>
      </c>
      <c r="P1587" s="20">
        <v>38.17255445797727</v>
      </c>
      <c r="Q1587" s="12">
        <v>60.949999999999996</v>
      </c>
      <c r="R1587" s="12">
        <v>9.8550000000000004</v>
      </c>
      <c r="S1587" s="12">
        <v>248.45</v>
      </c>
      <c r="T1587" s="12"/>
      <c r="U1587" s="12">
        <v>13.425000000000001</v>
      </c>
      <c r="V1587" s="23"/>
      <c r="W1587" s="24"/>
      <c r="X1587" s="22"/>
      <c r="Y1587" s="22"/>
      <c r="Z1587" s="22"/>
      <c r="AA1587" s="22"/>
      <c r="AB1587" s="21"/>
      <c r="AC1587" s="22"/>
      <c r="AD1587" s="22"/>
      <c r="AE1587" s="22"/>
      <c r="AF1587" s="22"/>
      <c r="AG1587" s="22"/>
      <c r="AH1587" s="22"/>
    </row>
    <row r="1588" spans="2:34">
      <c r="B1588" s="10">
        <v>6</v>
      </c>
      <c r="C1588" s="10">
        <v>3</v>
      </c>
      <c r="D1588" s="13">
        <v>39513</v>
      </c>
      <c r="E1588" s="17">
        <v>0.87500000000009948</v>
      </c>
      <c r="F1588" s="12">
        <v>7.4300714400000023E-2</v>
      </c>
      <c r="G1588" s="18">
        <v>2.6326149857416921</v>
      </c>
      <c r="H1588" s="18">
        <v>10.136617464761731</v>
      </c>
      <c r="I1588" s="18">
        <v>7.5040024790200368</v>
      </c>
      <c r="J1588" s="19">
        <v>0.63830178006231519</v>
      </c>
      <c r="K1588" s="19">
        <v>0.42589375617135211</v>
      </c>
      <c r="L1588" s="19">
        <v>1.7457825130862232</v>
      </c>
      <c r="M1588" s="19">
        <v>8.6329999999999991</v>
      </c>
      <c r="N1588" s="19">
        <f t="shared" si="25"/>
        <v>11.222899999999999</v>
      </c>
      <c r="O1588" s="19">
        <v>5.3149999999999995</v>
      </c>
      <c r="P1588" s="20">
        <v>38.870335184217566</v>
      </c>
      <c r="Q1588" s="12">
        <v>60.849999999999994</v>
      </c>
      <c r="R1588" s="12">
        <v>9.6225000000000005</v>
      </c>
      <c r="S1588" s="12">
        <v>243.07499999999999</v>
      </c>
      <c r="T1588" s="12"/>
      <c r="U1588" s="12">
        <v>20.549999999999997</v>
      </c>
      <c r="V1588" s="23"/>
      <c r="W1588" s="24"/>
      <c r="X1588" s="22"/>
      <c r="Y1588" s="22"/>
      <c r="Z1588" s="22"/>
      <c r="AA1588" s="22"/>
      <c r="AB1588" s="21"/>
      <c r="AC1588" s="22"/>
      <c r="AD1588" s="22"/>
      <c r="AE1588" s="22"/>
      <c r="AF1588" s="22"/>
      <c r="AG1588" s="22"/>
      <c r="AH1588" s="22"/>
    </row>
    <row r="1589" spans="2:34">
      <c r="B1589" s="10">
        <v>6</v>
      </c>
      <c r="C1589" s="10">
        <v>3</v>
      </c>
      <c r="D1589" s="13">
        <v>39513</v>
      </c>
      <c r="E1589" s="17">
        <v>0.91666666666669983</v>
      </c>
      <c r="F1589" s="12">
        <v>7.8014871200000044E-2</v>
      </c>
      <c r="G1589" s="18">
        <v>7.4157809375086323</v>
      </c>
      <c r="H1589" s="18">
        <v>17.949023203321318</v>
      </c>
      <c r="I1589" s="18">
        <v>10.533242265812685</v>
      </c>
      <c r="J1589" s="19">
        <v>0.6283427562229551</v>
      </c>
      <c r="K1589" s="19">
        <v>0.9929611576509132</v>
      </c>
      <c r="L1589" s="19">
        <v>1.8245418848982258</v>
      </c>
      <c r="M1589" s="19">
        <v>10.220499999999999</v>
      </c>
      <c r="N1589" s="19">
        <f t="shared" si="25"/>
        <v>13.28665</v>
      </c>
      <c r="O1589" s="19">
        <v>6.4075000000000006</v>
      </c>
      <c r="P1589" s="20">
        <v>29.802764122448423</v>
      </c>
      <c r="Q1589" s="12">
        <v>62.949999999999996</v>
      </c>
      <c r="R1589" s="12">
        <v>9.432500000000001</v>
      </c>
      <c r="S1589" s="12">
        <v>231.85</v>
      </c>
      <c r="T1589" s="12"/>
      <c r="U1589" s="12">
        <v>20.9</v>
      </c>
      <c r="V1589" s="23"/>
      <c r="W1589" s="24"/>
      <c r="X1589" s="22"/>
      <c r="Y1589" s="22"/>
      <c r="Z1589" s="22"/>
      <c r="AA1589" s="22"/>
      <c r="AB1589" s="21"/>
      <c r="AC1589" s="22"/>
      <c r="AD1589" s="22"/>
      <c r="AE1589" s="22"/>
      <c r="AF1589" s="22"/>
      <c r="AG1589" s="22"/>
      <c r="AH1589" s="22"/>
    </row>
    <row r="1590" spans="2:34">
      <c r="B1590" s="10">
        <v>6</v>
      </c>
      <c r="C1590" s="10">
        <v>3</v>
      </c>
      <c r="D1590" s="13">
        <v>39513</v>
      </c>
      <c r="E1590" s="17">
        <v>0.95833333333339965</v>
      </c>
      <c r="F1590" s="12">
        <v>5.9439181600000029E-2</v>
      </c>
      <c r="G1590" s="18">
        <v>2.9715780421939013</v>
      </c>
      <c r="H1590" s="18">
        <v>10.963128493741378</v>
      </c>
      <c r="I1590" s="18">
        <v>7.991550451547476</v>
      </c>
      <c r="J1590" s="19">
        <v>0.55578955439072097</v>
      </c>
      <c r="K1590" s="19">
        <v>0.58274914562491764</v>
      </c>
      <c r="L1590" s="19">
        <v>1.7972326661994973</v>
      </c>
      <c r="M1590" s="19">
        <v>5.980500000000001</v>
      </c>
      <c r="N1590" s="19">
        <f t="shared" si="25"/>
        <v>7.7746500000000012</v>
      </c>
      <c r="O1590" s="19">
        <v>4.1375000000000002</v>
      </c>
      <c r="P1590" s="20">
        <v>38.474964569571654</v>
      </c>
      <c r="Q1590" s="12">
        <v>57.5</v>
      </c>
      <c r="R1590" s="12">
        <v>9.3925000000000018</v>
      </c>
      <c r="S1590" s="12">
        <v>238.97499999999999</v>
      </c>
      <c r="T1590" s="12"/>
      <c r="U1590" s="12">
        <v>20.550000000000004</v>
      </c>
      <c r="V1590" s="23"/>
      <c r="W1590" s="24"/>
      <c r="X1590" s="22"/>
      <c r="Y1590" s="22"/>
      <c r="Z1590" s="22"/>
      <c r="AA1590" s="22"/>
      <c r="AB1590" s="21"/>
      <c r="AC1590" s="22"/>
      <c r="AD1590" s="22"/>
      <c r="AE1590" s="22"/>
      <c r="AF1590" s="22"/>
      <c r="AG1590" s="22"/>
      <c r="AH1590" s="22"/>
    </row>
    <row r="1591" spans="2:34">
      <c r="B1591" s="10">
        <v>7</v>
      </c>
      <c r="C1591" s="10">
        <v>3</v>
      </c>
      <c r="D1591" s="13">
        <v>39514</v>
      </c>
      <c r="E1591" s="17">
        <v>9.9475983006414026E-14</v>
      </c>
      <c r="F1591" s="12">
        <v>5.2008578720000032E-2</v>
      </c>
      <c r="G1591" s="18">
        <v>2.1433099799864985</v>
      </c>
      <c r="H1591" s="18">
        <v>9.0281134637285483</v>
      </c>
      <c r="I1591" s="18">
        <v>6.8848034837420506</v>
      </c>
      <c r="J1591" s="19">
        <v>0.53080309708607121</v>
      </c>
      <c r="K1591" s="19">
        <v>0.33974508133439146</v>
      </c>
      <c r="L1591" s="19">
        <v>1.7345046205283585</v>
      </c>
      <c r="M1591" s="19">
        <v>6.9689999999999994</v>
      </c>
      <c r="N1591" s="19">
        <f t="shared" si="25"/>
        <v>9.0596999999999994</v>
      </c>
      <c r="O1591" s="19">
        <v>4.0824999999999996</v>
      </c>
      <c r="P1591" s="20">
        <v>41.920891040442918</v>
      </c>
      <c r="Q1591" s="12">
        <v>54.25</v>
      </c>
      <c r="R1591" s="12">
        <v>9.240000000000002</v>
      </c>
      <c r="S1591" s="12">
        <v>238.25000000000003</v>
      </c>
      <c r="T1591" s="12"/>
      <c r="U1591" s="12">
        <v>12.350000000000001</v>
      </c>
      <c r="V1591" s="23"/>
      <c r="W1591" s="24"/>
      <c r="X1591" s="22"/>
      <c r="Y1591" s="22"/>
      <c r="Z1591" s="22"/>
      <c r="AA1591" s="22"/>
      <c r="AB1591" s="21"/>
      <c r="AC1591" s="22"/>
      <c r="AD1591" s="22"/>
      <c r="AE1591" s="22"/>
      <c r="AF1591" s="22"/>
      <c r="AG1591" s="22"/>
      <c r="AH1591" s="22"/>
    </row>
    <row r="1592" spans="2:34">
      <c r="B1592" s="10">
        <v>7</v>
      </c>
      <c r="C1592" s="10">
        <v>3</v>
      </c>
      <c r="D1592" s="13">
        <v>39514</v>
      </c>
      <c r="E1592" s="17">
        <v>4.1666666666699825E-2</v>
      </c>
      <c r="F1592" s="12">
        <v>4.8293067040000026E-2</v>
      </c>
      <c r="G1592" s="18">
        <v>2.0462267570572599</v>
      </c>
      <c r="H1592" s="18">
        <v>9.032860257475301</v>
      </c>
      <c r="I1592" s="18">
        <v>6.9866335004180415</v>
      </c>
      <c r="J1592" s="19">
        <v>0.80127418319878652</v>
      </c>
      <c r="K1592" s="19">
        <v>0.69261238240741374</v>
      </c>
      <c r="L1592" s="19">
        <v>1.763783782973587</v>
      </c>
      <c r="M1592" s="19">
        <v>8.5762499999999999</v>
      </c>
      <c r="N1592" s="19">
        <f t="shared" si="25"/>
        <v>11.149125</v>
      </c>
      <c r="O1592" s="19">
        <v>4.4675000000000002</v>
      </c>
      <c r="P1592" s="20">
        <v>41.999113154679584</v>
      </c>
      <c r="Q1592" s="12">
        <v>54.474999999999994</v>
      </c>
      <c r="R1592" s="12">
        <v>9.1300000000000008</v>
      </c>
      <c r="S1592" s="12">
        <v>235.72499999999997</v>
      </c>
      <c r="T1592" s="12"/>
      <c r="U1592" s="12">
        <v>8.25</v>
      </c>
      <c r="V1592" s="23"/>
      <c r="W1592" s="24"/>
      <c r="X1592" s="22"/>
      <c r="Y1592" s="22"/>
      <c r="Z1592" s="22"/>
      <c r="AA1592" s="22"/>
      <c r="AB1592" s="21"/>
      <c r="AC1592" s="22"/>
      <c r="AD1592" s="22"/>
      <c r="AE1592" s="22"/>
      <c r="AF1592" s="22"/>
      <c r="AG1592" s="22"/>
      <c r="AH1592" s="22"/>
    </row>
    <row r="1593" spans="2:34">
      <c r="B1593" s="10">
        <v>7</v>
      </c>
      <c r="C1593" s="10">
        <v>3</v>
      </c>
      <c r="D1593" s="13">
        <v>39514</v>
      </c>
      <c r="E1593" s="17">
        <v>8.3333333333399651E-2</v>
      </c>
      <c r="F1593" s="12">
        <v>4.8292471360000033E-2</v>
      </c>
      <c r="G1593" s="18">
        <v>3.3866315029701024</v>
      </c>
      <c r="H1593" s="18">
        <v>10.157656575828748</v>
      </c>
      <c r="I1593" s="18">
        <v>6.7710250728586452</v>
      </c>
      <c r="J1593" s="19">
        <v>0.88899011928380978</v>
      </c>
      <c r="K1593" s="19">
        <v>0.76062016115229214</v>
      </c>
      <c r="L1593" s="19">
        <v>1.7009637291136981</v>
      </c>
      <c r="M1593" s="19">
        <v>9.2409999999999997</v>
      </c>
      <c r="N1593" s="19">
        <f t="shared" si="25"/>
        <v>12.013299999999999</v>
      </c>
      <c r="O1593" s="19">
        <v>5.7324999999999999</v>
      </c>
      <c r="P1593" s="20">
        <v>41.897127669536097</v>
      </c>
      <c r="Q1593" s="12">
        <v>56.875</v>
      </c>
      <c r="R1593" s="12">
        <v>9.129999999999999</v>
      </c>
      <c r="S1593" s="12">
        <v>236.37500000000003</v>
      </c>
      <c r="T1593" s="12"/>
      <c r="U1593" s="12">
        <v>16.649999999999999</v>
      </c>
      <c r="V1593" s="23"/>
      <c r="W1593" s="24"/>
      <c r="X1593" s="22"/>
      <c r="Y1593" s="22"/>
      <c r="Z1593" s="22"/>
      <c r="AA1593" s="22"/>
      <c r="AB1593" s="21"/>
      <c r="AC1593" s="22"/>
      <c r="AD1593" s="22"/>
      <c r="AE1593" s="22"/>
      <c r="AF1593" s="22"/>
      <c r="AG1593" s="22"/>
      <c r="AH1593" s="22"/>
    </row>
    <row r="1594" spans="2:34">
      <c r="B1594" s="10">
        <v>7</v>
      </c>
      <c r="C1594" s="10">
        <v>3</v>
      </c>
      <c r="D1594" s="13">
        <v>39514</v>
      </c>
      <c r="E1594" s="17">
        <v>0.12500000000009948</v>
      </c>
      <c r="F1594" s="12">
        <v>5.9436144800000042E-2</v>
      </c>
      <c r="G1594" s="18">
        <v>6.172096710425274</v>
      </c>
      <c r="H1594" s="18">
        <v>16.661895669870372</v>
      </c>
      <c r="I1594" s="18">
        <v>10.489798959445098</v>
      </c>
      <c r="J1594" s="19">
        <v>0.71626229927047746</v>
      </c>
      <c r="K1594" s="19">
        <v>0.69794076187586618</v>
      </c>
      <c r="L1594" s="19">
        <v>1.7515335091367221</v>
      </c>
      <c r="M1594" s="19">
        <v>8.1579999999999995</v>
      </c>
      <c r="N1594" s="19">
        <f t="shared" si="25"/>
        <v>10.605399999999999</v>
      </c>
      <c r="O1594" s="19">
        <v>4.2274999999999991</v>
      </c>
      <c r="P1594" s="20">
        <v>37.481623990110592</v>
      </c>
      <c r="Q1594" s="12">
        <v>54.574999999999996</v>
      </c>
      <c r="R1594" s="12">
        <v>9.3324999999999996</v>
      </c>
      <c r="S1594" s="12">
        <v>225.57499999999999</v>
      </c>
      <c r="T1594" s="12"/>
      <c r="U1594" s="12">
        <v>9.9500000000000011</v>
      </c>
      <c r="V1594" s="23"/>
      <c r="W1594" s="24"/>
      <c r="X1594" s="22"/>
      <c r="Y1594" s="22"/>
      <c r="Z1594" s="22"/>
      <c r="AA1594" s="22"/>
      <c r="AB1594" s="21"/>
      <c r="AC1594" s="22"/>
      <c r="AD1594" s="22"/>
      <c r="AE1594" s="22"/>
      <c r="AF1594" s="22"/>
      <c r="AG1594" s="22"/>
      <c r="AH1594" s="22"/>
    </row>
    <row r="1595" spans="2:34">
      <c r="B1595" s="10">
        <v>7</v>
      </c>
      <c r="C1595" s="10">
        <v>3</v>
      </c>
      <c r="D1595" s="13">
        <v>39514</v>
      </c>
      <c r="E1595" s="17">
        <v>0.16666666666669983</v>
      </c>
      <c r="F1595" s="12">
        <v>6.6864820480000059E-2</v>
      </c>
      <c r="G1595" s="18">
        <v>14.305320273342817</v>
      </c>
      <c r="H1595" s="18">
        <v>35.050876711281802</v>
      </c>
      <c r="I1595" s="18">
        <v>20.745556437938987</v>
      </c>
      <c r="J1595" s="19">
        <v>0.89915762909816899</v>
      </c>
      <c r="K1595" s="19">
        <v>1.2887992853909629</v>
      </c>
      <c r="L1595" s="19">
        <v>1.7595869439899041</v>
      </c>
      <c r="M1595" s="19">
        <v>11.826499999999999</v>
      </c>
      <c r="N1595" s="19">
        <f t="shared" si="25"/>
        <v>15.37445</v>
      </c>
      <c r="O1595" s="19">
        <v>6.8224999999999998</v>
      </c>
      <c r="P1595" s="20">
        <v>30.194325895902171</v>
      </c>
      <c r="Q1595" s="12">
        <v>55.224999999999994</v>
      </c>
      <c r="R1595" s="12">
        <v>9.3125</v>
      </c>
      <c r="S1595" s="12">
        <v>217.75</v>
      </c>
      <c r="T1595" s="12"/>
      <c r="U1595" s="12">
        <v>15.475</v>
      </c>
      <c r="V1595" s="23"/>
      <c r="W1595" s="24"/>
      <c r="X1595" s="22"/>
      <c r="Y1595" s="22"/>
      <c r="Z1595" s="22"/>
      <c r="AA1595" s="22"/>
      <c r="AB1595" s="21"/>
      <c r="AC1595" s="22"/>
      <c r="AD1595" s="22"/>
      <c r="AE1595" s="22"/>
      <c r="AF1595" s="22"/>
      <c r="AG1595" s="22"/>
      <c r="AH1595" s="22"/>
    </row>
    <row r="1596" spans="2:34">
      <c r="B1596" s="10">
        <v>7</v>
      </c>
      <c r="C1596" s="10">
        <v>3</v>
      </c>
      <c r="D1596" s="13">
        <v>39514</v>
      </c>
      <c r="E1596" s="17">
        <v>0.20833333333339965</v>
      </c>
      <c r="F1596" s="12">
        <v>9.2866592800000078E-2</v>
      </c>
      <c r="G1596" s="18">
        <v>21.975092518888662</v>
      </c>
      <c r="H1596" s="18">
        <v>51.472129136332903</v>
      </c>
      <c r="I1596" s="18">
        <v>29.497036617444245</v>
      </c>
      <c r="J1596" s="19">
        <v>1.1948061884780334</v>
      </c>
      <c r="K1596" s="19">
        <v>1.9764794654499256</v>
      </c>
      <c r="L1596" s="19">
        <v>1.7392435265026078</v>
      </c>
      <c r="M1596" s="19">
        <v>17.649999999999999</v>
      </c>
      <c r="N1596" s="19">
        <f t="shared" si="25"/>
        <v>22.945</v>
      </c>
      <c r="O1596" s="19">
        <v>11.260000000000002</v>
      </c>
      <c r="P1596" s="20">
        <v>21.240469616297904</v>
      </c>
      <c r="Q1596" s="12">
        <v>60.974999999999994</v>
      </c>
      <c r="R1596" s="12">
        <v>9.23</v>
      </c>
      <c r="S1596" s="12">
        <v>220.42500000000001</v>
      </c>
      <c r="T1596" s="12"/>
      <c r="U1596" s="12">
        <v>12.524999999999999</v>
      </c>
      <c r="V1596" s="23"/>
      <c r="W1596" s="24"/>
      <c r="X1596" s="22"/>
      <c r="Y1596" s="22"/>
      <c r="Z1596" s="22"/>
      <c r="AA1596" s="22"/>
      <c r="AB1596" s="21"/>
      <c r="AC1596" s="22"/>
      <c r="AD1596" s="22"/>
      <c r="AE1596" s="22"/>
      <c r="AF1596" s="22"/>
      <c r="AG1596" s="22"/>
      <c r="AH1596" s="22"/>
    </row>
    <row r="1597" spans="2:34">
      <c r="B1597" s="10">
        <v>7</v>
      </c>
      <c r="C1597" s="10">
        <v>3</v>
      </c>
      <c r="D1597" s="13">
        <v>39514</v>
      </c>
      <c r="E1597" s="17">
        <v>0.25000000000009948</v>
      </c>
      <c r="F1597" s="12">
        <v>0.14487002064000012</v>
      </c>
      <c r="G1597" s="18">
        <v>55.38922660440997</v>
      </c>
      <c r="H1597" s="18">
        <v>96.362001444248705</v>
      </c>
      <c r="I1597" s="18">
        <v>40.972774839838735</v>
      </c>
      <c r="J1597" s="19">
        <v>1.8687598047843552</v>
      </c>
      <c r="K1597" s="19">
        <v>2.7296259725820406</v>
      </c>
      <c r="L1597" s="19">
        <v>1.6904751699645832</v>
      </c>
      <c r="M1597" s="19">
        <v>27.572749999999999</v>
      </c>
      <c r="N1597" s="19">
        <f t="shared" si="25"/>
        <v>35.844574999999999</v>
      </c>
      <c r="O1597" s="19">
        <v>16.765000000000001</v>
      </c>
      <c r="P1597" s="20">
        <v>14.86586270461544</v>
      </c>
      <c r="Q1597" s="12">
        <v>67.525000000000006</v>
      </c>
      <c r="R1597" s="12">
        <v>9.067499999999999</v>
      </c>
      <c r="S1597" s="12">
        <v>218.45</v>
      </c>
      <c r="T1597" s="12"/>
      <c r="U1597" s="12">
        <v>14.950000000000003</v>
      </c>
      <c r="V1597" s="23"/>
      <c r="W1597" s="24"/>
      <c r="X1597" s="22"/>
      <c r="Y1597" s="22"/>
      <c r="Z1597" s="22"/>
      <c r="AA1597" s="22"/>
      <c r="AB1597" s="21"/>
      <c r="AC1597" s="22"/>
      <c r="AD1597" s="22"/>
      <c r="AE1597" s="22"/>
      <c r="AF1597" s="22"/>
      <c r="AG1597" s="22"/>
      <c r="AH1597" s="22"/>
    </row>
    <row r="1598" spans="2:34">
      <c r="B1598" s="10">
        <v>7</v>
      </c>
      <c r="C1598" s="10">
        <v>3</v>
      </c>
      <c r="D1598" s="13">
        <v>39514</v>
      </c>
      <c r="E1598" s="17">
        <v>0.29166666666669983</v>
      </c>
      <c r="F1598" s="12">
        <v>7.4291557280000059E-2</v>
      </c>
      <c r="G1598" s="18">
        <v>42.885753747589185</v>
      </c>
      <c r="H1598" s="18">
        <v>81.223747575094578</v>
      </c>
      <c r="I1598" s="18">
        <v>38.3379938275054</v>
      </c>
      <c r="J1598" s="19">
        <v>1.7135756546430279</v>
      </c>
      <c r="K1598" s="19">
        <v>2.7323985750087671</v>
      </c>
      <c r="L1598" s="19">
        <v>1.6487578432759904</v>
      </c>
      <c r="M1598" s="19">
        <v>18.797499999999999</v>
      </c>
      <c r="N1598" s="19">
        <f t="shared" si="25"/>
        <v>24.43675</v>
      </c>
      <c r="O1598" s="19">
        <v>14.990000000000002</v>
      </c>
      <c r="P1598" s="20">
        <v>25.586842295189005</v>
      </c>
      <c r="Q1598" s="12">
        <v>82.2</v>
      </c>
      <c r="R1598" s="12">
        <v>7.97</v>
      </c>
      <c r="S1598" s="12">
        <v>239.77499999999998</v>
      </c>
      <c r="T1598" s="12"/>
      <c r="U1598" s="12">
        <v>16.725000000000001</v>
      </c>
      <c r="V1598" s="23"/>
      <c r="W1598" s="24"/>
      <c r="X1598" s="22"/>
      <c r="Y1598" s="22"/>
      <c r="Z1598" s="22"/>
      <c r="AA1598" s="22"/>
      <c r="AB1598" s="21"/>
      <c r="AC1598" s="22"/>
      <c r="AD1598" s="22"/>
      <c r="AE1598" s="22"/>
      <c r="AF1598" s="22"/>
      <c r="AG1598" s="22"/>
      <c r="AH1598" s="22"/>
    </row>
    <row r="1599" spans="2:34">
      <c r="B1599" s="10">
        <v>7</v>
      </c>
      <c r="C1599" s="10">
        <v>3</v>
      </c>
      <c r="D1599" s="13">
        <v>39514</v>
      </c>
      <c r="E1599" s="17">
        <v>0.33333333333339965</v>
      </c>
      <c r="F1599" s="12">
        <v>5.9432372160000052E-2</v>
      </c>
      <c r="G1599" s="18">
        <v>2.5411626638299496</v>
      </c>
      <c r="H1599" s="18">
        <v>10.317694352759043</v>
      </c>
      <c r="I1599" s="18">
        <v>7.7765316889290936</v>
      </c>
      <c r="J1599" s="19">
        <v>0.85185272490808384</v>
      </c>
      <c r="K1599" s="19">
        <v>0.78448542409282807</v>
      </c>
      <c r="L1599" s="19">
        <v>1.692322113290333</v>
      </c>
      <c r="M1599" s="19">
        <v>4.2337499999999997</v>
      </c>
      <c r="N1599" s="19">
        <f t="shared" si="25"/>
        <v>5.5038749999999999</v>
      </c>
      <c r="O1599" s="19">
        <v>5.085</v>
      </c>
      <c r="P1599" s="20">
        <v>41.364143160166293</v>
      </c>
      <c r="Q1599" s="12">
        <v>79</v>
      </c>
      <c r="R1599" s="12">
        <v>7.0925000000000002</v>
      </c>
      <c r="S1599" s="12">
        <v>264.77499999999998</v>
      </c>
      <c r="T1599" s="12"/>
      <c r="U1599" s="12">
        <v>71.25</v>
      </c>
      <c r="V1599" s="23"/>
      <c r="W1599" s="24"/>
      <c r="X1599" s="22"/>
      <c r="Y1599" s="22"/>
      <c r="Z1599" s="22"/>
      <c r="AA1599" s="22"/>
      <c r="AB1599" s="21"/>
      <c r="AC1599" s="22"/>
      <c r="AD1599" s="22"/>
      <c r="AE1599" s="22"/>
      <c r="AF1599" s="22"/>
      <c r="AG1599" s="22"/>
      <c r="AH1599" s="22"/>
    </row>
    <row r="1600" spans="2:34">
      <c r="B1600" s="10">
        <v>7</v>
      </c>
      <c r="C1600" s="10">
        <v>3</v>
      </c>
      <c r="D1600" s="13">
        <v>39514</v>
      </c>
      <c r="E1600" s="17">
        <v>0.37500000000009948</v>
      </c>
      <c r="F1600" s="12">
        <v>7.8004043840000079E-2</v>
      </c>
      <c r="G1600" s="18">
        <v>3.8787432224610403</v>
      </c>
      <c r="H1600" s="18">
        <v>11.203998147093451</v>
      </c>
      <c r="I1600" s="18">
        <v>7.3252549246324108</v>
      </c>
      <c r="J1600" s="19">
        <v>0.74418086321934052</v>
      </c>
      <c r="K1600" s="19">
        <v>0.80807997548836308</v>
      </c>
      <c r="L1600" s="19">
        <v>1.792848608247132</v>
      </c>
      <c r="M1600" s="19">
        <v>6.2382499999999999</v>
      </c>
      <c r="N1600" s="19">
        <f t="shared" si="25"/>
        <v>8.109725000000001</v>
      </c>
      <c r="O1600" s="19">
        <v>3.91</v>
      </c>
      <c r="P1600" s="20">
        <v>36.442245851659727</v>
      </c>
      <c r="Q1600" s="12">
        <v>74.275000000000006</v>
      </c>
      <c r="R1600" s="12">
        <v>7.54</v>
      </c>
      <c r="S1600" s="12">
        <v>269.64999999999998</v>
      </c>
      <c r="T1600" s="12"/>
      <c r="U1600" s="12">
        <v>339.02499999999998</v>
      </c>
      <c r="V1600" s="23"/>
      <c r="W1600" s="24"/>
      <c r="X1600" s="22"/>
      <c r="Y1600" s="22"/>
      <c r="Z1600" s="22"/>
      <c r="AA1600" s="22"/>
      <c r="AB1600" s="21"/>
      <c r="AC1600" s="22"/>
      <c r="AD1600" s="22"/>
      <c r="AE1600" s="22"/>
      <c r="AF1600" s="22"/>
      <c r="AG1600" s="22"/>
      <c r="AH1600" s="22"/>
    </row>
    <row r="1601" spans="2:34">
      <c r="B1601" s="10">
        <v>7</v>
      </c>
      <c r="C1601" s="10">
        <v>3</v>
      </c>
      <c r="D1601" s="13">
        <v>39514</v>
      </c>
      <c r="E1601" s="17">
        <v>0.41666666666669983</v>
      </c>
      <c r="F1601" s="12">
        <v>6.6859786400000065E-2</v>
      </c>
      <c r="G1601" s="18">
        <v>3.331071306060355</v>
      </c>
      <c r="H1601" s="18">
        <v>10.338152094412802</v>
      </c>
      <c r="I1601" s="18">
        <v>7.0070807883524466</v>
      </c>
      <c r="J1601" s="19">
        <v>0.82192738789000375</v>
      </c>
      <c r="K1601" s="19">
        <v>0.8185968486102676</v>
      </c>
      <c r="L1601" s="19">
        <v>1.7297660889224931</v>
      </c>
      <c r="M1601" s="19">
        <v>7.6847499999999993</v>
      </c>
      <c r="N1601" s="19">
        <f t="shared" si="25"/>
        <v>9.9901749999999989</v>
      </c>
      <c r="O1601" s="19">
        <v>5.5175000000000001</v>
      </c>
      <c r="P1601" s="20">
        <v>36.272792056286661</v>
      </c>
      <c r="Q1601" s="12">
        <v>60.574999999999996</v>
      </c>
      <c r="R1601" s="12">
        <v>8.3550000000000004</v>
      </c>
      <c r="S1601" s="12">
        <v>271.10000000000002</v>
      </c>
      <c r="T1601" s="12"/>
      <c r="U1601" s="12">
        <v>423.47499999999997</v>
      </c>
      <c r="V1601" s="23"/>
      <c r="W1601" s="24"/>
      <c r="X1601" s="22"/>
      <c r="Y1601" s="22"/>
      <c r="Z1601" s="22"/>
      <c r="AA1601" s="22"/>
      <c r="AB1601" s="21"/>
      <c r="AC1601" s="22"/>
      <c r="AD1601" s="22"/>
      <c r="AE1601" s="22"/>
      <c r="AF1601" s="22"/>
      <c r="AG1601" s="22"/>
      <c r="AH1601" s="22"/>
    </row>
    <row r="1602" spans="2:34">
      <c r="B1602" s="10">
        <v>7</v>
      </c>
      <c r="C1602" s="10">
        <v>3</v>
      </c>
      <c r="D1602" s="13">
        <v>39514</v>
      </c>
      <c r="E1602" s="17">
        <v>0.45833333333339965</v>
      </c>
      <c r="F1602" s="12">
        <v>6.3144520000000065E-2</v>
      </c>
      <c r="G1602" s="18">
        <v>2.902297940321906</v>
      </c>
      <c r="H1602" s="18">
        <v>10.13504759302127</v>
      </c>
      <c r="I1602" s="18">
        <v>7.2327496526993649</v>
      </c>
      <c r="J1602" s="19">
        <v>0.67162955003710645</v>
      </c>
      <c r="K1602" s="19">
        <v>0.57802930977146705</v>
      </c>
      <c r="L1602" s="19">
        <v>1.7520736391127893</v>
      </c>
      <c r="M1602" s="19">
        <v>7.1355000000000004</v>
      </c>
      <c r="N1602" s="19">
        <f t="shared" si="25"/>
        <v>9.2761500000000012</v>
      </c>
      <c r="O1602" s="19">
        <v>4.4724999999999993</v>
      </c>
      <c r="P1602" s="20">
        <v>35.360101536319107</v>
      </c>
      <c r="Q1602" s="12">
        <v>49.274999999999999</v>
      </c>
      <c r="R1602" s="12">
        <v>9.5525000000000002</v>
      </c>
      <c r="S1602" s="12">
        <v>269.64999999999998</v>
      </c>
      <c r="T1602" s="12"/>
      <c r="U1602" s="12">
        <v>605.95000000000005</v>
      </c>
      <c r="V1602" s="23"/>
      <c r="W1602" s="24"/>
      <c r="X1602" s="22"/>
      <c r="Y1602" s="22"/>
      <c r="Z1602" s="22"/>
      <c r="AA1602" s="22"/>
      <c r="AB1602" s="21"/>
      <c r="AC1602" s="22"/>
      <c r="AD1602" s="22"/>
      <c r="AE1602" s="22"/>
      <c r="AF1602" s="22"/>
      <c r="AG1602" s="22"/>
      <c r="AH1602" s="22"/>
    </row>
    <row r="1603" spans="2:34">
      <c r="B1603" s="10">
        <v>7</v>
      </c>
      <c r="C1603" s="10">
        <v>3</v>
      </c>
      <c r="D1603" s="13">
        <v>39514</v>
      </c>
      <c r="E1603" s="17">
        <v>0.50000000000009948</v>
      </c>
      <c r="F1603" s="12">
        <v>7.4286733440000086E-2</v>
      </c>
      <c r="G1603" s="18">
        <v>3.0611889830306369</v>
      </c>
      <c r="H1603" s="18">
        <v>10.263434408164295</v>
      </c>
      <c r="I1603" s="18">
        <v>7.2022454251336576</v>
      </c>
      <c r="J1603" s="19">
        <v>0.64913000260167175</v>
      </c>
      <c r="K1603" s="19">
        <v>0.65392636800652393</v>
      </c>
      <c r="L1603" s="19">
        <v>1.7815155107760172</v>
      </c>
      <c r="M1603" s="19">
        <v>10.77725</v>
      </c>
      <c r="N1603" s="19">
        <f t="shared" si="25"/>
        <v>14.010425000000001</v>
      </c>
      <c r="O1603" s="19">
        <v>6.9950000000000001</v>
      </c>
      <c r="P1603" s="20">
        <v>34.413657025894651</v>
      </c>
      <c r="Q1603" s="12">
        <v>44.1</v>
      </c>
      <c r="R1603" s="12">
        <v>10.274999999999999</v>
      </c>
      <c r="S1603" s="12">
        <v>264.25</v>
      </c>
      <c r="T1603" s="12"/>
      <c r="U1603" s="12">
        <v>549.57500000000005</v>
      </c>
      <c r="V1603" s="23"/>
      <c r="W1603" s="24"/>
      <c r="X1603" s="22"/>
      <c r="Y1603" s="22"/>
      <c r="Z1603" s="22"/>
      <c r="AA1603" s="22"/>
      <c r="AB1603" s="21"/>
      <c r="AC1603" s="22"/>
      <c r="AD1603" s="22"/>
      <c r="AE1603" s="22"/>
      <c r="AF1603" s="22"/>
      <c r="AG1603" s="22"/>
      <c r="AH1603" s="22"/>
    </row>
    <row r="1604" spans="2:34">
      <c r="B1604" s="10">
        <v>7</v>
      </c>
      <c r="C1604" s="10">
        <v>3</v>
      </c>
      <c r="D1604" s="13">
        <v>39514</v>
      </c>
      <c r="E1604" s="17">
        <v>0.54166666666669983</v>
      </c>
      <c r="F1604" s="12">
        <v>8.1714404640000099E-2</v>
      </c>
      <c r="G1604" s="18">
        <v>2.8126031819419155</v>
      </c>
      <c r="H1604" s="18">
        <v>10.550564086711098</v>
      </c>
      <c r="I1604" s="18">
        <v>7.7379609047691833</v>
      </c>
      <c r="J1604" s="19">
        <v>0.76949772934898897</v>
      </c>
      <c r="K1604" s="19">
        <v>0.74814780091366351</v>
      </c>
      <c r="L1604" s="19">
        <v>1.775359381625585</v>
      </c>
      <c r="M1604" s="19">
        <v>13.236250000000002</v>
      </c>
      <c r="N1604" s="19">
        <f t="shared" si="25"/>
        <v>17.207125000000001</v>
      </c>
      <c r="O1604" s="19">
        <v>8.682500000000001</v>
      </c>
      <c r="P1604" s="20">
        <v>34.570802406794805</v>
      </c>
      <c r="Q1604" s="12">
        <v>42.625</v>
      </c>
      <c r="R1604" s="12">
        <v>10.75</v>
      </c>
      <c r="S1604" s="12">
        <v>259.77499999999998</v>
      </c>
      <c r="T1604" s="12"/>
      <c r="U1604" s="12">
        <v>514.54999999999995</v>
      </c>
      <c r="V1604" s="23"/>
      <c r="W1604" s="24"/>
      <c r="X1604" s="22"/>
      <c r="Y1604" s="22"/>
      <c r="Z1604" s="22"/>
      <c r="AA1604" s="22"/>
      <c r="AB1604" s="21"/>
      <c r="AC1604" s="22"/>
      <c r="AD1604" s="22"/>
      <c r="AE1604" s="22"/>
      <c r="AF1604" s="22"/>
      <c r="AG1604" s="22"/>
      <c r="AH1604" s="22"/>
    </row>
    <row r="1605" spans="2:34">
      <c r="B1605" s="10">
        <v>7</v>
      </c>
      <c r="C1605" s="10">
        <v>3</v>
      </c>
      <c r="D1605" s="13">
        <v>39514</v>
      </c>
      <c r="E1605" s="17">
        <v>0.58333333333339965</v>
      </c>
      <c r="F1605" s="12">
        <v>9.6570377760000117E-2</v>
      </c>
      <c r="G1605" s="18">
        <v>3.5521072216535781</v>
      </c>
      <c r="H1605" s="18">
        <v>10.806028517457147</v>
      </c>
      <c r="I1605" s="18">
        <v>7.2539212958035684</v>
      </c>
      <c r="J1605" s="19">
        <v>0.71190858628204501</v>
      </c>
      <c r="K1605" s="19">
        <v>0.77436302043092475</v>
      </c>
      <c r="L1605" s="19">
        <v>1.7406591870326746</v>
      </c>
      <c r="M1605" s="19">
        <v>15.8515</v>
      </c>
      <c r="N1605" s="19">
        <f t="shared" si="25"/>
        <v>20.606950000000001</v>
      </c>
      <c r="O1605" s="19">
        <v>10.485000000000001</v>
      </c>
      <c r="P1605" s="20">
        <v>33.252792725089655</v>
      </c>
      <c r="Q1605" s="12">
        <v>43.45</v>
      </c>
      <c r="R1605" s="12">
        <v>10.622499999999999</v>
      </c>
      <c r="S1605" s="12">
        <v>268.52499999999998</v>
      </c>
      <c r="T1605" s="12"/>
      <c r="U1605" s="12">
        <v>295.05</v>
      </c>
      <c r="V1605" s="23"/>
      <c r="W1605" s="24"/>
      <c r="X1605" s="22"/>
      <c r="Y1605" s="22"/>
      <c r="Z1605" s="22"/>
      <c r="AA1605" s="22"/>
      <c r="AB1605" s="21"/>
      <c r="AC1605" s="22"/>
      <c r="AD1605" s="22"/>
      <c r="AE1605" s="22"/>
      <c r="AF1605" s="22"/>
      <c r="AG1605" s="22"/>
      <c r="AH1605" s="22"/>
    </row>
    <row r="1606" spans="2:34">
      <c r="B1606" s="10">
        <v>7</v>
      </c>
      <c r="C1606" s="10">
        <v>3</v>
      </c>
      <c r="D1606" s="13">
        <v>39514</v>
      </c>
      <c r="E1606" s="17">
        <v>0.62500000000009948</v>
      </c>
      <c r="F1606" s="12">
        <v>6.3141366400000079E-2</v>
      </c>
      <c r="G1606" s="18">
        <v>2.8238749911566643</v>
      </c>
      <c r="H1606" s="18">
        <v>10.348826771179569</v>
      </c>
      <c r="I1606" s="18">
        <v>7.5249517800229047</v>
      </c>
      <c r="J1606" s="19">
        <v>0.83731476656779213</v>
      </c>
      <c r="K1606" s="19">
        <v>0.74040794167348567</v>
      </c>
      <c r="L1606" s="19">
        <v>1.798701297558881</v>
      </c>
      <c r="M1606" s="19">
        <v>16.027749999999997</v>
      </c>
      <c r="N1606" s="19">
        <f t="shared" si="25"/>
        <v>20.836074999999997</v>
      </c>
      <c r="O1606" s="19">
        <v>10.199999999999999</v>
      </c>
      <c r="P1606" s="20">
        <v>35.121550696529631</v>
      </c>
      <c r="Q1606" s="12">
        <v>41.6</v>
      </c>
      <c r="R1606" s="12">
        <v>11.012499999999999</v>
      </c>
      <c r="S1606" s="12">
        <v>264.22500000000002</v>
      </c>
      <c r="T1606" s="12"/>
      <c r="U1606" s="12">
        <v>320.34999999999997</v>
      </c>
      <c r="V1606" s="23"/>
      <c r="W1606" s="24"/>
      <c r="X1606" s="22"/>
      <c r="Y1606" s="22"/>
      <c r="Z1606" s="22"/>
      <c r="AA1606" s="22"/>
      <c r="AB1606" s="21"/>
      <c r="AC1606" s="22"/>
      <c r="AD1606" s="22"/>
      <c r="AE1606" s="22"/>
      <c r="AF1606" s="22"/>
      <c r="AG1606" s="22"/>
      <c r="AH1606" s="22"/>
    </row>
    <row r="1607" spans="2:34">
      <c r="B1607" s="10">
        <v>7</v>
      </c>
      <c r="C1607" s="10">
        <v>3</v>
      </c>
      <c r="D1607" s="13">
        <v>39514</v>
      </c>
      <c r="E1607" s="17">
        <v>0.66666666666669983</v>
      </c>
      <c r="F1607" s="12">
        <v>4.8283980000000067E-2</v>
      </c>
      <c r="G1607" s="18">
        <v>2.0053755808672613</v>
      </c>
      <c r="H1607" s="18">
        <v>10.406719676187583</v>
      </c>
      <c r="I1607" s="18">
        <v>8.4013440953203204</v>
      </c>
      <c r="J1607" s="19">
        <v>0.90006203013566544</v>
      </c>
      <c r="K1607" s="19">
        <v>0.88436932117342115</v>
      </c>
      <c r="L1607" s="19">
        <v>1.7925441999011988</v>
      </c>
      <c r="M1607" s="19">
        <v>15.832750000000001</v>
      </c>
      <c r="N1607" s="19">
        <f t="shared" si="25"/>
        <v>20.582575000000002</v>
      </c>
      <c r="O1607" s="19">
        <v>10.432500000000001</v>
      </c>
      <c r="P1607" s="20">
        <v>33.994996148449438</v>
      </c>
      <c r="Q1607" s="12">
        <v>43</v>
      </c>
      <c r="R1607" s="12">
        <v>10.987500000000001</v>
      </c>
      <c r="S1607" s="12">
        <v>261.47500000000002</v>
      </c>
      <c r="T1607" s="12"/>
      <c r="U1607" s="12">
        <v>206.07500000000002</v>
      </c>
      <c r="V1607" s="23"/>
      <c r="W1607" s="24"/>
      <c r="X1607" s="22"/>
      <c r="Y1607" s="22"/>
      <c r="Z1607" s="22"/>
      <c r="AA1607" s="22"/>
      <c r="AB1607" s="21"/>
      <c r="AC1607" s="22"/>
      <c r="AD1607" s="22"/>
      <c r="AE1607" s="22"/>
      <c r="AF1607" s="22"/>
      <c r="AG1607" s="22"/>
      <c r="AH1607" s="22"/>
    </row>
    <row r="1608" spans="2:34">
      <c r="B1608" s="10">
        <v>7</v>
      </c>
      <c r="C1608" s="10">
        <v>3</v>
      </c>
      <c r="D1608" s="13">
        <v>39514</v>
      </c>
      <c r="E1608" s="17">
        <v>0.70833333333339965</v>
      </c>
      <c r="F1608" s="12">
        <v>6.6853852960000099E-2</v>
      </c>
      <c r="G1608" s="18">
        <v>1.9225559565797705</v>
      </c>
      <c r="H1608" s="18">
        <v>9.5963976167949419</v>
      </c>
      <c r="I1608" s="18">
        <v>7.6738416602151718</v>
      </c>
      <c r="J1608" s="19">
        <v>0.94275688956231907</v>
      </c>
      <c r="K1608" s="19">
        <v>0.9105949289556825</v>
      </c>
      <c r="L1608" s="19">
        <v>1.8292375824146092</v>
      </c>
      <c r="M1608" s="19">
        <v>11.580250000000001</v>
      </c>
      <c r="N1608" s="19">
        <f t="shared" ref="N1608:N1671" si="26">M1608*1.3</f>
        <v>15.054325000000002</v>
      </c>
      <c r="O1608" s="19">
        <v>7.9225000000000003</v>
      </c>
      <c r="P1608" s="20">
        <v>36.055115170221562</v>
      </c>
      <c r="Q1608" s="12">
        <v>42.25</v>
      </c>
      <c r="R1608" s="12">
        <v>10.592499999999999</v>
      </c>
      <c r="S1608" s="12">
        <v>264.45000000000005</v>
      </c>
      <c r="T1608" s="12"/>
      <c r="U1608" s="12">
        <v>88.175000000000011</v>
      </c>
      <c r="V1608" s="23"/>
      <c r="W1608" s="24"/>
      <c r="X1608" s="22"/>
      <c r="Y1608" s="22"/>
      <c r="Z1608" s="22"/>
      <c r="AA1608" s="22"/>
      <c r="AB1608" s="21"/>
      <c r="AC1608" s="22"/>
      <c r="AD1608" s="22"/>
      <c r="AE1608" s="22"/>
      <c r="AF1608" s="22"/>
      <c r="AG1608" s="22"/>
      <c r="AH1608" s="22"/>
    </row>
    <row r="1609" spans="2:34">
      <c r="B1609" s="10">
        <v>7</v>
      </c>
      <c r="C1609" s="10">
        <v>3</v>
      </c>
      <c r="D1609" s="13">
        <v>39514</v>
      </c>
      <c r="E1609" s="17">
        <v>0.75000000000009948</v>
      </c>
      <c r="F1609" s="12">
        <v>9.6565413760000135E-2</v>
      </c>
      <c r="G1609" s="18">
        <v>4.0583154353987663</v>
      </c>
      <c r="H1609" s="18">
        <v>11.952236959717611</v>
      </c>
      <c r="I1609" s="18">
        <v>7.8939215243188467</v>
      </c>
      <c r="J1609" s="19">
        <v>0.71715872600797403</v>
      </c>
      <c r="K1609" s="19">
        <v>0.75888638522556895</v>
      </c>
      <c r="L1609" s="19">
        <v>1.7801825477305844</v>
      </c>
      <c r="M1609" s="19">
        <v>15.125999999999999</v>
      </c>
      <c r="N1609" s="19">
        <f t="shared" si="26"/>
        <v>19.663799999999998</v>
      </c>
      <c r="O1609" s="19">
        <v>10.177499999999998</v>
      </c>
      <c r="P1609" s="20">
        <v>31.595624425824582</v>
      </c>
      <c r="Q1609" s="12">
        <v>48</v>
      </c>
      <c r="R1609" s="12">
        <v>9.3724999999999987</v>
      </c>
      <c r="S1609" s="12">
        <v>260.25</v>
      </c>
      <c r="T1609" s="12"/>
      <c r="U1609" s="12">
        <v>13.850000000000001</v>
      </c>
      <c r="V1609" s="23"/>
      <c r="W1609" s="24"/>
      <c r="X1609" s="22"/>
      <c r="Y1609" s="22"/>
      <c r="Z1609" s="22"/>
      <c r="AA1609" s="22"/>
      <c r="AB1609" s="21"/>
      <c r="AC1609" s="22"/>
      <c r="AD1609" s="22"/>
      <c r="AE1609" s="22"/>
      <c r="AF1609" s="22"/>
      <c r="AG1609" s="22"/>
      <c r="AH1609" s="22"/>
    </row>
    <row r="1610" spans="2:34">
      <c r="B1610" s="10">
        <v>7</v>
      </c>
      <c r="C1610" s="10">
        <v>3</v>
      </c>
      <c r="D1610" s="13">
        <v>39514</v>
      </c>
      <c r="E1610" s="17">
        <v>0.79166666666669983</v>
      </c>
      <c r="F1610" s="12">
        <v>0.15970248192000025</v>
      </c>
      <c r="G1610" s="18">
        <v>12.042217561676059</v>
      </c>
      <c r="H1610" s="18">
        <v>27.833355419901924</v>
      </c>
      <c r="I1610" s="18">
        <v>15.791137858225861</v>
      </c>
      <c r="J1610" s="19">
        <v>0.90530262168659448</v>
      </c>
      <c r="K1610" s="19">
        <v>1.2587994110452543</v>
      </c>
      <c r="L1610" s="19">
        <v>1.8312288333206088</v>
      </c>
      <c r="M1610" s="19">
        <v>20.32525</v>
      </c>
      <c r="N1610" s="19">
        <f t="shared" si="26"/>
        <v>26.422825000000003</v>
      </c>
      <c r="O1610" s="19">
        <v>14.415000000000001</v>
      </c>
      <c r="P1610" s="20">
        <v>20.571759834923419</v>
      </c>
      <c r="Q1610" s="12">
        <v>57</v>
      </c>
      <c r="R1610" s="12">
        <v>7.6749999999999989</v>
      </c>
      <c r="S1610" s="12">
        <v>241.09999999999997</v>
      </c>
      <c r="T1610" s="12"/>
      <c r="U1610" s="12">
        <v>13.65</v>
      </c>
      <c r="V1610" s="23"/>
      <c r="W1610" s="24"/>
      <c r="X1610" s="22"/>
      <c r="Y1610" s="22"/>
      <c r="Z1610" s="22"/>
      <c r="AA1610" s="22"/>
      <c r="AB1610" s="21"/>
      <c r="AC1610" s="22"/>
      <c r="AD1610" s="22"/>
      <c r="AE1610" s="22"/>
      <c r="AF1610" s="22"/>
      <c r="AG1610" s="22"/>
      <c r="AH1610" s="22"/>
    </row>
    <row r="1611" spans="2:34">
      <c r="B1611" s="10">
        <v>7</v>
      </c>
      <c r="C1611" s="10">
        <v>3</v>
      </c>
      <c r="D1611" s="13">
        <v>39514</v>
      </c>
      <c r="E1611" s="17">
        <v>0.83333333333339965</v>
      </c>
      <c r="F1611" s="12">
        <v>0.22283796160000033</v>
      </c>
      <c r="G1611" s="18">
        <v>26.687803974461563</v>
      </c>
      <c r="H1611" s="18">
        <v>55.018096177888253</v>
      </c>
      <c r="I1611" s="18">
        <v>28.330292203426687</v>
      </c>
      <c r="J1611" s="19">
        <v>1.3919338001392929</v>
      </c>
      <c r="K1611" s="19">
        <v>1.6567143351576219</v>
      </c>
      <c r="L1611" s="19">
        <v>1.7821166567088342</v>
      </c>
      <c r="M1611" s="19">
        <v>22.245999999999999</v>
      </c>
      <c r="N1611" s="19">
        <f t="shared" si="26"/>
        <v>28.919799999999999</v>
      </c>
      <c r="O1611" s="19">
        <v>14.524999999999999</v>
      </c>
      <c r="P1611" s="20">
        <v>9.8409793649615818</v>
      </c>
      <c r="Q1611" s="12">
        <v>58.524999999999991</v>
      </c>
      <c r="R1611" s="12">
        <v>7.7074999999999996</v>
      </c>
      <c r="S1611" s="12">
        <v>231.54999999999998</v>
      </c>
      <c r="T1611" s="12"/>
      <c r="U1611" s="12">
        <v>16.95</v>
      </c>
      <c r="V1611" s="23"/>
      <c r="W1611" s="24"/>
      <c r="X1611" s="22"/>
      <c r="Y1611" s="22"/>
      <c r="Z1611" s="22"/>
      <c r="AA1611" s="22"/>
      <c r="AB1611" s="21"/>
      <c r="AC1611" s="22"/>
      <c r="AD1611" s="22"/>
      <c r="AE1611" s="22"/>
      <c r="AF1611" s="22"/>
      <c r="AG1611" s="22"/>
      <c r="AH1611" s="22"/>
    </row>
    <row r="1612" spans="2:34">
      <c r="B1612" s="10">
        <v>7</v>
      </c>
      <c r="C1612" s="10">
        <v>3</v>
      </c>
      <c r="D1612" s="13">
        <v>39514</v>
      </c>
      <c r="E1612" s="17">
        <v>0.87500000000009948</v>
      </c>
      <c r="F1612" s="12">
        <v>0.23769041904000035</v>
      </c>
      <c r="G1612" s="18">
        <v>19.249829071646449</v>
      </c>
      <c r="H1612" s="18">
        <v>48.019307995135023</v>
      </c>
      <c r="I1612" s="18">
        <v>28.769478923488574</v>
      </c>
      <c r="J1612" s="19">
        <v>1.2315192886345363</v>
      </c>
      <c r="K1612" s="19">
        <v>1.3270294702001335</v>
      </c>
      <c r="L1612" s="19">
        <v>1.8045685144793804</v>
      </c>
      <c r="M1612" s="19">
        <v>17.299250000000001</v>
      </c>
      <c r="N1612" s="19">
        <f t="shared" si="26"/>
        <v>22.489025000000002</v>
      </c>
      <c r="O1612" s="19">
        <v>12.175000000000001</v>
      </c>
      <c r="P1612" s="20">
        <v>8.5347229566099401</v>
      </c>
      <c r="Q1612" s="12">
        <v>62.225000000000001</v>
      </c>
      <c r="R1612" s="12">
        <v>7.0875000000000004</v>
      </c>
      <c r="S1612" s="12">
        <v>234.9</v>
      </c>
      <c r="T1612" s="12"/>
      <c r="U1612" s="12">
        <v>19.125</v>
      </c>
      <c r="V1612" s="23"/>
      <c r="W1612" s="24"/>
      <c r="X1612" s="22"/>
      <c r="Y1612" s="22"/>
      <c r="Z1612" s="22"/>
      <c r="AA1612" s="22"/>
      <c r="AB1612" s="21"/>
      <c r="AC1612" s="22"/>
      <c r="AD1612" s="22"/>
      <c r="AE1612" s="22"/>
      <c r="AF1612" s="22"/>
      <c r="AG1612" s="22"/>
      <c r="AH1612" s="22"/>
    </row>
    <row r="1613" spans="2:34">
      <c r="B1613" s="10">
        <v>7</v>
      </c>
      <c r="C1613" s="10">
        <v>3</v>
      </c>
      <c r="D1613" s="13">
        <v>39514</v>
      </c>
      <c r="E1613" s="17">
        <v>0.91666666666669983</v>
      </c>
      <c r="F1613" s="12">
        <v>0.32682065136000049</v>
      </c>
      <c r="G1613" s="18">
        <v>80.869578594595069</v>
      </c>
      <c r="H1613" s="18">
        <v>131.78658078309294</v>
      </c>
      <c r="I1613" s="18">
        <v>50.917002188497847</v>
      </c>
      <c r="J1613" s="19">
        <v>1.8737730988035604</v>
      </c>
      <c r="K1613" s="19">
        <v>3.6070772666485684</v>
      </c>
      <c r="L1613" s="19">
        <v>1.8556884066204047</v>
      </c>
      <c r="M1613" s="19">
        <v>24.673999999999999</v>
      </c>
      <c r="N1613" s="19">
        <f t="shared" si="26"/>
        <v>32.0762</v>
      </c>
      <c r="O1613" s="19">
        <v>18.622500000000002</v>
      </c>
      <c r="P1613" s="20">
        <v>1.6326079948327481</v>
      </c>
      <c r="Q1613" s="12">
        <v>64.900000000000006</v>
      </c>
      <c r="R1613" s="12">
        <v>6.3725000000000005</v>
      </c>
      <c r="S1613" s="12">
        <v>210.57499999999999</v>
      </c>
      <c r="T1613" s="12"/>
      <c r="U1613" s="12">
        <v>22.374999999999996</v>
      </c>
      <c r="V1613" s="23"/>
      <c r="W1613" s="24"/>
      <c r="X1613" s="22"/>
      <c r="Y1613" s="22"/>
      <c r="Z1613" s="22"/>
      <c r="AA1613" s="22"/>
      <c r="AB1613" s="21"/>
      <c r="AC1613" s="22"/>
      <c r="AD1613" s="22"/>
      <c r="AE1613" s="22"/>
      <c r="AF1613" s="22"/>
      <c r="AG1613" s="22"/>
      <c r="AH1613" s="22"/>
    </row>
    <row r="1614" spans="2:34">
      <c r="B1614" s="10">
        <v>7</v>
      </c>
      <c r="C1614" s="10">
        <v>3</v>
      </c>
      <c r="D1614" s="13">
        <v>39514</v>
      </c>
      <c r="E1614" s="17">
        <v>0.95833333333339965</v>
      </c>
      <c r="F1614" s="12">
        <v>0.27110919872000039</v>
      </c>
      <c r="G1614" s="18">
        <v>58.035936868753055</v>
      </c>
      <c r="H1614" s="18">
        <v>101.67001446044335</v>
      </c>
      <c r="I1614" s="18">
        <v>43.6340775916903</v>
      </c>
      <c r="J1614" s="19">
        <v>1.9140560697359987</v>
      </c>
      <c r="K1614" s="19">
        <v>3.1963278160725719</v>
      </c>
      <c r="L1614" s="19">
        <v>1.9068770627761786</v>
      </c>
      <c r="M1614" s="19">
        <v>24.435250000000003</v>
      </c>
      <c r="N1614" s="19">
        <f t="shared" si="26"/>
        <v>31.765825000000007</v>
      </c>
      <c r="O1614" s="19">
        <v>18.085000000000001</v>
      </c>
      <c r="P1614" s="20">
        <v>1.9140637760868695</v>
      </c>
      <c r="Q1614" s="12">
        <v>65.95</v>
      </c>
      <c r="R1614" s="12">
        <v>6.21</v>
      </c>
      <c r="S1614" s="12">
        <v>214.95000000000002</v>
      </c>
      <c r="T1614" s="12"/>
      <c r="U1614" s="12">
        <v>20.825000000000003</v>
      </c>
      <c r="V1614" s="23"/>
      <c r="W1614" s="24"/>
      <c r="X1614" s="22"/>
      <c r="Y1614" s="22"/>
      <c r="Z1614" s="22"/>
      <c r="AA1614" s="22"/>
      <c r="AB1614" s="21"/>
      <c r="AC1614" s="22"/>
      <c r="AD1614" s="22"/>
      <c r="AE1614" s="22"/>
      <c r="AF1614" s="22"/>
      <c r="AG1614" s="22"/>
      <c r="AH1614" s="22"/>
    </row>
    <row r="1615" spans="2:34">
      <c r="B1615" s="10">
        <v>8</v>
      </c>
      <c r="C1615" s="10">
        <v>3</v>
      </c>
      <c r="D1615" s="13">
        <v>39515</v>
      </c>
      <c r="E1615" s="17">
        <v>9.9475983006414026E-14</v>
      </c>
      <c r="F1615" s="12">
        <v>0.13740973888000024</v>
      </c>
      <c r="G1615" s="18">
        <v>13.912615140026084</v>
      </c>
      <c r="H1615" s="18">
        <v>33.525477758763479</v>
      </c>
      <c r="I1615" s="18">
        <v>19.612862618737392</v>
      </c>
      <c r="J1615" s="19">
        <v>1.1791359544810214</v>
      </c>
      <c r="K1615" s="19">
        <v>1.7749798135202979</v>
      </c>
      <c r="L1615" s="19">
        <v>1.829005812112426</v>
      </c>
      <c r="M1615" s="19">
        <v>16.61975</v>
      </c>
      <c r="N1615" s="19">
        <f t="shared" si="26"/>
        <v>21.605675000000002</v>
      </c>
      <c r="O1615" s="19">
        <v>12.33</v>
      </c>
      <c r="P1615" s="20">
        <v>14.276421962569442</v>
      </c>
      <c r="Q1615" s="12">
        <v>69.75</v>
      </c>
      <c r="R1615" s="12">
        <v>5.7874999999999996</v>
      </c>
      <c r="S1615" s="12">
        <v>228.32500000000002</v>
      </c>
      <c r="T1615" s="12"/>
      <c r="U1615" s="12">
        <v>18.2</v>
      </c>
      <c r="V1615" s="23"/>
      <c r="W1615" s="24"/>
      <c r="X1615" s="22"/>
      <c r="Y1615" s="22"/>
      <c r="Z1615" s="22"/>
      <c r="AA1615" s="22"/>
      <c r="AB1615" s="21"/>
      <c r="AC1615" s="22"/>
      <c r="AD1615" s="22"/>
      <c r="AE1615" s="22"/>
      <c r="AF1615" s="22"/>
      <c r="AG1615" s="22"/>
      <c r="AH1615" s="22"/>
    </row>
    <row r="1616" spans="2:34">
      <c r="B1616" s="10">
        <v>8</v>
      </c>
      <c r="C1616" s="10">
        <v>3</v>
      </c>
      <c r="D1616" s="13">
        <v>39515</v>
      </c>
      <c r="E1616" s="17">
        <v>4.1666666666699825E-2</v>
      </c>
      <c r="F1616" s="12">
        <v>0.10398450016000017</v>
      </c>
      <c r="G1616" s="18">
        <v>12.845537181689458</v>
      </c>
      <c r="H1616" s="18">
        <v>33.417581621047468</v>
      </c>
      <c r="I1616" s="18">
        <v>20.57204443935801</v>
      </c>
      <c r="J1616" s="19">
        <v>0.92081145105188233</v>
      </c>
      <c r="K1616" s="19">
        <v>1.1677041136198423</v>
      </c>
      <c r="L1616" s="19">
        <v>1.7941177271130155</v>
      </c>
      <c r="M1616" s="19">
        <v>13.391</v>
      </c>
      <c r="N1616" s="19">
        <f t="shared" si="26"/>
        <v>17.408300000000001</v>
      </c>
      <c r="O1616" s="19">
        <v>9.4824999999999999</v>
      </c>
      <c r="P1616" s="20">
        <v>14.343771633435521</v>
      </c>
      <c r="Q1616" s="12">
        <v>72.599999999999994</v>
      </c>
      <c r="R1616" s="12">
        <v>5.6349999999999998</v>
      </c>
      <c r="S1616" s="12">
        <v>228.3</v>
      </c>
      <c r="T1616" s="12"/>
      <c r="U1616" s="12">
        <v>16.525000000000002</v>
      </c>
      <c r="V1616" s="23"/>
      <c r="W1616" s="24"/>
      <c r="X1616" s="22"/>
      <c r="Y1616" s="22"/>
      <c r="Z1616" s="22"/>
      <c r="AA1616" s="22"/>
      <c r="AB1616" s="21"/>
      <c r="AC1616" s="22"/>
      <c r="AD1616" s="22"/>
      <c r="AE1616" s="22"/>
      <c r="AF1616" s="22"/>
      <c r="AG1616" s="22"/>
      <c r="AH1616" s="22"/>
    </row>
    <row r="1617" spans="2:34">
      <c r="B1617" s="10">
        <v>8</v>
      </c>
      <c r="C1617" s="10">
        <v>3</v>
      </c>
      <c r="D1617" s="13">
        <v>39515</v>
      </c>
      <c r="E1617" s="17">
        <v>8.3333333333399651E-2</v>
      </c>
      <c r="F1617" s="12">
        <v>9.2842134880000177E-2</v>
      </c>
      <c r="G1617" s="18">
        <v>7.6307303147275842</v>
      </c>
      <c r="H1617" s="18">
        <v>21.552332932492106</v>
      </c>
      <c r="I1617" s="18">
        <v>13.92160261776452</v>
      </c>
      <c r="J1617" s="19">
        <v>0.98362098760725547</v>
      </c>
      <c r="K1617" s="19">
        <v>1.3301309394818608</v>
      </c>
      <c r="L1617" s="19">
        <v>1.7663649320937871</v>
      </c>
      <c r="M1617" s="19">
        <v>10.920500000000001</v>
      </c>
      <c r="N1617" s="19">
        <f t="shared" si="26"/>
        <v>14.196650000000002</v>
      </c>
      <c r="O1617" s="19">
        <v>7.94</v>
      </c>
      <c r="P1617" s="20">
        <v>21.155074562002923</v>
      </c>
      <c r="Q1617" s="12">
        <v>75.875</v>
      </c>
      <c r="R1617" s="12">
        <v>5.0649999999999995</v>
      </c>
      <c r="S1617" s="12">
        <v>235.375</v>
      </c>
      <c r="T1617" s="12"/>
      <c r="U1617" s="12">
        <v>15.850000000000001</v>
      </c>
      <c r="V1617" s="23"/>
      <c r="W1617" s="24"/>
      <c r="X1617" s="22"/>
      <c r="Y1617" s="22"/>
      <c r="Z1617" s="22"/>
      <c r="AA1617" s="22"/>
      <c r="AB1617" s="21"/>
      <c r="AC1617" s="22"/>
      <c r="AD1617" s="22"/>
      <c r="AE1617" s="22"/>
      <c r="AF1617" s="22"/>
      <c r="AG1617" s="22"/>
      <c r="AH1617" s="22"/>
    </row>
    <row r="1618" spans="2:34">
      <c r="B1618" s="10">
        <v>8</v>
      </c>
      <c r="C1618" s="10">
        <v>3</v>
      </c>
      <c r="D1618" s="13">
        <v>39515</v>
      </c>
      <c r="E1618" s="17">
        <v>0.12500000000009948</v>
      </c>
      <c r="F1618" s="12">
        <v>0.11512276576000019</v>
      </c>
      <c r="G1618" s="18">
        <v>23.897876018462128</v>
      </c>
      <c r="H1618" s="18">
        <v>45.808528506074964</v>
      </c>
      <c r="I1618" s="18">
        <v>21.910652487612836</v>
      </c>
      <c r="J1618" s="19">
        <v>1.2773092556929027</v>
      </c>
      <c r="K1618" s="19">
        <v>1.6785072785764334</v>
      </c>
      <c r="L1618" s="19">
        <v>1.8176126671918114</v>
      </c>
      <c r="M1618" s="19">
        <v>10.42</v>
      </c>
      <c r="N1618" s="19">
        <f t="shared" si="26"/>
        <v>13.546000000000001</v>
      </c>
      <c r="O1618" s="19">
        <v>7.0749999999999993</v>
      </c>
      <c r="P1618" s="20">
        <v>15.773230064757717</v>
      </c>
      <c r="Q1618" s="12">
        <v>77.774999999999991</v>
      </c>
      <c r="R1618" s="12">
        <v>4.9300000000000006</v>
      </c>
      <c r="S1618" s="12">
        <v>214.95000000000002</v>
      </c>
      <c r="T1618" s="12"/>
      <c r="U1618" s="12">
        <v>14.824999999999998</v>
      </c>
      <c r="V1618" s="23"/>
      <c r="W1618" s="24"/>
      <c r="X1618" s="22"/>
      <c r="Y1618" s="22"/>
      <c r="Z1618" s="22"/>
      <c r="AA1618" s="22"/>
      <c r="AB1618" s="21"/>
      <c r="AC1618" s="22"/>
      <c r="AD1618" s="22"/>
      <c r="AE1618" s="22"/>
      <c r="AF1618" s="22"/>
      <c r="AG1618" s="22"/>
      <c r="AH1618" s="22"/>
    </row>
    <row r="1619" spans="2:34">
      <c r="B1619" s="10">
        <v>8</v>
      </c>
      <c r="C1619" s="10">
        <v>3</v>
      </c>
      <c r="D1619" s="13">
        <v>39515</v>
      </c>
      <c r="E1619" s="17">
        <v>0.16666666666669983</v>
      </c>
      <c r="F1619" s="12">
        <v>0.14111635040000026</v>
      </c>
      <c r="G1619" s="18">
        <v>33.087721224221767</v>
      </c>
      <c r="H1619" s="18">
        <v>59.225682929526883</v>
      </c>
      <c r="I1619" s="18">
        <v>26.13796170530512</v>
      </c>
      <c r="J1619" s="19">
        <v>1.2171912327567438</v>
      </c>
      <c r="K1619" s="19">
        <v>2.2154678397852852</v>
      </c>
      <c r="L1619" s="19">
        <v>1.8185879539925613</v>
      </c>
      <c r="M1619" s="19">
        <v>12.0975</v>
      </c>
      <c r="N1619" s="19">
        <f t="shared" si="26"/>
        <v>15.726750000000001</v>
      </c>
      <c r="O1619" s="19">
        <v>8.8600000000000012</v>
      </c>
      <c r="P1619" s="20">
        <v>12.147793337222321</v>
      </c>
      <c r="Q1619" s="12">
        <v>79.75</v>
      </c>
      <c r="R1619" s="12">
        <v>4.4249999999999998</v>
      </c>
      <c r="S1619" s="12">
        <v>227.35000000000002</v>
      </c>
      <c r="T1619" s="12"/>
      <c r="U1619" s="12">
        <v>13.924999999999999</v>
      </c>
      <c r="V1619" s="23"/>
      <c r="W1619" s="24"/>
      <c r="X1619" s="22"/>
      <c r="Y1619" s="22"/>
      <c r="Z1619" s="22"/>
      <c r="AA1619" s="22"/>
      <c r="AB1619" s="21"/>
      <c r="AC1619" s="22"/>
      <c r="AD1619" s="22"/>
      <c r="AE1619" s="22"/>
      <c r="AF1619" s="22"/>
      <c r="AG1619" s="22"/>
      <c r="AH1619" s="22"/>
    </row>
    <row r="1620" spans="2:34">
      <c r="B1620" s="10">
        <v>8</v>
      </c>
      <c r="C1620" s="10">
        <v>3</v>
      </c>
      <c r="D1620" s="13">
        <v>39515</v>
      </c>
      <c r="E1620" s="17">
        <v>0.20833333333339965</v>
      </c>
      <c r="F1620" s="12">
        <v>0.14111465680000027</v>
      </c>
      <c r="G1620" s="18">
        <v>52.911308643180384</v>
      </c>
      <c r="H1620" s="18">
        <v>91.261964500207654</v>
      </c>
      <c r="I1620" s="18">
        <v>38.350655857027277</v>
      </c>
      <c r="J1620" s="19">
        <v>1.9250634517128549</v>
      </c>
      <c r="K1620" s="19">
        <v>2.7524993637541382</v>
      </c>
      <c r="L1620" s="19">
        <v>1.8123679033636291</v>
      </c>
      <c r="M1620" s="19">
        <v>16.034749999999999</v>
      </c>
      <c r="N1620" s="19">
        <f t="shared" si="26"/>
        <v>20.845175000000001</v>
      </c>
      <c r="O1620" s="19">
        <v>11.517500000000002</v>
      </c>
      <c r="P1620" s="20">
        <v>4.5257958919454397</v>
      </c>
      <c r="Q1620" s="12">
        <v>82.075000000000003</v>
      </c>
      <c r="R1620" s="12">
        <v>4.8275000000000006</v>
      </c>
      <c r="S1620" s="12">
        <v>213.02500000000001</v>
      </c>
      <c r="T1620" s="12"/>
      <c r="U1620" s="12">
        <v>17.625</v>
      </c>
      <c r="V1620" s="23"/>
      <c r="W1620" s="24"/>
      <c r="X1620" s="22"/>
      <c r="Y1620" s="22"/>
      <c r="Z1620" s="22"/>
      <c r="AA1620" s="22"/>
      <c r="AB1620" s="21"/>
      <c r="AC1620" s="22"/>
      <c r="AD1620" s="22"/>
      <c r="AE1620" s="22"/>
      <c r="AF1620" s="22"/>
      <c r="AG1620" s="22"/>
      <c r="AH1620" s="22"/>
    </row>
    <row r="1621" spans="2:34">
      <c r="B1621" s="10">
        <v>8</v>
      </c>
      <c r="C1621" s="10">
        <v>3</v>
      </c>
      <c r="D1621" s="13">
        <v>39515</v>
      </c>
      <c r="E1621" s="17">
        <v>0.25000000000009948</v>
      </c>
      <c r="F1621" s="12">
        <v>0.2005287614400004</v>
      </c>
      <c r="G1621" s="18">
        <v>55.937826752461504</v>
      </c>
      <c r="H1621" s="18">
        <v>93.18764693391978</v>
      </c>
      <c r="I1621" s="18">
        <v>37.249820181458261</v>
      </c>
      <c r="J1621" s="19">
        <v>1.9352671081897141</v>
      </c>
      <c r="K1621" s="19">
        <v>2.9124722080844307</v>
      </c>
      <c r="L1621" s="19">
        <v>1.8205424016230611</v>
      </c>
      <c r="M1621" s="19">
        <v>17.592749999999999</v>
      </c>
      <c r="N1621" s="19">
        <f t="shared" si="26"/>
        <v>22.870574999999999</v>
      </c>
      <c r="O1621" s="19">
        <v>13.0875</v>
      </c>
      <c r="P1621" s="20">
        <v>6.5296532247515824</v>
      </c>
      <c r="Q1621" s="12">
        <v>82.6</v>
      </c>
      <c r="R1621" s="12">
        <v>5.7024999999999997</v>
      </c>
      <c r="S1621" s="12">
        <v>214.14999999999998</v>
      </c>
      <c r="T1621" s="12"/>
      <c r="U1621" s="12">
        <v>15.925000000000001</v>
      </c>
      <c r="V1621" s="23"/>
      <c r="W1621" s="24"/>
      <c r="X1621" s="22"/>
      <c r="Y1621" s="22"/>
      <c r="Z1621" s="22"/>
      <c r="AA1621" s="22"/>
      <c r="AB1621" s="21"/>
      <c r="AC1621" s="22"/>
      <c r="AD1621" s="22"/>
      <c r="AE1621" s="22"/>
      <c r="AF1621" s="22"/>
      <c r="AG1621" s="22"/>
      <c r="AH1621" s="22"/>
    </row>
    <row r="1622" spans="2:34">
      <c r="B1622" s="10">
        <v>8</v>
      </c>
      <c r="C1622" s="10">
        <v>3</v>
      </c>
      <c r="D1622" s="13">
        <v>39515</v>
      </c>
      <c r="E1622" s="17">
        <v>0.29166666666669983</v>
      </c>
      <c r="F1622" s="12">
        <v>0.26736843488000051</v>
      </c>
      <c r="G1622" s="18">
        <v>78.771246256390242</v>
      </c>
      <c r="H1622" s="18">
        <v>126.75897944616335</v>
      </c>
      <c r="I1622" s="18">
        <v>47.987733189773095</v>
      </c>
      <c r="J1622" s="19">
        <v>2.5504561815973714</v>
      </c>
      <c r="K1622" s="19">
        <v>3.5517919936556019</v>
      </c>
      <c r="L1622" s="19">
        <v>1.7999219910622648</v>
      </c>
      <c r="M1622" s="19">
        <v>22.106249999999999</v>
      </c>
      <c r="N1622" s="19">
        <f t="shared" si="26"/>
        <v>28.738125</v>
      </c>
      <c r="O1622" s="19">
        <v>16.3675</v>
      </c>
      <c r="P1622" s="20">
        <v>7.1600043590188038</v>
      </c>
      <c r="Q1622" s="12">
        <v>82.5</v>
      </c>
      <c r="R1622" s="12">
        <v>6.6574999999999998</v>
      </c>
      <c r="S1622" s="12">
        <v>211.79999999999998</v>
      </c>
      <c r="T1622" s="12"/>
      <c r="U1622" s="12">
        <v>57.099999999999994</v>
      </c>
      <c r="V1622" s="23"/>
      <c r="W1622" s="24"/>
      <c r="X1622" s="22"/>
      <c r="Y1622" s="22"/>
      <c r="Z1622" s="22"/>
      <c r="AA1622" s="22"/>
      <c r="AB1622" s="21"/>
      <c r="AC1622" s="22"/>
      <c r="AD1622" s="22"/>
      <c r="AE1622" s="22"/>
      <c r="AF1622" s="22"/>
      <c r="AG1622" s="22"/>
      <c r="AH1622" s="22"/>
    </row>
    <row r="1623" spans="2:34">
      <c r="B1623" s="10">
        <v>8</v>
      </c>
      <c r="C1623" s="10">
        <v>3</v>
      </c>
      <c r="D1623" s="13">
        <v>39515</v>
      </c>
      <c r="E1623" s="17">
        <v>0.33333333333339965</v>
      </c>
      <c r="F1623" s="12">
        <v>0.21909078544000044</v>
      </c>
      <c r="G1623" s="18">
        <v>66.057929039692283</v>
      </c>
      <c r="H1623" s="18">
        <v>108.59347653549835</v>
      </c>
      <c r="I1623" s="18">
        <v>42.535547495806078</v>
      </c>
      <c r="J1623" s="19">
        <v>2.3196853654295975</v>
      </c>
      <c r="K1623" s="19">
        <v>3.3817789030834056</v>
      </c>
      <c r="L1623" s="19">
        <v>1.7864833588296505</v>
      </c>
      <c r="M1623" s="19">
        <v>23.9405</v>
      </c>
      <c r="N1623" s="19">
        <f t="shared" si="26"/>
        <v>31.12265</v>
      </c>
      <c r="O1623" s="19">
        <v>17.977499999999999</v>
      </c>
      <c r="P1623" s="20">
        <v>10.897445391389656</v>
      </c>
      <c r="Q1623" s="12">
        <v>80.375</v>
      </c>
      <c r="R1623" s="12">
        <v>7.9249999999999989</v>
      </c>
      <c r="S1623" s="12">
        <v>213.22499999999999</v>
      </c>
      <c r="T1623" s="12"/>
      <c r="U1623" s="12">
        <v>149.92500000000001</v>
      </c>
      <c r="V1623" s="23"/>
      <c r="W1623" s="24"/>
      <c r="X1623" s="22"/>
      <c r="Y1623" s="22"/>
      <c r="Z1623" s="22"/>
      <c r="AA1623" s="22"/>
      <c r="AB1623" s="21"/>
      <c r="AC1623" s="22"/>
      <c r="AD1623" s="22"/>
      <c r="AE1623" s="22"/>
      <c r="AF1623" s="22"/>
      <c r="AG1623" s="22"/>
      <c r="AH1623" s="22"/>
    </row>
    <row r="1624" spans="2:34">
      <c r="B1624" s="10">
        <v>8</v>
      </c>
      <c r="C1624" s="10">
        <v>3</v>
      </c>
      <c r="D1624" s="13">
        <v>39515</v>
      </c>
      <c r="E1624" s="17">
        <v>0.37500000000009948</v>
      </c>
      <c r="F1624" s="12">
        <v>0.19680787696000041</v>
      </c>
      <c r="G1624" s="18">
        <v>48.157126280528935</v>
      </c>
      <c r="H1624" s="18">
        <v>90.463362455827607</v>
      </c>
      <c r="I1624" s="18">
        <v>42.306236175298679</v>
      </c>
      <c r="J1624" s="19">
        <v>1.7248517195631579</v>
      </c>
      <c r="K1624" s="19">
        <v>2.4494165033039117</v>
      </c>
      <c r="L1624" s="19">
        <v>1.7369944328976259</v>
      </c>
      <c r="M1624" s="19">
        <v>22.064750000000004</v>
      </c>
      <c r="N1624" s="19">
        <f t="shared" si="26"/>
        <v>28.684175000000007</v>
      </c>
      <c r="O1624" s="19">
        <v>15.672499999999999</v>
      </c>
      <c r="P1624" s="20">
        <v>12.214419908414589</v>
      </c>
      <c r="Q1624" s="12">
        <v>74.8</v>
      </c>
      <c r="R1624" s="12">
        <v>9.6</v>
      </c>
      <c r="S1624" s="12">
        <v>219.92500000000001</v>
      </c>
      <c r="T1624" s="12"/>
      <c r="U1624" s="12">
        <v>126.52500000000001</v>
      </c>
      <c r="V1624" s="23"/>
      <c r="W1624" s="24"/>
      <c r="X1624" s="22"/>
      <c r="Y1624" s="22"/>
      <c r="Z1624" s="22"/>
      <c r="AA1624" s="22"/>
      <c r="AB1624" s="21"/>
      <c r="AC1624" s="22"/>
      <c r="AD1624" s="22"/>
      <c r="AE1624" s="22"/>
      <c r="AF1624" s="22"/>
      <c r="AG1624" s="22"/>
      <c r="AH1624" s="22"/>
    </row>
    <row r="1625" spans="2:34">
      <c r="B1625" s="10">
        <v>8</v>
      </c>
      <c r="C1625" s="10">
        <v>3</v>
      </c>
      <c r="D1625" s="13">
        <v>39515</v>
      </c>
      <c r="E1625" s="17">
        <v>0.41666666666669983</v>
      </c>
      <c r="F1625" s="12">
        <v>0.17081226000000035</v>
      </c>
      <c r="G1625" s="18">
        <v>33.106437963162001</v>
      </c>
      <c r="H1625" s="18">
        <v>72.341439253643856</v>
      </c>
      <c r="I1625" s="18">
        <v>39.235001290481861</v>
      </c>
      <c r="J1625" s="19">
        <v>1.3157116258686237</v>
      </c>
      <c r="K1625" s="19">
        <v>2.3238323410660588</v>
      </c>
      <c r="L1625" s="19">
        <v>1.7595654170599218</v>
      </c>
      <c r="M1625" s="19">
        <v>32.112749999999998</v>
      </c>
      <c r="N1625" s="19">
        <f t="shared" si="26"/>
        <v>41.746575</v>
      </c>
      <c r="O1625" s="19">
        <v>14.7</v>
      </c>
      <c r="P1625" s="20">
        <v>18.563394620403209</v>
      </c>
      <c r="Q1625" s="12">
        <v>70.5</v>
      </c>
      <c r="R1625" s="12">
        <v>10.672500000000001</v>
      </c>
      <c r="S1625" s="12">
        <v>220.15</v>
      </c>
      <c r="T1625" s="12"/>
      <c r="U1625" s="12">
        <v>180.42500000000001</v>
      </c>
      <c r="V1625" s="23"/>
      <c r="W1625" s="24"/>
      <c r="X1625" s="22"/>
      <c r="Y1625" s="22"/>
      <c r="Z1625" s="22"/>
      <c r="AA1625" s="22"/>
      <c r="AB1625" s="21"/>
      <c r="AC1625" s="22"/>
      <c r="AD1625" s="22"/>
      <c r="AE1625" s="22"/>
      <c r="AF1625" s="22"/>
      <c r="AG1625" s="22"/>
      <c r="AH1625" s="22"/>
    </row>
    <row r="1626" spans="2:34">
      <c r="B1626" s="10">
        <v>8</v>
      </c>
      <c r="C1626" s="10">
        <v>3</v>
      </c>
      <c r="D1626" s="13">
        <v>39515</v>
      </c>
      <c r="E1626" s="17">
        <v>0.45833333333339965</v>
      </c>
      <c r="F1626" s="12">
        <v>0.14853041440000031</v>
      </c>
      <c r="G1626" s="18">
        <v>18.219791163100794</v>
      </c>
      <c r="H1626" s="18">
        <v>43.979160540690479</v>
      </c>
      <c r="I1626" s="18">
        <v>25.759369377589685</v>
      </c>
      <c r="J1626" s="19">
        <v>1.2003141514097364</v>
      </c>
      <c r="K1626" s="19">
        <v>1.7371081157644108</v>
      </c>
      <c r="L1626" s="19">
        <v>1.7605048690924219</v>
      </c>
      <c r="M1626" s="19">
        <v>32.212249999999997</v>
      </c>
      <c r="N1626" s="19">
        <f t="shared" si="26"/>
        <v>41.875924999999995</v>
      </c>
      <c r="O1626" s="19">
        <v>14.42</v>
      </c>
      <c r="P1626" s="20">
        <v>25.992881642163532</v>
      </c>
      <c r="Q1626" s="12">
        <v>67.3</v>
      </c>
      <c r="R1626" s="12">
        <v>11.399999999999999</v>
      </c>
      <c r="S1626" s="12">
        <v>224.37499999999997</v>
      </c>
      <c r="T1626" s="12"/>
      <c r="U1626" s="12">
        <v>202.125</v>
      </c>
      <c r="V1626" s="23"/>
      <c r="W1626" s="24"/>
      <c r="X1626" s="22"/>
      <c r="Y1626" s="22"/>
      <c r="Z1626" s="22"/>
      <c r="AA1626" s="22"/>
      <c r="AB1626" s="21"/>
      <c r="AC1626" s="22"/>
      <c r="AD1626" s="22"/>
      <c r="AE1626" s="22"/>
      <c r="AF1626" s="22"/>
      <c r="AG1626" s="22"/>
      <c r="AH1626" s="22"/>
    </row>
    <row r="1627" spans="2:34">
      <c r="B1627" s="10">
        <v>8</v>
      </c>
      <c r="C1627" s="10">
        <v>3</v>
      </c>
      <c r="D1627" s="13">
        <v>39515</v>
      </c>
      <c r="E1627" s="17">
        <v>0.50000000000009948</v>
      </c>
      <c r="F1627" s="12">
        <v>0.18566079296000038</v>
      </c>
      <c r="G1627" s="18">
        <v>26.912782426319239</v>
      </c>
      <c r="H1627" s="18">
        <v>59.247545766486013</v>
      </c>
      <c r="I1627" s="18">
        <v>32.334763340166774</v>
      </c>
      <c r="J1627" s="19">
        <v>1.4289497138457947</v>
      </c>
      <c r="K1627" s="19">
        <v>2.056909080239997</v>
      </c>
      <c r="L1627" s="19">
        <v>1.7614549747046717</v>
      </c>
      <c r="M1627" s="19">
        <v>17.990750000000002</v>
      </c>
      <c r="N1627" s="19">
        <f t="shared" si="26"/>
        <v>23.387975000000004</v>
      </c>
      <c r="O1627" s="19">
        <v>11.1675</v>
      </c>
      <c r="P1627" s="20">
        <v>19.913700001526824</v>
      </c>
      <c r="Q1627" s="12">
        <v>72.45</v>
      </c>
      <c r="R1627" s="12">
        <v>11.0025</v>
      </c>
      <c r="S1627" s="12">
        <v>221.89999999999998</v>
      </c>
      <c r="T1627" s="12"/>
      <c r="U1627" s="12">
        <v>147.5</v>
      </c>
      <c r="V1627" s="23"/>
      <c r="W1627" s="24"/>
      <c r="X1627" s="22"/>
      <c r="Y1627" s="22"/>
      <c r="Z1627" s="22"/>
      <c r="AA1627" s="22"/>
      <c r="AB1627" s="21"/>
      <c r="AC1627" s="22"/>
      <c r="AD1627" s="22"/>
      <c r="AE1627" s="22"/>
      <c r="AF1627" s="22"/>
      <c r="AG1627" s="22"/>
      <c r="AH1627" s="22"/>
    </row>
    <row r="1628" spans="2:34">
      <c r="B1628" s="10">
        <v>8</v>
      </c>
      <c r="C1628" s="10">
        <v>3</v>
      </c>
      <c r="D1628" s="13">
        <v>39515</v>
      </c>
      <c r="E1628" s="17">
        <v>0.54166666666669983</v>
      </c>
      <c r="F1628" s="12">
        <v>0.18194539808000043</v>
      </c>
      <c r="G1628" s="18">
        <v>22.760274066861992</v>
      </c>
      <c r="H1628" s="18">
        <v>53.24623848254344</v>
      </c>
      <c r="I1628" s="18">
        <v>30.485964415681451</v>
      </c>
      <c r="J1628" s="19">
        <v>1.185444315294446</v>
      </c>
      <c r="K1628" s="19">
        <v>1.9443748942357744</v>
      </c>
      <c r="L1628" s="19">
        <v>1.7262773060375112</v>
      </c>
      <c r="M1628" s="19">
        <v>17.0015</v>
      </c>
      <c r="N1628" s="19">
        <f t="shared" si="26"/>
        <v>22.101950000000002</v>
      </c>
      <c r="O1628" s="19">
        <v>9.4375</v>
      </c>
      <c r="P1628" s="20">
        <v>22.997789050622259</v>
      </c>
      <c r="Q1628" s="12">
        <v>76</v>
      </c>
      <c r="R1628" s="12">
        <v>10.877499999999998</v>
      </c>
      <c r="S1628" s="12">
        <v>223</v>
      </c>
      <c r="T1628" s="12"/>
      <c r="U1628" s="12">
        <v>151.42500000000001</v>
      </c>
      <c r="V1628" s="23"/>
      <c r="W1628" s="24"/>
      <c r="X1628" s="22"/>
      <c r="Y1628" s="22"/>
      <c r="Z1628" s="22"/>
      <c r="AA1628" s="22"/>
      <c r="AB1628" s="21"/>
      <c r="AC1628" s="22"/>
      <c r="AD1628" s="22"/>
      <c r="AE1628" s="22"/>
      <c r="AF1628" s="22"/>
      <c r="AG1628" s="22"/>
      <c r="AH1628" s="22"/>
    </row>
    <row r="1629" spans="2:34">
      <c r="B1629" s="10">
        <v>8</v>
      </c>
      <c r="C1629" s="10">
        <v>3</v>
      </c>
      <c r="D1629" s="13">
        <v>39515</v>
      </c>
      <c r="E1629" s="17">
        <v>0.58333333333339965</v>
      </c>
      <c r="F1629" s="12">
        <v>0.12253308048000028</v>
      </c>
      <c r="G1629" s="18">
        <v>13.801738420321575</v>
      </c>
      <c r="H1629" s="18">
        <v>37.194215114835778</v>
      </c>
      <c r="I1629" s="18">
        <v>23.392476694514201</v>
      </c>
      <c r="J1629" s="19">
        <v>1.1277743799775024</v>
      </c>
      <c r="K1629" s="19">
        <v>1.8318288020465521</v>
      </c>
      <c r="L1629" s="19">
        <v>1.6043517206909164</v>
      </c>
      <c r="M1629" s="19">
        <v>11.7475</v>
      </c>
      <c r="N1629" s="19">
        <f t="shared" si="26"/>
        <v>15.271750000000001</v>
      </c>
      <c r="O1629" s="19">
        <v>9.2274999999999991</v>
      </c>
      <c r="P1629" s="20">
        <v>25.091194669309964</v>
      </c>
      <c r="Q1629" s="12">
        <v>78.175000000000011</v>
      </c>
      <c r="R1629" s="12">
        <v>10.677499999999998</v>
      </c>
      <c r="S1629" s="12">
        <v>226.92499999999998</v>
      </c>
      <c r="T1629" s="12"/>
      <c r="U1629" s="12">
        <v>91.725000000000009</v>
      </c>
      <c r="V1629" s="23"/>
      <c r="W1629" s="24"/>
      <c r="X1629" s="22"/>
      <c r="Y1629" s="22"/>
      <c r="Z1629" s="22"/>
      <c r="AA1629" s="22"/>
      <c r="AB1629" s="21"/>
      <c r="AC1629" s="22"/>
      <c r="AD1629" s="22"/>
      <c r="AE1629" s="22"/>
      <c r="AF1629" s="22"/>
      <c r="AG1629" s="22"/>
      <c r="AH1629" s="22"/>
    </row>
    <row r="1630" spans="2:34">
      <c r="B1630" s="10">
        <v>8</v>
      </c>
      <c r="C1630" s="10">
        <v>3</v>
      </c>
      <c r="D1630" s="13">
        <v>39515</v>
      </c>
      <c r="E1630" s="17">
        <v>0.62500000000009948</v>
      </c>
      <c r="F1630" s="12">
        <v>0.12995755136000031</v>
      </c>
      <c r="G1630" s="18">
        <v>11.544584064615851</v>
      </c>
      <c r="H1630" s="18">
        <v>31.985094281472094</v>
      </c>
      <c r="I1630" s="18">
        <v>20.440510216856239</v>
      </c>
      <c r="J1630" s="19">
        <v>1.0299047841781199</v>
      </c>
      <c r="K1630" s="19">
        <v>1.5069827399225146</v>
      </c>
      <c r="L1630" s="19">
        <v>1.6919800104606006</v>
      </c>
      <c r="M1630" s="19">
        <v>8.1905000000000001</v>
      </c>
      <c r="N1630" s="19">
        <f t="shared" si="26"/>
        <v>10.647650000000001</v>
      </c>
      <c r="O1630" s="19">
        <v>7.0349999999999993</v>
      </c>
      <c r="P1630" s="20">
        <v>28.400260325898728</v>
      </c>
      <c r="Q1630" s="12">
        <v>84.474999999999994</v>
      </c>
      <c r="R1630" s="12">
        <v>10.182500000000001</v>
      </c>
      <c r="S1630" s="12">
        <v>227.1</v>
      </c>
      <c r="T1630" s="12"/>
      <c r="U1630" s="12">
        <v>102.72500000000001</v>
      </c>
      <c r="V1630" s="23"/>
      <c r="W1630" s="24"/>
      <c r="X1630" s="22"/>
      <c r="Y1630" s="22"/>
      <c r="Z1630" s="22"/>
      <c r="AA1630" s="22"/>
      <c r="AB1630" s="21"/>
      <c r="AC1630" s="22"/>
      <c r="AD1630" s="22"/>
      <c r="AE1630" s="22"/>
      <c r="AF1630" s="22"/>
      <c r="AG1630" s="22"/>
      <c r="AH1630" s="22"/>
    </row>
    <row r="1631" spans="2:34">
      <c r="B1631" s="10">
        <v>8</v>
      </c>
      <c r="C1631" s="10">
        <v>3</v>
      </c>
      <c r="D1631" s="13">
        <v>39515</v>
      </c>
      <c r="E1631" s="17">
        <v>0.66666666666669983</v>
      </c>
      <c r="F1631" s="12">
        <v>0.10025183056000024</v>
      </c>
      <c r="G1631" s="18">
        <v>12.857060008252438</v>
      </c>
      <c r="H1631" s="18">
        <v>29.428999474571384</v>
      </c>
      <c r="I1631" s="18">
        <v>16.571939466318945</v>
      </c>
      <c r="J1631" s="19">
        <v>1.1530842685946507</v>
      </c>
      <c r="K1631" s="19">
        <v>1.5254291648495979</v>
      </c>
      <c r="L1631" s="19">
        <v>1.6639463483388721</v>
      </c>
      <c r="M1631" s="19">
        <v>6.0434999999999999</v>
      </c>
      <c r="N1631" s="19">
        <f t="shared" si="26"/>
        <v>7.8565500000000004</v>
      </c>
      <c r="O1631" s="19">
        <v>6.4874999999999998</v>
      </c>
      <c r="P1631" s="20">
        <v>30.313399791607686</v>
      </c>
      <c r="Q1631" s="12">
        <v>77.224999999999994</v>
      </c>
      <c r="R1631" s="12">
        <v>10.6975</v>
      </c>
      <c r="S1631" s="12">
        <v>228.4</v>
      </c>
      <c r="T1631" s="12"/>
      <c r="U1631" s="12">
        <v>122.77500000000001</v>
      </c>
      <c r="V1631" s="23"/>
      <c r="W1631" s="24"/>
      <c r="X1631" s="22"/>
      <c r="Y1631" s="22"/>
      <c r="Z1631" s="22"/>
      <c r="AA1631" s="22"/>
      <c r="AB1631" s="21"/>
      <c r="AC1631" s="22"/>
      <c r="AD1631" s="22"/>
      <c r="AE1631" s="22"/>
      <c r="AF1631" s="22"/>
      <c r="AG1631" s="22"/>
      <c r="AH1631" s="22"/>
    </row>
    <row r="1632" spans="2:34">
      <c r="B1632" s="10">
        <v>8</v>
      </c>
      <c r="C1632" s="10">
        <v>3</v>
      </c>
      <c r="D1632" s="13">
        <v>39515</v>
      </c>
      <c r="E1632" s="17">
        <v>0.70833333333339965</v>
      </c>
      <c r="F1632" s="12">
        <v>0.11138948880000027</v>
      </c>
      <c r="G1632" s="18">
        <v>10.310446043760995</v>
      </c>
      <c r="H1632" s="18">
        <v>25.581113199846683</v>
      </c>
      <c r="I1632" s="18">
        <v>15.27066715608569</v>
      </c>
      <c r="J1632" s="19">
        <v>1.0677617542038431</v>
      </c>
      <c r="K1632" s="19">
        <v>1.4207046149705536</v>
      </c>
      <c r="L1632" s="19">
        <v>1.5635002394838236</v>
      </c>
      <c r="M1632" s="19">
        <v>8.3457500000000007</v>
      </c>
      <c r="N1632" s="19">
        <f t="shared" si="26"/>
        <v>10.849475000000002</v>
      </c>
      <c r="O1632" s="19">
        <v>7.0625</v>
      </c>
      <c r="P1632" s="20">
        <v>31.483630250670746</v>
      </c>
      <c r="Q1632" s="12">
        <v>75.375</v>
      </c>
      <c r="R1632" s="12">
        <v>10.5825</v>
      </c>
      <c r="S1632" s="12">
        <v>226.8</v>
      </c>
      <c r="T1632" s="12"/>
      <c r="U1632" s="12">
        <v>58.199999999999996</v>
      </c>
      <c r="V1632" s="23"/>
      <c r="W1632" s="24"/>
      <c r="X1632" s="22"/>
      <c r="Y1632" s="22"/>
      <c r="Z1632" s="22"/>
      <c r="AA1632" s="22"/>
      <c r="AB1632" s="21"/>
      <c r="AC1632" s="22"/>
      <c r="AD1632" s="22"/>
      <c r="AE1632" s="22"/>
      <c r="AF1632" s="22"/>
      <c r="AG1632" s="22"/>
      <c r="AH1632" s="22"/>
    </row>
    <row r="1633" spans="2:34">
      <c r="B1633" s="10">
        <v>8</v>
      </c>
      <c r="C1633" s="10">
        <v>3</v>
      </c>
      <c r="D1633" s="13">
        <v>39515</v>
      </c>
      <c r="E1633" s="17">
        <v>0.75000000000009948</v>
      </c>
      <c r="F1633" s="12">
        <v>0.12252687840000032</v>
      </c>
      <c r="G1633" s="18">
        <v>8.6848736026489419</v>
      </c>
      <c r="H1633" s="18">
        <v>26.331656957391075</v>
      </c>
      <c r="I1633" s="18">
        <v>17.646783354742137</v>
      </c>
      <c r="J1633" s="19">
        <v>0.99247454412739511</v>
      </c>
      <c r="K1633" s="19">
        <v>1.3395358620920443</v>
      </c>
      <c r="L1633" s="19">
        <v>1.6222832580562796</v>
      </c>
      <c r="M1633" s="19">
        <v>8.6684999999999999</v>
      </c>
      <c r="N1633" s="19">
        <f t="shared" si="26"/>
        <v>11.26905</v>
      </c>
      <c r="O1633" s="19">
        <v>7.5075000000000003</v>
      </c>
      <c r="P1633" s="20">
        <v>31.370600305432074</v>
      </c>
      <c r="Q1633" s="12">
        <v>72.875</v>
      </c>
      <c r="R1633" s="12">
        <v>10.610000000000001</v>
      </c>
      <c r="S1633" s="12">
        <v>225.85000000000002</v>
      </c>
      <c r="T1633" s="12"/>
      <c r="U1633" s="12">
        <v>22.075000000000003</v>
      </c>
      <c r="V1633" s="23"/>
      <c r="W1633" s="24"/>
      <c r="X1633" s="22"/>
      <c r="Y1633" s="22"/>
      <c r="Z1633" s="22"/>
      <c r="AA1633" s="22"/>
      <c r="AB1633" s="21"/>
      <c r="AC1633" s="22"/>
      <c r="AD1633" s="22"/>
      <c r="AE1633" s="22"/>
      <c r="AF1633" s="22"/>
      <c r="AG1633" s="22"/>
      <c r="AH1633" s="22"/>
    </row>
    <row r="1634" spans="2:34">
      <c r="B1634" s="10">
        <v>8</v>
      </c>
      <c r="C1634" s="10">
        <v>3</v>
      </c>
      <c r="D1634" s="13">
        <v>39515</v>
      </c>
      <c r="E1634" s="17">
        <v>0.79166666666669983</v>
      </c>
      <c r="F1634" s="12">
        <v>8.9109336800000244E-2</v>
      </c>
      <c r="G1634" s="18">
        <v>8.2553232370627434</v>
      </c>
      <c r="H1634" s="18">
        <v>27.000654331140211</v>
      </c>
      <c r="I1634" s="18">
        <v>18.745331094077464</v>
      </c>
      <c r="J1634" s="19">
        <v>1.0603990770086977</v>
      </c>
      <c r="K1634" s="19">
        <v>1.3841965578363886</v>
      </c>
      <c r="L1634" s="19">
        <v>1.5796690936541875</v>
      </c>
      <c r="M1634" s="19">
        <v>14.83775</v>
      </c>
      <c r="N1634" s="19">
        <f t="shared" si="26"/>
        <v>19.289075</v>
      </c>
      <c r="O1634" s="19">
        <v>11.047499999999999</v>
      </c>
      <c r="P1634" s="20">
        <v>31.662766161838881</v>
      </c>
      <c r="Q1634" s="12">
        <v>73.825000000000003</v>
      </c>
      <c r="R1634" s="12">
        <v>10.48</v>
      </c>
      <c r="S1634" s="12">
        <v>226.77499999999998</v>
      </c>
      <c r="T1634" s="12"/>
      <c r="U1634" s="12">
        <v>20.299999999999997</v>
      </c>
      <c r="V1634" s="23"/>
      <c r="W1634" s="24"/>
      <c r="X1634" s="22"/>
      <c r="Y1634" s="22"/>
      <c r="Z1634" s="22"/>
      <c r="AA1634" s="22"/>
      <c r="AB1634" s="21"/>
      <c r="AC1634" s="22"/>
      <c r="AD1634" s="22"/>
      <c r="AE1634" s="22"/>
      <c r="AF1634" s="22"/>
      <c r="AG1634" s="22"/>
      <c r="AH1634" s="22"/>
    </row>
    <row r="1635" spans="2:34">
      <c r="B1635" s="10">
        <v>8</v>
      </c>
      <c r="C1635" s="10">
        <v>3</v>
      </c>
      <c r="D1635" s="13">
        <v>39515</v>
      </c>
      <c r="E1635" s="17">
        <v>0.83333333333339965</v>
      </c>
      <c r="F1635" s="12">
        <v>0.12994948048000032</v>
      </c>
      <c r="G1635" s="18">
        <v>11.024998564540406</v>
      </c>
      <c r="H1635" s="18">
        <v>31.858365337308612</v>
      </c>
      <c r="I1635" s="18">
        <v>20.833366772768208</v>
      </c>
      <c r="J1635" s="19">
        <v>1.1208050666073555</v>
      </c>
      <c r="K1635" s="19">
        <v>1.4288759904057329</v>
      </c>
      <c r="L1635" s="19">
        <v>1.6095167698551656</v>
      </c>
      <c r="M1635" s="19">
        <v>14.439</v>
      </c>
      <c r="N1635" s="19">
        <f t="shared" si="26"/>
        <v>18.770700000000001</v>
      </c>
      <c r="O1635" s="19">
        <v>11.31</v>
      </c>
      <c r="P1635" s="20">
        <v>27.734093443663479</v>
      </c>
      <c r="Q1635" s="12">
        <v>81.625</v>
      </c>
      <c r="R1635" s="12">
        <v>9.9450000000000003</v>
      </c>
      <c r="S1635" s="12">
        <v>221.92500000000001</v>
      </c>
      <c r="T1635" s="12"/>
      <c r="U1635" s="12">
        <v>20.85</v>
      </c>
      <c r="V1635" s="23"/>
      <c r="W1635" s="24"/>
      <c r="X1635" s="22"/>
      <c r="Y1635" s="22"/>
      <c r="Z1635" s="22"/>
      <c r="AA1635" s="22"/>
      <c r="AB1635" s="21"/>
      <c r="AC1635" s="22"/>
      <c r="AD1635" s="22"/>
      <c r="AE1635" s="22"/>
      <c r="AF1635" s="22"/>
      <c r="AG1635" s="22"/>
      <c r="AH1635" s="22"/>
    </row>
    <row r="1636" spans="2:34">
      <c r="B1636" s="10">
        <v>8</v>
      </c>
      <c r="C1636" s="10">
        <v>3</v>
      </c>
      <c r="D1636" s="13">
        <v>39515</v>
      </c>
      <c r="E1636" s="17">
        <v>0.87500000000009948</v>
      </c>
      <c r="F1636" s="12">
        <v>9.2819907840000243E-2</v>
      </c>
      <c r="G1636" s="18">
        <v>8.3832195741882263</v>
      </c>
      <c r="H1636" s="18">
        <v>24.631091289970541</v>
      </c>
      <c r="I1636" s="18">
        <v>16.247871715782313</v>
      </c>
      <c r="J1636" s="19">
        <v>1.1485392248687192</v>
      </c>
      <c r="K1636" s="19">
        <v>1.4499489653945421</v>
      </c>
      <c r="L1636" s="19">
        <v>1.6103729302641656</v>
      </c>
      <c r="M1636" s="19">
        <v>11.093249999999999</v>
      </c>
      <c r="N1636" s="19">
        <f t="shared" si="26"/>
        <v>14.421225</v>
      </c>
      <c r="O1636" s="19">
        <v>9.057500000000001</v>
      </c>
      <c r="P1636" s="20">
        <v>29.52329697874417</v>
      </c>
      <c r="Q1636" s="12">
        <v>85.974999999999994</v>
      </c>
      <c r="R1636" s="12">
        <v>9.7600000000000016</v>
      </c>
      <c r="S1636" s="12">
        <v>223.82499999999999</v>
      </c>
      <c r="T1636" s="12"/>
      <c r="U1636" s="12">
        <v>20.075000000000003</v>
      </c>
      <c r="V1636" s="23"/>
      <c r="W1636" s="24"/>
      <c r="X1636" s="22"/>
      <c r="Y1636" s="22"/>
      <c r="Z1636" s="22"/>
      <c r="AA1636" s="22"/>
      <c r="AB1636" s="21"/>
      <c r="AC1636" s="22"/>
      <c r="AD1636" s="22"/>
      <c r="AE1636" s="22"/>
      <c r="AF1636" s="22"/>
      <c r="AG1636" s="22"/>
      <c r="AH1636" s="22"/>
    </row>
    <row r="1637" spans="2:34">
      <c r="B1637" s="10">
        <v>8</v>
      </c>
      <c r="C1637" s="10">
        <v>3</v>
      </c>
      <c r="D1637" s="13">
        <v>39515</v>
      </c>
      <c r="E1637" s="17">
        <v>0.91666666666669983</v>
      </c>
      <c r="F1637" s="12">
        <v>0.1076697139200003</v>
      </c>
      <c r="G1637" s="18">
        <v>10.29998374994774</v>
      </c>
      <c r="H1637" s="18">
        <v>27.951232416289159</v>
      </c>
      <c r="I1637" s="18">
        <v>17.651248666341417</v>
      </c>
      <c r="J1637" s="19">
        <v>1.0104010328618982</v>
      </c>
      <c r="K1637" s="19">
        <v>1.3635247406425808</v>
      </c>
      <c r="L1637" s="19">
        <v>1.5894639045428691</v>
      </c>
      <c r="M1637" s="19">
        <v>8.0984999999999996</v>
      </c>
      <c r="N1637" s="19">
        <f t="shared" si="26"/>
        <v>10.52805</v>
      </c>
      <c r="O1637" s="19">
        <v>7.3175000000000008</v>
      </c>
      <c r="P1637" s="20">
        <v>29.275245646981034</v>
      </c>
      <c r="Q1637" s="12">
        <v>84.674999999999997</v>
      </c>
      <c r="R1637" s="12">
        <v>9.9550000000000001</v>
      </c>
      <c r="S1637" s="12">
        <v>220.57499999999999</v>
      </c>
      <c r="T1637" s="12"/>
      <c r="U1637" s="12">
        <v>16.875000000000004</v>
      </c>
      <c r="V1637" s="23"/>
      <c r="W1637" s="24"/>
      <c r="X1637" s="22"/>
      <c r="Y1637" s="22"/>
      <c r="Z1637" s="22"/>
      <c r="AA1637" s="22"/>
      <c r="AB1637" s="21"/>
      <c r="AC1637" s="22"/>
      <c r="AD1637" s="22"/>
      <c r="AE1637" s="22"/>
      <c r="AF1637" s="22"/>
      <c r="AG1637" s="22"/>
      <c r="AH1637" s="22"/>
    </row>
    <row r="1638" spans="2:34">
      <c r="B1638" s="10">
        <v>8</v>
      </c>
      <c r="C1638" s="10">
        <v>3</v>
      </c>
      <c r="D1638" s="13">
        <v>39515</v>
      </c>
      <c r="E1638" s="17">
        <v>0.95833333333339965</v>
      </c>
      <c r="F1638" s="12">
        <v>5.5690522080000152E-2</v>
      </c>
      <c r="G1638" s="18">
        <v>4.1723297078107393</v>
      </c>
      <c r="H1638" s="18">
        <v>12.761702437369108</v>
      </c>
      <c r="I1638" s="18">
        <v>8.5893727295583684</v>
      </c>
      <c r="J1638" s="19">
        <v>1.0532121491885515</v>
      </c>
      <c r="K1638" s="19">
        <v>1.0253348424599118</v>
      </c>
      <c r="L1638" s="19">
        <v>1.6048337402319832</v>
      </c>
      <c r="M1638" s="19">
        <v>3.5587499999999999</v>
      </c>
      <c r="N1638" s="19">
        <f t="shared" si="26"/>
        <v>4.6263750000000003</v>
      </c>
      <c r="O1638" s="19">
        <v>3.7425000000000002</v>
      </c>
      <c r="P1638" s="20">
        <v>41.768086653538091</v>
      </c>
      <c r="Q1638" s="12">
        <v>84.1</v>
      </c>
      <c r="R1638" s="12">
        <v>9.0225000000000009</v>
      </c>
      <c r="S1638" s="12">
        <v>252.92500000000001</v>
      </c>
      <c r="T1638" s="12"/>
      <c r="U1638" s="12">
        <v>20.274999999999999</v>
      </c>
      <c r="V1638" s="23"/>
      <c r="W1638" s="24"/>
      <c r="X1638" s="22"/>
      <c r="Y1638" s="22"/>
      <c r="Z1638" s="22"/>
      <c r="AA1638" s="22"/>
      <c r="AB1638" s="21"/>
      <c r="AC1638" s="22"/>
      <c r="AD1638" s="22"/>
      <c r="AE1638" s="22"/>
      <c r="AF1638" s="22"/>
      <c r="AG1638" s="22"/>
      <c r="AH1638" s="22"/>
    </row>
    <row r="1639" spans="2:34">
      <c r="B1639" s="10">
        <v>9</v>
      </c>
      <c r="C1639" s="10">
        <v>3</v>
      </c>
      <c r="D1639" s="13">
        <v>39516</v>
      </c>
      <c r="E1639" s="17">
        <v>9.9475983006414026E-14</v>
      </c>
      <c r="F1639" s="12">
        <v>0.11880493104000031</v>
      </c>
      <c r="G1639" s="18">
        <v>6.6930659684136806</v>
      </c>
      <c r="H1639" s="18">
        <v>22.227930492893364</v>
      </c>
      <c r="I1639" s="18">
        <v>15.534864524479683</v>
      </c>
      <c r="J1639" s="19">
        <v>0.98794508176396323</v>
      </c>
      <c r="K1639" s="19">
        <v>1.132944700325683</v>
      </c>
      <c r="L1639" s="19">
        <v>1.6129540020854152</v>
      </c>
      <c r="M1639" s="19">
        <v>11.5305</v>
      </c>
      <c r="N1639" s="19">
        <f t="shared" si="26"/>
        <v>14.989650000000001</v>
      </c>
      <c r="O1639" s="19">
        <v>5.5474999999999994</v>
      </c>
      <c r="P1639" s="20">
        <v>32.684697165686153</v>
      </c>
      <c r="Q1639" s="12">
        <v>84.15</v>
      </c>
      <c r="R1639" s="12">
        <v>8.25</v>
      </c>
      <c r="S1639" s="12">
        <v>227.125</v>
      </c>
      <c r="T1639" s="12"/>
      <c r="U1639" s="12">
        <v>20.6</v>
      </c>
      <c r="V1639" s="23"/>
      <c r="W1639" s="24"/>
      <c r="X1639" s="22"/>
      <c r="Y1639" s="22"/>
      <c r="Z1639" s="22"/>
      <c r="AA1639" s="22"/>
      <c r="AB1639" s="21"/>
      <c r="AC1639" s="22"/>
      <c r="AD1639" s="22"/>
      <c r="AE1639" s="22"/>
      <c r="AF1639" s="22"/>
      <c r="AG1639" s="22"/>
      <c r="AH1639" s="22"/>
    </row>
    <row r="1640" spans="2:34">
      <c r="B1640" s="10">
        <v>9</v>
      </c>
      <c r="C1640" s="10">
        <v>3</v>
      </c>
      <c r="D1640" s="13">
        <v>39516</v>
      </c>
      <c r="E1640" s="17">
        <v>4.1666666666699825E-2</v>
      </c>
      <c r="F1640" s="12">
        <v>0.11509091440000033</v>
      </c>
      <c r="G1640" s="18">
        <v>12.345577914155239</v>
      </c>
      <c r="H1640" s="18">
        <v>36.268797168585976</v>
      </c>
      <c r="I1640" s="18">
        <v>23.923219254430741</v>
      </c>
      <c r="J1640" s="19">
        <v>1.1363564955226431</v>
      </c>
      <c r="K1640" s="19">
        <v>1.5579056205453143</v>
      </c>
      <c r="L1640" s="19">
        <v>1.6283509559775289</v>
      </c>
      <c r="M1640" s="19">
        <v>19.273249999999997</v>
      </c>
      <c r="N1640" s="19">
        <f t="shared" si="26"/>
        <v>25.055224999999997</v>
      </c>
      <c r="O1640" s="19">
        <v>7.5649999999999995</v>
      </c>
      <c r="P1640" s="20">
        <v>22.937465423155309</v>
      </c>
      <c r="Q1640" s="12">
        <v>85.550000000000011</v>
      </c>
      <c r="R1640" s="12">
        <v>7.9850000000000003</v>
      </c>
      <c r="S1640" s="12">
        <v>214.92500000000001</v>
      </c>
      <c r="T1640" s="12"/>
      <c r="U1640" s="12">
        <v>18.350000000000001</v>
      </c>
      <c r="V1640" s="23"/>
      <c r="W1640" s="24"/>
      <c r="X1640" s="22"/>
      <c r="Y1640" s="22"/>
      <c r="Z1640" s="22"/>
      <c r="AA1640" s="22"/>
      <c r="AB1640" s="21"/>
      <c r="AC1640" s="22"/>
      <c r="AD1640" s="22"/>
      <c r="AE1640" s="22"/>
      <c r="AF1640" s="22"/>
      <c r="AG1640" s="22"/>
      <c r="AH1640" s="22"/>
    </row>
    <row r="1641" spans="2:34">
      <c r="B1641" s="10">
        <v>9</v>
      </c>
      <c r="C1641" s="10">
        <v>3</v>
      </c>
      <c r="D1641" s="13">
        <v>39516</v>
      </c>
      <c r="E1641" s="17">
        <v>8.3333333333399651E-2</v>
      </c>
      <c r="F1641" s="12">
        <v>8.9101499520000252E-2</v>
      </c>
      <c r="G1641" s="18">
        <v>5.6813855824190531</v>
      </c>
      <c r="H1641" s="18">
        <v>24.637240287590327</v>
      </c>
      <c r="I1641" s="18">
        <v>18.955854705171269</v>
      </c>
      <c r="J1641" s="19">
        <v>1.2269630928768795</v>
      </c>
      <c r="K1641" s="19">
        <v>1.7206338009623339</v>
      </c>
      <c r="L1641" s="19">
        <v>1.6219439834493468</v>
      </c>
      <c r="M1641" s="19">
        <v>9.7175000000000011</v>
      </c>
      <c r="N1641" s="19">
        <f t="shared" si="26"/>
        <v>12.632750000000001</v>
      </c>
      <c r="O1641" s="19">
        <v>5.2874999999999996</v>
      </c>
      <c r="P1641" s="20">
        <v>27.709107445459153</v>
      </c>
      <c r="Q1641" s="12">
        <v>85.424999999999983</v>
      </c>
      <c r="R1641" s="12">
        <v>7.4525000000000006</v>
      </c>
      <c r="S1641" s="12">
        <v>222.60000000000002</v>
      </c>
      <c r="T1641" s="12"/>
      <c r="U1641" s="12">
        <v>14.175000000000001</v>
      </c>
      <c r="V1641" s="23"/>
      <c r="W1641" s="24"/>
      <c r="X1641" s="22"/>
      <c r="Y1641" s="22"/>
      <c r="Z1641" s="22"/>
      <c r="AA1641" s="22"/>
      <c r="AB1641" s="21"/>
      <c r="AC1641" s="22"/>
      <c r="AD1641" s="22"/>
      <c r="AE1641" s="22"/>
      <c r="AF1641" s="22"/>
      <c r="AG1641" s="22"/>
      <c r="AH1641" s="22"/>
    </row>
    <row r="1642" spans="2:34">
      <c r="B1642" s="10">
        <v>9</v>
      </c>
      <c r="C1642" s="10">
        <v>3</v>
      </c>
      <c r="D1642" s="13">
        <v>39516</v>
      </c>
      <c r="E1642" s="17">
        <v>0.12500000000009948</v>
      </c>
      <c r="F1642" s="12">
        <v>8.1675346720000236E-2</v>
      </c>
      <c r="G1642" s="18">
        <v>6.0218158153935111</v>
      </c>
      <c r="H1642" s="18">
        <v>19.935126719352205</v>
      </c>
      <c r="I1642" s="18">
        <v>13.913310903958694</v>
      </c>
      <c r="J1642" s="19">
        <v>1.234609067572024</v>
      </c>
      <c r="K1642" s="19">
        <v>1.7181376971506084</v>
      </c>
      <c r="L1642" s="19">
        <v>1.5791496766987543</v>
      </c>
      <c r="M1642" s="19">
        <v>7.798</v>
      </c>
      <c r="N1642" s="19">
        <f t="shared" si="26"/>
        <v>10.1374</v>
      </c>
      <c r="O1642" s="19">
        <v>5.4024999999999999</v>
      </c>
      <c r="P1642" s="20">
        <v>28.091346996558737</v>
      </c>
      <c r="Q1642" s="12">
        <v>85.025000000000006</v>
      </c>
      <c r="R1642" s="12">
        <v>7.1974999999999998</v>
      </c>
      <c r="S1642" s="12">
        <v>222.20000000000002</v>
      </c>
      <c r="T1642" s="12"/>
      <c r="U1642" s="12">
        <v>14.950000000000001</v>
      </c>
      <c r="V1642" s="23"/>
      <c r="W1642" s="24"/>
      <c r="X1642" s="22"/>
      <c r="Y1642" s="22"/>
      <c r="Z1642" s="22"/>
      <c r="AA1642" s="22"/>
      <c r="AB1642" s="21"/>
      <c r="AC1642" s="22"/>
      <c r="AD1642" s="22"/>
      <c r="AE1642" s="22"/>
      <c r="AF1642" s="22"/>
      <c r="AG1642" s="22"/>
      <c r="AH1642" s="22"/>
    </row>
    <row r="1643" spans="2:34">
      <c r="B1643" s="10">
        <v>9</v>
      </c>
      <c r="C1643" s="10">
        <v>3</v>
      </c>
      <c r="D1643" s="13">
        <v>39516</v>
      </c>
      <c r="E1643" s="17">
        <v>0.16666666666669983</v>
      </c>
      <c r="F1643" s="12">
        <v>0.12251142576000036</v>
      </c>
      <c r="G1643" s="18">
        <v>12.988724338604158</v>
      </c>
      <c r="H1643" s="18">
        <v>41.8766381654318</v>
      </c>
      <c r="I1643" s="18">
        <v>28.887913826827642</v>
      </c>
      <c r="J1643" s="19">
        <v>1.3353000741406202</v>
      </c>
      <c r="K1643" s="19">
        <v>1.8992717930047109</v>
      </c>
      <c r="L1643" s="19">
        <v>1.6673619763401888</v>
      </c>
      <c r="M1643" s="19">
        <v>10.487</v>
      </c>
      <c r="N1643" s="19">
        <f t="shared" si="26"/>
        <v>13.633100000000001</v>
      </c>
      <c r="O1643" s="19">
        <v>7.4224999999999994</v>
      </c>
      <c r="P1643" s="20">
        <v>12.559914017881237</v>
      </c>
      <c r="Q1643" s="12">
        <v>85.425000000000011</v>
      </c>
      <c r="R1643" s="12">
        <v>6.7025000000000006</v>
      </c>
      <c r="S1643" s="12">
        <v>221</v>
      </c>
      <c r="T1643" s="12"/>
      <c r="U1643" s="12">
        <v>11.049999999999997</v>
      </c>
      <c r="V1643" s="23"/>
      <c r="W1643" s="24"/>
      <c r="X1643" s="22"/>
      <c r="Y1643" s="22"/>
      <c r="Z1643" s="22"/>
      <c r="AA1643" s="22"/>
      <c r="AB1643" s="21"/>
      <c r="AC1643" s="22"/>
      <c r="AD1643" s="22"/>
      <c r="AE1643" s="22"/>
      <c r="AF1643" s="22"/>
      <c r="AG1643" s="22"/>
      <c r="AH1643" s="22"/>
    </row>
    <row r="1644" spans="2:34">
      <c r="B1644" s="10">
        <v>9</v>
      </c>
      <c r="C1644" s="10">
        <v>3</v>
      </c>
      <c r="D1644" s="13">
        <v>39516</v>
      </c>
      <c r="E1644" s="17">
        <v>0.20833333333339965</v>
      </c>
      <c r="F1644" s="12">
        <v>0.21903287600000065</v>
      </c>
      <c r="G1644" s="18">
        <v>29.564186568734616</v>
      </c>
      <c r="H1644" s="18">
        <v>69.129727962590394</v>
      </c>
      <c r="I1644" s="18">
        <v>39.565541393855781</v>
      </c>
      <c r="J1644" s="19">
        <v>1.365590602621199</v>
      </c>
      <c r="K1644" s="19">
        <v>2.4136168137830309</v>
      </c>
      <c r="L1644" s="19">
        <v>1.7192382726434627</v>
      </c>
      <c r="M1644" s="19">
        <v>14.793499999999998</v>
      </c>
      <c r="N1644" s="19">
        <f t="shared" si="26"/>
        <v>19.231549999999999</v>
      </c>
      <c r="O1644" s="19">
        <v>9.8425000000000011</v>
      </c>
      <c r="P1644" s="20">
        <v>6.6737615425784051</v>
      </c>
      <c r="Q1644" s="12">
        <v>87.174999999999983</v>
      </c>
      <c r="R1644" s="12">
        <v>6.0725000000000007</v>
      </c>
      <c r="S1644" s="12">
        <v>213.35</v>
      </c>
      <c r="T1644" s="12"/>
      <c r="U1644" s="12">
        <v>13.450000000000003</v>
      </c>
      <c r="V1644" s="23"/>
      <c r="W1644" s="24"/>
      <c r="X1644" s="22"/>
      <c r="Y1644" s="22"/>
      <c r="Z1644" s="22"/>
      <c r="AA1644" s="22"/>
      <c r="AB1644" s="21"/>
      <c r="AC1644" s="22"/>
      <c r="AD1644" s="22"/>
      <c r="AE1644" s="22"/>
      <c r="AF1644" s="22"/>
      <c r="AG1644" s="22"/>
      <c r="AH1644" s="22"/>
    </row>
    <row r="1645" spans="2:34">
      <c r="B1645" s="10">
        <v>9</v>
      </c>
      <c r="C1645" s="10">
        <v>3</v>
      </c>
      <c r="D1645" s="13">
        <v>39516</v>
      </c>
      <c r="E1645" s="17">
        <v>0.25000000000009948</v>
      </c>
      <c r="F1645" s="12">
        <v>0.28956519168000089</v>
      </c>
      <c r="G1645" s="18">
        <v>62.428910524632073</v>
      </c>
      <c r="H1645" s="18">
        <v>106.18552542846759</v>
      </c>
      <c r="I1645" s="18">
        <v>43.756614903835526</v>
      </c>
      <c r="J1645" s="19">
        <v>2.0749720627773041</v>
      </c>
      <c r="K1645" s="19">
        <v>3.6993979198338311</v>
      </c>
      <c r="L1645" s="19">
        <v>1.7711765534107371</v>
      </c>
      <c r="M1645" s="19">
        <v>19.351500000000001</v>
      </c>
      <c r="N1645" s="19">
        <f t="shared" si="26"/>
        <v>25.156950000000002</v>
      </c>
      <c r="O1645" s="19">
        <v>13.367500000000001</v>
      </c>
      <c r="P1645" s="20">
        <v>3.4212303005570273</v>
      </c>
      <c r="Q1645" s="12">
        <v>88.800000000000011</v>
      </c>
      <c r="R1645" s="12">
        <v>5.7525000000000004</v>
      </c>
      <c r="S1645" s="12">
        <v>208.52500000000001</v>
      </c>
      <c r="T1645" s="12"/>
      <c r="U1645" s="12">
        <v>16.350000000000001</v>
      </c>
      <c r="V1645" s="23"/>
      <c r="W1645" s="24"/>
      <c r="X1645" s="22"/>
      <c r="Y1645" s="22"/>
      <c r="Z1645" s="22"/>
      <c r="AA1645" s="22"/>
      <c r="AB1645" s="21"/>
      <c r="AC1645" s="22"/>
      <c r="AD1645" s="22"/>
      <c r="AE1645" s="22"/>
      <c r="AF1645" s="22"/>
      <c r="AG1645" s="22"/>
      <c r="AH1645" s="22"/>
    </row>
    <row r="1646" spans="2:34">
      <c r="B1646" s="10">
        <v>9</v>
      </c>
      <c r="C1646" s="10">
        <v>3</v>
      </c>
      <c r="D1646" s="13">
        <v>39516</v>
      </c>
      <c r="E1646" s="17">
        <v>0.29166666666669983</v>
      </c>
      <c r="F1646" s="12">
        <v>0.29698640384000091</v>
      </c>
      <c r="G1646" s="18">
        <v>81.112501626364505</v>
      </c>
      <c r="H1646" s="18">
        <v>130.57706469363143</v>
      </c>
      <c r="I1646" s="18">
        <v>49.464563067266923</v>
      </c>
      <c r="J1646" s="19">
        <v>2.7442109941134705</v>
      </c>
      <c r="K1646" s="19">
        <v>3.9804098885235266</v>
      </c>
      <c r="L1646" s="19">
        <v>1.8596358224009217</v>
      </c>
      <c r="M1646" s="19">
        <v>24.02975</v>
      </c>
      <c r="N1646" s="19">
        <f t="shared" si="26"/>
        <v>31.238675000000001</v>
      </c>
      <c r="O1646" s="19">
        <v>17.255000000000003</v>
      </c>
      <c r="P1646" s="20">
        <v>3.9613666151922731</v>
      </c>
      <c r="Q1646" s="12">
        <v>89.949999999999989</v>
      </c>
      <c r="R1646" s="12">
        <v>5.8549999999999995</v>
      </c>
      <c r="S1646" s="12">
        <v>205.125</v>
      </c>
      <c r="T1646" s="12"/>
      <c r="U1646" s="12">
        <v>87.524999999999991</v>
      </c>
      <c r="V1646" s="23"/>
      <c r="W1646" s="24"/>
      <c r="X1646" s="22"/>
      <c r="Y1646" s="22"/>
      <c r="Z1646" s="22"/>
      <c r="AA1646" s="22"/>
      <c r="AB1646" s="21"/>
      <c r="AC1646" s="22"/>
      <c r="AD1646" s="22"/>
      <c r="AE1646" s="22"/>
      <c r="AF1646" s="22"/>
      <c r="AG1646" s="22"/>
      <c r="AH1646" s="22"/>
    </row>
    <row r="1647" spans="2:34">
      <c r="B1647" s="10">
        <v>9</v>
      </c>
      <c r="C1647" s="10">
        <v>3</v>
      </c>
      <c r="D1647" s="13">
        <v>39516</v>
      </c>
      <c r="E1647" s="17">
        <v>0.33333333333339965</v>
      </c>
      <c r="F1647" s="12">
        <v>0.12250546896000038</v>
      </c>
      <c r="G1647" s="18">
        <v>27.464995738808117</v>
      </c>
      <c r="H1647" s="18">
        <v>55.900200565889968</v>
      </c>
      <c r="I1647" s="18">
        <v>28.435204827081851</v>
      </c>
      <c r="J1647" s="19">
        <v>1.7684063044580836</v>
      </c>
      <c r="K1647" s="19">
        <v>2.681769684679097</v>
      </c>
      <c r="L1647" s="19">
        <v>1.7073879923008486</v>
      </c>
      <c r="M1647" s="19">
        <v>19.3475</v>
      </c>
      <c r="N1647" s="19">
        <f t="shared" si="26"/>
        <v>25.15175</v>
      </c>
      <c r="O1647" s="19">
        <v>13.205</v>
      </c>
      <c r="P1647" s="20">
        <v>14.213423959530749</v>
      </c>
      <c r="Q1647" s="12">
        <v>90.575000000000003</v>
      </c>
      <c r="R1647" s="12">
        <v>6.6550000000000002</v>
      </c>
      <c r="S1647" s="12">
        <v>232.9</v>
      </c>
      <c r="T1647" s="12"/>
      <c r="U1647" s="12">
        <v>147.9</v>
      </c>
      <c r="V1647" s="23"/>
      <c r="W1647" s="24"/>
      <c r="X1647" s="22"/>
      <c r="Y1647" s="22"/>
      <c r="Z1647" s="22"/>
      <c r="AA1647" s="22"/>
      <c r="AB1647" s="21"/>
      <c r="AC1647" s="22"/>
      <c r="AD1647" s="22"/>
      <c r="AE1647" s="22"/>
      <c r="AF1647" s="22"/>
      <c r="AG1647" s="22"/>
      <c r="AH1647" s="22"/>
    </row>
    <row r="1648" spans="2:34">
      <c r="B1648" s="10">
        <v>9</v>
      </c>
      <c r="C1648" s="10">
        <v>3</v>
      </c>
      <c r="D1648" s="13">
        <v>39516</v>
      </c>
      <c r="E1648" s="17">
        <v>0.37500000000009948</v>
      </c>
      <c r="F1648" s="12">
        <v>8.1669191360000254E-2</v>
      </c>
      <c r="G1648" s="18">
        <v>7.6711007003238043</v>
      </c>
      <c r="H1648" s="18">
        <v>13.954218813983619</v>
      </c>
      <c r="I1648" s="18">
        <v>6.283118113659814</v>
      </c>
      <c r="J1648" s="19">
        <v>1.0490623579376182</v>
      </c>
      <c r="K1648" s="19">
        <v>1.0811906369561628</v>
      </c>
      <c r="L1648" s="19">
        <v>1.6936956111687342</v>
      </c>
      <c r="M1648" s="19">
        <v>14.062750000000001</v>
      </c>
      <c r="N1648" s="19">
        <f t="shared" si="26"/>
        <v>18.281575000000004</v>
      </c>
      <c r="O1648" s="19">
        <v>9.3149999999999995</v>
      </c>
      <c r="P1648" s="20">
        <v>26.220792415197327</v>
      </c>
      <c r="Q1648" s="12">
        <v>88.7</v>
      </c>
      <c r="R1648" s="12">
        <v>7.2925000000000004</v>
      </c>
      <c r="S1648" s="12">
        <v>240.75</v>
      </c>
      <c r="T1648" s="12"/>
      <c r="U1648" s="12">
        <v>173.52500000000001</v>
      </c>
      <c r="V1648" s="23"/>
      <c r="W1648" s="24"/>
      <c r="X1648" s="22"/>
      <c r="Y1648" s="22"/>
      <c r="Z1648" s="22"/>
      <c r="AA1648" s="22"/>
      <c r="AB1648" s="21"/>
      <c r="AC1648" s="22"/>
      <c r="AD1648" s="22"/>
      <c r="AE1648" s="22"/>
      <c r="AF1648" s="22"/>
      <c r="AG1648" s="22"/>
      <c r="AH1648" s="22"/>
    </row>
    <row r="1649" spans="2:34">
      <c r="B1649" s="10">
        <v>9</v>
      </c>
      <c r="C1649" s="10">
        <v>3</v>
      </c>
      <c r="D1649" s="13">
        <v>39516</v>
      </c>
      <c r="E1649" s="17">
        <v>0.41666666666669983</v>
      </c>
      <c r="F1649" s="12">
        <v>8.1668128480000254E-2</v>
      </c>
      <c r="G1649" s="18">
        <v>4.516158132944442</v>
      </c>
      <c r="H1649" s="18">
        <v>10.832661781243035</v>
      </c>
      <c r="I1649" s="18">
        <v>6.3165036482985926</v>
      </c>
      <c r="J1649" s="19">
        <v>1.0239928000329686</v>
      </c>
      <c r="K1649" s="19">
        <v>1.1836241445284819</v>
      </c>
      <c r="L1649" s="19">
        <v>1.665377207915506</v>
      </c>
      <c r="M1649" s="19">
        <v>10.644</v>
      </c>
      <c r="N1649" s="19">
        <f t="shared" si="26"/>
        <v>13.837200000000001</v>
      </c>
      <c r="O1649" s="19">
        <v>7.3375000000000004</v>
      </c>
      <c r="P1649" s="20">
        <v>31.351951455530461</v>
      </c>
      <c r="Q1649" s="12">
        <v>78.324999999999989</v>
      </c>
      <c r="R1649" s="12">
        <v>7.8900000000000006</v>
      </c>
      <c r="S1649" s="12">
        <v>243.82500000000002</v>
      </c>
      <c r="T1649" s="12"/>
      <c r="U1649" s="12">
        <v>259.125</v>
      </c>
      <c r="V1649" s="23"/>
      <c r="W1649" s="24"/>
      <c r="X1649" s="22"/>
      <c r="Y1649" s="22"/>
      <c r="Z1649" s="22"/>
      <c r="AA1649" s="22"/>
      <c r="AB1649" s="21"/>
      <c r="AC1649" s="22"/>
      <c r="AD1649" s="22"/>
      <c r="AE1649" s="22"/>
      <c r="AF1649" s="22"/>
      <c r="AG1649" s="22"/>
      <c r="AH1649" s="22"/>
    </row>
    <row r="1650" spans="2:34">
      <c r="B1650" s="10">
        <v>9</v>
      </c>
      <c r="C1650" s="10">
        <v>3</v>
      </c>
      <c r="D1650" s="13">
        <v>39516</v>
      </c>
      <c r="E1650" s="17">
        <v>0.45833333333339965</v>
      </c>
      <c r="F1650" s="12">
        <v>6.6818579360000213E-2</v>
      </c>
      <c r="G1650" s="18">
        <v>3.3801451229060824</v>
      </c>
      <c r="H1650" s="18">
        <v>9.9750766525493759</v>
      </c>
      <c r="I1650" s="18">
        <v>6.5949315296432953</v>
      </c>
      <c r="J1650" s="19">
        <v>1.1951744677270821</v>
      </c>
      <c r="K1650" s="19">
        <v>1.1627101242246731</v>
      </c>
      <c r="L1650" s="19">
        <v>1.6443345281937098</v>
      </c>
      <c r="M1650" s="19">
        <v>9.0127500000000005</v>
      </c>
      <c r="N1650" s="19">
        <f t="shared" si="26"/>
        <v>11.716575000000001</v>
      </c>
      <c r="O1650" s="19">
        <v>6.5274999999999999</v>
      </c>
      <c r="P1650" s="20">
        <v>34.209809301392241</v>
      </c>
      <c r="Q1650" s="12">
        <v>65.775000000000006</v>
      </c>
      <c r="R1650" s="12">
        <v>8.9574999999999996</v>
      </c>
      <c r="S1650" s="12">
        <v>253.07499999999999</v>
      </c>
      <c r="T1650" s="12"/>
      <c r="U1650" s="12">
        <v>338.125</v>
      </c>
      <c r="V1650" s="23"/>
      <c r="W1650" s="24"/>
      <c r="X1650" s="22"/>
      <c r="Y1650" s="22"/>
      <c r="Z1650" s="22"/>
      <c r="AA1650" s="22"/>
      <c r="AB1650" s="21"/>
      <c r="AC1650" s="22"/>
      <c r="AD1650" s="22"/>
      <c r="AE1650" s="22"/>
      <c r="AF1650" s="22"/>
      <c r="AG1650" s="22"/>
      <c r="AH1650" s="22"/>
    </row>
    <row r="1651" spans="2:34">
      <c r="B1651" s="10">
        <v>9</v>
      </c>
      <c r="C1651" s="10">
        <v>3</v>
      </c>
      <c r="D1651" s="13">
        <v>39516</v>
      </c>
      <c r="E1651" s="17">
        <v>0.50000000000009948</v>
      </c>
      <c r="F1651" s="12">
        <v>7.4241905600000241E-2</v>
      </c>
      <c r="G1651" s="18">
        <v>3.575864146295058</v>
      </c>
      <c r="H1651" s="18">
        <v>9.6853375121558258</v>
      </c>
      <c r="I1651" s="18">
        <v>6.1094733658607669</v>
      </c>
      <c r="J1651" s="19">
        <v>0.97634909301788486</v>
      </c>
      <c r="K1651" s="19">
        <v>0.98955676254074909</v>
      </c>
      <c r="L1651" s="19">
        <v>1.6744562919464374</v>
      </c>
      <c r="M1651" s="19">
        <v>6.8937499999999998</v>
      </c>
      <c r="N1651" s="19">
        <f t="shared" si="26"/>
        <v>8.9618750000000009</v>
      </c>
      <c r="O1651" s="19">
        <v>4.3600000000000003</v>
      </c>
      <c r="P1651" s="20">
        <v>35.075796184128485</v>
      </c>
      <c r="Q1651" s="12">
        <v>60.174999999999997</v>
      </c>
      <c r="R1651" s="12">
        <v>9.5299999999999994</v>
      </c>
      <c r="S1651" s="12">
        <v>247.22499999999999</v>
      </c>
      <c r="T1651" s="12"/>
      <c r="U1651" s="12">
        <v>291.35000000000002</v>
      </c>
      <c r="V1651" s="23"/>
      <c r="W1651" s="24"/>
      <c r="X1651" s="22"/>
      <c r="Y1651" s="22"/>
      <c r="Z1651" s="22"/>
      <c r="AA1651" s="22"/>
      <c r="AB1651" s="21"/>
      <c r="AC1651" s="22"/>
      <c r="AD1651" s="22"/>
      <c r="AE1651" s="22"/>
      <c r="AF1651" s="22"/>
      <c r="AG1651" s="22"/>
      <c r="AH1651" s="22"/>
    </row>
    <row r="1652" spans="2:34">
      <c r="B1652" s="10">
        <v>9</v>
      </c>
      <c r="C1652" s="10">
        <v>3</v>
      </c>
      <c r="D1652" s="13">
        <v>39516</v>
      </c>
      <c r="E1652" s="17">
        <v>0.54166666666669983</v>
      </c>
      <c r="F1652" s="12">
        <v>6.3104819680000201E-2</v>
      </c>
      <c r="G1652" s="18">
        <v>3.496508896864067</v>
      </c>
      <c r="H1652" s="18">
        <v>8.6214546144106272</v>
      </c>
      <c r="I1652" s="18">
        <v>5.1249457175465611</v>
      </c>
      <c r="J1652" s="19">
        <v>1.1173589548689193</v>
      </c>
      <c r="K1652" s="19">
        <v>0.96862580794194031</v>
      </c>
      <c r="L1652" s="19">
        <v>1.6680318862877557</v>
      </c>
      <c r="M1652" s="19">
        <v>6.8985000000000003</v>
      </c>
      <c r="N1652" s="19">
        <f t="shared" si="26"/>
        <v>8.9680499999999999</v>
      </c>
      <c r="O1652" s="19">
        <v>5.0374999999999996</v>
      </c>
      <c r="P1652" s="20">
        <v>36.155561956222961</v>
      </c>
      <c r="Q1652" s="12">
        <v>64.349999999999994</v>
      </c>
      <c r="R1652" s="12">
        <v>9.129999999999999</v>
      </c>
      <c r="S1652" s="12">
        <v>256.89999999999998</v>
      </c>
      <c r="T1652" s="12"/>
      <c r="U1652" s="12">
        <v>365.77499999999998</v>
      </c>
      <c r="V1652" s="23"/>
      <c r="W1652" s="24"/>
      <c r="X1652" s="22"/>
      <c r="Y1652" s="22"/>
      <c r="Z1652" s="22"/>
      <c r="AA1652" s="22"/>
      <c r="AB1652" s="21"/>
      <c r="AC1652" s="22"/>
      <c r="AD1652" s="22"/>
      <c r="AE1652" s="22"/>
      <c r="AF1652" s="22"/>
      <c r="AG1652" s="22"/>
      <c r="AH1652" s="22"/>
    </row>
    <row r="1653" spans="2:34">
      <c r="B1653" s="10">
        <v>9</v>
      </c>
      <c r="C1653" s="10">
        <v>3</v>
      </c>
      <c r="D1653" s="13">
        <v>39516</v>
      </c>
      <c r="E1653" s="17">
        <v>0.58333333333339965</v>
      </c>
      <c r="F1653" s="12">
        <v>0.1187838720000004</v>
      </c>
      <c r="G1653" s="18">
        <v>9.9076286964035223</v>
      </c>
      <c r="H1653" s="18">
        <v>19.49347762195444</v>
      </c>
      <c r="I1653" s="18">
        <v>9.5858489255509145</v>
      </c>
      <c r="J1653" s="19">
        <v>1.0721546791605507</v>
      </c>
      <c r="K1653" s="19">
        <v>1.0658347238258072</v>
      </c>
      <c r="L1653" s="19">
        <v>1.6615948900348234</v>
      </c>
      <c r="M1653" s="19">
        <v>10.84625</v>
      </c>
      <c r="N1653" s="19">
        <f t="shared" si="26"/>
        <v>14.100125</v>
      </c>
      <c r="O1653" s="19">
        <v>5.9375</v>
      </c>
      <c r="P1653" s="20">
        <v>31.586432654577568</v>
      </c>
      <c r="Q1653" s="12">
        <v>60.75</v>
      </c>
      <c r="R1653" s="12">
        <v>10.065</v>
      </c>
      <c r="S1653" s="12">
        <v>269.95000000000005</v>
      </c>
      <c r="T1653" s="12"/>
      <c r="U1653" s="12">
        <v>370.82499999999999</v>
      </c>
      <c r="V1653" s="23"/>
      <c r="W1653" s="24"/>
      <c r="X1653" s="22"/>
      <c r="Y1653" s="22"/>
      <c r="Z1653" s="22"/>
      <c r="AA1653" s="22"/>
      <c r="AB1653" s="21"/>
      <c r="AC1653" s="22"/>
      <c r="AD1653" s="22"/>
      <c r="AE1653" s="22"/>
      <c r="AF1653" s="22"/>
      <c r="AG1653" s="22"/>
      <c r="AH1653" s="22"/>
    </row>
    <row r="1654" spans="2:34">
      <c r="B1654" s="10">
        <v>9</v>
      </c>
      <c r="C1654" s="10">
        <v>3</v>
      </c>
      <c r="D1654" s="13">
        <v>39516</v>
      </c>
      <c r="E1654" s="17">
        <v>0.62500000000009948</v>
      </c>
      <c r="F1654" s="12">
        <v>5.9391281920000205E-2</v>
      </c>
      <c r="G1654" s="18">
        <v>8.785926643101412</v>
      </c>
      <c r="H1654" s="18">
        <v>20.120461150202559</v>
      </c>
      <c r="I1654" s="18">
        <v>11.334534507101147</v>
      </c>
      <c r="J1654" s="19">
        <v>1.1804658488742914</v>
      </c>
      <c r="K1654" s="19">
        <v>1.4045740141784777</v>
      </c>
      <c r="L1654" s="19">
        <v>1.625858392684413</v>
      </c>
      <c r="M1654" s="19">
        <v>13.651499999999999</v>
      </c>
      <c r="N1654" s="19">
        <f t="shared" si="26"/>
        <v>17.746949999999998</v>
      </c>
      <c r="O1654" s="19">
        <v>5.87</v>
      </c>
      <c r="P1654" s="20">
        <v>34.871682473916209</v>
      </c>
      <c r="Q1654" s="12">
        <v>47.55</v>
      </c>
      <c r="R1654" s="12">
        <v>10.84</v>
      </c>
      <c r="S1654" s="12">
        <v>254.67500000000001</v>
      </c>
      <c r="T1654" s="12"/>
      <c r="U1654" s="12">
        <v>370.42499999999995</v>
      </c>
      <c r="V1654" s="23"/>
      <c r="W1654" s="24"/>
      <c r="X1654" s="22"/>
      <c r="Y1654" s="22"/>
      <c r="Z1654" s="22"/>
      <c r="AA1654" s="22"/>
      <c r="AB1654" s="21"/>
      <c r="AC1654" s="22"/>
      <c r="AD1654" s="22"/>
      <c r="AE1654" s="22"/>
      <c r="AF1654" s="22"/>
      <c r="AG1654" s="22"/>
      <c r="AH1654" s="22"/>
    </row>
    <row r="1655" spans="2:34">
      <c r="B1655" s="10">
        <v>9</v>
      </c>
      <c r="C1655" s="10">
        <v>3</v>
      </c>
      <c r="D1655" s="13">
        <v>39516</v>
      </c>
      <c r="E1655" s="17">
        <v>0.66666666666669983</v>
      </c>
      <c r="F1655" s="12">
        <v>6.6814374560000223E-2</v>
      </c>
      <c r="G1655" s="18">
        <v>4.4277452429872</v>
      </c>
      <c r="H1655" s="18">
        <v>10.550283248889501</v>
      </c>
      <c r="I1655" s="18">
        <v>6.1225380059023014</v>
      </c>
      <c r="J1655" s="19">
        <v>1.0647792011154054</v>
      </c>
      <c r="K1655" s="19">
        <v>1.260277316663541</v>
      </c>
      <c r="L1655" s="19">
        <v>1.7219749770625292</v>
      </c>
      <c r="M1655" s="19">
        <v>5.9372499999999997</v>
      </c>
      <c r="N1655" s="19">
        <f t="shared" si="26"/>
        <v>7.7184249999999999</v>
      </c>
      <c r="O1655" s="19">
        <v>5.5649999999999995</v>
      </c>
      <c r="P1655" s="20">
        <v>38.606975740413631</v>
      </c>
      <c r="Q1655" s="12">
        <v>43</v>
      </c>
      <c r="R1655" s="12">
        <v>10.767499999999998</v>
      </c>
      <c r="S1655" s="12">
        <v>246.72499999999997</v>
      </c>
      <c r="T1655" s="12"/>
      <c r="U1655" s="12">
        <v>226.52500000000001</v>
      </c>
      <c r="V1655" s="23"/>
      <c r="W1655" s="24"/>
      <c r="X1655" s="22"/>
      <c r="Y1655" s="22"/>
      <c r="Z1655" s="22"/>
      <c r="AA1655" s="22"/>
      <c r="AB1655" s="21"/>
      <c r="AC1655" s="22"/>
      <c r="AD1655" s="22"/>
      <c r="AE1655" s="22"/>
      <c r="AF1655" s="22"/>
      <c r="AG1655" s="22"/>
      <c r="AH1655" s="22"/>
    </row>
    <row r="1656" spans="2:34">
      <c r="B1656" s="10">
        <v>9</v>
      </c>
      <c r="C1656" s="10">
        <v>3</v>
      </c>
      <c r="D1656" s="13">
        <v>39516</v>
      </c>
      <c r="E1656" s="17">
        <v>0.70833333333339965</v>
      </c>
      <c r="F1656" s="12">
        <v>6.3101677760000224E-2</v>
      </c>
      <c r="G1656" s="18">
        <v>2.885695809888142</v>
      </c>
      <c r="H1656" s="18">
        <v>8.6510179468578929</v>
      </c>
      <c r="I1656" s="18">
        <v>5.7653221369697505</v>
      </c>
      <c r="J1656" s="19">
        <v>0.86347236674071248</v>
      </c>
      <c r="K1656" s="19">
        <v>0.86650095991462228</v>
      </c>
      <c r="L1656" s="19">
        <v>1.6422306333772769</v>
      </c>
      <c r="M1656" s="19">
        <v>10.8025</v>
      </c>
      <c r="N1656" s="19">
        <f t="shared" si="26"/>
        <v>14.04325</v>
      </c>
      <c r="O1656" s="19">
        <v>9.0975000000000001</v>
      </c>
      <c r="P1656" s="20">
        <v>41.149418587100001</v>
      </c>
      <c r="Q1656" s="12">
        <v>59.925000000000004</v>
      </c>
      <c r="R1656" s="12">
        <v>8.1550000000000011</v>
      </c>
      <c r="S1656" s="12">
        <v>261.92500000000001</v>
      </c>
      <c r="T1656" s="12"/>
      <c r="U1656" s="12">
        <v>47.475000000000001</v>
      </c>
      <c r="V1656" s="23"/>
      <c r="W1656" s="24"/>
      <c r="X1656" s="22"/>
      <c r="Y1656" s="22"/>
      <c r="Z1656" s="22"/>
      <c r="AA1656" s="22"/>
      <c r="AB1656" s="21"/>
      <c r="AC1656" s="22"/>
      <c r="AD1656" s="22"/>
      <c r="AE1656" s="22"/>
      <c r="AF1656" s="22"/>
      <c r="AG1656" s="22"/>
      <c r="AH1656" s="22"/>
    </row>
    <row r="1657" spans="2:34">
      <c r="B1657" s="10">
        <v>9</v>
      </c>
      <c r="C1657" s="10">
        <v>3</v>
      </c>
      <c r="D1657" s="13">
        <v>39516</v>
      </c>
      <c r="E1657" s="17">
        <v>0.75000000000009948</v>
      </c>
      <c r="F1657" s="12">
        <v>7.7948049920000276E-2</v>
      </c>
      <c r="G1657" s="18">
        <v>4.9318087087793883</v>
      </c>
      <c r="H1657" s="18">
        <v>10.364904919291721</v>
      </c>
      <c r="I1657" s="18">
        <v>5.4330962105123337</v>
      </c>
      <c r="J1657" s="19">
        <v>1.0045354780292468</v>
      </c>
      <c r="K1657" s="19">
        <v>0.99523981350420276</v>
      </c>
      <c r="L1657" s="19">
        <v>1.716459999711597</v>
      </c>
      <c r="M1657" s="19">
        <v>4.6072500000000005</v>
      </c>
      <c r="N1657" s="19">
        <f t="shared" si="26"/>
        <v>5.9894250000000007</v>
      </c>
      <c r="O1657" s="19">
        <v>4.9750000000000005</v>
      </c>
      <c r="P1657" s="20">
        <v>38.504583734281844</v>
      </c>
      <c r="Q1657" s="12">
        <v>66.55</v>
      </c>
      <c r="R1657" s="12">
        <v>6.7474999999999996</v>
      </c>
      <c r="S1657" s="12">
        <v>239.25</v>
      </c>
      <c r="T1657" s="12"/>
      <c r="U1657" s="12">
        <v>24.199999999999996</v>
      </c>
      <c r="V1657" s="23"/>
      <c r="W1657" s="24"/>
      <c r="X1657" s="22"/>
      <c r="Y1657" s="22"/>
      <c r="Z1657" s="22"/>
      <c r="AA1657" s="22"/>
      <c r="AB1657" s="21"/>
      <c r="AC1657" s="22"/>
      <c r="AD1657" s="22"/>
      <c r="AE1657" s="22"/>
      <c r="AF1657" s="22"/>
      <c r="AG1657" s="22"/>
      <c r="AH1657" s="22"/>
    </row>
    <row r="1658" spans="2:34">
      <c r="B1658" s="10">
        <v>9</v>
      </c>
      <c r="C1658" s="10">
        <v>3</v>
      </c>
      <c r="D1658" s="13">
        <v>39516</v>
      </c>
      <c r="E1658" s="17">
        <v>0.79166666666669983</v>
      </c>
      <c r="F1658" s="12">
        <v>0.18929996416000067</v>
      </c>
      <c r="G1658" s="18">
        <v>15.452255266134578</v>
      </c>
      <c r="H1658" s="18">
        <v>35.158325288924445</v>
      </c>
      <c r="I1658" s="18">
        <v>19.70607002278987</v>
      </c>
      <c r="J1658" s="19">
        <v>1.1934596484703643</v>
      </c>
      <c r="K1658" s="19">
        <v>1.5021597537023461</v>
      </c>
      <c r="L1658" s="19">
        <v>1.6659938499643228</v>
      </c>
      <c r="M1658" s="19">
        <v>6.6989999999999998</v>
      </c>
      <c r="N1658" s="19">
        <f t="shared" si="26"/>
        <v>8.7087000000000003</v>
      </c>
      <c r="O1658" s="19">
        <v>6.7625000000000002</v>
      </c>
      <c r="P1658" s="20">
        <v>24.180387497260451</v>
      </c>
      <c r="Q1658" s="12">
        <v>66.899999999999991</v>
      </c>
      <c r="R1658" s="12">
        <v>6.4249999999999998</v>
      </c>
      <c r="S1658" s="12">
        <v>228.22499999999999</v>
      </c>
      <c r="T1658" s="12"/>
      <c r="U1658" s="12">
        <v>20.399999999999999</v>
      </c>
      <c r="V1658" s="23"/>
      <c r="W1658" s="24"/>
      <c r="X1658" s="22"/>
      <c r="Y1658" s="22"/>
      <c r="Z1658" s="22"/>
      <c r="AA1658" s="22"/>
      <c r="AB1658" s="21"/>
      <c r="AC1658" s="22"/>
      <c r="AD1658" s="22"/>
      <c r="AE1658" s="22"/>
      <c r="AF1658" s="22"/>
      <c r="AG1658" s="22"/>
      <c r="AH1658" s="22"/>
    </row>
    <row r="1659" spans="2:34">
      <c r="B1659" s="10">
        <v>9</v>
      </c>
      <c r="C1659" s="10">
        <v>3</v>
      </c>
      <c r="D1659" s="13">
        <v>39516</v>
      </c>
      <c r="E1659" s="17">
        <v>0.83333333333339965</v>
      </c>
      <c r="F1659" s="12">
        <v>0.12619873024000047</v>
      </c>
      <c r="G1659" s="18">
        <v>16.249750286257477</v>
      </c>
      <c r="H1659" s="18">
        <v>42.667801839541887</v>
      </c>
      <c r="I1659" s="18">
        <v>26.41805155328441</v>
      </c>
      <c r="J1659" s="19">
        <v>1.2842018089246006</v>
      </c>
      <c r="K1659" s="19">
        <v>2.2008555117964965</v>
      </c>
      <c r="L1659" s="19">
        <v>1.6521842794549586</v>
      </c>
      <c r="M1659" s="19">
        <v>10.13325</v>
      </c>
      <c r="N1659" s="19">
        <f t="shared" si="26"/>
        <v>13.173225</v>
      </c>
      <c r="O1659" s="19">
        <v>9.1125000000000007</v>
      </c>
      <c r="P1659" s="20">
        <v>21.76081642959214</v>
      </c>
      <c r="Q1659" s="12">
        <v>70.400000000000006</v>
      </c>
      <c r="R1659" s="12">
        <v>5.9924999999999997</v>
      </c>
      <c r="S1659" s="12">
        <v>230.55</v>
      </c>
      <c r="T1659" s="12"/>
      <c r="U1659" s="12">
        <v>24.275000000000002</v>
      </c>
      <c r="V1659" s="23"/>
      <c r="W1659" s="24"/>
      <c r="X1659" s="22"/>
      <c r="Y1659" s="22"/>
      <c r="Z1659" s="22"/>
      <c r="AA1659" s="22"/>
      <c r="AB1659" s="21"/>
      <c r="AC1659" s="22"/>
      <c r="AD1659" s="22"/>
      <c r="AE1659" s="22"/>
      <c r="AF1659" s="22"/>
      <c r="AG1659" s="22"/>
      <c r="AH1659" s="22"/>
    </row>
    <row r="1660" spans="2:34">
      <c r="B1660" s="10">
        <v>9</v>
      </c>
      <c r="C1660" s="10">
        <v>3</v>
      </c>
      <c r="D1660" s="13">
        <v>39516</v>
      </c>
      <c r="E1660" s="17">
        <v>0.87500000000009948</v>
      </c>
      <c r="F1660" s="12">
        <v>0.28208740160000101</v>
      </c>
      <c r="G1660" s="18">
        <v>34.512848829455699</v>
      </c>
      <c r="H1660" s="18">
        <v>68.511215789145837</v>
      </c>
      <c r="I1660" s="18">
        <v>33.998366959690138</v>
      </c>
      <c r="J1660" s="19">
        <v>1.7980453760944397</v>
      </c>
      <c r="K1660" s="19">
        <v>2.6029048971855953</v>
      </c>
      <c r="L1660" s="19">
        <v>1.6530598100089584</v>
      </c>
      <c r="M1660" s="19">
        <v>6.2627499999999996</v>
      </c>
      <c r="N1660" s="19">
        <f t="shared" si="26"/>
        <v>8.1415749999999996</v>
      </c>
      <c r="O1660" s="19">
        <v>6.7249999999999996</v>
      </c>
      <c r="P1660" s="20">
        <v>17.710012134361207</v>
      </c>
      <c r="Q1660" s="12">
        <v>76.050000000000011</v>
      </c>
      <c r="R1660" s="12">
        <v>4.9399999999999995</v>
      </c>
      <c r="S1660" s="12">
        <v>215.72500000000002</v>
      </c>
      <c r="T1660" s="12"/>
      <c r="U1660" s="12">
        <v>28.2</v>
      </c>
      <c r="V1660" s="23"/>
      <c r="W1660" s="24"/>
      <c r="X1660" s="22"/>
      <c r="Y1660" s="22"/>
      <c r="Z1660" s="22"/>
      <c r="AA1660" s="22"/>
      <c r="AB1660" s="21"/>
      <c r="AC1660" s="22"/>
      <c r="AD1660" s="22"/>
      <c r="AE1660" s="22"/>
      <c r="AF1660" s="22"/>
      <c r="AG1660" s="22"/>
      <c r="AH1660" s="22"/>
    </row>
    <row r="1661" spans="2:34">
      <c r="B1661" s="10">
        <v>9</v>
      </c>
      <c r="C1661" s="10">
        <v>3</v>
      </c>
      <c r="D1661" s="13">
        <v>39516</v>
      </c>
      <c r="E1661" s="17">
        <v>0.91666666666669983</v>
      </c>
      <c r="F1661" s="12">
        <v>0.24867915728000095</v>
      </c>
      <c r="G1661" s="18">
        <v>44.867270323954905</v>
      </c>
      <c r="H1661" s="18">
        <v>89.040035124470776</v>
      </c>
      <c r="I1661" s="18">
        <v>44.172764800515878</v>
      </c>
      <c r="J1661" s="19">
        <v>2.0852918412474382</v>
      </c>
      <c r="K1661" s="19">
        <v>3.002338737432968</v>
      </c>
      <c r="L1661" s="19">
        <v>1.6759784882740045</v>
      </c>
      <c r="M1661" s="19">
        <v>10.589499999999999</v>
      </c>
      <c r="N1661" s="19">
        <f t="shared" si="26"/>
        <v>13.766349999999999</v>
      </c>
      <c r="O1661" s="19">
        <v>10.182500000000001</v>
      </c>
      <c r="P1661" s="20">
        <v>8.292283892850012</v>
      </c>
      <c r="Q1661" s="12">
        <v>79.924999999999997</v>
      </c>
      <c r="R1661" s="12">
        <v>4.2650000000000006</v>
      </c>
      <c r="S1661" s="12">
        <v>209.2</v>
      </c>
      <c r="T1661" s="12"/>
      <c r="U1661" s="12">
        <v>28.749999999999996</v>
      </c>
      <c r="V1661" s="23"/>
      <c r="W1661" s="24"/>
      <c r="X1661" s="22"/>
      <c r="Y1661" s="22"/>
      <c r="Z1661" s="22"/>
      <c r="AA1661" s="22"/>
      <c r="AB1661" s="21"/>
      <c r="AC1661" s="22"/>
      <c r="AD1661" s="22"/>
      <c r="AE1661" s="22"/>
      <c r="AF1661" s="22"/>
      <c r="AG1661" s="22"/>
      <c r="AH1661" s="22"/>
    </row>
    <row r="1662" spans="2:34">
      <c r="B1662" s="10">
        <v>9</v>
      </c>
      <c r="C1662" s="10">
        <v>3</v>
      </c>
      <c r="D1662" s="13">
        <v>39516</v>
      </c>
      <c r="E1662" s="17">
        <v>0.95833333333339965</v>
      </c>
      <c r="F1662" s="12">
        <v>0.17444445824000065</v>
      </c>
      <c r="G1662" s="18">
        <v>27.16085188450861</v>
      </c>
      <c r="H1662" s="18">
        <v>57.111460701009442</v>
      </c>
      <c r="I1662" s="18">
        <v>29.950608816500829</v>
      </c>
      <c r="J1662" s="19">
        <v>1.7026241302267726</v>
      </c>
      <c r="K1662" s="19">
        <v>2.5323338466689913</v>
      </c>
      <c r="L1662" s="19">
        <v>1.7062765203462322</v>
      </c>
      <c r="M1662" s="19">
        <v>9.5977499999999996</v>
      </c>
      <c r="N1662" s="19">
        <f t="shared" si="26"/>
        <v>12.477074999999999</v>
      </c>
      <c r="O1662" s="19">
        <v>7.9424999999999999</v>
      </c>
      <c r="P1662" s="20">
        <v>16.775589067802663</v>
      </c>
      <c r="Q1662" s="12">
        <v>80.099999999999994</v>
      </c>
      <c r="R1662" s="12">
        <v>4.3025000000000002</v>
      </c>
      <c r="S1662" s="12">
        <v>201.45</v>
      </c>
      <c r="T1662" s="12"/>
      <c r="U1662" s="12">
        <v>30.95</v>
      </c>
      <c r="V1662" s="23"/>
      <c r="W1662" s="24"/>
      <c r="X1662" s="22"/>
      <c r="Y1662" s="22"/>
      <c r="Z1662" s="22"/>
      <c r="AA1662" s="22"/>
      <c r="AB1662" s="21"/>
      <c r="AC1662" s="22"/>
      <c r="AD1662" s="22"/>
      <c r="AE1662" s="22"/>
      <c r="AF1662" s="22"/>
      <c r="AG1662" s="22"/>
      <c r="AH1662" s="22"/>
    </row>
    <row r="1663" spans="2:34">
      <c r="B1663" s="10">
        <v>10</v>
      </c>
      <c r="C1663" s="10">
        <v>3</v>
      </c>
      <c r="D1663" s="13">
        <v>39517</v>
      </c>
      <c r="E1663" s="17">
        <v>9.9475983006414026E-14</v>
      </c>
      <c r="F1663" s="12">
        <v>0.11134608592000042</v>
      </c>
      <c r="G1663" s="18">
        <v>23.025734245977624</v>
      </c>
      <c r="H1663" s="18">
        <v>41.912823092603539</v>
      </c>
      <c r="I1663" s="18">
        <v>18.887088846625915</v>
      </c>
      <c r="J1663" s="19">
        <v>1.4760645913599311</v>
      </c>
      <c r="K1663" s="19">
        <v>2.0648965442617397</v>
      </c>
      <c r="L1663" s="19">
        <v>1.692464044315118</v>
      </c>
      <c r="M1663" s="19">
        <v>8.331999999999999</v>
      </c>
      <c r="N1663" s="19">
        <f t="shared" si="26"/>
        <v>10.8316</v>
      </c>
      <c r="O1663" s="19">
        <v>5.4275000000000002</v>
      </c>
      <c r="P1663" s="20">
        <v>25.922458761234921</v>
      </c>
      <c r="Q1663" s="12">
        <v>75.924999999999997</v>
      </c>
      <c r="R1663" s="12">
        <v>4.8674999999999997</v>
      </c>
      <c r="S1663" s="12">
        <v>194.625</v>
      </c>
      <c r="T1663" s="12"/>
      <c r="U1663" s="12">
        <v>26.8</v>
      </c>
      <c r="V1663" s="23"/>
      <c r="W1663" s="24"/>
      <c r="X1663" s="22"/>
      <c r="Y1663" s="22"/>
      <c r="Z1663" s="22"/>
      <c r="AA1663" s="22"/>
      <c r="AB1663" s="21"/>
      <c r="AC1663" s="22"/>
      <c r="AD1663" s="22"/>
      <c r="AE1663" s="22"/>
      <c r="AF1663" s="22"/>
      <c r="AG1663" s="22"/>
      <c r="AH1663" s="22"/>
    </row>
    <row r="1664" spans="2:34">
      <c r="B1664" s="10">
        <v>10</v>
      </c>
      <c r="C1664" s="10">
        <v>3</v>
      </c>
      <c r="D1664" s="13">
        <v>39517</v>
      </c>
      <c r="E1664" s="17">
        <v>4.1666666666699825E-2</v>
      </c>
      <c r="F1664" s="12">
        <v>7.4229793440000288E-2</v>
      </c>
      <c r="G1664" s="18">
        <v>19.024311357543123</v>
      </c>
      <c r="H1664" s="18">
        <v>30.036075380989523</v>
      </c>
      <c r="I1664" s="18">
        <v>11.0117640234464</v>
      </c>
      <c r="J1664" s="19">
        <v>1.5467281688854477</v>
      </c>
      <c r="K1664" s="19">
        <v>1.8417266425000192</v>
      </c>
      <c r="L1664" s="19">
        <v>1.6049965267489337</v>
      </c>
      <c r="M1664" s="19">
        <v>9.4502500000000005</v>
      </c>
      <c r="N1664" s="19">
        <f t="shared" si="26"/>
        <v>12.285325</v>
      </c>
      <c r="O1664" s="19">
        <v>4.87</v>
      </c>
      <c r="P1664" s="20">
        <v>34.135256875339842</v>
      </c>
      <c r="Q1664" s="12">
        <v>71.2</v>
      </c>
      <c r="R1664" s="12">
        <v>6.0275000000000007</v>
      </c>
      <c r="S1664" s="12">
        <v>188.85000000000002</v>
      </c>
      <c r="T1664" s="12"/>
      <c r="U1664" s="12">
        <v>19.625000000000004</v>
      </c>
      <c r="V1664" s="23"/>
      <c r="W1664" s="24"/>
      <c r="X1664" s="22"/>
      <c r="Y1664" s="22"/>
      <c r="Z1664" s="22"/>
      <c r="AA1664" s="22"/>
      <c r="AB1664" s="21"/>
      <c r="AC1664" s="22"/>
      <c r="AD1664" s="22"/>
      <c r="AE1664" s="22"/>
      <c r="AF1664" s="22"/>
      <c r="AG1664" s="22"/>
      <c r="AH1664" s="22"/>
    </row>
    <row r="1665" spans="2:34">
      <c r="B1665" s="10">
        <v>10</v>
      </c>
      <c r="C1665" s="10">
        <v>3</v>
      </c>
      <c r="D1665" s="13">
        <v>39517</v>
      </c>
      <c r="E1665" s="17">
        <v>8.3333333333399651E-2</v>
      </c>
      <c r="F1665" s="12">
        <v>5.9383059200000227E-2</v>
      </c>
      <c r="G1665" s="18">
        <v>12.098043847476735</v>
      </c>
      <c r="H1665" s="18">
        <v>16.508689285129925</v>
      </c>
      <c r="I1665" s="18">
        <v>4.4106454376531916</v>
      </c>
      <c r="J1665" s="19">
        <v>1.4536372323244959</v>
      </c>
      <c r="K1665" s="19">
        <v>1.6999778478168084</v>
      </c>
      <c r="L1665" s="19">
        <v>1.5763846657989555</v>
      </c>
      <c r="M1665" s="19">
        <v>10.599</v>
      </c>
      <c r="N1665" s="19">
        <f t="shared" si="26"/>
        <v>13.778700000000001</v>
      </c>
      <c r="O1665" s="19">
        <v>5.0549999999999997</v>
      </c>
      <c r="P1665" s="20">
        <v>38.3987868819423</v>
      </c>
      <c r="Q1665" s="12">
        <v>68.349999999999994</v>
      </c>
      <c r="R1665" s="12">
        <v>7.1850000000000005</v>
      </c>
      <c r="S1665" s="12">
        <v>184.8</v>
      </c>
      <c r="T1665" s="12"/>
      <c r="U1665" s="12">
        <v>18.474999999999998</v>
      </c>
      <c r="V1665" s="23"/>
      <c r="W1665" s="24"/>
      <c r="X1665" s="22"/>
      <c r="Y1665" s="22"/>
      <c r="Z1665" s="22"/>
      <c r="AA1665" s="22"/>
      <c r="AB1665" s="21"/>
      <c r="AC1665" s="22"/>
      <c r="AD1665" s="22"/>
      <c r="AE1665" s="22"/>
      <c r="AF1665" s="22"/>
      <c r="AG1665" s="22"/>
      <c r="AH1665" s="22"/>
    </row>
    <row r="1666" spans="2:34">
      <c r="B1666" s="10">
        <v>10</v>
      </c>
      <c r="C1666" s="10">
        <v>3</v>
      </c>
      <c r="D1666" s="13">
        <v>39517</v>
      </c>
      <c r="E1666" s="17">
        <v>0.12500000000009948</v>
      </c>
      <c r="F1666" s="12">
        <v>4.4536757120000173E-2</v>
      </c>
      <c r="G1666" s="18">
        <v>15.153711816045352</v>
      </c>
      <c r="H1666" s="18">
        <v>22.71570306904313</v>
      </c>
      <c r="I1666" s="18">
        <v>7.5619912529977755</v>
      </c>
      <c r="J1666" s="19">
        <v>1.5495016813921616</v>
      </c>
      <c r="K1666" s="19">
        <v>1.6317808982919293</v>
      </c>
      <c r="L1666" s="19">
        <v>1.5256173102969313</v>
      </c>
      <c r="M1666" s="19">
        <v>8.4722500000000007</v>
      </c>
      <c r="N1666" s="19">
        <f t="shared" si="26"/>
        <v>11.013925000000002</v>
      </c>
      <c r="O1666" s="19">
        <v>4.4850000000000003</v>
      </c>
      <c r="P1666" s="20">
        <v>37.801944508704167</v>
      </c>
      <c r="Q1666" s="12">
        <v>74.5</v>
      </c>
      <c r="R1666" s="12">
        <v>7.0299999999999994</v>
      </c>
      <c r="S1666" s="12">
        <v>185.22500000000002</v>
      </c>
      <c r="T1666" s="12"/>
      <c r="U1666" s="12">
        <v>20.350000000000001</v>
      </c>
      <c r="V1666" s="23"/>
      <c r="W1666" s="24"/>
      <c r="X1666" s="22"/>
      <c r="Y1666" s="22"/>
      <c r="Z1666" s="22"/>
      <c r="AA1666" s="22"/>
      <c r="AB1666" s="21"/>
      <c r="AC1666" s="22"/>
      <c r="AD1666" s="22"/>
      <c r="AE1666" s="22"/>
      <c r="AF1666" s="22"/>
      <c r="AG1666" s="22"/>
      <c r="AH1666" s="22"/>
    </row>
    <row r="1667" spans="2:34">
      <c r="B1667" s="10">
        <v>10</v>
      </c>
      <c r="C1667" s="10">
        <v>3</v>
      </c>
      <c r="D1667" s="13">
        <v>39517</v>
      </c>
      <c r="E1667" s="17">
        <v>0.16666666666669983</v>
      </c>
      <c r="F1667" s="12">
        <v>7.0515589920000288E-2</v>
      </c>
      <c r="G1667" s="18">
        <v>16.966831525682124</v>
      </c>
      <c r="H1667" s="18">
        <v>31.40071515231481</v>
      </c>
      <c r="I1667" s="18">
        <v>14.433883626632685</v>
      </c>
      <c r="J1667" s="19">
        <v>1.7940487753435059</v>
      </c>
      <c r="K1667" s="19">
        <v>2.0103117705904934</v>
      </c>
      <c r="L1667" s="19">
        <v>1.4821711981670886</v>
      </c>
      <c r="M1667" s="19">
        <v>8.3207500000000003</v>
      </c>
      <c r="N1667" s="19">
        <f t="shared" si="26"/>
        <v>10.816975000000001</v>
      </c>
      <c r="O1667" s="19">
        <v>3.0874999999999995</v>
      </c>
      <c r="P1667" s="20">
        <v>36.361335566532887</v>
      </c>
      <c r="Q1667" s="12">
        <v>80.325000000000003</v>
      </c>
      <c r="R1667" s="12">
        <v>6.9750000000000005</v>
      </c>
      <c r="S1667" s="12">
        <v>179.35000000000002</v>
      </c>
      <c r="T1667" s="12"/>
      <c r="U1667" s="12">
        <v>17.850000000000001</v>
      </c>
      <c r="V1667" s="23"/>
      <c r="W1667" s="24"/>
      <c r="X1667" s="22"/>
      <c r="Y1667" s="22"/>
      <c r="Z1667" s="22"/>
      <c r="AA1667" s="22"/>
      <c r="AB1667" s="21"/>
      <c r="AC1667" s="22"/>
      <c r="AD1667" s="22"/>
      <c r="AE1667" s="22"/>
      <c r="AF1667" s="22"/>
      <c r="AG1667" s="22"/>
      <c r="AH1667" s="22"/>
    </row>
    <row r="1668" spans="2:34">
      <c r="B1668" s="10">
        <v>10</v>
      </c>
      <c r="C1668" s="10">
        <v>3</v>
      </c>
      <c r="D1668" s="13">
        <v>39517</v>
      </c>
      <c r="E1668" s="17">
        <v>0.20833333333339965</v>
      </c>
      <c r="F1668" s="12">
        <v>8.9071201600000371E-2</v>
      </c>
      <c r="G1668" s="18">
        <v>28.105187365797224</v>
      </c>
      <c r="H1668" s="18">
        <v>46.045357429707146</v>
      </c>
      <c r="I1668" s="18">
        <v>17.940170063909925</v>
      </c>
      <c r="J1668" s="19">
        <v>1.9907516506047669</v>
      </c>
      <c r="K1668" s="19">
        <v>2.3994060971809614</v>
      </c>
      <c r="L1668" s="19">
        <v>1.4681998869469746</v>
      </c>
      <c r="M1668" s="19">
        <v>14.71275</v>
      </c>
      <c r="N1668" s="19">
        <f t="shared" si="26"/>
        <v>19.126574999999999</v>
      </c>
      <c r="O1668" s="19">
        <v>4.1924999999999999</v>
      </c>
      <c r="P1668" s="20">
        <v>34.448260617448121</v>
      </c>
      <c r="Q1668" s="12">
        <v>81.075000000000003</v>
      </c>
      <c r="R1668" s="12">
        <v>7.3049999999999997</v>
      </c>
      <c r="S1668" s="12">
        <v>188.875</v>
      </c>
      <c r="T1668" s="12"/>
      <c r="U1668" s="12">
        <v>19.024999999999999</v>
      </c>
      <c r="V1668" s="23"/>
      <c r="W1668" s="24"/>
      <c r="X1668" s="22"/>
      <c r="Y1668" s="22"/>
      <c r="Z1668" s="22"/>
      <c r="AA1668" s="22"/>
      <c r="AB1668" s="21"/>
      <c r="AC1668" s="22"/>
      <c r="AD1668" s="22"/>
      <c r="AE1668" s="22"/>
      <c r="AF1668" s="22"/>
      <c r="AG1668" s="22"/>
      <c r="AH1668" s="22"/>
    </row>
    <row r="1669" spans="2:34">
      <c r="B1669" s="10">
        <v>10</v>
      </c>
      <c r="C1669" s="10">
        <v>3</v>
      </c>
      <c r="D1669" s="13">
        <v>39517</v>
      </c>
      <c r="E1669" s="17">
        <v>0.25000000000009948</v>
      </c>
      <c r="F1669" s="12">
        <v>0.1484501961600006</v>
      </c>
      <c r="G1669" s="18">
        <v>51.869036647240243</v>
      </c>
      <c r="H1669" s="18">
        <v>81.19459384060346</v>
      </c>
      <c r="I1669" s="18">
        <v>29.325557193363217</v>
      </c>
      <c r="J1669" s="19">
        <v>2.426902677016443</v>
      </c>
      <c r="K1669" s="19">
        <v>3.4850479663438563</v>
      </c>
      <c r="L1669" s="19">
        <v>1.4542082370746106</v>
      </c>
      <c r="M1669" s="19">
        <v>18.536000000000001</v>
      </c>
      <c r="N1669" s="19">
        <f t="shared" si="26"/>
        <v>24.096800000000002</v>
      </c>
      <c r="O1669" s="19">
        <v>8.7749999999999986</v>
      </c>
      <c r="P1669" s="20">
        <v>29.722723693680987</v>
      </c>
      <c r="Q1669" s="12">
        <v>81.75</v>
      </c>
      <c r="R1669" s="12">
        <v>7.2175000000000002</v>
      </c>
      <c r="S1669" s="12">
        <v>192.97499999999997</v>
      </c>
      <c r="T1669" s="12"/>
      <c r="U1669" s="12">
        <v>19.975000000000005</v>
      </c>
      <c r="V1669" s="23"/>
      <c r="W1669" s="24"/>
      <c r="X1669" s="22"/>
      <c r="Y1669" s="22"/>
      <c r="Z1669" s="22"/>
      <c r="AA1669" s="22"/>
      <c r="AB1669" s="21"/>
      <c r="AC1669" s="22"/>
      <c r="AD1669" s="22"/>
      <c r="AE1669" s="22"/>
      <c r="AF1669" s="22"/>
      <c r="AG1669" s="22"/>
      <c r="AH1669" s="22"/>
    </row>
    <row r="1670" spans="2:34">
      <c r="B1670" s="10">
        <v>10</v>
      </c>
      <c r="C1670" s="10">
        <v>3</v>
      </c>
      <c r="D1670" s="13">
        <v>39517</v>
      </c>
      <c r="E1670" s="17">
        <v>0.29166666666669983</v>
      </c>
      <c r="F1670" s="12">
        <v>0.17442671632000073</v>
      </c>
      <c r="G1670" s="18">
        <v>62.957270274780839</v>
      </c>
      <c r="H1670" s="18">
        <v>97.953015427725489</v>
      </c>
      <c r="I1670" s="18">
        <v>34.995745152944643</v>
      </c>
      <c r="J1670" s="19">
        <v>2.6816595130946466</v>
      </c>
      <c r="K1670" s="19">
        <v>4.0950856639893205</v>
      </c>
      <c r="L1670" s="19">
        <v>1.5362159822031127</v>
      </c>
      <c r="M1670" s="19">
        <v>18.202250000000003</v>
      </c>
      <c r="N1670" s="19">
        <f t="shared" si="26"/>
        <v>23.662925000000005</v>
      </c>
      <c r="O1670" s="19">
        <v>11.02</v>
      </c>
      <c r="P1670" s="20">
        <v>26.347303777402356</v>
      </c>
      <c r="Q1670" s="12">
        <v>83.325000000000003</v>
      </c>
      <c r="R1670" s="12">
        <v>7.1725000000000003</v>
      </c>
      <c r="S1670" s="12">
        <v>192.92499999999998</v>
      </c>
      <c r="T1670" s="12"/>
      <c r="U1670" s="12">
        <v>25.05</v>
      </c>
      <c r="V1670" s="23"/>
      <c r="W1670" s="24"/>
      <c r="X1670" s="22"/>
      <c r="Y1670" s="22"/>
      <c r="Z1670" s="22"/>
      <c r="AA1670" s="22"/>
      <c r="AB1670" s="21"/>
      <c r="AC1670" s="22"/>
      <c r="AD1670" s="22"/>
      <c r="AE1670" s="22"/>
      <c r="AF1670" s="22"/>
      <c r="AG1670" s="22"/>
      <c r="AH1670" s="22"/>
    </row>
    <row r="1671" spans="2:34">
      <c r="B1671" s="10">
        <v>10</v>
      </c>
      <c r="C1671" s="10">
        <v>3</v>
      </c>
      <c r="D1671" s="13">
        <v>39517</v>
      </c>
      <c r="E1671" s="17">
        <v>0.33333333333339965</v>
      </c>
      <c r="F1671" s="12">
        <v>0.12246832656000051</v>
      </c>
      <c r="G1671" s="18">
        <v>44.637517476996145</v>
      </c>
      <c r="H1671" s="18">
        <v>70.969364419095029</v>
      </c>
      <c r="I1671" s="18">
        <v>26.331846942098885</v>
      </c>
      <c r="J1671" s="19">
        <v>2.674310318762001</v>
      </c>
      <c r="K1671" s="19">
        <v>4.0506804531549774</v>
      </c>
      <c r="L1671" s="19">
        <v>1.4040045527920859</v>
      </c>
      <c r="M1671" s="19">
        <v>20.121749999999999</v>
      </c>
      <c r="N1671" s="19">
        <f t="shared" si="26"/>
        <v>26.158275</v>
      </c>
      <c r="O1671" s="19">
        <v>11.940000000000001</v>
      </c>
      <c r="P1671" s="20">
        <v>30.700549200242786</v>
      </c>
      <c r="Q1671" s="12">
        <v>82.924999999999997</v>
      </c>
      <c r="R1671" s="12">
        <v>7.9675000000000002</v>
      </c>
      <c r="S1671" s="12">
        <v>205.85</v>
      </c>
      <c r="T1671" s="12"/>
      <c r="U1671" s="12">
        <v>77.974999999999994</v>
      </c>
      <c r="V1671" s="23"/>
      <c r="W1671" s="24"/>
      <c r="X1671" s="22"/>
      <c r="Y1671" s="22"/>
      <c r="Z1671" s="22"/>
      <c r="AA1671" s="22"/>
      <c r="AB1671" s="21"/>
      <c r="AC1671" s="22"/>
      <c r="AD1671" s="22"/>
      <c r="AE1671" s="22"/>
      <c r="AF1671" s="22"/>
      <c r="AG1671" s="22"/>
      <c r="AH1671" s="22"/>
    </row>
    <row r="1672" spans="2:34">
      <c r="B1672" s="10">
        <v>10</v>
      </c>
      <c r="C1672" s="10">
        <v>3</v>
      </c>
      <c r="D1672" s="13">
        <v>39517</v>
      </c>
      <c r="E1672" s="17">
        <v>0.37500000000009948</v>
      </c>
      <c r="F1672" s="12">
        <v>0.12246655120000052</v>
      </c>
      <c r="G1672" s="18">
        <v>18.173596991159215</v>
      </c>
      <c r="H1672" s="18">
        <v>45.62578565956337</v>
      </c>
      <c r="I1672" s="18">
        <v>27.452188668404155</v>
      </c>
      <c r="J1672" s="19">
        <v>1.9132682778341028</v>
      </c>
      <c r="K1672" s="19">
        <v>2.2634025407462044</v>
      </c>
      <c r="L1672" s="19">
        <v>1.441710993888996</v>
      </c>
      <c r="M1672" s="19">
        <v>9.2309999999999999</v>
      </c>
      <c r="N1672" s="19">
        <f t="shared" ref="N1672:N1735" si="27">M1672*1.3</f>
        <v>12.000300000000001</v>
      </c>
      <c r="O1672" s="19">
        <v>6.165</v>
      </c>
      <c r="P1672" s="20">
        <v>40.858488924694029</v>
      </c>
      <c r="Q1672" s="12">
        <v>77.55</v>
      </c>
      <c r="R1672" s="12">
        <v>6.6550000000000011</v>
      </c>
      <c r="S1672" s="12">
        <v>231.52500000000003</v>
      </c>
      <c r="T1672" s="12"/>
      <c r="U1672" s="12">
        <v>196.22499999999999</v>
      </c>
      <c r="V1672" s="23"/>
      <c r="W1672" s="24"/>
      <c r="X1672" s="22"/>
      <c r="Y1672" s="22"/>
      <c r="Z1672" s="22"/>
      <c r="AA1672" s="22"/>
      <c r="AB1672" s="21"/>
      <c r="AC1672" s="22"/>
      <c r="AD1672" s="22"/>
      <c r="AE1672" s="22"/>
      <c r="AF1672" s="22"/>
      <c r="AG1672" s="22"/>
      <c r="AH1672" s="22"/>
    </row>
    <row r="1673" spans="2:34">
      <c r="B1673" s="10">
        <v>10</v>
      </c>
      <c r="C1673" s="10">
        <v>3</v>
      </c>
      <c r="D1673" s="13">
        <v>39517</v>
      </c>
      <c r="E1673" s="17">
        <v>0.41666666666669983</v>
      </c>
      <c r="F1673" s="12">
        <v>0.15586483248000066</v>
      </c>
      <c r="G1673" s="18">
        <v>67.036019239908811</v>
      </c>
      <c r="H1673" s="18">
        <v>116.14689468266062</v>
      </c>
      <c r="I1673" s="18">
        <v>49.110875442751805</v>
      </c>
      <c r="J1673" s="19">
        <v>2.9520709193631376</v>
      </c>
      <c r="K1673" s="19">
        <v>4.440358419985448</v>
      </c>
      <c r="L1673" s="19">
        <v>1.4646567903570422</v>
      </c>
      <c r="M1673" s="19">
        <v>23.628</v>
      </c>
      <c r="N1673" s="19">
        <f t="shared" si="27"/>
        <v>30.7164</v>
      </c>
      <c r="O1673" s="19">
        <v>13.02</v>
      </c>
      <c r="P1673" s="20">
        <v>25.502421749992884</v>
      </c>
      <c r="Q1673" s="12">
        <v>70.674999999999997</v>
      </c>
      <c r="R1673" s="12">
        <v>8.08</v>
      </c>
      <c r="S1673" s="12">
        <v>213.10000000000002</v>
      </c>
      <c r="T1673" s="12"/>
      <c r="U1673" s="12">
        <v>477.67500000000001</v>
      </c>
      <c r="V1673" s="23"/>
      <c r="W1673" s="24"/>
      <c r="X1673" s="22"/>
      <c r="Y1673" s="22"/>
      <c r="Z1673" s="22"/>
      <c r="AA1673" s="22"/>
      <c r="AB1673" s="21"/>
      <c r="AC1673" s="22"/>
      <c r="AD1673" s="22"/>
      <c r="AE1673" s="22"/>
      <c r="AF1673" s="22"/>
      <c r="AG1673" s="22"/>
      <c r="AH1673" s="22"/>
    </row>
    <row r="1674" spans="2:34">
      <c r="B1674" s="10">
        <v>10</v>
      </c>
      <c r="C1674" s="10">
        <v>3</v>
      </c>
      <c r="D1674" s="13">
        <v>39517</v>
      </c>
      <c r="E1674" s="17">
        <v>0.45833333333339965</v>
      </c>
      <c r="F1674" s="12">
        <v>0.1373077491200006</v>
      </c>
      <c r="G1674" s="18">
        <v>61.214886794044034</v>
      </c>
      <c r="H1674" s="18">
        <v>108.64485264044991</v>
      </c>
      <c r="I1674" s="18">
        <v>47.429965846405892</v>
      </c>
      <c r="J1674" s="19">
        <v>2.8363439804042514</v>
      </c>
      <c r="K1674" s="19">
        <v>4.3775925941390206</v>
      </c>
      <c r="L1674" s="19">
        <v>1.5172362229238161</v>
      </c>
      <c r="M1674" s="19">
        <v>21.703250000000001</v>
      </c>
      <c r="N1674" s="19">
        <f t="shared" si="27"/>
        <v>28.214225000000003</v>
      </c>
      <c r="O1674" s="19">
        <v>17.229999999999997</v>
      </c>
      <c r="P1674" s="20">
        <v>23.74717598348699</v>
      </c>
      <c r="Q1674" s="12">
        <v>67.399999999999991</v>
      </c>
      <c r="R1674" s="12">
        <v>8.995000000000001</v>
      </c>
      <c r="S1674" s="12">
        <v>204.6</v>
      </c>
      <c r="T1674" s="12"/>
      <c r="U1674" s="12">
        <v>279.05</v>
      </c>
      <c r="V1674" s="23"/>
      <c r="W1674" s="24"/>
      <c r="X1674" s="22"/>
      <c r="Y1674" s="22"/>
      <c r="Z1674" s="22"/>
      <c r="AA1674" s="22"/>
      <c r="AB1674" s="21"/>
      <c r="AC1674" s="22"/>
      <c r="AD1674" s="22"/>
      <c r="AE1674" s="22"/>
      <c r="AF1674" s="22"/>
      <c r="AG1674" s="22"/>
      <c r="AH1674" s="22"/>
    </row>
    <row r="1675" spans="2:34">
      <c r="B1675" s="10">
        <v>10</v>
      </c>
      <c r="C1675" s="10">
        <v>3</v>
      </c>
      <c r="D1675" s="13">
        <v>39517</v>
      </c>
      <c r="E1675" s="17">
        <v>0.50000000000009948</v>
      </c>
      <c r="F1675" s="12">
        <v>0.1410170937600006</v>
      </c>
      <c r="G1675" s="18">
        <v>70.317486063930886</v>
      </c>
      <c r="H1675" s="18">
        <v>107.19905308716217</v>
      </c>
      <c r="I1675" s="18">
        <v>36.881567023231298</v>
      </c>
      <c r="J1675" s="19">
        <v>3.1946181652952648</v>
      </c>
      <c r="K1675" s="19">
        <v>4.136009566820217</v>
      </c>
      <c r="L1675" s="19">
        <v>1.4809980388179058</v>
      </c>
      <c r="M1675" s="19">
        <v>29.55125</v>
      </c>
      <c r="N1675" s="19">
        <f t="shared" si="27"/>
        <v>38.416625000000003</v>
      </c>
      <c r="O1675" s="19">
        <v>14.907500000000001</v>
      </c>
      <c r="P1675" s="20">
        <v>21.800722383278952</v>
      </c>
      <c r="Q1675" s="12">
        <v>80.825000000000003</v>
      </c>
      <c r="R1675" s="12">
        <v>7.6225000000000005</v>
      </c>
      <c r="S1675" s="12">
        <v>202.9</v>
      </c>
      <c r="T1675" s="12"/>
      <c r="U1675" s="12">
        <v>140.625</v>
      </c>
      <c r="V1675" s="23"/>
      <c r="W1675" s="24"/>
      <c r="X1675" s="22"/>
      <c r="Y1675" s="22"/>
      <c r="Z1675" s="22"/>
      <c r="AA1675" s="22"/>
      <c r="AB1675" s="21"/>
      <c r="AC1675" s="22"/>
      <c r="AD1675" s="22"/>
      <c r="AE1675" s="22"/>
      <c r="AF1675" s="22"/>
      <c r="AG1675" s="22"/>
      <c r="AH1675" s="22"/>
    </row>
    <row r="1676" spans="2:34">
      <c r="B1676" s="10">
        <v>10</v>
      </c>
      <c r="C1676" s="10">
        <v>3</v>
      </c>
      <c r="D1676" s="13">
        <v>39517</v>
      </c>
      <c r="E1676" s="17">
        <v>0.54166666666669983</v>
      </c>
      <c r="F1676" s="12">
        <v>0.1632807185600007</v>
      </c>
      <c r="G1676" s="18">
        <v>68.495316981408351</v>
      </c>
      <c r="H1676" s="18">
        <v>116.00997228462968</v>
      </c>
      <c r="I1676" s="18">
        <v>47.514655303221332</v>
      </c>
      <c r="J1676" s="19">
        <v>2.8922879744144772</v>
      </c>
      <c r="K1676" s="19">
        <v>5.0303561346371062</v>
      </c>
      <c r="L1676" s="19">
        <v>1.4669647431337918</v>
      </c>
      <c r="M1676" s="19">
        <v>23.031500000000001</v>
      </c>
      <c r="N1676" s="19">
        <f t="shared" si="27"/>
        <v>29.940950000000001</v>
      </c>
      <c r="O1676" s="19">
        <v>13.18</v>
      </c>
      <c r="P1676" s="20">
        <v>20.743013438702356</v>
      </c>
      <c r="Q1676" s="12">
        <v>84</v>
      </c>
      <c r="R1676" s="12">
        <v>7.5924999999999994</v>
      </c>
      <c r="S1676" s="12">
        <v>205.47499999999999</v>
      </c>
      <c r="T1676" s="12"/>
      <c r="U1676" s="12">
        <v>90.574999999999989</v>
      </c>
      <c r="V1676" s="23"/>
      <c r="W1676" s="24"/>
      <c r="X1676" s="22"/>
      <c r="Y1676" s="22"/>
      <c r="Z1676" s="22"/>
      <c r="AA1676" s="22"/>
      <c r="AB1676" s="21"/>
      <c r="AC1676" s="22"/>
      <c r="AD1676" s="22"/>
      <c r="AE1676" s="22"/>
      <c r="AF1676" s="22"/>
      <c r="AG1676" s="22"/>
      <c r="AH1676" s="22"/>
    </row>
    <row r="1677" spans="2:34">
      <c r="B1677" s="10">
        <v>10</v>
      </c>
      <c r="C1677" s="10">
        <v>3</v>
      </c>
      <c r="D1677" s="13">
        <v>39517</v>
      </c>
      <c r="E1677" s="17">
        <v>0.58333333333339965</v>
      </c>
      <c r="F1677" s="12">
        <v>0.1558570068800007</v>
      </c>
      <c r="G1677" s="18">
        <v>72.743834749479561</v>
      </c>
      <c r="H1677" s="18">
        <v>132.90733835031452</v>
      </c>
      <c r="I1677" s="18">
        <v>60.163503600834964</v>
      </c>
      <c r="J1677" s="19">
        <v>3.5255091135874128</v>
      </c>
      <c r="K1677" s="19">
        <v>4.9176262792578829</v>
      </c>
      <c r="L1677" s="19">
        <v>1.4084257883883353</v>
      </c>
      <c r="M1677" s="19">
        <v>28.974</v>
      </c>
      <c r="N1677" s="19">
        <f t="shared" si="27"/>
        <v>37.666200000000003</v>
      </c>
      <c r="O1677" s="19">
        <v>18.162500000000001</v>
      </c>
      <c r="P1677" s="20">
        <v>19.561593377844595</v>
      </c>
      <c r="Q1677" s="12">
        <v>76.825000000000003</v>
      </c>
      <c r="R1677" s="12">
        <v>8.5025000000000013</v>
      </c>
      <c r="S1677" s="12">
        <v>207.9</v>
      </c>
      <c r="T1677" s="12"/>
      <c r="U1677" s="12">
        <v>241.74999999999997</v>
      </c>
      <c r="V1677" s="23"/>
      <c r="W1677" s="24"/>
      <c r="X1677" s="22"/>
      <c r="Y1677" s="22"/>
      <c r="Z1677" s="22"/>
      <c r="AA1677" s="22"/>
      <c r="AB1677" s="21"/>
      <c r="AC1677" s="22"/>
      <c r="AD1677" s="22"/>
      <c r="AE1677" s="22"/>
      <c r="AF1677" s="22"/>
      <c r="AG1677" s="22"/>
      <c r="AH1677" s="22"/>
    </row>
    <row r="1678" spans="2:34">
      <c r="B1678" s="10">
        <v>10</v>
      </c>
      <c r="C1678" s="10">
        <v>3</v>
      </c>
      <c r="D1678" s="13">
        <v>39517</v>
      </c>
      <c r="E1678" s="17">
        <v>0.62500000000009948</v>
      </c>
      <c r="F1678" s="12">
        <v>5.9373341440000262E-2</v>
      </c>
      <c r="G1678" s="18">
        <v>20.136508827252204</v>
      </c>
      <c r="H1678" s="18">
        <v>38.751749880173847</v>
      </c>
      <c r="I1678" s="18">
        <v>18.615241052921643</v>
      </c>
      <c r="J1678" s="19">
        <v>2.474104042712304</v>
      </c>
      <c r="K1678" s="19">
        <v>2.90343320798566</v>
      </c>
      <c r="L1678" s="19">
        <v>1.4091657279273351</v>
      </c>
      <c r="M1678" s="19">
        <v>22.312999999999999</v>
      </c>
      <c r="N1678" s="19">
        <f t="shared" si="27"/>
        <v>29.006899999999998</v>
      </c>
      <c r="O1678" s="19">
        <v>16.2225</v>
      </c>
      <c r="P1678" s="20">
        <v>33.723240987393957</v>
      </c>
      <c r="Q1678" s="12">
        <v>74.275000000000006</v>
      </c>
      <c r="R1678" s="12">
        <v>9.3000000000000007</v>
      </c>
      <c r="S1678" s="12">
        <v>231.625</v>
      </c>
      <c r="T1678" s="12"/>
      <c r="U1678" s="12">
        <v>154.5</v>
      </c>
      <c r="V1678" s="23"/>
      <c r="W1678" s="24"/>
      <c r="X1678" s="22"/>
      <c r="Y1678" s="22"/>
      <c r="Z1678" s="22"/>
      <c r="AA1678" s="22"/>
      <c r="AB1678" s="21"/>
      <c r="AC1678" s="22"/>
      <c r="AD1678" s="22"/>
      <c r="AE1678" s="22"/>
      <c r="AF1678" s="22"/>
      <c r="AG1678" s="22"/>
      <c r="AH1678" s="22"/>
    </row>
    <row r="1679" spans="2:34">
      <c r="B1679" s="10">
        <v>10</v>
      </c>
      <c r="C1679" s="10">
        <v>3</v>
      </c>
      <c r="D1679" s="13">
        <v>39517</v>
      </c>
      <c r="E1679" s="17">
        <v>0.66666666666669983</v>
      </c>
      <c r="F1679" s="12">
        <v>6.3083398560000295E-2</v>
      </c>
      <c r="G1679" s="18">
        <v>3.717919946643029</v>
      </c>
      <c r="H1679" s="18">
        <v>10.784608721367619</v>
      </c>
      <c r="I1679" s="18">
        <v>7.0666887747245886</v>
      </c>
      <c r="J1679" s="19">
        <v>1.7655691474379205</v>
      </c>
      <c r="K1679" s="19">
        <v>1.9147359468866314</v>
      </c>
      <c r="L1679" s="19">
        <v>1.4841069470904054</v>
      </c>
      <c r="M1679" s="19">
        <v>4.5315000000000003</v>
      </c>
      <c r="N1679" s="19">
        <f t="shared" si="27"/>
        <v>5.890950000000001</v>
      </c>
      <c r="O1679" s="19">
        <v>4.2774999999999999</v>
      </c>
      <c r="P1679" s="20">
        <v>39.920663082422735</v>
      </c>
      <c r="Q1679" s="12">
        <v>70.074999999999989</v>
      </c>
      <c r="R1679" s="12">
        <v>8.44</v>
      </c>
      <c r="S1679" s="12">
        <v>240.67499999999998</v>
      </c>
      <c r="T1679" s="12"/>
      <c r="U1679" s="12">
        <v>125.17500000000001</v>
      </c>
      <c r="V1679" s="23"/>
      <c r="W1679" s="24"/>
      <c r="X1679" s="22"/>
      <c r="Y1679" s="22"/>
      <c r="Z1679" s="22"/>
      <c r="AA1679" s="22"/>
      <c r="AB1679" s="21"/>
      <c r="AC1679" s="22"/>
      <c r="AD1679" s="22"/>
      <c r="AE1679" s="22"/>
      <c r="AF1679" s="22"/>
      <c r="AG1679" s="22"/>
      <c r="AH1679" s="22"/>
    </row>
    <row r="1680" spans="2:34">
      <c r="B1680" s="10">
        <v>10</v>
      </c>
      <c r="C1680" s="10">
        <v>3</v>
      </c>
      <c r="D1680" s="13">
        <v>39517</v>
      </c>
      <c r="E1680" s="17">
        <v>0.70833333333339965</v>
      </c>
      <c r="F1680" s="12">
        <v>7.0504061760000319E-2</v>
      </c>
      <c r="G1680" s="18">
        <v>2.7061360790611566</v>
      </c>
      <c r="H1680" s="18">
        <v>10.390423739818292</v>
      </c>
      <c r="I1680" s="18">
        <v>7.6842876607571355</v>
      </c>
      <c r="J1680" s="19">
        <v>1.65220756273575</v>
      </c>
      <c r="K1680" s="19">
        <v>1.8570041663336567</v>
      </c>
      <c r="L1680" s="19">
        <v>1.4180559530445169</v>
      </c>
      <c r="M1680" s="19">
        <v>12.026750000000002</v>
      </c>
      <c r="N1680" s="19">
        <f t="shared" si="27"/>
        <v>15.634775000000003</v>
      </c>
      <c r="O1680" s="19">
        <v>10.7125</v>
      </c>
      <c r="P1680" s="20">
        <v>39.863828363260545</v>
      </c>
      <c r="Q1680" s="12">
        <v>72.225000000000009</v>
      </c>
      <c r="R1680" s="12">
        <v>7.8000000000000007</v>
      </c>
      <c r="S1680" s="12">
        <v>248.20000000000002</v>
      </c>
      <c r="T1680" s="12"/>
      <c r="U1680" s="12">
        <v>27.074999999999999</v>
      </c>
      <c r="V1680" s="23"/>
      <c r="W1680" s="24"/>
      <c r="X1680" s="22"/>
      <c r="Y1680" s="22"/>
      <c r="Z1680" s="22"/>
      <c r="AA1680" s="22"/>
      <c r="AB1680" s="21"/>
      <c r="AC1680" s="22"/>
      <c r="AD1680" s="22"/>
      <c r="AE1680" s="22"/>
      <c r="AF1680" s="22"/>
      <c r="AG1680" s="22"/>
      <c r="AH1680" s="22"/>
    </row>
    <row r="1681" spans="2:34">
      <c r="B1681" s="10">
        <v>10</v>
      </c>
      <c r="C1681" s="10">
        <v>3</v>
      </c>
      <c r="D1681" s="13">
        <v>39517</v>
      </c>
      <c r="E1681" s="17">
        <v>0.75000000000009948</v>
      </c>
      <c r="F1681" s="12">
        <v>7.421388528000035E-2</v>
      </c>
      <c r="G1681" s="18">
        <v>2.3363082838232043</v>
      </c>
      <c r="H1681" s="18">
        <v>10.605740363823339</v>
      </c>
      <c r="I1681" s="18">
        <v>8.2694320800001346</v>
      </c>
      <c r="J1681" s="19">
        <v>1.7456827346467001</v>
      </c>
      <c r="K1681" s="19">
        <v>1.9676223311411551</v>
      </c>
      <c r="L1681" s="19">
        <v>1.463368378645109</v>
      </c>
      <c r="M1681" s="19">
        <v>9.573500000000001</v>
      </c>
      <c r="N1681" s="19">
        <f t="shared" si="27"/>
        <v>12.445550000000003</v>
      </c>
      <c r="O1681" s="19">
        <v>9.2000000000000011</v>
      </c>
      <c r="P1681" s="20">
        <v>39.762005826073569</v>
      </c>
      <c r="Q1681" s="12">
        <v>70.875</v>
      </c>
      <c r="R1681" s="12">
        <v>7.8025000000000002</v>
      </c>
      <c r="S1681" s="12">
        <v>257.22500000000002</v>
      </c>
      <c r="T1681" s="12"/>
      <c r="U1681" s="12">
        <v>17.324999999999996</v>
      </c>
      <c r="V1681" s="23"/>
      <c r="W1681" s="24"/>
      <c r="X1681" s="22"/>
      <c r="Y1681" s="22"/>
      <c r="Z1681" s="22"/>
      <c r="AA1681" s="22"/>
      <c r="AB1681" s="21"/>
      <c r="AC1681" s="22"/>
      <c r="AD1681" s="22"/>
      <c r="AE1681" s="22"/>
      <c r="AF1681" s="22"/>
      <c r="AG1681" s="22"/>
      <c r="AH1681" s="22"/>
    </row>
    <row r="1682" spans="2:34">
      <c r="B1682" s="10">
        <v>10</v>
      </c>
      <c r="C1682" s="10">
        <v>3</v>
      </c>
      <c r="D1682" s="13">
        <v>39517</v>
      </c>
      <c r="E1682" s="17">
        <v>0.79166666666669983</v>
      </c>
      <c r="F1682" s="12">
        <v>7.7923592000000361E-2</v>
      </c>
      <c r="G1682" s="18">
        <v>1.9192632231810061</v>
      </c>
      <c r="H1682" s="18">
        <v>10.204310957440512</v>
      </c>
      <c r="I1682" s="18">
        <v>8.285047734259507</v>
      </c>
      <c r="J1682" s="19">
        <v>1.6550044210549637</v>
      </c>
      <c r="K1682" s="19">
        <v>1.8730566624390141</v>
      </c>
      <c r="L1682" s="19">
        <v>1.4269781389009488</v>
      </c>
      <c r="M1682" s="19">
        <v>8.5865000000000009</v>
      </c>
      <c r="N1682" s="19">
        <f t="shared" si="27"/>
        <v>11.162450000000002</v>
      </c>
      <c r="O1682" s="19">
        <v>8.82</v>
      </c>
      <c r="P1682" s="20">
        <v>40.290080322190398</v>
      </c>
      <c r="Q1682" s="12">
        <v>64.224999999999994</v>
      </c>
      <c r="R1682" s="12">
        <v>7.79</v>
      </c>
      <c r="S1682" s="12">
        <v>257.95</v>
      </c>
      <c r="T1682" s="12"/>
      <c r="U1682" s="12"/>
      <c r="V1682" s="23"/>
      <c r="W1682" s="24"/>
      <c r="X1682" s="22"/>
      <c r="Y1682" s="22"/>
      <c r="Z1682" s="22"/>
      <c r="AA1682" s="22"/>
      <c r="AB1682" s="21"/>
      <c r="AC1682" s="22"/>
      <c r="AD1682" s="22"/>
      <c r="AE1682" s="22"/>
      <c r="AF1682" s="22"/>
      <c r="AG1682" s="22"/>
      <c r="AH1682" s="22"/>
    </row>
    <row r="1683" spans="2:34">
      <c r="B1683" s="10">
        <v>10</v>
      </c>
      <c r="C1683" s="10">
        <v>3</v>
      </c>
      <c r="D1683" s="13">
        <v>39517</v>
      </c>
      <c r="E1683" s="17">
        <v>0.83333333333339965</v>
      </c>
      <c r="F1683" s="12">
        <v>8.1633228640000388E-2</v>
      </c>
      <c r="G1683" s="18">
        <v>2.4092424964461943</v>
      </c>
      <c r="H1683" s="18">
        <v>10.562297614095586</v>
      </c>
      <c r="I1683" s="18">
        <v>8.1530551176493908</v>
      </c>
      <c r="J1683" s="19">
        <v>1.5844948734294464</v>
      </c>
      <c r="K1683" s="19">
        <v>1.5916866069343174</v>
      </c>
      <c r="L1683" s="19">
        <v>1.479767737540973</v>
      </c>
      <c r="M1683" s="19">
        <v>14.886500000000002</v>
      </c>
      <c r="N1683" s="19">
        <f t="shared" si="27"/>
        <v>19.352450000000001</v>
      </c>
      <c r="O1683" s="19">
        <v>12.477499999999999</v>
      </c>
      <c r="P1683" s="20">
        <v>36.746443896940825</v>
      </c>
      <c r="Q1683" s="12">
        <v>63.099999999999994</v>
      </c>
      <c r="R1683" s="12">
        <v>7.3324999999999996</v>
      </c>
      <c r="S1683" s="12">
        <v>257.45</v>
      </c>
      <c r="T1683" s="12"/>
      <c r="U1683" s="12"/>
      <c r="V1683" s="23"/>
      <c r="W1683" s="24"/>
      <c r="X1683" s="22"/>
      <c r="Y1683" s="22"/>
      <c r="Z1683" s="22"/>
      <c r="AA1683" s="22"/>
      <c r="AB1683" s="21"/>
      <c r="AC1683" s="22"/>
      <c r="AD1683" s="22"/>
      <c r="AE1683" s="22"/>
      <c r="AF1683" s="22"/>
      <c r="AG1683" s="22"/>
      <c r="AH1683" s="22"/>
    </row>
    <row r="1684" spans="2:34">
      <c r="B1684" s="10">
        <v>10</v>
      </c>
      <c r="C1684" s="10">
        <v>3</v>
      </c>
      <c r="D1684" s="13">
        <v>39517</v>
      </c>
      <c r="E1684" s="17">
        <v>0.87500000000009948</v>
      </c>
      <c r="F1684" s="12">
        <v>8.5342748480000397E-2</v>
      </c>
      <c r="G1684" s="18">
        <v>2.1808406576189734</v>
      </c>
      <c r="H1684" s="18">
        <v>10.67072729033811</v>
      </c>
      <c r="I1684" s="18">
        <v>8.489886632719136</v>
      </c>
      <c r="J1684" s="19">
        <v>1.5240680037557888</v>
      </c>
      <c r="K1684" s="19">
        <v>1.489191196686998</v>
      </c>
      <c r="L1684" s="19">
        <v>1.5474990916656111</v>
      </c>
      <c r="M1684" s="19">
        <v>15.197749999999997</v>
      </c>
      <c r="N1684" s="19">
        <f t="shared" si="27"/>
        <v>19.757074999999997</v>
      </c>
      <c r="O1684" s="19">
        <v>12.487500000000001</v>
      </c>
      <c r="P1684" s="20">
        <v>35.497412620288586</v>
      </c>
      <c r="Q1684" s="12">
        <v>66.099999999999994</v>
      </c>
      <c r="R1684" s="12">
        <v>7.1650000000000009</v>
      </c>
      <c r="S1684" s="12">
        <v>259.3</v>
      </c>
      <c r="T1684" s="12"/>
      <c r="U1684" s="12"/>
      <c r="V1684" s="23"/>
      <c r="W1684" s="24"/>
      <c r="X1684" s="22"/>
      <c r="Y1684" s="22"/>
      <c r="Z1684" s="22"/>
      <c r="AA1684" s="22"/>
      <c r="AB1684" s="21"/>
      <c r="AC1684" s="22"/>
      <c r="AD1684" s="22"/>
      <c r="AE1684" s="22"/>
      <c r="AF1684" s="22"/>
      <c r="AG1684" s="22"/>
      <c r="AH1684" s="22"/>
    </row>
    <row r="1685" spans="2:34">
      <c r="B1685" s="10">
        <v>10</v>
      </c>
      <c r="C1685" s="10">
        <v>3</v>
      </c>
      <c r="D1685" s="13">
        <v>39517</v>
      </c>
      <c r="E1685" s="17">
        <v>0.91666666666669983</v>
      </c>
      <c r="F1685" s="12">
        <v>7.7920648640000367E-2</v>
      </c>
      <c r="G1685" s="18">
        <v>2.1519731362509766</v>
      </c>
      <c r="H1685" s="18">
        <v>10.379686503244555</v>
      </c>
      <c r="I1685" s="18">
        <v>8.2277133669935782</v>
      </c>
      <c r="J1685" s="19">
        <v>1.5519540934171521</v>
      </c>
      <c r="K1685" s="19">
        <v>1.5577130285268781</v>
      </c>
      <c r="L1685" s="19">
        <v>1.503645237983519</v>
      </c>
      <c r="M1685" s="19">
        <v>9.9265000000000008</v>
      </c>
      <c r="N1685" s="19">
        <f t="shared" si="27"/>
        <v>12.904450000000001</v>
      </c>
      <c r="O1685" s="19">
        <v>9.3249999999999993</v>
      </c>
      <c r="P1685" s="20">
        <v>38.387475643527431</v>
      </c>
      <c r="Q1685" s="12">
        <v>65.974999999999994</v>
      </c>
      <c r="R1685" s="12">
        <v>7.1350000000000007</v>
      </c>
      <c r="S1685" s="12">
        <v>261.90000000000003</v>
      </c>
      <c r="T1685" s="12"/>
      <c r="U1685" s="12"/>
      <c r="V1685" s="23"/>
      <c r="W1685" s="24"/>
      <c r="X1685" s="22"/>
      <c r="Y1685" s="22"/>
      <c r="Z1685" s="22"/>
      <c r="AA1685" s="22"/>
      <c r="AB1685" s="21"/>
      <c r="AC1685" s="22"/>
      <c r="AD1685" s="22"/>
      <c r="AE1685" s="22"/>
      <c r="AF1685" s="22"/>
      <c r="AG1685" s="22"/>
      <c r="AH1685" s="22"/>
    </row>
    <row r="1686" spans="2:34">
      <c r="B1686" s="10">
        <v>10</v>
      </c>
      <c r="C1686" s="10">
        <v>3</v>
      </c>
      <c r="D1686" s="13">
        <v>39517</v>
      </c>
      <c r="E1686" s="17">
        <v>0.95833333333339965</v>
      </c>
      <c r="F1686" s="12">
        <v>6.3077815520000302E-2</v>
      </c>
      <c r="G1686" s="18">
        <v>1.5932450628742973</v>
      </c>
      <c r="H1686" s="18">
        <v>9.8781166955927091</v>
      </c>
      <c r="I1686" s="18">
        <v>8.2848716327184118</v>
      </c>
      <c r="J1686" s="19">
        <v>1.541988301915292</v>
      </c>
      <c r="K1686" s="19">
        <v>1.3920420489031313</v>
      </c>
      <c r="L1686" s="19">
        <v>1.4820815013612227</v>
      </c>
      <c r="M1686" s="19">
        <v>9.0324999999999989</v>
      </c>
      <c r="N1686" s="19">
        <f t="shared" si="27"/>
        <v>11.742249999999999</v>
      </c>
      <c r="O1686" s="19">
        <v>8.9924999999999997</v>
      </c>
      <c r="P1686" s="20">
        <v>39.837814240058997</v>
      </c>
      <c r="Q1686" s="12">
        <v>67.400000000000006</v>
      </c>
      <c r="R1686" s="12">
        <v>7.1999999999999993</v>
      </c>
      <c r="S1686" s="12">
        <v>261.35000000000002</v>
      </c>
      <c r="T1686" s="12"/>
      <c r="U1686" s="12"/>
      <c r="V1686" s="23"/>
      <c r="W1686" s="24"/>
      <c r="X1686" s="22"/>
      <c r="Y1686" s="22"/>
      <c r="Z1686" s="22"/>
      <c r="AA1686" s="22"/>
      <c r="AB1686" s="21"/>
      <c r="AC1686" s="22"/>
      <c r="AD1686" s="22"/>
      <c r="AE1686" s="22"/>
      <c r="AF1686" s="22"/>
      <c r="AG1686" s="22"/>
      <c r="AH1686" s="22"/>
    </row>
    <row r="1687" spans="2:34">
      <c r="B1687" s="10">
        <v>11</v>
      </c>
      <c r="C1687" s="10">
        <v>3</v>
      </c>
      <c r="D1687" s="13">
        <v>39518</v>
      </c>
      <c r="E1687" s="17">
        <v>9.9475983006414026E-14</v>
      </c>
      <c r="F1687" s="12">
        <v>5.9366625440000292E-2</v>
      </c>
      <c r="G1687" s="18">
        <v>2.5588127269954244</v>
      </c>
      <c r="H1687" s="18">
        <v>8.901828289703019</v>
      </c>
      <c r="I1687" s="18">
        <v>6.3430155627075937</v>
      </c>
      <c r="J1687" s="19">
        <v>1.4386373641524812</v>
      </c>
      <c r="K1687" s="19">
        <v>1.381616013806227</v>
      </c>
      <c r="L1687" s="19">
        <v>1.579723484658089</v>
      </c>
      <c r="M1687" s="19">
        <v>7.4394999999999998</v>
      </c>
      <c r="N1687" s="19">
        <f t="shared" si="27"/>
        <v>9.6713500000000003</v>
      </c>
      <c r="O1687" s="19">
        <v>7.6074999999999999</v>
      </c>
      <c r="P1687" s="20">
        <v>35.507097386317263</v>
      </c>
      <c r="Q1687" s="12">
        <v>70.349999999999994</v>
      </c>
      <c r="R1687" s="12">
        <v>7.37</v>
      </c>
      <c r="S1687" s="12">
        <v>265.02499999999998</v>
      </c>
      <c r="T1687" s="12"/>
      <c r="U1687" s="12"/>
      <c r="V1687" s="23"/>
      <c r="W1687" s="24"/>
      <c r="X1687" s="22"/>
      <c r="Y1687" s="22"/>
      <c r="Z1687" s="22"/>
      <c r="AA1687" s="22"/>
      <c r="AB1687" s="21"/>
      <c r="AC1687" s="22"/>
      <c r="AD1687" s="22"/>
      <c r="AE1687" s="22"/>
      <c r="AF1687" s="22"/>
      <c r="AG1687" s="22"/>
      <c r="AH1687" s="22"/>
    </row>
    <row r="1688" spans="2:34">
      <c r="B1688" s="10">
        <v>11</v>
      </c>
      <c r="C1688" s="10">
        <v>3</v>
      </c>
      <c r="D1688" s="13">
        <v>39518</v>
      </c>
      <c r="E1688" s="17">
        <v>4.1666666666699825E-2</v>
      </c>
      <c r="F1688" s="12">
        <v>5.9365842880000297E-2</v>
      </c>
      <c r="G1688" s="18">
        <v>1.7531930586110265</v>
      </c>
      <c r="H1688" s="18">
        <v>8.0609601315498516</v>
      </c>
      <c r="I1688" s="18">
        <v>6.3077670729388258</v>
      </c>
      <c r="J1688" s="19">
        <v>1.4791393135599189</v>
      </c>
      <c r="K1688" s="19">
        <v>1.3922406592481318</v>
      </c>
      <c r="L1688" s="19">
        <v>1.5730850388971569</v>
      </c>
      <c r="M1688" s="19">
        <v>7.1524999999999999</v>
      </c>
      <c r="N1688" s="19">
        <f t="shared" si="27"/>
        <v>9.2982499999999995</v>
      </c>
      <c r="O1688" s="19">
        <v>7.2449999999999992</v>
      </c>
      <c r="P1688" s="20">
        <v>35.484069496644359</v>
      </c>
      <c r="Q1688" s="12">
        <v>73.474999999999994</v>
      </c>
      <c r="R1688" s="12">
        <v>7.8825000000000003</v>
      </c>
      <c r="S1688" s="12">
        <v>268.67500000000001</v>
      </c>
      <c r="T1688" s="12"/>
      <c r="U1688" s="12"/>
      <c r="V1688" s="23"/>
      <c r="W1688" s="24"/>
      <c r="X1688" s="22"/>
      <c r="Y1688" s="22"/>
      <c r="Z1688" s="22"/>
      <c r="AA1688" s="22"/>
      <c r="AB1688" s="21"/>
      <c r="AC1688" s="22"/>
      <c r="AD1688" s="22"/>
      <c r="AE1688" s="22"/>
      <c r="AF1688" s="22"/>
      <c r="AG1688" s="22"/>
      <c r="AH1688" s="22"/>
    </row>
    <row r="1689" spans="2:34">
      <c r="B1689" s="10">
        <v>11</v>
      </c>
      <c r="C1689" s="10">
        <v>3</v>
      </c>
      <c r="D1689" s="13">
        <v>39518</v>
      </c>
      <c r="E1689" s="17">
        <v>8.3333333333399651E-2</v>
      </c>
      <c r="F1689" s="12">
        <v>4.8234164800000236E-2</v>
      </c>
      <c r="G1689" s="18">
        <v>1.8622394051615119</v>
      </c>
      <c r="H1689" s="18">
        <v>8.3618222019369135</v>
      </c>
      <c r="I1689" s="18">
        <v>6.4995827967754023</v>
      </c>
      <c r="J1689" s="19">
        <v>1.1839154156367777</v>
      </c>
      <c r="K1689" s="19">
        <v>1.2133638794157542</v>
      </c>
      <c r="L1689" s="19">
        <v>1.5440683419166787</v>
      </c>
      <c r="M1689" s="19">
        <v>5.8599999999999994</v>
      </c>
      <c r="N1689" s="19">
        <f t="shared" si="27"/>
        <v>7.6179999999999994</v>
      </c>
      <c r="O1689" s="19">
        <v>5.8550000000000004</v>
      </c>
      <c r="P1689" s="20">
        <v>38.77884875347678</v>
      </c>
      <c r="Q1689" s="12">
        <v>67.3</v>
      </c>
      <c r="R1689" s="12">
        <v>8.44</v>
      </c>
      <c r="S1689" s="12">
        <v>265.92500000000001</v>
      </c>
      <c r="T1689" s="12"/>
      <c r="U1689" s="12"/>
      <c r="V1689" s="23"/>
      <c r="W1689" s="24"/>
      <c r="X1689" s="22"/>
      <c r="Y1689" s="22"/>
      <c r="Z1689" s="22"/>
      <c r="AA1689" s="22"/>
      <c r="AB1689" s="21"/>
      <c r="AC1689" s="22"/>
      <c r="AD1689" s="22"/>
      <c r="AE1689" s="22"/>
      <c r="AF1689" s="22"/>
      <c r="AG1689" s="22"/>
      <c r="AH1689" s="22"/>
    </row>
    <row r="1690" spans="2:34">
      <c r="B1690" s="10">
        <v>11</v>
      </c>
      <c r="C1690" s="10">
        <v>3</v>
      </c>
      <c r="D1690" s="13">
        <v>39518</v>
      </c>
      <c r="E1690" s="17">
        <v>0.12500000000009948</v>
      </c>
      <c r="F1690" s="12">
        <v>5.9364336160000294E-2</v>
      </c>
      <c r="G1690" s="18">
        <v>1.4412502023000662</v>
      </c>
      <c r="H1690" s="18">
        <v>8.255896048514396</v>
      </c>
      <c r="I1690" s="18">
        <v>6.8146458462143293</v>
      </c>
      <c r="J1690" s="19">
        <v>1.3051949930965916</v>
      </c>
      <c r="K1690" s="19">
        <v>1.3450634152070617</v>
      </c>
      <c r="L1690" s="19">
        <v>1.5896442014892704</v>
      </c>
      <c r="M1690" s="19">
        <v>8.2222499999999989</v>
      </c>
      <c r="N1690" s="19">
        <f t="shared" si="27"/>
        <v>10.688924999999999</v>
      </c>
      <c r="O1690" s="19">
        <v>7.5825000000000014</v>
      </c>
      <c r="P1690" s="20">
        <v>42.219744832515765</v>
      </c>
      <c r="Q1690" s="12">
        <v>61.399999999999991</v>
      </c>
      <c r="R1690" s="12">
        <v>8.4474999999999998</v>
      </c>
      <c r="S1690" s="12">
        <v>263.54999999999995</v>
      </c>
      <c r="T1690" s="12"/>
      <c r="U1690" s="12"/>
      <c r="V1690" s="23"/>
      <c r="W1690" s="24"/>
      <c r="X1690" s="22"/>
      <c r="Y1690" s="22"/>
      <c r="Z1690" s="22"/>
      <c r="AA1690" s="22"/>
      <c r="AB1690" s="21"/>
      <c r="AC1690" s="22"/>
      <c r="AD1690" s="22"/>
      <c r="AE1690" s="22"/>
      <c r="AF1690" s="22"/>
      <c r="AG1690" s="22"/>
      <c r="AH1690" s="22"/>
    </row>
    <row r="1691" spans="2:34">
      <c r="B1691" s="10">
        <v>11</v>
      </c>
      <c r="C1691" s="10">
        <v>3</v>
      </c>
      <c r="D1691" s="13">
        <v>39518</v>
      </c>
      <c r="E1691" s="17">
        <v>0.16666666666669983</v>
      </c>
      <c r="F1691" s="12">
        <v>6.3073856000000317E-2</v>
      </c>
      <c r="G1691" s="18">
        <v>2.4761220219651827</v>
      </c>
      <c r="H1691" s="18">
        <v>7.6465924004600279</v>
      </c>
      <c r="I1691" s="18">
        <v>5.1704703784948443</v>
      </c>
      <c r="J1691" s="19">
        <v>1.3936657071691116</v>
      </c>
      <c r="K1691" s="19">
        <v>1.3662198283608713</v>
      </c>
      <c r="L1691" s="19">
        <v>1.5904742122025204</v>
      </c>
      <c r="M1691" s="19">
        <v>13.892750000000001</v>
      </c>
      <c r="N1691" s="19">
        <f t="shared" si="27"/>
        <v>18.060575000000004</v>
      </c>
      <c r="O1691" s="19">
        <v>11.04</v>
      </c>
      <c r="P1691" s="20">
        <v>43.456230623017575</v>
      </c>
      <c r="Q1691" s="12">
        <v>60.125</v>
      </c>
      <c r="R1691" s="12">
        <v>8.2050000000000001</v>
      </c>
      <c r="S1691" s="12">
        <v>264.34999999999997</v>
      </c>
      <c r="T1691" s="12"/>
      <c r="U1691" s="12"/>
      <c r="V1691" s="23"/>
      <c r="W1691" s="24"/>
      <c r="X1691" s="22"/>
      <c r="Y1691" s="22"/>
      <c r="Z1691" s="22"/>
      <c r="AA1691" s="22"/>
      <c r="AB1691" s="21"/>
      <c r="AC1691" s="22"/>
      <c r="AD1691" s="22"/>
      <c r="AE1691" s="22"/>
      <c r="AF1691" s="22"/>
      <c r="AG1691" s="22"/>
      <c r="AH1691" s="22"/>
    </row>
    <row r="1692" spans="2:34">
      <c r="B1692" s="10">
        <v>11</v>
      </c>
      <c r="C1692" s="10">
        <v>3</v>
      </c>
      <c r="D1692" s="13">
        <v>39518</v>
      </c>
      <c r="E1692" s="17">
        <v>0.20833333333339965</v>
      </c>
      <c r="F1692" s="12">
        <v>6.6783224000000349E-2</v>
      </c>
      <c r="G1692" s="18">
        <v>2.0442245152629881</v>
      </c>
      <c r="H1692" s="18">
        <v>8.1974788745996392</v>
      </c>
      <c r="I1692" s="18">
        <v>6.1532543593366515</v>
      </c>
      <c r="J1692" s="19">
        <v>1.2246106893567146</v>
      </c>
      <c r="K1692" s="19">
        <v>1.2504843223999211</v>
      </c>
      <c r="L1692" s="19">
        <v>1.6734737087550227</v>
      </c>
      <c r="M1692" s="19">
        <v>15.030249999999999</v>
      </c>
      <c r="N1692" s="19">
        <f t="shared" si="27"/>
        <v>19.539324999999998</v>
      </c>
      <c r="O1692" s="19">
        <v>11.7</v>
      </c>
      <c r="P1692" s="20">
        <v>43.568057403611739</v>
      </c>
      <c r="Q1692" s="12">
        <v>56.4</v>
      </c>
      <c r="R1692" s="12">
        <v>7.6974999999999998</v>
      </c>
      <c r="S1692" s="12">
        <v>263.3</v>
      </c>
      <c r="T1692" s="12"/>
      <c r="U1692" s="12"/>
      <c r="V1692" s="23"/>
      <c r="W1692" s="24"/>
      <c r="X1692" s="22"/>
      <c r="Y1692" s="22"/>
      <c r="Z1692" s="22"/>
      <c r="AA1692" s="22"/>
      <c r="AB1692" s="21"/>
      <c r="AC1692" s="22"/>
      <c r="AD1692" s="22"/>
      <c r="AE1692" s="22"/>
      <c r="AF1692" s="22"/>
      <c r="AG1692" s="22"/>
      <c r="AH1692" s="22"/>
    </row>
    <row r="1693" spans="2:34">
      <c r="B1693" s="10">
        <v>11</v>
      </c>
      <c r="C1693" s="10">
        <v>3</v>
      </c>
      <c r="D1693" s="13">
        <v>39518</v>
      </c>
      <c r="E1693" s="17">
        <v>0.25000000000009948</v>
      </c>
      <c r="F1693" s="12">
        <v>4.823173536000025E-2</v>
      </c>
      <c r="G1693" s="18">
        <v>2.7270514087574007</v>
      </c>
      <c r="H1693" s="18">
        <v>9.9589806550477444</v>
      </c>
      <c r="I1693" s="18">
        <v>7.2319292462903437</v>
      </c>
      <c r="J1693" s="19">
        <v>1.2322886661768588</v>
      </c>
      <c r="K1693" s="19">
        <v>1.1979184090053985</v>
      </c>
      <c r="L1693" s="19">
        <v>1.6220235556417482</v>
      </c>
      <c r="M1693" s="19">
        <v>17.00675</v>
      </c>
      <c r="N1693" s="19">
        <f t="shared" si="27"/>
        <v>22.108775000000001</v>
      </c>
      <c r="O1693" s="19">
        <v>12.6675</v>
      </c>
      <c r="P1693" s="20">
        <v>40.508477145033041</v>
      </c>
      <c r="Q1693" s="12">
        <v>60.650000000000006</v>
      </c>
      <c r="R1693" s="12">
        <v>7.0150000000000006</v>
      </c>
      <c r="S1693" s="12">
        <v>254.4</v>
      </c>
      <c r="T1693" s="12"/>
      <c r="U1693" s="12"/>
      <c r="V1693" s="23"/>
      <c r="W1693" s="24"/>
      <c r="X1693" s="22"/>
      <c r="Y1693" s="22"/>
      <c r="Z1693" s="22"/>
      <c r="AA1693" s="22"/>
      <c r="AB1693" s="21"/>
      <c r="AC1693" s="22"/>
      <c r="AD1693" s="22"/>
      <c r="AE1693" s="22"/>
      <c r="AF1693" s="22"/>
      <c r="AG1693" s="22"/>
      <c r="AH1693" s="22"/>
    </row>
    <row r="1694" spans="2:34">
      <c r="B1694" s="10">
        <v>11</v>
      </c>
      <c r="C1694" s="10">
        <v>3</v>
      </c>
      <c r="D1694" s="13">
        <v>39518</v>
      </c>
      <c r="E1694" s="17">
        <v>0.29166666666669983</v>
      </c>
      <c r="F1694" s="12">
        <v>0.14840318416000076</v>
      </c>
      <c r="G1694" s="18">
        <v>7.4882776610557888</v>
      </c>
      <c r="H1694" s="18">
        <v>21.671049238083345</v>
      </c>
      <c r="I1694" s="18">
        <v>14.182771577027555</v>
      </c>
      <c r="J1694" s="19">
        <v>1.2450203106604327</v>
      </c>
      <c r="K1694" s="19">
        <v>1.3954815399948601</v>
      </c>
      <c r="L1694" s="19">
        <v>1.6976543519668181</v>
      </c>
      <c r="M1694" s="19">
        <v>20.523499999999999</v>
      </c>
      <c r="N1694" s="19">
        <f t="shared" si="27"/>
        <v>26.68055</v>
      </c>
      <c r="O1694" s="19">
        <v>14.025</v>
      </c>
      <c r="P1694" s="20">
        <v>32.377090991171727</v>
      </c>
      <c r="Q1694" s="12">
        <v>63.625</v>
      </c>
      <c r="R1694" s="12">
        <v>6.9750000000000005</v>
      </c>
      <c r="S1694" s="12">
        <v>238.57499999999999</v>
      </c>
      <c r="T1694" s="12"/>
      <c r="U1694" s="12"/>
      <c r="V1694" s="23"/>
      <c r="W1694" s="24"/>
      <c r="X1694" s="22"/>
      <c r="Y1694" s="22"/>
      <c r="Z1694" s="22"/>
      <c r="AA1694" s="22"/>
      <c r="AB1694" s="21"/>
      <c r="AC1694" s="22"/>
      <c r="AD1694" s="22"/>
      <c r="AE1694" s="22"/>
      <c r="AF1694" s="22"/>
      <c r="AG1694" s="22"/>
      <c r="AH1694" s="22"/>
    </row>
    <row r="1695" spans="2:34">
      <c r="B1695" s="10">
        <v>11</v>
      </c>
      <c r="C1695" s="10">
        <v>3</v>
      </c>
      <c r="D1695" s="13">
        <v>39518</v>
      </c>
      <c r="E1695" s="17">
        <v>0.33333333333339965</v>
      </c>
      <c r="F1695" s="12">
        <v>0.11872138400000062</v>
      </c>
      <c r="G1695" s="18">
        <v>41.035111696127494</v>
      </c>
      <c r="H1695" s="18">
        <v>72.927013167156147</v>
      </c>
      <c r="I1695" s="18">
        <v>31.89190147102865</v>
      </c>
      <c r="J1695" s="19">
        <v>2.2023089305053696</v>
      </c>
      <c r="K1695" s="19">
        <v>2.7490223338221016</v>
      </c>
      <c r="L1695" s="19">
        <v>1.6685969776818399</v>
      </c>
      <c r="M1695" s="19">
        <v>26.146750000000004</v>
      </c>
      <c r="N1695" s="19">
        <f t="shared" si="27"/>
        <v>33.990775000000006</v>
      </c>
      <c r="O1695" s="19">
        <v>18</v>
      </c>
      <c r="P1695" s="20">
        <v>18.094415958140445</v>
      </c>
      <c r="Q1695" s="12">
        <v>65.125</v>
      </c>
      <c r="R1695" s="12">
        <v>7.3224999999999998</v>
      </c>
      <c r="S1695" s="12">
        <v>229.5</v>
      </c>
      <c r="T1695" s="12"/>
      <c r="U1695" s="12"/>
      <c r="V1695" s="23"/>
      <c r="W1695" s="24"/>
      <c r="X1695" s="22"/>
      <c r="Y1695" s="22"/>
      <c r="Z1695" s="22"/>
      <c r="AA1695" s="22"/>
      <c r="AB1695" s="21"/>
      <c r="AC1695" s="22"/>
      <c r="AD1695" s="22"/>
      <c r="AE1695" s="22"/>
      <c r="AF1695" s="22"/>
      <c r="AG1695" s="22"/>
      <c r="AH1695" s="22"/>
    </row>
    <row r="1696" spans="2:34">
      <c r="B1696" s="10">
        <v>11</v>
      </c>
      <c r="C1696" s="10">
        <v>3</v>
      </c>
      <c r="D1696" s="13">
        <v>39518</v>
      </c>
      <c r="E1696" s="17">
        <v>0.37500000000009948</v>
      </c>
      <c r="F1696" s="12">
        <v>0.12984961648000071</v>
      </c>
      <c r="G1696" s="18">
        <v>15.26945379697554</v>
      </c>
      <c r="H1696" s="18">
        <v>32.847691312612852</v>
      </c>
      <c r="I1696" s="18">
        <v>17.578237515637316</v>
      </c>
      <c r="J1696" s="19">
        <v>1.2906911353813</v>
      </c>
      <c r="K1696" s="19">
        <v>1.5668517933520605</v>
      </c>
      <c r="L1696" s="19">
        <v>1.6619749965441581</v>
      </c>
      <c r="M1696" s="19">
        <v>20.074999999999999</v>
      </c>
      <c r="N1696" s="19">
        <f t="shared" si="27"/>
        <v>26.0975</v>
      </c>
      <c r="O1696" s="19">
        <v>12.79</v>
      </c>
      <c r="P1696" s="20">
        <v>26.629627080317615</v>
      </c>
      <c r="Q1696" s="12">
        <v>60.900000000000006</v>
      </c>
      <c r="R1696" s="12">
        <v>8.0125000000000011</v>
      </c>
      <c r="S1696" s="12">
        <v>229.97499999999999</v>
      </c>
      <c r="T1696" s="12"/>
      <c r="U1696" s="12"/>
      <c r="V1696" s="23"/>
      <c r="W1696" s="24"/>
      <c r="X1696" s="22"/>
      <c r="Y1696" s="22"/>
      <c r="Z1696" s="22"/>
      <c r="AA1696" s="22"/>
      <c r="AB1696" s="21"/>
      <c r="AC1696" s="22"/>
      <c r="AD1696" s="22"/>
      <c r="AE1696" s="22"/>
      <c r="AF1696" s="22"/>
      <c r="AG1696" s="22"/>
      <c r="AH1696" s="22"/>
    </row>
    <row r="1697" spans="2:34">
      <c r="B1697" s="10">
        <v>11</v>
      </c>
      <c r="C1697" s="10">
        <v>3</v>
      </c>
      <c r="D1697" s="13">
        <v>39518</v>
      </c>
      <c r="E1697" s="17">
        <v>0.41666666666669983</v>
      </c>
      <c r="F1697" s="12">
        <v>0.17807741568000093</v>
      </c>
      <c r="G1697" s="18">
        <v>65.208408109661875</v>
      </c>
      <c r="H1697" s="18">
        <v>113.92108441773343</v>
      </c>
      <c r="I1697" s="18">
        <v>48.712676308071565</v>
      </c>
      <c r="J1697" s="19">
        <v>2.4022503983358425</v>
      </c>
      <c r="K1697" s="19">
        <v>3.8581506233388136</v>
      </c>
      <c r="L1697" s="19">
        <v>1.7302506517432961</v>
      </c>
      <c r="M1697" s="19">
        <v>26.329749999999997</v>
      </c>
      <c r="N1697" s="19">
        <f t="shared" si="27"/>
        <v>34.228674999999996</v>
      </c>
      <c r="O1697" s="19">
        <v>17.329999999999998</v>
      </c>
      <c r="P1697" s="20">
        <v>11.335404642940141</v>
      </c>
      <c r="Q1697" s="12">
        <v>64.424999999999997</v>
      </c>
      <c r="R1697" s="12">
        <v>8.8874999999999993</v>
      </c>
      <c r="S1697" s="12">
        <v>219.07499999999999</v>
      </c>
      <c r="T1697" s="12"/>
      <c r="U1697" s="12"/>
      <c r="V1697" s="23"/>
      <c r="W1697" s="24"/>
      <c r="X1697" s="22"/>
      <c r="Y1697" s="22"/>
      <c r="Z1697" s="22"/>
      <c r="AA1697" s="22"/>
      <c r="AB1697" s="21"/>
      <c r="AC1697" s="22"/>
      <c r="AD1697" s="22"/>
      <c r="AE1697" s="22"/>
      <c r="AF1697" s="22"/>
      <c r="AG1697" s="22"/>
      <c r="AH1697" s="22"/>
    </row>
    <row r="1698" spans="2:34">
      <c r="B1698" s="10">
        <v>11</v>
      </c>
      <c r="C1698" s="10">
        <v>3</v>
      </c>
      <c r="D1698" s="13">
        <v>39518</v>
      </c>
      <c r="E1698" s="17">
        <v>0.45833333333339965</v>
      </c>
      <c r="F1698" s="12">
        <v>0.21888414288000119</v>
      </c>
      <c r="G1698" s="18">
        <v>110.21142834936157</v>
      </c>
      <c r="H1698" s="18">
        <v>168.18258496763616</v>
      </c>
      <c r="I1698" s="18">
        <v>57.971156618274584</v>
      </c>
      <c r="J1698" s="19">
        <v>3.1375884748273695</v>
      </c>
      <c r="K1698" s="19">
        <v>4.7012361197411847</v>
      </c>
      <c r="L1698" s="19">
        <v>1.6786813722382716</v>
      </c>
      <c r="M1698" s="19">
        <v>24.4925</v>
      </c>
      <c r="N1698" s="19">
        <f t="shared" si="27"/>
        <v>31.840250000000001</v>
      </c>
      <c r="O1698" s="19">
        <v>20.452500000000001</v>
      </c>
      <c r="P1698" s="20">
        <v>8.8500394258893778</v>
      </c>
      <c r="Q1698" s="12">
        <v>79.900000000000006</v>
      </c>
      <c r="R1698" s="12">
        <v>9.0625</v>
      </c>
      <c r="S1698" s="12">
        <v>209.875</v>
      </c>
      <c r="T1698" s="12"/>
      <c r="U1698" s="12"/>
      <c r="V1698" s="23"/>
      <c r="W1698" s="24"/>
      <c r="X1698" s="22"/>
      <c r="Y1698" s="22"/>
      <c r="Z1698" s="22"/>
      <c r="AA1698" s="22"/>
      <c r="AB1698" s="21"/>
      <c r="AC1698" s="22"/>
      <c r="AD1698" s="22"/>
      <c r="AE1698" s="22"/>
      <c r="AF1698" s="22"/>
      <c r="AG1698" s="22"/>
      <c r="AH1698" s="22"/>
    </row>
    <row r="1699" spans="2:34">
      <c r="B1699" s="10">
        <v>11</v>
      </c>
      <c r="C1699" s="10">
        <v>3</v>
      </c>
      <c r="D1699" s="13">
        <v>39518</v>
      </c>
      <c r="E1699" s="17">
        <v>0.50000000000009948</v>
      </c>
      <c r="F1699" s="12">
        <v>7.7907029760000426E-2</v>
      </c>
      <c r="G1699" s="18">
        <v>47.529204122418641</v>
      </c>
      <c r="H1699" s="18">
        <v>83.394975934774848</v>
      </c>
      <c r="I1699" s="18">
        <v>35.865771812356201</v>
      </c>
      <c r="J1699" s="19">
        <v>2.4253690032712751</v>
      </c>
      <c r="K1699" s="19">
        <v>3.4636047285848925</v>
      </c>
      <c r="L1699" s="19">
        <v>1.6345611790624297</v>
      </c>
      <c r="M1699" s="19">
        <v>17.079000000000001</v>
      </c>
      <c r="N1699" s="19">
        <f t="shared" si="27"/>
        <v>22.2027</v>
      </c>
      <c r="O1699" s="19">
        <v>15.597499999999998</v>
      </c>
      <c r="P1699" s="20">
        <v>15.585692855923671</v>
      </c>
      <c r="Q1699" s="12">
        <v>83.5</v>
      </c>
      <c r="R1699" s="12">
        <v>10.835000000000001</v>
      </c>
      <c r="S1699" s="12">
        <v>225.57499999999999</v>
      </c>
      <c r="T1699" s="12"/>
      <c r="U1699" s="12"/>
      <c r="V1699" s="23"/>
      <c r="W1699" s="24"/>
      <c r="X1699" s="22"/>
      <c r="Y1699" s="22"/>
      <c r="Z1699" s="22"/>
      <c r="AA1699" s="22"/>
      <c r="AB1699" s="21"/>
      <c r="AC1699" s="22"/>
      <c r="AD1699" s="22"/>
      <c r="AE1699" s="22"/>
      <c r="AF1699" s="22"/>
      <c r="AG1699" s="22"/>
      <c r="AH1699" s="22"/>
    </row>
    <row r="1700" spans="2:34">
      <c r="B1700" s="10">
        <v>11</v>
      </c>
      <c r="C1700" s="10">
        <v>3</v>
      </c>
      <c r="D1700" s="13">
        <v>39518</v>
      </c>
      <c r="E1700" s="17">
        <v>0.54166666666669983</v>
      </c>
      <c r="F1700" s="12">
        <v>4.8227565600000258E-2</v>
      </c>
      <c r="G1700" s="18">
        <v>13.206704346031799</v>
      </c>
      <c r="H1700" s="18">
        <v>26.652876560900136</v>
      </c>
      <c r="I1700" s="18">
        <v>13.446172214868339</v>
      </c>
      <c r="J1700" s="19">
        <v>1.6322171917503052</v>
      </c>
      <c r="K1700" s="19">
        <v>2.078318879326936</v>
      </c>
      <c r="L1700" s="19">
        <v>1.6054030800234513</v>
      </c>
      <c r="M1700" s="19">
        <v>12.610749999999999</v>
      </c>
      <c r="N1700" s="19">
        <f t="shared" si="27"/>
        <v>16.393975000000001</v>
      </c>
      <c r="O1700" s="19">
        <v>11.3325</v>
      </c>
      <c r="P1700" s="20">
        <v>26.954129714763692</v>
      </c>
      <c r="Q1700" s="12">
        <v>81.074999999999989</v>
      </c>
      <c r="R1700" s="12">
        <v>12.530000000000001</v>
      </c>
      <c r="S1700" s="12">
        <v>234.875</v>
      </c>
      <c r="T1700" s="12"/>
      <c r="U1700" s="12"/>
      <c r="V1700" s="23"/>
      <c r="W1700" s="24"/>
      <c r="X1700" s="22"/>
      <c r="Y1700" s="22"/>
      <c r="Z1700" s="22"/>
      <c r="AA1700" s="22"/>
      <c r="AB1700" s="21"/>
      <c r="AC1700" s="22"/>
      <c r="AD1700" s="22"/>
      <c r="AE1700" s="22"/>
      <c r="AF1700" s="22"/>
      <c r="AG1700" s="22"/>
      <c r="AH1700" s="22"/>
    </row>
    <row r="1701" spans="2:34">
      <c r="B1701" s="10">
        <v>11</v>
      </c>
      <c r="C1701" s="10">
        <v>3</v>
      </c>
      <c r="D1701" s="13">
        <v>39518</v>
      </c>
      <c r="E1701" s="17">
        <v>0.58333333333339965</v>
      </c>
      <c r="F1701" s="12">
        <v>3.7097581120000209E-2</v>
      </c>
      <c r="G1701" s="18">
        <v>2.5180160197249255</v>
      </c>
      <c r="H1701" s="18">
        <v>8.3039920899019322</v>
      </c>
      <c r="I1701" s="18">
        <v>5.7859760701770053</v>
      </c>
      <c r="J1701" s="19">
        <v>1.3720839911711735</v>
      </c>
      <c r="K1701" s="19">
        <v>1.4515019339411113</v>
      </c>
      <c r="L1701" s="19">
        <v>1.6212445787433152</v>
      </c>
      <c r="M1701" s="19">
        <v>13.610499999999998</v>
      </c>
      <c r="N1701" s="19">
        <f t="shared" si="27"/>
        <v>17.693649999999998</v>
      </c>
      <c r="O1701" s="19">
        <v>9.4674999999999994</v>
      </c>
      <c r="P1701" s="20">
        <v>39.322991004684305</v>
      </c>
      <c r="Q1701" s="12">
        <v>57.475000000000001</v>
      </c>
      <c r="R1701" s="12">
        <v>14.6775</v>
      </c>
      <c r="S1701" s="12">
        <v>261.82499999999999</v>
      </c>
      <c r="T1701" s="12"/>
      <c r="U1701" s="12"/>
      <c r="V1701" s="23"/>
      <c r="W1701" s="24"/>
      <c r="X1701" s="22"/>
      <c r="Y1701" s="22"/>
      <c r="Z1701" s="22"/>
      <c r="AA1701" s="22"/>
      <c r="AB1701" s="21"/>
      <c r="AC1701" s="22"/>
      <c r="AD1701" s="22"/>
      <c r="AE1701" s="22"/>
      <c r="AF1701" s="22"/>
      <c r="AG1701" s="22"/>
      <c r="AH1701" s="22"/>
    </row>
    <row r="1702" spans="2:34">
      <c r="B1702" s="10">
        <v>11</v>
      </c>
      <c r="C1702" s="10">
        <v>3</v>
      </c>
      <c r="D1702" s="13">
        <v>39518</v>
      </c>
      <c r="E1702" s="17">
        <v>0.62500000000009948</v>
      </c>
      <c r="F1702" s="12">
        <v>3.7097125600000204E-2</v>
      </c>
      <c r="G1702" s="18">
        <v>2.2565838594417085</v>
      </c>
      <c r="H1702" s="18">
        <v>8.1120851054173944</v>
      </c>
      <c r="I1702" s="18">
        <v>5.8555012459756854</v>
      </c>
      <c r="J1702" s="19">
        <v>1.2989147222014417</v>
      </c>
      <c r="K1702" s="19">
        <v>1.1091231665367114</v>
      </c>
      <c r="L1702" s="19">
        <v>1.6371006050719292</v>
      </c>
      <c r="M1702" s="19">
        <v>17.837250000000001</v>
      </c>
      <c r="N1702" s="19">
        <f t="shared" si="27"/>
        <v>23.188425000000002</v>
      </c>
      <c r="O1702" s="19">
        <v>14.5375</v>
      </c>
      <c r="P1702" s="20">
        <v>42.482156464962863</v>
      </c>
      <c r="Q1702" s="12">
        <v>45.074999999999996</v>
      </c>
      <c r="R1702" s="12">
        <v>15.1775</v>
      </c>
      <c r="S1702" s="12">
        <v>262.52499999999998</v>
      </c>
      <c r="T1702" s="12"/>
      <c r="U1702" s="12"/>
      <c r="V1702" s="23"/>
      <c r="W1702" s="24"/>
      <c r="X1702" s="22"/>
      <c r="Y1702" s="22"/>
      <c r="Z1702" s="22"/>
      <c r="AA1702" s="22"/>
      <c r="AB1702" s="21"/>
      <c r="AC1702" s="22"/>
      <c r="AD1702" s="22"/>
      <c r="AE1702" s="22"/>
      <c r="AF1702" s="22"/>
      <c r="AG1702" s="22"/>
      <c r="AH1702" s="22"/>
    </row>
    <row r="1703" spans="2:34">
      <c r="B1703" s="10">
        <v>11</v>
      </c>
      <c r="C1703" s="10">
        <v>3</v>
      </c>
      <c r="D1703" s="13">
        <v>39518</v>
      </c>
      <c r="E1703" s="17">
        <v>0.66666666666669983</v>
      </c>
      <c r="F1703" s="12">
        <v>4.0806318400000229E-2</v>
      </c>
      <c r="G1703" s="18">
        <v>2.1477398158624728</v>
      </c>
      <c r="H1703" s="18">
        <v>8.7389334578387743</v>
      </c>
      <c r="I1703" s="18">
        <v>6.591193641976302</v>
      </c>
      <c r="J1703" s="19">
        <v>1.2257310260442102</v>
      </c>
      <c r="K1703" s="19">
        <v>1.3805707094695059</v>
      </c>
      <c r="L1703" s="19">
        <v>1.645455245679861</v>
      </c>
      <c r="M1703" s="19">
        <v>31.311499999999999</v>
      </c>
      <c r="N1703" s="19">
        <f t="shared" si="27"/>
        <v>40.704949999999997</v>
      </c>
      <c r="O1703" s="19">
        <v>21.425000000000001</v>
      </c>
      <c r="P1703" s="20">
        <v>42.470284386606252</v>
      </c>
      <c r="Q1703" s="12">
        <v>48.75</v>
      </c>
      <c r="R1703" s="12">
        <v>14.4025</v>
      </c>
      <c r="S1703" s="12">
        <v>264.47500000000002</v>
      </c>
      <c r="T1703" s="12"/>
      <c r="U1703" s="12"/>
      <c r="V1703" s="23"/>
      <c r="W1703" s="24"/>
      <c r="X1703" s="22"/>
      <c r="Y1703" s="22"/>
      <c r="Z1703" s="22"/>
      <c r="AA1703" s="22"/>
      <c r="AB1703" s="21"/>
      <c r="AC1703" s="22"/>
      <c r="AD1703" s="22"/>
      <c r="AE1703" s="22"/>
      <c r="AF1703" s="22"/>
      <c r="AG1703" s="22"/>
      <c r="AH1703" s="22"/>
    </row>
    <row r="1704" spans="2:34">
      <c r="B1704" s="10">
        <v>11</v>
      </c>
      <c r="C1704" s="10">
        <v>3</v>
      </c>
      <c r="D1704" s="13">
        <v>39518</v>
      </c>
      <c r="E1704" s="17">
        <v>0.70833333333339965</v>
      </c>
      <c r="F1704" s="12">
        <v>5.1934667680000282E-2</v>
      </c>
      <c r="G1704" s="18">
        <v>1.9807281069542439</v>
      </c>
      <c r="H1704" s="18">
        <v>8.418288085691211</v>
      </c>
      <c r="I1704" s="18">
        <v>6.4375599787369673</v>
      </c>
      <c r="J1704" s="19">
        <v>1.3345135713204492</v>
      </c>
      <c r="K1704" s="19">
        <v>1.3701350450676018</v>
      </c>
      <c r="L1704" s="19">
        <v>1.6688504295119071</v>
      </c>
      <c r="M1704" s="19">
        <v>23.992750000000001</v>
      </c>
      <c r="N1704" s="19">
        <f t="shared" si="27"/>
        <v>31.190575000000003</v>
      </c>
      <c r="O1704" s="19">
        <v>17.734999999999999</v>
      </c>
      <c r="P1704" s="20">
        <v>43.031869714247172</v>
      </c>
      <c r="Q1704" s="12">
        <v>51.8</v>
      </c>
      <c r="R1704" s="12">
        <v>13.282499999999999</v>
      </c>
      <c r="S1704" s="12">
        <v>264.17500000000001</v>
      </c>
      <c r="T1704" s="12"/>
      <c r="U1704" s="12"/>
      <c r="V1704" s="23"/>
      <c r="W1704" s="24"/>
      <c r="X1704" s="22"/>
      <c r="Y1704" s="22"/>
      <c r="Z1704" s="22"/>
      <c r="AA1704" s="22"/>
      <c r="AB1704" s="21"/>
      <c r="AC1704" s="22"/>
      <c r="AD1704" s="22"/>
      <c r="AE1704" s="22"/>
      <c r="AF1704" s="22"/>
      <c r="AG1704" s="22"/>
      <c r="AH1704" s="22"/>
    </row>
    <row r="1705" spans="2:34">
      <c r="B1705" s="10">
        <v>11</v>
      </c>
      <c r="C1705" s="10">
        <v>3</v>
      </c>
      <c r="D1705" s="13">
        <v>39518</v>
      </c>
      <c r="E1705" s="17">
        <v>0.75000000000009948</v>
      </c>
      <c r="F1705" s="12">
        <v>9.2739327520000525E-2</v>
      </c>
      <c r="G1705" s="18">
        <v>2.206223130713215</v>
      </c>
      <c r="H1705" s="18">
        <v>7.675487683327062</v>
      </c>
      <c r="I1705" s="18">
        <v>5.469264552613847</v>
      </c>
      <c r="J1705" s="19">
        <v>1.2385726843902838</v>
      </c>
      <c r="K1705" s="19">
        <v>1.2938150089375433</v>
      </c>
      <c r="L1705" s="19">
        <v>1.6621945506204749</v>
      </c>
      <c r="M1705" s="19">
        <v>18.025750000000002</v>
      </c>
      <c r="N1705" s="19">
        <f t="shared" si="27"/>
        <v>23.433475000000005</v>
      </c>
      <c r="O1705" s="19">
        <v>14.16</v>
      </c>
      <c r="P1705" s="20">
        <v>42.51401056920772</v>
      </c>
      <c r="Q1705" s="12">
        <v>56.050000000000004</v>
      </c>
      <c r="R1705" s="12">
        <v>11.927500000000002</v>
      </c>
      <c r="S1705" s="12">
        <v>259.95000000000005</v>
      </c>
      <c r="T1705" s="12"/>
      <c r="U1705" s="12"/>
      <c r="V1705" s="23"/>
      <c r="W1705" s="24"/>
      <c r="X1705" s="22"/>
      <c r="Y1705" s="22"/>
      <c r="Z1705" s="22"/>
      <c r="AA1705" s="22"/>
      <c r="AB1705" s="21"/>
      <c r="AC1705" s="22"/>
      <c r="AD1705" s="22"/>
      <c r="AE1705" s="22"/>
      <c r="AF1705" s="22"/>
      <c r="AG1705" s="22"/>
      <c r="AH1705" s="22"/>
    </row>
    <row r="1706" spans="2:34">
      <c r="B1706" s="10">
        <v>11</v>
      </c>
      <c r="C1706" s="10">
        <v>3</v>
      </c>
      <c r="D1706" s="13">
        <v>39518</v>
      </c>
      <c r="E1706" s="17">
        <v>0.79166666666669983</v>
      </c>
      <c r="F1706" s="12">
        <v>7.7900033440000446E-2</v>
      </c>
      <c r="G1706" s="18">
        <v>2.035555125781737</v>
      </c>
      <c r="H1706" s="18">
        <v>8.9321158202765698</v>
      </c>
      <c r="I1706" s="18">
        <v>6.8965606944948332</v>
      </c>
      <c r="J1706" s="19">
        <v>1.2235082123999941</v>
      </c>
      <c r="K1706" s="19">
        <v>1.2464754423264728</v>
      </c>
      <c r="L1706" s="19">
        <v>1.6630536165512249</v>
      </c>
      <c r="M1706" s="19">
        <v>21.749000000000002</v>
      </c>
      <c r="N1706" s="19">
        <f t="shared" si="27"/>
        <v>28.273700000000005</v>
      </c>
      <c r="O1706" s="19">
        <v>15.927500000000002</v>
      </c>
      <c r="P1706" s="20">
        <v>43.064337761669449</v>
      </c>
      <c r="Q1706" s="12">
        <v>51.65</v>
      </c>
      <c r="R1706" s="12">
        <v>11.51</v>
      </c>
      <c r="S1706" s="12">
        <v>264.52500000000003</v>
      </c>
      <c r="T1706" s="12"/>
      <c r="U1706" s="12"/>
      <c r="V1706" s="23"/>
      <c r="W1706" s="24"/>
      <c r="X1706" s="22"/>
      <c r="Y1706" s="22"/>
      <c r="Z1706" s="22"/>
      <c r="AA1706" s="22"/>
      <c r="AB1706" s="21"/>
      <c r="AC1706" s="22"/>
      <c r="AD1706" s="22"/>
      <c r="AE1706" s="22"/>
      <c r="AF1706" s="22"/>
      <c r="AG1706" s="22"/>
      <c r="AH1706" s="22"/>
    </row>
    <row r="1707" spans="2:34">
      <c r="B1707" s="10">
        <v>11</v>
      </c>
      <c r="C1707" s="10">
        <v>3</v>
      </c>
      <c r="D1707" s="13">
        <v>39518</v>
      </c>
      <c r="E1707" s="17">
        <v>0.83333333333339965</v>
      </c>
      <c r="F1707" s="12">
        <v>6.6770632960000381E-2</v>
      </c>
      <c r="G1707" s="18">
        <v>2.5191948522934235</v>
      </c>
      <c r="H1707" s="18">
        <v>9.4234753403014242</v>
      </c>
      <c r="I1707" s="18">
        <v>6.9042804880080002</v>
      </c>
      <c r="J1707" s="19">
        <v>1.2160247665298494</v>
      </c>
      <c r="K1707" s="19">
        <v>1.2597400145001041</v>
      </c>
      <c r="L1707" s="19">
        <v>1.7090711154298166</v>
      </c>
      <c r="M1707" s="19">
        <v>24.524250000000002</v>
      </c>
      <c r="N1707" s="19">
        <f t="shared" si="27"/>
        <v>31.881525000000003</v>
      </c>
      <c r="O1707" s="19">
        <v>16.502499999999998</v>
      </c>
      <c r="P1707" s="20">
        <v>42.557731368522191</v>
      </c>
      <c r="Q1707" s="12">
        <v>51.925000000000004</v>
      </c>
      <c r="R1707" s="12">
        <v>10.63</v>
      </c>
      <c r="S1707" s="12">
        <v>252.95000000000002</v>
      </c>
      <c r="T1707" s="12"/>
      <c r="U1707" s="12"/>
      <c r="V1707" s="23"/>
      <c r="W1707" s="24"/>
      <c r="X1707" s="22"/>
      <c r="Y1707" s="22"/>
      <c r="Z1707" s="22"/>
      <c r="AA1707" s="22"/>
      <c r="AB1707" s="21"/>
      <c r="AC1707" s="22"/>
      <c r="AD1707" s="22"/>
      <c r="AE1707" s="22"/>
      <c r="AF1707" s="22"/>
      <c r="AG1707" s="22"/>
      <c r="AH1707" s="22"/>
    </row>
    <row r="1708" spans="2:34">
      <c r="B1708" s="10">
        <v>11</v>
      </c>
      <c r="C1708" s="10">
        <v>3</v>
      </c>
      <c r="D1708" s="13">
        <v>39518</v>
      </c>
      <c r="E1708" s="17">
        <v>0.87500000000009948</v>
      </c>
      <c r="F1708" s="12">
        <v>7.4188668160000429E-2</v>
      </c>
      <c r="G1708" s="18">
        <v>2.657540631722406</v>
      </c>
      <c r="H1708" s="18">
        <v>9.9507313596337834</v>
      </c>
      <c r="I1708" s="18">
        <v>7.2931907279113783</v>
      </c>
      <c r="J1708" s="19">
        <v>1.0239738011070192</v>
      </c>
      <c r="K1708" s="19">
        <v>1.1781285507665933</v>
      </c>
      <c r="L1708" s="19">
        <v>1.6722934727856564</v>
      </c>
      <c r="M1708" s="19">
        <v>26.223749999999999</v>
      </c>
      <c r="N1708" s="19">
        <f t="shared" si="27"/>
        <v>34.090874999999997</v>
      </c>
      <c r="O1708" s="19">
        <v>17.337499999999999</v>
      </c>
      <c r="P1708" s="20">
        <v>41.185384357313993</v>
      </c>
      <c r="Q1708" s="12">
        <v>56.125</v>
      </c>
      <c r="R1708" s="12">
        <v>10.234999999999999</v>
      </c>
      <c r="S1708" s="12">
        <v>239.95</v>
      </c>
      <c r="T1708" s="12"/>
      <c r="U1708" s="12"/>
      <c r="V1708" s="23"/>
      <c r="W1708" s="24"/>
      <c r="X1708" s="22"/>
      <c r="Y1708" s="22"/>
      <c r="Z1708" s="22"/>
      <c r="AA1708" s="22"/>
      <c r="AB1708" s="21"/>
      <c r="AC1708" s="22"/>
      <c r="AD1708" s="22"/>
      <c r="AE1708" s="22"/>
      <c r="AF1708" s="22"/>
      <c r="AG1708" s="22"/>
      <c r="AH1708" s="22"/>
    </row>
    <row r="1709" spans="2:34">
      <c r="B1709" s="10">
        <v>11</v>
      </c>
      <c r="C1709" s="10">
        <v>3</v>
      </c>
      <c r="D1709" s="13">
        <v>39518</v>
      </c>
      <c r="E1709" s="17">
        <v>0.91666666666669983</v>
      </c>
      <c r="F1709" s="12">
        <v>6.67689160000004E-2</v>
      </c>
      <c r="G1709" s="18">
        <v>1.9596775484499953</v>
      </c>
      <c r="H1709" s="18">
        <v>8.778313322599546</v>
      </c>
      <c r="I1709" s="18">
        <v>6.8186357741495511</v>
      </c>
      <c r="J1709" s="19">
        <v>1.18588323154927</v>
      </c>
      <c r="K1709" s="19">
        <v>1.0938666297313564</v>
      </c>
      <c r="L1709" s="19">
        <v>1.7635972475690904</v>
      </c>
      <c r="M1709" s="19">
        <v>21.429499999999997</v>
      </c>
      <c r="N1709" s="19">
        <f t="shared" si="27"/>
        <v>27.858349999999998</v>
      </c>
      <c r="O1709" s="19">
        <v>15.172499999999999</v>
      </c>
      <c r="P1709" s="20">
        <v>40.824986385072087</v>
      </c>
      <c r="Q1709" s="12">
        <v>65.675000000000011</v>
      </c>
      <c r="R1709" s="12">
        <v>9.6050000000000004</v>
      </c>
      <c r="S1709" s="12">
        <v>245.1</v>
      </c>
      <c r="T1709" s="12"/>
      <c r="U1709" s="12"/>
      <c r="V1709" s="23"/>
      <c r="W1709" s="24"/>
      <c r="X1709" s="22"/>
      <c r="Y1709" s="22"/>
      <c r="Z1709" s="22"/>
      <c r="AA1709" s="22"/>
      <c r="AB1709" s="21"/>
      <c r="AC1709" s="22"/>
      <c r="AD1709" s="22"/>
      <c r="AE1709" s="22"/>
      <c r="AF1709" s="22"/>
      <c r="AG1709" s="22"/>
      <c r="AH1709" s="22"/>
    </row>
    <row r="1710" spans="2:34">
      <c r="B1710" s="10">
        <v>11</v>
      </c>
      <c r="C1710" s="10">
        <v>3</v>
      </c>
      <c r="D1710" s="13">
        <v>39518</v>
      </c>
      <c r="E1710" s="17">
        <v>0.95833333333339965</v>
      </c>
      <c r="F1710" s="12">
        <v>4.8221398560000281E-2</v>
      </c>
      <c r="G1710" s="18">
        <v>1.5671482033592967</v>
      </c>
      <c r="H1710" s="18">
        <v>6.7787713688658879</v>
      </c>
      <c r="I1710" s="18">
        <v>5.2116231655065928</v>
      </c>
      <c r="J1710" s="19">
        <v>1.1202381193496833</v>
      </c>
      <c r="K1710" s="19">
        <v>1.0623136386156427</v>
      </c>
      <c r="L1710" s="19">
        <v>1.7041846992841343</v>
      </c>
      <c r="M1710" s="19">
        <v>12.486749999999999</v>
      </c>
      <c r="N1710" s="19">
        <f t="shared" si="27"/>
        <v>16.232775</v>
      </c>
      <c r="O1710" s="19">
        <v>10.440000000000001</v>
      </c>
      <c r="P1710" s="20">
        <v>42.173579880929672</v>
      </c>
      <c r="Q1710" s="12">
        <v>63.8</v>
      </c>
      <c r="R1710" s="12">
        <v>9.6624999999999996</v>
      </c>
      <c r="S1710" s="12">
        <v>260.42500000000001</v>
      </c>
      <c r="T1710" s="12">
        <v>0.61</v>
      </c>
      <c r="U1710" s="12"/>
      <c r="V1710" s="23"/>
      <c r="W1710" s="24"/>
      <c r="X1710" s="22"/>
      <c r="Y1710" s="22"/>
      <c r="Z1710" s="22"/>
      <c r="AA1710" s="22"/>
      <c r="AB1710" s="21"/>
      <c r="AC1710" s="22"/>
      <c r="AD1710" s="22"/>
      <c r="AE1710" s="22"/>
      <c r="AF1710" s="22"/>
      <c r="AG1710" s="22"/>
      <c r="AH1710" s="22"/>
    </row>
    <row r="1711" spans="2:34">
      <c r="B1711" s="10">
        <v>12</v>
      </c>
      <c r="C1711" s="10">
        <v>3</v>
      </c>
      <c r="D1711" s="13">
        <v>39519</v>
      </c>
      <c r="E1711" s="17">
        <v>9.9475983006414026E-14</v>
      </c>
      <c r="F1711" s="12">
        <v>5.5639375360000333E-2</v>
      </c>
      <c r="G1711" s="18">
        <v>1.3818113538693206</v>
      </c>
      <c r="H1711" s="18">
        <v>7.3560065892927593</v>
      </c>
      <c r="I1711" s="18">
        <v>5.9741952354234389</v>
      </c>
      <c r="J1711" s="19">
        <v>1.193667235081914</v>
      </c>
      <c r="K1711" s="19">
        <v>1.1941999734369511</v>
      </c>
      <c r="L1711" s="19">
        <v>1.72768641891368</v>
      </c>
      <c r="M1711" s="19">
        <v>9.3904999999999994</v>
      </c>
      <c r="N1711" s="19">
        <f t="shared" si="27"/>
        <v>12.207649999999999</v>
      </c>
      <c r="O1711" s="19">
        <v>9.1074999999999999</v>
      </c>
      <c r="P1711" s="20">
        <v>43.780721067209186</v>
      </c>
      <c r="Q1711" s="12">
        <v>61.825000000000003</v>
      </c>
      <c r="R1711" s="12">
        <v>8.8849999999999998</v>
      </c>
      <c r="S1711" s="12">
        <v>257.90000000000003</v>
      </c>
      <c r="T1711" s="12">
        <v>0.125</v>
      </c>
      <c r="U1711" s="12"/>
      <c r="V1711" s="23"/>
      <c r="W1711" s="24"/>
      <c r="X1711" s="22"/>
      <c r="Y1711" s="22"/>
      <c r="Z1711" s="22"/>
      <c r="AA1711" s="22"/>
      <c r="AB1711" s="21"/>
      <c r="AC1711" s="22"/>
      <c r="AD1711" s="22"/>
      <c r="AE1711" s="22"/>
      <c r="AF1711" s="22"/>
      <c r="AG1711" s="22"/>
      <c r="AH1711" s="22"/>
    </row>
    <row r="1712" spans="2:34">
      <c r="B1712" s="10">
        <v>12</v>
      </c>
      <c r="C1712" s="10">
        <v>3</v>
      </c>
      <c r="D1712" s="13">
        <v>39519</v>
      </c>
      <c r="E1712" s="17">
        <v>4.1666666666699825E-2</v>
      </c>
      <c r="F1712" s="12">
        <v>4.4510897600000265E-2</v>
      </c>
      <c r="G1712" s="18">
        <v>1.872870690343756</v>
      </c>
      <c r="H1712" s="18">
        <v>6.508520969472837</v>
      </c>
      <c r="I1712" s="18">
        <v>4.6356502791290808</v>
      </c>
      <c r="J1712" s="19">
        <v>1.0293727244829476</v>
      </c>
      <c r="K1712" s="19">
        <v>0.7935501843995747</v>
      </c>
      <c r="L1712" s="19">
        <v>1.72858131961268</v>
      </c>
      <c r="M1712" s="19">
        <v>14.111749999999999</v>
      </c>
      <c r="N1712" s="19">
        <f t="shared" si="27"/>
        <v>18.345275000000001</v>
      </c>
      <c r="O1712" s="19">
        <v>11.1775</v>
      </c>
      <c r="P1712" s="20">
        <v>44.73573144816428</v>
      </c>
      <c r="Q1712" s="12">
        <v>62.475000000000001</v>
      </c>
      <c r="R1712" s="12">
        <v>8.4600000000000009</v>
      </c>
      <c r="S1712" s="12">
        <v>262.875</v>
      </c>
      <c r="T1712" s="12">
        <v>0.2225</v>
      </c>
      <c r="U1712" s="12"/>
      <c r="V1712" s="23"/>
      <c r="W1712" s="24"/>
      <c r="X1712" s="22"/>
      <c r="Y1712" s="22"/>
      <c r="Z1712" s="22"/>
      <c r="AA1712" s="22"/>
      <c r="AB1712" s="21"/>
      <c r="AC1712" s="22"/>
      <c r="AD1712" s="22"/>
      <c r="AE1712" s="22"/>
      <c r="AF1712" s="22"/>
      <c r="AG1712" s="22"/>
      <c r="AH1712" s="22"/>
    </row>
    <row r="1713" spans="2:34">
      <c r="B1713" s="10">
        <v>12</v>
      </c>
      <c r="C1713" s="10">
        <v>3</v>
      </c>
      <c r="D1713" s="13">
        <v>39519</v>
      </c>
      <c r="E1713" s="17">
        <v>8.3333333333399651E-2</v>
      </c>
      <c r="F1713" s="12">
        <v>4.0801167520000244E-2</v>
      </c>
      <c r="G1713" s="18">
        <v>2.2548942042887066</v>
      </c>
      <c r="H1713" s="18">
        <v>7.0321799322184475</v>
      </c>
      <c r="I1713" s="18">
        <v>4.7772857279297405</v>
      </c>
      <c r="J1713" s="19">
        <v>1.1432807585851159</v>
      </c>
      <c r="K1713" s="19">
        <v>1.0704526159458221</v>
      </c>
      <c r="L1713" s="19">
        <v>1.7747741183035219</v>
      </c>
      <c r="M1713" s="19">
        <v>10.97025</v>
      </c>
      <c r="N1713" s="19">
        <f t="shared" si="27"/>
        <v>14.261325000000001</v>
      </c>
      <c r="O1713" s="19">
        <v>8.7949999999999999</v>
      </c>
      <c r="P1713" s="20">
        <v>45.083599214508872</v>
      </c>
      <c r="Q1713" s="12">
        <v>63.775000000000006</v>
      </c>
      <c r="R1713" s="12">
        <v>7.9499999999999993</v>
      </c>
      <c r="S1713" s="12">
        <v>259.75</v>
      </c>
      <c r="T1713" s="12">
        <v>0.18</v>
      </c>
      <c r="U1713" s="12"/>
      <c r="V1713" s="23"/>
      <c r="W1713" s="24"/>
      <c r="X1713" s="22"/>
      <c r="Y1713" s="22"/>
      <c r="Z1713" s="22"/>
      <c r="AA1713" s="22"/>
      <c r="AB1713" s="21"/>
      <c r="AC1713" s="22"/>
      <c r="AD1713" s="22"/>
      <c r="AE1713" s="22"/>
      <c r="AF1713" s="22"/>
      <c r="AG1713" s="22"/>
      <c r="AH1713" s="22"/>
    </row>
    <row r="1714" spans="2:34">
      <c r="B1714" s="10">
        <v>12</v>
      </c>
      <c r="C1714" s="10">
        <v>3</v>
      </c>
      <c r="D1714" s="13">
        <v>39519</v>
      </c>
      <c r="E1714" s="17">
        <v>0.12500000000009948</v>
      </c>
      <c r="F1714" s="12">
        <v>5.9346419040000355E-2</v>
      </c>
      <c r="G1714" s="18">
        <v>1.6403791507095362</v>
      </c>
      <c r="H1714" s="18">
        <v>7.2515921002502441</v>
      </c>
      <c r="I1714" s="18">
        <v>5.6112129495407075</v>
      </c>
      <c r="J1714" s="19">
        <v>1.0902501421066035</v>
      </c>
      <c r="K1714" s="19">
        <v>0.97560523077868033</v>
      </c>
      <c r="L1714" s="19">
        <v>1.7983533185130676</v>
      </c>
      <c r="M1714" s="19">
        <v>8.0704999999999991</v>
      </c>
      <c r="N1714" s="19">
        <f t="shared" si="27"/>
        <v>10.49165</v>
      </c>
      <c r="O1714" s="19">
        <v>6.6675000000000004</v>
      </c>
      <c r="P1714" s="20">
        <v>45.678794177695281</v>
      </c>
      <c r="Q1714" s="12">
        <v>60.224999999999994</v>
      </c>
      <c r="R1714" s="12">
        <v>7.2025000000000006</v>
      </c>
      <c r="S1714" s="12">
        <v>255.75</v>
      </c>
      <c r="T1714" s="12">
        <v>0.16999999999999998</v>
      </c>
      <c r="U1714" s="12"/>
      <c r="V1714" s="23"/>
      <c r="W1714" s="24"/>
      <c r="X1714" s="22"/>
      <c r="Y1714" s="22"/>
      <c r="Z1714" s="22"/>
      <c r="AA1714" s="22"/>
      <c r="AB1714" s="21"/>
      <c r="AC1714" s="22"/>
      <c r="AD1714" s="22"/>
      <c r="AE1714" s="22"/>
      <c r="AF1714" s="22"/>
      <c r="AG1714" s="22"/>
      <c r="AH1714" s="22"/>
    </row>
    <row r="1715" spans="2:34">
      <c r="B1715" s="10">
        <v>12</v>
      </c>
      <c r="C1715" s="10">
        <v>3</v>
      </c>
      <c r="D1715" s="13">
        <v>39519</v>
      </c>
      <c r="E1715" s="17">
        <v>0.16666666666669983</v>
      </c>
      <c r="F1715" s="12">
        <v>5.1927496160000322E-2</v>
      </c>
      <c r="G1715" s="18">
        <v>1.8405708639400096</v>
      </c>
      <c r="H1715" s="18">
        <v>7.6429784778660768</v>
      </c>
      <c r="I1715" s="18">
        <v>5.802407613926067</v>
      </c>
      <c r="J1715" s="19">
        <v>0.95626383985071595</v>
      </c>
      <c r="K1715" s="19">
        <v>1.0574220406271917</v>
      </c>
      <c r="L1715" s="19">
        <v>1.8446342513636598</v>
      </c>
      <c r="M1715" s="19">
        <v>15.583500000000001</v>
      </c>
      <c r="N1715" s="19">
        <f t="shared" si="27"/>
        <v>20.258550000000003</v>
      </c>
      <c r="O1715" s="19">
        <v>11.010000000000002</v>
      </c>
      <c r="P1715" s="20">
        <v>44.407723921192051</v>
      </c>
      <c r="Q1715" s="12">
        <v>56.7</v>
      </c>
      <c r="R1715" s="12">
        <v>7.2125000000000004</v>
      </c>
      <c r="S1715" s="12">
        <v>258.375</v>
      </c>
      <c r="T1715" s="12">
        <v>0.11</v>
      </c>
      <c r="U1715" s="12"/>
      <c r="V1715" s="23"/>
      <c r="W1715" s="24"/>
      <c r="X1715" s="22"/>
      <c r="Y1715" s="22"/>
      <c r="Z1715" s="22"/>
      <c r="AA1715" s="22"/>
      <c r="AB1715" s="21"/>
      <c r="AC1715" s="22"/>
      <c r="AD1715" s="22"/>
      <c r="AE1715" s="22"/>
      <c r="AF1715" s="22"/>
      <c r="AG1715" s="22"/>
      <c r="AH1715" s="22"/>
    </row>
    <row r="1716" spans="2:34">
      <c r="B1716" s="10">
        <v>12</v>
      </c>
      <c r="C1716" s="10">
        <v>3</v>
      </c>
      <c r="D1716" s="13">
        <v>39519</v>
      </c>
      <c r="E1716" s="17">
        <v>0.20833333333339965</v>
      </c>
      <c r="F1716" s="12">
        <v>5.5635859680000344E-2</v>
      </c>
      <c r="G1716" s="18">
        <v>2.2262969653789595</v>
      </c>
      <c r="H1716" s="18">
        <v>7.8481773530708709</v>
      </c>
      <c r="I1716" s="18">
        <v>5.6218803876919123</v>
      </c>
      <c r="J1716" s="19">
        <v>0.99176374469472339</v>
      </c>
      <c r="K1716" s="19">
        <v>1.0838692647294537</v>
      </c>
      <c r="L1716" s="19">
        <v>1.7472479539807932</v>
      </c>
      <c r="M1716" s="19">
        <v>18.957000000000001</v>
      </c>
      <c r="N1716" s="19">
        <f t="shared" si="27"/>
        <v>24.644100000000002</v>
      </c>
      <c r="O1716" s="19">
        <v>13.1875</v>
      </c>
      <c r="P1716" s="20">
        <v>44.013587487205761</v>
      </c>
      <c r="Q1716" s="12">
        <v>54.575000000000003</v>
      </c>
      <c r="R1716" s="12">
        <v>7.2050000000000001</v>
      </c>
      <c r="S1716" s="12">
        <v>252.22500000000002</v>
      </c>
      <c r="T1716" s="12">
        <v>0.20500000000000002</v>
      </c>
      <c r="U1716" s="12"/>
      <c r="V1716" s="23"/>
      <c r="W1716" s="24"/>
      <c r="X1716" s="22"/>
      <c r="Y1716" s="22"/>
      <c r="Z1716" s="22"/>
      <c r="AA1716" s="22"/>
      <c r="AB1716" s="21"/>
      <c r="AC1716" s="22"/>
      <c r="AD1716" s="22"/>
      <c r="AE1716" s="22"/>
      <c r="AF1716" s="22"/>
      <c r="AG1716" s="22"/>
      <c r="AH1716" s="22"/>
    </row>
    <row r="1717" spans="2:34">
      <c r="B1717" s="10">
        <v>12</v>
      </c>
      <c r="C1717" s="10">
        <v>3</v>
      </c>
      <c r="D1717" s="13">
        <v>39519</v>
      </c>
      <c r="E1717" s="17">
        <v>0.25000000000009948</v>
      </c>
      <c r="F1717" s="12">
        <v>4.0799135200000253E-2</v>
      </c>
      <c r="G1717" s="18">
        <v>2.2992470351417009</v>
      </c>
      <c r="H1717" s="18">
        <v>9.5366262393904719</v>
      </c>
      <c r="I1717" s="18">
        <v>7.2373792042487723</v>
      </c>
      <c r="J1717" s="19">
        <v>1.1284768678323254</v>
      </c>
      <c r="K1717" s="19">
        <v>0.99691248723249049</v>
      </c>
      <c r="L1717" s="19">
        <v>1.7481447916942936</v>
      </c>
      <c r="M1717" s="19">
        <v>18.062250000000002</v>
      </c>
      <c r="N1717" s="19">
        <f t="shared" si="27"/>
        <v>23.480925000000003</v>
      </c>
      <c r="O1717" s="19">
        <v>13.035</v>
      </c>
      <c r="P1717" s="20">
        <v>41.685823408414556</v>
      </c>
      <c r="Q1717" s="12">
        <v>49.95</v>
      </c>
      <c r="R1717" s="12">
        <v>7.33</v>
      </c>
      <c r="S1717" s="12">
        <v>263.5</v>
      </c>
      <c r="T1717" s="12">
        <v>0.35249999999999998</v>
      </c>
      <c r="U1717" s="12"/>
      <c r="V1717" s="23"/>
      <c r="W1717" s="24"/>
      <c r="X1717" s="22"/>
      <c r="Y1717" s="22"/>
      <c r="Z1717" s="22"/>
      <c r="AA1717" s="22"/>
      <c r="AB1717" s="21"/>
      <c r="AC1717" s="22"/>
      <c r="AD1717" s="22"/>
      <c r="AE1717" s="22"/>
      <c r="AF1717" s="22"/>
      <c r="AG1717" s="22"/>
      <c r="AH1717" s="22"/>
    </row>
    <row r="1718" spans="2:34">
      <c r="B1718" s="10">
        <v>12</v>
      </c>
      <c r="C1718" s="10">
        <v>3</v>
      </c>
      <c r="D1718" s="13">
        <v>39519</v>
      </c>
      <c r="E1718" s="17">
        <v>0.29166666666669983</v>
      </c>
      <c r="F1718" s="12">
        <v>5.1925533920000329E-2</v>
      </c>
      <c r="G1718" s="18">
        <v>2.0301951662802349</v>
      </c>
      <c r="H1718" s="18">
        <v>10.419335834671159</v>
      </c>
      <c r="I1718" s="18">
        <v>8.3891406683909224</v>
      </c>
      <c r="J1718" s="19">
        <v>0.93119742969606645</v>
      </c>
      <c r="K1718" s="19">
        <v>0.9837971930038597</v>
      </c>
      <c r="L1718" s="19">
        <v>1.779333850436521</v>
      </c>
      <c r="M1718" s="19">
        <v>20.757999999999999</v>
      </c>
      <c r="N1718" s="19">
        <f t="shared" si="27"/>
        <v>26.985399999999998</v>
      </c>
      <c r="O1718" s="19">
        <v>15.159999999999998</v>
      </c>
      <c r="P1718" s="20">
        <v>40.426105618842726</v>
      </c>
      <c r="Q1718" s="12">
        <v>50.375</v>
      </c>
      <c r="R1718" s="12">
        <v>7.7725</v>
      </c>
      <c r="S1718" s="12">
        <v>263.42500000000001</v>
      </c>
      <c r="T1718" s="12">
        <v>0.35499999999999998</v>
      </c>
      <c r="U1718" s="12"/>
      <c r="V1718" s="23"/>
      <c r="W1718" s="24"/>
      <c r="X1718" s="22"/>
      <c r="Y1718" s="22"/>
      <c r="Z1718" s="22"/>
      <c r="AA1718" s="22"/>
      <c r="AB1718" s="21"/>
      <c r="AC1718" s="22"/>
      <c r="AD1718" s="22"/>
      <c r="AE1718" s="22"/>
      <c r="AF1718" s="22"/>
      <c r="AG1718" s="22"/>
      <c r="AH1718" s="22"/>
    </row>
    <row r="1719" spans="2:34">
      <c r="B1719" s="10">
        <v>12</v>
      </c>
      <c r="C1719" s="10">
        <v>3</v>
      </c>
      <c r="D1719" s="13">
        <v>39519</v>
      </c>
      <c r="E1719" s="17">
        <v>0.33333333333339965</v>
      </c>
      <c r="F1719" s="12">
        <v>5.9342681440000371E-2</v>
      </c>
      <c r="G1719" s="18">
        <v>3.1947152881343319</v>
      </c>
      <c r="H1719" s="18">
        <v>10.438651026544916</v>
      </c>
      <c r="I1719" s="18">
        <v>7.2439357384105829</v>
      </c>
      <c r="J1719" s="19">
        <v>0.74653794338088175</v>
      </c>
      <c r="K1719" s="19">
        <v>0.67525671938689846</v>
      </c>
      <c r="L1719" s="19">
        <v>1.7802326251645213</v>
      </c>
      <c r="M1719" s="19">
        <v>21.20025</v>
      </c>
      <c r="N1719" s="19">
        <f t="shared" si="27"/>
        <v>27.560325000000002</v>
      </c>
      <c r="O1719" s="19">
        <v>16.3</v>
      </c>
      <c r="P1719" s="20">
        <v>39.852178583169284</v>
      </c>
      <c r="Q1719" s="12">
        <v>50.699999999999996</v>
      </c>
      <c r="R1719" s="12">
        <v>8.1225000000000005</v>
      </c>
      <c r="S1719" s="12">
        <v>263.2</v>
      </c>
      <c r="T1719" s="12">
        <v>0.36499999999999999</v>
      </c>
      <c r="U1719" s="12"/>
      <c r="V1719" s="23"/>
      <c r="W1719" s="24"/>
      <c r="X1719" s="22"/>
      <c r="Y1719" s="22"/>
      <c r="Z1719" s="22"/>
      <c r="AA1719" s="22"/>
      <c r="AB1719" s="21"/>
      <c r="AC1719" s="22"/>
      <c r="AD1719" s="22"/>
      <c r="AE1719" s="22"/>
      <c r="AF1719" s="22"/>
      <c r="AG1719" s="22"/>
      <c r="AH1719" s="22"/>
    </row>
    <row r="1720" spans="2:34">
      <c r="B1720" s="10">
        <v>12</v>
      </c>
      <c r="C1720" s="10">
        <v>3</v>
      </c>
      <c r="D1720" s="13">
        <v>39519</v>
      </c>
      <c r="E1720" s="17">
        <v>0.37500000000009948</v>
      </c>
      <c r="F1720" s="12">
        <v>5.1924214080000329E-2</v>
      </c>
      <c r="G1720" s="18">
        <v>2.9802837264176101</v>
      </c>
      <c r="H1720" s="18">
        <v>10.511755295639933</v>
      </c>
      <c r="I1720" s="18">
        <v>7.5314715692223233</v>
      </c>
      <c r="J1720" s="19">
        <v>1.0047454254532966</v>
      </c>
      <c r="K1720" s="19">
        <v>0.9839430556288602</v>
      </c>
      <c r="L1720" s="19">
        <v>1.7432612810703609</v>
      </c>
      <c r="M1720" s="19">
        <v>19.705500000000001</v>
      </c>
      <c r="N1720" s="19">
        <f t="shared" si="27"/>
        <v>25.617150000000002</v>
      </c>
      <c r="O1720" s="19">
        <v>14.977500000000001</v>
      </c>
      <c r="P1720" s="20">
        <v>38.547562669416067</v>
      </c>
      <c r="Q1720" s="12">
        <v>49.125000000000007</v>
      </c>
      <c r="R1720" s="12">
        <v>8.5949999999999989</v>
      </c>
      <c r="S1720" s="12">
        <v>266.97500000000002</v>
      </c>
      <c r="T1720" s="12">
        <v>1.2475000000000001</v>
      </c>
      <c r="U1720" s="12"/>
      <c r="V1720" s="23"/>
      <c r="W1720" s="24"/>
      <c r="X1720" s="22"/>
      <c r="Y1720" s="22"/>
      <c r="Z1720" s="22"/>
      <c r="AA1720" s="22"/>
      <c r="AB1720" s="21"/>
      <c r="AC1720" s="22"/>
      <c r="AD1720" s="22"/>
      <c r="AE1720" s="22"/>
      <c r="AF1720" s="22"/>
      <c r="AG1720" s="22"/>
      <c r="AH1720" s="22"/>
    </row>
    <row r="1721" spans="2:34">
      <c r="B1721" s="10">
        <v>12</v>
      </c>
      <c r="C1721" s="10">
        <v>3</v>
      </c>
      <c r="D1721" s="13">
        <v>39519</v>
      </c>
      <c r="E1721" s="17">
        <v>0.41666666666669983</v>
      </c>
      <c r="F1721" s="12">
        <v>4.0797056160000261E-2</v>
      </c>
      <c r="G1721" s="18">
        <v>3.2825567001698208</v>
      </c>
      <c r="H1721" s="18">
        <v>9.828540077350544</v>
      </c>
      <c r="I1721" s="18">
        <v>6.5459833771807237</v>
      </c>
      <c r="J1721" s="19">
        <v>0.95673909763821408</v>
      </c>
      <c r="K1721" s="19">
        <v>1.0816212459677286</v>
      </c>
      <c r="L1721" s="19">
        <v>1.7972198679611349</v>
      </c>
      <c r="M1721" s="19">
        <v>18.77675</v>
      </c>
      <c r="N1721" s="19">
        <f t="shared" si="27"/>
        <v>24.409775</v>
      </c>
      <c r="O1721" s="19">
        <v>15.2425</v>
      </c>
      <c r="P1721" s="20">
        <v>39.895965679733656</v>
      </c>
      <c r="Q1721" s="12">
        <v>47.25</v>
      </c>
      <c r="R1721" s="12">
        <v>8.9649999999999999</v>
      </c>
      <c r="S1721" s="12">
        <v>270.14999999999998</v>
      </c>
      <c r="T1721" s="12">
        <v>9.3449999999999989</v>
      </c>
      <c r="U1721" s="12"/>
      <c r="V1721" s="23"/>
      <c r="W1721" s="24"/>
      <c r="X1721" s="22"/>
      <c r="Y1721" s="22"/>
      <c r="Z1721" s="22"/>
      <c r="AA1721" s="22"/>
      <c r="AB1721" s="21"/>
      <c r="AC1721" s="22"/>
      <c r="AD1721" s="22"/>
      <c r="AE1721" s="22"/>
      <c r="AF1721" s="22"/>
      <c r="AG1721" s="22"/>
      <c r="AH1721" s="22"/>
    </row>
    <row r="1722" spans="2:34">
      <c r="B1722" s="10">
        <v>12</v>
      </c>
      <c r="C1722" s="10">
        <v>3</v>
      </c>
      <c r="D1722" s="13">
        <v>39519</v>
      </c>
      <c r="E1722" s="17">
        <v>0.45833333333339965</v>
      </c>
      <c r="F1722" s="12">
        <v>4.0796518880000264E-2</v>
      </c>
      <c r="G1722" s="18">
        <v>2.1472883686667186</v>
      </c>
      <c r="H1722" s="18">
        <v>8.811766456393336</v>
      </c>
      <c r="I1722" s="18">
        <v>6.664478087726617</v>
      </c>
      <c r="J1722" s="19">
        <v>0.93150622397106519</v>
      </c>
      <c r="K1722" s="19">
        <v>0.86272301417945685</v>
      </c>
      <c r="L1722" s="19">
        <v>1.8436683525659769</v>
      </c>
      <c r="M1722" s="19">
        <v>16.78725</v>
      </c>
      <c r="N1722" s="19">
        <f t="shared" si="27"/>
        <v>21.823425</v>
      </c>
      <c r="O1722" s="19">
        <v>13.547499999999999</v>
      </c>
      <c r="P1722" s="20">
        <v>41.334267676375909</v>
      </c>
      <c r="Q1722" s="12">
        <v>45.525000000000006</v>
      </c>
      <c r="R1722" s="12">
        <v>9.2124999999999986</v>
      </c>
      <c r="S1722" s="12">
        <v>270.625</v>
      </c>
      <c r="T1722" s="12">
        <v>8.6649999999999991</v>
      </c>
      <c r="U1722" s="12"/>
      <c r="V1722" s="23"/>
      <c r="W1722" s="24"/>
      <c r="X1722" s="22"/>
      <c r="Y1722" s="22"/>
      <c r="Z1722" s="22"/>
      <c r="AA1722" s="22"/>
      <c r="AB1722" s="21"/>
      <c r="AC1722" s="22"/>
      <c r="AD1722" s="22"/>
      <c r="AE1722" s="22"/>
      <c r="AF1722" s="22"/>
      <c r="AG1722" s="22"/>
      <c r="AH1722" s="22"/>
    </row>
    <row r="1723" spans="2:34">
      <c r="B1723" s="10">
        <v>12</v>
      </c>
      <c r="C1723" s="10">
        <v>3</v>
      </c>
      <c r="D1723" s="13">
        <v>39519</v>
      </c>
      <c r="E1723" s="17">
        <v>0.50000000000009948</v>
      </c>
      <c r="F1723" s="12">
        <v>4.0796040000000262E-2</v>
      </c>
      <c r="G1723" s="18">
        <v>2.4422850866881802</v>
      </c>
      <c r="H1723" s="18">
        <v>8.7771181248058312</v>
      </c>
      <c r="I1723" s="18">
        <v>6.334833038117651</v>
      </c>
      <c r="J1723" s="19">
        <v>0.80247522219110756</v>
      </c>
      <c r="K1723" s="19">
        <v>0.77571301461249353</v>
      </c>
      <c r="L1723" s="19">
        <v>1.8218266543629307</v>
      </c>
      <c r="M1723" s="19">
        <v>15.794750000000001</v>
      </c>
      <c r="N1723" s="19">
        <f t="shared" si="27"/>
        <v>20.533175</v>
      </c>
      <c r="O1723" s="19">
        <v>11.897500000000001</v>
      </c>
      <c r="P1723" s="20">
        <v>41.288695813121521</v>
      </c>
      <c r="Q1723" s="12">
        <v>42.999999999999993</v>
      </c>
      <c r="R1723" s="12">
        <v>9.5975000000000001</v>
      </c>
      <c r="S1723" s="12">
        <v>272.3</v>
      </c>
      <c r="T1723" s="12">
        <v>8.3999999999999986</v>
      </c>
      <c r="U1723" s="12"/>
      <c r="V1723" s="23"/>
      <c r="W1723" s="24"/>
      <c r="X1723" s="22"/>
      <c r="Y1723" s="22"/>
      <c r="Z1723" s="22"/>
      <c r="AA1723" s="22"/>
      <c r="AB1723" s="21"/>
      <c r="AC1723" s="22"/>
      <c r="AD1723" s="22"/>
      <c r="AE1723" s="22"/>
      <c r="AF1723" s="22"/>
      <c r="AG1723" s="22"/>
      <c r="AH1723" s="22"/>
    </row>
    <row r="1724" spans="2:34">
      <c r="B1724" s="10">
        <v>12</v>
      </c>
      <c r="C1724" s="10">
        <v>3</v>
      </c>
      <c r="D1724" s="13">
        <v>39519</v>
      </c>
      <c r="E1724" s="17">
        <v>0.54166666666669983</v>
      </c>
      <c r="F1724" s="12">
        <v>4.4504216640000288E-2</v>
      </c>
      <c r="G1724" s="18">
        <v>2.7081964076636451</v>
      </c>
      <c r="H1724" s="18">
        <v>8.6635674681498092</v>
      </c>
      <c r="I1724" s="18">
        <v>5.9553710604861632</v>
      </c>
      <c r="J1724" s="19">
        <v>0.72659508093966185</v>
      </c>
      <c r="K1724" s="19">
        <v>0.75729813396041057</v>
      </c>
      <c r="L1724" s="19">
        <v>1.8075841611128167</v>
      </c>
      <c r="M1724" s="19">
        <v>15.019500000000001</v>
      </c>
      <c r="N1724" s="19">
        <f t="shared" si="27"/>
        <v>19.525350000000003</v>
      </c>
      <c r="O1724" s="19">
        <v>11.637499999999999</v>
      </c>
      <c r="P1724" s="20">
        <v>40.546183182038426</v>
      </c>
      <c r="Q1724" s="12">
        <v>39.949999999999996</v>
      </c>
      <c r="R1724" s="12">
        <v>10.039999999999999</v>
      </c>
      <c r="S1724" s="12">
        <v>270.375</v>
      </c>
      <c r="T1724" s="12">
        <v>8.3350000000000009</v>
      </c>
      <c r="U1724" s="12"/>
      <c r="V1724" s="23"/>
      <c r="W1724" s="24"/>
      <c r="X1724" s="22"/>
      <c r="Y1724" s="22"/>
      <c r="Z1724" s="22"/>
      <c r="AA1724" s="22"/>
      <c r="AB1724" s="21"/>
      <c r="AC1724" s="22"/>
      <c r="AD1724" s="22"/>
      <c r="AE1724" s="22"/>
      <c r="AF1724" s="22"/>
      <c r="AG1724" s="22"/>
      <c r="AH1724" s="22"/>
    </row>
    <row r="1725" spans="2:34">
      <c r="B1725" s="10">
        <v>12</v>
      </c>
      <c r="C1725" s="10">
        <v>3</v>
      </c>
      <c r="D1725" s="13">
        <v>39519</v>
      </c>
      <c r="E1725" s="17">
        <v>0.58333333333339965</v>
      </c>
      <c r="F1725" s="12">
        <v>5.5629552480000372E-2</v>
      </c>
      <c r="G1725" s="18">
        <v>2.6829252380641462</v>
      </c>
      <c r="H1725" s="18">
        <v>8.5929909640547972</v>
      </c>
      <c r="I1725" s="18">
        <v>5.9100657259906511</v>
      </c>
      <c r="J1725" s="19">
        <v>0.88109823784926744</v>
      </c>
      <c r="K1725" s="19">
        <v>0.68874025152053031</v>
      </c>
      <c r="L1725" s="19">
        <v>1.8464954252287265</v>
      </c>
      <c r="M1725" s="19">
        <v>12.652750000000001</v>
      </c>
      <c r="N1725" s="19">
        <f t="shared" si="27"/>
        <v>16.448575000000002</v>
      </c>
      <c r="O1725" s="19">
        <v>10.012500000000001</v>
      </c>
      <c r="P1725" s="20">
        <v>42.153016858400534</v>
      </c>
      <c r="Q1725" s="12">
        <v>35.700000000000003</v>
      </c>
      <c r="R1725" s="12">
        <v>10.125</v>
      </c>
      <c r="S1725" s="12">
        <v>270.60000000000002</v>
      </c>
      <c r="T1725" s="12">
        <v>8.5274999999999999</v>
      </c>
      <c r="U1725" s="12"/>
      <c r="V1725" s="23"/>
      <c r="W1725" s="24"/>
      <c r="X1725" s="22"/>
      <c r="Y1725" s="22"/>
      <c r="Z1725" s="22"/>
      <c r="AA1725" s="22"/>
      <c r="AB1725" s="21"/>
      <c r="AC1725" s="22"/>
      <c r="AD1725" s="22"/>
      <c r="AE1725" s="22"/>
      <c r="AF1725" s="22"/>
      <c r="AG1725" s="22"/>
      <c r="AH1725" s="22"/>
    </row>
    <row r="1726" spans="2:34">
      <c r="B1726" s="10">
        <v>12</v>
      </c>
      <c r="C1726" s="10">
        <v>3</v>
      </c>
      <c r="D1726" s="13">
        <v>39519</v>
      </c>
      <c r="E1726" s="17">
        <v>0.62500000000009948</v>
      </c>
      <c r="F1726" s="12">
        <v>6.675464304000045E-2</v>
      </c>
      <c r="G1726" s="18">
        <v>2.3664055894336888</v>
      </c>
      <c r="H1726" s="18">
        <v>7.8552743870041448</v>
      </c>
      <c r="I1726" s="18">
        <v>5.488868797570456</v>
      </c>
      <c r="J1726" s="19">
        <v>0.77735692662395828</v>
      </c>
      <c r="K1726" s="19">
        <v>0.75740713959041095</v>
      </c>
      <c r="L1726" s="19">
        <v>1.9158606510841145</v>
      </c>
      <c r="M1726" s="19">
        <v>12.97775</v>
      </c>
      <c r="N1726" s="19">
        <f t="shared" si="27"/>
        <v>16.871075000000001</v>
      </c>
      <c r="O1726" s="19">
        <v>10.155000000000001</v>
      </c>
      <c r="P1726" s="20">
        <v>43.602440668831186</v>
      </c>
      <c r="Q1726" s="12">
        <v>33.949999999999996</v>
      </c>
      <c r="R1726" s="12">
        <v>10.635</v>
      </c>
      <c r="S1726" s="12">
        <v>269.92500000000001</v>
      </c>
      <c r="T1726" s="12">
        <v>7.9775</v>
      </c>
      <c r="U1726" s="12"/>
      <c r="V1726" s="23"/>
      <c r="W1726" s="24"/>
      <c r="X1726" s="22"/>
      <c r="Y1726" s="22"/>
      <c r="Z1726" s="22"/>
      <c r="AA1726" s="22"/>
      <c r="AB1726" s="21"/>
      <c r="AC1726" s="22"/>
      <c r="AD1726" s="22"/>
      <c r="AE1726" s="22"/>
      <c r="AF1726" s="22"/>
      <c r="AG1726" s="22"/>
      <c r="AH1726" s="22"/>
    </row>
    <row r="1727" spans="2:34">
      <c r="B1727" s="10">
        <v>12</v>
      </c>
      <c r="C1727" s="10">
        <v>3</v>
      </c>
      <c r="D1727" s="13">
        <v>39519</v>
      </c>
      <c r="E1727" s="17">
        <v>0.66666666666669983</v>
      </c>
      <c r="F1727" s="12">
        <v>5.9336677920000386E-2</v>
      </c>
      <c r="G1727" s="18">
        <v>2.297415305705198</v>
      </c>
      <c r="H1727" s="18">
        <v>9.9334507505528311</v>
      </c>
      <c r="I1727" s="18">
        <v>7.636035444847634</v>
      </c>
      <c r="J1727" s="19">
        <v>0.76728930540959861</v>
      </c>
      <c r="K1727" s="19">
        <v>0.7548224746336849</v>
      </c>
      <c r="L1727" s="19">
        <v>1.8179445802354981</v>
      </c>
      <c r="M1727" s="19">
        <v>13.77525</v>
      </c>
      <c r="N1727" s="19">
        <f t="shared" si="27"/>
        <v>17.907824999999999</v>
      </c>
      <c r="O1727" s="19">
        <v>11.09</v>
      </c>
      <c r="P1727" s="20">
        <v>40.33082438076547</v>
      </c>
      <c r="Q1727" s="12">
        <v>39.974999999999994</v>
      </c>
      <c r="R1727" s="12">
        <v>10.414999999999999</v>
      </c>
      <c r="S1727" s="12">
        <v>267.05</v>
      </c>
      <c r="T1727" s="12">
        <v>7.4024999999999999</v>
      </c>
      <c r="U1727" s="12"/>
      <c r="V1727" s="23"/>
      <c r="W1727" s="24"/>
      <c r="X1727" s="22"/>
      <c r="Y1727" s="22"/>
      <c r="Z1727" s="22"/>
      <c r="AA1727" s="22"/>
      <c r="AB1727" s="21"/>
      <c r="AC1727" s="22"/>
      <c r="AD1727" s="22"/>
      <c r="AE1727" s="22"/>
      <c r="AF1727" s="22"/>
      <c r="AG1727" s="22"/>
      <c r="AH1727" s="22"/>
    </row>
    <row r="1728" spans="2:34">
      <c r="B1728" s="10">
        <v>12</v>
      </c>
      <c r="C1728" s="10">
        <v>3</v>
      </c>
      <c r="D1728" s="13">
        <v>39519</v>
      </c>
      <c r="E1728" s="17">
        <v>0.70833333333339965</v>
      </c>
      <c r="F1728" s="12">
        <v>6.6752926080000441E-2</v>
      </c>
      <c r="G1728" s="18">
        <v>2.1919931142489615</v>
      </c>
      <c r="H1728" s="18">
        <v>10.587769324181473</v>
      </c>
      <c r="I1728" s="18">
        <v>8.3957762099325119</v>
      </c>
      <c r="J1728" s="19">
        <v>0.65339139656993039</v>
      </c>
      <c r="K1728" s="19">
        <v>0.67833119815362597</v>
      </c>
      <c r="L1728" s="19">
        <v>1.7960457401047019</v>
      </c>
      <c r="M1728" s="19">
        <v>18.860500000000002</v>
      </c>
      <c r="N1728" s="19">
        <f t="shared" si="27"/>
        <v>24.518650000000004</v>
      </c>
      <c r="O1728" s="19">
        <v>13.827500000000001</v>
      </c>
      <c r="P1728" s="20">
        <v>39.824411040572009</v>
      </c>
      <c r="Q1728" s="12">
        <v>45.699999999999996</v>
      </c>
      <c r="R1728" s="12">
        <v>9.692499999999999</v>
      </c>
      <c r="S1728" s="12">
        <v>263.45</v>
      </c>
      <c r="T1728" s="12">
        <v>6.3599999999999994</v>
      </c>
      <c r="U1728" s="12"/>
      <c r="V1728" s="23"/>
      <c r="W1728" s="24"/>
      <c r="X1728" s="22"/>
      <c r="Y1728" s="22"/>
      <c r="Z1728" s="22"/>
      <c r="AA1728" s="22"/>
      <c r="AB1728" s="21"/>
      <c r="AC1728" s="22"/>
      <c r="AD1728" s="22"/>
      <c r="AE1728" s="22"/>
      <c r="AF1728" s="22"/>
      <c r="AG1728" s="22"/>
      <c r="AH1728" s="22"/>
    </row>
    <row r="1729" spans="2:34">
      <c r="B1729" s="10">
        <v>12</v>
      </c>
      <c r="C1729" s="10">
        <v>3</v>
      </c>
      <c r="D1729" s="13">
        <v>39519</v>
      </c>
      <c r="E1729" s="17">
        <v>0.75000000000009948</v>
      </c>
      <c r="F1729" s="12">
        <v>6.675210848000046E-2</v>
      </c>
      <c r="G1729" s="18">
        <v>2.3341762313056926</v>
      </c>
      <c r="H1729" s="18">
        <v>10.887041687941789</v>
      </c>
      <c r="I1729" s="18">
        <v>8.5528654566360949</v>
      </c>
      <c r="J1729" s="19">
        <v>0.63318365096621132</v>
      </c>
      <c r="K1729" s="19">
        <v>0.75493076873868525</v>
      </c>
      <c r="L1729" s="19">
        <v>1.804572775003134</v>
      </c>
      <c r="M1729" s="19">
        <v>20.546250000000001</v>
      </c>
      <c r="N1729" s="19">
        <f t="shared" si="27"/>
        <v>26.710125000000001</v>
      </c>
      <c r="O1729" s="19">
        <v>14.19</v>
      </c>
      <c r="P1729" s="20">
        <v>38.621130021023369</v>
      </c>
      <c r="Q1729" s="12">
        <v>49.174999999999997</v>
      </c>
      <c r="R1729" s="12">
        <v>8.9500000000000011</v>
      </c>
      <c r="S1729" s="12">
        <v>258.40000000000003</v>
      </c>
      <c r="T1729" s="12">
        <v>5.25</v>
      </c>
      <c r="U1729" s="12"/>
      <c r="V1729" s="23"/>
      <c r="W1729" s="24"/>
      <c r="X1729" s="22"/>
      <c r="Y1729" s="22"/>
      <c r="Z1729" s="22"/>
      <c r="AA1729" s="22"/>
      <c r="AB1729" s="21"/>
      <c r="AC1729" s="22"/>
      <c r="AD1729" s="22"/>
      <c r="AE1729" s="22"/>
      <c r="AF1729" s="22"/>
      <c r="AG1729" s="22"/>
      <c r="AH1729" s="22"/>
    </row>
    <row r="1730" spans="2:34">
      <c r="B1730" s="10">
        <v>12</v>
      </c>
      <c r="C1730" s="10">
        <v>3</v>
      </c>
      <c r="D1730" s="13">
        <v>39519</v>
      </c>
      <c r="E1730" s="17">
        <v>0.79166666666669983</v>
      </c>
      <c r="F1730" s="12">
        <v>6.3042880640000437E-2</v>
      </c>
      <c r="G1730" s="18">
        <v>1.5040429615338013</v>
      </c>
      <c r="H1730" s="18">
        <v>9.8800649419048288</v>
      </c>
      <c r="I1730" s="18">
        <v>8.3760219803710285</v>
      </c>
      <c r="J1730" s="19">
        <v>0.58004265338769945</v>
      </c>
      <c r="K1730" s="19">
        <v>0.62827647290082911</v>
      </c>
      <c r="L1730" s="19">
        <v>1.8664337096160897</v>
      </c>
      <c r="M1730" s="19">
        <v>18.616250000000001</v>
      </c>
      <c r="N1730" s="19">
        <f t="shared" si="27"/>
        <v>24.201125000000001</v>
      </c>
      <c r="O1730" s="19">
        <v>12.790000000000001</v>
      </c>
      <c r="P1730" s="20">
        <v>41.453034947515796</v>
      </c>
      <c r="Q1730" s="12">
        <v>49.349999999999994</v>
      </c>
      <c r="R1730" s="12">
        <v>8.5274999999999999</v>
      </c>
      <c r="S1730" s="12">
        <v>257.09999999999997</v>
      </c>
      <c r="T1730" s="12">
        <v>5.2225000000000001</v>
      </c>
      <c r="U1730" s="12"/>
      <c r="V1730" s="23"/>
      <c r="W1730" s="24"/>
      <c r="X1730" s="22"/>
      <c r="Y1730" s="22"/>
      <c r="Z1730" s="22"/>
      <c r="AA1730" s="22"/>
      <c r="AB1730" s="21"/>
      <c r="AC1730" s="22"/>
      <c r="AD1730" s="22"/>
      <c r="AE1730" s="22"/>
      <c r="AF1730" s="22"/>
      <c r="AG1730" s="22"/>
      <c r="AH1730" s="22"/>
    </row>
    <row r="1731" spans="2:34">
      <c r="B1731" s="10">
        <v>12</v>
      </c>
      <c r="C1731" s="10">
        <v>3</v>
      </c>
      <c r="D1731" s="13">
        <v>39519</v>
      </c>
      <c r="E1731" s="17">
        <v>0.83333333333339965</v>
      </c>
      <c r="F1731" s="12">
        <v>4.8208632320000319E-2</v>
      </c>
      <c r="G1731" s="18">
        <v>1.9557755213982422</v>
      </c>
      <c r="H1731" s="18">
        <v>9.0307235162049047</v>
      </c>
      <c r="I1731" s="18">
        <v>7.0749479948066609</v>
      </c>
      <c r="J1731" s="19">
        <v>0.61302480041249219</v>
      </c>
      <c r="K1731" s="19">
        <v>0.55967959889094865</v>
      </c>
      <c r="L1731" s="19">
        <v>1.8673799411993395</v>
      </c>
      <c r="M1731" s="19">
        <v>18.458749999999998</v>
      </c>
      <c r="N1731" s="19">
        <f t="shared" si="27"/>
        <v>23.996375</v>
      </c>
      <c r="O1731" s="19">
        <v>12.377500000000001</v>
      </c>
      <c r="P1731" s="20">
        <v>41.407465196166299</v>
      </c>
      <c r="Q1731" s="12">
        <v>52.524999999999999</v>
      </c>
      <c r="R1731" s="12">
        <v>8.0950000000000006</v>
      </c>
      <c r="S1731" s="12">
        <v>259.25</v>
      </c>
      <c r="T1731" s="12">
        <v>5.2149999999999999</v>
      </c>
      <c r="U1731" s="12"/>
      <c r="V1731" s="23"/>
      <c r="W1731" s="24"/>
      <c r="X1731" s="22"/>
      <c r="Y1731" s="22"/>
      <c r="Z1731" s="22"/>
      <c r="AA1731" s="22"/>
      <c r="AB1731" s="21"/>
      <c r="AC1731" s="22"/>
      <c r="AD1731" s="22"/>
      <c r="AE1731" s="22"/>
      <c r="AF1731" s="22"/>
      <c r="AG1731" s="22"/>
      <c r="AH1731" s="22"/>
    </row>
    <row r="1732" spans="2:34">
      <c r="B1732" s="10">
        <v>12</v>
      </c>
      <c r="C1732" s="10">
        <v>3</v>
      </c>
      <c r="D1732" s="13">
        <v>39519</v>
      </c>
      <c r="E1732" s="17">
        <v>0.87500000000009948</v>
      </c>
      <c r="F1732" s="12">
        <v>5.5624681920000384E-2</v>
      </c>
      <c r="G1732" s="18">
        <v>2.1453163426529662</v>
      </c>
      <c r="H1732" s="18">
        <v>9.8971100624518371</v>
      </c>
      <c r="I1732" s="18">
        <v>7.7517937197988722</v>
      </c>
      <c r="J1732" s="19">
        <v>0.64094137078635527</v>
      </c>
      <c r="K1732" s="19">
        <v>0.47787369909243749</v>
      </c>
      <c r="L1732" s="19">
        <v>1.8912090162793855</v>
      </c>
      <c r="M1732" s="19">
        <v>18.450249999999997</v>
      </c>
      <c r="N1732" s="19">
        <f t="shared" si="27"/>
        <v>23.985324999999996</v>
      </c>
      <c r="O1732" s="19">
        <v>12.435</v>
      </c>
      <c r="P1732" s="20">
        <v>40.552643773253052</v>
      </c>
      <c r="Q1732" s="12">
        <v>57.6</v>
      </c>
      <c r="R1732" s="12">
        <v>7.57</v>
      </c>
      <c r="S1732" s="12">
        <v>258.52499999999998</v>
      </c>
      <c r="T1732" s="12">
        <v>4.5950000000000006</v>
      </c>
      <c r="U1732" s="12"/>
      <c r="V1732" s="23"/>
      <c r="W1732" s="24"/>
      <c r="X1732" s="22"/>
      <c r="Y1732" s="22"/>
      <c r="Z1732" s="22"/>
      <c r="AA1732" s="22"/>
      <c r="AB1732" s="21"/>
      <c r="AC1732" s="22"/>
      <c r="AD1732" s="22"/>
      <c r="AE1732" s="22"/>
      <c r="AF1732" s="22"/>
      <c r="AG1732" s="22"/>
      <c r="AH1732" s="22"/>
    </row>
    <row r="1733" spans="2:34">
      <c r="B1733" s="10">
        <v>12</v>
      </c>
      <c r="C1733" s="10">
        <v>3</v>
      </c>
      <c r="D1733" s="13">
        <v>39519</v>
      </c>
      <c r="E1733" s="17">
        <v>0.91666666666669983</v>
      </c>
      <c r="F1733" s="12">
        <v>4.8207452640000335E-2</v>
      </c>
      <c r="G1733" s="18">
        <v>2.0325642087372313</v>
      </c>
      <c r="H1733" s="18">
        <v>9.0726792979391675</v>
      </c>
      <c r="I1733" s="18">
        <v>7.0401150892019349</v>
      </c>
      <c r="J1733" s="19">
        <v>0.66886481374771822</v>
      </c>
      <c r="K1733" s="19">
        <v>0.5465606521673182</v>
      </c>
      <c r="L1733" s="19">
        <v>1.8463934348980433</v>
      </c>
      <c r="M1733" s="19">
        <v>17.269750000000002</v>
      </c>
      <c r="N1733" s="19">
        <f t="shared" si="27"/>
        <v>22.450675000000004</v>
      </c>
      <c r="O1733" s="19">
        <v>12.0825</v>
      </c>
      <c r="P1733" s="20">
        <v>40.61947851201262</v>
      </c>
      <c r="Q1733" s="12">
        <v>61.775000000000006</v>
      </c>
      <c r="R1733" s="12">
        <v>7.3149999999999995</v>
      </c>
      <c r="S1733" s="12">
        <v>253.52500000000003</v>
      </c>
      <c r="T1733" s="12">
        <v>4.4950000000000001</v>
      </c>
      <c r="U1733" s="12"/>
      <c r="V1733" s="23"/>
      <c r="W1733" s="24"/>
      <c r="X1733" s="22"/>
      <c r="Y1733" s="22"/>
      <c r="Z1733" s="22"/>
      <c r="AA1733" s="22"/>
      <c r="AB1733" s="21"/>
      <c r="AC1733" s="22"/>
      <c r="AD1733" s="22"/>
      <c r="AE1733" s="22"/>
      <c r="AF1733" s="22"/>
      <c r="AG1733" s="22"/>
      <c r="AH1733" s="22"/>
    </row>
    <row r="1734" spans="2:34">
      <c r="B1734" s="10">
        <v>12</v>
      </c>
      <c r="C1734" s="10">
        <v>3</v>
      </c>
      <c r="D1734" s="13">
        <v>39519</v>
      </c>
      <c r="E1734" s="17">
        <v>0.95833333333339965</v>
      </c>
      <c r="F1734" s="12">
        <v>5.1915033600000361E-2</v>
      </c>
      <c r="G1734" s="18">
        <v>2.0108699783539836</v>
      </c>
      <c r="H1734" s="18">
        <v>8.5568212337870602</v>
      </c>
      <c r="I1734" s="18">
        <v>6.5459512554330761</v>
      </c>
      <c r="J1734" s="19">
        <v>0.62330893436435097</v>
      </c>
      <c r="K1734" s="19">
        <v>0.44889598080344978</v>
      </c>
      <c r="L1734" s="19">
        <v>1.816790791031315</v>
      </c>
      <c r="M1734" s="19">
        <v>15.0345</v>
      </c>
      <c r="N1734" s="19">
        <f t="shared" si="27"/>
        <v>19.54485</v>
      </c>
      <c r="O1734" s="19">
        <v>11.092500000000001</v>
      </c>
      <c r="P1734" s="20">
        <v>41.23704352720052</v>
      </c>
      <c r="Q1734" s="12">
        <v>65.05</v>
      </c>
      <c r="R1734" s="12">
        <v>7.1849999999999996</v>
      </c>
      <c r="S1734" s="12">
        <v>253.5</v>
      </c>
      <c r="T1734" s="12">
        <v>4.49</v>
      </c>
      <c r="U1734" s="12"/>
      <c r="V1734" s="23"/>
      <c r="W1734" s="24"/>
      <c r="X1734" s="22"/>
      <c r="Y1734" s="22"/>
      <c r="Z1734" s="22"/>
      <c r="AA1734" s="22"/>
      <c r="AB1734" s="21"/>
      <c r="AC1734" s="22"/>
      <c r="AD1734" s="22"/>
      <c r="AE1734" s="22"/>
      <c r="AF1734" s="22"/>
      <c r="AG1734" s="22"/>
      <c r="AH1734" s="22"/>
    </row>
    <row r="1735" spans="2:34">
      <c r="B1735" s="10">
        <v>13</v>
      </c>
      <c r="C1735" s="10">
        <v>3</v>
      </c>
      <c r="D1735" s="13">
        <v>39520</v>
      </c>
      <c r="E1735" s="17">
        <v>9.9475983006414026E-14</v>
      </c>
      <c r="F1735" s="12">
        <v>5.1914402880000363E-2</v>
      </c>
      <c r="G1735" s="18">
        <v>2.389914431248684</v>
      </c>
      <c r="H1735" s="18">
        <v>8.2563441145999974</v>
      </c>
      <c r="I1735" s="18">
        <v>5.8664296833513152</v>
      </c>
      <c r="J1735" s="19">
        <v>0.61069396648077645</v>
      </c>
      <c r="K1735" s="19">
        <v>0.36970605306166454</v>
      </c>
      <c r="L1735" s="19">
        <v>1.7413507906344954</v>
      </c>
      <c r="M1735" s="19">
        <v>14.9635</v>
      </c>
      <c r="N1735" s="19">
        <f t="shared" si="27"/>
        <v>19.452549999999999</v>
      </c>
      <c r="O1735" s="19">
        <v>10.734999999999999</v>
      </c>
      <c r="P1735" s="20">
        <v>40.809350006831842</v>
      </c>
      <c r="Q1735" s="12">
        <v>66.575000000000003</v>
      </c>
      <c r="R1735" s="12">
        <v>7.0724999999999998</v>
      </c>
      <c r="S1735" s="12">
        <v>259.90000000000003</v>
      </c>
      <c r="T1735" s="12">
        <v>4.3574999999999999</v>
      </c>
      <c r="U1735" s="12"/>
      <c r="V1735" s="23"/>
      <c r="W1735" s="24"/>
      <c r="X1735" s="22"/>
      <c r="Y1735" s="22"/>
      <c r="Z1735" s="22"/>
      <c r="AA1735" s="22"/>
      <c r="AB1735" s="21"/>
      <c r="AC1735" s="22"/>
      <c r="AD1735" s="22"/>
      <c r="AE1735" s="22"/>
      <c r="AF1735" s="22"/>
      <c r="AG1735" s="22"/>
      <c r="AH1735" s="22"/>
    </row>
    <row r="1736" spans="2:34">
      <c r="B1736" s="10">
        <v>13</v>
      </c>
      <c r="C1736" s="10">
        <v>3</v>
      </c>
      <c r="D1736" s="13">
        <v>39520</v>
      </c>
      <c r="E1736" s="17">
        <v>4.1666666666699825E-2</v>
      </c>
      <c r="F1736" s="12">
        <v>4.820560720000034E-2</v>
      </c>
      <c r="G1736" s="18">
        <v>1.147683490269598</v>
      </c>
      <c r="H1736" s="18">
        <v>8.0275665580879529</v>
      </c>
      <c r="I1736" s="18">
        <v>6.8798830678183549</v>
      </c>
      <c r="J1736" s="19">
        <v>0.67916452906207714</v>
      </c>
      <c r="K1736" s="19">
        <v>0.43575592550481906</v>
      </c>
      <c r="L1736" s="19">
        <v>1.8109968835923829</v>
      </c>
      <c r="M1736" s="19">
        <v>8.7264999999999997</v>
      </c>
      <c r="N1736" s="19">
        <f t="shared" ref="N1736:N1799" si="28">M1736*1.3</f>
        <v>11.34445</v>
      </c>
      <c r="O1736" s="19">
        <v>7.375</v>
      </c>
      <c r="P1736" s="20">
        <v>41.797779703432035</v>
      </c>
      <c r="Q1736" s="12">
        <v>66.549999999999983</v>
      </c>
      <c r="R1736" s="12">
        <v>7.11</v>
      </c>
      <c r="S1736" s="12">
        <v>259.67500000000001</v>
      </c>
      <c r="T1736" s="12">
        <v>4.3374999999999995</v>
      </c>
      <c r="U1736" s="12"/>
      <c r="V1736" s="23"/>
      <c r="W1736" s="24"/>
      <c r="X1736" s="22"/>
      <c r="Y1736" s="22"/>
      <c r="Z1736" s="22"/>
      <c r="AA1736" s="22"/>
      <c r="AB1736" s="21"/>
      <c r="AC1736" s="22"/>
      <c r="AD1736" s="22"/>
      <c r="AE1736" s="22"/>
      <c r="AF1736" s="22"/>
      <c r="AG1736" s="22"/>
      <c r="AH1736" s="22"/>
    </row>
    <row r="1737" spans="2:34">
      <c r="B1737" s="10">
        <v>13</v>
      </c>
      <c r="C1737" s="10">
        <v>3</v>
      </c>
      <c r="D1737" s="13">
        <v>39520</v>
      </c>
      <c r="E1737" s="17">
        <v>8.3333333333399651E-2</v>
      </c>
      <c r="F1737" s="12">
        <v>4.4496928320000323E-2</v>
      </c>
      <c r="G1737" s="18">
        <v>2.2846361628904468</v>
      </c>
      <c r="H1737" s="18">
        <v>8.6249688576485823</v>
      </c>
      <c r="I1737" s="18">
        <v>6.3403326947581338</v>
      </c>
      <c r="J1737" s="19">
        <v>0.34468039416321805</v>
      </c>
      <c r="K1737" s="19">
        <v>0.32485993390231976</v>
      </c>
      <c r="L1737" s="19">
        <v>1.7813361292906549</v>
      </c>
      <c r="M1737" s="19">
        <v>13.134250000000002</v>
      </c>
      <c r="N1737" s="19">
        <f t="shared" si="28"/>
        <v>17.074525000000001</v>
      </c>
      <c r="O1737" s="19">
        <v>9.6950000000000003</v>
      </c>
      <c r="P1737" s="20">
        <v>39.594354763465397</v>
      </c>
      <c r="Q1737" s="12">
        <v>71.224999999999994</v>
      </c>
      <c r="R1737" s="12">
        <v>6.8825000000000003</v>
      </c>
      <c r="S1737" s="12">
        <v>253.77500000000003</v>
      </c>
      <c r="T1737" s="12">
        <v>3.3325000000000005</v>
      </c>
      <c r="U1737" s="12"/>
      <c r="V1737" s="23"/>
      <c r="W1737" s="24"/>
      <c r="X1737" s="22"/>
      <c r="Y1737" s="22"/>
      <c r="Z1737" s="22"/>
      <c r="AA1737" s="22"/>
      <c r="AB1737" s="21"/>
      <c r="AC1737" s="22"/>
      <c r="AD1737" s="22"/>
      <c r="AE1737" s="22"/>
      <c r="AF1737" s="22"/>
      <c r="AG1737" s="22"/>
      <c r="AH1737" s="22"/>
    </row>
    <row r="1738" spans="2:34">
      <c r="B1738" s="10">
        <v>13</v>
      </c>
      <c r="C1738" s="10">
        <v>3</v>
      </c>
      <c r="D1738" s="13">
        <v>39520</v>
      </c>
      <c r="E1738" s="17">
        <v>0.12500000000009948</v>
      </c>
      <c r="F1738" s="12">
        <v>4.4496367680000322E-2</v>
      </c>
      <c r="G1738" s="18">
        <v>1.8730358227837516</v>
      </c>
      <c r="H1738" s="18">
        <v>8.7087746369838523</v>
      </c>
      <c r="I1738" s="18">
        <v>6.8357388142001003</v>
      </c>
      <c r="J1738" s="19">
        <v>0.42328100833387794</v>
      </c>
      <c r="K1738" s="19">
        <v>0.33808736447095067</v>
      </c>
      <c r="L1738" s="19">
        <v>1.9199135568559307</v>
      </c>
      <c r="M1738" s="19">
        <v>13.693000000000001</v>
      </c>
      <c r="N1738" s="19">
        <f t="shared" si="28"/>
        <v>17.800900000000002</v>
      </c>
      <c r="O1738" s="19">
        <v>9.8725000000000005</v>
      </c>
      <c r="P1738" s="20">
        <v>38.188938764366121</v>
      </c>
      <c r="Q1738" s="12">
        <v>71.474999999999994</v>
      </c>
      <c r="R1738" s="12">
        <v>7.0775000000000006</v>
      </c>
      <c r="S1738" s="12">
        <v>255.35000000000002</v>
      </c>
      <c r="T1738" s="12">
        <v>4.3550000000000004</v>
      </c>
      <c r="U1738" s="12"/>
      <c r="V1738" s="23"/>
      <c r="W1738" s="24"/>
      <c r="X1738" s="22"/>
      <c r="Y1738" s="22"/>
      <c r="Z1738" s="22"/>
      <c r="AA1738" s="22"/>
      <c r="AB1738" s="21"/>
      <c r="AC1738" s="22"/>
      <c r="AD1738" s="22"/>
      <c r="AE1738" s="22"/>
      <c r="AF1738" s="22"/>
      <c r="AG1738" s="22"/>
      <c r="AH1738" s="22"/>
    </row>
    <row r="1739" spans="2:34">
      <c r="B1739" s="10">
        <v>13</v>
      </c>
      <c r="C1739" s="10">
        <v>3</v>
      </c>
      <c r="D1739" s="13">
        <v>39520</v>
      </c>
      <c r="E1739" s="17">
        <v>0.16666666666669983</v>
      </c>
      <c r="F1739" s="12">
        <v>5.191176320000037E-2</v>
      </c>
      <c r="G1739" s="18">
        <v>2.339653467394939</v>
      </c>
      <c r="H1739" s="18">
        <v>8.8824565193278904</v>
      </c>
      <c r="I1739" s="18">
        <v>6.5428030519329514</v>
      </c>
      <c r="J1739" s="19">
        <v>0.58554849533862741</v>
      </c>
      <c r="K1739" s="19">
        <v>0.33547490260422463</v>
      </c>
      <c r="L1739" s="19">
        <v>1.8137513182113825</v>
      </c>
      <c r="M1739" s="19">
        <v>13.53375</v>
      </c>
      <c r="N1739" s="19">
        <f t="shared" si="28"/>
        <v>17.593875000000001</v>
      </c>
      <c r="O1739" s="19">
        <v>10.5975</v>
      </c>
      <c r="P1739" s="20">
        <v>38.48057618903902</v>
      </c>
      <c r="Q1739" s="12">
        <v>70.924999999999997</v>
      </c>
      <c r="R1739" s="12">
        <v>7.0875000000000004</v>
      </c>
      <c r="S1739" s="12">
        <v>248.92500000000001</v>
      </c>
      <c r="T1739" s="12">
        <v>3.5225</v>
      </c>
      <c r="U1739" s="12"/>
      <c r="V1739" s="23"/>
      <c r="W1739" s="24"/>
      <c r="X1739" s="22"/>
      <c r="Y1739" s="22"/>
      <c r="Z1739" s="22"/>
      <c r="AA1739" s="22"/>
      <c r="AB1739" s="21"/>
      <c r="AC1739" s="22"/>
      <c r="AD1739" s="22"/>
      <c r="AE1739" s="22"/>
      <c r="AF1739" s="22"/>
      <c r="AG1739" s="22"/>
      <c r="AH1739" s="22"/>
    </row>
    <row r="1740" spans="2:34">
      <c r="B1740" s="10">
        <v>13</v>
      </c>
      <c r="C1740" s="10">
        <v>3</v>
      </c>
      <c r="D1740" s="13">
        <v>39520</v>
      </c>
      <c r="E1740" s="17">
        <v>0.20833333333339965</v>
      </c>
      <c r="F1740" s="12">
        <v>4.4495246400000327E-2</v>
      </c>
      <c r="G1740" s="18">
        <v>2.3398345801076883</v>
      </c>
      <c r="H1740" s="18">
        <v>8.136170603123734</v>
      </c>
      <c r="I1740" s="18">
        <v>5.7963360230160461</v>
      </c>
      <c r="J1740" s="19">
        <v>0.42335204255887765</v>
      </c>
      <c r="K1740" s="19">
        <v>0.43588143851481947</v>
      </c>
      <c r="L1740" s="19">
        <v>1.8682667967709063</v>
      </c>
      <c r="M1740" s="19">
        <v>13.59775</v>
      </c>
      <c r="N1740" s="19">
        <f t="shared" si="28"/>
        <v>17.677074999999999</v>
      </c>
      <c r="O1740" s="19">
        <v>9.8574999999999999</v>
      </c>
      <c r="P1740" s="20">
        <v>38.446294098127424</v>
      </c>
      <c r="Q1740" s="12">
        <v>70.55</v>
      </c>
      <c r="R1740" s="12">
        <v>7.1549999999999994</v>
      </c>
      <c r="S1740" s="12">
        <v>253.20000000000002</v>
      </c>
      <c r="T1740" s="12">
        <v>3.875</v>
      </c>
      <c r="U1740" s="12"/>
      <c r="V1740" s="23"/>
      <c r="W1740" s="24"/>
      <c r="X1740" s="22"/>
      <c r="Y1740" s="22"/>
      <c r="Z1740" s="22"/>
      <c r="AA1740" s="22"/>
      <c r="AB1740" s="21"/>
      <c r="AC1740" s="22"/>
      <c r="AD1740" s="22"/>
      <c r="AE1740" s="22"/>
      <c r="AF1740" s="22"/>
      <c r="AG1740" s="22"/>
      <c r="AH1740" s="22"/>
    </row>
    <row r="1741" spans="2:34">
      <c r="B1741" s="10">
        <v>13</v>
      </c>
      <c r="C1741" s="10">
        <v>3</v>
      </c>
      <c r="D1741" s="13">
        <v>39520</v>
      </c>
      <c r="E1741" s="17">
        <v>0.25000000000009948</v>
      </c>
      <c r="F1741" s="12">
        <v>6.6741970240000489E-2</v>
      </c>
      <c r="G1741" s="18">
        <v>5.1684774419030619</v>
      </c>
      <c r="H1741" s="18">
        <v>13.510665983076136</v>
      </c>
      <c r="I1741" s="18">
        <v>8.3421885411730727</v>
      </c>
      <c r="J1741" s="19">
        <v>0.60846081772406047</v>
      </c>
      <c r="K1741" s="19">
        <v>0.44383840774999805</v>
      </c>
      <c r="L1741" s="19">
        <v>1.8538916180275422</v>
      </c>
      <c r="M1741" s="19">
        <v>13.311999999999999</v>
      </c>
      <c r="N1741" s="19">
        <f t="shared" si="28"/>
        <v>17.305599999999998</v>
      </c>
      <c r="O1741" s="19">
        <v>10.2225</v>
      </c>
      <c r="P1741" s="20">
        <v>34.883237869201906</v>
      </c>
      <c r="Q1741" s="12">
        <v>71.924999999999997</v>
      </c>
      <c r="R1741" s="12">
        <v>7.06</v>
      </c>
      <c r="S1741" s="12">
        <v>246.875</v>
      </c>
      <c r="T1741" s="12">
        <v>1.7233333333333336</v>
      </c>
      <c r="U1741" s="12"/>
      <c r="V1741" s="23"/>
      <c r="W1741" s="24"/>
      <c r="X1741" s="22"/>
      <c r="Y1741" s="22"/>
      <c r="Z1741" s="22"/>
      <c r="AA1741" s="22"/>
      <c r="AB1741" s="21"/>
      <c r="AC1741" s="22"/>
      <c r="AD1741" s="22"/>
      <c r="AE1741" s="22"/>
      <c r="AF1741" s="22"/>
      <c r="AG1741" s="22"/>
      <c r="AH1741" s="22"/>
    </row>
    <row r="1742" spans="2:34">
      <c r="B1742" s="10">
        <v>13</v>
      </c>
      <c r="C1742" s="10">
        <v>3</v>
      </c>
      <c r="D1742" s="13">
        <v>39520</v>
      </c>
      <c r="E1742" s="17">
        <v>0.29166666666669983</v>
      </c>
      <c r="F1742" s="12">
        <v>0.11123532448000081</v>
      </c>
      <c r="G1742" s="18">
        <v>16.144506063306352</v>
      </c>
      <c r="H1742" s="18">
        <v>36.896196722869888</v>
      </c>
      <c r="I1742" s="18">
        <v>20.751690659563536</v>
      </c>
      <c r="J1742" s="19">
        <v>0.75810683149523561</v>
      </c>
      <c r="K1742" s="19">
        <v>0.59975384600184278</v>
      </c>
      <c r="L1742" s="19">
        <v>1.9161447980767483</v>
      </c>
      <c r="M1742" s="19">
        <v>13.364000000000001</v>
      </c>
      <c r="N1742" s="19">
        <f t="shared" si="28"/>
        <v>17.373200000000001</v>
      </c>
      <c r="O1742" s="19">
        <v>10.505000000000001</v>
      </c>
      <c r="P1742" s="20">
        <v>25.049486493799609</v>
      </c>
      <c r="Q1742" s="12">
        <v>73.224999999999994</v>
      </c>
      <c r="R1742" s="12">
        <v>7.165</v>
      </c>
      <c r="S1742" s="12">
        <v>232.22500000000002</v>
      </c>
      <c r="T1742" s="12"/>
      <c r="U1742" s="12"/>
      <c r="V1742" s="23"/>
      <c r="W1742" s="24"/>
      <c r="X1742" s="22"/>
      <c r="Y1742" s="22"/>
      <c r="Z1742" s="22"/>
      <c r="AA1742" s="22"/>
      <c r="AB1742" s="21"/>
      <c r="AC1742" s="22"/>
      <c r="AD1742" s="22"/>
      <c r="AE1742" s="22"/>
      <c r="AF1742" s="22"/>
      <c r="AG1742" s="22"/>
      <c r="AH1742" s="22"/>
    </row>
    <row r="1743" spans="2:34">
      <c r="B1743" s="10">
        <v>13</v>
      </c>
      <c r="C1743" s="10">
        <v>3</v>
      </c>
      <c r="D1743" s="13">
        <v>39520</v>
      </c>
      <c r="E1743" s="17">
        <v>0.33333333333339965</v>
      </c>
      <c r="F1743" s="12">
        <v>0.12606494752000091</v>
      </c>
      <c r="G1743" s="18">
        <v>10.768742902886814</v>
      </c>
      <c r="H1743" s="18">
        <v>23.214306697769722</v>
      </c>
      <c r="I1743" s="18">
        <v>12.445563794882904</v>
      </c>
      <c r="J1743" s="19">
        <v>0.59334556203377109</v>
      </c>
      <c r="K1743" s="19">
        <v>0.55223782119077169</v>
      </c>
      <c r="L1743" s="19">
        <v>1.8327520875807461</v>
      </c>
      <c r="M1743" s="19">
        <v>11.318999999999999</v>
      </c>
      <c r="N1743" s="19">
        <f t="shared" si="28"/>
        <v>14.714699999999999</v>
      </c>
      <c r="O1743" s="19">
        <v>8.92</v>
      </c>
      <c r="P1743" s="20">
        <v>30.465753114494344</v>
      </c>
      <c r="Q1743" s="12">
        <v>71.225000000000009</v>
      </c>
      <c r="R1743" s="12">
        <v>7.8900000000000006</v>
      </c>
      <c r="S1743" s="12">
        <v>236.40000000000003</v>
      </c>
      <c r="T1743" s="12"/>
      <c r="U1743" s="12"/>
      <c r="V1743" s="23"/>
      <c r="W1743" s="24"/>
      <c r="X1743" s="22"/>
      <c r="Y1743" s="22"/>
      <c r="Z1743" s="22"/>
      <c r="AA1743" s="22"/>
      <c r="AB1743" s="21"/>
      <c r="AC1743" s="22"/>
      <c r="AD1743" s="22"/>
      <c r="AE1743" s="22"/>
      <c r="AF1743" s="22"/>
      <c r="AG1743" s="22"/>
      <c r="AH1743" s="22"/>
    </row>
    <row r="1744" spans="2:34">
      <c r="B1744" s="10">
        <v>13</v>
      </c>
      <c r="C1744" s="10">
        <v>3</v>
      </c>
      <c r="D1744" s="13">
        <v>39520</v>
      </c>
      <c r="E1744" s="17">
        <v>0.37500000000009948</v>
      </c>
      <c r="F1744" s="12">
        <v>8.5278263200000634E-2</v>
      </c>
      <c r="G1744" s="18">
        <v>25.545294898425094</v>
      </c>
      <c r="H1744" s="18">
        <v>42.880660091009688</v>
      </c>
      <c r="I1744" s="18">
        <v>17.335365192584597</v>
      </c>
      <c r="J1744" s="19">
        <v>0.64918148329399739</v>
      </c>
      <c r="K1744" s="19">
        <v>1.1468207244891626</v>
      </c>
      <c r="L1744" s="19">
        <v>1.8950643465722017</v>
      </c>
      <c r="M1744" s="19">
        <v>17.055</v>
      </c>
      <c r="N1744" s="19">
        <f t="shared" si="28"/>
        <v>22.171500000000002</v>
      </c>
      <c r="O1744" s="19">
        <v>12.112500000000001</v>
      </c>
      <c r="P1744" s="20">
        <v>25.902778317826638</v>
      </c>
      <c r="Q1744" s="12">
        <v>68.925000000000011</v>
      </c>
      <c r="R1744" s="12">
        <v>8.6349999999999998</v>
      </c>
      <c r="S1744" s="12">
        <v>235.42499999999998</v>
      </c>
      <c r="T1744" s="12">
        <v>1.21</v>
      </c>
      <c r="U1744" s="12"/>
      <c r="V1744" s="23"/>
      <c r="W1744" s="24"/>
      <c r="X1744" s="22"/>
      <c r="Y1744" s="22"/>
      <c r="Z1744" s="22"/>
      <c r="AA1744" s="22"/>
      <c r="AB1744" s="21"/>
      <c r="AC1744" s="22"/>
      <c r="AD1744" s="22"/>
      <c r="AE1744" s="22"/>
      <c r="AF1744" s="22"/>
      <c r="AG1744" s="22"/>
      <c r="AH1744" s="22"/>
    </row>
    <row r="1745" spans="2:34">
      <c r="B1745" s="10">
        <v>13</v>
      </c>
      <c r="C1745" s="10">
        <v>3</v>
      </c>
      <c r="D1745" s="13">
        <v>39520</v>
      </c>
      <c r="E1745" s="17">
        <v>0.41666666666669983</v>
      </c>
      <c r="F1745" s="12">
        <v>9.2692607520000692E-2</v>
      </c>
      <c r="G1745" s="18">
        <v>13.001764931009514</v>
      </c>
      <c r="H1745" s="18">
        <v>24.018829383768406</v>
      </c>
      <c r="I1745" s="18">
        <v>11.017064452758889</v>
      </c>
      <c r="J1745" s="19">
        <v>0.40577715749937315</v>
      </c>
      <c r="K1745" s="19">
        <v>0.84036224713392593</v>
      </c>
      <c r="L1745" s="19">
        <v>1.8269359044750635</v>
      </c>
      <c r="M1745" s="19">
        <v>15.57525</v>
      </c>
      <c r="N1745" s="19">
        <f t="shared" si="28"/>
        <v>20.247825000000002</v>
      </c>
      <c r="O1745" s="19">
        <v>10.5725</v>
      </c>
      <c r="P1745" s="20">
        <v>29.824312963079525</v>
      </c>
      <c r="Q1745" s="12">
        <v>66.650000000000006</v>
      </c>
      <c r="R1745" s="12">
        <v>9.2674999999999983</v>
      </c>
      <c r="S1745" s="12">
        <v>237.52500000000001</v>
      </c>
      <c r="T1745" s="12">
        <v>1.7075</v>
      </c>
      <c r="U1745" s="12"/>
      <c r="V1745" s="23"/>
      <c r="W1745" s="24"/>
      <c r="X1745" s="22"/>
      <c r="Y1745" s="22"/>
      <c r="Z1745" s="22"/>
      <c r="AA1745" s="22"/>
      <c r="AB1745" s="21"/>
      <c r="AC1745" s="22"/>
      <c r="AD1745" s="22"/>
      <c r="AE1745" s="22"/>
      <c r="AF1745" s="22"/>
      <c r="AG1745" s="22"/>
      <c r="AH1745" s="22"/>
    </row>
    <row r="1746" spans="2:34">
      <c r="B1746" s="10">
        <v>13</v>
      </c>
      <c r="C1746" s="10">
        <v>3</v>
      </c>
      <c r="D1746" s="13">
        <v>39520</v>
      </c>
      <c r="E1746" s="17">
        <v>0.45833333333339965</v>
      </c>
      <c r="F1746" s="12">
        <v>8.1568416320000614E-2</v>
      </c>
      <c r="G1746" s="18">
        <v>10.329971542040619</v>
      </c>
      <c r="H1746" s="18">
        <v>18.44338038941796</v>
      </c>
      <c r="I1746" s="18">
        <v>8.1134088473773431</v>
      </c>
      <c r="J1746" s="19">
        <v>0.5529120761888332</v>
      </c>
      <c r="K1746" s="19">
        <v>0.68184938391035499</v>
      </c>
      <c r="L1746" s="19">
        <v>1.8969839279417016</v>
      </c>
      <c r="M1746" s="19">
        <v>14.909000000000001</v>
      </c>
      <c r="N1746" s="19">
        <f t="shared" si="28"/>
        <v>19.381700000000002</v>
      </c>
      <c r="O1746" s="19">
        <v>10.047499999999999</v>
      </c>
      <c r="P1746" s="20">
        <v>32.206170011553887</v>
      </c>
      <c r="Q1746" s="12">
        <v>63.375</v>
      </c>
      <c r="R1746" s="12">
        <v>9.9499999999999993</v>
      </c>
      <c r="S1746" s="12">
        <v>241.4</v>
      </c>
      <c r="T1746" s="12">
        <v>2.7450000000000001</v>
      </c>
      <c r="U1746" s="12"/>
      <c r="V1746" s="23"/>
      <c r="W1746" s="24"/>
      <c r="X1746" s="22"/>
      <c r="Y1746" s="22"/>
      <c r="Z1746" s="22"/>
      <c r="AA1746" s="22"/>
      <c r="AB1746" s="21"/>
      <c r="AC1746" s="22"/>
      <c r="AD1746" s="22"/>
      <c r="AE1746" s="22"/>
      <c r="AF1746" s="22"/>
      <c r="AG1746" s="22"/>
      <c r="AH1746" s="22"/>
    </row>
    <row r="1747" spans="2:34">
      <c r="B1747" s="10">
        <v>13</v>
      </c>
      <c r="C1747" s="10">
        <v>3</v>
      </c>
      <c r="D1747" s="13">
        <v>39520</v>
      </c>
      <c r="E1747" s="17">
        <v>0.50000000000009948</v>
      </c>
      <c r="F1747" s="12">
        <v>9.2690259840000705E-2</v>
      </c>
      <c r="G1747" s="18">
        <v>14.239895808460599</v>
      </c>
      <c r="H1747" s="18">
        <v>28.413516778764365</v>
      </c>
      <c r="I1747" s="18">
        <v>14.173620970303764</v>
      </c>
      <c r="J1747" s="19">
        <v>0.66963779622271535</v>
      </c>
      <c r="K1747" s="19">
        <v>0.8616289466627356</v>
      </c>
      <c r="L1747" s="19">
        <v>1.8518313060373595</v>
      </c>
      <c r="M1747" s="19">
        <v>17.347749999999998</v>
      </c>
      <c r="N1747" s="19">
        <f t="shared" si="28"/>
        <v>22.552074999999999</v>
      </c>
      <c r="O1747" s="19">
        <v>11.15</v>
      </c>
      <c r="P1747" s="20">
        <v>30.396512129265538</v>
      </c>
      <c r="Q1747" s="12">
        <v>61.650000000000006</v>
      </c>
      <c r="R1747" s="12">
        <v>10.7075</v>
      </c>
      <c r="S1747" s="12">
        <v>234.42499999999998</v>
      </c>
      <c r="T1747" s="12">
        <v>2.5924999999999998</v>
      </c>
      <c r="U1747" s="12"/>
      <c r="V1747" s="23"/>
      <c r="W1747" s="24"/>
      <c r="X1747" s="22"/>
      <c r="Y1747" s="22"/>
      <c r="Z1747" s="22"/>
      <c r="AA1747" s="22"/>
      <c r="AB1747" s="21"/>
      <c r="AC1747" s="22"/>
      <c r="AD1747" s="22"/>
      <c r="AE1747" s="22"/>
      <c r="AF1747" s="22"/>
      <c r="AG1747" s="22"/>
      <c r="AH1747" s="22"/>
    </row>
    <row r="1748" spans="2:34">
      <c r="B1748" s="10">
        <v>13</v>
      </c>
      <c r="C1748" s="10">
        <v>3</v>
      </c>
      <c r="D1748" s="13">
        <v>39520</v>
      </c>
      <c r="E1748" s="17">
        <v>0.54166666666669983</v>
      </c>
      <c r="F1748" s="12">
        <v>7.7858768000000592E-2</v>
      </c>
      <c r="G1748" s="18">
        <v>9.2228954879635161</v>
      </c>
      <c r="H1748" s="18">
        <v>19.405307181393681</v>
      </c>
      <c r="I1748" s="18">
        <v>10.182411693430163</v>
      </c>
      <c r="J1748" s="19">
        <v>0.47182733266145838</v>
      </c>
      <c r="K1748" s="19">
        <v>0.63172848683255778</v>
      </c>
      <c r="L1748" s="19">
        <v>1.9373372993528613</v>
      </c>
      <c r="M1748" s="19">
        <v>12.943499999999998</v>
      </c>
      <c r="N1748" s="19">
        <f t="shared" si="28"/>
        <v>16.826549999999997</v>
      </c>
      <c r="O1748" s="19">
        <v>8.4425000000000008</v>
      </c>
      <c r="P1748" s="20">
        <v>34.609938124698125</v>
      </c>
      <c r="Q1748" s="12">
        <v>60.850000000000009</v>
      </c>
      <c r="R1748" s="12">
        <v>11.27</v>
      </c>
      <c r="S1748" s="12">
        <v>232.32499999999999</v>
      </c>
      <c r="T1748" s="12">
        <v>2.3374999999999999</v>
      </c>
      <c r="U1748" s="12">
        <v>216.52500000000003</v>
      </c>
      <c r="V1748" s="23"/>
      <c r="W1748" s="24"/>
      <c r="X1748" s="22"/>
      <c r="Y1748" s="22"/>
      <c r="Z1748" s="22"/>
      <c r="AA1748" s="22"/>
      <c r="AB1748" s="21"/>
      <c r="AC1748" s="22"/>
      <c r="AD1748" s="22"/>
      <c r="AE1748" s="22"/>
      <c r="AF1748" s="22"/>
      <c r="AG1748" s="22"/>
      <c r="AH1748" s="22"/>
    </row>
    <row r="1749" spans="2:34">
      <c r="B1749" s="10">
        <v>13</v>
      </c>
      <c r="C1749" s="10">
        <v>3</v>
      </c>
      <c r="D1749" s="13">
        <v>39520</v>
      </c>
      <c r="E1749" s="17">
        <v>0.58333333333339965</v>
      </c>
      <c r="F1749" s="12">
        <v>0.10381047984000079</v>
      </c>
      <c r="G1749" s="18">
        <v>18.042484521716833</v>
      </c>
      <c r="H1749" s="18">
        <v>40.348897488263198</v>
      </c>
      <c r="I1749" s="18">
        <v>22.306412966546368</v>
      </c>
      <c r="J1749" s="19">
        <v>0.57334530561755126</v>
      </c>
      <c r="K1749" s="19">
        <v>0.8802614116598193</v>
      </c>
      <c r="L1749" s="19">
        <v>1.907544828065133</v>
      </c>
      <c r="M1749" s="19">
        <v>13.662749999999999</v>
      </c>
      <c r="N1749" s="19">
        <f t="shared" si="28"/>
        <v>17.761575000000001</v>
      </c>
      <c r="O1749" s="19">
        <v>9.3925000000000001</v>
      </c>
      <c r="P1749" s="20">
        <v>28.833695291593003</v>
      </c>
      <c r="Q1749" s="12">
        <v>57.800000000000004</v>
      </c>
      <c r="R1749" s="12">
        <v>11.5625</v>
      </c>
      <c r="S1749" s="12">
        <v>226.82499999999999</v>
      </c>
      <c r="T1749" s="12">
        <v>3.5724999999999998</v>
      </c>
      <c r="U1749" s="12">
        <v>181</v>
      </c>
      <c r="V1749" s="23"/>
      <c r="W1749" s="24"/>
      <c r="X1749" s="22"/>
      <c r="Y1749" s="22"/>
      <c r="Z1749" s="22"/>
      <c r="AA1749" s="22"/>
      <c r="AB1749" s="21"/>
      <c r="AC1749" s="22"/>
      <c r="AD1749" s="22"/>
      <c r="AE1749" s="22"/>
      <c r="AF1749" s="22"/>
      <c r="AG1749" s="22"/>
      <c r="AH1749" s="22"/>
    </row>
    <row r="1750" spans="2:34">
      <c r="B1750" s="10">
        <v>13</v>
      </c>
      <c r="C1750" s="10">
        <v>3</v>
      </c>
      <c r="D1750" s="13">
        <v>39520</v>
      </c>
      <c r="E1750" s="17">
        <v>0.62500000000009948</v>
      </c>
      <c r="F1750" s="12">
        <v>0.15942108736000121</v>
      </c>
      <c r="G1750" s="18">
        <v>44.360343263517805</v>
      </c>
      <c r="H1750" s="18">
        <v>96.579180594577366</v>
      </c>
      <c r="I1750" s="18">
        <v>52.218837331059547</v>
      </c>
      <c r="J1750" s="19">
        <v>0.96157690459491962</v>
      </c>
      <c r="K1750" s="19">
        <v>2.1994851443261858</v>
      </c>
      <c r="L1750" s="19">
        <v>1.9085046187498829</v>
      </c>
      <c r="M1750" s="19">
        <v>14.611499999999999</v>
      </c>
      <c r="N1750" s="19">
        <f t="shared" si="28"/>
        <v>18.994949999999999</v>
      </c>
      <c r="O1750" s="19">
        <v>11.102499999999999</v>
      </c>
      <c r="P1750" s="20">
        <v>14.8885885860659</v>
      </c>
      <c r="Q1750" s="12">
        <v>63.599999999999994</v>
      </c>
      <c r="R1750" s="12">
        <v>10.57</v>
      </c>
      <c r="S1750" s="12">
        <v>222.97500000000002</v>
      </c>
      <c r="T1750" s="12">
        <v>3.1675</v>
      </c>
      <c r="U1750" s="12">
        <v>124.72500000000001</v>
      </c>
      <c r="V1750" s="23"/>
      <c r="W1750" s="24"/>
      <c r="X1750" s="22"/>
      <c r="Y1750" s="22"/>
      <c r="Z1750" s="22"/>
      <c r="AA1750" s="22"/>
      <c r="AB1750" s="21"/>
      <c r="AC1750" s="22"/>
      <c r="AD1750" s="22"/>
      <c r="AE1750" s="22"/>
      <c r="AF1750" s="22"/>
      <c r="AG1750" s="22"/>
      <c r="AH1750" s="22"/>
    </row>
    <row r="1751" spans="2:34">
      <c r="B1751" s="10">
        <v>13</v>
      </c>
      <c r="C1751" s="10">
        <v>3</v>
      </c>
      <c r="D1751" s="13">
        <v>39520</v>
      </c>
      <c r="E1751" s="17">
        <v>0.66666666666669983</v>
      </c>
      <c r="F1751" s="12">
        <v>0.38557158896000299</v>
      </c>
      <c r="G1751" s="18">
        <v>107.76193763721605</v>
      </c>
      <c r="H1751" s="18">
        <v>179.5159550630953</v>
      </c>
      <c r="I1751" s="18">
        <v>71.754017425879255</v>
      </c>
      <c r="J1751" s="19">
        <v>1.951234587188702</v>
      </c>
      <c r="K1751" s="19">
        <v>3.7409805703525523</v>
      </c>
      <c r="L1751" s="19">
        <v>1.9325651670626787</v>
      </c>
      <c r="M1751" s="19">
        <v>22.835750000000001</v>
      </c>
      <c r="N1751" s="19">
        <f t="shared" si="28"/>
        <v>29.686475000000002</v>
      </c>
      <c r="O1751" s="19">
        <v>19.580000000000002</v>
      </c>
      <c r="P1751" s="20">
        <v>8.4835630600659773</v>
      </c>
      <c r="Q1751" s="12">
        <v>73.25</v>
      </c>
      <c r="R1751" s="12">
        <v>9.7850000000000001</v>
      </c>
      <c r="S1751" s="12">
        <v>208.8</v>
      </c>
      <c r="T1751" s="12">
        <v>0.96249999999999991</v>
      </c>
      <c r="U1751" s="12">
        <v>77.400000000000006</v>
      </c>
      <c r="V1751" s="23"/>
      <c r="W1751" s="24"/>
      <c r="X1751" s="22"/>
      <c r="Y1751" s="22"/>
      <c r="Z1751" s="22"/>
      <c r="AA1751" s="22"/>
      <c r="AB1751" s="21"/>
      <c r="AC1751" s="22"/>
      <c r="AD1751" s="22"/>
      <c r="AE1751" s="22"/>
      <c r="AF1751" s="22"/>
      <c r="AG1751" s="22"/>
      <c r="AH1751" s="22"/>
    </row>
    <row r="1752" spans="2:34">
      <c r="B1752" s="10">
        <v>13</v>
      </c>
      <c r="C1752" s="10">
        <v>3</v>
      </c>
      <c r="D1752" s="13">
        <v>39520</v>
      </c>
      <c r="E1752" s="17">
        <v>0.70833333333339965</v>
      </c>
      <c r="F1752" s="12">
        <v>0.58576540304000457</v>
      </c>
      <c r="G1752" s="18">
        <v>212.43515613060674</v>
      </c>
      <c r="H1752" s="18">
        <v>285.98875679697619</v>
      </c>
      <c r="I1752" s="18">
        <v>73.55360066636942</v>
      </c>
      <c r="J1752" s="19">
        <v>3.6845510636624277</v>
      </c>
      <c r="K1752" s="19">
        <v>6.0415043219643358</v>
      </c>
      <c r="L1752" s="19">
        <v>1.9720449449343389</v>
      </c>
      <c r="M1752" s="19">
        <v>29.628500000000003</v>
      </c>
      <c r="N1752" s="19">
        <f t="shared" si="28"/>
        <v>38.517050000000005</v>
      </c>
      <c r="O1752" s="19">
        <v>25.3825</v>
      </c>
      <c r="P1752" s="20">
        <v>5.2810783108633661</v>
      </c>
      <c r="Q1752" s="12">
        <v>82.899999999999991</v>
      </c>
      <c r="R1752" s="12">
        <v>9.0574999999999992</v>
      </c>
      <c r="S1752" s="12">
        <v>187.22500000000002</v>
      </c>
      <c r="T1752" s="12">
        <v>0.43000000000000005</v>
      </c>
      <c r="U1752" s="12">
        <v>35.849999999999994</v>
      </c>
      <c r="V1752" s="23"/>
      <c r="W1752" s="24"/>
      <c r="X1752" s="22"/>
      <c r="Y1752" s="22"/>
      <c r="Z1752" s="22"/>
      <c r="AA1752" s="22"/>
      <c r="AB1752" s="21"/>
      <c r="AC1752" s="22"/>
      <c r="AD1752" s="22"/>
      <c r="AE1752" s="22"/>
      <c r="AF1752" s="22"/>
      <c r="AG1752" s="22"/>
      <c r="AH1752" s="22"/>
    </row>
    <row r="1753" spans="2:34">
      <c r="B1753" s="10">
        <v>13</v>
      </c>
      <c r="C1753" s="10">
        <v>3</v>
      </c>
      <c r="D1753" s="13">
        <v>39520</v>
      </c>
      <c r="E1753" s="17">
        <v>0.75000000000009948</v>
      </c>
      <c r="F1753" s="12">
        <v>0.63395337344000502</v>
      </c>
      <c r="G1753" s="18">
        <v>220.44475271845116</v>
      </c>
      <c r="H1753" s="18">
        <v>302.05450013749072</v>
      </c>
      <c r="I1753" s="18">
        <v>81.609747419039564</v>
      </c>
      <c r="J1753" s="19">
        <v>4.5933731996038336</v>
      </c>
      <c r="K1753" s="19">
        <v>6.4782181972941579</v>
      </c>
      <c r="L1753" s="19">
        <v>1.8882677370600867</v>
      </c>
      <c r="M1753" s="19">
        <v>29.076750000000001</v>
      </c>
      <c r="N1753" s="19">
        <f t="shared" si="28"/>
        <v>37.799775000000004</v>
      </c>
      <c r="O1753" s="19">
        <v>26.232500000000002</v>
      </c>
      <c r="P1753" s="20">
        <v>4.1236726063163243</v>
      </c>
      <c r="Q1753" s="12">
        <v>87.575000000000003</v>
      </c>
      <c r="R1753" s="12">
        <v>8.7449999999999992</v>
      </c>
      <c r="S1753" s="12">
        <v>152.15</v>
      </c>
      <c r="T1753" s="12"/>
      <c r="U1753" s="12">
        <v>19</v>
      </c>
      <c r="V1753" s="23"/>
      <c r="W1753" s="24"/>
      <c r="X1753" s="22"/>
      <c r="Y1753" s="22"/>
      <c r="Z1753" s="22"/>
      <c r="AA1753" s="22"/>
      <c r="AB1753" s="21"/>
      <c r="AC1753" s="22"/>
      <c r="AD1753" s="22"/>
      <c r="AE1753" s="22"/>
      <c r="AF1753" s="22"/>
      <c r="AG1753" s="22"/>
      <c r="AH1753" s="22"/>
    </row>
    <row r="1754" spans="2:34">
      <c r="B1754" s="10">
        <v>13</v>
      </c>
      <c r="C1754" s="10">
        <v>3</v>
      </c>
      <c r="D1754" s="13">
        <v>39520</v>
      </c>
      <c r="E1754" s="17">
        <v>0.79166666666669983</v>
      </c>
      <c r="F1754" s="12">
        <v>0.45970348064000366</v>
      </c>
      <c r="G1754" s="18">
        <v>188.26922229117343</v>
      </c>
      <c r="H1754" s="18">
        <v>266.89391172319512</v>
      </c>
      <c r="I1754" s="18">
        <v>78.624689432021697</v>
      </c>
      <c r="J1754" s="19">
        <v>4.814529745500522</v>
      </c>
      <c r="K1754" s="19">
        <v>6.383465919302016</v>
      </c>
      <c r="L1754" s="19">
        <v>1.9431870831428604</v>
      </c>
      <c r="M1754" s="19">
        <v>27.082250000000002</v>
      </c>
      <c r="N1754" s="19">
        <f t="shared" si="28"/>
        <v>35.206925000000005</v>
      </c>
      <c r="O1754" s="19">
        <v>23.29</v>
      </c>
      <c r="P1754" s="20">
        <v>3.6854067401223585</v>
      </c>
      <c r="Q1754" s="12">
        <v>89.85</v>
      </c>
      <c r="R1754" s="12">
        <v>8.6950000000000003</v>
      </c>
      <c r="S1754" s="12">
        <v>160.72499999999999</v>
      </c>
      <c r="T1754" s="12"/>
      <c r="U1754" s="12">
        <v>15.85</v>
      </c>
      <c r="V1754" s="23"/>
      <c r="W1754" s="24"/>
      <c r="X1754" s="22"/>
      <c r="Y1754" s="22"/>
      <c r="Z1754" s="22"/>
      <c r="AA1754" s="22"/>
      <c r="AB1754" s="21"/>
      <c r="AC1754" s="22"/>
      <c r="AD1754" s="22"/>
      <c r="AE1754" s="22"/>
      <c r="AF1754" s="22"/>
      <c r="AG1754" s="22"/>
      <c r="AH1754" s="22"/>
    </row>
    <row r="1755" spans="2:34">
      <c r="B1755" s="10">
        <v>13</v>
      </c>
      <c r="C1755" s="10">
        <v>3</v>
      </c>
      <c r="D1755" s="13">
        <v>39520</v>
      </c>
      <c r="E1755" s="17">
        <v>0.83333333333339965</v>
      </c>
      <c r="F1755" s="12">
        <v>0.31511509984000252</v>
      </c>
      <c r="G1755" s="18">
        <v>88.911592229575803</v>
      </c>
      <c r="H1755" s="18">
        <v>145.93412309618222</v>
      </c>
      <c r="I1755" s="18">
        <v>57.022530866606417</v>
      </c>
      <c r="J1755" s="19">
        <v>2.2132920598053265</v>
      </c>
      <c r="K1755" s="19">
        <v>3.7552585913011867</v>
      </c>
      <c r="L1755" s="19">
        <v>1.9595951586039742</v>
      </c>
      <c r="M1755" s="19">
        <v>18.763749999999998</v>
      </c>
      <c r="N1755" s="19">
        <f t="shared" si="28"/>
        <v>24.392875</v>
      </c>
      <c r="O1755" s="19">
        <v>15.9925</v>
      </c>
      <c r="P1755" s="20">
        <v>2.9213191271177945</v>
      </c>
      <c r="Q1755" s="12">
        <v>90.799999999999983</v>
      </c>
      <c r="R1755" s="12">
        <v>8.5374999999999996</v>
      </c>
      <c r="S1755" s="12">
        <v>233.2</v>
      </c>
      <c r="T1755" s="12"/>
      <c r="U1755" s="12">
        <v>21.4</v>
      </c>
      <c r="V1755" s="23"/>
      <c r="W1755" s="24"/>
      <c r="X1755" s="22"/>
      <c r="Y1755" s="22"/>
      <c r="Z1755" s="22"/>
      <c r="AA1755" s="22"/>
      <c r="AB1755" s="21"/>
      <c r="AC1755" s="22"/>
      <c r="AD1755" s="22"/>
      <c r="AE1755" s="22"/>
      <c r="AF1755" s="22"/>
      <c r="AG1755" s="22"/>
      <c r="AH1755" s="22"/>
    </row>
    <row r="1756" spans="2:34">
      <c r="B1756" s="10">
        <v>13</v>
      </c>
      <c r="C1756" s="10">
        <v>3</v>
      </c>
      <c r="D1756" s="13">
        <v>39520</v>
      </c>
      <c r="E1756" s="17">
        <v>0.87500000000009948</v>
      </c>
      <c r="F1756" s="12">
        <v>0.17053080704000137</v>
      </c>
      <c r="G1756" s="18">
        <v>51.010673609195635</v>
      </c>
      <c r="H1756" s="18">
        <v>92.999811597405483</v>
      </c>
      <c r="I1756" s="18">
        <v>41.989137988209848</v>
      </c>
      <c r="J1756" s="19">
        <v>1.6093311680571978</v>
      </c>
      <c r="K1756" s="19">
        <v>2.7425701332550574</v>
      </c>
      <c r="L1756" s="19">
        <v>1.8679533747902901</v>
      </c>
      <c r="M1756" s="19">
        <v>14.205499999999999</v>
      </c>
      <c r="N1756" s="19">
        <f t="shared" si="28"/>
        <v>18.46715</v>
      </c>
      <c r="O1756" s="19">
        <v>13.195</v>
      </c>
      <c r="P1756" s="20">
        <v>5.9548937101145532</v>
      </c>
      <c r="Q1756" s="12">
        <v>91.625</v>
      </c>
      <c r="R1756" s="12">
        <v>8.4375</v>
      </c>
      <c r="S1756" s="12">
        <v>266.95</v>
      </c>
      <c r="T1756" s="12"/>
      <c r="U1756" s="12">
        <v>25.275000000000002</v>
      </c>
      <c r="V1756" s="23"/>
      <c r="W1756" s="24"/>
      <c r="X1756" s="22"/>
      <c r="Y1756" s="22"/>
      <c r="Z1756" s="22"/>
      <c r="AA1756" s="22"/>
      <c r="AB1756" s="21"/>
      <c r="AC1756" s="22"/>
      <c r="AD1756" s="22"/>
      <c r="AE1756" s="22"/>
      <c r="AF1756" s="22"/>
      <c r="AG1756" s="22"/>
      <c r="AH1756" s="22"/>
    </row>
    <row r="1757" spans="2:34">
      <c r="B1757" s="10">
        <v>13</v>
      </c>
      <c r="C1757" s="10">
        <v>3</v>
      </c>
      <c r="D1757" s="13">
        <v>39520</v>
      </c>
      <c r="E1757" s="17">
        <v>0.91666666666669983</v>
      </c>
      <c r="F1757" s="12">
        <v>0.1594071881600013</v>
      </c>
      <c r="G1757" s="18">
        <v>5.5981793964204973</v>
      </c>
      <c r="H1757" s="18">
        <v>23.801817757109184</v>
      </c>
      <c r="I1757" s="18">
        <v>18.203638360688686</v>
      </c>
      <c r="J1757" s="19">
        <v>0.44425670001259387</v>
      </c>
      <c r="K1757" s="19">
        <v>0.89133939339672574</v>
      </c>
      <c r="L1757" s="19">
        <v>1.9461139120523598</v>
      </c>
      <c r="M1757" s="19">
        <v>11.389749999999999</v>
      </c>
      <c r="N1757" s="19">
        <f t="shared" si="28"/>
        <v>14.806675</v>
      </c>
      <c r="O1757" s="19">
        <v>10.315</v>
      </c>
      <c r="P1757" s="20">
        <v>14.257847536180275</v>
      </c>
      <c r="Q1757" s="12">
        <v>92.424999999999997</v>
      </c>
      <c r="R1757" s="12">
        <v>8.317499999999999</v>
      </c>
      <c r="S1757" s="12">
        <v>267.875</v>
      </c>
      <c r="T1757" s="12"/>
      <c r="U1757" s="12">
        <v>26.3</v>
      </c>
      <c r="V1757" s="23"/>
      <c r="W1757" s="24"/>
      <c r="X1757" s="22"/>
      <c r="Y1757" s="22"/>
      <c r="Z1757" s="22"/>
      <c r="AA1757" s="22"/>
      <c r="AB1757" s="21"/>
      <c r="AC1757" s="22"/>
      <c r="AD1757" s="22"/>
      <c r="AE1757" s="22"/>
      <c r="AF1757" s="22"/>
      <c r="AG1757" s="22"/>
      <c r="AH1757" s="22"/>
    </row>
    <row r="1758" spans="2:34">
      <c r="B1758" s="10">
        <v>13</v>
      </c>
      <c r="C1758" s="10">
        <v>3</v>
      </c>
      <c r="D1758" s="13">
        <v>39520</v>
      </c>
      <c r="E1758" s="17">
        <v>0.95833333333339965</v>
      </c>
      <c r="F1758" s="12">
        <v>0.11121289888000088</v>
      </c>
      <c r="G1758" s="18">
        <v>3.6752566912027542</v>
      </c>
      <c r="H1758" s="18">
        <v>14.730451201963962</v>
      </c>
      <c r="I1758" s="18">
        <v>11.05519451076121</v>
      </c>
      <c r="J1758" s="19">
        <v>0.56107790179647554</v>
      </c>
      <c r="K1758" s="19">
        <v>0.64011664021773784</v>
      </c>
      <c r="L1758" s="19">
        <v>1.9393582769141775</v>
      </c>
      <c r="M1758" s="19">
        <v>11.216999999999999</v>
      </c>
      <c r="N1758" s="19">
        <f t="shared" si="28"/>
        <v>14.582099999999999</v>
      </c>
      <c r="O1758" s="19">
        <v>10.8825</v>
      </c>
      <c r="P1758" s="20">
        <v>18.774247521815571</v>
      </c>
      <c r="Q1758" s="12">
        <v>93.475000000000009</v>
      </c>
      <c r="R1758" s="12">
        <v>8.6074999999999982</v>
      </c>
      <c r="S1758" s="12">
        <v>262.52499999999998</v>
      </c>
      <c r="T1758" s="12"/>
      <c r="U1758" s="12">
        <v>20.95</v>
      </c>
      <c r="V1758" s="23"/>
      <c r="W1758" s="24"/>
      <c r="X1758" s="22"/>
      <c r="Y1758" s="22"/>
      <c r="Z1758" s="22"/>
      <c r="AA1758" s="22"/>
      <c r="AB1758" s="21"/>
      <c r="AC1758" s="22"/>
      <c r="AD1758" s="22"/>
      <c r="AE1758" s="22"/>
      <c r="AF1758" s="22"/>
      <c r="AG1758" s="22"/>
      <c r="AH1758" s="22"/>
    </row>
    <row r="1759" spans="2:34">
      <c r="B1759" s="10">
        <v>14</v>
      </c>
      <c r="C1759" s="10">
        <v>3</v>
      </c>
      <c r="D1759" s="13">
        <v>39521</v>
      </c>
      <c r="E1759" s="17">
        <v>9.9475983006414026E-14</v>
      </c>
      <c r="F1759" s="12">
        <v>0.10379740992000083</v>
      </c>
      <c r="G1759" s="18">
        <v>2.8360545978258664</v>
      </c>
      <c r="H1759" s="18">
        <v>11.817717177302582</v>
      </c>
      <c r="I1759" s="18">
        <v>8.9816625794767155</v>
      </c>
      <c r="J1759" s="19">
        <v>0.39101062004658244</v>
      </c>
      <c r="K1759" s="19">
        <v>0.47615562415071422</v>
      </c>
      <c r="L1759" s="19">
        <v>1.8011905279156519</v>
      </c>
      <c r="M1759" s="19">
        <v>9.2712500000000002</v>
      </c>
      <c r="N1759" s="19">
        <f t="shared" si="28"/>
        <v>12.052625000000001</v>
      </c>
      <c r="O1759" s="19">
        <v>9.42</v>
      </c>
      <c r="P1759" s="20">
        <v>20.549132191778313</v>
      </c>
      <c r="Q1759" s="12">
        <v>93.575000000000003</v>
      </c>
      <c r="R1759" s="12">
        <v>8.8550000000000004</v>
      </c>
      <c r="S1759" s="12">
        <v>272.27499999999998</v>
      </c>
      <c r="T1759" s="12">
        <v>0.2</v>
      </c>
      <c r="U1759" s="12">
        <v>17.049999999999997</v>
      </c>
      <c r="V1759" s="23"/>
      <c r="W1759" s="24"/>
      <c r="X1759" s="22"/>
      <c r="Y1759" s="22"/>
      <c r="Z1759" s="22"/>
      <c r="AA1759" s="22"/>
      <c r="AB1759" s="21"/>
      <c r="AC1759" s="22"/>
      <c r="AD1759" s="22"/>
      <c r="AE1759" s="22"/>
      <c r="AF1759" s="22"/>
      <c r="AG1759" s="22"/>
      <c r="AH1759" s="22"/>
    </row>
    <row r="1760" spans="2:34">
      <c r="B1760" s="10">
        <v>14</v>
      </c>
      <c r="C1760" s="10">
        <v>3</v>
      </c>
      <c r="D1760" s="13">
        <v>39521</v>
      </c>
      <c r="E1760" s="17">
        <v>4.1666666666699825E-2</v>
      </c>
      <c r="F1760" s="12">
        <v>8.5261105280000693E-2</v>
      </c>
      <c r="G1760" s="18">
        <v>3.1976486127220678</v>
      </c>
      <c r="H1760" s="18">
        <v>11.329247914224478</v>
      </c>
      <c r="I1760" s="18">
        <v>8.1315993015024084</v>
      </c>
      <c r="J1760" s="19">
        <v>0.35295392528336</v>
      </c>
      <c r="K1760" s="19">
        <v>0.23544926974363095</v>
      </c>
      <c r="L1760" s="19">
        <v>1.8407613454688119</v>
      </c>
      <c r="M1760" s="19">
        <v>6.7330000000000005</v>
      </c>
      <c r="N1760" s="19">
        <f t="shared" si="28"/>
        <v>8.7529000000000003</v>
      </c>
      <c r="O1760" s="19">
        <v>7.4775</v>
      </c>
      <c r="P1760" s="20">
        <v>22.76212255444182</v>
      </c>
      <c r="Q1760" s="12">
        <v>92.5</v>
      </c>
      <c r="R1760" s="12">
        <v>8.6449999999999996</v>
      </c>
      <c r="S1760" s="12">
        <v>270.14999999999998</v>
      </c>
      <c r="T1760" s="12"/>
      <c r="U1760" s="12">
        <v>16.824999999999999</v>
      </c>
      <c r="V1760" s="23"/>
      <c r="W1760" s="24"/>
      <c r="X1760" s="22"/>
      <c r="Y1760" s="22"/>
      <c r="Z1760" s="22"/>
      <c r="AA1760" s="22"/>
      <c r="AB1760" s="21"/>
      <c r="AC1760" s="22"/>
      <c r="AD1760" s="22"/>
      <c r="AE1760" s="22"/>
      <c r="AF1760" s="22"/>
      <c r="AG1760" s="22"/>
      <c r="AH1760" s="22"/>
    </row>
    <row r="1761" spans="2:34">
      <c r="B1761" s="10">
        <v>14</v>
      </c>
      <c r="C1761" s="10">
        <v>3</v>
      </c>
      <c r="D1761" s="13">
        <v>39521</v>
      </c>
      <c r="E1761" s="17">
        <v>8.3333333333399651E-2</v>
      </c>
      <c r="F1761" s="12">
        <v>7.4139086560000608E-2</v>
      </c>
      <c r="G1761" s="18">
        <v>2.8584090683103631</v>
      </c>
      <c r="H1761" s="18">
        <v>11.482148301728014</v>
      </c>
      <c r="I1761" s="18">
        <v>8.6237392334176519</v>
      </c>
      <c r="J1761" s="19">
        <v>0.34028644243728579</v>
      </c>
      <c r="K1761" s="19">
        <v>0.32013094309386914</v>
      </c>
      <c r="L1761" s="19">
        <v>1.8649119649558576</v>
      </c>
      <c r="M1761" s="19">
        <v>7.9454999999999991</v>
      </c>
      <c r="N1761" s="19">
        <f t="shared" si="28"/>
        <v>10.329149999999998</v>
      </c>
      <c r="O1761" s="19">
        <v>8.2575000000000003</v>
      </c>
      <c r="P1761" s="20">
        <v>21.121509213484824</v>
      </c>
      <c r="Q1761" s="12">
        <v>91.575000000000003</v>
      </c>
      <c r="R1761" s="12">
        <v>8.4</v>
      </c>
      <c r="S1761" s="12">
        <v>267.45</v>
      </c>
      <c r="T1761" s="12"/>
      <c r="U1761" s="12">
        <v>19.75</v>
      </c>
      <c r="V1761" s="23"/>
      <c r="W1761" s="24"/>
      <c r="X1761" s="22"/>
      <c r="Y1761" s="22"/>
      <c r="Z1761" s="22"/>
      <c r="AA1761" s="22"/>
      <c r="AB1761" s="21"/>
      <c r="AC1761" s="22"/>
      <c r="AD1761" s="22"/>
      <c r="AE1761" s="22"/>
      <c r="AF1761" s="22"/>
      <c r="AG1761" s="22"/>
      <c r="AH1761" s="22"/>
    </row>
    <row r="1762" spans="2:34">
      <c r="B1762" s="10">
        <v>14</v>
      </c>
      <c r="C1762" s="10">
        <v>3</v>
      </c>
      <c r="D1762" s="13">
        <v>39521</v>
      </c>
      <c r="E1762" s="17">
        <v>0.12500000000009948</v>
      </c>
      <c r="F1762" s="12">
        <v>0.10008657024000084</v>
      </c>
      <c r="G1762" s="18">
        <v>2.2160549128994504</v>
      </c>
      <c r="H1762" s="18">
        <v>11.339527606177985</v>
      </c>
      <c r="I1762" s="18">
        <v>9.1234726932785346</v>
      </c>
      <c r="J1762" s="19">
        <v>0.47999588631910073</v>
      </c>
      <c r="K1762" s="19">
        <v>0.53182210556196452</v>
      </c>
      <c r="L1762" s="19">
        <v>1.8116410182125835</v>
      </c>
      <c r="M1762" s="19">
        <v>7.2452500000000004</v>
      </c>
      <c r="N1762" s="19">
        <f t="shared" si="28"/>
        <v>9.418825</v>
      </c>
      <c r="O1762" s="19">
        <v>7.3</v>
      </c>
      <c r="P1762" s="20">
        <v>18.323757758754592</v>
      </c>
      <c r="Q1762" s="12">
        <v>91.174999999999997</v>
      </c>
      <c r="R1762" s="12">
        <v>8.36</v>
      </c>
      <c r="S1762" s="12">
        <v>266.42500000000001</v>
      </c>
      <c r="T1762" s="12"/>
      <c r="U1762" s="12">
        <v>19.95</v>
      </c>
      <c r="V1762" s="23"/>
      <c r="W1762" s="24"/>
      <c r="X1762" s="22"/>
      <c r="Y1762" s="22"/>
      <c r="Z1762" s="22"/>
      <c r="AA1762" s="22"/>
      <c r="AB1762" s="21"/>
      <c r="AC1762" s="22"/>
      <c r="AD1762" s="22"/>
      <c r="AE1762" s="22"/>
      <c r="AF1762" s="22"/>
      <c r="AG1762" s="22"/>
      <c r="AH1762" s="22"/>
    </row>
    <row r="1763" spans="2:34">
      <c r="B1763" s="10">
        <v>14</v>
      </c>
      <c r="C1763" s="10">
        <v>3</v>
      </c>
      <c r="D1763" s="13">
        <v>39521</v>
      </c>
      <c r="E1763" s="17">
        <v>0.16666666666669983</v>
      </c>
      <c r="F1763" s="12">
        <v>8.8964668320000745E-2</v>
      </c>
      <c r="G1763" s="18">
        <v>3.4065362578945386</v>
      </c>
      <c r="H1763" s="18">
        <v>11.470836639481018</v>
      </c>
      <c r="I1763" s="18">
        <v>8.0643003815864791</v>
      </c>
      <c r="J1763" s="19">
        <v>0.51051111168717844</v>
      </c>
      <c r="K1763" s="19">
        <v>0.46570848047880986</v>
      </c>
      <c r="L1763" s="19">
        <v>1.8280365030794472</v>
      </c>
      <c r="M1763" s="19">
        <v>7.4824999999999999</v>
      </c>
      <c r="N1763" s="19">
        <f t="shared" si="28"/>
        <v>9.7272499999999997</v>
      </c>
      <c r="O1763" s="19">
        <v>7.9824999999999999</v>
      </c>
      <c r="P1763" s="20">
        <v>17.986448880017793</v>
      </c>
      <c r="Q1763" s="12">
        <v>90.15</v>
      </c>
      <c r="R1763" s="12">
        <v>8.3099999999999987</v>
      </c>
      <c r="S1763" s="12">
        <v>260.95</v>
      </c>
      <c r="T1763" s="12"/>
      <c r="U1763" s="12">
        <v>14.500000000000002</v>
      </c>
      <c r="V1763" s="23"/>
      <c r="W1763" s="24"/>
      <c r="X1763" s="22"/>
      <c r="Y1763" s="22"/>
      <c r="Z1763" s="22"/>
      <c r="AA1763" s="22"/>
      <c r="AB1763" s="21"/>
      <c r="AC1763" s="22"/>
      <c r="AD1763" s="22"/>
      <c r="AE1763" s="22"/>
      <c r="AF1763" s="22"/>
      <c r="AG1763" s="22"/>
      <c r="AH1763" s="22"/>
    </row>
    <row r="1764" spans="2:34">
      <c r="B1764" s="10">
        <v>14</v>
      </c>
      <c r="C1764" s="10">
        <v>3</v>
      </c>
      <c r="D1764" s="13">
        <v>39521</v>
      </c>
      <c r="E1764" s="17">
        <v>0.20833333333339965</v>
      </c>
      <c r="F1764" s="12">
        <v>7.7843116800000639E-2</v>
      </c>
      <c r="G1764" s="18">
        <v>5.0317252365235685</v>
      </c>
      <c r="H1764" s="18">
        <v>13.379756077292189</v>
      </c>
      <c r="I1764" s="18">
        <v>8.3480308407686206</v>
      </c>
      <c r="J1764" s="19">
        <v>0.36323270806021879</v>
      </c>
      <c r="K1764" s="19">
        <v>0.30167351324678598</v>
      </c>
      <c r="L1764" s="19">
        <v>1.7902051245472874</v>
      </c>
      <c r="M1764" s="19">
        <v>8.5252499999999998</v>
      </c>
      <c r="N1764" s="19">
        <f t="shared" si="28"/>
        <v>11.082825</v>
      </c>
      <c r="O1764" s="19">
        <v>8.7550000000000008</v>
      </c>
      <c r="P1764" s="20">
        <v>18.604081558982298</v>
      </c>
      <c r="Q1764" s="12">
        <v>89.275000000000006</v>
      </c>
      <c r="R1764" s="12">
        <v>8.3724999999999987</v>
      </c>
      <c r="S1764" s="12">
        <v>265.17499999999995</v>
      </c>
      <c r="T1764" s="12"/>
      <c r="U1764" s="12">
        <v>16.649999999999999</v>
      </c>
      <c r="V1764" s="23"/>
      <c r="W1764" s="24"/>
      <c r="X1764" s="22"/>
      <c r="Y1764" s="22"/>
      <c r="Z1764" s="22"/>
      <c r="AA1764" s="22"/>
      <c r="AB1764" s="21"/>
      <c r="AC1764" s="22"/>
      <c r="AD1764" s="22"/>
      <c r="AE1764" s="22"/>
      <c r="AF1764" s="22"/>
      <c r="AG1764" s="22"/>
      <c r="AH1764" s="22"/>
    </row>
    <row r="1765" spans="2:34">
      <c r="B1765" s="10">
        <v>14</v>
      </c>
      <c r="C1765" s="10">
        <v>3</v>
      </c>
      <c r="D1765" s="13">
        <v>39521</v>
      </c>
      <c r="E1765" s="17">
        <v>0.25000000000009948</v>
      </c>
      <c r="F1765" s="12">
        <v>0.11120306432000095</v>
      </c>
      <c r="G1765" s="18">
        <v>5.7989608294517136</v>
      </c>
      <c r="H1765" s="18">
        <v>13.551025237089481</v>
      </c>
      <c r="I1765" s="18">
        <v>7.7520644076377687</v>
      </c>
      <c r="J1765" s="19">
        <v>0.43438869861073354</v>
      </c>
      <c r="K1765" s="19">
        <v>0.35726869985303616</v>
      </c>
      <c r="L1765" s="19">
        <v>1.853137228178743</v>
      </c>
      <c r="M1765" s="19">
        <v>9.3282500000000006</v>
      </c>
      <c r="N1765" s="19">
        <f t="shared" si="28"/>
        <v>12.126725</v>
      </c>
      <c r="O1765" s="19">
        <v>9.3775000000000013</v>
      </c>
      <c r="P1765" s="20">
        <v>16.154753550044759</v>
      </c>
      <c r="Q1765" s="12">
        <v>89.224999999999994</v>
      </c>
      <c r="R1765" s="12">
        <v>8.31</v>
      </c>
      <c r="S1765" s="12">
        <v>266.60000000000002</v>
      </c>
      <c r="T1765" s="12"/>
      <c r="U1765" s="12">
        <v>14.775000000000002</v>
      </c>
      <c r="V1765" s="23"/>
      <c r="W1765" s="24"/>
      <c r="X1765" s="22"/>
      <c r="Y1765" s="22"/>
      <c r="Z1765" s="22"/>
      <c r="AA1765" s="22"/>
      <c r="AB1765" s="21"/>
      <c r="AC1765" s="22"/>
      <c r="AD1765" s="22"/>
      <c r="AE1765" s="22"/>
      <c r="AF1765" s="22"/>
      <c r="AG1765" s="22"/>
      <c r="AH1765" s="22"/>
    </row>
    <row r="1766" spans="2:34">
      <c r="B1766" s="10">
        <v>14</v>
      </c>
      <c r="C1766" s="10">
        <v>3</v>
      </c>
      <c r="D1766" s="13">
        <v>39521</v>
      </c>
      <c r="E1766" s="17">
        <v>0.29166666666669983</v>
      </c>
      <c r="F1766" s="12">
        <v>0.15568241424000132</v>
      </c>
      <c r="G1766" s="18">
        <v>23.029640891891876</v>
      </c>
      <c r="H1766" s="18">
        <v>41.45574836130038</v>
      </c>
      <c r="I1766" s="18">
        <v>18.426107469408507</v>
      </c>
      <c r="J1766" s="19">
        <v>0.63513042941620368</v>
      </c>
      <c r="K1766" s="19">
        <v>0.76223443647714406</v>
      </c>
      <c r="L1766" s="19">
        <v>2.0712795285185885</v>
      </c>
      <c r="M1766" s="19">
        <v>11.185499999999999</v>
      </c>
      <c r="N1766" s="19">
        <f t="shared" si="28"/>
        <v>14.54115</v>
      </c>
      <c r="O1766" s="19">
        <v>10.265000000000001</v>
      </c>
      <c r="P1766" s="20">
        <v>12.615804808295056</v>
      </c>
      <c r="Q1766" s="12">
        <v>89.524999999999991</v>
      </c>
      <c r="R1766" s="12">
        <v>8.2725000000000009</v>
      </c>
      <c r="S1766" s="12">
        <v>259.75</v>
      </c>
      <c r="T1766" s="12"/>
      <c r="U1766" s="12">
        <v>69.275000000000006</v>
      </c>
      <c r="V1766" s="23"/>
      <c r="W1766" s="24"/>
      <c r="X1766" s="22"/>
      <c r="Y1766" s="22"/>
      <c r="Z1766" s="22"/>
      <c r="AA1766" s="22"/>
      <c r="AB1766" s="21"/>
      <c r="AC1766" s="22"/>
      <c r="AD1766" s="22"/>
      <c r="AE1766" s="22"/>
      <c r="AF1766" s="22"/>
      <c r="AG1766" s="22"/>
      <c r="AH1766" s="22"/>
    </row>
    <row r="1767" spans="2:34">
      <c r="B1767" s="10">
        <v>14</v>
      </c>
      <c r="C1767" s="10">
        <v>3</v>
      </c>
      <c r="D1767" s="13">
        <v>39521</v>
      </c>
      <c r="E1767" s="17">
        <v>0.33333333333339965</v>
      </c>
      <c r="F1767" s="12">
        <v>0.11861364768000102</v>
      </c>
      <c r="G1767" s="18">
        <v>8.0166963858399125</v>
      </c>
      <c r="H1767" s="18">
        <v>17.990871715092968</v>
      </c>
      <c r="I1767" s="18">
        <v>9.9741753292530539</v>
      </c>
      <c r="J1767" s="19">
        <v>0.51576209081310731</v>
      </c>
      <c r="K1767" s="19">
        <v>0.49230896706607219</v>
      </c>
      <c r="L1767" s="19">
        <v>1.9636335367670406</v>
      </c>
      <c r="M1767" s="19">
        <v>6.1262499999999998</v>
      </c>
      <c r="N1767" s="19">
        <f t="shared" si="28"/>
        <v>7.9641250000000001</v>
      </c>
      <c r="O1767" s="19">
        <v>7.2099999999999991</v>
      </c>
      <c r="P1767" s="20">
        <v>17.569727559468809</v>
      </c>
      <c r="Q1767" s="12">
        <v>88.200000000000017</v>
      </c>
      <c r="R1767" s="12">
        <v>8.4050000000000011</v>
      </c>
      <c r="S1767" s="12">
        <v>257.29999999999995</v>
      </c>
      <c r="T1767" s="12"/>
      <c r="U1767" s="12">
        <v>136.35</v>
      </c>
      <c r="V1767" s="23"/>
      <c r="W1767" s="24"/>
      <c r="X1767" s="22"/>
      <c r="Y1767" s="22"/>
      <c r="Z1767" s="22"/>
      <c r="AA1767" s="22"/>
      <c r="AB1767" s="21"/>
      <c r="AC1767" s="22"/>
      <c r="AD1767" s="22"/>
      <c r="AE1767" s="22"/>
      <c r="AF1767" s="22"/>
      <c r="AG1767" s="22"/>
      <c r="AH1767" s="22"/>
    </row>
    <row r="1768" spans="2:34">
      <c r="B1768" s="10">
        <v>14</v>
      </c>
      <c r="C1768" s="10">
        <v>3</v>
      </c>
      <c r="D1768" s="13">
        <v>39521</v>
      </c>
      <c r="E1768" s="17">
        <v>0.37500000000009948</v>
      </c>
      <c r="F1768" s="12">
        <v>0.15938507792000134</v>
      </c>
      <c r="G1768" s="18">
        <v>13.437805603290673</v>
      </c>
      <c r="H1768" s="18">
        <v>28.231304463871737</v>
      </c>
      <c r="I1768" s="18">
        <v>14.793498860581062</v>
      </c>
      <c r="J1768" s="19">
        <v>0.80293360953438098</v>
      </c>
      <c r="K1768" s="19">
        <v>0.68293351083535847</v>
      </c>
      <c r="L1768" s="19">
        <v>1.9180305589914484</v>
      </c>
      <c r="M1768" s="19">
        <v>9.2207500000000007</v>
      </c>
      <c r="N1768" s="19">
        <f t="shared" si="28"/>
        <v>11.986975000000001</v>
      </c>
      <c r="O1768" s="19">
        <v>8.4350000000000005</v>
      </c>
      <c r="P1768" s="20">
        <v>19.681419137360542</v>
      </c>
      <c r="Q1768" s="12">
        <v>76.650000000000006</v>
      </c>
      <c r="R1768" s="12">
        <v>9.1274999999999995</v>
      </c>
      <c r="S1768" s="12">
        <v>250.52500000000001</v>
      </c>
      <c r="T1768" s="12"/>
      <c r="U1768" s="12">
        <v>170.17499999999998</v>
      </c>
      <c r="V1768" s="23"/>
      <c r="W1768" s="24"/>
      <c r="X1768" s="22"/>
      <c r="Y1768" s="22"/>
      <c r="Z1768" s="22"/>
      <c r="AA1768" s="22"/>
      <c r="AB1768" s="21"/>
      <c r="AC1768" s="22"/>
      <c r="AD1768" s="22"/>
      <c r="AE1768" s="22"/>
      <c r="AF1768" s="22"/>
      <c r="AG1768" s="22"/>
      <c r="AH1768" s="22"/>
    </row>
    <row r="1769" spans="2:34">
      <c r="B1769" s="10">
        <v>14</v>
      </c>
      <c r="C1769" s="10">
        <v>3</v>
      </c>
      <c r="D1769" s="13">
        <v>39521</v>
      </c>
      <c r="E1769" s="17">
        <v>0.41666666666669983</v>
      </c>
      <c r="F1769" s="12">
        <v>0.13343699856000113</v>
      </c>
      <c r="G1769" s="18">
        <v>15.791387005446101</v>
      </c>
      <c r="H1769" s="18">
        <v>31.107015165525379</v>
      </c>
      <c r="I1769" s="18">
        <v>15.315628160079278</v>
      </c>
      <c r="J1769" s="19">
        <v>0.82332701992559931</v>
      </c>
      <c r="K1769" s="19">
        <v>0.88681432565327578</v>
      </c>
      <c r="L1769" s="19">
        <v>1.9267493583253803</v>
      </c>
      <c r="M1769" s="19">
        <v>14.31475</v>
      </c>
      <c r="N1769" s="19">
        <f t="shared" si="28"/>
        <v>18.609175</v>
      </c>
      <c r="O1769" s="19">
        <v>10.920000000000002</v>
      </c>
      <c r="P1769" s="20">
        <v>19.085743032546024</v>
      </c>
      <c r="Q1769" s="12">
        <v>75.925000000000011</v>
      </c>
      <c r="R1769" s="12">
        <v>10.220000000000001</v>
      </c>
      <c r="S1769" s="12">
        <v>254.77500000000001</v>
      </c>
      <c r="T1769" s="12"/>
      <c r="U1769" s="12">
        <v>328.22500000000002</v>
      </c>
      <c r="V1769" s="23"/>
      <c r="W1769" s="24"/>
      <c r="X1769" s="22"/>
      <c r="Y1769" s="22"/>
      <c r="Z1769" s="22"/>
      <c r="AA1769" s="22"/>
      <c r="AB1769" s="21"/>
      <c r="AC1769" s="22"/>
      <c r="AD1769" s="22"/>
      <c r="AE1769" s="22"/>
      <c r="AF1769" s="22"/>
      <c r="AG1769" s="22"/>
      <c r="AH1769" s="22"/>
    </row>
    <row r="1770" spans="2:34">
      <c r="B1770" s="10">
        <v>14</v>
      </c>
      <c r="C1770" s="10">
        <v>3</v>
      </c>
      <c r="D1770" s="13">
        <v>39521</v>
      </c>
      <c r="E1770" s="17">
        <v>0.45833333333339965</v>
      </c>
      <c r="F1770" s="12">
        <v>0.12602221040000108</v>
      </c>
      <c r="G1770" s="18">
        <v>13.195062373396206</v>
      </c>
      <c r="H1770" s="18">
        <v>21.584931917903276</v>
      </c>
      <c r="I1770" s="18">
        <v>8.3898695445070715</v>
      </c>
      <c r="J1770" s="19">
        <v>0.30495389296827746</v>
      </c>
      <c r="K1770" s="19">
        <v>0.36798750376994133</v>
      </c>
      <c r="L1770" s="19">
        <v>1.9121775726102661</v>
      </c>
      <c r="M1770" s="19">
        <v>7.7842500000000001</v>
      </c>
      <c r="N1770" s="19">
        <f t="shared" si="28"/>
        <v>10.119525000000001</v>
      </c>
      <c r="O1770" s="19">
        <v>8.2949999999999999</v>
      </c>
      <c r="P1770" s="20">
        <v>25.331204839485761</v>
      </c>
      <c r="Q1770" s="12">
        <v>65.25</v>
      </c>
      <c r="R1770" s="12">
        <v>11.29</v>
      </c>
      <c r="S1770" s="12">
        <v>251.67500000000001</v>
      </c>
      <c r="T1770" s="12"/>
      <c r="U1770" s="12">
        <v>410.45</v>
      </c>
      <c r="V1770" s="23"/>
      <c r="W1770" s="24"/>
      <c r="X1770" s="22"/>
      <c r="Y1770" s="22"/>
      <c r="Z1770" s="22"/>
      <c r="AA1770" s="22"/>
      <c r="AB1770" s="21"/>
      <c r="AC1770" s="22"/>
      <c r="AD1770" s="22"/>
      <c r="AE1770" s="22"/>
      <c r="AF1770" s="22"/>
      <c r="AG1770" s="22"/>
      <c r="AH1770" s="22"/>
    </row>
    <row r="1771" spans="2:34">
      <c r="B1771" s="10">
        <v>14</v>
      </c>
      <c r="C1771" s="10">
        <v>3</v>
      </c>
      <c r="D1771" s="13">
        <v>39521</v>
      </c>
      <c r="E1771" s="17">
        <v>0.50000000000009948</v>
      </c>
      <c r="F1771" s="12">
        <v>9.2662204480000815E-2</v>
      </c>
      <c r="G1771" s="18">
        <v>13.112022953507964</v>
      </c>
      <c r="H1771" s="18">
        <v>20.966896622082146</v>
      </c>
      <c r="I1771" s="18">
        <v>7.8548736685741813</v>
      </c>
      <c r="J1771" s="19">
        <v>0.5337287133601103</v>
      </c>
      <c r="K1771" s="19">
        <v>0.87105587911291904</v>
      </c>
      <c r="L1771" s="19">
        <v>1.9209021829876982</v>
      </c>
      <c r="M1771" s="19">
        <v>6.952</v>
      </c>
      <c r="N1771" s="19">
        <f t="shared" si="28"/>
        <v>9.0375999999999994</v>
      </c>
      <c r="O1771" s="19">
        <v>6.9924999999999997</v>
      </c>
      <c r="P1771" s="20">
        <v>28.689550061801405</v>
      </c>
      <c r="Q1771" s="12">
        <v>61.325000000000003</v>
      </c>
      <c r="R1771" s="12">
        <v>12.149999999999999</v>
      </c>
      <c r="S1771" s="12">
        <v>241.72499999999999</v>
      </c>
      <c r="T1771" s="12"/>
      <c r="U1771" s="12">
        <v>493.375</v>
      </c>
      <c r="V1771" s="23"/>
      <c r="W1771" s="24"/>
      <c r="X1771" s="22"/>
      <c r="Y1771" s="22"/>
      <c r="Z1771" s="22"/>
      <c r="AA1771" s="22"/>
      <c r="AB1771" s="21"/>
      <c r="AC1771" s="22"/>
      <c r="AD1771" s="22"/>
      <c r="AE1771" s="22"/>
      <c r="AF1771" s="22"/>
      <c r="AG1771" s="22"/>
      <c r="AH1771" s="22"/>
    </row>
    <row r="1772" spans="2:34">
      <c r="B1772" s="10">
        <v>14</v>
      </c>
      <c r="C1772" s="10">
        <v>3</v>
      </c>
      <c r="D1772" s="13">
        <v>39521</v>
      </c>
      <c r="E1772" s="17">
        <v>0.54166666666669983</v>
      </c>
      <c r="F1772" s="12">
        <v>0.11119326480000095</v>
      </c>
      <c r="G1772" s="18">
        <v>12.240011898657333</v>
      </c>
      <c r="H1772" s="18">
        <v>25.308834441216618</v>
      </c>
      <c r="I1772" s="18">
        <v>13.068822542559289</v>
      </c>
      <c r="J1772" s="19">
        <v>0.41938943750794372</v>
      </c>
      <c r="K1772" s="19">
        <v>0.37068591785666771</v>
      </c>
      <c r="L1772" s="19">
        <v>1.8129278672784004</v>
      </c>
      <c r="M1772" s="19">
        <v>9.7562499999999996</v>
      </c>
      <c r="N1772" s="19">
        <f t="shared" si="28"/>
        <v>12.683125</v>
      </c>
      <c r="O1772" s="19">
        <v>8.8249999999999993</v>
      </c>
      <c r="P1772" s="20">
        <v>27.36364924247621</v>
      </c>
      <c r="Q1772" s="12">
        <v>63.75</v>
      </c>
      <c r="R1772" s="12">
        <v>12.254999999999999</v>
      </c>
      <c r="S1772" s="12">
        <v>244.35000000000002</v>
      </c>
      <c r="T1772" s="12"/>
      <c r="U1772" s="12">
        <v>253</v>
      </c>
      <c r="V1772" s="23"/>
      <c r="W1772" s="24"/>
      <c r="X1772" s="22"/>
      <c r="Y1772" s="22"/>
      <c r="Z1772" s="22"/>
      <c r="AA1772" s="22"/>
      <c r="AB1772" s="21"/>
      <c r="AC1772" s="22"/>
      <c r="AD1772" s="22"/>
      <c r="AE1772" s="22"/>
      <c r="AF1772" s="22"/>
      <c r="AG1772" s="22"/>
      <c r="AH1772" s="22"/>
    </row>
    <row r="1773" spans="2:34">
      <c r="B1773" s="10">
        <v>14</v>
      </c>
      <c r="C1773" s="10">
        <v>3</v>
      </c>
      <c r="D1773" s="13">
        <v>39521</v>
      </c>
      <c r="E1773" s="17">
        <v>0.58333333333339965</v>
      </c>
      <c r="F1773" s="12">
        <v>9.2659891840000813E-2</v>
      </c>
      <c r="G1773" s="18">
        <v>12.014313505303361</v>
      </c>
      <c r="H1773" s="18">
        <v>22.37703040396822</v>
      </c>
      <c r="I1773" s="18">
        <v>10.362716898664861</v>
      </c>
      <c r="J1773" s="19">
        <v>0.5592332903147581</v>
      </c>
      <c r="K1773" s="19">
        <v>0.65404805362137108</v>
      </c>
      <c r="L1773" s="19">
        <v>1.899460478278902</v>
      </c>
      <c r="M1773" s="19">
        <v>10.153000000000002</v>
      </c>
      <c r="N1773" s="19">
        <f t="shared" si="28"/>
        <v>13.198900000000004</v>
      </c>
      <c r="O1773" s="19">
        <v>9.3625000000000007</v>
      </c>
      <c r="P1773" s="20">
        <v>28.576384664779823</v>
      </c>
      <c r="Q1773" s="12">
        <v>66.175000000000011</v>
      </c>
      <c r="R1773" s="12">
        <v>12.017500000000002</v>
      </c>
      <c r="S1773" s="12">
        <v>239.00000000000003</v>
      </c>
      <c r="T1773" s="12"/>
      <c r="U1773" s="12">
        <v>163.875</v>
      </c>
      <c r="V1773" s="23"/>
      <c r="W1773" s="24"/>
      <c r="X1773" s="22"/>
      <c r="Y1773" s="22"/>
      <c r="Z1773" s="22"/>
      <c r="AA1773" s="22"/>
      <c r="AB1773" s="21"/>
      <c r="AC1773" s="22"/>
      <c r="AD1773" s="22"/>
      <c r="AE1773" s="22"/>
      <c r="AF1773" s="22"/>
      <c r="AG1773" s="22"/>
      <c r="AH1773" s="22"/>
    </row>
    <row r="1774" spans="2:34">
      <c r="B1774" s="10">
        <v>14</v>
      </c>
      <c r="C1774" s="10">
        <v>3</v>
      </c>
      <c r="D1774" s="13">
        <v>39521</v>
      </c>
      <c r="E1774" s="17">
        <v>0.62500000000009948</v>
      </c>
      <c r="F1774" s="12">
        <v>0.30392052496000266</v>
      </c>
      <c r="G1774" s="18">
        <v>83.617826316313597</v>
      </c>
      <c r="H1774" s="18">
        <v>130.84236490777585</v>
      </c>
      <c r="I1774" s="18">
        <v>47.224538591462277</v>
      </c>
      <c r="J1774" s="19">
        <v>1.1033207917642267</v>
      </c>
      <c r="K1774" s="19">
        <v>2.3462795525244129</v>
      </c>
      <c r="L1774" s="19">
        <v>1.9393489662100616</v>
      </c>
      <c r="M1774" s="19">
        <v>22.277749999999997</v>
      </c>
      <c r="N1774" s="19">
        <f t="shared" si="28"/>
        <v>28.961074999999997</v>
      </c>
      <c r="O1774" s="19">
        <v>16.077500000000001</v>
      </c>
      <c r="P1774" s="20">
        <v>14.714860336585074</v>
      </c>
      <c r="Q1774" s="12">
        <v>69.3</v>
      </c>
      <c r="R1774" s="12">
        <v>11.84</v>
      </c>
      <c r="S1774" s="12">
        <v>229.42500000000001</v>
      </c>
      <c r="T1774" s="12"/>
      <c r="U1774" s="12">
        <v>122.375</v>
      </c>
      <c r="V1774" s="23"/>
      <c r="W1774" s="24"/>
      <c r="X1774" s="22"/>
      <c r="Y1774" s="22"/>
      <c r="Z1774" s="22"/>
      <c r="AA1774" s="22"/>
      <c r="AB1774" s="21"/>
      <c r="AC1774" s="22"/>
      <c r="AD1774" s="22"/>
      <c r="AE1774" s="22"/>
      <c r="AF1774" s="22"/>
      <c r="AG1774" s="22"/>
      <c r="AH1774" s="22"/>
    </row>
    <row r="1775" spans="2:34">
      <c r="B1775" s="10">
        <v>14</v>
      </c>
      <c r="C1775" s="10">
        <v>3</v>
      </c>
      <c r="D1775" s="13">
        <v>39521</v>
      </c>
      <c r="E1775" s="17">
        <v>0.66666666666669983</v>
      </c>
      <c r="F1775" s="12">
        <v>0.57818294848000507</v>
      </c>
      <c r="G1775" s="18">
        <v>186.41965209593729</v>
      </c>
      <c r="H1775" s="18">
        <v>247.49473698594039</v>
      </c>
      <c r="I1775" s="18">
        <v>61.07508489000309</v>
      </c>
      <c r="J1775" s="19">
        <v>3.6152900111109556</v>
      </c>
      <c r="K1775" s="19">
        <v>4.5154553773231711</v>
      </c>
      <c r="L1775" s="19">
        <v>1.9792858795037214</v>
      </c>
      <c r="M1775" s="19">
        <v>30.967750000000002</v>
      </c>
      <c r="N1775" s="19">
        <f t="shared" si="28"/>
        <v>40.258075000000005</v>
      </c>
      <c r="O1775" s="19">
        <v>26.372500000000002</v>
      </c>
      <c r="P1775" s="20">
        <v>4.0549444826990246</v>
      </c>
      <c r="Q1775" s="12">
        <v>75.924999999999997</v>
      </c>
      <c r="R1775" s="12">
        <v>11.617500000000001</v>
      </c>
      <c r="S1775" s="12">
        <v>201.32500000000002</v>
      </c>
      <c r="T1775" s="12"/>
      <c r="U1775" s="12">
        <v>58.75</v>
      </c>
      <c r="V1775" s="23"/>
      <c r="W1775" s="24"/>
      <c r="X1775" s="22"/>
      <c r="Y1775" s="22"/>
      <c r="Z1775" s="22"/>
      <c r="AA1775" s="22"/>
      <c r="AB1775" s="21"/>
      <c r="AC1775" s="22"/>
      <c r="AD1775" s="22"/>
      <c r="AE1775" s="22"/>
      <c r="AF1775" s="22"/>
      <c r="AG1775" s="22"/>
      <c r="AH1775" s="22"/>
    </row>
    <row r="1776" spans="2:34">
      <c r="B1776" s="10">
        <v>14</v>
      </c>
      <c r="C1776" s="10">
        <v>3</v>
      </c>
      <c r="D1776" s="13">
        <v>39521</v>
      </c>
      <c r="E1776" s="17">
        <v>0.70833333333339965</v>
      </c>
      <c r="F1776" s="12">
        <v>0.77090091136000682</v>
      </c>
      <c r="G1776" s="18">
        <v>240.52132254003638</v>
      </c>
      <c r="H1776" s="18">
        <v>309.99639554030261</v>
      </c>
      <c r="I1776" s="18">
        <v>69.475073000266249</v>
      </c>
      <c r="J1776" s="19">
        <v>4.3605610300783928</v>
      </c>
      <c r="K1776" s="19">
        <v>7.2093241266337182</v>
      </c>
      <c r="L1776" s="19">
        <v>2.0270350693453132</v>
      </c>
      <c r="M1776" s="19">
        <v>34.899500000000003</v>
      </c>
      <c r="N1776" s="19">
        <f t="shared" si="28"/>
        <v>45.369350000000004</v>
      </c>
      <c r="O1776" s="19">
        <v>30.774999999999999</v>
      </c>
      <c r="P1776" s="20">
        <v>2.6620701186294622</v>
      </c>
      <c r="Q1776" s="12">
        <v>78.424999999999997</v>
      </c>
      <c r="R1776" s="12">
        <v>11.552500000000002</v>
      </c>
      <c r="S1776" s="12">
        <v>148.32499999999999</v>
      </c>
      <c r="T1776" s="12"/>
      <c r="U1776" s="12">
        <v>35.274999999999999</v>
      </c>
      <c r="V1776" s="23"/>
      <c r="W1776" s="24"/>
      <c r="X1776" s="22"/>
      <c r="Y1776" s="22"/>
      <c r="Z1776" s="22"/>
      <c r="AA1776" s="22"/>
      <c r="AB1776" s="21"/>
      <c r="AC1776" s="22"/>
      <c r="AD1776" s="22"/>
      <c r="AE1776" s="22"/>
      <c r="AF1776" s="22"/>
      <c r="AG1776" s="22"/>
      <c r="AH1776" s="22"/>
    </row>
    <row r="1777" spans="2:34">
      <c r="B1777" s="10">
        <v>14</v>
      </c>
      <c r="C1777" s="10">
        <v>3</v>
      </c>
      <c r="D1777" s="13">
        <v>39521</v>
      </c>
      <c r="E1777" s="17">
        <v>0.75000000000009948</v>
      </c>
      <c r="F1777" s="12">
        <v>0.68194256192000613</v>
      </c>
      <c r="G1777" s="18">
        <v>242.7287368154968</v>
      </c>
      <c r="H1777" s="18">
        <v>325.1635278232751</v>
      </c>
      <c r="I1777" s="18">
        <v>82.434791007778287</v>
      </c>
      <c r="J1777" s="19">
        <v>4.5134818880062797</v>
      </c>
      <c r="K1777" s="19">
        <v>7.6124404882361016</v>
      </c>
      <c r="L1777" s="19">
        <v>2.1138417678975645</v>
      </c>
      <c r="M1777" s="19">
        <v>37.004000000000005</v>
      </c>
      <c r="N1777" s="19">
        <f t="shared" si="28"/>
        <v>48.105200000000011</v>
      </c>
      <c r="O1777" s="19">
        <v>30.540000000000003</v>
      </c>
      <c r="P1777" s="20">
        <v>2.0891858256479416</v>
      </c>
      <c r="Q1777" s="12">
        <v>79.824999999999989</v>
      </c>
      <c r="R1777" s="12">
        <v>11.41</v>
      </c>
      <c r="S1777" s="12">
        <v>171.32499999999999</v>
      </c>
      <c r="T1777" s="12"/>
      <c r="U1777" s="12">
        <v>21.774999999999999</v>
      </c>
      <c r="V1777" s="23"/>
      <c r="W1777" s="24"/>
      <c r="X1777" s="22"/>
      <c r="Y1777" s="22"/>
      <c r="Z1777" s="22"/>
      <c r="AA1777" s="22"/>
      <c r="AB1777" s="21"/>
      <c r="AC1777" s="22"/>
      <c r="AD1777" s="22"/>
      <c r="AE1777" s="22"/>
      <c r="AF1777" s="22"/>
      <c r="AG1777" s="22"/>
      <c r="AH1777" s="22"/>
    </row>
    <row r="1778" spans="2:34">
      <c r="B1778" s="10">
        <v>14</v>
      </c>
      <c r="C1778" s="10">
        <v>3</v>
      </c>
      <c r="D1778" s="13">
        <v>39521</v>
      </c>
      <c r="E1778" s="17">
        <v>0.79166666666669983</v>
      </c>
      <c r="F1778" s="12">
        <v>0.47438885568000427</v>
      </c>
      <c r="G1778" s="18">
        <v>161.34527517419895</v>
      </c>
      <c r="H1778" s="18">
        <v>231.96116376338983</v>
      </c>
      <c r="I1778" s="18">
        <v>70.615888589190931</v>
      </c>
      <c r="J1778" s="19">
        <v>3.6365046694771705</v>
      </c>
      <c r="K1778" s="19">
        <v>5.5150327836139521</v>
      </c>
      <c r="L1778" s="19">
        <v>2.0524583073588585</v>
      </c>
      <c r="M1778" s="19">
        <v>30.671000000000003</v>
      </c>
      <c r="N1778" s="19">
        <f t="shared" si="28"/>
        <v>39.872300000000003</v>
      </c>
      <c r="O1778" s="19">
        <v>25.424999999999997</v>
      </c>
      <c r="P1778" s="20">
        <v>4.122152407477401</v>
      </c>
      <c r="Q1778" s="12">
        <v>76.099999999999994</v>
      </c>
      <c r="R1778" s="12">
        <v>11.327500000000001</v>
      </c>
      <c r="S1778" s="12">
        <v>188.15</v>
      </c>
      <c r="T1778" s="12"/>
      <c r="U1778" s="12">
        <v>26.55</v>
      </c>
      <c r="V1778" s="23"/>
      <c r="W1778" s="24"/>
      <c r="X1778" s="22"/>
      <c r="Y1778" s="22"/>
      <c r="Z1778" s="22"/>
      <c r="AA1778" s="22"/>
      <c r="AB1778" s="21"/>
      <c r="AC1778" s="22"/>
      <c r="AD1778" s="22"/>
      <c r="AE1778" s="22"/>
      <c r="AF1778" s="22"/>
      <c r="AG1778" s="22"/>
      <c r="AH1778" s="22"/>
    </row>
    <row r="1779" spans="2:34">
      <c r="B1779" s="10">
        <v>14</v>
      </c>
      <c r="C1779" s="10">
        <v>3</v>
      </c>
      <c r="D1779" s="13">
        <v>39521</v>
      </c>
      <c r="E1779" s="17">
        <v>0.83333333333339965</v>
      </c>
      <c r="F1779" s="12">
        <v>0.31872600544000285</v>
      </c>
      <c r="G1779" s="18">
        <v>92.996909758873258</v>
      </c>
      <c r="H1779" s="18">
        <v>142.48839691245865</v>
      </c>
      <c r="I1779" s="18">
        <v>49.491487153585396</v>
      </c>
      <c r="J1779" s="19">
        <v>2.1210491495751467</v>
      </c>
      <c r="K1779" s="19">
        <v>3.6239782326864449</v>
      </c>
      <c r="L1779" s="19">
        <v>2.0847049760180862</v>
      </c>
      <c r="M1779" s="19">
        <v>26.21875</v>
      </c>
      <c r="N1779" s="19">
        <f t="shared" si="28"/>
        <v>34.084375000000001</v>
      </c>
      <c r="O1779" s="19">
        <v>22.480000000000004</v>
      </c>
      <c r="P1779" s="20">
        <v>2.8528953248555995</v>
      </c>
      <c r="Q1779" s="12">
        <v>78.625</v>
      </c>
      <c r="R1779" s="12">
        <v>11.009999999999998</v>
      </c>
      <c r="S1779" s="12">
        <v>205.42500000000001</v>
      </c>
      <c r="T1779" s="12"/>
      <c r="U1779" s="12">
        <v>24.174999999999997</v>
      </c>
      <c r="V1779" s="23"/>
      <c r="W1779" s="24"/>
      <c r="X1779" s="22"/>
      <c r="Y1779" s="22"/>
      <c r="Z1779" s="22"/>
      <c r="AA1779" s="22"/>
      <c r="AB1779" s="21"/>
      <c r="AC1779" s="22"/>
      <c r="AD1779" s="22"/>
      <c r="AE1779" s="22"/>
      <c r="AF1779" s="22"/>
      <c r="AG1779" s="22"/>
      <c r="AH1779" s="22"/>
    </row>
    <row r="1780" spans="2:34">
      <c r="B1780" s="10">
        <v>14</v>
      </c>
      <c r="C1780" s="10">
        <v>3</v>
      </c>
      <c r="D1780" s="13">
        <v>39521</v>
      </c>
      <c r="E1780" s="17">
        <v>0.87500000000009948</v>
      </c>
      <c r="F1780" s="12">
        <v>0.2964855070400027</v>
      </c>
      <c r="G1780" s="18">
        <v>71.734219712168411</v>
      </c>
      <c r="H1780" s="18">
        <v>116.33467907021583</v>
      </c>
      <c r="I1780" s="18">
        <v>44.600459358047402</v>
      </c>
      <c r="J1780" s="19">
        <v>1.8363661145980879</v>
      </c>
      <c r="K1780" s="19">
        <v>2.8479979010906682</v>
      </c>
      <c r="L1780" s="19">
        <v>1.9842088018554707</v>
      </c>
      <c r="M1780" s="19">
        <v>24.403499999999998</v>
      </c>
      <c r="N1780" s="19">
        <f t="shared" si="28"/>
        <v>31.724549999999997</v>
      </c>
      <c r="O1780" s="19">
        <v>21.91</v>
      </c>
      <c r="P1780" s="20">
        <v>2.8079247333492137</v>
      </c>
      <c r="Q1780" s="12">
        <v>82.35</v>
      </c>
      <c r="R1780" s="12">
        <v>10.827500000000001</v>
      </c>
      <c r="S1780" s="12">
        <v>209.22500000000002</v>
      </c>
      <c r="T1780" s="12"/>
      <c r="U1780" s="12">
        <v>24.824999999999999</v>
      </c>
      <c r="V1780" s="23"/>
      <c r="W1780" s="24"/>
      <c r="X1780" s="22"/>
      <c r="Y1780" s="22"/>
      <c r="Z1780" s="22"/>
      <c r="AA1780" s="22"/>
      <c r="AB1780" s="21"/>
      <c r="AC1780" s="22"/>
      <c r="AD1780" s="22"/>
      <c r="AE1780" s="22"/>
      <c r="AF1780" s="22"/>
      <c r="AG1780" s="22"/>
      <c r="AH1780" s="22"/>
    </row>
    <row r="1781" spans="2:34">
      <c r="B1781" s="10">
        <v>14</v>
      </c>
      <c r="C1781" s="10">
        <v>3</v>
      </c>
      <c r="D1781" s="13">
        <v>39521</v>
      </c>
      <c r="E1781" s="17">
        <v>0.91666666666669983</v>
      </c>
      <c r="F1781" s="12">
        <v>0.21124324160000191</v>
      </c>
      <c r="G1781" s="18">
        <v>67.121519189967046</v>
      </c>
      <c r="H1781" s="18">
        <v>106.41559256841788</v>
      </c>
      <c r="I1781" s="18">
        <v>39.294073378450832</v>
      </c>
      <c r="J1781" s="19">
        <v>1.7958122273156505</v>
      </c>
      <c r="K1781" s="19">
        <v>2.8349437505770378</v>
      </c>
      <c r="L1781" s="19">
        <v>2.0008231693608343</v>
      </c>
      <c r="M1781" s="19">
        <v>20.136500000000002</v>
      </c>
      <c r="N1781" s="19">
        <f t="shared" si="28"/>
        <v>26.177450000000004</v>
      </c>
      <c r="O1781" s="19">
        <v>18.722499999999997</v>
      </c>
      <c r="P1781" s="20">
        <v>3.3020708205103566</v>
      </c>
      <c r="Q1781" s="12">
        <v>84.95</v>
      </c>
      <c r="R1781" s="12">
        <v>10.545</v>
      </c>
      <c r="S1781" s="12">
        <v>197.1</v>
      </c>
      <c r="T1781" s="12"/>
      <c r="U1781" s="12">
        <v>23.524999999999999</v>
      </c>
      <c r="V1781" s="23"/>
      <c r="W1781" s="24"/>
      <c r="X1781" s="22"/>
      <c r="Y1781" s="22"/>
      <c r="Z1781" s="22"/>
      <c r="AA1781" s="22"/>
      <c r="AB1781" s="21"/>
      <c r="AC1781" s="22"/>
      <c r="AD1781" s="22"/>
      <c r="AE1781" s="22"/>
      <c r="AF1781" s="22"/>
      <c r="AG1781" s="22"/>
      <c r="AH1781" s="22"/>
    </row>
    <row r="1782" spans="2:34">
      <c r="B1782" s="10">
        <v>14</v>
      </c>
      <c r="C1782" s="10">
        <v>3</v>
      </c>
      <c r="D1782" s="13">
        <v>39521</v>
      </c>
      <c r="E1782" s="17">
        <v>0.95833333333339965</v>
      </c>
      <c r="F1782" s="12">
        <v>0.2075347379200019</v>
      </c>
      <c r="G1782" s="18">
        <v>57.001738431520423</v>
      </c>
      <c r="H1782" s="18">
        <v>90.621454907869847</v>
      </c>
      <c r="I1782" s="18">
        <v>33.619716476349424</v>
      </c>
      <c r="J1782" s="19">
        <v>1.694206327209558</v>
      </c>
      <c r="K1782" s="19">
        <v>2.3131635040469765</v>
      </c>
      <c r="L1782" s="19">
        <v>2.0721757720932219</v>
      </c>
      <c r="M1782" s="19">
        <v>17.472999999999999</v>
      </c>
      <c r="N1782" s="19">
        <f t="shared" si="28"/>
        <v>22.7149</v>
      </c>
      <c r="O1782" s="19">
        <v>16.940000000000001</v>
      </c>
      <c r="P1782" s="20">
        <v>3.4031016832291239</v>
      </c>
      <c r="Q1782" s="12">
        <v>86.824999999999989</v>
      </c>
      <c r="R1782" s="12">
        <v>10.412500000000001</v>
      </c>
      <c r="S1782" s="12">
        <v>194.6</v>
      </c>
      <c r="T1782" s="12"/>
      <c r="U1782" s="12">
        <v>26.800000000000004</v>
      </c>
      <c r="V1782" s="23"/>
      <c r="W1782" s="24"/>
      <c r="X1782" s="22"/>
      <c r="Y1782" s="22"/>
      <c r="Z1782" s="22"/>
      <c r="AA1782" s="22"/>
      <c r="AB1782" s="21"/>
      <c r="AC1782" s="22"/>
      <c r="AD1782" s="22"/>
      <c r="AE1782" s="22"/>
      <c r="AF1782" s="22"/>
      <c r="AG1782" s="22"/>
      <c r="AH1782" s="22"/>
    </row>
    <row r="1783" spans="2:34">
      <c r="B1783" s="10">
        <v>15</v>
      </c>
      <c r="C1783" s="10">
        <v>3</v>
      </c>
      <c r="D1783" s="13">
        <v>39522</v>
      </c>
      <c r="E1783" s="17">
        <v>9.9475983006414026E-14</v>
      </c>
      <c r="F1783" s="12">
        <v>0.12229559104000114</v>
      </c>
      <c r="G1783" s="18">
        <v>44.646272693013358</v>
      </c>
      <c r="H1783" s="18">
        <v>74.44044319302624</v>
      </c>
      <c r="I1783" s="18">
        <v>29.794170500012882</v>
      </c>
      <c r="J1783" s="19">
        <v>1.4348547429371477</v>
      </c>
      <c r="K1783" s="19">
        <v>1.7886582323951883</v>
      </c>
      <c r="L1783" s="19">
        <v>1.9636823364979243</v>
      </c>
      <c r="M1783" s="19">
        <v>13.1</v>
      </c>
      <c r="N1783" s="19">
        <f t="shared" si="28"/>
        <v>17.03</v>
      </c>
      <c r="O1783" s="19">
        <v>13.2775</v>
      </c>
      <c r="P1783" s="20">
        <v>6.2220836723326309</v>
      </c>
      <c r="Q1783" s="12">
        <v>87.924999999999997</v>
      </c>
      <c r="R1783" s="12">
        <v>10.48</v>
      </c>
      <c r="S1783" s="12">
        <v>184.05</v>
      </c>
      <c r="T1783" s="12"/>
      <c r="U1783" s="12">
        <v>13.5</v>
      </c>
      <c r="V1783" s="23"/>
      <c r="W1783" s="24"/>
      <c r="X1783" s="22"/>
      <c r="Y1783" s="22"/>
      <c r="Z1783" s="22"/>
      <c r="AA1783" s="22"/>
      <c r="AB1783" s="21"/>
      <c r="AC1783" s="22"/>
      <c r="AD1783" s="22"/>
      <c r="AE1783" s="22"/>
      <c r="AF1783" s="22"/>
      <c r="AG1783" s="22"/>
      <c r="AH1783" s="22"/>
    </row>
    <row r="1784" spans="2:34">
      <c r="B1784" s="10">
        <v>15</v>
      </c>
      <c r="C1784" s="10">
        <v>3</v>
      </c>
      <c r="D1784" s="13">
        <v>39522</v>
      </c>
      <c r="E1784" s="17">
        <v>4.1666666666699825E-2</v>
      </c>
      <c r="F1784" s="12">
        <v>0.11488241472000107</v>
      </c>
      <c r="G1784" s="18">
        <v>35.214162987400663</v>
      </c>
      <c r="H1784" s="18">
        <v>61.984868722929455</v>
      </c>
      <c r="I1784" s="18">
        <v>26.770705735528793</v>
      </c>
      <c r="J1784" s="19">
        <v>0.97954082157269817</v>
      </c>
      <c r="K1784" s="19">
        <v>1.6562821311988785</v>
      </c>
      <c r="L1784" s="19">
        <v>2.0194433153809479</v>
      </c>
      <c r="M1784" s="19">
        <v>12.795750000000002</v>
      </c>
      <c r="N1784" s="19">
        <f t="shared" si="28"/>
        <v>16.634475000000002</v>
      </c>
      <c r="O1784" s="19">
        <v>12.452500000000001</v>
      </c>
      <c r="P1784" s="20">
        <v>7.6820191630850667</v>
      </c>
      <c r="Q1784" s="12">
        <v>88.775000000000006</v>
      </c>
      <c r="R1784" s="12">
        <v>10.497499999999999</v>
      </c>
      <c r="S1784" s="12">
        <v>196.5</v>
      </c>
      <c r="T1784" s="12"/>
      <c r="U1784" s="12">
        <v>19.724999999999998</v>
      </c>
      <c r="V1784" s="23"/>
      <c r="W1784" s="24"/>
      <c r="X1784" s="22"/>
      <c r="Y1784" s="22"/>
      <c r="Z1784" s="22"/>
      <c r="AA1784" s="22"/>
      <c r="AB1784" s="21"/>
      <c r="AC1784" s="22"/>
      <c r="AD1784" s="22"/>
      <c r="AE1784" s="22"/>
      <c r="AF1784" s="22"/>
      <c r="AG1784" s="22"/>
      <c r="AH1784" s="22"/>
    </row>
    <row r="1785" spans="2:34">
      <c r="B1785" s="10">
        <v>15</v>
      </c>
      <c r="C1785" s="10">
        <v>3</v>
      </c>
      <c r="D1785" s="13">
        <v>39522</v>
      </c>
      <c r="E1785" s="17">
        <v>8.3333333333399651E-2</v>
      </c>
      <c r="F1785" s="12">
        <v>6.6705026400000617E-2</v>
      </c>
      <c r="G1785" s="18">
        <v>29.965057382057626</v>
      </c>
      <c r="H1785" s="18">
        <v>52.705047707926632</v>
      </c>
      <c r="I1785" s="18">
        <v>22.739990325869005</v>
      </c>
      <c r="J1785" s="19">
        <v>1.1144860858660821</v>
      </c>
      <c r="K1785" s="19">
        <v>1.555688796258283</v>
      </c>
      <c r="L1785" s="19">
        <v>1.9108046036981503</v>
      </c>
      <c r="M1785" s="19">
        <v>10.129250000000001</v>
      </c>
      <c r="N1785" s="19">
        <f t="shared" si="28"/>
        <v>13.168025000000002</v>
      </c>
      <c r="O1785" s="19">
        <v>9.9375</v>
      </c>
      <c r="P1785" s="20">
        <v>13.959959742611176</v>
      </c>
      <c r="Q1785" s="12">
        <v>89.2</v>
      </c>
      <c r="R1785" s="12">
        <v>10.49</v>
      </c>
      <c r="S1785" s="12">
        <v>192.79999999999998</v>
      </c>
      <c r="T1785" s="12"/>
      <c r="U1785" s="12">
        <v>19.149999999999999</v>
      </c>
      <c r="V1785" s="23"/>
      <c r="W1785" s="24"/>
      <c r="X1785" s="22"/>
      <c r="Y1785" s="22"/>
      <c r="Z1785" s="22"/>
      <c r="AA1785" s="22"/>
      <c r="AB1785" s="21"/>
      <c r="AC1785" s="22"/>
      <c r="AD1785" s="22"/>
      <c r="AE1785" s="22"/>
      <c r="AF1785" s="22"/>
      <c r="AG1785" s="22"/>
      <c r="AH1785" s="22"/>
    </row>
    <row r="1786" spans="2:34">
      <c r="B1786" s="10">
        <v>15</v>
      </c>
      <c r="C1786" s="10">
        <v>3</v>
      </c>
      <c r="D1786" s="13">
        <v>39522</v>
      </c>
      <c r="E1786" s="17">
        <v>0.12500000000009948</v>
      </c>
      <c r="F1786" s="12">
        <v>6.6704173760000623E-2</v>
      </c>
      <c r="G1786" s="18">
        <v>24.155304970344673</v>
      </c>
      <c r="H1786" s="18">
        <v>44.218040494728982</v>
      </c>
      <c r="I1786" s="18">
        <v>20.062735524384308</v>
      </c>
      <c r="J1786" s="19">
        <v>0.78885532761908761</v>
      </c>
      <c r="K1786" s="19">
        <v>1.2032982702886976</v>
      </c>
      <c r="L1786" s="19">
        <v>1.8960817308520364</v>
      </c>
      <c r="M1786" s="19">
        <v>12.159749999999999</v>
      </c>
      <c r="N1786" s="19">
        <f t="shared" si="28"/>
        <v>15.807675</v>
      </c>
      <c r="O1786" s="19">
        <v>10.995000000000001</v>
      </c>
      <c r="P1786" s="20">
        <v>16.441750250044386</v>
      </c>
      <c r="Q1786" s="12">
        <v>89.275000000000006</v>
      </c>
      <c r="R1786" s="12">
        <v>10.355</v>
      </c>
      <c r="S1786" s="12">
        <v>193.8</v>
      </c>
      <c r="T1786" s="12"/>
      <c r="U1786" s="12">
        <v>20.25</v>
      </c>
      <c r="V1786" s="23"/>
      <c r="W1786" s="24"/>
      <c r="X1786" s="22"/>
      <c r="Y1786" s="22"/>
      <c r="Z1786" s="22"/>
      <c r="AA1786" s="22"/>
      <c r="AB1786" s="21"/>
      <c r="AC1786" s="22"/>
      <c r="AD1786" s="22"/>
      <c r="AE1786" s="22"/>
      <c r="AF1786" s="22"/>
      <c r="AG1786" s="22"/>
      <c r="AH1786" s="22"/>
    </row>
    <row r="1787" spans="2:34">
      <c r="B1787" s="10">
        <v>15</v>
      </c>
      <c r="C1787" s="10">
        <v>3</v>
      </c>
      <c r="D1787" s="13">
        <v>39522</v>
      </c>
      <c r="E1787" s="17">
        <v>0.16666666666669983</v>
      </c>
      <c r="F1787" s="12">
        <v>0.11487782448000107</v>
      </c>
      <c r="G1787" s="18">
        <v>43.654474433842481</v>
      </c>
      <c r="H1787" s="18">
        <v>75.555251613051325</v>
      </c>
      <c r="I1787" s="18">
        <v>31.900777179208845</v>
      </c>
      <c r="J1787" s="19">
        <v>1.3055436963321911</v>
      </c>
      <c r="K1787" s="19">
        <v>1.6486929255187008</v>
      </c>
      <c r="L1787" s="19">
        <v>1.959724718804992</v>
      </c>
      <c r="M1787" s="19">
        <v>15.067250000000001</v>
      </c>
      <c r="N1787" s="19">
        <f t="shared" si="28"/>
        <v>19.587425000000003</v>
      </c>
      <c r="O1787" s="19">
        <v>14.21</v>
      </c>
      <c r="P1787" s="20">
        <v>7.6480112471213735</v>
      </c>
      <c r="Q1787" s="12">
        <v>89.199999999999989</v>
      </c>
      <c r="R1787" s="12">
        <v>10.0975</v>
      </c>
      <c r="S1787" s="12">
        <v>196.92500000000001</v>
      </c>
      <c r="T1787" s="12"/>
      <c r="U1787" s="12">
        <v>19.475000000000005</v>
      </c>
      <c r="V1787" s="23"/>
      <c r="W1787" s="24"/>
      <c r="X1787" s="22"/>
      <c r="Y1787" s="22"/>
      <c r="Z1787" s="22"/>
      <c r="AA1787" s="22"/>
      <c r="AB1787" s="21"/>
      <c r="AC1787" s="22"/>
      <c r="AD1787" s="22"/>
      <c r="AE1787" s="22"/>
      <c r="AF1787" s="22"/>
      <c r="AG1787" s="22"/>
      <c r="AH1787" s="22"/>
    </row>
    <row r="1788" spans="2:34">
      <c r="B1788" s="10">
        <v>15</v>
      </c>
      <c r="C1788" s="10">
        <v>3</v>
      </c>
      <c r="D1788" s="13">
        <v>39522</v>
      </c>
      <c r="E1788" s="17">
        <v>0.20833333333339965</v>
      </c>
      <c r="F1788" s="12">
        <v>0.22234172512000208</v>
      </c>
      <c r="G1788" s="18">
        <v>93.845211524797321</v>
      </c>
      <c r="H1788" s="18">
        <v>136.81322972566295</v>
      </c>
      <c r="I1788" s="18">
        <v>42.968018200865643</v>
      </c>
      <c r="J1788" s="19">
        <v>2.3924118283744087</v>
      </c>
      <c r="K1788" s="19">
        <v>3.3029234662908551</v>
      </c>
      <c r="L1788" s="19">
        <v>2.0155941705000155</v>
      </c>
      <c r="M1788" s="19">
        <v>16.177</v>
      </c>
      <c r="N1788" s="19">
        <f t="shared" si="28"/>
        <v>21.030100000000001</v>
      </c>
      <c r="O1788" s="19">
        <v>15.957500000000001</v>
      </c>
      <c r="P1788" s="20">
        <v>2.3471476073947546</v>
      </c>
      <c r="Q1788" s="12">
        <v>90.025000000000006</v>
      </c>
      <c r="R1788" s="12">
        <v>9.7199999999999989</v>
      </c>
      <c r="S1788" s="12">
        <v>178.32500000000002</v>
      </c>
      <c r="T1788" s="12"/>
      <c r="U1788" s="12">
        <v>18.299999999999997</v>
      </c>
      <c r="V1788" s="23"/>
      <c r="W1788" s="24"/>
      <c r="X1788" s="22"/>
      <c r="Y1788" s="22"/>
      <c r="Z1788" s="22"/>
      <c r="AA1788" s="22"/>
      <c r="AB1788" s="21"/>
      <c r="AC1788" s="22"/>
      <c r="AD1788" s="22"/>
      <c r="AE1788" s="22"/>
      <c r="AF1788" s="22"/>
      <c r="AG1788" s="22"/>
      <c r="AH1788" s="22"/>
    </row>
    <row r="1789" spans="2:34">
      <c r="B1789" s="10">
        <v>15</v>
      </c>
      <c r="C1789" s="10">
        <v>3</v>
      </c>
      <c r="D1789" s="13">
        <v>39522</v>
      </c>
      <c r="E1789" s="17">
        <v>0.25000000000009948</v>
      </c>
      <c r="F1789" s="12">
        <v>0.27421799280000264</v>
      </c>
      <c r="G1789" s="18">
        <v>122.99668684537778</v>
      </c>
      <c r="H1789" s="18">
        <v>170.9424005304565</v>
      </c>
      <c r="I1789" s="18">
        <v>47.945713685078708</v>
      </c>
      <c r="J1789" s="19">
        <v>2.7387806756376203</v>
      </c>
      <c r="K1789" s="19">
        <v>3.8651733306568121</v>
      </c>
      <c r="L1789" s="19">
        <v>2.0715207641227891</v>
      </c>
      <c r="M1789" s="19">
        <v>18.390750000000001</v>
      </c>
      <c r="N1789" s="19">
        <f t="shared" si="28"/>
        <v>23.907975</v>
      </c>
      <c r="O1789" s="19">
        <v>17.7425</v>
      </c>
      <c r="P1789" s="20">
        <v>1.5160793685529184</v>
      </c>
      <c r="Q1789" s="12">
        <v>90.949999999999989</v>
      </c>
      <c r="R1789" s="12">
        <v>9.5849999999999991</v>
      </c>
      <c r="S1789" s="12">
        <v>181.85000000000002</v>
      </c>
      <c r="T1789" s="12"/>
      <c r="U1789" s="12">
        <v>21.074999999999999</v>
      </c>
      <c r="V1789" s="23"/>
      <c r="W1789" s="24"/>
      <c r="X1789" s="22"/>
      <c r="Y1789" s="22"/>
      <c r="Z1789" s="22"/>
      <c r="AA1789" s="22"/>
      <c r="AB1789" s="21"/>
      <c r="AC1789" s="22"/>
      <c r="AD1789" s="22"/>
      <c r="AE1789" s="22"/>
      <c r="AF1789" s="22"/>
      <c r="AG1789" s="22"/>
      <c r="AH1789" s="22"/>
    </row>
    <row r="1790" spans="2:34">
      <c r="B1790" s="10">
        <v>15</v>
      </c>
      <c r="C1790" s="10">
        <v>3</v>
      </c>
      <c r="D1790" s="13">
        <v>39522</v>
      </c>
      <c r="E1790" s="17">
        <v>0.29166666666669983</v>
      </c>
      <c r="F1790" s="12">
        <v>0.28903683520000278</v>
      </c>
      <c r="G1790" s="18">
        <v>134.5312286528457</v>
      </c>
      <c r="H1790" s="18">
        <v>182.2748889244796</v>
      </c>
      <c r="I1790" s="18">
        <v>47.743660271633921</v>
      </c>
      <c r="J1790" s="19">
        <v>3.1335538837034127</v>
      </c>
      <c r="K1790" s="19">
        <v>4.4036304601972329</v>
      </c>
      <c r="L1790" s="19">
        <v>2.0254315957076972</v>
      </c>
      <c r="M1790" s="19">
        <v>25.086750000000002</v>
      </c>
      <c r="N1790" s="19">
        <f t="shared" si="28"/>
        <v>32.612775000000006</v>
      </c>
      <c r="O1790" s="19">
        <v>22.624999999999996</v>
      </c>
      <c r="P1790" s="20">
        <v>2.1000181014155324</v>
      </c>
      <c r="Q1790" s="12">
        <v>92</v>
      </c>
      <c r="R1790" s="12">
        <v>10.0275</v>
      </c>
      <c r="S1790" s="12">
        <v>189.25</v>
      </c>
      <c r="T1790" s="12"/>
      <c r="U1790" s="12">
        <v>74.150000000000006</v>
      </c>
      <c r="V1790" s="23"/>
      <c r="W1790" s="24"/>
      <c r="X1790" s="22"/>
      <c r="Y1790" s="22"/>
      <c r="Z1790" s="22"/>
      <c r="AA1790" s="22"/>
      <c r="AB1790" s="21"/>
      <c r="AC1790" s="22"/>
      <c r="AD1790" s="22"/>
      <c r="AE1790" s="22"/>
      <c r="AF1790" s="22"/>
      <c r="AG1790" s="22"/>
      <c r="AH1790" s="22"/>
    </row>
    <row r="1791" spans="2:34">
      <c r="B1791" s="10">
        <v>15</v>
      </c>
      <c r="C1791" s="10">
        <v>3</v>
      </c>
      <c r="D1791" s="13">
        <v>39522</v>
      </c>
      <c r="E1791" s="17">
        <v>0.33333333333339965</v>
      </c>
      <c r="F1791" s="12">
        <v>0.2779165217600027</v>
      </c>
      <c r="G1791" s="18">
        <v>113.51631208043932</v>
      </c>
      <c r="H1791" s="18">
        <v>160.38857464214342</v>
      </c>
      <c r="I1791" s="18">
        <v>46.872262561704119</v>
      </c>
      <c r="J1791" s="19">
        <v>2.606837817738449</v>
      </c>
      <c r="K1791" s="19">
        <v>3.5979210873474665</v>
      </c>
      <c r="L1791" s="19">
        <v>1.9793182146113555</v>
      </c>
      <c r="M1791" s="19">
        <v>29.527250000000002</v>
      </c>
      <c r="N1791" s="19">
        <f t="shared" si="28"/>
        <v>38.385425000000005</v>
      </c>
      <c r="O1791" s="19">
        <v>25.607499999999998</v>
      </c>
      <c r="P1791" s="20">
        <v>4.301039486556431</v>
      </c>
      <c r="Q1791" s="12">
        <v>91.8</v>
      </c>
      <c r="R1791" s="12">
        <v>10.7775</v>
      </c>
      <c r="S1791" s="12">
        <v>176.52499999999998</v>
      </c>
      <c r="T1791" s="12"/>
      <c r="U1791" s="12">
        <v>121.375</v>
      </c>
      <c r="V1791" s="23"/>
      <c r="W1791" s="24"/>
      <c r="X1791" s="22"/>
      <c r="Y1791" s="22"/>
      <c r="Z1791" s="22"/>
      <c r="AA1791" s="22"/>
      <c r="AB1791" s="21"/>
      <c r="AC1791" s="22"/>
      <c r="AD1791" s="22"/>
      <c r="AE1791" s="22"/>
      <c r="AF1791" s="22"/>
      <c r="AG1791" s="22"/>
      <c r="AH1791" s="22"/>
    </row>
    <row r="1792" spans="2:34">
      <c r="B1792" s="10">
        <v>15</v>
      </c>
      <c r="C1792" s="10">
        <v>3</v>
      </c>
      <c r="D1792" s="13">
        <v>39522</v>
      </c>
      <c r="E1792" s="17">
        <v>0.37500000000009948</v>
      </c>
      <c r="F1792" s="12">
        <v>0.28532413840000276</v>
      </c>
      <c r="G1792" s="18">
        <v>108.59234769552273</v>
      </c>
      <c r="H1792" s="18">
        <v>157.2293126913695</v>
      </c>
      <c r="I1792" s="18">
        <v>48.63696499584676</v>
      </c>
      <c r="J1792" s="19">
        <v>2.5765086243953705</v>
      </c>
      <c r="K1792" s="19">
        <v>3.7837954368633024</v>
      </c>
      <c r="L1792" s="19">
        <v>2.011720812937833</v>
      </c>
      <c r="M1792" s="19">
        <v>33.904499999999999</v>
      </c>
      <c r="N1792" s="19">
        <f t="shared" si="28"/>
        <v>44.075850000000003</v>
      </c>
      <c r="O1792" s="19">
        <v>28.234999999999999</v>
      </c>
      <c r="P1792" s="20">
        <v>5.8282166097458434</v>
      </c>
      <c r="Q1792" s="12">
        <v>88.474999999999994</v>
      </c>
      <c r="R1792" s="12">
        <v>11.4725</v>
      </c>
      <c r="S1792" s="12">
        <v>179.79999999999998</v>
      </c>
      <c r="T1792" s="12"/>
      <c r="U1792" s="12">
        <v>195.2</v>
      </c>
      <c r="V1792" s="23"/>
      <c r="W1792" s="24"/>
      <c r="X1792" s="22"/>
      <c r="Y1792" s="22"/>
      <c r="Z1792" s="22"/>
      <c r="AA1792" s="22"/>
      <c r="AB1792" s="21"/>
      <c r="AC1792" s="22"/>
      <c r="AD1792" s="22"/>
      <c r="AE1792" s="22"/>
      <c r="AF1792" s="22"/>
      <c r="AG1792" s="22"/>
      <c r="AH1792" s="22"/>
    </row>
    <row r="1793" spans="2:34">
      <c r="B1793" s="10">
        <v>15</v>
      </c>
      <c r="C1793" s="10">
        <v>3</v>
      </c>
      <c r="D1793" s="13">
        <v>39522</v>
      </c>
      <c r="E1793" s="17">
        <v>0.41666666666669983</v>
      </c>
      <c r="F1793" s="12">
        <v>0.28902594944000276</v>
      </c>
      <c r="G1793" s="18">
        <v>114.20022569360293</v>
      </c>
      <c r="H1793" s="18">
        <v>162.22404202688517</v>
      </c>
      <c r="I1793" s="18">
        <v>48.023816333282227</v>
      </c>
      <c r="J1793" s="19">
        <v>2.7447727925010463</v>
      </c>
      <c r="K1793" s="19">
        <v>4.0041622562515782</v>
      </c>
      <c r="L1793" s="19">
        <v>2.036300481136629</v>
      </c>
      <c r="M1793" s="19">
        <v>41.359500000000004</v>
      </c>
      <c r="N1793" s="19">
        <f t="shared" si="28"/>
        <v>53.767350000000008</v>
      </c>
      <c r="O1793" s="19">
        <v>28.980000000000004</v>
      </c>
      <c r="P1793" s="20">
        <v>7.3890369933195439</v>
      </c>
      <c r="Q1793" s="12">
        <v>77.650000000000006</v>
      </c>
      <c r="R1793" s="12">
        <v>13.029999999999998</v>
      </c>
      <c r="S1793" s="12">
        <v>164.375</v>
      </c>
      <c r="T1793" s="12"/>
      <c r="U1793" s="12">
        <v>367.625</v>
      </c>
      <c r="V1793" s="23"/>
      <c r="W1793" s="24"/>
      <c r="X1793" s="22"/>
      <c r="Y1793" s="22"/>
      <c r="Z1793" s="22"/>
      <c r="AA1793" s="22"/>
      <c r="AB1793" s="21"/>
      <c r="AC1793" s="22"/>
      <c r="AD1793" s="22"/>
      <c r="AE1793" s="22"/>
      <c r="AF1793" s="22"/>
      <c r="AG1793" s="22"/>
      <c r="AH1793" s="22"/>
    </row>
    <row r="1794" spans="2:34">
      <c r="B1794" s="10">
        <v>15</v>
      </c>
      <c r="C1794" s="10">
        <v>3</v>
      </c>
      <c r="D1794" s="13">
        <v>39522</v>
      </c>
      <c r="E1794" s="17">
        <v>0.45833333333339965</v>
      </c>
      <c r="F1794" s="12">
        <v>0.31125475616000303</v>
      </c>
      <c r="G1794" s="18">
        <v>103.44865018834466</v>
      </c>
      <c r="H1794" s="18">
        <v>151.04517856217817</v>
      </c>
      <c r="I1794" s="18">
        <v>47.596528373833507</v>
      </c>
      <c r="J1794" s="19">
        <v>2.5896602311914432</v>
      </c>
      <c r="K1794" s="19">
        <v>3.8002442998286607</v>
      </c>
      <c r="L1794" s="19">
        <v>2.0137014102640829</v>
      </c>
      <c r="M1794" s="19">
        <v>34.164749999999998</v>
      </c>
      <c r="N1794" s="19">
        <f t="shared" si="28"/>
        <v>44.414175</v>
      </c>
      <c r="O1794" s="19">
        <v>27.6675</v>
      </c>
      <c r="P1794" s="20">
        <v>8.5792411962908641</v>
      </c>
      <c r="Q1794" s="12">
        <v>67.75</v>
      </c>
      <c r="R1794" s="12">
        <v>14.435</v>
      </c>
      <c r="S1794" s="12">
        <v>168.42500000000001</v>
      </c>
      <c r="T1794" s="12"/>
      <c r="U1794" s="12">
        <v>394.70000000000005</v>
      </c>
      <c r="V1794" s="23"/>
      <c r="W1794" s="24"/>
      <c r="X1794" s="22"/>
      <c r="Y1794" s="22"/>
      <c r="Z1794" s="22"/>
      <c r="AA1794" s="22"/>
      <c r="AB1794" s="21"/>
      <c r="AC1794" s="22"/>
      <c r="AD1794" s="22"/>
      <c r="AE1794" s="22"/>
      <c r="AF1794" s="22"/>
      <c r="AG1794" s="22"/>
      <c r="AH1794" s="22"/>
    </row>
    <row r="1795" spans="2:34">
      <c r="B1795" s="10">
        <v>15</v>
      </c>
      <c r="C1795" s="10">
        <v>3</v>
      </c>
      <c r="D1795" s="13">
        <v>39522</v>
      </c>
      <c r="E1795" s="17">
        <v>0.50000000000009948</v>
      </c>
      <c r="F1795" s="12">
        <v>0.35571527792000346</v>
      </c>
      <c r="G1795" s="18">
        <v>98.562963235592832</v>
      </c>
      <c r="H1795" s="18">
        <v>145.53704842762971</v>
      </c>
      <c r="I1795" s="18">
        <v>46.97408519203686</v>
      </c>
      <c r="J1795" s="19">
        <v>2.25373143643009</v>
      </c>
      <c r="K1795" s="19">
        <v>3.3735227139557424</v>
      </c>
      <c r="L1795" s="19">
        <v>1.9202591714726489</v>
      </c>
      <c r="M1795" s="19">
        <v>32.133499999999998</v>
      </c>
      <c r="N1795" s="19">
        <f t="shared" si="28"/>
        <v>41.77355</v>
      </c>
      <c r="O1795" s="19">
        <v>23.922499999999999</v>
      </c>
      <c r="P1795" s="20">
        <v>9.3988504205285999</v>
      </c>
      <c r="Q1795" s="12">
        <v>61.475000000000009</v>
      </c>
      <c r="R1795" s="12">
        <v>15.164999999999999</v>
      </c>
      <c r="S1795" s="12">
        <v>181.2</v>
      </c>
      <c r="T1795" s="12"/>
      <c r="U1795" s="12">
        <v>383.67500000000001</v>
      </c>
      <c r="V1795" s="23"/>
      <c r="W1795" s="24"/>
      <c r="X1795" s="22"/>
      <c r="Y1795" s="22"/>
      <c r="Z1795" s="22"/>
      <c r="AA1795" s="22"/>
      <c r="AB1795" s="21"/>
      <c r="AC1795" s="22"/>
      <c r="AD1795" s="22"/>
      <c r="AE1795" s="22"/>
      <c r="AF1795" s="22"/>
      <c r="AG1795" s="22"/>
      <c r="AH1795" s="22"/>
    </row>
    <row r="1796" spans="2:34">
      <c r="B1796" s="10">
        <v>15</v>
      </c>
      <c r="C1796" s="10">
        <v>3</v>
      </c>
      <c r="D1796" s="13">
        <v>39522</v>
      </c>
      <c r="E1796" s="17">
        <v>0.54166666666669983</v>
      </c>
      <c r="F1796" s="12">
        <v>0.44093326064000432</v>
      </c>
      <c r="G1796" s="18">
        <v>112.36741697329167</v>
      </c>
      <c r="H1796" s="18">
        <v>171.01996690326158</v>
      </c>
      <c r="I1796" s="18">
        <v>58.652549929969901</v>
      </c>
      <c r="J1796" s="19">
        <v>2.5264225481735716</v>
      </c>
      <c r="K1796" s="19">
        <v>4.0633792740895576</v>
      </c>
      <c r="L1796" s="19">
        <v>1.9054588180465348</v>
      </c>
      <c r="M1796" s="19">
        <v>32.566500000000005</v>
      </c>
      <c r="N1796" s="19">
        <f t="shared" si="28"/>
        <v>42.336450000000006</v>
      </c>
      <c r="O1796" s="19">
        <v>25.452500000000001</v>
      </c>
      <c r="P1796" s="20">
        <v>6.5577668812152039</v>
      </c>
      <c r="Q1796" s="12">
        <v>63.174999999999997</v>
      </c>
      <c r="R1796" s="12">
        <v>14.8225</v>
      </c>
      <c r="S1796" s="12">
        <v>167.5</v>
      </c>
      <c r="T1796" s="12"/>
      <c r="U1796" s="12">
        <v>175.47499999999999</v>
      </c>
      <c r="V1796" s="23"/>
      <c r="W1796" s="24"/>
      <c r="X1796" s="22"/>
      <c r="Y1796" s="22"/>
      <c r="Z1796" s="22"/>
      <c r="AA1796" s="22"/>
      <c r="AB1796" s="21"/>
      <c r="AC1796" s="22"/>
      <c r="AD1796" s="22"/>
      <c r="AE1796" s="22"/>
      <c r="AF1796" s="22"/>
      <c r="AG1796" s="22"/>
      <c r="AH1796" s="22"/>
    </row>
    <row r="1797" spans="2:34">
      <c r="B1797" s="10">
        <v>15</v>
      </c>
      <c r="C1797" s="10">
        <v>3</v>
      </c>
      <c r="D1797" s="13">
        <v>39522</v>
      </c>
      <c r="E1797" s="17">
        <v>0.58333333333339965</v>
      </c>
      <c r="F1797" s="12">
        <v>0.41869589248000411</v>
      </c>
      <c r="G1797" s="18">
        <v>112.93223436871583</v>
      </c>
      <c r="H1797" s="18">
        <v>172.49105039764197</v>
      </c>
      <c r="I1797" s="18">
        <v>59.558816028926131</v>
      </c>
      <c r="J1797" s="19">
        <v>2.6055855078817292</v>
      </c>
      <c r="K1797" s="19">
        <v>4.4986729662776579</v>
      </c>
      <c r="L1797" s="19">
        <v>1.8748741078283069</v>
      </c>
      <c r="M1797" s="19">
        <v>55.475750000000005</v>
      </c>
      <c r="N1797" s="19">
        <f t="shared" si="28"/>
        <v>72.118475000000004</v>
      </c>
      <c r="O1797" s="19">
        <v>28.337500000000002</v>
      </c>
      <c r="P1797" s="20">
        <v>4.9743949046384088</v>
      </c>
      <c r="Q1797" s="12">
        <v>62.9</v>
      </c>
      <c r="R1797" s="12">
        <v>14.817500000000001</v>
      </c>
      <c r="S1797" s="12">
        <v>176.77500000000001</v>
      </c>
      <c r="T1797" s="12"/>
      <c r="U1797" s="12">
        <v>162.6</v>
      </c>
      <c r="V1797" s="23"/>
      <c r="W1797" s="24"/>
      <c r="X1797" s="22"/>
      <c r="Y1797" s="22"/>
      <c r="Z1797" s="22"/>
      <c r="AA1797" s="22"/>
      <c r="AB1797" s="21"/>
      <c r="AC1797" s="22"/>
      <c r="AD1797" s="22"/>
      <c r="AE1797" s="22"/>
      <c r="AF1797" s="22"/>
      <c r="AG1797" s="22"/>
      <c r="AH1797" s="22"/>
    </row>
    <row r="1798" spans="2:34">
      <c r="B1798" s="10">
        <v>15</v>
      </c>
      <c r="C1798" s="10">
        <v>3</v>
      </c>
      <c r="D1798" s="13">
        <v>39522</v>
      </c>
      <c r="E1798" s="17">
        <v>0.62500000000009948</v>
      </c>
      <c r="F1798" s="12">
        <v>0.40016454016000397</v>
      </c>
      <c r="G1798" s="18">
        <v>112.6113348646771</v>
      </c>
      <c r="H1798" s="18">
        <v>171.93779450272862</v>
      </c>
      <c r="I1798" s="18">
        <v>59.326459638051503</v>
      </c>
      <c r="J1798" s="19">
        <v>2.891082446083785</v>
      </c>
      <c r="K1798" s="19">
        <v>4.366356585746348</v>
      </c>
      <c r="L1798" s="19">
        <v>1.8521491310132607</v>
      </c>
      <c r="M1798" s="19">
        <v>43.221250000000005</v>
      </c>
      <c r="N1798" s="19">
        <f t="shared" si="28"/>
        <v>56.187625000000011</v>
      </c>
      <c r="O1798" s="19">
        <v>23.675000000000001</v>
      </c>
      <c r="P1798" s="20">
        <v>6.2206992979657088</v>
      </c>
      <c r="Q1798" s="12">
        <v>59.125</v>
      </c>
      <c r="R1798" s="12">
        <v>15.077500000000001</v>
      </c>
      <c r="S1798" s="12">
        <v>156.64999999999998</v>
      </c>
      <c r="T1798" s="12"/>
      <c r="U1798" s="12">
        <v>125.85000000000001</v>
      </c>
      <c r="V1798" s="23"/>
      <c r="W1798" s="24"/>
      <c r="X1798" s="22"/>
      <c r="Y1798" s="22"/>
      <c r="Z1798" s="22"/>
      <c r="AA1798" s="22"/>
      <c r="AB1798" s="21"/>
      <c r="AC1798" s="22"/>
      <c r="AD1798" s="22"/>
      <c r="AE1798" s="22"/>
      <c r="AF1798" s="22"/>
      <c r="AG1798" s="22"/>
      <c r="AH1798" s="22"/>
    </row>
    <row r="1799" spans="2:34">
      <c r="B1799" s="10">
        <v>15</v>
      </c>
      <c r="C1799" s="10">
        <v>3</v>
      </c>
      <c r="D1799" s="13">
        <v>39522</v>
      </c>
      <c r="E1799" s="17">
        <v>0.66666666666669983</v>
      </c>
      <c r="F1799" s="12">
        <v>0.37792842176000374</v>
      </c>
      <c r="G1799" s="18">
        <v>100.05826105486933</v>
      </c>
      <c r="H1799" s="18">
        <v>157.6746684761834</v>
      </c>
      <c r="I1799" s="18">
        <v>57.616407421314065</v>
      </c>
      <c r="J1799" s="19">
        <v>2.8709504563300654</v>
      </c>
      <c r="K1799" s="19">
        <v>3.9793524409143219</v>
      </c>
      <c r="L1799" s="19">
        <v>1.7978641571792371</v>
      </c>
      <c r="M1799" s="19">
        <v>24.37275</v>
      </c>
      <c r="N1799" s="19">
        <f t="shared" si="28"/>
        <v>31.684575000000002</v>
      </c>
      <c r="O1799" s="19">
        <v>17.1875</v>
      </c>
      <c r="P1799" s="20">
        <v>8.2080669344661707</v>
      </c>
      <c r="Q1799" s="12">
        <v>59.674999999999997</v>
      </c>
      <c r="R1799" s="12">
        <v>14.52</v>
      </c>
      <c r="S1799" s="12">
        <v>117.925</v>
      </c>
      <c r="T1799" s="12"/>
      <c r="U1799" s="12">
        <v>53.024999999999999</v>
      </c>
      <c r="V1799" s="23"/>
      <c r="W1799" s="24"/>
      <c r="X1799" s="22"/>
      <c r="Y1799" s="22"/>
      <c r="Z1799" s="22"/>
      <c r="AA1799" s="22"/>
      <c r="AB1799" s="21"/>
      <c r="AC1799" s="22"/>
      <c r="AD1799" s="22"/>
      <c r="AE1799" s="22"/>
      <c r="AF1799" s="22"/>
      <c r="AG1799" s="22"/>
      <c r="AH1799" s="22"/>
    </row>
    <row r="1800" spans="2:34">
      <c r="B1800" s="10">
        <v>15</v>
      </c>
      <c r="C1800" s="10">
        <v>3</v>
      </c>
      <c r="D1800" s="13">
        <v>39522</v>
      </c>
      <c r="E1800" s="17">
        <v>0.70833333333339965</v>
      </c>
      <c r="F1800" s="12">
        <v>0.50389808384000501</v>
      </c>
      <c r="G1800" s="18">
        <v>109.92705567350822</v>
      </c>
      <c r="H1800" s="18">
        <v>174.4342662307123</v>
      </c>
      <c r="I1800" s="18">
        <v>64.507210557204075</v>
      </c>
      <c r="J1800" s="19">
        <v>2.8890210595520678</v>
      </c>
      <c r="K1800" s="19">
        <v>4.2688277682224802</v>
      </c>
      <c r="L1800" s="19">
        <v>1.8381991269526465</v>
      </c>
      <c r="M1800" s="19">
        <v>32.195749999999997</v>
      </c>
      <c r="N1800" s="19">
        <f t="shared" ref="N1800:N1863" si="29">M1800*1.3</f>
        <v>41.854475000000001</v>
      </c>
      <c r="O1800" s="19">
        <v>23.990000000000002</v>
      </c>
      <c r="P1800" s="20">
        <v>3.8850267722162553</v>
      </c>
      <c r="Q1800" s="12">
        <v>70.325000000000003</v>
      </c>
      <c r="R1800" s="12">
        <v>13.137500000000001</v>
      </c>
      <c r="S1800" s="12">
        <v>89.95</v>
      </c>
      <c r="T1800" s="12"/>
      <c r="U1800" s="12">
        <v>28.25</v>
      </c>
      <c r="V1800" s="23"/>
      <c r="W1800" s="24"/>
      <c r="X1800" s="22"/>
      <c r="Y1800" s="22"/>
      <c r="Z1800" s="22"/>
      <c r="AA1800" s="22"/>
      <c r="AB1800" s="21"/>
      <c r="AC1800" s="22"/>
      <c r="AD1800" s="22"/>
      <c r="AE1800" s="22"/>
      <c r="AF1800" s="22"/>
      <c r="AG1800" s="22"/>
      <c r="AH1800" s="22"/>
    </row>
    <row r="1801" spans="2:34">
      <c r="B1801" s="10">
        <v>15</v>
      </c>
      <c r="C1801" s="10">
        <v>3</v>
      </c>
      <c r="D1801" s="13">
        <v>39522</v>
      </c>
      <c r="E1801" s="17">
        <v>0.75000000000009948</v>
      </c>
      <c r="F1801" s="12">
        <v>0.4964815670400049</v>
      </c>
      <c r="G1801" s="18">
        <v>120.36824177759425</v>
      </c>
      <c r="H1801" s="18">
        <v>191.52696906261551</v>
      </c>
      <c r="I1801" s="18">
        <v>71.158727285021271</v>
      </c>
      <c r="J1801" s="19">
        <v>3.0242897551579508</v>
      </c>
      <c r="K1801" s="19">
        <v>4.8369243343018908</v>
      </c>
      <c r="L1801" s="19">
        <v>1.9022566360086022</v>
      </c>
      <c r="M1801" s="19">
        <v>38.072249999999997</v>
      </c>
      <c r="N1801" s="19">
        <f t="shared" si="29"/>
        <v>49.493924999999997</v>
      </c>
      <c r="O1801" s="19">
        <v>29.734999999999999</v>
      </c>
      <c r="P1801" s="20">
        <v>1.1228218596941399</v>
      </c>
      <c r="Q1801" s="12">
        <v>76.375</v>
      </c>
      <c r="R1801" s="12">
        <v>12.690000000000001</v>
      </c>
      <c r="S1801" s="12">
        <v>116.625</v>
      </c>
      <c r="T1801" s="12"/>
      <c r="U1801" s="12">
        <v>17.174999999999997</v>
      </c>
      <c r="V1801" s="23"/>
      <c r="W1801" s="24"/>
      <c r="X1801" s="22"/>
      <c r="Y1801" s="22"/>
      <c r="Z1801" s="22"/>
      <c r="AA1801" s="22"/>
      <c r="AB1801" s="21"/>
      <c r="AC1801" s="22"/>
      <c r="AD1801" s="22"/>
      <c r="AE1801" s="22"/>
      <c r="AF1801" s="22"/>
      <c r="AG1801" s="22"/>
      <c r="AH1801" s="22"/>
    </row>
    <row r="1802" spans="2:34">
      <c r="B1802" s="10">
        <v>15</v>
      </c>
      <c r="C1802" s="10">
        <v>3</v>
      </c>
      <c r="D1802" s="13">
        <v>39522</v>
      </c>
      <c r="E1802" s="17">
        <v>0.79166666666669983</v>
      </c>
      <c r="F1802" s="12">
        <v>0.40755459008000411</v>
      </c>
      <c r="G1802" s="18">
        <v>103.51656082347507</v>
      </c>
      <c r="H1802" s="18">
        <v>163.31491393919308</v>
      </c>
      <c r="I1802" s="18">
        <v>59.798353115717987</v>
      </c>
      <c r="J1802" s="19">
        <v>2.6983845655734577</v>
      </c>
      <c r="K1802" s="19">
        <v>4.723169977792665</v>
      </c>
      <c r="L1802" s="19">
        <v>2.0927149053439691</v>
      </c>
      <c r="M1802" s="19">
        <v>34.677500000000002</v>
      </c>
      <c r="N1802" s="19">
        <f t="shared" si="29"/>
        <v>45.080750000000002</v>
      </c>
      <c r="O1802" s="19">
        <v>25.752500000000001</v>
      </c>
      <c r="P1802" s="20">
        <v>1.4035051392637494</v>
      </c>
      <c r="Q1802" s="12">
        <v>82</v>
      </c>
      <c r="R1802" s="12">
        <v>12.104999999999999</v>
      </c>
      <c r="S1802" s="12">
        <v>105.67500000000001</v>
      </c>
      <c r="T1802" s="12"/>
      <c r="U1802" s="12">
        <v>21.725000000000001</v>
      </c>
      <c r="V1802" s="23"/>
      <c r="W1802" s="24"/>
      <c r="X1802" s="22"/>
      <c r="Y1802" s="22"/>
      <c r="Z1802" s="22"/>
      <c r="AA1802" s="22"/>
      <c r="AB1802" s="21"/>
      <c r="AC1802" s="22"/>
      <c r="AD1802" s="22"/>
      <c r="AE1802" s="22"/>
      <c r="AF1802" s="22"/>
      <c r="AG1802" s="22"/>
      <c r="AH1802" s="22"/>
    </row>
    <row r="1803" spans="2:34">
      <c r="B1803" s="10">
        <v>15</v>
      </c>
      <c r="C1803" s="10">
        <v>3</v>
      </c>
      <c r="D1803" s="13">
        <v>39522</v>
      </c>
      <c r="E1803" s="17">
        <v>0.83333333333339965</v>
      </c>
      <c r="F1803" s="12">
        <v>0.43718926144000436</v>
      </c>
      <c r="G1803" s="18">
        <v>91.379954248670018</v>
      </c>
      <c r="H1803" s="18">
        <v>150.17747816876084</v>
      </c>
      <c r="I1803" s="18">
        <v>58.797523920090825</v>
      </c>
      <c r="J1803" s="19">
        <v>2.3979188994436118</v>
      </c>
      <c r="K1803" s="19">
        <v>3.8504615107147409</v>
      </c>
      <c r="L1803" s="19">
        <v>2.0384328370316953</v>
      </c>
      <c r="M1803" s="19">
        <v>31.007749999999998</v>
      </c>
      <c r="N1803" s="19">
        <f t="shared" si="29"/>
        <v>40.310074999999998</v>
      </c>
      <c r="O1803" s="19">
        <v>23.06</v>
      </c>
      <c r="P1803" s="20">
        <v>1.7627785428513338</v>
      </c>
      <c r="Q1803" s="12">
        <v>82.9</v>
      </c>
      <c r="R1803" s="12">
        <v>12.0075</v>
      </c>
      <c r="S1803" s="12">
        <v>77.224999999999994</v>
      </c>
      <c r="T1803" s="12">
        <v>0.18000000000000002</v>
      </c>
      <c r="U1803" s="12">
        <v>22.9</v>
      </c>
      <c r="V1803" s="23"/>
      <c r="W1803" s="24"/>
      <c r="X1803" s="22"/>
      <c r="Y1803" s="22"/>
      <c r="Z1803" s="22"/>
      <c r="AA1803" s="22"/>
      <c r="AB1803" s="21"/>
      <c r="AC1803" s="22"/>
      <c r="AD1803" s="22"/>
      <c r="AE1803" s="22"/>
      <c r="AF1803" s="22"/>
      <c r="AG1803" s="22"/>
      <c r="AH1803" s="22"/>
    </row>
    <row r="1804" spans="2:34">
      <c r="B1804" s="10">
        <v>15</v>
      </c>
      <c r="C1804" s="10">
        <v>3</v>
      </c>
      <c r="D1804" s="13">
        <v>39522</v>
      </c>
      <c r="E1804" s="17">
        <v>0.87500000000009948</v>
      </c>
      <c r="F1804" s="12">
        <v>0.46311834912000471</v>
      </c>
      <c r="G1804" s="18">
        <v>82.966029181595928</v>
      </c>
      <c r="H1804" s="18">
        <v>134.22230129260996</v>
      </c>
      <c r="I1804" s="18">
        <v>51.256272111014027</v>
      </c>
      <c r="J1804" s="19">
        <v>2.6478635752266602</v>
      </c>
      <c r="K1804" s="19">
        <v>3.8109221406638483</v>
      </c>
      <c r="L1804" s="19">
        <v>1.9998992907432853</v>
      </c>
      <c r="M1804" s="19">
        <v>43.148250000000004</v>
      </c>
      <c r="N1804" s="19">
        <f t="shared" si="29"/>
        <v>56.092725000000009</v>
      </c>
      <c r="O1804" s="19">
        <v>26.662499999999998</v>
      </c>
      <c r="P1804" s="20">
        <v>1.4596027622059307</v>
      </c>
      <c r="Q1804" s="12">
        <v>87.924999999999997</v>
      </c>
      <c r="R1804" s="12">
        <v>11.522499999999999</v>
      </c>
      <c r="S1804" s="12">
        <v>62.825000000000003</v>
      </c>
      <c r="T1804" s="12">
        <v>1.32</v>
      </c>
      <c r="U1804" s="12">
        <v>24.25</v>
      </c>
      <c r="V1804" s="23"/>
      <c r="W1804" s="24"/>
      <c r="X1804" s="22"/>
      <c r="Y1804" s="22"/>
      <c r="Z1804" s="22"/>
      <c r="AA1804" s="22"/>
      <c r="AB1804" s="21"/>
      <c r="AC1804" s="22"/>
      <c r="AD1804" s="22"/>
      <c r="AE1804" s="22"/>
      <c r="AF1804" s="22"/>
      <c r="AG1804" s="22"/>
      <c r="AH1804" s="22"/>
    </row>
    <row r="1805" spans="2:34">
      <c r="B1805" s="10">
        <v>15</v>
      </c>
      <c r="C1805" s="10">
        <v>3</v>
      </c>
      <c r="D1805" s="13">
        <v>39522</v>
      </c>
      <c r="E1805" s="17">
        <v>0.91666666666669983</v>
      </c>
      <c r="F1805" s="12">
        <v>0.37419492288000378</v>
      </c>
      <c r="G1805" s="18">
        <v>95.899518668075856</v>
      </c>
      <c r="H1805" s="18">
        <v>146.43237897757308</v>
      </c>
      <c r="I1805" s="18">
        <v>50.532860309497195</v>
      </c>
      <c r="J1805" s="19">
        <v>2.4085068961954699</v>
      </c>
      <c r="K1805" s="19">
        <v>3.7952717036184915</v>
      </c>
      <c r="L1805" s="19">
        <v>2.0404308674884453</v>
      </c>
      <c r="M1805" s="19">
        <v>31.852499999999999</v>
      </c>
      <c r="N1805" s="19">
        <f t="shared" si="29"/>
        <v>41.408250000000002</v>
      </c>
      <c r="O1805" s="19">
        <v>25.662500000000001</v>
      </c>
      <c r="P1805" s="20">
        <v>1.6729043196468618</v>
      </c>
      <c r="Q1805" s="12">
        <v>91.575000000000003</v>
      </c>
      <c r="R1805" s="12">
        <v>11.2775</v>
      </c>
      <c r="S1805" s="12">
        <v>64.850000000000009</v>
      </c>
      <c r="T1805" s="12">
        <v>2.4649999999999999</v>
      </c>
      <c r="U1805" s="12">
        <v>22.7</v>
      </c>
      <c r="V1805" s="23"/>
      <c r="W1805" s="24"/>
      <c r="X1805" s="22"/>
      <c r="Y1805" s="22"/>
      <c r="Z1805" s="22"/>
      <c r="AA1805" s="22"/>
      <c r="AB1805" s="21"/>
      <c r="AC1805" s="22"/>
      <c r="AD1805" s="22"/>
      <c r="AE1805" s="22"/>
      <c r="AF1805" s="22"/>
      <c r="AG1805" s="22"/>
      <c r="AH1805" s="22"/>
    </row>
    <row r="1806" spans="2:34">
      <c r="B1806" s="10">
        <v>15</v>
      </c>
      <c r="C1806" s="10">
        <v>3</v>
      </c>
      <c r="D1806" s="13">
        <v>39522</v>
      </c>
      <c r="E1806" s="17">
        <v>0.95833333333339965</v>
      </c>
      <c r="F1806" s="12">
        <v>0.31861749824000329</v>
      </c>
      <c r="G1806" s="18">
        <v>70.673509202967381</v>
      </c>
      <c r="H1806" s="18">
        <v>115.67181155400525</v>
      </c>
      <c r="I1806" s="18">
        <v>44.99830235103785</v>
      </c>
      <c r="J1806" s="19">
        <v>2.3628229558496026</v>
      </c>
      <c r="K1806" s="19">
        <v>3.1983340320500937</v>
      </c>
      <c r="L1806" s="19">
        <v>2.0414313354776947</v>
      </c>
      <c r="M1806" s="19">
        <v>26.035499999999999</v>
      </c>
      <c r="N1806" s="19">
        <f t="shared" si="29"/>
        <v>33.846150000000002</v>
      </c>
      <c r="O1806" s="19">
        <v>20.305</v>
      </c>
      <c r="P1806" s="20">
        <v>1.3585141740865627</v>
      </c>
      <c r="Q1806" s="12">
        <v>92.800000000000011</v>
      </c>
      <c r="R1806" s="12">
        <v>11.094999999999999</v>
      </c>
      <c r="S1806" s="12">
        <v>70.224999999999994</v>
      </c>
      <c r="T1806" s="12">
        <v>0.4375</v>
      </c>
      <c r="U1806" s="12">
        <v>23.725000000000001</v>
      </c>
      <c r="V1806" s="23"/>
      <c r="W1806" s="24"/>
      <c r="X1806" s="22"/>
      <c r="Y1806" s="22"/>
      <c r="Z1806" s="22"/>
      <c r="AA1806" s="22"/>
      <c r="AB1806" s="21"/>
      <c r="AC1806" s="22"/>
      <c r="AD1806" s="22"/>
      <c r="AE1806" s="22"/>
      <c r="AF1806" s="22"/>
      <c r="AG1806" s="22"/>
      <c r="AH1806" s="22"/>
    </row>
    <row r="1807" spans="2:34">
      <c r="B1807" s="10">
        <v>16</v>
      </c>
      <c r="C1807" s="10">
        <v>3</v>
      </c>
      <c r="D1807" s="13">
        <v>39523</v>
      </c>
      <c r="E1807" s="17">
        <v>9.9475983006414026E-14</v>
      </c>
      <c r="F1807" s="12">
        <v>0.22599332384000234</v>
      </c>
      <c r="G1807" s="18">
        <v>42.362763247389317</v>
      </c>
      <c r="H1807" s="18">
        <v>76.124055409993616</v>
      </c>
      <c r="I1807" s="18">
        <v>33.761292162604299</v>
      </c>
      <c r="J1807" s="19">
        <v>1.6645601131722521</v>
      </c>
      <c r="K1807" s="19">
        <v>2.4606455300052055</v>
      </c>
      <c r="L1807" s="19">
        <v>2.0028416157687849</v>
      </c>
      <c r="M1807" s="19">
        <v>22.25675</v>
      </c>
      <c r="N1807" s="19">
        <f t="shared" si="29"/>
        <v>28.933775000000001</v>
      </c>
      <c r="O1807" s="19">
        <v>17.4025</v>
      </c>
      <c r="P1807" s="20">
        <v>4.6368292431117073</v>
      </c>
      <c r="Q1807" s="12">
        <v>93.324999999999989</v>
      </c>
      <c r="R1807" s="12">
        <v>10.89</v>
      </c>
      <c r="S1807" s="12">
        <v>122.9</v>
      </c>
      <c r="T1807" s="12"/>
      <c r="U1807" s="12">
        <v>18.875</v>
      </c>
      <c r="V1807" s="23"/>
      <c r="W1807" s="24"/>
      <c r="X1807" s="22"/>
      <c r="Y1807" s="22"/>
      <c r="Z1807" s="22"/>
      <c r="AA1807" s="22"/>
      <c r="AB1807" s="21"/>
      <c r="AC1807" s="22"/>
      <c r="AD1807" s="22"/>
      <c r="AE1807" s="22"/>
      <c r="AF1807" s="22"/>
      <c r="AG1807" s="22"/>
      <c r="AH1807" s="22"/>
    </row>
    <row r="1808" spans="2:34">
      <c r="B1808" s="10">
        <v>16</v>
      </c>
      <c r="C1808" s="10">
        <v>3</v>
      </c>
      <c r="D1808" s="13">
        <v>39523</v>
      </c>
      <c r="E1808" s="17">
        <v>4.1666666666699825E-2</v>
      </c>
      <c r="F1808" s="12">
        <v>0.16671418160000173</v>
      </c>
      <c r="G1808" s="18">
        <v>31.473286009414096</v>
      </c>
      <c r="H1808" s="18">
        <v>56.901592721493941</v>
      </c>
      <c r="I1808" s="18">
        <v>25.428306712079845</v>
      </c>
      <c r="J1808" s="19">
        <v>1.300152140187038</v>
      </c>
      <c r="K1808" s="19">
        <v>1.9219343860397835</v>
      </c>
      <c r="L1808" s="19">
        <v>1.972144558709557</v>
      </c>
      <c r="M1808" s="19">
        <v>15.35</v>
      </c>
      <c r="N1808" s="19">
        <f t="shared" si="29"/>
        <v>19.955000000000002</v>
      </c>
      <c r="O1808" s="19">
        <v>12.4275</v>
      </c>
      <c r="P1808" s="20">
        <v>8.6111575396154265</v>
      </c>
      <c r="Q1808" s="12">
        <v>93.674999999999997</v>
      </c>
      <c r="R1808" s="12">
        <v>10.427499999999998</v>
      </c>
      <c r="S1808" s="12">
        <v>145.47499999999999</v>
      </c>
      <c r="T1808" s="12"/>
      <c r="U1808" s="12">
        <v>15.350000000000001</v>
      </c>
      <c r="V1808" s="23"/>
      <c r="W1808" s="24"/>
      <c r="X1808" s="22"/>
      <c r="Y1808" s="22"/>
      <c r="Z1808" s="22"/>
      <c r="AA1808" s="22"/>
      <c r="AB1808" s="21"/>
      <c r="AC1808" s="22"/>
      <c r="AD1808" s="22"/>
      <c r="AE1808" s="22"/>
      <c r="AF1808" s="22"/>
      <c r="AG1808" s="22"/>
      <c r="AH1808" s="22"/>
    </row>
    <row r="1809" spans="2:34">
      <c r="B1809" s="10">
        <v>16</v>
      </c>
      <c r="C1809" s="10">
        <v>3</v>
      </c>
      <c r="D1809" s="13">
        <v>39523</v>
      </c>
      <c r="E1809" s="17">
        <v>8.3333333333399651E-2</v>
      </c>
      <c r="F1809" s="12">
        <v>0.14448375136000149</v>
      </c>
      <c r="G1809" s="18">
        <v>36.158715052380437</v>
      </c>
      <c r="H1809" s="18">
        <v>58.893618060966659</v>
      </c>
      <c r="I1809" s="18">
        <v>22.734903008586222</v>
      </c>
      <c r="J1809" s="19">
        <v>1.6061982499428109</v>
      </c>
      <c r="K1809" s="19">
        <v>1.9857889400062128</v>
      </c>
      <c r="L1809" s="19">
        <v>1.917634891193533</v>
      </c>
      <c r="M1809" s="19">
        <v>13.084500000000002</v>
      </c>
      <c r="N1809" s="19">
        <f t="shared" si="29"/>
        <v>17.009850000000004</v>
      </c>
      <c r="O1809" s="19">
        <v>10.765000000000001</v>
      </c>
      <c r="P1809" s="20">
        <v>5.6583580740101755</v>
      </c>
      <c r="Q1809" s="12">
        <v>94.024999999999991</v>
      </c>
      <c r="R1809" s="12">
        <v>10.16</v>
      </c>
      <c r="S1809" s="12">
        <v>92.699999999999989</v>
      </c>
      <c r="T1809" s="12"/>
      <c r="U1809" s="12">
        <v>14.25</v>
      </c>
      <c r="V1809" s="23"/>
      <c r="W1809" s="24"/>
      <c r="X1809" s="22"/>
      <c r="Y1809" s="22"/>
      <c r="Z1809" s="22"/>
      <c r="AA1809" s="22"/>
      <c r="AB1809" s="21"/>
      <c r="AC1809" s="22"/>
      <c r="AD1809" s="22"/>
      <c r="AE1809" s="22"/>
      <c r="AF1809" s="22"/>
      <c r="AG1809" s="22"/>
      <c r="AH1809" s="22"/>
    </row>
    <row r="1810" spans="2:34">
      <c r="B1810" s="10">
        <v>16</v>
      </c>
      <c r="C1810" s="10">
        <v>3</v>
      </c>
      <c r="D1810" s="13">
        <v>39523</v>
      </c>
      <c r="E1810" s="17">
        <v>0.12500000000009948</v>
      </c>
      <c r="F1810" s="12">
        <v>0.15189137968000155</v>
      </c>
      <c r="G1810" s="18">
        <v>49.265656787320594</v>
      </c>
      <c r="H1810" s="18">
        <v>75.258983567786231</v>
      </c>
      <c r="I1810" s="18">
        <v>25.993326780465637</v>
      </c>
      <c r="J1810" s="19">
        <v>1.970948330890524</v>
      </c>
      <c r="K1810" s="19">
        <v>2.4930301989759216</v>
      </c>
      <c r="L1810" s="19">
        <v>2.2040234944455834</v>
      </c>
      <c r="M1810" s="19">
        <v>15.042000000000002</v>
      </c>
      <c r="N1810" s="19">
        <f t="shared" si="29"/>
        <v>19.554600000000004</v>
      </c>
      <c r="O1810" s="19">
        <v>12.44</v>
      </c>
      <c r="P1810" s="20">
        <v>3.8395410415538609</v>
      </c>
      <c r="Q1810" s="12">
        <v>94.65</v>
      </c>
      <c r="R1810" s="12">
        <v>10.149999999999999</v>
      </c>
      <c r="S1810" s="12">
        <v>53.300000000000004</v>
      </c>
      <c r="T1810" s="12"/>
      <c r="U1810" s="12">
        <v>17.625</v>
      </c>
      <c r="V1810" s="23"/>
      <c r="W1810" s="24"/>
      <c r="X1810" s="22"/>
      <c r="Y1810" s="22"/>
      <c r="Z1810" s="22"/>
      <c r="AA1810" s="22"/>
      <c r="AB1810" s="21"/>
      <c r="AC1810" s="22"/>
      <c r="AD1810" s="22"/>
      <c r="AE1810" s="22"/>
      <c r="AF1810" s="22"/>
      <c r="AG1810" s="22"/>
      <c r="AH1810" s="22"/>
    </row>
    <row r="1811" spans="2:34">
      <c r="B1811" s="10">
        <v>16</v>
      </c>
      <c r="C1811" s="10">
        <v>3</v>
      </c>
      <c r="D1811" s="13">
        <v>39523</v>
      </c>
      <c r="E1811" s="17">
        <v>0.16666666666669983</v>
      </c>
      <c r="F1811" s="12">
        <v>0.21486804640000223</v>
      </c>
      <c r="G1811" s="18">
        <v>51.032304844947092</v>
      </c>
      <c r="H1811" s="18">
        <v>76.139981736486448</v>
      </c>
      <c r="I1811" s="18">
        <v>25.107676891539363</v>
      </c>
      <c r="J1811" s="19">
        <v>1.9430550014041605</v>
      </c>
      <c r="K1811" s="19">
        <v>2.3710777611265161</v>
      </c>
      <c r="L1811" s="19">
        <v>2.205050112130583</v>
      </c>
      <c r="M1811" s="19">
        <v>15.443249999999999</v>
      </c>
      <c r="N1811" s="19">
        <f t="shared" si="29"/>
        <v>20.076225000000001</v>
      </c>
      <c r="O1811" s="19">
        <v>13.629999999999999</v>
      </c>
      <c r="P1811" s="20">
        <v>2.2902180181516596</v>
      </c>
      <c r="Q1811" s="12">
        <v>95.025000000000006</v>
      </c>
      <c r="R1811" s="12">
        <v>10.120000000000001</v>
      </c>
      <c r="S1811" s="12">
        <v>34</v>
      </c>
      <c r="T1811" s="12"/>
      <c r="U1811" s="12">
        <v>18.974999999999998</v>
      </c>
      <c r="V1811" s="23"/>
      <c r="W1811" s="24"/>
      <c r="X1811" s="22"/>
      <c r="Y1811" s="22"/>
      <c r="Z1811" s="22"/>
      <c r="AA1811" s="22"/>
      <c r="AB1811" s="21"/>
      <c r="AC1811" s="22"/>
      <c r="AD1811" s="22"/>
      <c r="AE1811" s="22"/>
      <c r="AF1811" s="22"/>
      <c r="AG1811" s="22"/>
      <c r="AH1811" s="22"/>
    </row>
    <row r="1812" spans="2:34">
      <c r="B1812" s="10">
        <v>16</v>
      </c>
      <c r="C1812" s="10">
        <v>3</v>
      </c>
      <c r="D1812" s="13">
        <v>39523</v>
      </c>
      <c r="E1812" s="17">
        <v>0.20833333333339965</v>
      </c>
      <c r="F1812" s="12">
        <v>0.25561555600000269</v>
      </c>
      <c r="G1812" s="18">
        <v>48.67954273296467</v>
      </c>
      <c r="H1812" s="18">
        <v>79.365221454107711</v>
      </c>
      <c r="I1812" s="18">
        <v>30.685678721143049</v>
      </c>
      <c r="J1812" s="19">
        <v>1.8284570329644951</v>
      </c>
      <c r="K1812" s="19">
        <v>2.7483068688016403</v>
      </c>
      <c r="L1812" s="19">
        <v>2.0950322461237856</v>
      </c>
      <c r="M1812" s="19">
        <v>12.703749999999999</v>
      </c>
      <c r="N1812" s="19">
        <f t="shared" si="29"/>
        <v>16.514875</v>
      </c>
      <c r="O1812" s="19">
        <v>10.347499999999998</v>
      </c>
      <c r="P1812" s="20">
        <v>1.9309380717998756</v>
      </c>
      <c r="Q1812" s="12">
        <v>94.9</v>
      </c>
      <c r="R1812" s="12">
        <v>9.9224999999999994</v>
      </c>
      <c r="S1812" s="12">
        <v>34.575000000000003</v>
      </c>
      <c r="T1812" s="12">
        <v>1.1625000000000001</v>
      </c>
      <c r="U1812" s="12">
        <v>21.424999999999997</v>
      </c>
      <c r="V1812" s="23"/>
      <c r="W1812" s="24"/>
      <c r="X1812" s="22"/>
      <c r="Y1812" s="22"/>
      <c r="Z1812" s="22"/>
      <c r="AA1812" s="22"/>
      <c r="AB1812" s="21"/>
      <c r="AC1812" s="22"/>
      <c r="AD1812" s="22"/>
      <c r="AE1812" s="22"/>
      <c r="AF1812" s="22"/>
      <c r="AG1812" s="22"/>
      <c r="AH1812" s="22"/>
    </row>
    <row r="1813" spans="2:34">
      <c r="B1813" s="10">
        <v>16</v>
      </c>
      <c r="C1813" s="10">
        <v>3</v>
      </c>
      <c r="D1813" s="13">
        <v>39523</v>
      </c>
      <c r="E1813" s="17">
        <v>0.25000000000009948</v>
      </c>
      <c r="F1813" s="12">
        <v>0.30377120784000322</v>
      </c>
      <c r="G1813" s="18">
        <v>58.45178703298329</v>
      </c>
      <c r="H1813" s="18">
        <v>93.421766337333523</v>
      </c>
      <c r="I1813" s="18">
        <v>34.969979304350232</v>
      </c>
      <c r="J1813" s="19">
        <v>1.7750550344484841</v>
      </c>
      <c r="K1813" s="19">
        <v>2.9211200474238455</v>
      </c>
      <c r="L1813" s="19">
        <v>2.0246065048296478</v>
      </c>
      <c r="M1813" s="19">
        <v>15.337500000000002</v>
      </c>
      <c r="N1813" s="19">
        <f t="shared" si="29"/>
        <v>19.938750000000002</v>
      </c>
      <c r="O1813" s="19">
        <v>11.674999999999999</v>
      </c>
      <c r="P1813" s="20">
        <v>2.4136408387090191</v>
      </c>
      <c r="Q1813" s="12">
        <v>93.625</v>
      </c>
      <c r="R1813" s="12">
        <v>9.5050000000000008</v>
      </c>
      <c r="S1813" s="12">
        <v>33.75</v>
      </c>
      <c r="T1813" s="12">
        <v>2.87</v>
      </c>
      <c r="U1813" s="12">
        <v>21.800000000000004</v>
      </c>
      <c r="V1813" s="23"/>
      <c r="W1813" s="24"/>
      <c r="X1813" s="22"/>
      <c r="Y1813" s="22"/>
      <c r="Z1813" s="22"/>
      <c r="AA1813" s="22"/>
      <c r="AB1813" s="21"/>
      <c r="AC1813" s="22"/>
      <c r="AD1813" s="22"/>
      <c r="AE1813" s="22"/>
      <c r="AF1813" s="22"/>
      <c r="AG1813" s="22"/>
      <c r="AH1813" s="22"/>
    </row>
    <row r="1814" spans="2:34">
      <c r="B1814" s="10">
        <v>16</v>
      </c>
      <c r="C1814" s="10">
        <v>3</v>
      </c>
      <c r="D1814" s="13">
        <v>39523</v>
      </c>
      <c r="E1814" s="17">
        <v>0.29166666666669983</v>
      </c>
      <c r="F1814" s="12">
        <v>0.30006283264000316</v>
      </c>
      <c r="G1814" s="18">
        <v>68.170114713099167</v>
      </c>
      <c r="H1814" s="18">
        <v>101.04194179738333</v>
      </c>
      <c r="I1814" s="18">
        <v>32.871827084284149</v>
      </c>
      <c r="J1814" s="19">
        <v>2.0863637700051862</v>
      </c>
      <c r="K1814" s="19">
        <v>3.2506319110178974</v>
      </c>
      <c r="L1814" s="19">
        <v>2.0811955574114211</v>
      </c>
      <c r="M1814" s="19">
        <v>18.340249999999997</v>
      </c>
      <c r="N1814" s="19">
        <f t="shared" si="29"/>
        <v>23.842324999999999</v>
      </c>
      <c r="O1814" s="19">
        <v>14.625</v>
      </c>
      <c r="P1814" s="20">
        <v>2.8401936819722802</v>
      </c>
      <c r="Q1814" s="12">
        <v>91.35</v>
      </c>
      <c r="R1814" s="12">
        <v>9.2474999999999987</v>
      </c>
      <c r="S1814" s="12">
        <v>33.25</v>
      </c>
      <c r="T1814" s="12">
        <v>4.1850000000000005</v>
      </c>
      <c r="U1814" s="12">
        <v>40.674999999999997</v>
      </c>
      <c r="V1814" s="23"/>
      <c r="W1814" s="24"/>
      <c r="X1814" s="22"/>
      <c r="Y1814" s="22"/>
      <c r="Z1814" s="22"/>
      <c r="AA1814" s="22"/>
      <c r="AB1814" s="21"/>
      <c r="AC1814" s="22"/>
      <c r="AD1814" s="22"/>
      <c r="AE1814" s="22"/>
      <c r="AF1814" s="22"/>
      <c r="AG1814" s="22"/>
      <c r="AH1814" s="22"/>
    </row>
    <row r="1815" spans="2:34">
      <c r="B1815" s="10">
        <v>16</v>
      </c>
      <c r="C1815" s="10">
        <v>3</v>
      </c>
      <c r="D1815" s="13">
        <v>39523</v>
      </c>
      <c r="E1815" s="17">
        <v>0.33333333333339965</v>
      </c>
      <c r="F1815" s="12">
        <v>0.32969453728000353</v>
      </c>
      <c r="G1815" s="18">
        <v>88.151010149512359</v>
      </c>
      <c r="H1815" s="18">
        <v>127.71589116690159</v>
      </c>
      <c r="I1815" s="18">
        <v>39.564881017389226</v>
      </c>
      <c r="J1815" s="19">
        <v>2.2446880630840016</v>
      </c>
      <c r="K1815" s="19">
        <v>4.0609285122193972</v>
      </c>
      <c r="L1815" s="19">
        <v>1.99480047444042</v>
      </c>
      <c r="M1815" s="19">
        <v>22.524750000000001</v>
      </c>
      <c r="N1815" s="19">
        <f t="shared" si="29"/>
        <v>29.282175000000002</v>
      </c>
      <c r="O1815" s="19">
        <v>17.729999999999997</v>
      </c>
      <c r="P1815" s="20">
        <v>2.8289258982863834</v>
      </c>
      <c r="Q1815" s="12">
        <v>89.3</v>
      </c>
      <c r="R1815" s="12">
        <v>9.1224999999999987</v>
      </c>
      <c r="S1815" s="12">
        <v>35.950000000000003</v>
      </c>
      <c r="T1815" s="12">
        <v>4.2949999999999999</v>
      </c>
      <c r="U1815" s="12">
        <v>54.825000000000003</v>
      </c>
      <c r="V1815" s="23"/>
      <c r="W1815" s="24"/>
      <c r="X1815" s="22"/>
      <c r="Y1815" s="22"/>
      <c r="Z1815" s="22"/>
      <c r="AA1815" s="22"/>
      <c r="AB1815" s="21"/>
      <c r="AC1815" s="22"/>
      <c r="AD1815" s="22"/>
      <c r="AE1815" s="22"/>
      <c r="AF1815" s="22"/>
      <c r="AG1815" s="22"/>
      <c r="AH1815" s="22"/>
    </row>
    <row r="1816" spans="2:34">
      <c r="B1816" s="10">
        <v>16</v>
      </c>
      <c r="C1816" s="10">
        <v>3</v>
      </c>
      <c r="D1816" s="13">
        <v>39523</v>
      </c>
      <c r="E1816" s="17">
        <v>0.37500000000009948</v>
      </c>
      <c r="F1816" s="12">
        <v>0.22967203184000243</v>
      </c>
      <c r="G1816" s="18">
        <v>70.284605702304859</v>
      </c>
      <c r="H1816" s="18">
        <v>100.37113837598721</v>
      </c>
      <c r="I1816" s="18">
        <v>30.086532673682356</v>
      </c>
      <c r="J1816" s="19">
        <v>1.9081401583601505</v>
      </c>
      <c r="K1816" s="19">
        <v>3.4715537673411756</v>
      </c>
      <c r="L1816" s="19">
        <v>1.9321560174622141</v>
      </c>
      <c r="M1816" s="19">
        <v>19.824250000000003</v>
      </c>
      <c r="N1816" s="19">
        <f t="shared" si="29"/>
        <v>25.771525000000004</v>
      </c>
      <c r="O1816" s="19">
        <v>16.040000000000003</v>
      </c>
      <c r="P1816" s="20">
        <v>7.4763262035164759</v>
      </c>
      <c r="Q1816" s="12">
        <v>88.55</v>
      </c>
      <c r="R1816" s="12">
        <v>9.0425000000000004</v>
      </c>
      <c r="S1816" s="12">
        <v>31.5</v>
      </c>
      <c r="T1816" s="12">
        <v>4.2874999999999996</v>
      </c>
      <c r="U1816" s="12">
        <v>116.07499999999999</v>
      </c>
      <c r="V1816" s="23"/>
      <c r="W1816" s="24"/>
      <c r="X1816" s="22"/>
      <c r="Y1816" s="22"/>
      <c r="Z1816" s="22"/>
      <c r="AA1816" s="22"/>
      <c r="AB1816" s="21"/>
      <c r="AC1816" s="22"/>
      <c r="AD1816" s="22"/>
      <c r="AE1816" s="22"/>
      <c r="AF1816" s="22"/>
      <c r="AG1816" s="22"/>
      <c r="AH1816" s="22"/>
    </row>
    <row r="1817" spans="2:34">
      <c r="B1817" s="10">
        <v>16</v>
      </c>
      <c r="C1817" s="10">
        <v>3</v>
      </c>
      <c r="D1817" s="13">
        <v>39523</v>
      </c>
      <c r="E1817" s="17">
        <v>0.41666666666669983</v>
      </c>
      <c r="F1817" s="12">
        <v>0.18892136864000203</v>
      </c>
      <c r="G1817" s="18">
        <v>49.38026874888304</v>
      </c>
      <c r="H1817" s="18">
        <v>73.884039963199541</v>
      </c>
      <c r="I1817" s="18">
        <v>24.503771214316501</v>
      </c>
      <c r="J1817" s="19">
        <v>1.5460275546566522</v>
      </c>
      <c r="K1817" s="19">
        <v>2.7811557841173582</v>
      </c>
      <c r="L1817" s="19">
        <v>1.9331012805382137</v>
      </c>
      <c r="M1817" s="19">
        <v>14.15025</v>
      </c>
      <c r="N1817" s="19">
        <f t="shared" si="29"/>
        <v>18.395325</v>
      </c>
      <c r="O1817" s="19">
        <v>13.5825</v>
      </c>
      <c r="P1817" s="20">
        <v>13.560473812103201</v>
      </c>
      <c r="Q1817" s="12">
        <v>85.75</v>
      </c>
      <c r="R1817" s="12">
        <v>8.6724999999999994</v>
      </c>
      <c r="S1817" s="12">
        <v>27.524999999999999</v>
      </c>
      <c r="T1817" s="12">
        <v>5.1149999999999993</v>
      </c>
      <c r="U1817" s="12">
        <v>113.30000000000001</v>
      </c>
      <c r="V1817" s="23"/>
      <c r="W1817" s="24"/>
      <c r="X1817" s="22"/>
      <c r="Y1817" s="22"/>
      <c r="Z1817" s="22"/>
      <c r="AA1817" s="22"/>
      <c r="AB1817" s="21"/>
      <c r="AC1817" s="22"/>
      <c r="AD1817" s="22"/>
      <c r="AE1817" s="22"/>
      <c r="AF1817" s="22"/>
      <c r="AG1817" s="22"/>
      <c r="AH1817" s="22"/>
    </row>
    <row r="1818" spans="2:34">
      <c r="B1818" s="10">
        <v>16</v>
      </c>
      <c r="C1818" s="10">
        <v>3</v>
      </c>
      <c r="D1818" s="13">
        <v>39523</v>
      </c>
      <c r="E1818" s="17">
        <v>0.45833333333339965</v>
      </c>
      <c r="F1818" s="12">
        <v>0.18891889248000204</v>
      </c>
      <c r="G1818" s="18">
        <v>34.486065215791882</v>
      </c>
      <c r="H1818" s="18">
        <v>58.840828019917282</v>
      </c>
      <c r="I1818" s="18">
        <v>24.3547628041254</v>
      </c>
      <c r="J1818" s="19">
        <v>1.265502547543027</v>
      </c>
      <c r="K1818" s="19">
        <v>1.6629650378506176</v>
      </c>
      <c r="L1818" s="19">
        <v>1.8464902204504623</v>
      </c>
      <c r="M1818" s="19">
        <v>12.105500000000001</v>
      </c>
      <c r="N1818" s="19">
        <f t="shared" si="29"/>
        <v>15.737150000000002</v>
      </c>
      <c r="O1818" s="19">
        <v>12.2875</v>
      </c>
      <c r="P1818" s="20">
        <v>19.015826884563726</v>
      </c>
      <c r="Q1818" s="12">
        <v>83.425000000000011</v>
      </c>
      <c r="R1818" s="12">
        <v>8.58</v>
      </c>
      <c r="S1818" s="12">
        <v>23.725000000000001</v>
      </c>
      <c r="T1818" s="12">
        <v>5.5375000000000005</v>
      </c>
      <c r="U1818" s="12">
        <v>135.27500000000001</v>
      </c>
      <c r="V1818" s="23"/>
      <c r="W1818" s="24"/>
      <c r="X1818" s="22"/>
      <c r="Y1818" s="22"/>
      <c r="Z1818" s="22"/>
      <c r="AA1818" s="22"/>
      <c r="AB1818" s="21"/>
      <c r="AC1818" s="22"/>
      <c r="AD1818" s="22"/>
      <c r="AE1818" s="22"/>
      <c r="AF1818" s="22"/>
      <c r="AG1818" s="22"/>
      <c r="AH1818" s="22"/>
    </row>
    <row r="1819" spans="2:34">
      <c r="B1819" s="10">
        <v>16</v>
      </c>
      <c r="C1819" s="10">
        <v>3</v>
      </c>
      <c r="D1819" s="13">
        <v>39523</v>
      </c>
      <c r="E1819" s="17">
        <v>0.50000000000009948</v>
      </c>
      <c r="F1819" s="12">
        <v>0.22595892624000247</v>
      </c>
      <c r="G1819" s="18">
        <v>36.234303585127385</v>
      </c>
      <c r="H1819" s="18">
        <v>63.614331210154418</v>
      </c>
      <c r="I1819" s="18">
        <v>27.380027625027033</v>
      </c>
      <c r="J1819" s="19">
        <v>1.0895406767172073</v>
      </c>
      <c r="K1819" s="19">
        <v>1.8889134447373472</v>
      </c>
      <c r="L1819" s="19">
        <v>1.871278117708008</v>
      </c>
      <c r="M1819" s="19">
        <v>16.701499999999999</v>
      </c>
      <c r="N1819" s="19">
        <f t="shared" si="29"/>
        <v>21.711950000000002</v>
      </c>
      <c r="O1819" s="19">
        <v>15.299999999999999</v>
      </c>
      <c r="P1819" s="20">
        <v>19.801314067153371</v>
      </c>
      <c r="Q1819" s="12">
        <v>82.25</v>
      </c>
      <c r="R1819" s="12">
        <v>8.3475000000000001</v>
      </c>
      <c r="S1819" s="12">
        <v>24.274999999999999</v>
      </c>
      <c r="T1819" s="12">
        <v>5.76</v>
      </c>
      <c r="U1819" s="12">
        <v>90.3</v>
      </c>
      <c r="V1819" s="23"/>
      <c r="W1819" s="24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</row>
    <row r="1820" spans="2:34">
      <c r="B1820" s="10">
        <v>16</v>
      </c>
      <c r="C1820" s="10">
        <v>3</v>
      </c>
      <c r="D1820" s="13">
        <v>39523</v>
      </c>
      <c r="E1820" s="17">
        <v>0.54166666666669983</v>
      </c>
      <c r="F1820" s="12">
        <v>0.25558980160000278</v>
      </c>
      <c r="G1820" s="18">
        <v>50.913840795227308</v>
      </c>
      <c r="H1820" s="18">
        <v>89.948739896117871</v>
      </c>
      <c r="I1820" s="18">
        <v>39.03489910089057</v>
      </c>
      <c r="J1820" s="19">
        <v>1.5974478047159464</v>
      </c>
      <c r="K1820" s="19">
        <v>2.6515721606127749</v>
      </c>
      <c r="L1820" s="19">
        <v>1.8164188190747343</v>
      </c>
      <c r="M1820" s="19">
        <v>17.457000000000001</v>
      </c>
      <c r="N1820" s="19">
        <f t="shared" si="29"/>
        <v>22.694100000000002</v>
      </c>
      <c r="O1820" s="19">
        <v>15.7325</v>
      </c>
      <c r="P1820" s="20">
        <v>18.072359663129522</v>
      </c>
      <c r="Q1820" s="12">
        <v>78.275000000000006</v>
      </c>
      <c r="R1820" s="12">
        <v>8.35</v>
      </c>
      <c r="S1820" s="12">
        <v>31.549999999999997</v>
      </c>
      <c r="T1820" s="12">
        <v>7.2575000000000003</v>
      </c>
      <c r="U1820" s="12">
        <v>71.599999999999994</v>
      </c>
      <c r="V1820" s="23"/>
      <c r="W1820" s="24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</row>
    <row r="1821" spans="2:34">
      <c r="B1821" s="10">
        <v>16</v>
      </c>
      <c r="C1821" s="10">
        <v>3</v>
      </c>
      <c r="D1821" s="13">
        <v>39523</v>
      </c>
      <c r="E1821" s="17">
        <v>0.58333333333339965</v>
      </c>
      <c r="F1821" s="12">
        <v>0.22595327312000249</v>
      </c>
      <c r="G1821" s="18">
        <v>52.681902342647305</v>
      </c>
      <c r="H1821" s="18">
        <v>86.640400080647623</v>
      </c>
      <c r="I1821" s="18">
        <v>33.958497738000311</v>
      </c>
      <c r="J1821" s="19">
        <v>1.6511737067069561</v>
      </c>
      <c r="K1821" s="19">
        <v>2.2957028199364604</v>
      </c>
      <c r="L1821" s="19">
        <v>1.7854224932752565</v>
      </c>
      <c r="M1821" s="19">
        <v>16.453500000000002</v>
      </c>
      <c r="N1821" s="19">
        <f t="shared" si="29"/>
        <v>21.389550000000003</v>
      </c>
      <c r="O1821" s="19">
        <v>15.237500000000001</v>
      </c>
      <c r="P1821" s="20">
        <v>19.205806542041749</v>
      </c>
      <c r="Q1821" s="12">
        <v>76.625</v>
      </c>
      <c r="R1821" s="12">
        <v>7.97</v>
      </c>
      <c r="S1821" s="12">
        <v>29.574999999999999</v>
      </c>
      <c r="T1821" s="12">
        <v>6.8249999999999993</v>
      </c>
      <c r="U1821" s="12">
        <v>55.125</v>
      </c>
      <c r="V1821" s="23"/>
      <c r="W1821" s="24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</row>
    <row r="1822" spans="2:34">
      <c r="B1822" s="10">
        <v>16</v>
      </c>
      <c r="C1822" s="10">
        <v>3</v>
      </c>
      <c r="D1822" s="13">
        <v>39523</v>
      </c>
      <c r="E1822" s="17">
        <v>0.62500000000009948</v>
      </c>
      <c r="F1822" s="12">
        <v>0.22965465200000251</v>
      </c>
      <c r="G1822" s="18">
        <v>57.568048840303362</v>
      </c>
      <c r="H1822" s="18">
        <v>103.59572473022689</v>
      </c>
      <c r="I1822" s="18">
        <v>46.027675889923522</v>
      </c>
      <c r="J1822" s="19">
        <v>1.7891286696820528</v>
      </c>
      <c r="K1822" s="19">
        <v>2.9495658029461138</v>
      </c>
      <c r="L1822" s="19">
        <v>1.8102084535183021</v>
      </c>
      <c r="M1822" s="19">
        <v>15.119750000000002</v>
      </c>
      <c r="N1822" s="19">
        <f t="shared" si="29"/>
        <v>19.655675000000002</v>
      </c>
      <c r="O1822" s="19">
        <v>14.53</v>
      </c>
      <c r="P1822" s="20">
        <v>17.83610939174449</v>
      </c>
      <c r="Q1822" s="12">
        <v>72.025000000000006</v>
      </c>
      <c r="R1822" s="12">
        <v>8.0474999999999994</v>
      </c>
      <c r="S1822" s="12">
        <v>31.85</v>
      </c>
      <c r="T1822" s="12">
        <v>6.7350000000000012</v>
      </c>
      <c r="U1822" s="12">
        <v>72.25</v>
      </c>
      <c r="V1822" s="23"/>
      <c r="W1822" s="24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</row>
    <row r="1823" spans="2:34">
      <c r="B1823" s="10">
        <v>16</v>
      </c>
      <c r="C1823" s="10">
        <v>3</v>
      </c>
      <c r="D1823" s="13">
        <v>39523</v>
      </c>
      <c r="E1823" s="17">
        <v>0.66666666666669983</v>
      </c>
      <c r="F1823" s="12">
        <v>0.2444678646400027</v>
      </c>
      <c r="G1823" s="18">
        <v>45.896506526079008</v>
      </c>
      <c r="H1823" s="18">
        <v>86.190997616230064</v>
      </c>
      <c r="I1823" s="18">
        <v>40.294491090151055</v>
      </c>
      <c r="J1823" s="19">
        <v>1.2507049522902363</v>
      </c>
      <c r="K1823" s="19">
        <v>2.309323249480093</v>
      </c>
      <c r="L1823" s="19">
        <v>1.8350244374860978</v>
      </c>
      <c r="M1823" s="19">
        <v>16.664249999999999</v>
      </c>
      <c r="N1823" s="19">
        <f t="shared" si="29"/>
        <v>21.663525</v>
      </c>
      <c r="O1823" s="19">
        <v>15.9975</v>
      </c>
      <c r="P1823" s="20">
        <v>17.297061701970367</v>
      </c>
      <c r="Q1823" s="12">
        <v>71.05</v>
      </c>
      <c r="R1823" s="12">
        <v>8.182500000000001</v>
      </c>
      <c r="S1823" s="12">
        <v>32.625</v>
      </c>
      <c r="T1823" s="12">
        <v>5.9849999999999994</v>
      </c>
      <c r="U1823" s="12">
        <v>45</v>
      </c>
      <c r="V1823" s="23"/>
      <c r="W1823" s="24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</row>
    <row r="1824" spans="2:34">
      <c r="B1824" s="10">
        <v>16</v>
      </c>
      <c r="C1824" s="10">
        <v>3</v>
      </c>
      <c r="D1824" s="13">
        <v>39523</v>
      </c>
      <c r="E1824" s="17">
        <v>0.70833333333339965</v>
      </c>
      <c r="F1824" s="12">
        <v>0.22224073984000245</v>
      </c>
      <c r="G1824" s="18">
        <v>67.753257128564655</v>
      </c>
      <c r="H1824" s="18">
        <v>118.17643490531739</v>
      </c>
      <c r="I1824" s="18">
        <v>50.42317777675273</v>
      </c>
      <c r="J1824" s="19">
        <v>1.7536914575255449</v>
      </c>
      <c r="K1824" s="19">
        <v>2.7825535986973624</v>
      </c>
      <c r="L1824" s="19">
        <v>1.7481150771653464</v>
      </c>
      <c r="M1824" s="19">
        <v>17.356249999999999</v>
      </c>
      <c r="N1824" s="19">
        <f t="shared" si="29"/>
        <v>22.563124999999999</v>
      </c>
      <c r="O1824" s="19">
        <v>16.397500000000001</v>
      </c>
      <c r="P1824" s="20">
        <v>15.803958874814347</v>
      </c>
      <c r="Q1824" s="12">
        <v>70.099999999999994</v>
      </c>
      <c r="R1824" s="12">
        <v>8.0775000000000006</v>
      </c>
      <c r="S1824" s="12">
        <v>31.224999999999998</v>
      </c>
      <c r="T1824" s="12">
        <v>5.4249999999999998</v>
      </c>
      <c r="U1824" s="12">
        <v>31.675000000000001</v>
      </c>
      <c r="V1824" s="23"/>
      <c r="W1824" s="24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</row>
    <row r="1825" spans="2:34">
      <c r="B1825" s="10">
        <v>16</v>
      </c>
      <c r="C1825" s="10">
        <v>3</v>
      </c>
      <c r="D1825" s="13">
        <v>39523</v>
      </c>
      <c r="E1825" s="17">
        <v>0.75000000000009948</v>
      </c>
      <c r="F1825" s="12">
        <v>0.24816575120000275</v>
      </c>
      <c r="G1825" s="18">
        <v>77.11774813499332</v>
      </c>
      <c r="H1825" s="18">
        <v>129.20364266348577</v>
      </c>
      <c r="I1825" s="18">
        <v>52.08589452849246</v>
      </c>
      <c r="J1825" s="19">
        <v>2.01933283088638</v>
      </c>
      <c r="K1825" s="19">
        <v>2.9634843140297469</v>
      </c>
      <c r="L1825" s="19">
        <v>1.8288315050601658</v>
      </c>
      <c r="M1825" s="19">
        <v>23.690249999999999</v>
      </c>
      <c r="N1825" s="19">
        <f t="shared" si="29"/>
        <v>30.797325000000001</v>
      </c>
      <c r="O1825" s="19">
        <v>19.9025</v>
      </c>
      <c r="P1825" s="20">
        <v>14.019082011725326</v>
      </c>
      <c r="Q1825" s="12">
        <v>71.949999999999989</v>
      </c>
      <c r="R1825" s="12">
        <v>7.84</v>
      </c>
      <c r="S1825" s="12">
        <v>33.125</v>
      </c>
      <c r="T1825" s="12">
        <v>4.4974999999999996</v>
      </c>
      <c r="U1825" s="12">
        <v>21.8</v>
      </c>
      <c r="V1825" s="23"/>
      <c r="W1825" s="24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</row>
    <row r="1826" spans="2:34">
      <c r="B1826" s="10">
        <v>16</v>
      </c>
      <c r="C1826" s="10">
        <v>3</v>
      </c>
      <c r="D1826" s="13">
        <v>39523</v>
      </c>
      <c r="E1826" s="17">
        <v>0.79166666666669983</v>
      </c>
      <c r="F1826" s="12">
        <v>0.23334683872000261</v>
      </c>
      <c r="G1826" s="18">
        <v>54.958784735418462</v>
      </c>
      <c r="H1826" s="18">
        <v>96.329100893890796</v>
      </c>
      <c r="I1826" s="18">
        <v>41.37031615847232</v>
      </c>
      <c r="J1826" s="19">
        <v>1.8611926287200642</v>
      </c>
      <c r="K1826" s="19">
        <v>2.8520651618122459</v>
      </c>
      <c r="L1826" s="19">
        <v>1.8776470213840071</v>
      </c>
      <c r="M1826" s="19">
        <v>15.973499999999998</v>
      </c>
      <c r="N1826" s="19">
        <f t="shared" si="29"/>
        <v>20.765549999999998</v>
      </c>
      <c r="O1826" s="19">
        <v>14.907499999999999</v>
      </c>
      <c r="P1826" s="20">
        <v>18.0595347843838</v>
      </c>
      <c r="Q1826" s="12">
        <v>66.8</v>
      </c>
      <c r="R1826" s="12">
        <v>7.7499999999999991</v>
      </c>
      <c r="S1826" s="12">
        <v>29.574999999999999</v>
      </c>
      <c r="T1826" s="12">
        <v>4.1475</v>
      </c>
      <c r="U1826" s="12">
        <v>26.650000000000002</v>
      </c>
      <c r="V1826" s="23"/>
      <c r="W1826" s="24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</row>
    <row r="1827" spans="2:34">
      <c r="B1827" s="10">
        <v>16</v>
      </c>
      <c r="C1827" s="10">
        <v>3</v>
      </c>
      <c r="D1827" s="13">
        <v>39523</v>
      </c>
      <c r="E1827" s="17">
        <v>0.83333333333339965</v>
      </c>
      <c r="F1827" s="12">
        <v>0.24075166384000271</v>
      </c>
      <c r="G1827" s="18">
        <v>58.42684506345946</v>
      </c>
      <c r="H1827" s="18">
        <v>107.70458058484725</v>
      </c>
      <c r="I1827" s="18">
        <v>49.277735521387783</v>
      </c>
      <c r="J1827" s="19">
        <v>1.5855993139573688</v>
      </c>
      <c r="K1827" s="19">
        <v>2.9320017638890334</v>
      </c>
      <c r="L1827" s="19">
        <v>1.7906253142222557</v>
      </c>
      <c r="M1827" s="19">
        <v>14.426749999999998</v>
      </c>
      <c r="N1827" s="19">
        <f t="shared" si="29"/>
        <v>18.754774999999999</v>
      </c>
      <c r="O1827" s="19">
        <v>12.36</v>
      </c>
      <c r="P1827" s="20">
        <v>15.331855370165488</v>
      </c>
      <c r="Q1827" s="12">
        <v>65.325000000000003</v>
      </c>
      <c r="R1827" s="12">
        <v>7.6449999999999996</v>
      </c>
      <c r="S1827" s="12">
        <v>31.300000000000004</v>
      </c>
      <c r="T1827" s="12">
        <v>3.8324999999999996</v>
      </c>
      <c r="U1827" s="12">
        <v>22.650000000000002</v>
      </c>
      <c r="V1827" s="23"/>
      <c r="W1827" s="24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</row>
    <row r="1828" spans="2:34">
      <c r="B1828" s="10">
        <v>16</v>
      </c>
      <c r="C1828" s="10">
        <v>3</v>
      </c>
      <c r="D1828" s="13">
        <v>39523</v>
      </c>
      <c r="E1828" s="17">
        <v>0.87500000000009948</v>
      </c>
      <c r="F1828" s="12">
        <v>0.24445261056000275</v>
      </c>
      <c r="G1828" s="18">
        <v>64.4642589453521</v>
      </c>
      <c r="H1828" s="18">
        <v>115.30134492176282</v>
      </c>
      <c r="I1828" s="18">
        <v>50.837085976410734</v>
      </c>
      <c r="J1828" s="19">
        <v>1.6929766736518883</v>
      </c>
      <c r="K1828" s="19">
        <v>2.7487950905799243</v>
      </c>
      <c r="L1828" s="19">
        <v>1.8794794371010068</v>
      </c>
      <c r="M1828" s="19">
        <v>15.537500000000001</v>
      </c>
      <c r="N1828" s="19">
        <f t="shared" si="29"/>
        <v>20.198750000000004</v>
      </c>
      <c r="O1828" s="19">
        <v>12.352499999999999</v>
      </c>
      <c r="P1828" s="20">
        <v>14.501075716916755</v>
      </c>
      <c r="Q1828" s="12">
        <v>63.225000000000001</v>
      </c>
      <c r="R1828" s="12">
        <v>7.4524999999999997</v>
      </c>
      <c r="S1828" s="12">
        <v>33.924999999999997</v>
      </c>
      <c r="T1828" s="12">
        <v>3.4325000000000001</v>
      </c>
      <c r="U1828" s="12">
        <v>20.574999999999999</v>
      </c>
      <c r="V1828" s="23"/>
      <c r="W1828" s="24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</row>
    <row r="1829" spans="2:34">
      <c r="B1829" s="10">
        <v>16</v>
      </c>
      <c r="C1829" s="10">
        <v>3</v>
      </c>
      <c r="D1829" s="13">
        <v>39523</v>
      </c>
      <c r="E1829" s="17">
        <v>0.91666666666669983</v>
      </c>
      <c r="F1829" s="12">
        <v>0.1666700312000019</v>
      </c>
      <c r="G1829" s="18">
        <v>50.322056456334856</v>
      </c>
      <c r="H1829" s="18">
        <v>91.869264064500058</v>
      </c>
      <c r="I1829" s="18">
        <v>41.547207608165195</v>
      </c>
      <c r="J1829" s="19">
        <v>1.0827790099220596</v>
      </c>
      <c r="K1829" s="19">
        <v>2.4352817420612292</v>
      </c>
      <c r="L1829" s="19">
        <v>1.8083689611811193</v>
      </c>
      <c r="M1829" s="19">
        <v>12.653</v>
      </c>
      <c r="N1829" s="19">
        <f t="shared" si="29"/>
        <v>16.448900000000002</v>
      </c>
      <c r="O1829" s="19">
        <v>9.7175000000000011</v>
      </c>
      <c r="P1829" s="20">
        <v>17.340440372691027</v>
      </c>
      <c r="Q1829" s="12">
        <v>67.150000000000006</v>
      </c>
      <c r="R1829" s="12">
        <v>7.09</v>
      </c>
      <c r="S1829" s="12">
        <v>28.049999999999997</v>
      </c>
      <c r="T1829" s="12">
        <v>2.5274999999999999</v>
      </c>
      <c r="U1829" s="12">
        <v>26.500000000000004</v>
      </c>
      <c r="V1829" s="23"/>
      <c r="W1829" s="24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</row>
    <row r="1830" spans="2:34">
      <c r="B1830" s="10">
        <v>16</v>
      </c>
      <c r="C1830" s="10">
        <v>3</v>
      </c>
      <c r="D1830" s="13">
        <v>39523</v>
      </c>
      <c r="E1830" s="17">
        <v>0.95833333333339965</v>
      </c>
      <c r="F1830" s="12">
        <v>0.16666797552000187</v>
      </c>
      <c r="G1830" s="18">
        <v>47.393384778236516</v>
      </c>
      <c r="H1830" s="18">
        <v>87.480001235831537</v>
      </c>
      <c r="I1830" s="18">
        <v>40.086616457595028</v>
      </c>
      <c r="J1830" s="19">
        <v>1.2412171466258743</v>
      </c>
      <c r="K1830" s="19">
        <v>2.2174192801746786</v>
      </c>
      <c r="L1830" s="19">
        <v>1.825250636687483</v>
      </c>
      <c r="M1830" s="19">
        <v>11.158499999999998</v>
      </c>
      <c r="N1830" s="19">
        <f t="shared" si="29"/>
        <v>14.506049999999998</v>
      </c>
      <c r="O1830" s="19">
        <v>8.4924999999999997</v>
      </c>
      <c r="P1830" s="20">
        <v>17.317730511050133</v>
      </c>
      <c r="Q1830" s="12">
        <v>65.2</v>
      </c>
      <c r="R1830" s="12">
        <v>6.92</v>
      </c>
      <c r="S1830" s="12">
        <v>27.975000000000001</v>
      </c>
      <c r="T1830" s="12">
        <v>2.375</v>
      </c>
      <c r="U1830" s="12">
        <v>23.925000000000001</v>
      </c>
      <c r="V1830" s="23"/>
      <c r="W1830" s="24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</row>
    <row r="1831" spans="2:34">
      <c r="B1831" s="10">
        <v>17</v>
      </c>
      <c r="C1831" s="10">
        <v>3</v>
      </c>
      <c r="D1831" s="13">
        <v>39524</v>
      </c>
      <c r="E1831" s="17">
        <v>9.9475983006414026E-14</v>
      </c>
      <c r="F1831" s="12">
        <v>0.1407400558400016</v>
      </c>
      <c r="G1831" s="18">
        <v>31.830488134343721</v>
      </c>
      <c r="H1831" s="18">
        <v>61.235777488350564</v>
      </c>
      <c r="I1831" s="18">
        <v>29.405289354006843</v>
      </c>
      <c r="J1831" s="19">
        <v>0.91182500699716995</v>
      </c>
      <c r="K1831" s="19">
        <v>1.2098298592904364</v>
      </c>
      <c r="L1831" s="19">
        <v>1.8661822069268925</v>
      </c>
      <c r="M1831" s="19">
        <v>8.9039999999999999</v>
      </c>
      <c r="N1831" s="19">
        <f t="shared" si="29"/>
        <v>11.575200000000001</v>
      </c>
      <c r="O1831" s="19">
        <v>6.9375</v>
      </c>
      <c r="P1831" s="20">
        <v>23.434141436513521</v>
      </c>
      <c r="Q1831" s="12">
        <v>61.8</v>
      </c>
      <c r="R1831" s="12">
        <v>6.86</v>
      </c>
      <c r="S1831" s="12">
        <v>31.35</v>
      </c>
      <c r="T1831" s="12">
        <v>2.625</v>
      </c>
      <c r="U1831" s="12">
        <v>20.575000000000003</v>
      </c>
      <c r="V1831" s="23"/>
      <c r="W1831" s="24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</row>
    <row r="1832" spans="2:34">
      <c r="B1832" s="10">
        <v>17</v>
      </c>
      <c r="C1832" s="10">
        <v>3</v>
      </c>
      <c r="D1832" s="13">
        <v>39524</v>
      </c>
      <c r="E1832" s="17">
        <v>4.1666666666699825E-2</v>
      </c>
      <c r="F1832" s="12">
        <v>0.10740561744000122</v>
      </c>
      <c r="G1832" s="18">
        <v>40.705310022610206</v>
      </c>
      <c r="H1832" s="18">
        <v>73.767990770347069</v>
      </c>
      <c r="I1832" s="18">
        <v>33.062680747736863</v>
      </c>
      <c r="J1832" s="19">
        <v>0.84038225642165632</v>
      </c>
      <c r="K1832" s="19">
        <v>1.802917036250387</v>
      </c>
      <c r="L1832" s="19">
        <v>1.8590691926134604</v>
      </c>
      <c r="M1832" s="19">
        <v>10.023250000000001</v>
      </c>
      <c r="N1832" s="19">
        <f t="shared" si="29"/>
        <v>13.030225000000002</v>
      </c>
      <c r="O1832" s="19">
        <v>6.9775</v>
      </c>
      <c r="P1832" s="20">
        <v>22.030915689845077</v>
      </c>
      <c r="Q1832" s="12">
        <v>58.85</v>
      </c>
      <c r="R1832" s="12">
        <v>6.8624999999999998</v>
      </c>
      <c r="S1832" s="12">
        <v>43.5</v>
      </c>
      <c r="T1832" s="12">
        <v>2.4433333333333334</v>
      </c>
      <c r="U1832" s="12">
        <v>21.275000000000002</v>
      </c>
      <c r="V1832" s="23"/>
      <c r="W1832" s="24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</row>
    <row r="1833" spans="2:34">
      <c r="B1833" s="10">
        <v>17</v>
      </c>
      <c r="C1833" s="10">
        <v>3</v>
      </c>
      <c r="D1833" s="13">
        <v>39524</v>
      </c>
      <c r="E1833" s="17">
        <v>8.3333333333399651E-2</v>
      </c>
      <c r="F1833" s="12">
        <v>7.0368270080000808E-2</v>
      </c>
      <c r="G1833" s="18">
        <v>32.90309165466406</v>
      </c>
      <c r="H1833" s="18">
        <v>60.329784016162634</v>
      </c>
      <c r="I1833" s="18">
        <v>27.426692361498567</v>
      </c>
      <c r="J1833" s="19">
        <v>1.0780132039961285</v>
      </c>
      <c r="K1833" s="19">
        <v>1.818977216825745</v>
      </c>
      <c r="L1833" s="19">
        <v>1.9882544112366216</v>
      </c>
      <c r="M1833" s="19">
        <v>12.5425</v>
      </c>
      <c r="N1833" s="19">
        <f t="shared" si="29"/>
        <v>16.305250000000001</v>
      </c>
      <c r="O1833" s="19">
        <v>8.4549999999999983</v>
      </c>
      <c r="P1833" s="20">
        <v>23.82620642307208</v>
      </c>
      <c r="Q1833" s="12">
        <v>62.425000000000004</v>
      </c>
      <c r="R1833" s="12">
        <v>6.71</v>
      </c>
      <c r="S1833" s="12">
        <v>20.574999999999999</v>
      </c>
      <c r="T1833" s="12">
        <v>0.64333333333333342</v>
      </c>
      <c r="U1833" s="12">
        <v>21.624999999999996</v>
      </c>
      <c r="V1833" s="23"/>
      <c r="W1833" s="24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</row>
    <row r="1834" spans="2:34">
      <c r="B1834" s="10">
        <v>17</v>
      </c>
      <c r="C1834" s="10">
        <v>3</v>
      </c>
      <c r="D1834" s="13">
        <v>39524</v>
      </c>
      <c r="E1834" s="17">
        <v>0.12500000000009948</v>
      </c>
      <c r="F1834" s="12">
        <v>7.7774438400000895E-2</v>
      </c>
      <c r="G1834" s="18">
        <v>10.24308085435279</v>
      </c>
      <c r="H1834" s="18">
        <v>22.255775721521562</v>
      </c>
      <c r="I1834" s="18">
        <v>12.012694867168772</v>
      </c>
      <c r="J1834" s="19">
        <v>0.36788757827942531</v>
      </c>
      <c r="K1834" s="19">
        <v>0.2632918892408973</v>
      </c>
      <c r="L1834" s="19">
        <v>2.1095159749781005</v>
      </c>
      <c r="M1834" s="19">
        <v>10.575000000000001</v>
      </c>
      <c r="N1834" s="19">
        <f t="shared" si="29"/>
        <v>13.747500000000002</v>
      </c>
      <c r="O1834" s="19">
        <v>7.3224999999999998</v>
      </c>
      <c r="P1834" s="20">
        <v>31.704275795001692</v>
      </c>
      <c r="Q1834" s="12">
        <v>68.55</v>
      </c>
      <c r="R1834" s="12">
        <v>6.2450000000000001</v>
      </c>
      <c r="S1834" s="12">
        <v>8.6749999999999989</v>
      </c>
      <c r="T1834" s="12">
        <v>0.1225</v>
      </c>
      <c r="U1834" s="12">
        <v>19.100000000000001</v>
      </c>
      <c r="V1834" s="23"/>
      <c r="W1834" s="24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</row>
    <row r="1835" spans="2:34">
      <c r="B1835" s="10">
        <v>17</v>
      </c>
      <c r="C1835" s="10">
        <v>3</v>
      </c>
      <c r="D1835" s="13">
        <v>39524</v>
      </c>
      <c r="E1835" s="17">
        <v>0.16666666666669983</v>
      </c>
      <c r="F1835" s="12">
        <v>0.13702941472000157</v>
      </c>
      <c r="G1835" s="18">
        <v>23.972269855153328</v>
      </c>
      <c r="H1835" s="18">
        <v>41.59490076096219</v>
      </c>
      <c r="I1835" s="18">
        <v>17.622630905808862</v>
      </c>
      <c r="J1835" s="19">
        <v>0.52122000451981065</v>
      </c>
      <c r="K1835" s="19">
        <v>0.9096350165403726</v>
      </c>
      <c r="L1835" s="19">
        <v>1.9259721759699158</v>
      </c>
      <c r="M1835" s="19">
        <v>11.88625</v>
      </c>
      <c r="N1835" s="19">
        <f t="shared" si="29"/>
        <v>15.452125000000001</v>
      </c>
      <c r="O1835" s="19">
        <v>8.5775000000000006</v>
      </c>
      <c r="P1835" s="20">
        <v>23.747009188510198</v>
      </c>
      <c r="Q1835" s="12">
        <v>75.400000000000006</v>
      </c>
      <c r="R1835" s="12">
        <v>5.7025000000000006</v>
      </c>
      <c r="S1835" s="12">
        <v>15</v>
      </c>
      <c r="T1835" s="12">
        <v>0.11749999999999999</v>
      </c>
      <c r="U1835" s="12">
        <v>18.325000000000003</v>
      </c>
      <c r="V1835" s="23"/>
      <c r="W1835" s="24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</row>
    <row r="1836" spans="2:34">
      <c r="B1836" s="10">
        <v>17</v>
      </c>
      <c r="C1836" s="10">
        <v>3</v>
      </c>
      <c r="D1836" s="13">
        <v>39524</v>
      </c>
      <c r="E1836" s="17">
        <v>0.20833333333339965</v>
      </c>
      <c r="F1836" s="12">
        <v>0.24072425088000279</v>
      </c>
      <c r="G1836" s="18">
        <v>113.891774350069</v>
      </c>
      <c r="H1836" s="18">
        <v>160.37146685978934</v>
      </c>
      <c r="I1836" s="18">
        <v>46.479692509720365</v>
      </c>
      <c r="J1836" s="19">
        <v>2.7621746936961529</v>
      </c>
      <c r="K1836" s="19">
        <v>3.5057845798351805</v>
      </c>
      <c r="L1836" s="19">
        <v>1.8546331323390279</v>
      </c>
      <c r="M1836" s="19">
        <v>16.518249999999998</v>
      </c>
      <c r="N1836" s="19">
        <f t="shared" si="29"/>
        <v>21.473724999999998</v>
      </c>
      <c r="O1836" s="19">
        <v>13.085000000000001</v>
      </c>
      <c r="P1836" s="20">
        <v>6.6773447511476043</v>
      </c>
      <c r="Q1836" s="12">
        <v>76.199999999999989</v>
      </c>
      <c r="R1836" s="12">
        <v>5.7450000000000001</v>
      </c>
      <c r="S1836" s="12">
        <v>34.4</v>
      </c>
      <c r="T1836" s="12">
        <v>0.16250000000000001</v>
      </c>
      <c r="U1836" s="12">
        <v>24</v>
      </c>
      <c r="V1836" s="23"/>
      <c r="W1836" s="24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</row>
    <row r="1837" spans="2:34">
      <c r="B1837" s="10">
        <v>17</v>
      </c>
      <c r="C1837" s="10">
        <v>3</v>
      </c>
      <c r="D1837" s="13">
        <v>39524</v>
      </c>
      <c r="E1837" s="17">
        <v>0.25000000000009948</v>
      </c>
      <c r="F1837" s="12">
        <v>0.31478941472000366</v>
      </c>
      <c r="G1837" s="18">
        <v>184.45385018432563</v>
      </c>
      <c r="H1837" s="18">
        <v>261.27236038771582</v>
      </c>
      <c r="I1837" s="18">
        <v>76.81851020339019</v>
      </c>
      <c r="J1837" s="19">
        <v>4.0375355595593145</v>
      </c>
      <c r="K1837" s="19">
        <v>5.3547990705449156</v>
      </c>
      <c r="L1837" s="19">
        <v>1.847500747880596</v>
      </c>
      <c r="M1837" s="19">
        <v>22.794</v>
      </c>
      <c r="N1837" s="19">
        <f t="shared" si="29"/>
        <v>29.632200000000001</v>
      </c>
      <c r="O1837" s="19">
        <v>18.952500000000001</v>
      </c>
      <c r="P1837" s="20">
        <v>2.6596737691263246</v>
      </c>
      <c r="Q1837" s="12">
        <v>75.125</v>
      </c>
      <c r="R1837" s="12">
        <v>6.16</v>
      </c>
      <c r="S1837" s="12">
        <v>42.825000000000003</v>
      </c>
      <c r="T1837" s="12"/>
      <c r="U1837" s="12">
        <v>27.549999999999997</v>
      </c>
      <c r="V1837" s="23"/>
      <c r="W1837" s="24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</row>
    <row r="1838" spans="2:34">
      <c r="B1838" s="10">
        <v>17</v>
      </c>
      <c r="C1838" s="10">
        <v>3</v>
      </c>
      <c r="D1838" s="13">
        <v>39524</v>
      </c>
      <c r="E1838" s="17">
        <v>0.29166666666669983</v>
      </c>
      <c r="F1838" s="12">
        <v>0.38885261632000451</v>
      </c>
      <c r="G1838" s="18">
        <v>207.32939862655036</v>
      </c>
      <c r="H1838" s="18">
        <v>299.4591181192248</v>
      </c>
      <c r="I1838" s="18">
        <v>92.12971949267444</v>
      </c>
      <c r="J1838" s="19">
        <v>3.9049723325976462</v>
      </c>
      <c r="K1838" s="19">
        <v>6.6294698946267854</v>
      </c>
      <c r="L1838" s="19">
        <v>1.8724939686751418</v>
      </c>
      <c r="M1838" s="19">
        <v>29.68</v>
      </c>
      <c r="N1838" s="19">
        <f t="shared" si="29"/>
        <v>38.584000000000003</v>
      </c>
      <c r="O1838" s="19">
        <v>22.984999999999999</v>
      </c>
      <c r="P1838" s="20">
        <v>3.0299618176811021</v>
      </c>
      <c r="Q1838" s="12">
        <v>70.95</v>
      </c>
      <c r="R1838" s="12">
        <v>6.5024999999999995</v>
      </c>
      <c r="S1838" s="12">
        <v>43.650000000000006</v>
      </c>
      <c r="T1838" s="12">
        <v>0.17500000000000002</v>
      </c>
      <c r="U1838" s="12">
        <v>92.199999999999989</v>
      </c>
      <c r="V1838" s="23"/>
      <c r="W1838" s="24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</row>
    <row r="1839" spans="2:34">
      <c r="B1839" s="10">
        <v>17</v>
      </c>
      <c r="C1839" s="10">
        <v>3</v>
      </c>
      <c r="D1839" s="13">
        <v>39524</v>
      </c>
      <c r="E1839" s="17">
        <v>0.33333333333339965</v>
      </c>
      <c r="F1839" s="12">
        <v>0.34811140224000409</v>
      </c>
      <c r="G1839" s="18">
        <v>158.50129352001755</v>
      </c>
      <c r="H1839" s="18">
        <v>241.77340814410351</v>
      </c>
      <c r="I1839" s="18">
        <v>83.272114624085944</v>
      </c>
      <c r="J1839" s="19">
        <v>3.5091381229318581</v>
      </c>
      <c r="K1839" s="19">
        <v>5.629585468257722</v>
      </c>
      <c r="L1839" s="19">
        <v>1.9457642157625292</v>
      </c>
      <c r="M1839" s="19">
        <v>31.887749999999997</v>
      </c>
      <c r="N1839" s="19">
        <f t="shared" si="29"/>
        <v>41.454074999999996</v>
      </c>
      <c r="O1839" s="19">
        <v>22.005000000000003</v>
      </c>
      <c r="P1839" s="20">
        <v>6.3067158162960215</v>
      </c>
      <c r="Q1839" s="12">
        <v>65.3</v>
      </c>
      <c r="R1839" s="12">
        <v>6.8274999999999997</v>
      </c>
      <c r="S1839" s="12">
        <v>37.674999999999997</v>
      </c>
      <c r="T1839" s="12">
        <v>0.77249999999999996</v>
      </c>
      <c r="U1839" s="12">
        <v>167.5</v>
      </c>
      <c r="V1839" s="23"/>
      <c r="W1839" s="24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</row>
    <row r="1840" spans="2:34">
      <c r="B1840" s="10">
        <v>17</v>
      </c>
      <c r="C1840" s="10">
        <v>3</v>
      </c>
      <c r="D1840" s="13">
        <v>39524</v>
      </c>
      <c r="E1840" s="17">
        <v>0.37500000000009948</v>
      </c>
      <c r="F1840" s="12">
        <v>0.27404168320000322</v>
      </c>
      <c r="G1840" s="18">
        <v>196.45619962615586</v>
      </c>
      <c r="H1840" s="18">
        <v>273.46677117124221</v>
      </c>
      <c r="I1840" s="18">
        <v>77.010571545086322</v>
      </c>
      <c r="J1840" s="19">
        <v>3.8877356732756407</v>
      </c>
      <c r="K1840" s="19">
        <v>5.8641370039496321</v>
      </c>
      <c r="L1840" s="19">
        <v>1.8421349206461639</v>
      </c>
      <c r="M1840" s="19">
        <v>27.145250000000001</v>
      </c>
      <c r="N1840" s="19">
        <f t="shared" si="29"/>
        <v>35.288825000000003</v>
      </c>
      <c r="O1840" s="19">
        <v>18.270000000000003</v>
      </c>
      <c r="P1840" s="20">
        <v>5.6782067600204282</v>
      </c>
      <c r="Q1840" s="12">
        <v>56.45</v>
      </c>
      <c r="R1840" s="12">
        <v>7.375</v>
      </c>
      <c r="S1840" s="12">
        <v>38.924999999999997</v>
      </c>
      <c r="T1840" s="12">
        <v>1.9524999999999999</v>
      </c>
      <c r="U1840" s="12">
        <v>223.82500000000002</v>
      </c>
      <c r="V1840" s="23"/>
      <c r="W1840" s="24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</row>
    <row r="1841" spans="2:34">
      <c r="B1841" s="10">
        <v>17</v>
      </c>
      <c r="C1841" s="10">
        <v>3</v>
      </c>
      <c r="D1841" s="13">
        <v>39524</v>
      </c>
      <c r="E1841" s="17">
        <v>0.41666666666669983</v>
      </c>
      <c r="F1841" s="12">
        <v>0.25181885664000297</v>
      </c>
      <c r="G1841" s="18">
        <v>200.70680837230475</v>
      </c>
      <c r="H1841" s="18">
        <v>290.55905635098992</v>
      </c>
      <c r="I1841" s="18">
        <v>89.85224797868517</v>
      </c>
      <c r="J1841" s="19">
        <v>3.8215745399260559</v>
      </c>
      <c r="K1841" s="19">
        <v>6.5883155733241701</v>
      </c>
      <c r="L1841" s="19">
        <v>1.8832630978573235</v>
      </c>
      <c r="M1841" s="19">
        <v>27.117750000000001</v>
      </c>
      <c r="N1841" s="19">
        <f t="shared" si="29"/>
        <v>35.253075000000003</v>
      </c>
      <c r="O1841" s="19">
        <v>19.327500000000001</v>
      </c>
      <c r="P1841" s="20">
        <v>6.2840913418689262</v>
      </c>
      <c r="Q1841" s="12">
        <v>46.875</v>
      </c>
      <c r="R1841" s="12">
        <v>7.8400000000000007</v>
      </c>
      <c r="S1841" s="12">
        <v>51.099999999999994</v>
      </c>
      <c r="T1841" s="12">
        <v>0.27</v>
      </c>
      <c r="U1841" s="12">
        <v>223.57499999999999</v>
      </c>
      <c r="V1841" s="23"/>
      <c r="W1841" s="24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</row>
    <row r="1842" spans="2:34">
      <c r="B1842" s="10">
        <v>17</v>
      </c>
      <c r="C1842" s="10">
        <v>3</v>
      </c>
      <c r="D1842" s="13">
        <v>39524</v>
      </c>
      <c r="E1842" s="17">
        <v>0.45833333333339965</v>
      </c>
      <c r="F1842" s="12">
        <v>0.25181577312000303</v>
      </c>
      <c r="G1842" s="18">
        <v>204.0103215184165</v>
      </c>
      <c r="H1842" s="18">
        <v>292.56534151935546</v>
      </c>
      <c r="I1842" s="18">
        <v>88.555020000938967</v>
      </c>
      <c r="J1842" s="19">
        <v>4.2130285955034124</v>
      </c>
      <c r="K1842" s="19">
        <v>6.9294037707651306</v>
      </c>
      <c r="L1842" s="19">
        <v>1.9485767608165288</v>
      </c>
      <c r="M1842" s="19">
        <v>28.702749999999998</v>
      </c>
      <c r="N1842" s="19">
        <f t="shared" si="29"/>
        <v>37.313575</v>
      </c>
      <c r="O1842" s="19">
        <v>20.092500000000001</v>
      </c>
      <c r="P1842" s="20">
        <v>7.3612533008612688</v>
      </c>
      <c r="Q1842" s="12">
        <v>44.4</v>
      </c>
      <c r="R1842" s="12">
        <v>8.2650000000000006</v>
      </c>
      <c r="S1842" s="12">
        <v>51.475000000000001</v>
      </c>
      <c r="T1842" s="12">
        <v>0.21249999999999999</v>
      </c>
      <c r="U1842" s="12">
        <v>340.97500000000002</v>
      </c>
      <c r="V1842" s="23"/>
      <c r="W1842" s="24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</row>
    <row r="1843" spans="2:34">
      <c r="B1843" s="10">
        <v>17</v>
      </c>
      <c r="C1843" s="10">
        <v>3</v>
      </c>
      <c r="D1843" s="13">
        <v>39524</v>
      </c>
      <c r="E1843" s="17">
        <v>0.50000000000009948</v>
      </c>
      <c r="F1843" s="12">
        <v>0.23329686000000277</v>
      </c>
      <c r="G1843" s="18">
        <v>179.71962410917695</v>
      </c>
      <c r="H1843" s="18">
        <v>257.93674586496769</v>
      </c>
      <c r="I1843" s="18">
        <v>78.217121755790743</v>
      </c>
      <c r="J1843" s="19">
        <v>3.8068564253607646</v>
      </c>
      <c r="K1843" s="19">
        <v>6.3124801713446441</v>
      </c>
      <c r="L1843" s="19">
        <v>1.9172918198565507</v>
      </c>
      <c r="M1843" s="19">
        <v>29.427999999999997</v>
      </c>
      <c r="N1843" s="19">
        <f t="shared" si="29"/>
        <v>38.256399999999999</v>
      </c>
      <c r="O1843" s="19">
        <v>20.577500000000001</v>
      </c>
      <c r="P1843" s="20">
        <v>6.8786322356848268</v>
      </c>
      <c r="Q1843" s="12">
        <v>42.174999999999997</v>
      </c>
      <c r="R1843" s="12">
        <v>8.5924999999999994</v>
      </c>
      <c r="S1843" s="12">
        <v>45.349999999999994</v>
      </c>
      <c r="T1843" s="12">
        <v>0.155</v>
      </c>
      <c r="U1843" s="12">
        <v>276.10000000000002</v>
      </c>
      <c r="V1843" s="23"/>
      <c r="W1843" s="24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</row>
    <row r="1844" spans="2:34">
      <c r="B1844" s="10">
        <v>17</v>
      </c>
      <c r="C1844" s="10">
        <v>3</v>
      </c>
      <c r="D1844" s="13">
        <v>39524</v>
      </c>
      <c r="E1844" s="17">
        <v>0.54166666666669983</v>
      </c>
      <c r="F1844" s="12">
        <v>0.17034159104000202</v>
      </c>
      <c r="G1844" s="18">
        <v>121.94915536635848</v>
      </c>
      <c r="H1844" s="18">
        <v>181.51104301491432</v>
      </c>
      <c r="I1844" s="18">
        <v>59.56188764855581</v>
      </c>
      <c r="J1844" s="19">
        <v>2.7665276946903603</v>
      </c>
      <c r="K1844" s="19">
        <v>4.473859317626812</v>
      </c>
      <c r="L1844" s="19">
        <v>1.9423993245065962</v>
      </c>
      <c r="M1844" s="19">
        <v>27.29</v>
      </c>
      <c r="N1844" s="19">
        <f t="shared" si="29"/>
        <v>35.476999999999997</v>
      </c>
      <c r="O1844" s="19">
        <v>17.734999999999999</v>
      </c>
      <c r="P1844" s="20">
        <v>12.623719161125125</v>
      </c>
      <c r="Q1844" s="12">
        <v>47.3</v>
      </c>
      <c r="R1844" s="12">
        <v>8.3574999999999999</v>
      </c>
      <c r="S1844" s="12">
        <v>26.775000000000002</v>
      </c>
      <c r="T1844" s="12">
        <v>0.39750000000000002</v>
      </c>
      <c r="U1844" s="12">
        <v>291.625</v>
      </c>
      <c r="V1844" s="23"/>
      <c r="W1844" s="24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</row>
    <row r="1845" spans="2:34">
      <c r="B1845" s="10">
        <v>17</v>
      </c>
      <c r="C1845" s="10">
        <v>3</v>
      </c>
      <c r="D1845" s="13">
        <v>39524</v>
      </c>
      <c r="E1845" s="17">
        <v>0.58333333333339965</v>
      </c>
      <c r="F1845" s="12">
        <v>0.22218187264000266</v>
      </c>
      <c r="G1845" s="18">
        <v>147.85285449399549</v>
      </c>
      <c r="H1845" s="18">
        <v>211.50033203525336</v>
      </c>
      <c r="I1845" s="18">
        <v>63.647477541257842</v>
      </c>
      <c r="J1845" s="19">
        <v>2.7156238330185647</v>
      </c>
      <c r="K1845" s="19">
        <v>6.1909487665552394</v>
      </c>
      <c r="L1845" s="19">
        <v>1.9272038201224824</v>
      </c>
      <c r="M1845" s="19">
        <v>26.534749999999999</v>
      </c>
      <c r="N1845" s="19">
        <f t="shared" si="29"/>
        <v>34.495175000000003</v>
      </c>
      <c r="O1845" s="19">
        <v>17.965</v>
      </c>
      <c r="P1845" s="20">
        <v>11.692202324168431</v>
      </c>
      <c r="Q1845" s="12">
        <v>41.85</v>
      </c>
      <c r="R1845" s="12">
        <v>9.02</v>
      </c>
      <c r="S1845" s="12">
        <v>36.274999999999999</v>
      </c>
      <c r="T1845" s="12">
        <v>1.7000000000000002</v>
      </c>
      <c r="U1845" s="12">
        <v>389.1</v>
      </c>
      <c r="V1845" s="23"/>
      <c r="W1845" s="24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</row>
    <row r="1846" spans="2:34">
      <c r="B1846" s="10">
        <v>17</v>
      </c>
      <c r="C1846" s="10">
        <v>3</v>
      </c>
      <c r="D1846" s="13">
        <v>39524</v>
      </c>
      <c r="E1846" s="17">
        <v>0.62500000000009948</v>
      </c>
      <c r="F1846" s="12">
        <v>0.27031786704000327</v>
      </c>
      <c r="G1846" s="18">
        <v>200.94288032864688</v>
      </c>
      <c r="H1846" s="18">
        <v>283.34675480049248</v>
      </c>
      <c r="I1846" s="18">
        <v>82.403874471845683</v>
      </c>
      <c r="J1846" s="19">
        <v>3.8973214489082775</v>
      </c>
      <c r="K1846" s="19">
        <v>6.3803819536228046</v>
      </c>
      <c r="L1846" s="19">
        <v>1.9604015629012099</v>
      </c>
      <c r="M1846" s="19">
        <v>31.623000000000001</v>
      </c>
      <c r="N1846" s="19">
        <f t="shared" si="29"/>
        <v>41.109900000000003</v>
      </c>
      <c r="O1846" s="19">
        <v>22.2775</v>
      </c>
      <c r="P1846" s="20">
        <v>6.5978141254808147</v>
      </c>
      <c r="Q1846" s="12">
        <v>48.825000000000003</v>
      </c>
      <c r="R1846" s="12">
        <v>8.19</v>
      </c>
      <c r="S1846" s="12">
        <v>44.025000000000006</v>
      </c>
      <c r="T1846" s="12">
        <v>3.2650000000000001</v>
      </c>
      <c r="U1846" s="12">
        <v>148.6</v>
      </c>
      <c r="V1846" s="23"/>
      <c r="W1846" s="24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</row>
    <row r="1847" spans="2:34">
      <c r="B1847" s="10">
        <v>17</v>
      </c>
      <c r="C1847" s="10">
        <v>3</v>
      </c>
      <c r="D1847" s="13">
        <v>39524</v>
      </c>
      <c r="E1847" s="17">
        <v>0.66666666666669983</v>
      </c>
      <c r="F1847" s="12">
        <v>0.31474971440000382</v>
      </c>
      <c r="G1847" s="18">
        <v>192.0974811420231</v>
      </c>
      <c r="H1847" s="18">
        <v>273.96309423034836</v>
      </c>
      <c r="I1847" s="18">
        <v>81.865613088325233</v>
      </c>
      <c r="J1847" s="19">
        <v>3.9436635313166413</v>
      </c>
      <c r="K1847" s="19">
        <v>6.9451687840937701</v>
      </c>
      <c r="L1847" s="19">
        <v>1.9774837194083237</v>
      </c>
      <c r="M1847" s="19">
        <v>28.946749999999998</v>
      </c>
      <c r="N1847" s="19">
        <f t="shared" si="29"/>
        <v>37.630775</v>
      </c>
      <c r="O1847" s="19">
        <v>20.724999999999998</v>
      </c>
      <c r="P1847" s="20">
        <v>4.7687526307874197</v>
      </c>
      <c r="Q1847" s="12">
        <v>43.7</v>
      </c>
      <c r="R1847" s="12">
        <v>7.9675000000000002</v>
      </c>
      <c r="S1847" s="12">
        <v>41.025000000000006</v>
      </c>
      <c r="T1847" s="12">
        <v>1.9775</v>
      </c>
      <c r="U1847" s="12">
        <v>131.67500000000001</v>
      </c>
      <c r="V1847" s="23"/>
      <c r="W1847" s="24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</row>
    <row r="1848" spans="2:34">
      <c r="B1848" s="10">
        <v>17</v>
      </c>
      <c r="C1848" s="10">
        <v>3</v>
      </c>
      <c r="D1848" s="13">
        <v>39524</v>
      </c>
      <c r="E1848" s="17">
        <v>0.70833333333339965</v>
      </c>
      <c r="F1848" s="12">
        <v>0.37769476336000457</v>
      </c>
      <c r="G1848" s="18">
        <v>167.16112519085294</v>
      </c>
      <c r="H1848" s="18">
        <v>250.0880688401561</v>
      </c>
      <c r="I1848" s="18">
        <v>82.926943649303183</v>
      </c>
      <c r="J1848" s="19">
        <v>3.5424291916374249</v>
      </c>
      <c r="K1848" s="19">
        <v>5.7929542998663077</v>
      </c>
      <c r="L1848" s="19">
        <v>1.9057514618339362</v>
      </c>
      <c r="M1848" s="19">
        <v>30.289749999999998</v>
      </c>
      <c r="N1848" s="19">
        <f t="shared" si="29"/>
        <v>39.376674999999999</v>
      </c>
      <c r="O1848" s="19">
        <v>21.405000000000001</v>
      </c>
      <c r="P1848" s="20">
        <v>4.5330584115395967</v>
      </c>
      <c r="Q1848" s="12">
        <v>46.025000000000006</v>
      </c>
      <c r="R1848" s="12">
        <v>7.6474999999999991</v>
      </c>
      <c r="S1848" s="12">
        <v>36.400000000000006</v>
      </c>
      <c r="T1848" s="12">
        <v>1.9175</v>
      </c>
      <c r="U1848" s="12">
        <v>59.324999999999996</v>
      </c>
      <c r="V1848" s="23"/>
      <c r="W1848" s="24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</row>
    <row r="1849" spans="2:34">
      <c r="B1849" s="10">
        <v>17</v>
      </c>
      <c r="C1849" s="10">
        <v>3</v>
      </c>
      <c r="D1849" s="13">
        <v>39524</v>
      </c>
      <c r="E1849" s="17">
        <v>0.75000000000009948</v>
      </c>
      <c r="F1849" s="12">
        <v>0.38139308208000466</v>
      </c>
      <c r="G1849" s="18">
        <v>170.49999139032343</v>
      </c>
      <c r="H1849" s="18">
        <v>259.99944664180435</v>
      </c>
      <c r="I1849" s="18">
        <v>89.49945525148091</v>
      </c>
      <c r="J1849" s="19">
        <v>4.0363865708458704</v>
      </c>
      <c r="K1849" s="19">
        <v>6.016993184151314</v>
      </c>
      <c r="L1849" s="19">
        <v>1.9389879449026637</v>
      </c>
      <c r="M1849" s="19">
        <v>31.137500000000003</v>
      </c>
      <c r="N1849" s="19">
        <f t="shared" si="29"/>
        <v>40.478750000000005</v>
      </c>
      <c r="O1849" s="19">
        <v>22.477499999999999</v>
      </c>
      <c r="P1849" s="20">
        <v>4.5105457438425027</v>
      </c>
      <c r="Q1849" s="12">
        <v>51.099999999999994</v>
      </c>
      <c r="R1849" s="12">
        <v>7.2324999999999999</v>
      </c>
      <c r="S1849" s="12">
        <v>45.95</v>
      </c>
      <c r="T1849" s="12"/>
      <c r="U1849" s="12">
        <v>21.150000000000002</v>
      </c>
      <c r="V1849" s="23"/>
      <c r="W1849" s="24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</row>
    <row r="1850" spans="2:34">
      <c r="B1850" s="10">
        <v>17</v>
      </c>
      <c r="C1850" s="10">
        <v>3</v>
      </c>
      <c r="D1850" s="13">
        <v>39524</v>
      </c>
      <c r="E1850" s="17">
        <v>0.79166666666669983</v>
      </c>
      <c r="F1850" s="12">
        <v>0.34436026656000424</v>
      </c>
      <c r="G1850" s="18">
        <v>152.83604487968023</v>
      </c>
      <c r="H1850" s="18">
        <v>236.42946056287269</v>
      </c>
      <c r="I1850" s="18">
        <v>83.593415683192461</v>
      </c>
      <c r="J1850" s="19">
        <v>3.4048680646498264</v>
      </c>
      <c r="K1850" s="19">
        <v>5.2186513799034415</v>
      </c>
      <c r="L1850" s="19">
        <v>1.9318323162702318</v>
      </c>
      <c r="M1850" s="19">
        <v>27.067250000000001</v>
      </c>
      <c r="N1850" s="19">
        <f t="shared" si="29"/>
        <v>35.187425000000005</v>
      </c>
      <c r="O1850" s="19">
        <v>20.34</v>
      </c>
      <c r="P1850" s="20">
        <v>5.161244470595185</v>
      </c>
      <c r="Q1850" s="12">
        <v>56.625</v>
      </c>
      <c r="R1850" s="12">
        <v>6.54</v>
      </c>
      <c r="S1850" s="12">
        <v>50.324999999999996</v>
      </c>
      <c r="T1850" s="12"/>
      <c r="U1850" s="12">
        <v>20.974999999999998</v>
      </c>
      <c r="V1850" s="23"/>
      <c r="W1850" s="24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</row>
    <row r="1851" spans="2:34">
      <c r="B1851" s="10">
        <v>17</v>
      </c>
      <c r="C1851" s="10">
        <v>3</v>
      </c>
      <c r="D1851" s="13">
        <v>39524</v>
      </c>
      <c r="E1851" s="17">
        <v>0.83333333333339965</v>
      </c>
      <c r="F1851" s="12">
        <v>0.24808445840000301</v>
      </c>
      <c r="G1851" s="18">
        <v>124.78724210802373</v>
      </c>
      <c r="H1851" s="18">
        <v>188.36028724743554</v>
      </c>
      <c r="I1851" s="18">
        <v>63.573045139411818</v>
      </c>
      <c r="J1851" s="19">
        <v>3.1083752862209151</v>
      </c>
      <c r="K1851" s="19">
        <v>4.9607278578359963</v>
      </c>
      <c r="L1851" s="19">
        <v>1.9165796699583675</v>
      </c>
      <c r="M1851" s="19">
        <v>23.872249999999998</v>
      </c>
      <c r="N1851" s="19">
        <f t="shared" si="29"/>
        <v>31.033924999999996</v>
      </c>
      <c r="O1851" s="19">
        <v>16.707500000000003</v>
      </c>
      <c r="P1851" s="20">
        <v>7.6519867888270561</v>
      </c>
      <c r="Q1851" s="12">
        <v>57.275000000000006</v>
      </c>
      <c r="R1851" s="12">
        <v>6.0975000000000001</v>
      </c>
      <c r="S1851" s="12">
        <v>42.45</v>
      </c>
      <c r="T1851" s="12"/>
      <c r="U1851" s="12">
        <v>22.324999999999999</v>
      </c>
      <c r="V1851" s="23"/>
      <c r="W1851" s="24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</row>
    <row r="1852" spans="2:34">
      <c r="B1852" s="10">
        <v>17</v>
      </c>
      <c r="C1852" s="10">
        <v>3</v>
      </c>
      <c r="D1852" s="13">
        <v>39524</v>
      </c>
      <c r="E1852" s="17">
        <v>0.87500000000009948</v>
      </c>
      <c r="F1852" s="12">
        <v>0.2628920062400032</v>
      </c>
      <c r="G1852" s="18">
        <v>115.05100085665138</v>
      </c>
      <c r="H1852" s="18">
        <v>181.57859997079845</v>
      </c>
      <c r="I1852" s="18">
        <v>66.52759911414708</v>
      </c>
      <c r="J1852" s="19">
        <v>2.6839152131812667</v>
      </c>
      <c r="K1852" s="19">
        <v>4.199480312452291</v>
      </c>
      <c r="L1852" s="19">
        <v>1.9013192755885038</v>
      </c>
      <c r="M1852" s="19">
        <v>20.954250000000002</v>
      </c>
      <c r="N1852" s="19">
        <f t="shared" si="29"/>
        <v>27.240525000000002</v>
      </c>
      <c r="O1852" s="19">
        <v>14.612500000000001</v>
      </c>
      <c r="P1852" s="20">
        <v>7.169434008575716</v>
      </c>
      <c r="Q1852" s="12">
        <v>59.849999999999994</v>
      </c>
      <c r="R1852" s="12">
        <v>5.5724999999999998</v>
      </c>
      <c r="S1852" s="12">
        <v>42.924999999999997</v>
      </c>
      <c r="T1852" s="12"/>
      <c r="U1852" s="12">
        <v>23.925000000000001</v>
      </c>
      <c r="V1852" s="23"/>
      <c r="W1852" s="24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</row>
    <row r="1853" spans="2:34">
      <c r="B1853" s="10">
        <v>17</v>
      </c>
      <c r="C1853" s="10">
        <v>3</v>
      </c>
      <c r="D1853" s="13">
        <v>39524</v>
      </c>
      <c r="E1853" s="17">
        <v>0.91666666666669983</v>
      </c>
      <c r="F1853" s="12">
        <v>0.22586222752000279</v>
      </c>
      <c r="G1853" s="18">
        <v>90.697607707546638</v>
      </c>
      <c r="H1853" s="18">
        <v>142.30902352939819</v>
      </c>
      <c r="I1853" s="18">
        <v>51.611415821851537</v>
      </c>
      <c r="J1853" s="19">
        <v>2.333579436461346</v>
      </c>
      <c r="K1853" s="19">
        <v>3.5606217966579923</v>
      </c>
      <c r="L1853" s="19">
        <v>1.9265139458910494</v>
      </c>
      <c r="M1853" s="19">
        <v>29.263750000000002</v>
      </c>
      <c r="N1853" s="19">
        <f t="shared" si="29"/>
        <v>38.042875000000002</v>
      </c>
      <c r="O1853" s="19">
        <v>15.737500000000001</v>
      </c>
      <c r="P1853" s="20">
        <v>7.6068916363414676</v>
      </c>
      <c r="Q1853" s="12">
        <v>62.65</v>
      </c>
      <c r="R1853" s="12">
        <v>5.3075000000000001</v>
      </c>
      <c r="S1853" s="12">
        <v>36.1</v>
      </c>
      <c r="T1853" s="12"/>
      <c r="U1853" s="12">
        <v>23.074999999999999</v>
      </c>
      <c r="V1853" s="23"/>
      <c r="W1853" s="24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</row>
    <row r="1854" spans="2:34">
      <c r="B1854" s="10">
        <v>17</v>
      </c>
      <c r="C1854" s="10">
        <v>3</v>
      </c>
      <c r="D1854" s="13">
        <v>39524</v>
      </c>
      <c r="E1854" s="17">
        <v>0.95833333333339965</v>
      </c>
      <c r="F1854" s="12">
        <v>0.15921235408000198</v>
      </c>
      <c r="G1854" s="18">
        <v>77.048376612453595</v>
      </c>
      <c r="H1854" s="18">
        <v>125.0234186412255</v>
      </c>
      <c r="I1854" s="18">
        <v>47.975042028771909</v>
      </c>
      <c r="J1854" s="19">
        <v>1.8347745672144704</v>
      </c>
      <c r="K1854" s="19">
        <v>3.1374015837935199</v>
      </c>
      <c r="L1854" s="19">
        <v>1.9355349194869813</v>
      </c>
      <c r="M1854" s="19">
        <v>27.139250000000001</v>
      </c>
      <c r="N1854" s="19">
        <f t="shared" si="29"/>
        <v>35.281025</v>
      </c>
      <c r="O1854" s="19">
        <v>14.522499999999999</v>
      </c>
      <c r="P1854" s="20">
        <v>8.8072590967359652</v>
      </c>
      <c r="Q1854" s="12">
        <v>64.424999999999997</v>
      </c>
      <c r="R1854" s="12">
        <v>4.8524999999999991</v>
      </c>
      <c r="S1854" s="12">
        <v>33.674999999999997</v>
      </c>
      <c r="T1854" s="12"/>
      <c r="U1854" s="12">
        <v>23.85</v>
      </c>
      <c r="V1854" s="23"/>
      <c r="W1854" s="24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</row>
    <row r="1855" spans="2:34">
      <c r="B1855" s="10">
        <v>18</v>
      </c>
      <c r="C1855" s="10">
        <v>3</v>
      </c>
      <c r="D1855" s="13">
        <v>39525</v>
      </c>
      <c r="E1855" s="17">
        <v>9.9475983006414026E-14</v>
      </c>
      <c r="F1855" s="12">
        <v>9.9969291360001253E-2</v>
      </c>
      <c r="G1855" s="18">
        <v>31.462765623799445</v>
      </c>
      <c r="H1855" s="18">
        <v>58.836718727311116</v>
      </c>
      <c r="I1855" s="18">
        <v>27.373953103511674</v>
      </c>
      <c r="J1855" s="19">
        <v>1.0722844189009768</v>
      </c>
      <c r="K1855" s="19">
        <v>1.414319712831638</v>
      </c>
      <c r="L1855" s="19">
        <v>1.8878506196311395</v>
      </c>
      <c r="M1855" s="19">
        <v>14.616999999999999</v>
      </c>
      <c r="N1855" s="19">
        <f t="shared" si="29"/>
        <v>19.002099999999999</v>
      </c>
      <c r="O1855" s="19">
        <v>9.8049999999999997</v>
      </c>
      <c r="P1855" s="20">
        <v>19.465420148955708</v>
      </c>
      <c r="Q1855" s="12">
        <v>66.174999999999997</v>
      </c>
      <c r="R1855" s="12">
        <v>3.9849999999999999</v>
      </c>
      <c r="S1855" s="12">
        <v>19.275000000000002</v>
      </c>
      <c r="T1855" s="12"/>
      <c r="U1855" s="12">
        <v>22.4</v>
      </c>
      <c r="V1855" s="23"/>
      <c r="W1855" s="24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</row>
    <row r="1856" spans="2:34">
      <c r="B1856" s="10">
        <v>18</v>
      </c>
      <c r="C1856" s="10">
        <v>3</v>
      </c>
      <c r="D1856" s="13">
        <v>39525</v>
      </c>
      <c r="E1856" s="17">
        <v>4.1666666666699825E-2</v>
      </c>
      <c r="F1856" s="12">
        <v>0.10737300688000134</v>
      </c>
      <c r="G1856" s="18">
        <v>23.165210752915645</v>
      </c>
      <c r="H1856" s="18">
        <v>46.661127662296657</v>
      </c>
      <c r="I1856" s="18">
        <v>23.495916909381013</v>
      </c>
      <c r="J1856" s="19">
        <v>0.62705152667011155</v>
      </c>
      <c r="K1856" s="19">
        <v>0.85772133439585208</v>
      </c>
      <c r="L1856" s="19">
        <v>2.1076042189655517</v>
      </c>
      <c r="M1856" s="19">
        <v>11.038</v>
      </c>
      <c r="N1856" s="19">
        <f t="shared" si="29"/>
        <v>14.349400000000001</v>
      </c>
      <c r="O1856" s="19">
        <v>8.1775000000000002</v>
      </c>
      <c r="P1856" s="20">
        <v>20.553405977505946</v>
      </c>
      <c r="Q1856" s="12">
        <v>68.974999999999994</v>
      </c>
      <c r="R1856" s="12">
        <v>3.38</v>
      </c>
      <c r="S1856" s="12">
        <v>15.8</v>
      </c>
      <c r="T1856" s="12"/>
      <c r="U1856" s="12">
        <v>23.875000000000004</v>
      </c>
      <c r="V1856" s="23"/>
      <c r="W1856" s="24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</row>
    <row r="1857" spans="2:34">
      <c r="B1857" s="10">
        <v>18</v>
      </c>
      <c r="C1857" s="10">
        <v>3</v>
      </c>
      <c r="D1857" s="13">
        <v>39525</v>
      </c>
      <c r="E1857" s="17">
        <v>8.3333333333399651E-2</v>
      </c>
      <c r="F1857" s="12">
        <v>0.13328895456000167</v>
      </c>
      <c r="G1857" s="18">
        <v>11.555876852816326</v>
      </c>
      <c r="H1857" s="18">
        <v>30.892292709466062</v>
      </c>
      <c r="I1857" s="18">
        <v>19.336415856649737</v>
      </c>
      <c r="J1857" s="19">
        <v>0.47608644826144175</v>
      </c>
      <c r="K1857" s="19">
        <v>0.59138641579322737</v>
      </c>
      <c r="L1857" s="19">
        <v>2.1248335885746652</v>
      </c>
      <c r="M1857" s="19">
        <v>13.1075</v>
      </c>
      <c r="N1857" s="19">
        <f t="shared" si="29"/>
        <v>17.039750000000002</v>
      </c>
      <c r="O1857" s="19">
        <v>9.0124999999999993</v>
      </c>
      <c r="P1857" s="20">
        <v>23.268080835422431</v>
      </c>
      <c r="Q1857" s="12">
        <v>69.924999999999997</v>
      </c>
      <c r="R1857" s="12">
        <v>3.29</v>
      </c>
      <c r="S1857" s="12">
        <v>8.6750000000000007</v>
      </c>
      <c r="T1857" s="12"/>
      <c r="U1857" s="12">
        <v>22.599999999999998</v>
      </c>
      <c r="V1857" s="23"/>
      <c r="W1857" s="24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</row>
    <row r="1858" spans="2:34">
      <c r="B1858" s="10">
        <v>18</v>
      </c>
      <c r="C1858" s="10">
        <v>3</v>
      </c>
      <c r="D1858" s="13">
        <v>39525</v>
      </c>
      <c r="E1858" s="17">
        <v>0.12500000000009948</v>
      </c>
      <c r="F1858" s="12">
        <v>0.12217998240000155</v>
      </c>
      <c r="G1858" s="18">
        <v>7.7131052802768814</v>
      </c>
      <c r="H1858" s="18">
        <v>20.399350426457246</v>
      </c>
      <c r="I1858" s="18">
        <v>12.686245146180367</v>
      </c>
      <c r="J1858" s="19">
        <v>0.42492730406464674</v>
      </c>
      <c r="K1858" s="19">
        <v>0.46621283015709364</v>
      </c>
      <c r="L1858" s="19">
        <v>1.9960425524022545</v>
      </c>
      <c r="M1858" s="19">
        <v>12.273</v>
      </c>
      <c r="N1858" s="19">
        <f t="shared" si="29"/>
        <v>15.9549</v>
      </c>
      <c r="O1858" s="19">
        <v>8.8000000000000007</v>
      </c>
      <c r="P1858" s="20">
        <v>25.724655478296409</v>
      </c>
      <c r="Q1858" s="12">
        <v>69.574999999999989</v>
      </c>
      <c r="R1858" s="12">
        <v>3.4125000000000001</v>
      </c>
      <c r="S1858" s="12">
        <v>8.8999999999999986</v>
      </c>
      <c r="T1858" s="12"/>
      <c r="U1858" s="12">
        <v>19.774999999999999</v>
      </c>
      <c r="V1858" s="23"/>
      <c r="W1858" s="24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</row>
    <row r="1859" spans="2:34">
      <c r="B1859" s="10">
        <v>18</v>
      </c>
      <c r="C1859" s="10">
        <v>3</v>
      </c>
      <c r="D1859" s="13">
        <v>39525</v>
      </c>
      <c r="E1859" s="17">
        <v>0.16666666666669983</v>
      </c>
      <c r="F1859" s="12">
        <v>0.14069036912000177</v>
      </c>
      <c r="G1859" s="18">
        <v>23.84022438640104</v>
      </c>
      <c r="H1859" s="18">
        <v>47.848706553316987</v>
      </c>
      <c r="I1859" s="18">
        <v>24.00848216691595</v>
      </c>
      <c r="J1859" s="19">
        <v>0.6860894741370499</v>
      </c>
      <c r="K1859" s="19">
        <v>0.9884563476554391</v>
      </c>
      <c r="L1859" s="19">
        <v>2.2080613557687343</v>
      </c>
      <c r="M1859" s="19">
        <v>15.071249999999999</v>
      </c>
      <c r="N1859" s="19">
        <f t="shared" si="29"/>
        <v>19.592624999999998</v>
      </c>
      <c r="O1859" s="19">
        <v>10.639999999999999</v>
      </c>
      <c r="P1859" s="20">
        <v>15.795814748371319</v>
      </c>
      <c r="Q1859" s="12">
        <v>68.349999999999994</v>
      </c>
      <c r="R1859" s="12">
        <v>3.3674999999999997</v>
      </c>
      <c r="S1859" s="12">
        <v>13.124999999999998</v>
      </c>
      <c r="T1859" s="12"/>
      <c r="U1859" s="12">
        <v>23.099999999999998</v>
      </c>
      <c r="V1859" s="23"/>
      <c r="W1859" s="24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</row>
    <row r="1860" spans="2:34">
      <c r="B1860" s="10">
        <v>18</v>
      </c>
      <c r="C1860" s="10">
        <v>3</v>
      </c>
      <c r="D1860" s="13">
        <v>39525</v>
      </c>
      <c r="E1860" s="17">
        <v>0.20833333333339965</v>
      </c>
      <c r="F1860" s="12">
        <v>0.159200195200002</v>
      </c>
      <c r="G1860" s="18">
        <v>35.97822529175852</v>
      </c>
      <c r="H1860" s="18">
        <v>65.955080641314453</v>
      </c>
      <c r="I1860" s="18">
        <v>29.97685534955593</v>
      </c>
      <c r="J1860" s="19">
        <v>0.79367017848156873</v>
      </c>
      <c r="K1860" s="19">
        <v>1.7212526558151584</v>
      </c>
      <c r="L1860" s="19">
        <v>2.119767030080483</v>
      </c>
      <c r="M1860" s="19">
        <v>16.736750000000001</v>
      </c>
      <c r="N1860" s="19">
        <f t="shared" si="29"/>
        <v>21.757775000000002</v>
      </c>
      <c r="O1860" s="19">
        <v>12.190000000000001</v>
      </c>
      <c r="P1860" s="20">
        <v>11.89155667034392</v>
      </c>
      <c r="Q1860" s="12">
        <v>67.650000000000006</v>
      </c>
      <c r="R1860" s="12">
        <v>3.5574999999999997</v>
      </c>
      <c r="S1860" s="12">
        <v>12.549999999999999</v>
      </c>
      <c r="T1860" s="12"/>
      <c r="U1860" s="12">
        <v>22.625</v>
      </c>
      <c r="V1860" s="23"/>
      <c r="W1860" s="24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</row>
    <row r="1861" spans="2:34">
      <c r="B1861" s="10">
        <v>18</v>
      </c>
      <c r="C1861" s="10">
        <v>3</v>
      </c>
      <c r="D1861" s="13">
        <v>39525</v>
      </c>
      <c r="E1861" s="17">
        <v>0.25000000000009948</v>
      </c>
      <c r="F1861" s="12">
        <v>0.19992332864000253</v>
      </c>
      <c r="G1861" s="18">
        <v>84.102566627714026</v>
      </c>
      <c r="H1861" s="18">
        <v>117.97806191558725</v>
      </c>
      <c r="I1861" s="18">
        <v>33.875495287873214</v>
      </c>
      <c r="J1861" s="19">
        <v>1.8255906768126073</v>
      </c>
      <c r="K1861" s="19">
        <v>2.8032329254610171</v>
      </c>
      <c r="L1861" s="19">
        <v>2.1451505592967788</v>
      </c>
      <c r="M1861" s="19">
        <v>20.918000000000003</v>
      </c>
      <c r="N1861" s="19">
        <f t="shared" si="29"/>
        <v>27.193400000000004</v>
      </c>
      <c r="O1861" s="19">
        <v>14.955</v>
      </c>
      <c r="P1861" s="20">
        <v>7.2470095072238738</v>
      </c>
      <c r="Q1861" s="12">
        <v>67.125</v>
      </c>
      <c r="R1861" s="12">
        <v>3.64</v>
      </c>
      <c r="S1861" s="12">
        <v>15.074999999999999</v>
      </c>
      <c r="T1861" s="12"/>
      <c r="U1861" s="12">
        <v>30.650000000000002</v>
      </c>
      <c r="V1861" s="23"/>
      <c r="W1861" s="24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</row>
    <row r="1862" spans="2:34">
      <c r="B1862" s="10">
        <v>18</v>
      </c>
      <c r="C1862" s="10">
        <v>3</v>
      </c>
      <c r="D1862" s="13">
        <v>39525</v>
      </c>
      <c r="E1862" s="17">
        <v>0.29166666666669983</v>
      </c>
      <c r="F1862" s="12">
        <v>0.25915663856000326</v>
      </c>
      <c r="G1862" s="18">
        <v>79.259800678725213</v>
      </c>
      <c r="H1862" s="18">
        <v>131.00271447606724</v>
      </c>
      <c r="I1862" s="18">
        <v>51.742913797342027</v>
      </c>
      <c r="J1862" s="19">
        <v>1.7745274340658119</v>
      </c>
      <c r="K1862" s="19">
        <v>3.0166189879141179</v>
      </c>
      <c r="L1862" s="19">
        <v>2.0892782020800049</v>
      </c>
      <c r="M1862" s="19">
        <v>23.954250000000002</v>
      </c>
      <c r="N1862" s="19">
        <f t="shared" si="29"/>
        <v>31.140525000000004</v>
      </c>
      <c r="O1862" s="19">
        <v>17.372500000000002</v>
      </c>
      <c r="P1862" s="20">
        <v>5.4856594402829622</v>
      </c>
      <c r="Q1862" s="12">
        <v>66.599999999999994</v>
      </c>
      <c r="R1862" s="12">
        <v>3.9849999999999994</v>
      </c>
      <c r="S1862" s="12">
        <v>18.95</v>
      </c>
      <c r="T1862" s="12"/>
      <c r="U1862" s="12">
        <v>90.5</v>
      </c>
      <c r="V1862" s="23"/>
      <c r="W1862" s="24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</row>
    <row r="1863" spans="2:34">
      <c r="B1863" s="10">
        <v>18</v>
      </c>
      <c r="C1863" s="10">
        <v>3</v>
      </c>
      <c r="D1863" s="13">
        <v>39525</v>
      </c>
      <c r="E1863" s="17">
        <v>0.33333333333339965</v>
      </c>
      <c r="F1863" s="12">
        <v>0.21472706880000275</v>
      </c>
      <c r="G1863" s="18">
        <v>61.945622112670236</v>
      </c>
      <c r="H1863" s="18">
        <v>106.66035756203902</v>
      </c>
      <c r="I1863" s="18">
        <v>44.714735449368789</v>
      </c>
      <c r="J1863" s="19">
        <v>1.9103862803341924</v>
      </c>
      <c r="K1863" s="19">
        <v>2.3505625417075553</v>
      </c>
      <c r="L1863" s="19">
        <v>2.090274796040255</v>
      </c>
      <c r="M1863" s="19">
        <v>22.804499999999997</v>
      </c>
      <c r="N1863" s="19">
        <f t="shared" si="29"/>
        <v>29.645849999999996</v>
      </c>
      <c r="O1863" s="19">
        <v>16.015000000000001</v>
      </c>
      <c r="P1863" s="20">
        <v>8.8285191149580413</v>
      </c>
      <c r="Q1863" s="12">
        <v>64.974999999999994</v>
      </c>
      <c r="R1863" s="12">
        <v>4.5274999999999999</v>
      </c>
      <c r="S1863" s="12">
        <v>11.875</v>
      </c>
      <c r="T1863" s="12"/>
      <c r="U1863" s="12">
        <v>151.22500000000002</v>
      </c>
      <c r="V1863" s="23"/>
      <c r="W1863" s="24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</row>
    <row r="1864" spans="2:34">
      <c r="B1864" s="10">
        <v>18</v>
      </c>
      <c r="C1864" s="10">
        <v>3</v>
      </c>
      <c r="D1864" s="13">
        <v>39525</v>
      </c>
      <c r="E1864" s="17">
        <v>0.37500000000009948</v>
      </c>
      <c r="F1864" s="12">
        <v>0.18140508128000232</v>
      </c>
      <c r="G1864" s="18">
        <v>73.299462477068573</v>
      </c>
      <c r="H1864" s="18">
        <v>121.71568043106575</v>
      </c>
      <c r="I1864" s="18">
        <v>48.41621795399719</v>
      </c>
      <c r="J1864" s="19">
        <v>2.148740685783662</v>
      </c>
      <c r="K1864" s="19">
        <v>3.0570374233850135</v>
      </c>
      <c r="L1864" s="19">
        <v>2.1075303153451186</v>
      </c>
      <c r="M1864" s="19">
        <v>20.695</v>
      </c>
      <c r="N1864" s="19">
        <f t="shared" ref="N1864:N1927" si="30">M1864*1.3</f>
        <v>26.903500000000001</v>
      </c>
      <c r="O1864" s="19">
        <v>14.780000000000001</v>
      </c>
      <c r="P1864" s="20">
        <v>10.421319323233003</v>
      </c>
      <c r="Q1864" s="12">
        <v>62.475000000000001</v>
      </c>
      <c r="R1864" s="12">
        <v>5.2299999999999995</v>
      </c>
      <c r="S1864" s="12">
        <v>16.2</v>
      </c>
      <c r="T1864" s="12"/>
      <c r="U1864" s="12">
        <v>197.7</v>
      </c>
      <c r="V1864" s="23"/>
      <c r="W1864" s="24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</row>
    <row r="1865" spans="2:34">
      <c r="B1865" s="10">
        <v>18</v>
      </c>
      <c r="C1865" s="10">
        <v>3</v>
      </c>
      <c r="D1865" s="13">
        <v>39525</v>
      </c>
      <c r="E1865" s="17">
        <v>0.41666666666669983</v>
      </c>
      <c r="F1865" s="12">
        <v>0.12957347792000168</v>
      </c>
      <c r="G1865" s="18">
        <v>77.676875124298178</v>
      </c>
      <c r="H1865" s="18">
        <v>112.96039056398365</v>
      </c>
      <c r="I1865" s="18">
        <v>35.283515439685473</v>
      </c>
      <c r="J1865" s="19">
        <v>1.9388839778205531</v>
      </c>
      <c r="K1865" s="19">
        <v>3.2491415596743041</v>
      </c>
      <c r="L1865" s="19">
        <v>1.9782889233014576</v>
      </c>
      <c r="M1865" s="19">
        <v>18.604749999999999</v>
      </c>
      <c r="N1865" s="19">
        <f t="shared" si="30"/>
        <v>24.186174999999999</v>
      </c>
      <c r="O1865" s="19">
        <v>12.734999999999999</v>
      </c>
      <c r="P1865" s="20">
        <v>14.078101087368672</v>
      </c>
      <c r="Q1865" s="12">
        <v>60.125</v>
      </c>
      <c r="R1865" s="12">
        <v>5.9849999999999994</v>
      </c>
      <c r="S1865" s="12">
        <v>14.824999999999999</v>
      </c>
      <c r="T1865" s="12"/>
      <c r="U1865" s="12">
        <v>296.75</v>
      </c>
      <c r="V1865" s="23"/>
      <c r="W1865" s="24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</row>
    <row r="1866" spans="2:34">
      <c r="B1866" s="10">
        <v>18</v>
      </c>
      <c r="C1866" s="10">
        <v>3</v>
      </c>
      <c r="D1866" s="13">
        <v>39525</v>
      </c>
      <c r="E1866" s="17">
        <v>0.45833333333339965</v>
      </c>
      <c r="F1866" s="12">
        <v>0.12216758992000157</v>
      </c>
      <c r="G1866" s="18">
        <v>55.787794505524367</v>
      </c>
      <c r="H1866" s="18">
        <v>89.757765034161935</v>
      </c>
      <c r="I1866" s="18">
        <v>33.969970528637575</v>
      </c>
      <c r="J1866" s="19">
        <v>1.7802222459417392</v>
      </c>
      <c r="K1866" s="19">
        <v>2.1138239412289201</v>
      </c>
      <c r="L1866" s="19">
        <v>2.0606731206807769</v>
      </c>
      <c r="M1866" s="19">
        <v>15.590999999999999</v>
      </c>
      <c r="N1866" s="19">
        <f t="shared" si="30"/>
        <v>20.2683</v>
      </c>
      <c r="O1866" s="19">
        <v>10.199999999999999</v>
      </c>
      <c r="P1866" s="20">
        <v>19.080873196818192</v>
      </c>
      <c r="Q1866" s="12">
        <v>56.174999999999997</v>
      </c>
      <c r="R1866" s="12">
        <v>6.5399999999999991</v>
      </c>
      <c r="S1866" s="12">
        <v>13.574999999999999</v>
      </c>
      <c r="T1866" s="12"/>
      <c r="U1866" s="12">
        <v>370.29999999999995</v>
      </c>
      <c r="V1866" s="23"/>
      <c r="W1866" s="24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</row>
    <row r="1867" spans="2:34">
      <c r="B1867" s="10">
        <v>18</v>
      </c>
      <c r="C1867" s="10">
        <v>3</v>
      </c>
      <c r="D1867" s="13">
        <v>39525</v>
      </c>
      <c r="E1867" s="17">
        <v>0.50000000000009948</v>
      </c>
      <c r="F1867" s="12">
        <v>0.14808006864000192</v>
      </c>
      <c r="G1867" s="18">
        <v>61.423944006072531</v>
      </c>
      <c r="H1867" s="18">
        <v>102.14809997074053</v>
      </c>
      <c r="I1867" s="18">
        <v>40.724155964667986</v>
      </c>
      <c r="J1867" s="19">
        <v>1.1758231948945619</v>
      </c>
      <c r="K1867" s="19">
        <v>3.1216530244914451</v>
      </c>
      <c r="L1867" s="19">
        <v>2.0290627612847989</v>
      </c>
      <c r="M1867" s="19">
        <v>13.044500000000001</v>
      </c>
      <c r="N1867" s="19">
        <f t="shared" si="30"/>
        <v>16.957850000000001</v>
      </c>
      <c r="O1867" s="19">
        <v>9.56</v>
      </c>
      <c r="P1867" s="20">
        <v>17.140009311961741</v>
      </c>
      <c r="Q1867" s="12">
        <v>50.7</v>
      </c>
      <c r="R1867" s="12">
        <v>6.9524999999999997</v>
      </c>
      <c r="S1867" s="12">
        <v>14.799999999999999</v>
      </c>
      <c r="T1867" s="12"/>
      <c r="U1867" s="12">
        <v>241.65</v>
      </c>
      <c r="V1867" s="23"/>
      <c r="W1867" s="24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</row>
    <row r="1868" spans="2:34">
      <c r="B1868" s="10">
        <v>18</v>
      </c>
      <c r="C1868" s="10">
        <v>3</v>
      </c>
      <c r="D1868" s="13">
        <v>39525</v>
      </c>
      <c r="E1868" s="17">
        <v>0.54166666666669983</v>
      </c>
      <c r="F1868" s="12">
        <v>0.13327045344000174</v>
      </c>
      <c r="G1868" s="18">
        <v>73.697382155334992</v>
      </c>
      <c r="H1868" s="18">
        <v>110.82663981804021</v>
      </c>
      <c r="I1868" s="18">
        <v>37.129257662705214</v>
      </c>
      <c r="J1868" s="19">
        <v>1.9265454348494775</v>
      </c>
      <c r="K1868" s="19">
        <v>2.4447148825779772</v>
      </c>
      <c r="L1868" s="19">
        <v>2.0789397615546403</v>
      </c>
      <c r="M1868" s="19">
        <v>13.42475</v>
      </c>
      <c r="N1868" s="19">
        <f t="shared" si="30"/>
        <v>17.452175</v>
      </c>
      <c r="O1868" s="19">
        <v>9.7050000000000001</v>
      </c>
      <c r="P1868" s="20">
        <v>16.567683017382727</v>
      </c>
      <c r="Q1868" s="12">
        <v>48.8</v>
      </c>
      <c r="R1868" s="12">
        <v>7.0750000000000002</v>
      </c>
      <c r="S1868" s="12">
        <v>19.324999999999999</v>
      </c>
      <c r="T1868" s="12"/>
      <c r="U1868" s="12">
        <v>185.45</v>
      </c>
      <c r="V1868" s="23"/>
      <c r="W1868" s="24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</row>
    <row r="1869" spans="2:34">
      <c r="B1869" s="10">
        <v>18</v>
      </c>
      <c r="C1869" s="10">
        <v>3</v>
      </c>
      <c r="D1869" s="13">
        <v>39525</v>
      </c>
      <c r="E1869" s="17">
        <v>0.58333333333339965</v>
      </c>
      <c r="F1869" s="12">
        <v>0.1295668086400017</v>
      </c>
      <c r="G1869" s="18">
        <v>95.065577220982092</v>
      </c>
      <c r="H1869" s="18">
        <v>137.8963883326102</v>
      </c>
      <c r="I1869" s="18">
        <v>42.830811111628094</v>
      </c>
      <c r="J1869" s="19">
        <v>1.8652245517133235</v>
      </c>
      <c r="K1869" s="19">
        <v>3.1540959436421616</v>
      </c>
      <c r="L1869" s="19">
        <v>2.0228320570761165</v>
      </c>
      <c r="M1869" s="19">
        <v>16.6435</v>
      </c>
      <c r="N1869" s="19">
        <f t="shared" si="30"/>
        <v>21.63655</v>
      </c>
      <c r="O1869" s="19">
        <v>11.4375</v>
      </c>
      <c r="P1869" s="20">
        <v>13.920242752220215</v>
      </c>
      <c r="Q1869" s="12">
        <v>48.875</v>
      </c>
      <c r="R1869" s="12">
        <v>7.3149999999999995</v>
      </c>
      <c r="S1869" s="12">
        <v>19.125</v>
      </c>
      <c r="T1869" s="12"/>
      <c r="U1869" s="12">
        <v>203.92500000000001</v>
      </c>
      <c r="V1869" s="23"/>
      <c r="W1869" s="24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</row>
    <row r="1870" spans="2:34">
      <c r="B1870" s="10">
        <v>18</v>
      </c>
      <c r="C1870" s="10">
        <v>3</v>
      </c>
      <c r="D1870" s="13">
        <v>39525</v>
      </c>
      <c r="E1870" s="17">
        <v>0.62500000000009948</v>
      </c>
      <c r="F1870" s="12">
        <v>0.1221614696000016</v>
      </c>
      <c r="G1870" s="18">
        <v>59.693157980800514</v>
      </c>
      <c r="H1870" s="18">
        <v>100.2910723636969</v>
      </c>
      <c r="I1870" s="18">
        <v>40.597914382896377</v>
      </c>
      <c r="J1870" s="19">
        <v>1.9499306017474087</v>
      </c>
      <c r="K1870" s="19">
        <v>2.2530813963586871</v>
      </c>
      <c r="L1870" s="19">
        <v>1.9993119358088205</v>
      </c>
      <c r="M1870" s="19">
        <v>13.498000000000001</v>
      </c>
      <c r="N1870" s="19">
        <f t="shared" si="30"/>
        <v>17.547400000000003</v>
      </c>
      <c r="O1870" s="19">
        <v>9.9250000000000007</v>
      </c>
      <c r="P1870" s="20">
        <v>18.002945071856033</v>
      </c>
      <c r="Q1870" s="12">
        <v>50.5</v>
      </c>
      <c r="R1870" s="12">
        <v>7.0975000000000001</v>
      </c>
      <c r="S1870" s="12">
        <v>14.375</v>
      </c>
      <c r="T1870" s="12"/>
      <c r="U1870" s="12">
        <v>182.15</v>
      </c>
      <c r="V1870" s="23"/>
      <c r="W1870" s="24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</row>
    <row r="1871" spans="2:34">
      <c r="B1871" s="10">
        <v>18</v>
      </c>
      <c r="C1871" s="10">
        <v>3</v>
      </c>
      <c r="D1871" s="13">
        <v>39525</v>
      </c>
      <c r="E1871" s="17">
        <v>0.66666666666669983</v>
      </c>
      <c r="F1871" s="12">
        <v>0.12956354992000171</v>
      </c>
      <c r="G1871" s="18">
        <v>48.707153513483362</v>
      </c>
      <c r="H1871" s="18">
        <v>80.494695330813997</v>
      </c>
      <c r="I1871" s="18">
        <v>31.787541817330631</v>
      </c>
      <c r="J1871" s="19">
        <v>1.4401354008361773</v>
      </c>
      <c r="K1871" s="19">
        <v>2.1225758736291014</v>
      </c>
      <c r="L1871" s="19">
        <v>1.9839198244529568</v>
      </c>
      <c r="M1871" s="19">
        <v>13.424000000000001</v>
      </c>
      <c r="N1871" s="19">
        <f t="shared" si="30"/>
        <v>17.451200000000004</v>
      </c>
      <c r="O1871" s="19">
        <v>10.51</v>
      </c>
      <c r="P1871" s="20">
        <v>22.107950856374149</v>
      </c>
      <c r="Q1871" s="12">
        <v>49.900000000000006</v>
      </c>
      <c r="R1871" s="12">
        <v>7.2</v>
      </c>
      <c r="S1871" s="12">
        <v>6.6249999999999991</v>
      </c>
      <c r="T1871" s="12"/>
      <c r="U1871" s="12">
        <v>124.35000000000001</v>
      </c>
      <c r="V1871" s="23"/>
      <c r="W1871" s="24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</row>
    <row r="1872" spans="2:34">
      <c r="B1872" s="10">
        <v>18</v>
      </c>
      <c r="C1872" s="10">
        <v>3</v>
      </c>
      <c r="D1872" s="13">
        <v>39525</v>
      </c>
      <c r="E1872" s="17">
        <v>0.70833333333339965</v>
      </c>
      <c r="F1872" s="12">
        <v>0.17398313328000228</v>
      </c>
      <c r="G1872" s="18">
        <v>34.435508901441452</v>
      </c>
      <c r="H1872" s="18">
        <v>66.462887912157271</v>
      </c>
      <c r="I1872" s="18">
        <v>32.027379010715833</v>
      </c>
      <c r="J1872" s="19">
        <v>0.97640312937081131</v>
      </c>
      <c r="K1872" s="19">
        <v>1.3680461529755705</v>
      </c>
      <c r="L1872" s="19">
        <v>1.9848718670797065</v>
      </c>
      <c r="M1872" s="19">
        <v>14.595750000000001</v>
      </c>
      <c r="N1872" s="19">
        <f t="shared" si="30"/>
        <v>18.974475000000002</v>
      </c>
      <c r="O1872" s="19">
        <v>10.645</v>
      </c>
      <c r="P1872" s="20">
        <v>21.580473573835121</v>
      </c>
      <c r="Q1872" s="12">
        <v>49.5</v>
      </c>
      <c r="R1872" s="12">
        <v>7.1974999999999998</v>
      </c>
      <c r="S1872" s="12">
        <v>15.150000000000002</v>
      </c>
      <c r="T1872" s="12"/>
      <c r="U1872" s="12">
        <v>51.95</v>
      </c>
      <c r="V1872" s="23"/>
      <c r="W1872" s="24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</row>
    <row r="1873" spans="2:34">
      <c r="B1873" s="10">
        <v>18</v>
      </c>
      <c r="C1873" s="10">
        <v>3</v>
      </c>
      <c r="D1873" s="13">
        <v>39525</v>
      </c>
      <c r="E1873" s="17">
        <v>0.75000000000009948</v>
      </c>
      <c r="F1873" s="12">
        <v>0.21099830032000277</v>
      </c>
      <c r="G1873" s="18">
        <v>80.814304928323907</v>
      </c>
      <c r="H1873" s="18">
        <v>139.48746020679198</v>
      </c>
      <c r="I1873" s="18">
        <v>58.67315527846808</v>
      </c>
      <c r="J1873" s="19">
        <v>2.2195240052149536</v>
      </c>
      <c r="K1873" s="19">
        <v>2.9629640825478738</v>
      </c>
      <c r="L1873" s="19">
        <v>1.912264078951319</v>
      </c>
      <c r="M1873" s="19">
        <v>17.465250000000001</v>
      </c>
      <c r="N1873" s="19">
        <f t="shared" si="30"/>
        <v>22.704825000000003</v>
      </c>
      <c r="O1873" s="19">
        <v>13.802499999999998</v>
      </c>
      <c r="P1873" s="20">
        <v>8.9842448816663687</v>
      </c>
      <c r="Q1873" s="12">
        <v>51.2</v>
      </c>
      <c r="R1873" s="12">
        <v>6.9675000000000002</v>
      </c>
      <c r="S1873" s="12">
        <v>20.350000000000001</v>
      </c>
      <c r="T1873" s="12"/>
      <c r="U1873" s="12">
        <v>23.05</v>
      </c>
      <c r="V1873" s="23"/>
      <c r="W1873" s="24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/>
    </row>
    <row r="1874" spans="2:34">
      <c r="B1874" s="10">
        <v>18</v>
      </c>
      <c r="C1874" s="10">
        <v>3</v>
      </c>
      <c r="D1874" s="13">
        <v>39525</v>
      </c>
      <c r="E1874" s="17">
        <v>0.79166666666669983</v>
      </c>
      <c r="F1874" s="12">
        <v>0.21099556720000281</v>
      </c>
      <c r="G1874" s="18">
        <v>43.264413820214656</v>
      </c>
      <c r="H1874" s="18">
        <v>84.127536156156964</v>
      </c>
      <c r="I1874" s="18">
        <v>40.863122335942315</v>
      </c>
      <c r="J1874" s="19">
        <v>1.5455840516614798</v>
      </c>
      <c r="K1874" s="19">
        <v>1.8349814656176668</v>
      </c>
      <c r="L1874" s="19">
        <v>1.9622253393519107</v>
      </c>
      <c r="M1874" s="19">
        <v>16.668999999999997</v>
      </c>
      <c r="N1874" s="19">
        <f t="shared" si="30"/>
        <v>21.669699999999995</v>
      </c>
      <c r="O1874" s="19">
        <v>13.39</v>
      </c>
      <c r="P1874" s="20">
        <v>12.248005877341562</v>
      </c>
      <c r="Q1874" s="12">
        <v>52.625</v>
      </c>
      <c r="R1874" s="12">
        <v>6.7449999999999992</v>
      </c>
      <c r="S1874" s="12">
        <v>101.1</v>
      </c>
      <c r="T1874" s="12"/>
      <c r="U1874" s="12">
        <v>23.6</v>
      </c>
      <c r="V1874" s="23"/>
      <c r="W1874" s="24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</row>
    <row r="1875" spans="2:34">
      <c r="B1875" s="10">
        <v>18</v>
      </c>
      <c r="C1875" s="10">
        <v>3</v>
      </c>
      <c r="D1875" s="13">
        <v>39525</v>
      </c>
      <c r="E1875" s="17">
        <v>0.83333333333339965</v>
      </c>
      <c r="F1875" s="12">
        <v>0.19988806672000267</v>
      </c>
      <c r="G1875" s="18">
        <v>39.964180864734132</v>
      </c>
      <c r="H1875" s="18">
        <v>77.570129018299113</v>
      </c>
      <c r="I1875" s="18">
        <v>37.605948153564981</v>
      </c>
      <c r="J1875" s="19">
        <v>1.427800740090102</v>
      </c>
      <c r="K1875" s="19">
        <v>1.5016971172318845</v>
      </c>
      <c r="L1875" s="19">
        <v>2.0285985492426155</v>
      </c>
      <c r="M1875" s="19">
        <v>15.912000000000001</v>
      </c>
      <c r="N1875" s="19">
        <f t="shared" si="30"/>
        <v>20.685600000000001</v>
      </c>
      <c r="O1875" s="19">
        <v>11.8825</v>
      </c>
      <c r="P1875" s="20">
        <v>12.146882877595294</v>
      </c>
      <c r="Q1875" s="12">
        <v>53.075000000000003</v>
      </c>
      <c r="R1875" s="12">
        <v>6.6974999999999998</v>
      </c>
      <c r="S1875" s="12">
        <v>102.27499999999999</v>
      </c>
      <c r="T1875" s="12"/>
      <c r="U1875" s="12">
        <v>25</v>
      </c>
      <c r="V1875" s="23"/>
      <c r="W1875" s="24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</row>
    <row r="1876" spans="2:34">
      <c r="B1876" s="10">
        <v>18</v>
      </c>
      <c r="C1876" s="10">
        <v>3</v>
      </c>
      <c r="D1876" s="13">
        <v>39525</v>
      </c>
      <c r="E1876" s="17">
        <v>0.87500000000009948</v>
      </c>
      <c r="F1876" s="12">
        <v>0.15546652112000209</v>
      </c>
      <c r="G1876" s="18">
        <v>35.241551636197826</v>
      </c>
      <c r="H1876" s="18">
        <v>73.462733066684351</v>
      </c>
      <c r="I1876" s="18">
        <v>38.221181430486524</v>
      </c>
      <c r="J1876" s="19">
        <v>1.1202873591343347</v>
      </c>
      <c r="K1876" s="19">
        <v>1.5258121728824214</v>
      </c>
      <c r="L1876" s="19">
        <v>2.0541089529086611</v>
      </c>
      <c r="M1876" s="19">
        <v>13.837499999999999</v>
      </c>
      <c r="N1876" s="19">
        <f t="shared" si="30"/>
        <v>17.98875</v>
      </c>
      <c r="O1876" s="19">
        <v>11.122499999999999</v>
      </c>
      <c r="P1876" s="20">
        <v>13.111254985949163</v>
      </c>
      <c r="Q1876" s="12">
        <v>52.199999999999996</v>
      </c>
      <c r="R1876" s="12">
        <v>6.5025000000000004</v>
      </c>
      <c r="S1876" s="12">
        <v>17.625</v>
      </c>
      <c r="T1876" s="12"/>
      <c r="U1876" s="12">
        <v>30.274999999999999</v>
      </c>
      <c r="V1876" s="23"/>
      <c r="W1876" s="24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</row>
    <row r="1877" spans="2:34">
      <c r="B1877" s="10">
        <v>18</v>
      </c>
      <c r="C1877" s="10">
        <v>3</v>
      </c>
      <c r="D1877" s="13">
        <v>39525</v>
      </c>
      <c r="E1877" s="17">
        <v>0.91666666666669983</v>
      </c>
      <c r="F1877" s="12">
        <v>0.16656916272000225</v>
      </c>
      <c r="G1877" s="18">
        <v>17.117479572157233</v>
      </c>
      <c r="H1877" s="18">
        <v>49.141600329251034</v>
      </c>
      <c r="I1877" s="18">
        <v>32.024120757093804</v>
      </c>
      <c r="J1877" s="19">
        <v>0.63325679867103679</v>
      </c>
      <c r="K1877" s="19">
        <v>0.99504915448389553</v>
      </c>
      <c r="L1877" s="19">
        <v>2.1205790135243667</v>
      </c>
      <c r="M1877" s="19">
        <v>14.501250000000001</v>
      </c>
      <c r="N1877" s="19">
        <f t="shared" si="30"/>
        <v>18.851625000000002</v>
      </c>
      <c r="O1877" s="19">
        <v>10.8575</v>
      </c>
      <c r="P1877" s="20">
        <v>13.481182147225439</v>
      </c>
      <c r="Q1877" s="12">
        <v>53.174999999999997</v>
      </c>
      <c r="R1877" s="12">
        <v>6.2524999999999995</v>
      </c>
      <c r="S1877" s="12">
        <v>9.3249999999999993</v>
      </c>
      <c r="T1877" s="12"/>
      <c r="U1877" s="12">
        <v>26.150000000000002</v>
      </c>
      <c r="V1877" s="23"/>
      <c r="W1877" s="24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</row>
    <row r="1878" spans="2:34">
      <c r="B1878" s="10">
        <v>18</v>
      </c>
      <c r="C1878" s="10">
        <v>3</v>
      </c>
      <c r="D1878" s="13">
        <v>39525</v>
      </c>
      <c r="E1878" s="17">
        <v>0.95833333333339965</v>
      </c>
      <c r="F1878" s="12">
        <v>0.1332537043200018</v>
      </c>
      <c r="G1878" s="18">
        <v>23.613598059919525</v>
      </c>
      <c r="H1878" s="18">
        <v>49.302172209434588</v>
      </c>
      <c r="I1878" s="18">
        <v>25.688574149515059</v>
      </c>
      <c r="J1878" s="19">
        <v>0.68202698048611643</v>
      </c>
      <c r="K1878" s="19">
        <v>1.2539118895513433</v>
      </c>
      <c r="L1878" s="19">
        <v>2.0642378987985932</v>
      </c>
      <c r="M1878" s="19">
        <v>13.031749999999999</v>
      </c>
      <c r="N1878" s="19">
        <f t="shared" si="30"/>
        <v>16.941274999999997</v>
      </c>
      <c r="O1878" s="19">
        <v>9.8125</v>
      </c>
      <c r="P1878" s="20">
        <v>16.195119246363515</v>
      </c>
      <c r="Q1878" s="12">
        <v>53.55</v>
      </c>
      <c r="R1878" s="12">
        <v>6.1575000000000006</v>
      </c>
      <c r="S1878" s="12">
        <v>18.100000000000001</v>
      </c>
      <c r="T1878" s="12"/>
      <c r="U1878" s="12">
        <v>23.5</v>
      </c>
      <c r="V1878" s="23"/>
      <c r="W1878" s="24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</row>
    <row r="1879" spans="2:34">
      <c r="B1879" s="10">
        <v>19</v>
      </c>
      <c r="C1879" s="10">
        <v>3</v>
      </c>
      <c r="D1879" s="13">
        <v>39526</v>
      </c>
      <c r="E1879" s="17">
        <v>9.9475983006414026E-14</v>
      </c>
      <c r="F1879" s="12">
        <v>0.1258490777600017</v>
      </c>
      <c r="G1879" s="18">
        <v>8.8234321625036998</v>
      </c>
      <c r="H1879" s="18">
        <v>27.035881027408774</v>
      </c>
      <c r="I1879" s="18">
        <v>18.21244886490507</v>
      </c>
      <c r="J1879" s="19">
        <v>0.51027360644872977</v>
      </c>
      <c r="K1879" s="19">
        <v>0.69636471624555452</v>
      </c>
      <c r="L1879" s="19">
        <v>2.0160480381582513</v>
      </c>
      <c r="M1879" s="19">
        <v>11.006500000000001</v>
      </c>
      <c r="N1879" s="19">
        <f t="shared" si="30"/>
        <v>14.308450000000002</v>
      </c>
      <c r="O1879" s="19">
        <v>9.0350000000000001</v>
      </c>
      <c r="P1879" s="20">
        <v>21.477293164617219</v>
      </c>
      <c r="Q1879" s="12">
        <v>53.074999999999996</v>
      </c>
      <c r="R1879" s="12">
        <v>5.8674999999999997</v>
      </c>
      <c r="S1879" s="12">
        <v>308.92500000000001</v>
      </c>
      <c r="T1879" s="12"/>
      <c r="U1879" s="12">
        <v>18.875</v>
      </c>
      <c r="V1879" s="23"/>
      <c r="W1879" s="24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</row>
    <row r="1880" spans="2:34">
      <c r="B1880" s="10">
        <v>19</v>
      </c>
      <c r="C1880" s="10">
        <v>3</v>
      </c>
      <c r="D1880" s="13">
        <v>39526</v>
      </c>
      <c r="E1880" s="17">
        <v>4.1666666666699825E-2</v>
      </c>
      <c r="F1880" s="12">
        <v>9.6236306400001304E-2</v>
      </c>
      <c r="G1880" s="18">
        <v>10.684886187495426</v>
      </c>
      <c r="H1880" s="18">
        <v>25.823940252527478</v>
      </c>
      <c r="I1880" s="18">
        <v>15.139054065032051</v>
      </c>
      <c r="J1880" s="19">
        <v>0.38209955712549348</v>
      </c>
      <c r="K1880" s="19">
        <v>0.36021621588304553</v>
      </c>
      <c r="L1880" s="19">
        <v>2.0580052575754109</v>
      </c>
      <c r="M1880" s="19">
        <v>9.1929999999999996</v>
      </c>
      <c r="N1880" s="19">
        <f t="shared" si="30"/>
        <v>11.950900000000001</v>
      </c>
      <c r="O1880" s="19">
        <v>7.9275000000000002</v>
      </c>
      <c r="P1880" s="20">
        <v>24.392906752893126</v>
      </c>
      <c r="Q1880" s="12">
        <v>51.724999999999994</v>
      </c>
      <c r="R1880" s="12">
        <v>5.7575000000000003</v>
      </c>
      <c r="S1880" s="12">
        <v>171.75000000000003</v>
      </c>
      <c r="T1880" s="12"/>
      <c r="U1880" s="12">
        <v>19.3</v>
      </c>
      <c r="V1880" s="23"/>
      <c r="W1880" s="24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</row>
    <row r="1881" spans="2:34">
      <c r="B1881" s="10">
        <v>19</v>
      </c>
      <c r="C1881" s="10">
        <v>3</v>
      </c>
      <c r="D1881" s="13">
        <v>39526</v>
      </c>
      <c r="E1881" s="17">
        <v>8.3333333333399651E-2</v>
      </c>
      <c r="F1881" s="12">
        <v>0.10363774432000139</v>
      </c>
      <c r="G1881" s="18">
        <v>10.261885384266236</v>
      </c>
      <c r="H1881" s="18">
        <v>23.124415365045309</v>
      </c>
      <c r="I1881" s="18">
        <v>12.862529980779069</v>
      </c>
      <c r="J1881" s="19">
        <v>0.41546798553778475</v>
      </c>
      <c r="K1881" s="19">
        <v>0.39226196177876077</v>
      </c>
      <c r="L1881" s="19">
        <v>2.0425579413062969</v>
      </c>
      <c r="M1881" s="19">
        <v>11.769</v>
      </c>
      <c r="N1881" s="19">
        <f t="shared" si="30"/>
        <v>15.299700000000001</v>
      </c>
      <c r="O1881" s="19">
        <v>9.6775000000000002</v>
      </c>
      <c r="P1881" s="20">
        <v>24.437413884798708</v>
      </c>
      <c r="Q1881" s="12">
        <v>56.4</v>
      </c>
      <c r="R1881" s="12">
        <v>5.3</v>
      </c>
      <c r="S1881" s="12">
        <v>16.375</v>
      </c>
      <c r="T1881" s="12"/>
      <c r="U1881" s="12">
        <v>22.900000000000002</v>
      </c>
      <c r="V1881" s="23"/>
      <c r="W1881" s="24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</row>
    <row r="1882" spans="2:34">
      <c r="B1882" s="10">
        <v>19</v>
      </c>
      <c r="C1882" s="10">
        <v>3</v>
      </c>
      <c r="D1882" s="13">
        <v>39526</v>
      </c>
      <c r="E1882" s="17">
        <v>0.12500000000009948</v>
      </c>
      <c r="F1882" s="12">
        <v>8.8831282720001223E-2</v>
      </c>
      <c r="G1882" s="18">
        <v>9.6398649971160779</v>
      </c>
      <c r="H1882" s="18">
        <v>22.021237078646536</v>
      </c>
      <c r="I1882" s="18">
        <v>12.381372081530458</v>
      </c>
      <c r="J1882" s="19">
        <v>0.35907764057756081</v>
      </c>
      <c r="K1882" s="19">
        <v>0.35759782464131945</v>
      </c>
      <c r="L1882" s="19">
        <v>2.0599471146116608</v>
      </c>
      <c r="M1882" s="19">
        <v>10.895</v>
      </c>
      <c r="N1882" s="19">
        <f t="shared" si="30"/>
        <v>14.163499999999999</v>
      </c>
      <c r="O1882" s="19">
        <v>8.6675000000000004</v>
      </c>
      <c r="P1882" s="20">
        <v>23.562289674911796</v>
      </c>
      <c r="Q1882" s="12">
        <v>61.674999999999997</v>
      </c>
      <c r="R1882" s="12">
        <v>4.6524999999999999</v>
      </c>
      <c r="S1882" s="12">
        <v>13.324999999999999</v>
      </c>
      <c r="T1882" s="12"/>
      <c r="U1882" s="12">
        <v>21.2</v>
      </c>
      <c r="V1882" s="23"/>
      <c r="W1882" s="24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</row>
    <row r="1883" spans="2:34">
      <c r="B1883" s="10">
        <v>19</v>
      </c>
      <c r="C1883" s="10">
        <v>3</v>
      </c>
      <c r="D1883" s="13">
        <v>39526</v>
      </c>
      <c r="E1883" s="17">
        <v>0.16666666666669983</v>
      </c>
      <c r="F1883" s="12">
        <v>9.6232638880001331E-2</v>
      </c>
      <c r="G1883" s="18">
        <v>13.595018073514494</v>
      </c>
      <c r="H1883" s="18">
        <v>29.970349612569294</v>
      </c>
      <c r="I1883" s="18">
        <v>16.375331539054798</v>
      </c>
      <c r="J1883" s="19">
        <v>0.44119112126743154</v>
      </c>
      <c r="K1883" s="19">
        <v>0.69657143797555521</v>
      </c>
      <c r="L1883" s="19">
        <v>2.0362700951698649</v>
      </c>
      <c r="M1883" s="19">
        <v>11.41</v>
      </c>
      <c r="N1883" s="19">
        <f t="shared" si="30"/>
        <v>14.833</v>
      </c>
      <c r="O1883" s="19">
        <v>9.7650000000000006</v>
      </c>
      <c r="P1883" s="20">
        <v>21.117162244820424</v>
      </c>
      <c r="Q1883" s="12">
        <v>64.199999999999989</v>
      </c>
      <c r="R1883" s="12">
        <v>4.1924999999999999</v>
      </c>
      <c r="S1883" s="12">
        <v>100.625</v>
      </c>
      <c r="T1883" s="12"/>
      <c r="U1883" s="12">
        <v>22.400000000000002</v>
      </c>
      <c r="V1883" s="23"/>
      <c r="W1883" s="24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</row>
    <row r="1884" spans="2:34">
      <c r="B1884" s="10">
        <v>19</v>
      </c>
      <c r="C1884" s="10">
        <v>3</v>
      </c>
      <c r="D1884" s="13">
        <v>39526</v>
      </c>
      <c r="E1884" s="17">
        <v>0.20833333333339965</v>
      </c>
      <c r="F1884" s="12">
        <v>0.12213990832000168</v>
      </c>
      <c r="G1884" s="18">
        <v>26.259714389991622</v>
      </c>
      <c r="H1884" s="18">
        <v>46.718285198941018</v>
      </c>
      <c r="I1884" s="18">
        <v>20.458570808949396</v>
      </c>
      <c r="J1884" s="19">
        <v>0.6695361913400415</v>
      </c>
      <c r="K1884" s="19">
        <v>1.0409237593132437</v>
      </c>
      <c r="L1884" s="19">
        <v>2.111185836075002</v>
      </c>
      <c r="M1884" s="19">
        <v>10.773999999999999</v>
      </c>
      <c r="N1884" s="19">
        <f t="shared" si="30"/>
        <v>14.0062</v>
      </c>
      <c r="O1884" s="19">
        <v>8.7700000000000014</v>
      </c>
      <c r="P1884" s="20">
        <v>19.154315449117583</v>
      </c>
      <c r="Q1884" s="12">
        <v>64.774999999999991</v>
      </c>
      <c r="R1884" s="12">
        <v>3.7949999999999999</v>
      </c>
      <c r="S1884" s="12">
        <v>16.274999999999999</v>
      </c>
      <c r="T1884" s="12"/>
      <c r="U1884" s="12">
        <v>21.824999999999999</v>
      </c>
      <c r="V1884" s="23"/>
      <c r="W1884" s="24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</row>
    <row r="1885" spans="2:34">
      <c r="B1885" s="10">
        <v>19</v>
      </c>
      <c r="C1885" s="10">
        <v>3</v>
      </c>
      <c r="D1885" s="13">
        <v>39526</v>
      </c>
      <c r="E1885" s="17">
        <v>0.25000000000009948</v>
      </c>
      <c r="F1885" s="12">
        <v>0.14804650032000205</v>
      </c>
      <c r="G1885" s="18">
        <v>33.732970958940761</v>
      </c>
      <c r="H1885" s="18">
        <v>63.705357427344815</v>
      </c>
      <c r="I1885" s="18">
        <v>29.972386468404057</v>
      </c>
      <c r="J1885" s="19">
        <v>0.94153245975180111</v>
      </c>
      <c r="K1885" s="19">
        <v>1.1557752399374732</v>
      </c>
      <c r="L1885" s="19">
        <v>2.0546432718412282</v>
      </c>
      <c r="M1885" s="19">
        <v>11.177250000000001</v>
      </c>
      <c r="N1885" s="19">
        <f t="shared" si="30"/>
        <v>14.530425000000001</v>
      </c>
      <c r="O1885" s="19">
        <v>8.58</v>
      </c>
      <c r="P1885" s="20">
        <v>15.700029220531855</v>
      </c>
      <c r="Q1885" s="12">
        <v>64.825000000000003</v>
      </c>
      <c r="R1885" s="12">
        <v>3.4850000000000003</v>
      </c>
      <c r="S1885" s="12">
        <v>14.6</v>
      </c>
      <c r="T1885" s="12"/>
      <c r="U1885" s="12">
        <v>37.9</v>
      </c>
      <c r="V1885" s="23"/>
      <c r="W1885" s="24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</row>
    <row r="1886" spans="2:34">
      <c r="B1886" s="10">
        <v>19</v>
      </c>
      <c r="C1886" s="10">
        <v>3</v>
      </c>
      <c r="D1886" s="13">
        <v>39526</v>
      </c>
      <c r="E1886" s="17">
        <v>0.29166666666669983</v>
      </c>
      <c r="F1886" s="12">
        <v>0.15174574176000211</v>
      </c>
      <c r="G1886" s="18">
        <v>36.971688743257531</v>
      </c>
      <c r="H1886" s="18">
        <v>66.406835100726767</v>
      </c>
      <c r="I1886" s="18">
        <v>29.435146357469236</v>
      </c>
      <c r="J1886" s="19">
        <v>1.547109136536474</v>
      </c>
      <c r="K1886" s="19">
        <v>1.6870593792460009</v>
      </c>
      <c r="L1886" s="19">
        <v>2.0391572152821142</v>
      </c>
      <c r="M1886" s="19">
        <v>13.01925</v>
      </c>
      <c r="N1886" s="19">
        <f t="shared" si="30"/>
        <v>16.925025000000002</v>
      </c>
      <c r="O1886" s="19">
        <v>9.66</v>
      </c>
      <c r="P1886" s="20">
        <v>17.785615739081642</v>
      </c>
      <c r="Q1886" s="12">
        <v>62.899999999999991</v>
      </c>
      <c r="R1886" s="12">
        <v>4.0649999999999995</v>
      </c>
      <c r="S1886" s="12">
        <v>14.55</v>
      </c>
      <c r="T1886" s="12"/>
      <c r="U1886" s="12">
        <v>176.375</v>
      </c>
      <c r="V1886" s="23"/>
      <c r="W1886" s="24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</row>
    <row r="1887" spans="2:34">
      <c r="B1887" s="10">
        <v>19</v>
      </c>
      <c r="C1887" s="10">
        <v>3</v>
      </c>
      <c r="D1887" s="13">
        <v>39526</v>
      </c>
      <c r="E1887" s="17">
        <v>0.33333333333339965</v>
      </c>
      <c r="F1887" s="12">
        <v>0.14434173424000199</v>
      </c>
      <c r="G1887" s="18">
        <v>33.690083190446011</v>
      </c>
      <c r="H1887" s="18">
        <v>61.218277357413967</v>
      </c>
      <c r="I1887" s="18">
        <v>27.528194166967957</v>
      </c>
      <c r="J1887" s="19">
        <v>1.4215014777699522</v>
      </c>
      <c r="K1887" s="19">
        <v>1.2840728264803347</v>
      </c>
      <c r="L1887" s="19">
        <v>2.0154511406228184</v>
      </c>
      <c r="M1887" s="19">
        <v>11.668749999999999</v>
      </c>
      <c r="N1887" s="19">
        <f t="shared" si="30"/>
        <v>15.169374999999999</v>
      </c>
      <c r="O1887" s="19">
        <v>8.49</v>
      </c>
      <c r="P1887" s="20">
        <v>21.317755119695036</v>
      </c>
      <c r="Q1887" s="12">
        <v>61.075000000000003</v>
      </c>
      <c r="R1887" s="12">
        <v>5.03</v>
      </c>
      <c r="S1887" s="12">
        <v>12.475</v>
      </c>
      <c r="T1887" s="12"/>
      <c r="U1887" s="12">
        <v>357.82500000000005</v>
      </c>
      <c r="V1887" s="23"/>
      <c r="W1887" s="24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</row>
    <row r="1888" spans="2:34">
      <c r="B1888" s="10">
        <v>19</v>
      </c>
      <c r="C1888" s="10">
        <v>3</v>
      </c>
      <c r="D1888" s="13">
        <v>39526</v>
      </c>
      <c r="E1888" s="17">
        <v>0.37500000000009948</v>
      </c>
      <c r="F1888" s="12">
        <v>0.12953582160000182</v>
      </c>
      <c r="G1888" s="18">
        <v>63.813335108549296</v>
      </c>
      <c r="H1888" s="18">
        <v>106.43428594494644</v>
      </c>
      <c r="I1888" s="18">
        <v>42.620950836397135</v>
      </c>
      <c r="J1888" s="19">
        <v>1.939989437638824</v>
      </c>
      <c r="K1888" s="19">
        <v>1.9142402897377344</v>
      </c>
      <c r="L1888" s="19">
        <v>2.0822340290802734</v>
      </c>
      <c r="M1888" s="19">
        <v>14.268750000000001</v>
      </c>
      <c r="N1888" s="19">
        <f t="shared" si="30"/>
        <v>18.549375000000001</v>
      </c>
      <c r="O1888" s="19">
        <v>9.504999999999999</v>
      </c>
      <c r="P1888" s="20">
        <v>18.783131870065397</v>
      </c>
      <c r="Q1888" s="12">
        <v>58.3</v>
      </c>
      <c r="R1888" s="12">
        <v>6.1550000000000002</v>
      </c>
      <c r="S1888" s="12">
        <v>17.975000000000001</v>
      </c>
      <c r="T1888" s="12"/>
      <c r="U1888" s="12">
        <v>448.82499999999999</v>
      </c>
      <c r="V1888" s="23"/>
      <c r="W1888" s="24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</row>
    <row r="1889" spans="2:34">
      <c r="B1889" s="10">
        <v>19</v>
      </c>
      <c r="C1889" s="10">
        <v>3</v>
      </c>
      <c r="D1889" s="13">
        <v>39526</v>
      </c>
      <c r="E1889" s="17">
        <v>0.41666666666669983</v>
      </c>
      <c r="F1889" s="12">
        <v>0.16284285872000226</v>
      </c>
      <c r="G1889" s="18">
        <v>100.36751051039712</v>
      </c>
      <c r="H1889" s="18">
        <v>147.082635597207</v>
      </c>
      <c r="I1889" s="18">
        <v>46.715125086809877</v>
      </c>
      <c r="J1889" s="19">
        <v>2.8101114112526115</v>
      </c>
      <c r="K1889" s="19">
        <v>2.7100395720671626</v>
      </c>
      <c r="L1889" s="19">
        <v>2.0420472409161139</v>
      </c>
      <c r="M1889" s="19">
        <v>15.096250000000001</v>
      </c>
      <c r="N1889" s="19">
        <f t="shared" si="30"/>
        <v>19.625125000000001</v>
      </c>
      <c r="O1889" s="19">
        <v>9.625</v>
      </c>
      <c r="P1889" s="20">
        <v>15.115995824637841</v>
      </c>
      <c r="Q1889" s="12">
        <v>53.650000000000006</v>
      </c>
      <c r="R1889" s="12">
        <v>6.97</v>
      </c>
      <c r="S1889" s="12">
        <v>22.5</v>
      </c>
      <c r="T1889" s="12"/>
      <c r="U1889" s="12">
        <v>361.79999999999995</v>
      </c>
      <c r="V1889" s="23"/>
      <c r="W1889" s="24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</row>
    <row r="1890" spans="2:34">
      <c r="B1890" s="10">
        <v>19</v>
      </c>
      <c r="C1890" s="10">
        <v>3</v>
      </c>
      <c r="D1890" s="13">
        <v>39526</v>
      </c>
      <c r="E1890" s="17">
        <v>0.45833333333339965</v>
      </c>
      <c r="F1890" s="12">
        <v>0.13323343952000186</v>
      </c>
      <c r="G1890" s="18">
        <v>111.6497508385517</v>
      </c>
      <c r="H1890" s="18">
        <v>167.85026588547055</v>
      </c>
      <c r="I1890" s="18">
        <v>56.200515046918859</v>
      </c>
      <c r="J1890" s="19">
        <v>2.4433208538299072</v>
      </c>
      <c r="K1890" s="19">
        <v>4.2989527672642938</v>
      </c>
      <c r="L1890" s="19">
        <v>1.9688602854522266</v>
      </c>
      <c r="M1890" s="19">
        <v>19.323</v>
      </c>
      <c r="N1890" s="19">
        <f t="shared" si="30"/>
        <v>25.119900000000001</v>
      </c>
      <c r="O1890" s="19">
        <v>12.852499999999999</v>
      </c>
      <c r="P1890" s="20">
        <v>14.084117474585989</v>
      </c>
      <c r="Q1890" s="12">
        <v>50.125</v>
      </c>
      <c r="R1890" s="12">
        <v>7.85</v>
      </c>
      <c r="S1890" s="12">
        <v>22.424999999999997</v>
      </c>
      <c r="T1890" s="12"/>
      <c r="U1890" s="12">
        <v>418.375</v>
      </c>
      <c r="V1890" s="23"/>
      <c r="W1890" s="24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</row>
    <row r="1891" spans="2:34">
      <c r="B1891" s="10">
        <v>19</v>
      </c>
      <c r="C1891" s="10">
        <v>3</v>
      </c>
      <c r="D1891" s="13">
        <v>39526</v>
      </c>
      <c r="E1891" s="17">
        <v>0.50000000000009948</v>
      </c>
      <c r="F1891" s="12">
        <v>0.18134316560000255</v>
      </c>
      <c r="G1891" s="18">
        <v>92.881979511133963</v>
      </c>
      <c r="H1891" s="18">
        <v>137.60406811138841</v>
      </c>
      <c r="I1891" s="18">
        <v>44.722088600254452</v>
      </c>
      <c r="J1891" s="19">
        <v>2.4024604281599702</v>
      </c>
      <c r="K1891" s="19">
        <v>2.1870206820588152</v>
      </c>
      <c r="L1891" s="19">
        <v>2.0027572904654543</v>
      </c>
      <c r="M1891" s="19">
        <v>15.058</v>
      </c>
      <c r="N1891" s="19">
        <f t="shared" si="30"/>
        <v>19.575400000000002</v>
      </c>
      <c r="O1891" s="19">
        <v>10.887499999999999</v>
      </c>
      <c r="P1891" s="20">
        <v>17.571257235353094</v>
      </c>
      <c r="Q1891" s="12">
        <v>49.449999999999996</v>
      </c>
      <c r="R1891" s="12">
        <v>8.0299999999999994</v>
      </c>
      <c r="S1891" s="12">
        <v>20.975000000000001</v>
      </c>
      <c r="T1891" s="12"/>
      <c r="U1891" s="12">
        <v>360.72500000000002</v>
      </c>
      <c r="V1891" s="23"/>
      <c r="W1891" s="24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</row>
    <row r="1892" spans="2:34">
      <c r="B1892" s="10">
        <v>19</v>
      </c>
      <c r="C1892" s="10">
        <v>3</v>
      </c>
      <c r="D1892" s="13">
        <v>39526</v>
      </c>
      <c r="E1892" s="17">
        <v>0.54166666666669983</v>
      </c>
      <c r="F1892" s="12">
        <v>0.14803343040000211</v>
      </c>
      <c r="G1892" s="18">
        <v>113.92516205888083</v>
      </c>
      <c r="H1892" s="18">
        <v>162.6301653573563</v>
      </c>
      <c r="I1892" s="18">
        <v>48.705003298475482</v>
      </c>
      <c r="J1892" s="19">
        <v>2.4925196018074844</v>
      </c>
      <c r="K1892" s="19">
        <v>2.9322620960904446</v>
      </c>
      <c r="L1892" s="19">
        <v>2.0119380677576357</v>
      </c>
      <c r="M1892" s="19">
        <v>17.505749999999999</v>
      </c>
      <c r="N1892" s="19">
        <f t="shared" si="30"/>
        <v>22.757474999999999</v>
      </c>
      <c r="O1892" s="19">
        <v>12.07</v>
      </c>
      <c r="P1892" s="20">
        <v>13.769742816328289</v>
      </c>
      <c r="Q1892" s="12">
        <v>47.75</v>
      </c>
      <c r="R1892" s="12">
        <v>8.2650000000000006</v>
      </c>
      <c r="S1892" s="12">
        <v>23.875</v>
      </c>
      <c r="T1892" s="12"/>
      <c r="U1892" s="12">
        <v>247.375</v>
      </c>
      <c r="V1892" s="23"/>
      <c r="W1892" s="24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</row>
    <row r="1893" spans="2:34">
      <c r="B1893" s="10">
        <v>19</v>
      </c>
      <c r="C1893" s="10">
        <v>3</v>
      </c>
      <c r="D1893" s="13">
        <v>39526</v>
      </c>
      <c r="E1893" s="17">
        <v>0.58333333333339965</v>
      </c>
      <c r="F1893" s="12">
        <v>0.15173236816000213</v>
      </c>
      <c r="G1893" s="18">
        <v>98.041283218867179</v>
      </c>
      <c r="H1893" s="18">
        <v>149.10761176389192</v>
      </c>
      <c r="I1893" s="18">
        <v>51.066328545024746</v>
      </c>
      <c r="J1893" s="19">
        <v>2.626184383881649</v>
      </c>
      <c r="K1893" s="19">
        <v>3.7817761675144004</v>
      </c>
      <c r="L1893" s="19">
        <v>2.0129017324713856</v>
      </c>
      <c r="M1893" s="19">
        <v>15.8865</v>
      </c>
      <c r="N1893" s="19">
        <f t="shared" si="30"/>
        <v>20.652450000000002</v>
      </c>
      <c r="O1893" s="19">
        <v>11.8125</v>
      </c>
      <c r="P1893" s="20">
        <v>13.365869771118527</v>
      </c>
      <c r="Q1893" s="12">
        <v>47.5</v>
      </c>
      <c r="R1893" s="12">
        <v>8.4574999999999996</v>
      </c>
      <c r="S1893" s="12">
        <v>22.224999999999998</v>
      </c>
      <c r="T1893" s="12"/>
      <c r="U1893" s="12">
        <v>198.35000000000002</v>
      </c>
      <c r="V1893" s="23"/>
      <c r="W1893" s="24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</row>
    <row r="1894" spans="2:34">
      <c r="B1894" s="10">
        <v>19</v>
      </c>
      <c r="C1894" s="10">
        <v>3</v>
      </c>
      <c r="D1894" s="13">
        <v>39526</v>
      </c>
      <c r="E1894" s="17">
        <v>0.62500000000009948</v>
      </c>
      <c r="F1894" s="12">
        <v>0.11102223456000158</v>
      </c>
      <c r="G1894" s="18">
        <v>62.916161348489652</v>
      </c>
      <c r="H1894" s="18">
        <v>99.029410275967962</v>
      </c>
      <c r="I1894" s="18">
        <v>36.11324892747831</v>
      </c>
      <c r="J1894" s="19">
        <v>1.4171748354315199</v>
      </c>
      <c r="K1894" s="19">
        <v>2.8231456077546695</v>
      </c>
      <c r="L1894" s="19">
        <v>2.0385971210221814</v>
      </c>
      <c r="M1894" s="19">
        <v>14.99925</v>
      </c>
      <c r="N1894" s="19">
        <f t="shared" si="30"/>
        <v>19.499025</v>
      </c>
      <c r="O1894" s="19">
        <v>10.9925</v>
      </c>
      <c r="P1894" s="20">
        <v>19.02812578468178</v>
      </c>
      <c r="Q1894" s="12">
        <v>50.949999999999996</v>
      </c>
      <c r="R1894" s="12">
        <v>8.2074999999999996</v>
      </c>
      <c r="S1894" s="12">
        <v>18.150000000000002</v>
      </c>
      <c r="T1894" s="12"/>
      <c r="U1894" s="12">
        <v>173.625</v>
      </c>
      <c r="V1894" s="23"/>
      <c r="W1894" s="24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</row>
    <row r="1895" spans="2:34">
      <c r="B1895" s="10">
        <v>19</v>
      </c>
      <c r="C1895" s="10">
        <v>3</v>
      </c>
      <c r="D1895" s="13">
        <v>39526</v>
      </c>
      <c r="E1895" s="17">
        <v>0.66666666666669983</v>
      </c>
      <c r="F1895" s="12">
        <v>0.15172842032000217</v>
      </c>
      <c r="G1895" s="18">
        <v>47.74636219755989</v>
      </c>
      <c r="H1895" s="18">
        <v>75.464864951646476</v>
      </c>
      <c r="I1895" s="18">
        <v>27.718502754086586</v>
      </c>
      <c r="J1895" s="19">
        <v>1.0450040837453867</v>
      </c>
      <c r="K1895" s="19">
        <v>1.6801284290608254</v>
      </c>
      <c r="L1895" s="19">
        <v>2.0808468296288405</v>
      </c>
      <c r="M1895" s="19">
        <v>14.744500000000002</v>
      </c>
      <c r="N1895" s="19">
        <f t="shared" si="30"/>
        <v>19.167850000000005</v>
      </c>
      <c r="O1895" s="19">
        <v>11.4175</v>
      </c>
      <c r="P1895" s="20">
        <v>21.864656968048504</v>
      </c>
      <c r="Q1895" s="12">
        <v>53.35</v>
      </c>
      <c r="R1895" s="12">
        <v>8.2524999999999995</v>
      </c>
      <c r="S1895" s="12">
        <v>11.05</v>
      </c>
      <c r="T1895" s="12"/>
      <c r="U1895" s="12">
        <v>220.07499999999999</v>
      </c>
      <c r="V1895" s="23"/>
      <c r="W1895" s="24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</row>
    <row r="1896" spans="2:34">
      <c r="B1896" s="10">
        <v>19</v>
      </c>
      <c r="C1896" s="10">
        <v>3</v>
      </c>
      <c r="D1896" s="13">
        <v>39526</v>
      </c>
      <c r="E1896" s="17">
        <v>0.70833333333339965</v>
      </c>
      <c r="F1896" s="12">
        <v>0.15912787264000228</v>
      </c>
      <c r="G1896" s="18">
        <v>33.71714796682798</v>
      </c>
      <c r="H1896" s="18">
        <v>60.25303915580362</v>
      </c>
      <c r="I1896" s="18">
        <v>26.535891188975636</v>
      </c>
      <c r="J1896" s="19">
        <v>1.073326241706748</v>
      </c>
      <c r="K1896" s="19">
        <v>1.4157889378449249</v>
      </c>
      <c r="L1896" s="19">
        <v>2.0900770007907727</v>
      </c>
      <c r="M1896" s="19">
        <v>12.656750000000001</v>
      </c>
      <c r="N1896" s="19">
        <f t="shared" si="30"/>
        <v>16.453775</v>
      </c>
      <c r="O1896" s="19">
        <v>10.25</v>
      </c>
      <c r="P1896" s="20">
        <v>20.675814902327811</v>
      </c>
      <c r="Q1896" s="12">
        <v>50.974999999999994</v>
      </c>
      <c r="R1896" s="12">
        <v>8.4324999999999992</v>
      </c>
      <c r="S1896" s="12">
        <v>93.649999999999977</v>
      </c>
      <c r="T1896" s="12"/>
      <c r="U1896" s="12">
        <v>132.92499999999998</v>
      </c>
      <c r="V1896" s="23"/>
      <c r="W1896" s="24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</row>
    <row r="1897" spans="2:34">
      <c r="B1897" s="10">
        <v>19</v>
      </c>
      <c r="C1897" s="10">
        <v>3</v>
      </c>
      <c r="D1897" s="13">
        <v>39526</v>
      </c>
      <c r="E1897" s="17">
        <v>0.75000000000009948</v>
      </c>
      <c r="F1897" s="12">
        <v>0.24794024544000356</v>
      </c>
      <c r="G1897" s="18">
        <v>63.164616496007589</v>
      </c>
      <c r="H1897" s="18">
        <v>111.43349437282521</v>
      </c>
      <c r="I1897" s="18">
        <v>48.268877876817619</v>
      </c>
      <c r="J1897" s="19">
        <v>1.5074163162665331</v>
      </c>
      <c r="K1897" s="19">
        <v>2.4577987214831722</v>
      </c>
      <c r="L1897" s="19">
        <v>2.0414793985981809</v>
      </c>
      <c r="M1897" s="19">
        <v>15.702</v>
      </c>
      <c r="N1897" s="19">
        <f t="shared" si="30"/>
        <v>20.412600000000001</v>
      </c>
      <c r="O1897" s="19">
        <v>11.875</v>
      </c>
      <c r="P1897" s="20">
        <v>14.609666256672087</v>
      </c>
      <c r="Q1897" s="12">
        <v>52.825000000000003</v>
      </c>
      <c r="R1897" s="12">
        <v>7.85</v>
      </c>
      <c r="S1897" s="12">
        <v>17.074999999999999</v>
      </c>
      <c r="T1897" s="12"/>
      <c r="U1897" s="12">
        <v>22.75</v>
      </c>
      <c r="V1897" s="23"/>
      <c r="W1897" s="24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</row>
    <row r="1898" spans="2:34">
      <c r="B1898" s="10">
        <v>19</v>
      </c>
      <c r="C1898" s="10">
        <v>3</v>
      </c>
      <c r="D1898" s="13">
        <v>39526</v>
      </c>
      <c r="E1898" s="17">
        <v>0.79166666666669983</v>
      </c>
      <c r="F1898" s="12">
        <v>0.24793713856000354</v>
      </c>
      <c r="G1898" s="18">
        <v>23.314051031382526</v>
      </c>
      <c r="H1898" s="18">
        <v>55.361232312817648</v>
      </c>
      <c r="I1898" s="18">
        <v>32.047181281435122</v>
      </c>
      <c r="J1898" s="19">
        <v>1.4201889409632327</v>
      </c>
      <c r="K1898" s="19">
        <v>1.8755094492618445</v>
      </c>
      <c r="L1898" s="19">
        <v>2.1747459067728414</v>
      </c>
      <c r="M1898" s="19">
        <v>17.279499999999999</v>
      </c>
      <c r="N1898" s="19">
        <f t="shared" si="30"/>
        <v>22.463349999999998</v>
      </c>
      <c r="O1898" s="19">
        <v>14.015000000000001</v>
      </c>
      <c r="P1898" s="20">
        <v>6.503056184309866</v>
      </c>
      <c r="Q1898" s="12">
        <v>59.274999999999999</v>
      </c>
      <c r="R1898" s="12">
        <v>6.6625000000000005</v>
      </c>
      <c r="S1898" s="12">
        <v>275.29999999999995</v>
      </c>
      <c r="T1898" s="12"/>
      <c r="U1898" s="12">
        <v>19.45</v>
      </c>
      <c r="V1898" s="23"/>
      <c r="W1898" s="24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</row>
    <row r="1899" spans="2:34">
      <c r="B1899" s="10">
        <v>19</v>
      </c>
      <c r="C1899" s="10">
        <v>3</v>
      </c>
      <c r="D1899" s="13">
        <v>39526</v>
      </c>
      <c r="E1899" s="17">
        <v>0.83333333333339965</v>
      </c>
      <c r="F1899" s="12">
        <v>0.27383765696000395</v>
      </c>
      <c r="G1899" s="18">
        <v>7.6822291555391047</v>
      </c>
      <c r="H1899" s="18">
        <v>42.791304797968948</v>
      </c>
      <c r="I1899" s="18">
        <v>35.109075642429843</v>
      </c>
      <c r="J1899" s="19">
        <v>0.54193676377930289</v>
      </c>
      <c r="K1899" s="19">
        <v>1.0260000739028896</v>
      </c>
      <c r="L1899" s="19">
        <v>2.1840196607610229</v>
      </c>
      <c r="M1899" s="19">
        <v>20.356999999999999</v>
      </c>
      <c r="N1899" s="19">
        <f t="shared" si="30"/>
        <v>26.464099999999998</v>
      </c>
      <c r="O1899" s="19">
        <v>16.445</v>
      </c>
      <c r="P1899" s="20">
        <v>2.9375384838523906</v>
      </c>
      <c r="Q1899" s="12">
        <v>61.975000000000001</v>
      </c>
      <c r="R1899" s="12">
        <v>5.8350000000000009</v>
      </c>
      <c r="S1899" s="12">
        <v>258.79999999999995</v>
      </c>
      <c r="T1899" s="12"/>
      <c r="U1899" s="12">
        <v>20.25</v>
      </c>
      <c r="V1899" s="23"/>
      <c r="W1899" s="24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</row>
    <row r="1900" spans="2:34">
      <c r="B1900" s="10">
        <v>19</v>
      </c>
      <c r="C1900" s="10">
        <v>3</v>
      </c>
      <c r="D1900" s="13">
        <v>39526</v>
      </c>
      <c r="E1900" s="17">
        <v>0.87500000000009948</v>
      </c>
      <c r="F1900" s="12">
        <v>0.17762223440000255</v>
      </c>
      <c r="G1900" s="18">
        <v>3.9336195697436622</v>
      </c>
      <c r="H1900" s="18">
        <v>34.972432359922706</v>
      </c>
      <c r="I1900" s="18">
        <v>31.038812790179048</v>
      </c>
      <c r="J1900" s="19">
        <v>0.43923177429821453</v>
      </c>
      <c r="K1900" s="19">
        <v>0.97529961599509063</v>
      </c>
      <c r="L1900" s="19">
        <v>2.08571745258909</v>
      </c>
      <c r="M1900" s="19">
        <v>16.269750000000002</v>
      </c>
      <c r="N1900" s="19">
        <f t="shared" si="30"/>
        <v>21.150675000000003</v>
      </c>
      <c r="O1900" s="19">
        <v>13.2775</v>
      </c>
      <c r="P1900" s="20">
        <v>6.7943501138622642</v>
      </c>
      <c r="Q1900" s="12">
        <v>61.974999999999994</v>
      </c>
      <c r="R1900" s="12">
        <v>5.4425000000000008</v>
      </c>
      <c r="S1900" s="12">
        <v>265.25</v>
      </c>
      <c r="T1900" s="12"/>
      <c r="U1900" s="12">
        <v>21.75</v>
      </c>
      <c r="V1900" s="23"/>
      <c r="W1900" s="24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</row>
    <row r="1901" spans="2:34">
      <c r="B1901" s="10">
        <v>19</v>
      </c>
      <c r="C1901" s="10">
        <v>3</v>
      </c>
      <c r="D1901" s="13">
        <v>39526</v>
      </c>
      <c r="E1901" s="17">
        <v>0.91666666666669983</v>
      </c>
      <c r="F1901" s="12">
        <v>0.17761991008000255</v>
      </c>
      <c r="G1901" s="18">
        <v>4.4358352738018381</v>
      </c>
      <c r="H1901" s="18">
        <v>26.5276695837088</v>
      </c>
      <c r="I1901" s="18">
        <v>22.091834309906965</v>
      </c>
      <c r="J1901" s="19">
        <v>0.27743390911268806</v>
      </c>
      <c r="K1901" s="19">
        <v>0.57987727066460182</v>
      </c>
      <c r="L1901" s="19">
        <v>2.1032577130254535</v>
      </c>
      <c r="M1901" s="19">
        <v>14.233750000000001</v>
      </c>
      <c r="N1901" s="19">
        <f t="shared" si="30"/>
        <v>18.503875000000001</v>
      </c>
      <c r="O1901" s="19">
        <v>11.68</v>
      </c>
      <c r="P1901" s="20">
        <v>10.95378205211893</v>
      </c>
      <c r="Q1901" s="12">
        <v>63.575000000000003</v>
      </c>
      <c r="R1901" s="12">
        <v>4.7475000000000005</v>
      </c>
      <c r="S1901" s="12">
        <v>264.25</v>
      </c>
      <c r="T1901" s="12"/>
      <c r="U1901" s="12">
        <v>18.925000000000001</v>
      </c>
      <c r="V1901" s="23"/>
      <c r="W1901" s="24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</row>
    <row r="1902" spans="2:34">
      <c r="B1902" s="10">
        <v>19</v>
      </c>
      <c r="C1902" s="10">
        <v>3</v>
      </c>
      <c r="D1902" s="13">
        <v>39526</v>
      </c>
      <c r="E1902" s="17">
        <v>0.95833333333339965</v>
      </c>
      <c r="F1902" s="12">
        <v>0.17021701216000248</v>
      </c>
      <c r="G1902" s="18">
        <v>2.6019398806203613</v>
      </c>
      <c r="H1902" s="18">
        <v>26.325521767850759</v>
      </c>
      <c r="I1902" s="18">
        <v>23.723581887230395</v>
      </c>
      <c r="J1902" s="19">
        <v>0.27232038173675854</v>
      </c>
      <c r="K1902" s="19">
        <v>0.54250788880043421</v>
      </c>
      <c r="L1902" s="19">
        <v>2.1456662568211131</v>
      </c>
      <c r="M1902" s="19">
        <v>13.967750000000001</v>
      </c>
      <c r="N1902" s="19">
        <f t="shared" si="30"/>
        <v>18.158075</v>
      </c>
      <c r="O1902" s="19">
        <v>11.525</v>
      </c>
      <c r="P1902" s="20">
        <v>11.839325059921922</v>
      </c>
      <c r="Q1902" s="12">
        <v>63.7</v>
      </c>
      <c r="R1902" s="12">
        <v>4.34</v>
      </c>
      <c r="S1902" s="12">
        <v>261.39999999999998</v>
      </c>
      <c r="T1902" s="12"/>
      <c r="U1902" s="12">
        <v>23.524999999999999</v>
      </c>
      <c r="V1902" s="23"/>
      <c r="W1902" s="24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</row>
    <row r="1903" spans="2:34">
      <c r="B1903" s="10">
        <v>20</v>
      </c>
      <c r="C1903" s="10">
        <v>3</v>
      </c>
      <c r="D1903" s="13">
        <v>39527</v>
      </c>
      <c r="E1903" s="17">
        <v>9.9475983006414026E-14</v>
      </c>
      <c r="F1903" s="12">
        <v>0.18131579936000264</v>
      </c>
      <c r="G1903" s="18">
        <v>1.9635899868412063</v>
      </c>
      <c r="H1903" s="18">
        <v>26.226180627601739</v>
      </c>
      <c r="I1903" s="18">
        <v>24.262590640760536</v>
      </c>
      <c r="J1903" s="19">
        <v>0.34941802022569957</v>
      </c>
      <c r="K1903" s="19">
        <v>0.5933250842432336</v>
      </c>
      <c r="L1903" s="19">
        <v>2.1052276567719534</v>
      </c>
      <c r="M1903" s="19">
        <v>14.85225</v>
      </c>
      <c r="N1903" s="19">
        <f t="shared" si="30"/>
        <v>19.307925000000001</v>
      </c>
      <c r="O1903" s="19">
        <v>11.984999999999999</v>
      </c>
      <c r="P1903" s="20">
        <v>12.444569568946113</v>
      </c>
      <c r="Q1903" s="12">
        <v>63.5</v>
      </c>
      <c r="R1903" s="12">
        <v>4.1524999999999999</v>
      </c>
      <c r="S1903" s="12">
        <v>269.32499999999999</v>
      </c>
      <c r="T1903" s="12"/>
      <c r="U1903" s="12">
        <v>21.675000000000001</v>
      </c>
      <c r="V1903" s="23"/>
      <c r="W1903" s="24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</row>
    <row r="1904" spans="2:34">
      <c r="B1904" s="10">
        <v>20</v>
      </c>
      <c r="C1904" s="10">
        <v>3</v>
      </c>
      <c r="D1904" s="13">
        <v>39527</v>
      </c>
      <c r="E1904" s="17">
        <v>4.1666666666699825E-2</v>
      </c>
      <c r="F1904" s="12">
        <v>0.15171135584000223</v>
      </c>
      <c r="G1904" s="18">
        <v>2.6170694355306088</v>
      </c>
      <c r="H1904" s="18">
        <v>24.095194286419446</v>
      </c>
      <c r="I1904" s="18">
        <v>21.478124850888836</v>
      </c>
      <c r="J1904" s="19">
        <v>0.33145963429119657</v>
      </c>
      <c r="K1904" s="19">
        <v>0.48110527666073</v>
      </c>
      <c r="L1904" s="19">
        <v>2.0150030961344521</v>
      </c>
      <c r="M1904" s="19">
        <v>13.30575</v>
      </c>
      <c r="N1904" s="19">
        <f t="shared" si="30"/>
        <v>17.297474999999999</v>
      </c>
      <c r="O1904" s="19">
        <v>11.002500000000001</v>
      </c>
      <c r="P1904" s="20">
        <v>14.675397214547138</v>
      </c>
      <c r="Q1904" s="12">
        <v>65.2</v>
      </c>
      <c r="R1904" s="12">
        <v>3.6999999999999997</v>
      </c>
      <c r="S1904" s="12">
        <v>269</v>
      </c>
      <c r="T1904" s="12"/>
      <c r="U1904" s="12">
        <v>19.45</v>
      </c>
      <c r="V1904" s="23"/>
      <c r="W1904" s="24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</row>
    <row r="1905" spans="2:34">
      <c r="B1905" s="10">
        <v>20</v>
      </c>
      <c r="C1905" s="10">
        <v>3</v>
      </c>
      <c r="D1905" s="13">
        <v>39527</v>
      </c>
      <c r="E1905" s="17">
        <v>8.3333333333399651E-2</v>
      </c>
      <c r="F1905" s="12">
        <v>0.11840730880000175</v>
      </c>
      <c r="G1905" s="18">
        <v>2.2924302393491569</v>
      </c>
      <c r="H1905" s="18">
        <v>14.608167940061762</v>
      </c>
      <c r="I1905" s="18">
        <v>12.315737700712605</v>
      </c>
      <c r="J1905" s="19">
        <v>5.9102423879438218E-2</v>
      </c>
      <c r="K1905" s="19">
        <v>0.24858839710054381</v>
      </c>
      <c r="L1905" s="19">
        <v>2.024239078339884</v>
      </c>
      <c r="M1905" s="19">
        <v>9.7880000000000003</v>
      </c>
      <c r="N1905" s="19">
        <f t="shared" si="30"/>
        <v>12.724400000000001</v>
      </c>
      <c r="O1905" s="19">
        <v>8.1649999999999991</v>
      </c>
      <c r="P1905" s="20">
        <v>20.740325551859744</v>
      </c>
      <c r="Q1905" s="12">
        <v>66.900000000000006</v>
      </c>
      <c r="R1905" s="12">
        <v>3.5024999999999999</v>
      </c>
      <c r="S1905" s="12">
        <v>270.32499999999999</v>
      </c>
      <c r="T1905" s="12"/>
      <c r="U1905" s="12">
        <v>22.524999999999999</v>
      </c>
      <c r="V1905" s="23"/>
      <c r="W1905" s="24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</row>
    <row r="1906" spans="2:34">
      <c r="B1906" s="10">
        <v>20</v>
      </c>
      <c r="C1906" s="10">
        <v>3</v>
      </c>
      <c r="D1906" s="13">
        <v>39527</v>
      </c>
      <c r="E1906" s="17">
        <v>0.12500000000009948</v>
      </c>
      <c r="F1906" s="12">
        <v>9.6204700320001418E-2</v>
      </c>
      <c r="G1906" s="18">
        <v>1.7056182713772445</v>
      </c>
      <c r="H1906" s="18">
        <v>11.993876916475092</v>
      </c>
      <c r="I1906" s="18">
        <v>10.288258645097848</v>
      </c>
      <c r="J1906" s="19">
        <v>0.31866492988262279</v>
      </c>
      <c r="K1906" s="19">
        <v>0.13633339274804024</v>
      </c>
      <c r="L1906" s="19">
        <v>2.0085786904757699</v>
      </c>
      <c r="M1906" s="19">
        <v>7.1134999999999993</v>
      </c>
      <c r="N1906" s="19">
        <f t="shared" si="30"/>
        <v>9.2475499999999986</v>
      </c>
      <c r="O1906" s="19">
        <v>5.4424999999999999</v>
      </c>
      <c r="P1906" s="20">
        <v>23.441829095807105</v>
      </c>
      <c r="Q1906" s="12">
        <v>68</v>
      </c>
      <c r="R1906" s="12">
        <v>3.6525000000000003</v>
      </c>
      <c r="S1906" s="12">
        <v>271.20000000000005</v>
      </c>
      <c r="T1906" s="12"/>
      <c r="U1906" s="12">
        <v>21.499999999999996</v>
      </c>
      <c r="V1906" s="23"/>
      <c r="W1906" s="24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</row>
    <row r="1907" spans="2:34">
      <c r="B1907" s="10">
        <v>20</v>
      </c>
      <c r="C1907" s="10">
        <v>3</v>
      </c>
      <c r="D1907" s="13">
        <v>39527</v>
      </c>
      <c r="E1907" s="17">
        <v>0.16666666666669983</v>
      </c>
      <c r="F1907" s="12">
        <v>8.8803239040001314E-2</v>
      </c>
      <c r="G1907" s="18">
        <v>1.4916119179120264</v>
      </c>
      <c r="H1907" s="18">
        <v>11.999145465281845</v>
      </c>
      <c r="I1907" s="18">
        <v>10.507533547369819</v>
      </c>
      <c r="J1907" s="19">
        <v>0.35467230448912845</v>
      </c>
      <c r="K1907" s="19">
        <v>0.21119989893137611</v>
      </c>
      <c r="L1907" s="19">
        <v>2.0261170138976339</v>
      </c>
      <c r="M1907" s="19">
        <v>6.7252500000000008</v>
      </c>
      <c r="N1907" s="19">
        <f t="shared" si="30"/>
        <v>8.7428250000000016</v>
      </c>
      <c r="O1907" s="19">
        <v>5.7075000000000005</v>
      </c>
      <c r="P1907" s="20">
        <v>23.295753062352052</v>
      </c>
      <c r="Q1907" s="12">
        <v>68.075000000000003</v>
      </c>
      <c r="R1907" s="12">
        <v>3.4750000000000001</v>
      </c>
      <c r="S1907" s="12">
        <v>269.97500000000002</v>
      </c>
      <c r="T1907" s="12"/>
      <c r="U1907" s="12">
        <v>18.375</v>
      </c>
      <c r="V1907" s="23"/>
      <c r="W1907" s="24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</row>
    <row r="1908" spans="2:34">
      <c r="B1908" s="10">
        <v>20</v>
      </c>
      <c r="C1908" s="10">
        <v>3</v>
      </c>
      <c r="D1908" s="13">
        <v>39527</v>
      </c>
      <c r="E1908" s="17">
        <v>0.20833333333339965</v>
      </c>
      <c r="F1908" s="12">
        <v>9.250222352000137E-2</v>
      </c>
      <c r="G1908" s="18">
        <v>1.8424953289859736</v>
      </c>
      <c r="H1908" s="18">
        <v>11.839009058524807</v>
      </c>
      <c r="I1908" s="18">
        <v>9.9965137295388331</v>
      </c>
      <c r="J1908" s="19">
        <v>0.16449709079224076</v>
      </c>
      <c r="K1908" s="19">
        <v>0.18714944975083961</v>
      </c>
      <c r="L1908" s="19">
        <v>2.1101476736019529</v>
      </c>
      <c r="M1908" s="19">
        <v>7.8970000000000002</v>
      </c>
      <c r="N1908" s="19">
        <f t="shared" si="30"/>
        <v>10.2661</v>
      </c>
      <c r="O1908" s="19">
        <v>6.6</v>
      </c>
      <c r="P1908" s="20">
        <v>23.878346801662648</v>
      </c>
      <c r="Q1908" s="12">
        <v>67.925000000000011</v>
      </c>
      <c r="R1908" s="12">
        <v>3.5700000000000003</v>
      </c>
      <c r="S1908" s="12">
        <v>268.14999999999998</v>
      </c>
      <c r="T1908" s="12"/>
      <c r="U1908" s="12">
        <v>20.699999999999996</v>
      </c>
      <c r="V1908" s="23"/>
      <c r="W1908" s="24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</row>
    <row r="1909" spans="2:34">
      <c r="B1909" s="10">
        <v>20</v>
      </c>
      <c r="C1909" s="10">
        <v>3</v>
      </c>
      <c r="D1909" s="13">
        <v>39527</v>
      </c>
      <c r="E1909" s="17">
        <v>0.25000000000009948</v>
      </c>
      <c r="F1909" s="12">
        <v>7.0300771360001041E-2</v>
      </c>
      <c r="G1909" s="18">
        <v>2.492548872382125</v>
      </c>
      <c r="H1909" s="18">
        <v>11.594285031672499</v>
      </c>
      <c r="I1909" s="18">
        <v>9.1017361592903718</v>
      </c>
      <c r="J1909" s="19">
        <v>0.32902513445948134</v>
      </c>
      <c r="K1909" s="19">
        <v>0.17112076601548193</v>
      </c>
      <c r="L1909" s="19">
        <v>2.077885508826725</v>
      </c>
      <c r="M1909" s="19">
        <v>8.5260000000000016</v>
      </c>
      <c r="N1909" s="19">
        <f t="shared" si="30"/>
        <v>11.083800000000002</v>
      </c>
      <c r="O1909" s="19">
        <v>7.2350000000000003</v>
      </c>
      <c r="P1909" s="20">
        <v>25.537129574365064</v>
      </c>
      <c r="Q1909" s="12">
        <v>67.724999999999994</v>
      </c>
      <c r="R1909" s="12">
        <v>4.1425000000000001</v>
      </c>
      <c r="S1909" s="12">
        <v>271.375</v>
      </c>
      <c r="T1909" s="12"/>
      <c r="U1909" s="12">
        <v>28.950000000000003</v>
      </c>
      <c r="V1909" s="23"/>
      <c r="W1909" s="24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</row>
    <row r="1910" spans="2:34">
      <c r="B1910" s="10">
        <v>20</v>
      </c>
      <c r="C1910" s="10">
        <v>3</v>
      </c>
      <c r="D1910" s="13">
        <v>39527</v>
      </c>
      <c r="E1910" s="17">
        <v>0.29166666666669983</v>
      </c>
      <c r="F1910" s="12">
        <v>8.1399838880001213E-2</v>
      </c>
      <c r="G1910" s="18">
        <v>3.6116894556707075</v>
      </c>
      <c r="H1910" s="18">
        <v>11.761265485296294</v>
      </c>
      <c r="I1910" s="18">
        <v>8.1495760296255852</v>
      </c>
      <c r="J1910" s="19">
        <v>0.28278126185111668</v>
      </c>
      <c r="K1910" s="19">
        <v>0.16311180802030312</v>
      </c>
      <c r="L1910" s="19">
        <v>1.9873800810867239</v>
      </c>
      <c r="M1910" s="19">
        <v>8.9457500000000003</v>
      </c>
      <c r="N1910" s="19">
        <f t="shared" si="30"/>
        <v>11.629475000000001</v>
      </c>
      <c r="O1910" s="19">
        <v>6.96</v>
      </c>
      <c r="P1910" s="20">
        <v>24.213951000456017</v>
      </c>
      <c r="Q1910" s="12">
        <v>70.349999999999994</v>
      </c>
      <c r="R1910" s="12">
        <v>4.6100000000000003</v>
      </c>
      <c r="S1910" s="12">
        <v>267.42499999999995</v>
      </c>
      <c r="T1910" s="12"/>
      <c r="U1910" s="12">
        <v>102.05</v>
      </c>
      <c r="V1910" s="23"/>
      <c r="W1910" s="24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</row>
    <row r="1911" spans="2:34">
      <c r="B1911" s="10">
        <v>20</v>
      </c>
      <c r="C1911" s="10">
        <v>3</v>
      </c>
      <c r="D1911" s="13">
        <v>39527</v>
      </c>
      <c r="E1911" s="17">
        <v>0.33333333333339965</v>
      </c>
      <c r="F1911" s="12">
        <v>0.12209829248000183</v>
      </c>
      <c r="G1911" s="18">
        <v>4.6313218824885531</v>
      </c>
      <c r="H1911" s="18">
        <v>15.2486634772962</v>
      </c>
      <c r="I1911" s="18">
        <v>10.617341594807645</v>
      </c>
      <c r="J1911" s="19">
        <v>0.52190025577558319</v>
      </c>
      <c r="K1911" s="19">
        <v>0.34764300883441668</v>
      </c>
      <c r="L1911" s="19">
        <v>2.0465540795187471</v>
      </c>
      <c r="M1911" s="19">
        <v>9.4777500000000003</v>
      </c>
      <c r="N1911" s="19">
        <f t="shared" si="30"/>
        <v>12.321075</v>
      </c>
      <c r="O1911" s="19">
        <v>7.2974999999999994</v>
      </c>
      <c r="P1911" s="20">
        <v>20.760914812521609</v>
      </c>
      <c r="Q1911" s="12">
        <v>71.7</v>
      </c>
      <c r="R1911" s="12">
        <v>5.52</v>
      </c>
      <c r="S1911" s="12">
        <v>265.45</v>
      </c>
      <c r="T1911" s="12"/>
      <c r="U1911" s="12">
        <v>134.75</v>
      </c>
      <c r="V1911" s="23"/>
      <c r="W1911" s="24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</row>
    <row r="1912" spans="2:34">
      <c r="B1912" s="10">
        <v>20</v>
      </c>
      <c r="C1912" s="10">
        <v>3</v>
      </c>
      <c r="D1912" s="13">
        <v>39527</v>
      </c>
      <c r="E1912" s="17">
        <v>0.37500000000009948</v>
      </c>
      <c r="F1912" s="12">
        <v>0.11469695968000171</v>
      </c>
      <c r="G1912" s="18">
        <v>6.9807459512592001</v>
      </c>
      <c r="H1912" s="18">
        <v>19.05322576879669</v>
      </c>
      <c r="I1912" s="18">
        <v>12.072479817537491</v>
      </c>
      <c r="J1912" s="19">
        <v>0.50651413619779495</v>
      </c>
      <c r="K1912" s="19">
        <v>0.45998666920192055</v>
      </c>
      <c r="L1912" s="19">
        <v>2.0225196809017012</v>
      </c>
      <c r="M1912" s="19">
        <v>10.07</v>
      </c>
      <c r="N1912" s="19">
        <f t="shared" si="30"/>
        <v>13.091000000000001</v>
      </c>
      <c r="O1912" s="19">
        <v>7.4924999999999997</v>
      </c>
      <c r="P1912" s="20">
        <v>22.195460558544703</v>
      </c>
      <c r="Q1912" s="12">
        <v>68.275000000000006</v>
      </c>
      <c r="R1912" s="12">
        <v>6.7474999999999996</v>
      </c>
      <c r="S1912" s="12">
        <v>261.77499999999998</v>
      </c>
      <c r="T1912" s="12"/>
      <c r="U1912" s="12">
        <v>205.59999999999997</v>
      </c>
      <c r="V1912" s="23"/>
      <c r="W1912" s="24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</row>
    <row r="1913" spans="2:34">
      <c r="B1913" s="10">
        <v>20</v>
      </c>
      <c r="C1913" s="10">
        <v>3</v>
      </c>
      <c r="D1913" s="13">
        <v>39527</v>
      </c>
      <c r="E1913" s="17">
        <v>0.41666666666669983</v>
      </c>
      <c r="F1913" s="12">
        <v>8.1396802080001218E-2</v>
      </c>
      <c r="G1913" s="18">
        <v>5.1011531413254811</v>
      </c>
      <c r="H1913" s="18">
        <v>12.762681957525814</v>
      </c>
      <c r="I1913" s="18">
        <v>7.6615288162003319</v>
      </c>
      <c r="J1913" s="19">
        <v>0.43198425229056864</v>
      </c>
      <c r="K1913" s="19">
        <v>0.34501347036769053</v>
      </c>
      <c r="L1913" s="19">
        <v>1.9901587283869733</v>
      </c>
      <c r="M1913" s="19">
        <v>7.5672499999999996</v>
      </c>
      <c r="N1913" s="19">
        <f t="shared" si="30"/>
        <v>9.8374249999999996</v>
      </c>
      <c r="O1913" s="19">
        <v>4.1749999999999998</v>
      </c>
      <c r="P1913" s="20">
        <v>28.898512279921672</v>
      </c>
      <c r="Q1913" s="12">
        <v>61.174999999999997</v>
      </c>
      <c r="R1913" s="12">
        <v>8.34</v>
      </c>
      <c r="S1913" s="12">
        <v>258.375</v>
      </c>
      <c r="T1913" s="12"/>
      <c r="U1913" s="12">
        <v>344.07500000000005</v>
      </c>
      <c r="V1913" s="23"/>
      <c r="W1913" s="24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</row>
    <row r="1914" spans="2:34">
      <c r="B1914" s="10">
        <v>20</v>
      </c>
      <c r="C1914" s="10">
        <v>3</v>
      </c>
      <c r="D1914" s="13">
        <v>39527</v>
      </c>
      <c r="E1914" s="17">
        <v>0.45833333333339965</v>
      </c>
      <c r="F1914" s="12">
        <v>7.7695960480001172E-2</v>
      </c>
      <c r="G1914" s="18">
        <v>4.9463794414495048</v>
      </c>
      <c r="H1914" s="18">
        <v>11.690247549894536</v>
      </c>
      <c r="I1914" s="18">
        <v>6.7438681084450325</v>
      </c>
      <c r="J1914" s="19">
        <v>0.37287668708613059</v>
      </c>
      <c r="K1914" s="19">
        <v>0.27282260947108095</v>
      </c>
      <c r="L1914" s="19">
        <v>1.9327696888167001</v>
      </c>
      <c r="M1914" s="19">
        <v>7.02475</v>
      </c>
      <c r="N1914" s="19">
        <f t="shared" si="30"/>
        <v>9.1321750000000002</v>
      </c>
      <c r="O1914" s="19">
        <v>4.2374999999999998</v>
      </c>
      <c r="P1914" s="20">
        <v>32.675682181503056</v>
      </c>
      <c r="Q1914" s="12">
        <v>57.4</v>
      </c>
      <c r="R1914" s="12">
        <v>9.41</v>
      </c>
      <c r="S1914" s="12">
        <v>263</v>
      </c>
      <c r="T1914" s="12"/>
      <c r="U1914" s="12">
        <v>452.17500000000001</v>
      </c>
      <c r="V1914" s="23"/>
      <c r="W1914" s="24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</row>
    <row r="1915" spans="2:34">
      <c r="B1915" s="10">
        <v>20</v>
      </c>
      <c r="C1915" s="10">
        <v>3</v>
      </c>
      <c r="D1915" s="13">
        <v>39527</v>
      </c>
      <c r="E1915" s="17">
        <v>0.50000000000009948</v>
      </c>
      <c r="G1915" s="18">
        <v>2.7780894072195821</v>
      </c>
      <c r="H1915" s="18">
        <v>10.845095934301819</v>
      </c>
      <c r="I1915" s="18">
        <v>8.0670065270822366</v>
      </c>
      <c r="J1915" s="19">
        <v>0.37033108916691582</v>
      </c>
      <c r="K1915" s="19">
        <v>0.25411410616899699</v>
      </c>
      <c r="L1915" s="19">
        <v>1.9000000262424723</v>
      </c>
      <c r="M1915" s="19">
        <v>2.9844999999999997</v>
      </c>
      <c r="N1915" s="19">
        <f t="shared" si="30"/>
        <v>3.8798499999999998</v>
      </c>
      <c r="O1915" s="19">
        <v>1.98</v>
      </c>
      <c r="P1915" s="20">
        <v>29.155525774958473</v>
      </c>
      <c r="Q1915" s="12">
        <v>53.575000000000003</v>
      </c>
      <c r="R1915" s="12">
        <v>9.5300000000000011</v>
      </c>
      <c r="S1915" s="12">
        <v>266.125</v>
      </c>
      <c r="T1915" s="12"/>
      <c r="U1915" s="12">
        <v>229.625</v>
      </c>
      <c r="V1915" s="23"/>
      <c r="W1915" s="24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</row>
    <row r="1916" spans="2:34">
      <c r="B1916" s="10">
        <v>20</v>
      </c>
      <c r="C1916" s="10">
        <v>3</v>
      </c>
      <c r="D1916" s="13">
        <v>39527</v>
      </c>
      <c r="E1916" s="17">
        <v>0.54166666666669983</v>
      </c>
      <c r="F1916" s="12">
        <v>4.9331117946667412E-2</v>
      </c>
      <c r="G1916" s="18">
        <v>3.8470441506310862</v>
      </c>
      <c r="H1916" s="18">
        <v>13.15544311344542</v>
      </c>
      <c r="I1916" s="18">
        <v>9.3083989628143318</v>
      </c>
      <c r="J1916" s="19"/>
      <c r="K1916" s="19"/>
      <c r="L1916" s="19">
        <v>1.9833907257267915</v>
      </c>
      <c r="M1916" s="19">
        <v>3.704333333333333</v>
      </c>
      <c r="N1916" s="19">
        <f t="shared" si="30"/>
        <v>4.8156333333333334</v>
      </c>
      <c r="O1916" s="19">
        <v>4.503333333333333</v>
      </c>
      <c r="P1916" s="20">
        <v>23.315061266347495</v>
      </c>
      <c r="Q1916" s="12">
        <v>61.85</v>
      </c>
      <c r="R1916" s="12">
        <v>8.6475000000000009</v>
      </c>
      <c r="S1916" s="12">
        <v>263.95</v>
      </c>
      <c r="T1916" s="12"/>
      <c r="U1916" s="12">
        <v>152.79999999999998</v>
      </c>
      <c r="V1916" s="23"/>
      <c r="W1916" s="24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</row>
    <row r="1917" spans="2:34">
      <c r="B1917" s="10">
        <v>20</v>
      </c>
      <c r="C1917" s="10">
        <v>3</v>
      </c>
      <c r="D1917" s="13">
        <v>39527</v>
      </c>
      <c r="E1917" s="17">
        <v>0.58333333333339965</v>
      </c>
      <c r="F1917" s="12">
        <v>2.9601002370000445E-2</v>
      </c>
      <c r="G1917" s="18">
        <v>3.0074465893720466</v>
      </c>
      <c r="H1917" s="18">
        <v>11.514884798753492</v>
      </c>
      <c r="I1917" s="18">
        <v>8.5074382093814478</v>
      </c>
      <c r="J1917" s="19">
        <v>0.79989875895125273</v>
      </c>
      <c r="K1917" s="19">
        <v>0.89524909915999995</v>
      </c>
      <c r="L1917" s="19">
        <v>1.8251153327065854</v>
      </c>
      <c r="M1917" s="19">
        <v>6.5942500000000006</v>
      </c>
      <c r="N1917" s="19">
        <f t="shared" si="30"/>
        <v>8.5725250000000006</v>
      </c>
      <c r="O1917" s="19">
        <v>5.8174999999999999</v>
      </c>
      <c r="P1917" s="20">
        <v>35.263518854539832</v>
      </c>
      <c r="Q1917" s="12">
        <v>72.05</v>
      </c>
      <c r="R1917" s="12">
        <v>8.0724999999999998</v>
      </c>
      <c r="S1917" s="12">
        <v>251.02499999999998</v>
      </c>
      <c r="T1917" s="12"/>
      <c r="U1917" s="12">
        <v>113.70000000000002</v>
      </c>
      <c r="V1917" s="23"/>
      <c r="W1917" s="24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</row>
    <row r="1918" spans="2:34">
      <c r="B1918" s="10">
        <v>20</v>
      </c>
      <c r="C1918" s="10">
        <v>3</v>
      </c>
      <c r="D1918" s="13">
        <v>39527</v>
      </c>
      <c r="E1918" s="17">
        <v>0.62500000000009948</v>
      </c>
      <c r="F1918" s="12">
        <v>3.700391403000055E-2</v>
      </c>
      <c r="G1918" s="18">
        <v>3.7061307492956903</v>
      </c>
      <c r="H1918" s="18">
        <v>11.592362939368014</v>
      </c>
      <c r="I1918" s="18">
        <v>7.8862321900723238</v>
      </c>
      <c r="J1918" s="19">
        <v>0.53767457994011825</v>
      </c>
      <c r="K1918" s="19">
        <v>0.48955411808999977</v>
      </c>
      <c r="L1918" s="19">
        <v>1.7918634264128583</v>
      </c>
      <c r="M1918" s="19">
        <v>11.35125</v>
      </c>
      <c r="N1918" s="19">
        <f t="shared" si="30"/>
        <v>14.756625000000001</v>
      </c>
      <c r="O1918" s="19">
        <v>8.7725000000000009</v>
      </c>
      <c r="P1918" s="20">
        <v>35.778607221760339</v>
      </c>
      <c r="Q1918" s="12">
        <v>77.775000000000006</v>
      </c>
      <c r="R1918" s="12">
        <v>8.004999999999999</v>
      </c>
      <c r="S1918" s="12">
        <v>250.9</v>
      </c>
      <c r="T1918" s="12"/>
      <c r="U1918" s="12">
        <v>97.475000000000009</v>
      </c>
      <c r="V1918" s="23"/>
      <c r="W1918" s="24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</row>
    <row r="1919" spans="2:34">
      <c r="B1919" s="10">
        <v>20</v>
      </c>
      <c r="C1919" s="10">
        <v>3</v>
      </c>
      <c r="D1919" s="13">
        <v>39527</v>
      </c>
      <c r="E1919" s="17">
        <v>0.66666666666669983</v>
      </c>
      <c r="F1919" s="12">
        <v>2.5904760060000386E-2</v>
      </c>
      <c r="G1919" s="18">
        <v>2.8417634473683209</v>
      </c>
      <c r="H1919" s="18">
        <v>11.566832223914258</v>
      </c>
      <c r="I1919" s="18">
        <v>8.7250687765459354</v>
      </c>
      <c r="J1919" s="19">
        <v>0.52750237330683825</v>
      </c>
      <c r="K1919" s="19">
        <v>0.53772871070999961</v>
      </c>
      <c r="L1919" s="19">
        <v>1.8169499555081541</v>
      </c>
      <c r="M1919" s="19">
        <v>11.148250000000001</v>
      </c>
      <c r="N1919" s="19">
        <f t="shared" si="30"/>
        <v>14.492725000000002</v>
      </c>
      <c r="O1919" s="19">
        <v>8.6824999999999992</v>
      </c>
      <c r="P1919" s="20">
        <v>36.842898751116969</v>
      </c>
      <c r="Q1919" s="12">
        <v>72.350000000000009</v>
      </c>
      <c r="R1919" s="12">
        <v>8.89</v>
      </c>
      <c r="S1919" s="12">
        <v>262.57500000000005</v>
      </c>
      <c r="T1919" s="12"/>
      <c r="U1919" s="12">
        <v>45.4</v>
      </c>
      <c r="V1919" s="23"/>
      <c r="W1919" s="24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</row>
    <row r="1920" spans="2:34">
      <c r="B1920" s="10">
        <v>20</v>
      </c>
      <c r="C1920" s="10">
        <v>3</v>
      </c>
      <c r="D1920" s="13">
        <v>39527</v>
      </c>
      <c r="E1920" s="17">
        <v>0.70833333333339965</v>
      </c>
      <c r="F1920" s="12">
        <v>2.9607953730000438E-2</v>
      </c>
      <c r="G1920" s="18">
        <v>2.9418221692145559</v>
      </c>
      <c r="H1920" s="18">
        <v>11.50450846022499</v>
      </c>
      <c r="I1920" s="18">
        <v>8.5626862910104347</v>
      </c>
      <c r="J1920" s="19">
        <v>0.63055640667713564</v>
      </c>
      <c r="K1920" s="19">
        <v>0.45481406305499955</v>
      </c>
      <c r="L1920" s="19">
        <v>1.7670236823175625</v>
      </c>
      <c r="M1920" s="19">
        <v>9.7279999999999998</v>
      </c>
      <c r="N1920" s="19">
        <f t="shared" si="30"/>
        <v>12.6464</v>
      </c>
      <c r="O1920" s="19">
        <v>7.6274999999999995</v>
      </c>
      <c r="P1920" s="20">
        <v>36.965648039650809</v>
      </c>
      <c r="Q1920" s="12">
        <v>75.375</v>
      </c>
      <c r="R1920" s="12">
        <v>8.9150000000000009</v>
      </c>
      <c r="S1920" s="12">
        <v>266.14999999999998</v>
      </c>
      <c r="T1920" s="12">
        <v>4.1950000000000003</v>
      </c>
      <c r="U1920" s="12">
        <v>20.225000000000001</v>
      </c>
      <c r="V1920" s="23"/>
      <c r="W1920" s="24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</row>
    <row r="1921" spans="2:34">
      <c r="B1921" s="10">
        <v>20</v>
      </c>
      <c r="C1921" s="10">
        <v>3</v>
      </c>
      <c r="D1921" s="13">
        <v>39527</v>
      </c>
      <c r="E1921" s="17">
        <v>0.75000000000009948</v>
      </c>
      <c r="F1921" s="12">
        <v>2.9610053620000437E-2</v>
      </c>
      <c r="G1921" s="18">
        <v>2.786881477447078</v>
      </c>
      <c r="H1921" s="18">
        <v>11.225112282038918</v>
      </c>
      <c r="I1921" s="18">
        <v>8.438230804591841</v>
      </c>
      <c r="J1921" s="19">
        <v>0.64614185922455525</v>
      </c>
      <c r="K1921" s="19">
        <v>0.52439883881999938</v>
      </c>
      <c r="L1921" s="19">
        <v>1.6670801796863799</v>
      </c>
      <c r="M1921" s="19">
        <v>9.4892499999999984</v>
      </c>
      <c r="N1921" s="19">
        <f t="shared" si="30"/>
        <v>12.336024999999998</v>
      </c>
      <c r="O1921" s="19">
        <v>7.3975</v>
      </c>
      <c r="P1921" s="20">
        <v>37.133230728692347</v>
      </c>
      <c r="Q1921" s="12">
        <v>80.050000000000011</v>
      </c>
      <c r="R1921" s="12">
        <v>8.9499999999999993</v>
      </c>
      <c r="S1921" s="12">
        <v>266.625</v>
      </c>
      <c r="T1921" s="12">
        <v>0.23</v>
      </c>
      <c r="U1921" s="12">
        <v>5.7249999999999996</v>
      </c>
      <c r="V1921" s="23"/>
      <c r="W1921" s="24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</row>
    <row r="1922" spans="2:34">
      <c r="B1922" s="10">
        <v>20</v>
      </c>
      <c r="C1922" s="10">
        <v>3</v>
      </c>
      <c r="D1922" s="13">
        <v>39527</v>
      </c>
      <c r="E1922" s="17">
        <v>0.79166666666669983</v>
      </c>
      <c r="F1922" s="12">
        <v>3.331411621000048E-2</v>
      </c>
      <c r="G1922" s="18">
        <v>2.4286012743183836</v>
      </c>
      <c r="H1922" s="18">
        <v>11.258440588622928</v>
      </c>
      <c r="I1922" s="18">
        <v>8.8298393143045431</v>
      </c>
      <c r="J1922" s="19">
        <v>0.75698943980356248</v>
      </c>
      <c r="K1922" s="19">
        <v>0.61271416732499895</v>
      </c>
      <c r="L1922" s="19">
        <v>1.6671569871863801</v>
      </c>
      <c r="M1922" s="19">
        <v>10.61875</v>
      </c>
      <c r="N1922" s="19">
        <f t="shared" si="30"/>
        <v>13.804375</v>
      </c>
      <c r="O1922" s="19">
        <v>8.1974999999999998</v>
      </c>
      <c r="P1922" s="20">
        <v>36.830060248514144</v>
      </c>
      <c r="Q1922" s="12">
        <v>73.924999999999997</v>
      </c>
      <c r="R1922" s="12">
        <v>9.9074999999999989</v>
      </c>
      <c r="S1922" s="12">
        <v>266.97500000000002</v>
      </c>
      <c r="T1922" s="12"/>
      <c r="U1922" s="12">
        <v>10.324999999999999</v>
      </c>
      <c r="V1922" s="23"/>
      <c r="W1922" s="24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</row>
    <row r="1923" spans="2:34">
      <c r="B1923" s="10">
        <v>20</v>
      </c>
      <c r="C1923" s="10">
        <v>3</v>
      </c>
      <c r="D1923" s="13">
        <v>39527</v>
      </c>
      <c r="E1923" s="17">
        <v>0.83333333333339965</v>
      </c>
      <c r="F1923" s="12">
        <v>2.5912942390000374E-2</v>
      </c>
      <c r="G1923" s="18">
        <v>2.1922488129884181</v>
      </c>
      <c r="H1923" s="18">
        <v>10.920161269891588</v>
      </c>
      <c r="I1923" s="18">
        <v>8.7279124569031694</v>
      </c>
      <c r="J1923" s="19">
        <v>0.47643665368043886</v>
      </c>
      <c r="K1923" s="19">
        <v>0.54317238487499897</v>
      </c>
      <c r="L1923" s="19">
        <v>1.6922425537816759</v>
      </c>
      <c r="M1923" s="19">
        <v>6.4652500000000002</v>
      </c>
      <c r="N1923" s="19">
        <f t="shared" si="30"/>
        <v>8.4048250000000007</v>
      </c>
      <c r="O1923" s="19">
        <v>6.2050000000000001</v>
      </c>
      <c r="P1923" s="20">
        <v>35.069861956531852</v>
      </c>
      <c r="Q1923" s="12">
        <v>72.799999999999983</v>
      </c>
      <c r="R1923" s="12">
        <v>10.4575</v>
      </c>
      <c r="S1923" s="12">
        <v>265.375</v>
      </c>
      <c r="T1923" s="12"/>
      <c r="U1923" s="12">
        <v>10.525</v>
      </c>
      <c r="V1923" s="23"/>
      <c r="W1923" s="24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</row>
    <row r="1924" spans="2:34">
      <c r="B1924" s="10">
        <v>20</v>
      </c>
      <c r="C1924" s="10">
        <v>3</v>
      </c>
      <c r="D1924" s="13">
        <v>39527</v>
      </c>
      <c r="E1924" s="17">
        <v>0.87500000000009948</v>
      </c>
      <c r="F1924" s="12">
        <v>2.5915042280000369E-2</v>
      </c>
      <c r="G1924" s="18">
        <v>1.7561763674659849</v>
      </c>
      <c r="H1924" s="18">
        <v>11.008675434226614</v>
      </c>
      <c r="I1924" s="18">
        <v>9.2524990667606293</v>
      </c>
      <c r="J1924" s="19">
        <v>0.72124962044208274</v>
      </c>
      <c r="K1924" s="19">
        <v>0.61276840240499864</v>
      </c>
      <c r="L1924" s="19">
        <v>1.7089944981785397</v>
      </c>
      <c r="M1924" s="19">
        <v>4.593</v>
      </c>
      <c r="N1924" s="19">
        <f t="shared" si="30"/>
        <v>5.9709000000000003</v>
      </c>
      <c r="O1924" s="19">
        <v>3.63</v>
      </c>
      <c r="P1924" s="20">
        <v>34.329622894598401</v>
      </c>
      <c r="Q1924" s="12">
        <v>73</v>
      </c>
      <c r="R1924" s="12">
        <v>10.7525</v>
      </c>
      <c r="S1924" s="12">
        <v>264.375</v>
      </c>
      <c r="T1924" s="12"/>
      <c r="U1924" s="12">
        <v>13.900000000000002</v>
      </c>
      <c r="V1924" s="23"/>
      <c r="W1924" s="24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</row>
    <row r="1925" spans="2:34">
      <c r="B1925" s="10">
        <v>20</v>
      </c>
      <c r="C1925" s="10">
        <v>3</v>
      </c>
      <c r="D1925" s="13">
        <v>39527</v>
      </c>
      <c r="E1925" s="17">
        <v>0.91666666666669983</v>
      </c>
      <c r="F1925" s="12">
        <v>2.9619322100000421E-2</v>
      </c>
      <c r="G1925" s="18">
        <v>1.8414055716172213</v>
      </c>
      <c r="H1925" s="18">
        <v>10.88010628672458</v>
      </c>
      <c r="I1925" s="18">
        <v>9.0387007151073568</v>
      </c>
      <c r="J1925" s="19">
        <v>0.75747173911606169</v>
      </c>
      <c r="K1925" s="19">
        <v>0.74926567501499808</v>
      </c>
      <c r="L1925" s="19">
        <v>1.6173672927457889</v>
      </c>
      <c r="M1925" s="19">
        <v>5.96225</v>
      </c>
      <c r="N1925" s="19">
        <f t="shared" si="30"/>
        <v>7.7509250000000005</v>
      </c>
      <c r="O1925" s="19">
        <v>5.1300000000000008</v>
      </c>
      <c r="P1925" s="20">
        <v>34.620514526972286</v>
      </c>
      <c r="Q1925" s="12">
        <v>72.850000000000009</v>
      </c>
      <c r="R1925" s="12">
        <v>10.9475</v>
      </c>
      <c r="S1925" s="12">
        <v>265.52499999999998</v>
      </c>
      <c r="T1925" s="12"/>
      <c r="U1925" s="12">
        <v>2.8249999999999993</v>
      </c>
      <c r="V1925" s="23"/>
      <c r="W1925" s="24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</row>
    <row r="1926" spans="2:34">
      <c r="B1926" s="10">
        <v>20</v>
      </c>
      <c r="C1926" s="10">
        <v>3</v>
      </c>
      <c r="D1926" s="13">
        <v>39527</v>
      </c>
      <c r="E1926" s="17">
        <v>0.95833333333339965</v>
      </c>
      <c r="F1926" s="12">
        <v>1.8513578820000258E-2</v>
      </c>
      <c r="G1926" s="18">
        <v>2.1411264404459254</v>
      </c>
      <c r="H1926" s="18">
        <v>10.401976721045953</v>
      </c>
      <c r="I1926" s="18">
        <v>8.2608502806000299</v>
      </c>
      <c r="J1926" s="19">
        <v>0.74732525511278169</v>
      </c>
      <c r="K1926" s="19">
        <v>0.73591935524999796</v>
      </c>
      <c r="L1926" s="19">
        <v>1.5340683195114699</v>
      </c>
      <c r="M1926" s="19">
        <v>5.1185</v>
      </c>
      <c r="N1926" s="19">
        <f t="shared" si="30"/>
        <v>6.6540500000000007</v>
      </c>
      <c r="O1926" s="19">
        <v>4.375</v>
      </c>
      <c r="P1926" s="20">
        <v>36.906334937973583</v>
      </c>
      <c r="Q1926" s="12">
        <v>73.574999999999989</v>
      </c>
      <c r="R1926" s="12">
        <v>11.052499999999998</v>
      </c>
      <c r="S1926" s="12">
        <v>269.47500000000002</v>
      </c>
      <c r="T1926" s="12"/>
      <c r="U1926" s="12">
        <v>2.75</v>
      </c>
      <c r="V1926" s="23"/>
      <c r="W1926" s="24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</row>
    <row r="1927" spans="2:34">
      <c r="B1927" s="10">
        <v>21</v>
      </c>
      <c r="C1927" s="10">
        <v>3</v>
      </c>
      <c r="D1927" s="13">
        <v>39528</v>
      </c>
      <c r="E1927" s="17">
        <v>9.9475983006414026E-14</v>
      </c>
      <c r="F1927" s="12">
        <v>1.4811905760000207E-2</v>
      </c>
      <c r="G1927" s="18">
        <v>2.1893988039596683</v>
      </c>
      <c r="H1927" s="18">
        <v>8.4483164698756976</v>
      </c>
      <c r="I1927" s="18">
        <v>6.2589176659160284</v>
      </c>
      <c r="J1927" s="19">
        <v>0.76552579636477103</v>
      </c>
      <c r="K1927" s="19">
        <v>0.634254245774998</v>
      </c>
      <c r="L1927" s="19">
        <v>1.5674905883051977</v>
      </c>
      <c r="M1927" s="19">
        <v>5.0590000000000002</v>
      </c>
      <c r="N1927" s="19">
        <f t="shared" si="30"/>
        <v>6.5767000000000007</v>
      </c>
      <c r="O1927" s="19">
        <v>4.8099999999999996</v>
      </c>
      <c r="P1927" s="20">
        <v>38.273088506939196</v>
      </c>
      <c r="Q1927" s="12">
        <v>80</v>
      </c>
      <c r="R1927" s="12">
        <v>10.442500000000001</v>
      </c>
      <c r="S1927" s="12">
        <v>271.55</v>
      </c>
      <c r="T1927" s="12"/>
      <c r="U1927" s="12">
        <v>5.5500000000000007</v>
      </c>
      <c r="V1927" s="23"/>
      <c r="W1927" s="24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2"/>
    </row>
    <row r="1928" spans="2:34">
      <c r="B1928" s="10">
        <v>21</v>
      </c>
      <c r="C1928" s="10">
        <v>3</v>
      </c>
      <c r="D1928" s="13">
        <v>39528</v>
      </c>
      <c r="E1928" s="17">
        <v>4.1666666666699825E-2</v>
      </c>
      <c r="F1928" s="12">
        <v>1.1109725830000155E-2</v>
      </c>
      <c r="G1928" s="18">
        <v>2.6778505077445942</v>
      </c>
      <c r="H1928" s="18">
        <v>10.556923425290996</v>
      </c>
      <c r="I1928" s="18">
        <v>7.8790729175464014</v>
      </c>
      <c r="J1928" s="19">
        <v>0.67030471508318323</v>
      </c>
      <c r="K1928" s="19">
        <v>0.59681513753999793</v>
      </c>
      <c r="L1928" s="19">
        <v>1.6009151670989252</v>
      </c>
      <c r="M1928" s="19">
        <v>3.9217499999999998</v>
      </c>
      <c r="N1928" s="19">
        <f t="shared" ref="N1928:N1991" si="31">M1928*1.3</f>
        <v>5.0982750000000001</v>
      </c>
      <c r="O1928" s="19">
        <v>2.8275000000000001</v>
      </c>
      <c r="P1928" s="20">
        <v>34.798299854251908</v>
      </c>
      <c r="Q1928" s="12">
        <v>79.225000000000009</v>
      </c>
      <c r="R1928" s="12">
        <v>10.387499999999999</v>
      </c>
      <c r="S1928" s="12">
        <v>270.25</v>
      </c>
      <c r="T1928" s="12"/>
      <c r="U1928" s="12">
        <v>8.1999999999999975</v>
      </c>
      <c r="V1928" s="23"/>
      <c r="W1928" s="24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</row>
    <row r="1929" spans="2:34">
      <c r="B1929" s="10">
        <v>21</v>
      </c>
      <c r="C1929" s="10">
        <v>3</v>
      </c>
      <c r="D1929" s="13">
        <v>39528</v>
      </c>
      <c r="E1929" s="17">
        <v>8.3333333333399651E-2</v>
      </c>
      <c r="F1929" s="12">
        <v>2.592532450000036E-2</v>
      </c>
      <c r="G1929" s="18">
        <v>1.938302073144706</v>
      </c>
      <c r="H1929" s="18">
        <v>10.005158047327352</v>
      </c>
      <c r="I1929" s="18">
        <v>8.0668559741826442</v>
      </c>
      <c r="J1929" s="19">
        <v>0.82515510022987915</v>
      </c>
      <c r="K1929" s="19">
        <v>0.50048697697499811</v>
      </c>
      <c r="L1929" s="19">
        <v>1.626003717444221</v>
      </c>
      <c r="M1929" s="19">
        <v>2.2974999999999999</v>
      </c>
      <c r="N1929" s="19">
        <f t="shared" si="31"/>
        <v>2.9867499999999998</v>
      </c>
      <c r="O1929" s="19">
        <v>1.2274999999999998</v>
      </c>
      <c r="P1929" s="20">
        <v>38.171074945883511</v>
      </c>
      <c r="Q1929" s="12">
        <v>72.400000000000006</v>
      </c>
      <c r="R1929" s="12">
        <v>10.1325</v>
      </c>
      <c r="S1929" s="12">
        <v>270.32500000000005</v>
      </c>
      <c r="T1929" s="12"/>
      <c r="U1929" s="12">
        <v>2.3249999999999993</v>
      </c>
      <c r="V1929" s="23"/>
      <c r="W1929" s="24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</row>
    <row r="1930" spans="2:34">
      <c r="B1930" s="10">
        <v>21</v>
      </c>
      <c r="C1930" s="10">
        <v>3</v>
      </c>
      <c r="D1930" s="13">
        <v>39528</v>
      </c>
      <c r="E1930" s="17">
        <v>0.12500000000009948</v>
      </c>
      <c r="F1930" s="12">
        <v>2.2223144570000304E-2</v>
      </c>
      <c r="G1930" s="18">
        <v>1.8275213679422224</v>
      </c>
      <c r="H1930" s="18">
        <v>8.0808265111798505</v>
      </c>
      <c r="I1930" s="18">
        <v>6.2533051432376281</v>
      </c>
      <c r="J1930" s="19">
        <v>0.74280162909364078</v>
      </c>
      <c r="K1930" s="19">
        <v>0.53530549552499784</v>
      </c>
      <c r="L1930" s="19">
        <v>1.6010637770989256</v>
      </c>
      <c r="M1930" s="19">
        <v>3.4662499999999996</v>
      </c>
      <c r="N1930" s="19">
        <f t="shared" si="31"/>
        <v>4.5061249999999999</v>
      </c>
      <c r="O1930" s="19">
        <v>1.5674999999999999</v>
      </c>
      <c r="P1930" s="20">
        <v>43.650675289598375</v>
      </c>
      <c r="Q1930" s="12">
        <v>61.349999999999994</v>
      </c>
      <c r="R1930" s="12">
        <v>9.7675000000000001</v>
      </c>
      <c r="S1930" s="12">
        <v>269.52500000000003</v>
      </c>
      <c r="T1930" s="12"/>
      <c r="U1930" s="12">
        <v>5.2249999999999996</v>
      </c>
      <c r="V1930" s="23"/>
      <c r="W1930" s="24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</row>
    <row r="1931" spans="2:34">
      <c r="B1931" s="10">
        <v>21</v>
      </c>
      <c r="C1931" s="10">
        <v>3</v>
      </c>
      <c r="D1931" s="13">
        <v>39528</v>
      </c>
      <c r="E1931" s="17">
        <v>0.16666666666669983</v>
      </c>
      <c r="F1931" s="12">
        <v>1.4816757230000203E-2</v>
      </c>
      <c r="G1931" s="18">
        <v>2.434468960337131</v>
      </c>
      <c r="H1931" s="18">
        <v>6.9806999541688146</v>
      </c>
      <c r="I1931" s="18">
        <v>4.5462309938316841</v>
      </c>
      <c r="J1931" s="19">
        <v>0.64751418889955314</v>
      </c>
      <c r="K1931" s="19">
        <v>0.76284280852499675</v>
      </c>
      <c r="L1931" s="19">
        <v>1.5260836998130385</v>
      </c>
      <c r="M1931" s="19">
        <v>8.3930000000000007</v>
      </c>
      <c r="N1931" s="19">
        <f t="shared" si="31"/>
        <v>10.910900000000002</v>
      </c>
      <c r="O1931" s="19">
        <v>5.4250000000000007</v>
      </c>
      <c r="P1931" s="20">
        <v>45.297413304661191</v>
      </c>
      <c r="Q1931" s="12">
        <v>60.575000000000003</v>
      </c>
      <c r="R1931" s="12">
        <v>8.8249999999999993</v>
      </c>
      <c r="S1931" s="12">
        <v>276.42500000000001</v>
      </c>
      <c r="T1931" s="12"/>
      <c r="U1931" s="12">
        <v>1.0749999999999993</v>
      </c>
      <c r="V1931" s="23"/>
      <c r="W1931" s="24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</row>
    <row r="1932" spans="2:34">
      <c r="B1932" s="10">
        <v>21</v>
      </c>
      <c r="C1932" s="10">
        <v>3</v>
      </c>
      <c r="D1932" s="13">
        <v>39528</v>
      </c>
      <c r="E1932" s="17">
        <v>0.20833333333339965</v>
      </c>
      <c r="F1932" s="12">
        <v>2.2226909890000299E-2</v>
      </c>
      <c r="G1932" s="18">
        <v>3.4374537235882272</v>
      </c>
      <c r="H1932" s="18">
        <v>8.5632022229434774</v>
      </c>
      <c r="I1932" s="18">
        <v>5.1257484993552502</v>
      </c>
      <c r="J1932" s="19">
        <v>0.85665355838971746</v>
      </c>
      <c r="K1932" s="19">
        <v>0.71737207474499665</v>
      </c>
      <c r="L1932" s="19">
        <v>1.6846069365832448</v>
      </c>
      <c r="M1932" s="19">
        <v>9.2897499999999997</v>
      </c>
      <c r="N1932" s="19">
        <f t="shared" si="31"/>
        <v>12.076675</v>
      </c>
      <c r="O1932" s="19">
        <v>6.5124999999999993</v>
      </c>
      <c r="P1932" s="20">
        <v>46.22688242206285</v>
      </c>
      <c r="Q1932" s="12">
        <v>62.225000000000001</v>
      </c>
      <c r="R1932" s="12">
        <v>7.9700000000000006</v>
      </c>
      <c r="S1932" s="12">
        <v>296.35000000000002</v>
      </c>
      <c r="T1932" s="12"/>
      <c r="U1932" s="12">
        <v>2.0499999999999989</v>
      </c>
      <c r="V1932" s="23"/>
      <c r="W1932" s="24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</row>
    <row r="1933" spans="2:34">
      <c r="B1933" s="10">
        <v>21</v>
      </c>
      <c r="C1933" s="10">
        <v>3</v>
      </c>
      <c r="D1933" s="13">
        <v>39528</v>
      </c>
      <c r="E1933" s="17">
        <v>0.25000000000009948</v>
      </c>
      <c r="F1933" s="12">
        <v>2.96378590600004E-2</v>
      </c>
      <c r="G1933" s="18">
        <v>2.0093858467909445</v>
      </c>
      <c r="H1933" s="18">
        <v>9.954409012708588</v>
      </c>
      <c r="I1933" s="18">
        <v>7.945023165917644</v>
      </c>
      <c r="J1933" s="19">
        <v>0.8568360796047173</v>
      </c>
      <c r="K1933" s="19">
        <v>0.77093956765499605</v>
      </c>
      <c r="L1933" s="19">
        <v>1.6096242605473576</v>
      </c>
      <c r="M1933" s="19">
        <v>6.9305000000000003</v>
      </c>
      <c r="N1933" s="19">
        <f t="shared" si="31"/>
        <v>9.0096500000000006</v>
      </c>
      <c r="O1933" s="19">
        <v>5.4874999999999998</v>
      </c>
      <c r="P1933" s="20">
        <v>46.551187945384939</v>
      </c>
      <c r="Q1933" s="12">
        <v>65.775000000000006</v>
      </c>
      <c r="R1933" s="12">
        <v>6.375</v>
      </c>
      <c r="S1933" s="12">
        <v>285.52499999999998</v>
      </c>
      <c r="T1933" s="12"/>
      <c r="U1933" s="12">
        <v>12.025</v>
      </c>
      <c r="V1933" s="23"/>
      <c r="W1933" s="24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</row>
    <row r="1934" spans="2:34">
      <c r="B1934" s="10">
        <v>21</v>
      </c>
      <c r="C1934" s="10">
        <v>3</v>
      </c>
      <c r="D1934" s="13">
        <v>39528</v>
      </c>
      <c r="E1934" s="17">
        <v>0.29166666666669983</v>
      </c>
      <c r="F1934" s="12">
        <v>1.4820015680000197E-2</v>
      </c>
      <c r="G1934" s="18">
        <v>5.3403730784554391</v>
      </c>
      <c r="H1934" s="18">
        <v>11.084382374930133</v>
      </c>
      <c r="I1934" s="18">
        <v>5.7440092964746947</v>
      </c>
      <c r="J1934" s="19">
        <v>0.86216887388885677</v>
      </c>
      <c r="K1934" s="19">
        <v>1.0065466938749947</v>
      </c>
      <c r="L1934" s="19">
        <v>1.5429747254599027</v>
      </c>
      <c r="M1934" s="19">
        <v>7.1502500000000007</v>
      </c>
      <c r="N1934" s="19">
        <f t="shared" si="31"/>
        <v>9.2953250000000018</v>
      </c>
      <c r="O1934" s="19">
        <v>5.4600000000000009</v>
      </c>
      <c r="P1934" s="20">
        <v>44.062724620999596</v>
      </c>
      <c r="Q1934" s="12">
        <v>66.900000000000006</v>
      </c>
      <c r="R1934" s="12">
        <v>5.6675000000000004</v>
      </c>
      <c r="S1934" s="12">
        <v>316</v>
      </c>
      <c r="T1934" s="12"/>
      <c r="U1934" s="12">
        <v>56.300000000000004</v>
      </c>
      <c r="V1934" s="23"/>
      <c r="W1934" s="24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</row>
    <row r="1935" spans="2:34">
      <c r="B1935" s="10">
        <v>21</v>
      </c>
      <c r="C1935" s="10">
        <v>3</v>
      </c>
      <c r="D1935" s="13">
        <v>39528</v>
      </c>
      <c r="E1935" s="17">
        <v>0.33333333333339965</v>
      </c>
      <c r="F1935" s="12">
        <v>2.2232123410000294E-2</v>
      </c>
      <c r="G1935" s="18">
        <v>2.9128655903958065</v>
      </c>
      <c r="H1935" s="18">
        <v>9.9069448872200763</v>
      </c>
      <c r="I1935" s="18">
        <v>6.9940792968242702</v>
      </c>
      <c r="J1935" s="19">
        <v>0.83653284991065724</v>
      </c>
      <c r="K1935" s="19">
        <v>0.65856543341999629</v>
      </c>
      <c r="L1935" s="19">
        <v>1.6014322220989259</v>
      </c>
      <c r="M1935" s="19">
        <v>5.6655000000000006</v>
      </c>
      <c r="N1935" s="19">
        <f t="shared" si="31"/>
        <v>7.3651500000000008</v>
      </c>
      <c r="O1935" s="19">
        <v>4.6124999999999998</v>
      </c>
      <c r="P1935" s="20">
        <v>43.031119079368949</v>
      </c>
      <c r="Q1935" s="12">
        <v>68.174999999999997</v>
      </c>
      <c r="R1935" s="12">
        <v>5.3650000000000002</v>
      </c>
      <c r="S1935" s="12">
        <v>273.85000000000002</v>
      </c>
      <c r="T1935" s="12"/>
      <c r="U1935" s="12">
        <v>177.1</v>
      </c>
      <c r="V1935" s="23"/>
      <c r="W1935" s="24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</row>
    <row r="1936" spans="2:34">
      <c r="B1936" s="10">
        <v>21</v>
      </c>
      <c r="C1936" s="10">
        <v>3</v>
      </c>
      <c r="D1936" s="13">
        <v>39528</v>
      </c>
      <c r="E1936" s="17">
        <v>0.37500000000009948</v>
      </c>
      <c r="F1936" s="12">
        <v>2.9644955240000392E-2</v>
      </c>
      <c r="G1936" s="18">
        <v>2.942807781415802</v>
      </c>
      <c r="H1936" s="18">
        <v>9.5980044590569946</v>
      </c>
      <c r="I1936" s="18">
        <v>6.655196677641193</v>
      </c>
      <c r="J1936" s="19">
        <v>0.93227426715974437</v>
      </c>
      <c r="K1936" s="19">
        <v>0.87544881488999493</v>
      </c>
      <c r="L1936" s="19">
        <v>1.6598940499879495</v>
      </c>
      <c r="M1936" s="19">
        <v>7.2777500000000002</v>
      </c>
      <c r="N1936" s="19">
        <f t="shared" si="31"/>
        <v>9.461075000000001</v>
      </c>
      <c r="O1936" s="19">
        <v>4.4700000000000006</v>
      </c>
      <c r="P1936" s="20">
        <v>41.52890012693107</v>
      </c>
      <c r="Q1936" s="12">
        <v>58.775000000000006</v>
      </c>
      <c r="R1936" s="12">
        <v>6.5774999999999997</v>
      </c>
      <c r="S1936" s="12">
        <v>286.47500000000002</v>
      </c>
      <c r="T1936" s="12"/>
      <c r="U1936" s="12">
        <v>450.2</v>
      </c>
      <c r="V1936" s="23"/>
      <c r="W1936" s="24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</row>
    <row r="1937" spans="2:34">
      <c r="B1937" s="10">
        <v>21</v>
      </c>
      <c r="C1937" s="10">
        <v>3</v>
      </c>
      <c r="D1937" s="13">
        <v>39528</v>
      </c>
      <c r="E1937" s="17">
        <v>0.41666666666669983</v>
      </c>
      <c r="F1937" s="12">
        <v>2.2235454270000288E-2</v>
      </c>
      <c r="G1937" s="18">
        <v>3.3651184590632379</v>
      </c>
      <c r="H1937" s="18">
        <v>9.892611138111322</v>
      </c>
      <c r="I1937" s="18">
        <v>6.5274926790480841</v>
      </c>
      <c r="J1937" s="19">
        <v>0.83172791683151681</v>
      </c>
      <c r="K1937" s="19">
        <v>0.78713528849999503</v>
      </c>
      <c r="L1937" s="19">
        <v>1.726703937575405</v>
      </c>
      <c r="M1937" s="19">
        <v>8.8569999999999993</v>
      </c>
      <c r="N1937" s="19">
        <f t="shared" si="31"/>
        <v>11.514099999999999</v>
      </c>
      <c r="O1937" s="19">
        <v>5.3</v>
      </c>
      <c r="P1937" s="20">
        <v>43.153107668039787</v>
      </c>
      <c r="Q1937" s="12">
        <v>53.524999999999999</v>
      </c>
      <c r="R1937" s="12">
        <v>6.99</v>
      </c>
      <c r="S1937" s="12">
        <v>297.77499999999998</v>
      </c>
      <c r="T1937" s="12"/>
      <c r="U1937" s="12">
        <v>576.35</v>
      </c>
      <c r="V1937" s="23"/>
      <c r="W1937" s="24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</row>
    <row r="1938" spans="2:34">
      <c r="B1938" s="10">
        <v>21</v>
      </c>
      <c r="C1938" s="10">
        <v>3</v>
      </c>
      <c r="D1938" s="13">
        <v>39528</v>
      </c>
      <c r="E1938" s="17">
        <v>0.45833333333339965</v>
      </c>
      <c r="F1938" s="12">
        <v>3.7061986850000485E-2</v>
      </c>
      <c r="G1938" s="18">
        <v>4.1466192022993686</v>
      </c>
      <c r="H1938" s="18">
        <v>10.592065918967254</v>
      </c>
      <c r="I1938" s="18">
        <v>6.4454467166678864</v>
      </c>
      <c r="J1938" s="19">
        <v>0.92750203465810377</v>
      </c>
      <c r="K1938" s="19">
        <v>0.96655739285999365</v>
      </c>
      <c r="L1938" s="19">
        <v>1.7100991594285413</v>
      </c>
      <c r="M1938" s="19">
        <v>7.614749999999999</v>
      </c>
      <c r="N1938" s="19">
        <f t="shared" si="31"/>
        <v>9.8991749999999996</v>
      </c>
      <c r="O1938" s="19">
        <v>5.9375</v>
      </c>
      <c r="P1938" s="20">
        <v>42.894747316005464</v>
      </c>
      <c r="Q1938" s="12">
        <v>50.824999999999996</v>
      </c>
      <c r="R1938" s="12">
        <v>7.7050000000000001</v>
      </c>
      <c r="S1938" s="12">
        <v>300</v>
      </c>
      <c r="T1938" s="12"/>
      <c r="U1938" s="12">
        <v>632.40000000000009</v>
      </c>
      <c r="V1938" s="23"/>
      <c r="W1938" s="24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</row>
    <row r="1939" spans="2:34">
      <c r="B1939" s="10">
        <v>21</v>
      </c>
      <c r="C1939" s="10">
        <v>3</v>
      </c>
      <c r="D1939" s="13">
        <v>39528</v>
      </c>
      <c r="E1939" s="17">
        <v>0.50000000000009948</v>
      </c>
      <c r="F1939" s="12">
        <v>1.8532260600000239E-2</v>
      </c>
      <c r="G1939" s="18">
        <v>4.0544554800206329</v>
      </c>
      <c r="H1939" s="18">
        <v>10.802048576517059</v>
      </c>
      <c r="I1939" s="18">
        <v>6.747593096496427</v>
      </c>
      <c r="J1939" s="19">
        <v>0.87341801041963518</v>
      </c>
      <c r="K1939" s="19">
        <v>0.78987953759999452</v>
      </c>
      <c r="L1939" s="19">
        <v>1.7185203691269733</v>
      </c>
      <c r="M1939" s="19">
        <v>10.34975</v>
      </c>
      <c r="N1939" s="19">
        <f t="shared" si="31"/>
        <v>13.454675</v>
      </c>
      <c r="O1939" s="19">
        <v>7.4175000000000004</v>
      </c>
      <c r="P1939" s="20">
        <v>43.207858558214149</v>
      </c>
      <c r="Q1939" s="12">
        <v>42.174999999999997</v>
      </c>
      <c r="R1939" s="12">
        <v>8.7800000000000011</v>
      </c>
      <c r="S1939" s="12">
        <v>308.14999999999998</v>
      </c>
      <c r="T1939" s="12"/>
      <c r="U1939" s="12">
        <v>653.65000000000009</v>
      </c>
      <c r="V1939" s="23"/>
      <c r="W1939" s="24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</row>
    <row r="1940" spans="2:34">
      <c r="B1940" s="10">
        <v>21</v>
      </c>
      <c r="C1940" s="10">
        <v>3</v>
      </c>
      <c r="D1940" s="13">
        <v>39528</v>
      </c>
      <c r="E1940" s="17">
        <v>0.54166666666669983</v>
      </c>
      <c r="F1940" s="12">
        <v>1.482703945000019E-2</v>
      </c>
      <c r="G1940" s="18">
        <v>4.2659410757093497</v>
      </c>
      <c r="H1940" s="18">
        <v>10.412121729541209</v>
      </c>
      <c r="I1940" s="18">
        <v>6.1461806538318582</v>
      </c>
      <c r="J1940" s="19">
        <v>0.75471640708691834</v>
      </c>
      <c r="K1940" s="19">
        <v>0.98806171505999285</v>
      </c>
      <c r="L1940" s="19">
        <v>1.7352856922738371</v>
      </c>
      <c r="M1940" s="19">
        <v>13.465</v>
      </c>
      <c r="N1940" s="19">
        <f t="shared" si="31"/>
        <v>17.5045</v>
      </c>
      <c r="O1940" s="19">
        <v>8.2974999999999994</v>
      </c>
      <c r="P1940" s="20">
        <v>44.663896673408217</v>
      </c>
      <c r="Q1940" s="12">
        <v>41.575000000000003</v>
      </c>
      <c r="R1940" s="12">
        <v>9.1074999999999999</v>
      </c>
      <c r="S1940" s="12">
        <v>303.77499999999998</v>
      </c>
      <c r="T1940" s="12"/>
      <c r="U1940" s="12">
        <v>572.82500000000005</v>
      </c>
      <c r="V1940" s="23"/>
      <c r="W1940" s="24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</row>
    <row r="1941" spans="2:34">
      <c r="B1941" s="10">
        <v>21</v>
      </c>
      <c r="C1941" s="10">
        <v>3</v>
      </c>
      <c r="D1941" s="13">
        <v>39528</v>
      </c>
      <c r="E1941" s="17">
        <v>0.58333333333339965</v>
      </c>
      <c r="F1941" s="12">
        <v>2.9656540840000377E-2</v>
      </c>
      <c r="G1941" s="18">
        <v>4.8329934636480125</v>
      </c>
      <c r="H1941" s="18">
        <v>11.03433818168712</v>
      </c>
      <c r="I1941" s="18">
        <v>6.2013447180391079</v>
      </c>
      <c r="J1941" s="19">
        <v>0.95134595726923243</v>
      </c>
      <c r="K1941" s="19">
        <v>1.0095266195699923</v>
      </c>
      <c r="L1941" s="19">
        <v>1.7019930722301098</v>
      </c>
      <c r="M1941" s="19">
        <v>13.568750000000001</v>
      </c>
      <c r="N1941" s="19">
        <f t="shared" si="31"/>
        <v>17.639375000000001</v>
      </c>
      <c r="O1941" s="19">
        <v>9.3099999999999987</v>
      </c>
      <c r="P1941" s="20">
        <v>44.4055212895802</v>
      </c>
      <c r="Q1941" s="12">
        <v>43.75</v>
      </c>
      <c r="R1941" s="12">
        <v>9.4450000000000003</v>
      </c>
      <c r="S1941" s="12">
        <v>306.72499999999997</v>
      </c>
      <c r="T1941" s="12"/>
      <c r="U1941" s="12">
        <v>332.3</v>
      </c>
      <c r="V1941" s="23"/>
      <c r="W1941" s="24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</row>
    <row r="1942" spans="2:34">
      <c r="B1942" s="10">
        <v>21</v>
      </c>
      <c r="C1942" s="10">
        <v>3</v>
      </c>
      <c r="D1942" s="13">
        <v>39528</v>
      </c>
      <c r="E1942" s="17">
        <v>0.62500000000009948</v>
      </c>
      <c r="F1942" s="12">
        <v>2.2244143470000279E-2</v>
      </c>
      <c r="G1942" s="18">
        <v>4.244555403056852</v>
      </c>
      <c r="H1942" s="18">
        <v>10.927812984445094</v>
      </c>
      <c r="I1942" s="18">
        <v>6.6832575813882418</v>
      </c>
      <c r="J1942" s="19">
        <v>0.77312382395890733</v>
      </c>
      <c r="K1942" s="19">
        <v>0.90780667430999296</v>
      </c>
      <c r="L1942" s="19">
        <v>1.6603541249879501</v>
      </c>
      <c r="M1942" s="19">
        <v>9.5897500000000022</v>
      </c>
      <c r="N1942" s="19">
        <f t="shared" si="31"/>
        <v>12.466675000000004</v>
      </c>
      <c r="O1942" s="19">
        <v>7.2649999999999997</v>
      </c>
      <c r="P1942" s="20">
        <v>43.127513855323244</v>
      </c>
      <c r="Q1942" s="12">
        <v>54.25</v>
      </c>
      <c r="R1942" s="12">
        <v>8.85</v>
      </c>
      <c r="S1942" s="12">
        <v>304.57499999999999</v>
      </c>
      <c r="T1942" s="12"/>
      <c r="U1942" s="12">
        <v>208.625</v>
      </c>
      <c r="V1942" s="23"/>
      <c r="W1942" s="24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</row>
    <row r="1943" spans="2:34">
      <c r="B1943" s="10">
        <v>21</v>
      </c>
      <c r="C1943" s="10">
        <v>3</v>
      </c>
      <c r="D1943" s="13">
        <v>39528</v>
      </c>
      <c r="E1943" s="17">
        <v>0.66666666666669983</v>
      </c>
      <c r="F1943" s="12">
        <v>2.9661175080000369E-2</v>
      </c>
      <c r="G1943" s="18">
        <v>3.1300430762232727</v>
      </c>
      <c r="H1943" s="18">
        <v>10.449530046184469</v>
      </c>
      <c r="I1943" s="18">
        <v>7.3194869699611953</v>
      </c>
      <c r="J1943" s="19">
        <v>0.8327980056040154</v>
      </c>
      <c r="K1943" s="19">
        <v>0.81143955373499344</v>
      </c>
      <c r="L1943" s="19">
        <v>1.6771187743848142</v>
      </c>
      <c r="M1943" s="19">
        <v>8.9362499999999994</v>
      </c>
      <c r="N1943" s="19">
        <f t="shared" si="31"/>
        <v>11.617125</v>
      </c>
      <c r="O1943" s="19">
        <v>6.8724999999999996</v>
      </c>
      <c r="P1943" s="20">
        <v>42.06242858100341</v>
      </c>
      <c r="Q1943" s="12">
        <v>54.924999999999997</v>
      </c>
      <c r="R1943" s="12">
        <v>8.8849999999999998</v>
      </c>
      <c r="S1943" s="12">
        <v>287.57499999999999</v>
      </c>
      <c r="T1943" s="12"/>
      <c r="U1943" s="12">
        <v>326.77499999999998</v>
      </c>
      <c r="V1943" s="23"/>
      <c r="W1943" s="24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</row>
    <row r="1944" spans="2:34">
      <c r="B1944" s="10">
        <v>21</v>
      </c>
      <c r="C1944" s="10">
        <v>3</v>
      </c>
      <c r="D1944" s="13">
        <v>39528</v>
      </c>
      <c r="E1944" s="17">
        <v>0.70833333333339965</v>
      </c>
      <c r="F1944" s="12">
        <v>5.5619156490000675E-2</v>
      </c>
      <c r="G1944" s="18">
        <v>7.3536266213576269</v>
      </c>
      <c r="H1944" s="18">
        <v>18.941316521446431</v>
      </c>
      <c r="I1944" s="18">
        <v>11.587689900088805</v>
      </c>
      <c r="J1944" s="19">
        <v>1.0347347642629692</v>
      </c>
      <c r="K1944" s="19">
        <v>1.0123343145599915</v>
      </c>
      <c r="L1944" s="19">
        <v>1.7022284034801098</v>
      </c>
      <c r="M1944" s="19">
        <v>11.05725</v>
      </c>
      <c r="N1944" s="19">
        <f t="shared" si="31"/>
        <v>14.374425</v>
      </c>
      <c r="O1944" s="19">
        <v>9.1024999999999991</v>
      </c>
      <c r="P1944" s="20">
        <v>37.882524323642478</v>
      </c>
      <c r="Q1944" s="12">
        <v>75.574999999999989</v>
      </c>
      <c r="R1944" s="12">
        <v>5.9674999999999994</v>
      </c>
      <c r="S1944" s="12">
        <v>173.57499999999999</v>
      </c>
      <c r="T1944" s="12"/>
      <c r="U1944" s="12">
        <v>45.475000000000001</v>
      </c>
      <c r="V1944" s="23"/>
      <c r="W1944" s="24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</row>
    <row r="1945" spans="2:34">
      <c r="B1945" s="10">
        <v>21</v>
      </c>
      <c r="C1945" s="10">
        <v>3</v>
      </c>
      <c r="D1945" s="13">
        <v>39528</v>
      </c>
      <c r="E1945" s="17">
        <v>0.75000000000009948</v>
      </c>
      <c r="F1945" s="12">
        <v>6.3040025830000776E-2</v>
      </c>
      <c r="G1945" s="18">
        <v>6.0835682765065702</v>
      </c>
      <c r="H1945" s="18">
        <v>15.41173742823376</v>
      </c>
      <c r="I1945" s="18">
        <v>9.3281691517271899</v>
      </c>
      <c r="J1945" s="19">
        <v>0.92887025965810188</v>
      </c>
      <c r="K1945" s="19">
        <v>1.1971745774249896</v>
      </c>
      <c r="L1945" s="19">
        <v>1.6522399527895186</v>
      </c>
      <c r="M1945" s="19">
        <v>8.0212500000000002</v>
      </c>
      <c r="N1945" s="19">
        <f t="shared" si="31"/>
        <v>10.427625000000001</v>
      </c>
      <c r="O1945" s="19">
        <v>7.3375000000000004</v>
      </c>
      <c r="P1945" s="20">
        <v>34.162113858025094</v>
      </c>
      <c r="Q1945" s="12">
        <v>75.625</v>
      </c>
      <c r="R1945" s="12">
        <v>5.3525</v>
      </c>
      <c r="S1945" s="12">
        <v>223.67499999999998</v>
      </c>
      <c r="T1945" s="12"/>
      <c r="U1945" s="12">
        <v>14.000000000000002</v>
      </c>
      <c r="V1945" s="23"/>
      <c r="W1945" s="24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</row>
    <row r="1946" spans="2:34">
      <c r="B1946" s="10">
        <v>21</v>
      </c>
      <c r="C1946" s="10">
        <v>3</v>
      </c>
      <c r="D1946" s="13">
        <v>39528</v>
      </c>
      <c r="E1946" s="17">
        <v>0.79166666666669983</v>
      </c>
      <c r="F1946" s="12">
        <v>6.3044732480000767E-2</v>
      </c>
      <c r="G1946" s="18">
        <v>7.2104183737763989</v>
      </c>
      <c r="H1946" s="18">
        <v>16.72976774885085</v>
      </c>
      <c r="I1946" s="18">
        <v>9.5193493750744533</v>
      </c>
      <c r="J1946" s="19">
        <v>1.0688146527923774</v>
      </c>
      <c r="K1946" s="19">
        <v>1.2963247068749881</v>
      </c>
      <c r="L1946" s="19">
        <v>1.6690051796863827</v>
      </c>
      <c r="M1946" s="19">
        <v>9.6470000000000002</v>
      </c>
      <c r="N1946" s="19">
        <f t="shared" si="31"/>
        <v>12.5411</v>
      </c>
      <c r="O1946" s="19">
        <v>8.6074999999999999</v>
      </c>
      <c r="P1946" s="20">
        <v>32.021605633463437</v>
      </c>
      <c r="Q1946" s="12">
        <v>63.674999999999997</v>
      </c>
      <c r="R1946" s="12">
        <v>6.0925000000000002</v>
      </c>
      <c r="S1946" s="12">
        <v>160.47499999999999</v>
      </c>
      <c r="T1946" s="12"/>
      <c r="U1946" s="12">
        <v>9.5750000000000011</v>
      </c>
      <c r="V1946" s="23"/>
      <c r="W1946" s="24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</row>
    <row r="1947" spans="2:34">
      <c r="B1947" s="10">
        <v>21</v>
      </c>
      <c r="C1947" s="10">
        <v>3</v>
      </c>
      <c r="D1947" s="13">
        <v>39528</v>
      </c>
      <c r="E1947" s="17">
        <v>0.83333333333339965</v>
      </c>
      <c r="F1947" s="12">
        <v>7.0467050020000851E-2</v>
      </c>
      <c r="G1947" s="18">
        <v>9.7310232981560105</v>
      </c>
      <c r="H1947" s="18">
        <v>19.965683214257197</v>
      </c>
      <c r="I1947" s="18">
        <v>10.234659916101183</v>
      </c>
      <c r="J1947" s="19">
        <v>0.97844940255992974</v>
      </c>
      <c r="K1947" s="19">
        <v>1.0767456475949899</v>
      </c>
      <c r="L1947" s="19">
        <v>1.6774279293848147</v>
      </c>
      <c r="M1947" s="19">
        <v>9.4294999999999991</v>
      </c>
      <c r="N1947" s="19">
        <f t="shared" si="31"/>
        <v>12.25835</v>
      </c>
      <c r="O1947" s="19">
        <v>7.4775</v>
      </c>
      <c r="P1947" s="20">
        <v>33.634502158950667</v>
      </c>
      <c r="Q1947" s="12">
        <v>56.7</v>
      </c>
      <c r="R1947" s="12">
        <v>5.8475000000000001</v>
      </c>
      <c r="S1947" s="12">
        <v>12.574999999999999</v>
      </c>
      <c r="T1947" s="12"/>
      <c r="U1947" s="12">
        <v>18.824999999999996</v>
      </c>
      <c r="V1947" s="23"/>
      <c r="W1947" s="24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</row>
    <row r="1948" spans="2:34">
      <c r="B1948" s="10">
        <v>21</v>
      </c>
      <c r="C1948" s="10">
        <v>3</v>
      </c>
      <c r="D1948" s="13">
        <v>39528</v>
      </c>
      <c r="E1948" s="17">
        <v>0.87500000000009948</v>
      </c>
      <c r="F1948" s="12">
        <v>4.8218127490000588E-2</v>
      </c>
      <c r="G1948" s="18">
        <v>6.4929434451890069</v>
      </c>
      <c r="H1948" s="18">
        <v>13.505812169235513</v>
      </c>
      <c r="I1948" s="18">
        <v>7.0128687240465082</v>
      </c>
      <c r="J1948" s="19">
        <v>0.84661516389936364</v>
      </c>
      <c r="K1948" s="19">
        <v>1.0285765471349901</v>
      </c>
      <c r="L1948" s="19">
        <v>1.7025427559801105</v>
      </c>
      <c r="M1948" s="19">
        <v>9.1969999999999992</v>
      </c>
      <c r="N1948" s="19">
        <f t="shared" si="31"/>
        <v>11.956099999999999</v>
      </c>
      <c r="O1948" s="19">
        <v>7.0724999999999998</v>
      </c>
      <c r="P1948" s="20">
        <v>37.308878088500947</v>
      </c>
      <c r="Q1948" s="12">
        <v>53.55</v>
      </c>
      <c r="R1948" s="12">
        <v>5.3475000000000001</v>
      </c>
      <c r="S1948" s="12">
        <v>6</v>
      </c>
      <c r="T1948" s="12"/>
      <c r="U1948" s="12">
        <v>15.499999999999998</v>
      </c>
      <c r="V1948" s="23"/>
      <c r="W1948" s="24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</row>
    <row r="1949" spans="2:34">
      <c r="B1949" s="10">
        <v>21</v>
      </c>
      <c r="C1949" s="10">
        <v>3</v>
      </c>
      <c r="D1949" s="13">
        <v>39528</v>
      </c>
      <c r="E1949" s="17">
        <v>0.91666666666669983</v>
      </c>
      <c r="F1949" s="12">
        <v>4.8221892810000583E-2</v>
      </c>
      <c r="G1949" s="18">
        <v>5.1518095499917109</v>
      </c>
      <c r="H1949" s="18">
        <v>11.853234089129584</v>
      </c>
      <c r="I1949" s="18">
        <v>6.7014245391378733</v>
      </c>
      <c r="J1949" s="19">
        <v>1.0617240995886665</v>
      </c>
      <c r="K1949" s="19">
        <v>1.0045140799649901</v>
      </c>
      <c r="L1949" s="19">
        <v>1.6942752575316786</v>
      </c>
      <c r="M1949" s="19">
        <v>10.236499999999999</v>
      </c>
      <c r="N1949" s="19">
        <f t="shared" si="31"/>
        <v>13.307449999999999</v>
      </c>
      <c r="O1949" s="19">
        <v>8.0749999999999993</v>
      </c>
      <c r="P1949" s="20">
        <v>36.378420433966468</v>
      </c>
      <c r="Q1949" s="12">
        <v>56.474999999999994</v>
      </c>
      <c r="R1949" s="12">
        <v>4.879999999999999</v>
      </c>
      <c r="S1949" s="12">
        <v>250.35000000000002</v>
      </c>
      <c r="T1949" s="12"/>
      <c r="U1949" s="12">
        <v>16.775000000000002</v>
      </c>
      <c r="V1949" s="23"/>
      <c r="W1949" s="24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</row>
    <row r="1950" spans="2:34">
      <c r="B1950" s="10">
        <v>21</v>
      </c>
      <c r="C1950" s="10">
        <v>3</v>
      </c>
      <c r="D1950" s="13">
        <v>39528</v>
      </c>
      <c r="E1950" s="17">
        <v>0.95833333333339965</v>
      </c>
      <c r="F1950" s="12">
        <v>5.1935513520000615E-2</v>
      </c>
      <c r="G1950" s="18">
        <v>5.278436172769192</v>
      </c>
      <c r="H1950" s="18">
        <v>11.636277848378029</v>
      </c>
      <c r="I1950" s="18">
        <v>6.3578416756088352</v>
      </c>
      <c r="J1950" s="19">
        <v>0.95316843296922971</v>
      </c>
      <c r="K1950" s="19">
        <v>0.95097825278999037</v>
      </c>
      <c r="L1950" s="19">
        <v>1.752779435420702</v>
      </c>
      <c r="M1950" s="19">
        <v>10.737</v>
      </c>
      <c r="N1950" s="19">
        <f t="shared" si="31"/>
        <v>13.9581</v>
      </c>
      <c r="O1950" s="19">
        <v>8.4499999999999993</v>
      </c>
      <c r="P1950" s="20">
        <v>36.501118374224312</v>
      </c>
      <c r="Q1950" s="12">
        <v>60.074999999999996</v>
      </c>
      <c r="R1950" s="12">
        <v>4.4725000000000001</v>
      </c>
      <c r="S1950" s="12">
        <v>261.05</v>
      </c>
      <c r="T1950" s="12"/>
      <c r="U1950" s="12">
        <v>16.450000000000003</v>
      </c>
      <c r="V1950" s="23"/>
      <c r="W1950" s="24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</row>
    <row r="1951" spans="2:34">
      <c r="B1951" s="10">
        <v>22</v>
      </c>
      <c r="C1951" s="10">
        <v>3</v>
      </c>
      <c r="D1951" s="13">
        <v>39529</v>
      </c>
      <c r="E1951" s="17">
        <v>9.9475983006414026E-14</v>
      </c>
      <c r="F1951" s="12">
        <v>4.451971288000052E-2</v>
      </c>
      <c r="G1951" s="18">
        <v>3.6440545997406919</v>
      </c>
      <c r="H1951" s="18">
        <v>11.581278002415512</v>
      </c>
      <c r="I1951" s="18">
        <v>7.937223402674821</v>
      </c>
      <c r="J1951" s="19">
        <v>1.0181321729884774</v>
      </c>
      <c r="K1951" s="19">
        <v>0.71259535475999247</v>
      </c>
      <c r="L1951" s="19">
        <v>1.7612073826191343</v>
      </c>
      <c r="M1951" s="19">
        <v>9.2987500000000001</v>
      </c>
      <c r="N1951" s="19">
        <f t="shared" si="31"/>
        <v>12.088375000000001</v>
      </c>
      <c r="O1951" s="19">
        <v>8.0500000000000007</v>
      </c>
      <c r="P1951" s="20">
        <v>36.803073515247398</v>
      </c>
      <c r="Q1951" s="12">
        <v>65.8</v>
      </c>
      <c r="R1951" s="12">
        <v>4.0350000000000001</v>
      </c>
      <c r="S1951" s="12">
        <v>258.20000000000005</v>
      </c>
      <c r="T1951" s="12"/>
      <c r="U1951" s="12">
        <v>11.649999999999999</v>
      </c>
      <c r="V1951" s="23"/>
      <c r="W1951" s="24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</row>
    <row r="1952" spans="2:34">
      <c r="B1952" s="10">
        <v>22</v>
      </c>
      <c r="C1952" s="10">
        <v>3</v>
      </c>
      <c r="D1952" s="13">
        <v>39529</v>
      </c>
      <c r="E1952" s="17">
        <v>4.1666666666699825E-2</v>
      </c>
      <c r="F1952" s="12">
        <v>4.081268148000048E-2</v>
      </c>
      <c r="G1952" s="18">
        <v>3.3218783896694912</v>
      </c>
      <c r="H1952" s="18">
        <v>11.021935374372619</v>
      </c>
      <c r="I1952" s="18">
        <v>7.7000569847031279</v>
      </c>
      <c r="J1952" s="19">
        <v>0.81363779107495371</v>
      </c>
      <c r="K1952" s="19">
        <v>0.98052870326998942</v>
      </c>
      <c r="L1952" s="19">
        <v>1.7529402691707023</v>
      </c>
      <c r="M1952" s="19">
        <v>9.4862500000000018</v>
      </c>
      <c r="N1952" s="19">
        <f t="shared" si="31"/>
        <v>12.332125000000003</v>
      </c>
      <c r="O1952" s="19">
        <v>8.5125000000000011</v>
      </c>
      <c r="P1952" s="20">
        <v>35.413331810112886</v>
      </c>
      <c r="Q1952" s="12">
        <v>75.55</v>
      </c>
      <c r="R1952" s="12">
        <v>3.2524999999999995</v>
      </c>
      <c r="S1952" s="12">
        <v>327.625</v>
      </c>
      <c r="T1952" s="12"/>
      <c r="U1952" s="12">
        <v>14.525</v>
      </c>
      <c r="V1952" s="23"/>
      <c r="W1952" s="24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</row>
    <row r="1953" spans="2:34">
      <c r="B1953" s="10">
        <v>22</v>
      </c>
      <c r="C1953" s="10">
        <v>3</v>
      </c>
      <c r="D1953" s="13">
        <v>39529</v>
      </c>
      <c r="E1953" s="17">
        <v>8.3333333333399651E-2</v>
      </c>
      <c r="F1953" s="12">
        <v>4.0816084750000474E-2</v>
      </c>
      <c r="G1953" s="18">
        <v>2.3025557727633967</v>
      </c>
      <c r="H1953" s="18">
        <v>10.245367381764916</v>
      </c>
      <c r="I1953" s="18">
        <v>7.9428116090015202</v>
      </c>
      <c r="J1953" s="19">
        <v>0.95895821440336859</v>
      </c>
      <c r="K1953" s="19">
        <v>0.95110039613998931</v>
      </c>
      <c r="L1953" s="19">
        <v>1.7780650095159982</v>
      </c>
      <c r="M1953" s="19">
        <v>7.6805000000000003</v>
      </c>
      <c r="N1953" s="19">
        <f t="shared" si="31"/>
        <v>9.9846500000000002</v>
      </c>
      <c r="O1953" s="19">
        <v>7.5375000000000005</v>
      </c>
      <c r="P1953" s="20">
        <v>34.516564499019005</v>
      </c>
      <c r="Q1953" s="12">
        <v>81</v>
      </c>
      <c r="R1953" s="12">
        <v>2.9575000000000005</v>
      </c>
      <c r="S1953" s="12">
        <v>300.77499999999998</v>
      </c>
      <c r="T1953" s="12"/>
      <c r="U1953" s="12">
        <v>9.1750000000000007</v>
      </c>
      <c r="V1953" s="23"/>
      <c r="W1953" s="24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</row>
    <row r="1954" spans="2:34">
      <c r="B1954" s="10">
        <v>22</v>
      </c>
      <c r="C1954" s="10">
        <v>3</v>
      </c>
      <c r="D1954" s="13">
        <v>39529</v>
      </c>
      <c r="E1954" s="17">
        <v>0.12500000000009948</v>
      </c>
      <c r="F1954" s="12">
        <v>4.824108146000055E-2</v>
      </c>
      <c r="G1954" s="18">
        <v>2.7811563406620738</v>
      </c>
      <c r="H1954" s="18">
        <v>11.165936983430905</v>
      </c>
      <c r="I1954" s="18">
        <v>8.3847806427688329</v>
      </c>
      <c r="J1954" s="19">
        <v>0.84767854836936207</v>
      </c>
      <c r="K1954" s="19">
        <v>0.71000726035499184</v>
      </c>
      <c r="L1954" s="19">
        <v>1.7781467257659984</v>
      </c>
      <c r="M1954" s="19">
        <v>6.6872499999999997</v>
      </c>
      <c r="N1954" s="19">
        <f t="shared" si="31"/>
        <v>8.6934249999999995</v>
      </c>
      <c r="O1954" s="19">
        <v>6.1550000000000002</v>
      </c>
      <c r="P1954" s="20">
        <v>34.796124369411494</v>
      </c>
      <c r="Q1954" s="12">
        <v>80.275000000000006</v>
      </c>
      <c r="R1954" s="12">
        <v>3.3900000000000006</v>
      </c>
      <c r="S1954" s="12">
        <v>260.22499999999997</v>
      </c>
      <c r="T1954" s="12"/>
      <c r="U1954" s="12">
        <v>10.800000000000002</v>
      </c>
      <c r="V1954" s="23"/>
      <c r="W1954" s="24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</row>
    <row r="1955" spans="2:34">
      <c r="B1955" s="10">
        <v>22</v>
      </c>
      <c r="C1955" s="10">
        <v>3</v>
      </c>
      <c r="D1955" s="13">
        <v>39529</v>
      </c>
      <c r="E1955" s="17">
        <v>0.16666666666669983</v>
      </c>
      <c r="F1955" s="12">
        <v>4.0822239600000462E-2</v>
      </c>
      <c r="G1955" s="18">
        <v>4.4688644047430639</v>
      </c>
      <c r="H1955" s="18">
        <v>11.214013120448417</v>
      </c>
      <c r="I1955" s="18">
        <v>6.7451487157053531</v>
      </c>
      <c r="J1955" s="19">
        <v>0.75970632392398474</v>
      </c>
      <c r="K1955" s="19">
        <v>0.82793182261499021</v>
      </c>
      <c r="L1955" s="19">
        <v>1.7197897141269751</v>
      </c>
      <c r="M1955" s="19">
        <v>6.9497499999999999</v>
      </c>
      <c r="N1955" s="19">
        <f t="shared" si="31"/>
        <v>9.034675</v>
      </c>
      <c r="O1955" s="19">
        <v>6.16</v>
      </c>
      <c r="P1955" s="20">
        <v>35.736638319597454</v>
      </c>
      <c r="Q1955" s="12">
        <v>71.25</v>
      </c>
      <c r="R1955" s="12">
        <v>4.1725000000000003</v>
      </c>
      <c r="S1955" s="12">
        <v>13.325000000000001</v>
      </c>
      <c r="T1955" s="12"/>
      <c r="U1955" s="12">
        <v>14.95</v>
      </c>
      <c r="V1955" s="23"/>
      <c r="W1955" s="24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</row>
    <row r="1956" spans="2:34">
      <c r="B1956" s="10">
        <v>22</v>
      </c>
      <c r="C1956" s="10">
        <v>3</v>
      </c>
      <c r="D1956" s="13">
        <v>39529</v>
      </c>
      <c r="E1956" s="17">
        <v>0.20833333333339965</v>
      </c>
      <c r="F1956" s="12">
        <v>4.8248467280000547E-2</v>
      </c>
      <c r="G1956" s="18">
        <v>6.5351633805664964</v>
      </c>
      <c r="H1956" s="18">
        <v>11.957910590351112</v>
      </c>
      <c r="I1956" s="18">
        <v>5.4227472097846148</v>
      </c>
      <c r="J1956" s="19">
        <v>1.0477355024387447</v>
      </c>
      <c r="K1956" s="19">
        <v>1.0316065887899877</v>
      </c>
      <c r="L1956" s="19">
        <v>1.7449157057222708</v>
      </c>
      <c r="M1956" s="19">
        <v>7.5027499999999998</v>
      </c>
      <c r="N1956" s="19">
        <f t="shared" si="31"/>
        <v>9.7535749999999997</v>
      </c>
      <c r="O1956" s="19">
        <v>6.5100000000000007</v>
      </c>
      <c r="P1956" s="20">
        <v>36.453071275607286</v>
      </c>
      <c r="Q1956" s="12">
        <v>67.925000000000011</v>
      </c>
      <c r="R1956" s="12">
        <v>4.3550000000000004</v>
      </c>
      <c r="S1956" s="12">
        <v>12.424999999999999</v>
      </c>
      <c r="T1956" s="12"/>
      <c r="U1956" s="12">
        <v>12.725</v>
      </c>
      <c r="V1956" s="23"/>
      <c r="W1956" s="24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</row>
    <row r="1957" spans="2:34">
      <c r="B1957" s="10">
        <v>22</v>
      </c>
      <c r="C1957" s="10">
        <v>3</v>
      </c>
      <c r="D1957" s="13">
        <v>39529</v>
      </c>
      <c r="E1957" s="17">
        <v>0.25000000000009948</v>
      </c>
      <c r="F1957" s="12">
        <v>5.1964043060000575E-2</v>
      </c>
      <c r="G1957" s="18">
        <v>8.4090070101349603</v>
      </c>
      <c r="H1957" s="18">
        <v>13.213606443590939</v>
      </c>
      <c r="I1957" s="18">
        <v>4.8045994334559801</v>
      </c>
      <c r="J1957" s="19">
        <v>0.84043516443315147</v>
      </c>
      <c r="K1957" s="19">
        <v>0.79048556312999008</v>
      </c>
      <c r="L1957" s="19">
        <v>1.6949004012816793</v>
      </c>
      <c r="M1957" s="19">
        <v>8.1262500000000006</v>
      </c>
      <c r="N1957" s="19">
        <f t="shared" si="31"/>
        <v>10.564125000000001</v>
      </c>
      <c r="O1957" s="19">
        <v>7.37</v>
      </c>
      <c r="P1957" s="20">
        <v>35.903621269057268</v>
      </c>
      <c r="Q1957" s="12">
        <v>68.300000000000011</v>
      </c>
      <c r="R1957" s="12">
        <v>4.34</v>
      </c>
      <c r="S1957" s="12">
        <v>11.925000000000001</v>
      </c>
      <c r="T1957" s="12"/>
      <c r="U1957" s="12">
        <v>34.075000000000003</v>
      </c>
      <c r="V1957" s="23"/>
      <c r="W1957" s="24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</row>
    <row r="1958" spans="2:34">
      <c r="B1958" s="10">
        <v>22</v>
      </c>
      <c r="C1958" s="10">
        <v>3</v>
      </c>
      <c r="D1958" s="13">
        <v>39529</v>
      </c>
      <c r="E1958" s="17">
        <v>0.29166666666669983</v>
      </c>
      <c r="F1958" s="12">
        <v>5.5679763660000617E-2</v>
      </c>
      <c r="G1958" s="18">
        <v>10.09028866465845</v>
      </c>
      <c r="H1958" s="18">
        <v>15.478138839327528</v>
      </c>
      <c r="I1958" s="18">
        <v>5.3878501746690795</v>
      </c>
      <c r="J1958" s="19">
        <v>0.73684902836035482</v>
      </c>
      <c r="K1958" s="19">
        <v>0.74764503031499041</v>
      </c>
      <c r="L1958" s="19">
        <v>1.6532298840395199</v>
      </c>
      <c r="M1958" s="19">
        <v>8.6174999999999997</v>
      </c>
      <c r="N1958" s="19">
        <f t="shared" si="31"/>
        <v>11.20275</v>
      </c>
      <c r="O1958" s="19">
        <v>7.7250000000000005</v>
      </c>
      <c r="P1958" s="20">
        <v>34.637237950675711</v>
      </c>
      <c r="Q1958" s="12">
        <v>71.55</v>
      </c>
      <c r="R1958" s="12">
        <v>4.1550000000000002</v>
      </c>
      <c r="S1958" s="12">
        <v>12.850000000000001</v>
      </c>
      <c r="T1958" s="12"/>
      <c r="U1958" s="12">
        <v>112.22499999999999</v>
      </c>
      <c r="V1958" s="23"/>
      <c r="W1958" s="24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</row>
    <row r="1959" spans="2:34">
      <c r="B1959" s="10">
        <v>22</v>
      </c>
      <c r="C1959" s="10">
        <v>3</v>
      </c>
      <c r="D1959" s="13">
        <v>39529</v>
      </c>
      <c r="E1959" s="17">
        <v>0.33333333333339965</v>
      </c>
      <c r="F1959" s="12">
        <v>6.6821205070000722E-2</v>
      </c>
      <c r="G1959" s="18">
        <v>12.009393563401906</v>
      </c>
      <c r="H1959" s="18">
        <v>21.015919615969469</v>
      </c>
      <c r="I1959" s="18">
        <v>9.0065260525675654</v>
      </c>
      <c r="J1959" s="19">
        <v>0.94200275790137755</v>
      </c>
      <c r="K1959" s="19">
        <v>1.2005721933299844</v>
      </c>
      <c r="L1959" s="19">
        <v>1.7618577438691352</v>
      </c>
      <c r="M1959" s="19">
        <v>8.3435000000000006</v>
      </c>
      <c r="N1959" s="19">
        <f t="shared" si="31"/>
        <v>10.846550000000001</v>
      </c>
      <c r="O1959" s="19">
        <v>7.6124999999999998</v>
      </c>
      <c r="P1959" s="20">
        <v>33.090844636288658</v>
      </c>
      <c r="Q1959" s="12">
        <v>73</v>
      </c>
      <c r="R1959" s="12">
        <v>4.1524999999999999</v>
      </c>
      <c r="S1959" s="12">
        <v>14.55</v>
      </c>
      <c r="T1959" s="12"/>
      <c r="U1959" s="12">
        <v>191.32500000000002</v>
      </c>
      <c r="V1959" s="23"/>
      <c r="W1959" s="24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</row>
    <row r="1960" spans="2:34">
      <c r="B1960" s="10">
        <v>22</v>
      </c>
      <c r="C1960" s="10">
        <v>3</v>
      </c>
      <c r="D1960" s="13">
        <v>39529</v>
      </c>
      <c r="E1960" s="17">
        <v>0.37500000000009948</v>
      </c>
      <c r="F1960" s="12">
        <v>9.2814377740001008E-2</v>
      </c>
      <c r="G1960" s="18">
        <v>17.093820559718623</v>
      </c>
      <c r="H1960" s="18">
        <v>30.103258060800584</v>
      </c>
      <c r="I1960" s="18">
        <v>13.009437501081962</v>
      </c>
      <c r="J1960" s="19">
        <v>1.0823662383531523</v>
      </c>
      <c r="K1960" s="19">
        <v>1.5248971776149793</v>
      </c>
      <c r="L1960" s="19">
        <v>1.8203912780081586</v>
      </c>
      <c r="M1960" s="19">
        <v>7.7450000000000001</v>
      </c>
      <c r="N1960" s="19">
        <f t="shared" si="31"/>
        <v>10.0685</v>
      </c>
      <c r="O1960" s="19">
        <v>7.68</v>
      </c>
      <c r="P1960" s="20">
        <v>31.645310623404672</v>
      </c>
      <c r="Q1960" s="12">
        <v>71.449999999999989</v>
      </c>
      <c r="R1960" s="12">
        <v>4.4399999999999995</v>
      </c>
      <c r="S1960" s="12">
        <v>17.625</v>
      </c>
      <c r="T1960" s="12"/>
      <c r="U1960" s="12">
        <v>267.95</v>
      </c>
      <c r="V1960" s="23"/>
      <c r="W1960" s="24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</row>
    <row r="1961" spans="2:34">
      <c r="B1961" s="10">
        <v>22</v>
      </c>
      <c r="C1961" s="10">
        <v>3</v>
      </c>
      <c r="D1961" s="13">
        <v>39529</v>
      </c>
      <c r="E1961" s="17">
        <v>0.41666666666669983</v>
      </c>
      <c r="F1961" s="12">
        <v>0.1113856673300012</v>
      </c>
      <c r="G1961" s="18">
        <v>26.505965659987176</v>
      </c>
      <c r="H1961" s="18">
        <v>45.159420203513257</v>
      </c>
      <c r="I1961" s="18">
        <v>18.653454543526077</v>
      </c>
      <c r="J1961" s="19">
        <v>1.168256160908959</v>
      </c>
      <c r="K1961" s="19">
        <v>1.7072058123449767</v>
      </c>
      <c r="L1961" s="19">
        <v>1.8037736986112949</v>
      </c>
      <c r="M1961" s="19">
        <v>9.395999999999999</v>
      </c>
      <c r="N1961" s="19">
        <f t="shared" si="31"/>
        <v>12.214799999999999</v>
      </c>
      <c r="O1961" s="19">
        <v>8.4924999999999997</v>
      </c>
      <c r="P1961" s="20">
        <v>29.37089319941278</v>
      </c>
      <c r="Q1961" s="12">
        <v>68.075000000000003</v>
      </c>
      <c r="R1961" s="12">
        <v>4.6849999999999996</v>
      </c>
      <c r="S1961" s="12">
        <v>21.099999999999998</v>
      </c>
      <c r="T1961" s="12"/>
      <c r="U1961" s="12">
        <v>300.89999999999998</v>
      </c>
      <c r="V1961" s="23"/>
      <c r="W1961" s="24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</row>
    <row r="1962" spans="2:34">
      <c r="B1962" s="10">
        <v>22</v>
      </c>
      <c r="C1962" s="10">
        <v>3</v>
      </c>
      <c r="D1962" s="13">
        <v>39529</v>
      </c>
      <c r="E1962" s="17">
        <v>0.45833333333339965</v>
      </c>
      <c r="F1962" s="12">
        <v>0.1225343497400013</v>
      </c>
      <c r="G1962" s="18">
        <v>30.854266389672752</v>
      </c>
      <c r="H1962" s="18">
        <v>52.44703965893715</v>
      </c>
      <c r="I1962" s="18">
        <v>21.592773269264402</v>
      </c>
      <c r="J1962" s="19">
        <v>1.1009925712251409</v>
      </c>
      <c r="K1962" s="19">
        <v>1.843968882614974</v>
      </c>
      <c r="L1962" s="19">
        <v>1.7704519148175673</v>
      </c>
      <c r="M1962" s="19">
        <v>11.074750000000002</v>
      </c>
      <c r="N1962" s="19">
        <f t="shared" si="31"/>
        <v>14.397175000000002</v>
      </c>
      <c r="O1962" s="19">
        <v>9.0975000000000001</v>
      </c>
      <c r="P1962" s="20">
        <v>28.50794182798618</v>
      </c>
      <c r="Q1962" s="12">
        <v>68.525000000000006</v>
      </c>
      <c r="R1962" s="12">
        <v>4.7149999999999999</v>
      </c>
      <c r="S1962" s="12">
        <v>21.975000000000001</v>
      </c>
      <c r="T1962" s="12"/>
      <c r="U1962" s="12">
        <v>397.25</v>
      </c>
      <c r="V1962" s="23"/>
      <c r="W1962" s="24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</row>
    <row r="1963" spans="2:34">
      <c r="B1963" s="10">
        <v>22</v>
      </c>
      <c r="C1963" s="10">
        <v>3</v>
      </c>
      <c r="D1963" s="13">
        <v>39529</v>
      </c>
      <c r="E1963" s="17">
        <v>0.50000000000009948</v>
      </c>
      <c r="F1963" s="12">
        <v>0.14853744258000157</v>
      </c>
      <c r="G1963" s="18">
        <v>39.471940608510167</v>
      </c>
      <c r="H1963" s="18">
        <v>63.516562617291783</v>
      </c>
      <c r="I1963" s="18">
        <v>24.044622008781609</v>
      </c>
      <c r="J1963" s="19">
        <v>1.5817307874830733</v>
      </c>
      <c r="K1963" s="19">
        <v>1.8360069960599739</v>
      </c>
      <c r="L1963" s="19">
        <v>1.7955877239128633</v>
      </c>
      <c r="M1963" s="19">
        <v>15.747250000000001</v>
      </c>
      <c r="N1963" s="19">
        <f t="shared" si="31"/>
        <v>20.471425000000004</v>
      </c>
      <c r="O1963" s="19">
        <v>11.600000000000001</v>
      </c>
      <c r="P1963" s="20">
        <v>27.241765766154124</v>
      </c>
      <c r="Q1963" s="12">
        <v>64.3</v>
      </c>
      <c r="R1963" s="12">
        <v>5.2050000000000001</v>
      </c>
      <c r="S1963" s="12">
        <v>27.5</v>
      </c>
      <c r="T1963" s="12"/>
      <c r="U1963" s="12">
        <v>371.5</v>
      </c>
      <c r="V1963" s="23"/>
      <c r="W1963" s="24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</row>
    <row r="1964" spans="2:34">
      <c r="B1964" s="10">
        <v>22</v>
      </c>
      <c r="C1964" s="10">
        <v>3</v>
      </c>
      <c r="D1964" s="13">
        <v>39529</v>
      </c>
      <c r="E1964" s="17">
        <v>0.54166666666669983</v>
      </c>
      <c r="F1964" s="12">
        <v>0.15226301094000161</v>
      </c>
      <c r="G1964" s="18">
        <v>31.795938669817602</v>
      </c>
      <c r="H1964" s="18">
        <v>55.991387035684575</v>
      </c>
      <c r="I1964" s="18">
        <v>24.195448365866973</v>
      </c>
      <c r="J1964" s="19">
        <v>1.2677279070601142</v>
      </c>
      <c r="K1964" s="19">
        <v>1.785158608454974</v>
      </c>
      <c r="L1964" s="19">
        <v>1.7789666795159995</v>
      </c>
      <c r="M1964" s="19">
        <v>13.808</v>
      </c>
      <c r="N1964" s="19">
        <f t="shared" si="31"/>
        <v>17.950400000000002</v>
      </c>
      <c r="O1964" s="19">
        <v>12.22</v>
      </c>
      <c r="P1964" s="20">
        <v>28.697524612982601</v>
      </c>
      <c r="Q1964" s="12">
        <v>70.625</v>
      </c>
      <c r="R1964" s="12">
        <v>4.8375000000000004</v>
      </c>
      <c r="S1964" s="12">
        <v>22.15</v>
      </c>
      <c r="T1964" s="12"/>
      <c r="U1964" s="12">
        <v>280.20000000000005</v>
      </c>
      <c r="V1964" s="23"/>
      <c r="W1964" s="24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</row>
    <row r="1965" spans="2:34">
      <c r="B1965" s="10">
        <v>22</v>
      </c>
      <c r="C1965" s="10">
        <v>3</v>
      </c>
      <c r="D1965" s="13">
        <v>39529</v>
      </c>
      <c r="E1965" s="17">
        <v>0.58333333333339965</v>
      </c>
      <c r="F1965" s="12">
        <v>0.17084465516000177</v>
      </c>
      <c r="G1965" s="18">
        <v>42.156198906388504</v>
      </c>
      <c r="H1965" s="18">
        <v>75.250680080955092</v>
      </c>
      <c r="I1965" s="18">
        <v>33.094481174566582</v>
      </c>
      <c r="J1965" s="19">
        <v>1.3927114423594693</v>
      </c>
      <c r="K1965" s="19">
        <v>2.0506120752749695</v>
      </c>
      <c r="L1965" s="19">
        <v>1.8124585370597275</v>
      </c>
      <c r="M1965" s="19">
        <v>15.62025</v>
      </c>
      <c r="N1965" s="19">
        <f t="shared" si="31"/>
        <v>20.306325000000001</v>
      </c>
      <c r="O1965" s="19">
        <v>12.959999999999999</v>
      </c>
      <c r="P1965" s="20">
        <v>26.781720560182183</v>
      </c>
      <c r="Q1965" s="12">
        <v>62.325000000000003</v>
      </c>
      <c r="R1965" s="12">
        <v>5.1525000000000007</v>
      </c>
      <c r="S1965" s="12">
        <v>28.35</v>
      </c>
      <c r="T1965" s="12"/>
      <c r="U1965" s="12">
        <v>205.65</v>
      </c>
      <c r="V1965" s="23"/>
      <c r="W1965" s="24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</row>
    <row r="1966" spans="2:34">
      <c r="B1966" s="10">
        <v>22</v>
      </c>
      <c r="C1966" s="10">
        <v>3</v>
      </c>
      <c r="D1966" s="13">
        <v>39529</v>
      </c>
      <c r="E1966" s="17">
        <v>0.62500000000009948</v>
      </c>
      <c r="F1966" s="12">
        <v>0.11885780295000122</v>
      </c>
      <c r="G1966" s="18">
        <v>23.407821924195144</v>
      </c>
      <c r="H1966" s="18">
        <v>42.847554235495906</v>
      </c>
      <c r="I1966" s="18">
        <v>19.439732311300762</v>
      </c>
      <c r="J1966" s="19">
        <v>1.0239530128680427</v>
      </c>
      <c r="K1966" s="19">
        <v>1.5762191782049759</v>
      </c>
      <c r="L1966" s="19">
        <v>1.8543059618018869</v>
      </c>
      <c r="M1966" s="19">
        <v>12.845499999999999</v>
      </c>
      <c r="N1966" s="19">
        <f t="shared" si="31"/>
        <v>16.699149999999999</v>
      </c>
      <c r="O1966" s="19">
        <v>11.487500000000001</v>
      </c>
      <c r="P1966" s="20">
        <v>31.54169565869616</v>
      </c>
      <c r="Q1966" s="12">
        <v>68.824999999999989</v>
      </c>
      <c r="R1966" s="12">
        <v>4.3849999999999998</v>
      </c>
      <c r="S1966" s="12">
        <v>21.975000000000001</v>
      </c>
      <c r="T1966" s="12"/>
      <c r="U1966" s="12">
        <v>245.25</v>
      </c>
      <c r="V1966" s="23"/>
      <c r="W1966" s="24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</row>
    <row r="1967" spans="2:34">
      <c r="B1967" s="10">
        <v>22</v>
      </c>
      <c r="C1967" s="10">
        <v>3</v>
      </c>
      <c r="D1967" s="13">
        <v>39529</v>
      </c>
      <c r="E1967" s="17">
        <v>0.66666666666669983</v>
      </c>
      <c r="F1967" s="12">
        <v>0.13372626092000137</v>
      </c>
      <c r="G1967" s="18">
        <v>21.293728724067961</v>
      </c>
      <c r="H1967" s="18">
        <v>45.499691161598598</v>
      </c>
      <c r="I1967" s="18">
        <v>24.20596243753063</v>
      </c>
      <c r="J1967" s="19">
        <v>1.1671376367093869</v>
      </c>
      <c r="K1967" s="19">
        <v>1.5762878588099754</v>
      </c>
      <c r="L1967" s="19">
        <v>1.7875659517144316</v>
      </c>
      <c r="M1967" s="19">
        <v>12.45125</v>
      </c>
      <c r="N1967" s="19">
        <f t="shared" si="31"/>
        <v>16.186624999999999</v>
      </c>
      <c r="O1967" s="19">
        <v>10.7925</v>
      </c>
      <c r="P1967" s="20">
        <v>30.667572574551667</v>
      </c>
      <c r="Q1967" s="12">
        <v>64.025000000000006</v>
      </c>
      <c r="R1967" s="12">
        <v>4.7875000000000005</v>
      </c>
      <c r="S1967" s="12">
        <v>19.8</v>
      </c>
      <c r="T1967" s="12"/>
      <c r="U1967" s="12">
        <v>224.05</v>
      </c>
      <c r="V1967" s="23"/>
      <c r="W1967" s="24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</row>
    <row r="1968" spans="2:34">
      <c r="B1968" s="10">
        <v>22</v>
      </c>
      <c r="C1968" s="10">
        <v>3</v>
      </c>
      <c r="D1968" s="13">
        <v>39529</v>
      </c>
      <c r="E1968" s="17">
        <v>0.70833333333339965</v>
      </c>
      <c r="F1968" s="12">
        <v>0.36406031611000367</v>
      </c>
      <c r="G1968" s="18">
        <v>78.388977869210407</v>
      </c>
      <c r="H1968" s="18">
        <v>137.20901286977448</v>
      </c>
      <c r="I1968" s="18">
        <v>58.820035000564069</v>
      </c>
      <c r="J1968" s="19">
        <v>1.739414219314765</v>
      </c>
      <c r="K1968" s="19">
        <v>3.5843438493899429</v>
      </c>
      <c r="L1968" s="19">
        <v>1.7709411535675681</v>
      </c>
      <c r="M1968" s="19">
        <v>18.6995</v>
      </c>
      <c r="N1968" s="19">
        <f t="shared" si="31"/>
        <v>24.309350000000002</v>
      </c>
      <c r="O1968" s="19">
        <v>16.914999999999999</v>
      </c>
      <c r="P1968" s="20">
        <v>13.653503298226386</v>
      </c>
      <c r="Q1968" s="12">
        <v>67.8</v>
      </c>
      <c r="R1968" s="12">
        <v>3.7974999999999999</v>
      </c>
      <c r="S1968" s="12">
        <v>41.95</v>
      </c>
      <c r="T1968" s="12"/>
      <c r="U1968" s="12">
        <v>100.79999999999998</v>
      </c>
      <c r="V1968" s="23"/>
      <c r="W1968" s="24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</row>
    <row r="1969" spans="2:34">
      <c r="B1969" s="10">
        <v>22</v>
      </c>
      <c r="C1969" s="10">
        <v>3</v>
      </c>
      <c r="D1969" s="13">
        <v>39529</v>
      </c>
      <c r="E1969" s="17">
        <v>0.75000000000009948</v>
      </c>
      <c r="F1969" s="12">
        <v>0.28235175406000285</v>
      </c>
      <c r="G1969" s="18">
        <v>83.442499098520884</v>
      </c>
      <c r="H1969" s="18">
        <v>148.82604600754797</v>
      </c>
      <c r="I1969" s="18">
        <v>65.383546909027118</v>
      </c>
      <c r="J1969" s="19">
        <v>2.4548707737964874</v>
      </c>
      <c r="K1969" s="19">
        <v>4.3646439164699293</v>
      </c>
      <c r="L1969" s="19">
        <v>1.7877310204644319</v>
      </c>
      <c r="M1969" s="19">
        <v>19.080750000000002</v>
      </c>
      <c r="N1969" s="19">
        <f t="shared" si="31"/>
        <v>24.804975000000002</v>
      </c>
      <c r="O1969" s="19">
        <v>17.494999999999997</v>
      </c>
      <c r="P1969" s="20">
        <v>10.853174796933292</v>
      </c>
      <c r="Q1969" s="12">
        <v>66.800000000000011</v>
      </c>
      <c r="R1969" s="12">
        <v>3.7624999999999997</v>
      </c>
      <c r="S1969" s="12">
        <v>43.325000000000003</v>
      </c>
      <c r="T1969" s="12"/>
      <c r="U1969" s="12">
        <v>32.225000000000001</v>
      </c>
      <c r="V1969" s="23"/>
      <c r="W1969" s="24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</row>
    <row r="1970" spans="2:34">
      <c r="B1970" s="10">
        <v>22</v>
      </c>
      <c r="C1970" s="10">
        <v>3</v>
      </c>
      <c r="D1970" s="13">
        <v>39529</v>
      </c>
      <c r="E1970" s="17">
        <v>0.79166666666669983</v>
      </c>
      <c r="F1970" s="12">
        <v>0.1089878092133344</v>
      </c>
      <c r="G1970" s="18">
        <v>22.915332774883961</v>
      </c>
      <c r="H1970" s="18">
        <v>41.937439996462921</v>
      </c>
      <c r="I1970" s="18">
        <v>26.660551479873607</v>
      </c>
      <c r="J1970" s="19">
        <v>1.3369379336289293</v>
      </c>
      <c r="K1970" s="19">
        <v>1.5040911320699752</v>
      </c>
      <c r="L1970" s="19">
        <v>1.8267969457237812</v>
      </c>
      <c r="M1970" s="19">
        <v>14.694000000000001</v>
      </c>
      <c r="N1970" s="19">
        <f t="shared" si="31"/>
        <v>19.102200000000003</v>
      </c>
      <c r="O1970" s="19">
        <v>11.223333333333334</v>
      </c>
      <c r="P1970" s="20">
        <v>30.449682198093427</v>
      </c>
      <c r="Q1970" s="12">
        <v>66.866666666666674</v>
      </c>
      <c r="R1970" s="12">
        <v>3.4666666666666668</v>
      </c>
      <c r="S1970" s="12">
        <v>17.333333333333332</v>
      </c>
      <c r="T1970" s="12"/>
      <c r="U1970" s="12">
        <v>30.566666666666666</v>
      </c>
      <c r="V1970" s="23"/>
      <c r="W1970" s="24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/>
    </row>
    <row r="1971" spans="2:34">
      <c r="B1971" s="10">
        <v>22</v>
      </c>
      <c r="C1971" s="10">
        <v>3</v>
      </c>
      <c r="D1971" s="13">
        <v>39529</v>
      </c>
      <c r="E1971" s="17">
        <v>0.83333333333339965</v>
      </c>
      <c r="F1971" s="12">
        <v>0.13376673811000131</v>
      </c>
      <c r="G1971" s="18">
        <v>22.371771133027796</v>
      </c>
      <c r="H1971" s="18">
        <v>48.206229386150298</v>
      </c>
      <c r="I1971" s="18">
        <v>25.834458253122506</v>
      </c>
      <c r="J1971" s="19">
        <v>0.93397538077809428</v>
      </c>
      <c r="K1971" s="19">
        <v>1.5658298715299737</v>
      </c>
      <c r="L1971" s="19">
        <v>1.9549893381830705</v>
      </c>
      <c r="M1971" s="19">
        <v>11.434750000000001</v>
      </c>
      <c r="N1971" s="19">
        <f t="shared" si="31"/>
        <v>14.865175000000002</v>
      </c>
      <c r="O1971" s="19">
        <v>9.8825000000000003</v>
      </c>
      <c r="P1971" s="20">
        <v>24.449717075802486</v>
      </c>
      <c r="Q1971" s="12">
        <v>64.300000000000011</v>
      </c>
      <c r="R1971" s="12">
        <v>2.8624999999999998</v>
      </c>
      <c r="S1971" s="12">
        <v>19.975000000000001</v>
      </c>
      <c r="T1971" s="12"/>
      <c r="U1971" s="12">
        <v>48.325000000000003</v>
      </c>
      <c r="V1971" s="23"/>
      <c r="W1971" s="24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/>
    </row>
    <row r="1972" spans="2:34">
      <c r="B1972" s="10">
        <v>22</v>
      </c>
      <c r="C1972" s="10">
        <v>3</v>
      </c>
      <c r="D1972" s="13">
        <v>39529</v>
      </c>
      <c r="E1972" s="17">
        <v>0.87500000000009948</v>
      </c>
      <c r="F1972" s="12">
        <v>0.12634521708000121</v>
      </c>
      <c r="G1972" s="18">
        <v>15.375353020023875</v>
      </c>
      <c r="H1972" s="18">
        <v>36.926893039917111</v>
      </c>
      <c r="I1972" s="18">
        <v>21.551540019893238</v>
      </c>
      <c r="J1972" s="19">
        <v>0.67655504052817406</v>
      </c>
      <c r="K1972" s="19">
        <v>1.1636963747549802</v>
      </c>
      <c r="L1972" s="19">
        <v>2.0135632973220945</v>
      </c>
      <c r="M1972" s="19">
        <v>14.0625</v>
      </c>
      <c r="N1972" s="19">
        <f t="shared" si="31"/>
        <v>18.28125</v>
      </c>
      <c r="O1972" s="19">
        <v>10.935</v>
      </c>
      <c r="P1972" s="20">
        <v>25.916542951121645</v>
      </c>
      <c r="Q1972" s="12">
        <v>65.150000000000006</v>
      </c>
      <c r="R1972" s="12">
        <v>2.6074999999999999</v>
      </c>
      <c r="S1972" s="12">
        <v>13.824999999999999</v>
      </c>
      <c r="T1972" s="12"/>
      <c r="U1972" s="12"/>
      <c r="V1972" s="23"/>
      <c r="W1972" s="24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/>
      <c r="AH1972" s="22"/>
    </row>
    <row r="1973" spans="2:34">
      <c r="B1973" s="10">
        <v>22</v>
      </c>
      <c r="C1973" s="10">
        <v>3</v>
      </c>
      <c r="D1973" s="13">
        <v>39529</v>
      </c>
      <c r="E1973" s="17">
        <v>0.91666666666669983</v>
      </c>
      <c r="F1973" s="12">
        <v>0.10405762761000101</v>
      </c>
      <c r="G1973" s="18">
        <v>9.1057673033948419</v>
      </c>
      <c r="H1973" s="18">
        <v>24.623328532650909</v>
      </c>
      <c r="I1973" s="18">
        <v>15.517561229256071</v>
      </c>
      <c r="J1973" s="19">
        <v>0.57780161250201778</v>
      </c>
      <c r="K1973" s="19">
        <v>0.70253835236998774</v>
      </c>
      <c r="L1973" s="19">
        <v>1.9885907282267985</v>
      </c>
      <c r="M1973" s="19">
        <v>14.595750000000001</v>
      </c>
      <c r="N1973" s="19">
        <f t="shared" si="31"/>
        <v>18.974475000000002</v>
      </c>
      <c r="O1973" s="19">
        <v>10.897500000000001</v>
      </c>
      <c r="P1973" s="20">
        <v>28.693702272163041</v>
      </c>
      <c r="Q1973" s="12">
        <v>67.025000000000006</v>
      </c>
      <c r="R1973" s="12">
        <v>2.5425</v>
      </c>
      <c r="S1973" s="12">
        <v>16.125</v>
      </c>
      <c r="T1973" s="12"/>
      <c r="U1973" s="12"/>
      <c r="V1973" s="23"/>
      <c r="W1973" s="24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</row>
    <row r="1974" spans="2:34">
      <c r="B1974" s="10">
        <v>22</v>
      </c>
      <c r="C1974" s="10">
        <v>3</v>
      </c>
      <c r="D1974" s="13">
        <v>39529</v>
      </c>
      <c r="E1974" s="17">
        <v>0.95833333333339965</v>
      </c>
      <c r="F1974" s="12">
        <v>8.5482355470000812E-2</v>
      </c>
      <c r="G1974" s="18">
        <v>8.1592427400637391</v>
      </c>
      <c r="H1974" s="18">
        <v>23.194837275658791</v>
      </c>
      <c r="I1974" s="18">
        <v>15.035594535595052</v>
      </c>
      <c r="J1974" s="19">
        <v>0.68725360331895324</v>
      </c>
      <c r="K1974" s="19">
        <v>0.96804236422498291</v>
      </c>
      <c r="L1974" s="19">
        <v>1.930191366587775</v>
      </c>
      <c r="M1974" s="19">
        <v>14.561999999999999</v>
      </c>
      <c r="N1974" s="19">
        <f t="shared" si="31"/>
        <v>18.930599999999998</v>
      </c>
      <c r="O1974" s="19">
        <v>10.922500000000001</v>
      </c>
      <c r="P1974" s="20">
        <v>24.21345065455645</v>
      </c>
      <c r="Q1974" s="12">
        <v>68.025000000000006</v>
      </c>
      <c r="R1974" s="12">
        <v>2.1875</v>
      </c>
      <c r="S1974" s="12">
        <v>94.600000000000009</v>
      </c>
      <c r="T1974" s="12"/>
      <c r="U1974" s="12"/>
      <c r="V1974" s="23"/>
      <c r="W1974" s="24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</row>
    <row r="1975" spans="2:34">
      <c r="B1975" s="10">
        <v>23</v>
      </c>
      <c r="C1975" s="10">
        <v>3</v>
      </c>
      <c r="D1975" s="13">
        <v>39530</v>
      </c>
      <c r="E1975" s="17">
        <v>9.9475983006414026E-14</v>
      </c>
      <c r="F1975" s="12">
        <v>0.11150738854000106</v>
      </c>
      <c r="G1975" s="18">
        <v>3.7418118146906698</v>
      </c>
      <c r="H1975" s="18">
        <v>15.939834754080902</v>
      </c>
      <c r="I1975" s="18">
        <v>12.198022939390231</v>
      </c>
      <c r="J1975" s="19">
        <v>0.47648809841629147</v>
      </c>
      <c r="K1975" s="19">
        <v>0.55778639242499006</v>
      </c>
      <c r="L1975" s="19">
        <v>1.9052116749924795</v>
      </c>
      <c r="M1975" s="19">
        <v>13.7875</v>
      </c>
      <c r="N1975" s="19">
        <f t="shared" si="31"/>
        <v>17.923750000000002</v>
      </c>
      <c r="O1975" s="19">
        <v>10.48</v>
      </c>
      <c r="P1975" s="20">
        <v>22.051611683663531</v>
      </c>
      <c r="Q1975" s="12">
        <v>72.025000000000006</v>
      </c>
      <c r="R1975" s="12">
        <v>1.325</v>
      </c>
      <c r="S1975" s="12">
        <v>277.92499999999995</v>
      </c>
      <c r="T1975" s="12"/>
      <c r="U1975" s="12"/>
      <c r="V1975" s="23"/>
      <c r="W1975" s="24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</row>
    <row r="1976" spans="2:34">
      <c r="B1976" s="10">
        <v>23</v>
      </c>
      <c r="C1976" s="10">
        <v>3</v>
      </c>
      <c r="D1976" s="13">
        <v>39530</v>
      </c>
      <c r="E1976" s="17">
        <v>4.1666666666699825E-2</v>
      </c>
      <c r="F1976" s="12">
        <v>9.6647112900000887E-2</v>
      </c>
      <c r="G1976" s="18">
        <v>2.9395429646207951</v>
      </c>
      <c r="H1976" s="18">
        <v>12.404448624833979</v>
      </c>
      <c r="I1976" s="18">
        <v>9.4649056602131854</v>
      </c>
      <c r="J1976" s="19">
        <v>0.53388705844682893</v>
      </c>
      <c r="K1976" s="19">
        <v>0.61412839852498879</v>
      </c>
      <c r="L1976" s="19">
        <v>1.947082392234639</v>
      </c>
      <c r="M1976" s="19">
        <v>12.111499999999999</v>
      </c>
      <c r="N1976" s="19">
        <f t="shared" si="31"/>
        <v>15.744949999999999</v>
      </c>
      <c r="O1976" s="19">
        <v>9.9149999999999991</v>
      </c>
      <c r="P1976" s="20">
        <v>22.174472820337275</v>
      </c>
      <c r="Q1976" s="12">
        <v>75.850000000000009</v>
      </c>
      <c r="R1976" s="12">
        <v>0.85</v>
      </c>
      <c r="S1976" s="12">
        <v>268.95</v>
      </c>
      <c r="T1976" s="12"/>
      <c r="U1976" s="12"/>
      <c r="V1976" s="23"/>
      <c r="W1976" s="24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</row>
    <row r="1977" spans="2:34">
      <c r="B1977" s="10">
        <v>23</v>
      </c>
      <c r="C1977" s="10">
        <v>3</v>
      </c>
      <c r="D1977" s="13">
        <v>39530</v>
      </c>
      <c r="E1977" s="17">
        <v>8.3333333333399651E-2</v>
      </c>
      <c r="F1977" s="12">
        <v>8.1784954600000764E-2</v>
      </c>
      <c r="G1977" s="18">
        <v>2.3823277329583812</v>
      </c>
      <c r="H1977" s="18">
        <v>11.524425302093249</v>
      </c>
      <c r="I1977" s="18">
        <v>9.1420975691348687</v>
      </c>
      <c r="J1977" s="19">
        <v>0.46627566596801151</v>
      </c>
      <c r="K1977" s="19">
        <v>0.39692226683999265</v>
      </c>
      <c r="L1977" s="19">
        <v>1.9889574407267991</v>
      </c>
      <c r="M1977" s="19">
        <v>9.6</v>
      </c>
      <c r="N1977" s="19">
        <f t="shared" si="31"/>
        <v>12.48</v>
      </c>
      <c r="O1977" s="19">
        <v>7.15</v>
      </c>
      <c r="P1977" s="20">
        <v>22.935684722836296</v>
      </c>
      <c r="Q1977" s="12">
        <v>76.350000000000009</v>
      </c>
      <c r="R1977" s="12">
        <v>0.1525</v>
      </c>
      <c r="S1977" s="12">
        <v>257.75</v>
      </c>
      <c r="T1977" s="12"/>
      <c r="U1977" s="12"/>
      <c r="V1977" s="23"/>
      <c r="W1977" s="24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</row>
    <row r="1978" spans="2:34">
      <c r="B1978" s="10">
        <v>23</v>
      </c>
      <c r="C1978" s="10">
        <v>3</v>
      </c>
      <c r="D1978" s="13">
        <v>39530</v>
      </c>
      <c r="E1978" s="17">
        <v>0.12500000000009948</v>
      </c>
      <c r="F1978" s="12">
        <v>7.063786521000065E-2</v>
      </c>
      <c r="G1978" s="18">
        <v>2.6650673246033367</v>
      </c>
      <c r="H1978" s="18">
        <v>11.351538071964955</v>
      </c>
      <c r="I1978" s="18">
        <v>8.6864707473616178</v>
      </c>
      <c r="J1978" s="19">
        <v>0.46376948797344142</v>
      </c>
      <c r="K1978" s="19">
        <v>0.59004467783998882</v>
      </c>
      <c r="L1978" s="19">
        <v>1.9305478765877757</v>
      </c>
      <c r="M1978" s="19">
        <v>9.45425</v>
      </c>
      <c r="N1978" s="19">
        <f t="shared" si="31"/>
        <v>12.290525000000001</v>
      </c>
      <c r="O1978" s="19">
        <v>7.8650000000000002</v>
      </c>
      <c r="P1978" s="20">
        <v>26.810161908928389</v>
      </c>
      <c r="Q1978" s="12">
        <v>75.825000000000003</v>
      </c>
      <c r="R1978" s="12">
        <v>0.40249999999999997</v>
      </c>
      <c r="S1978" s="12">
        <v>267.05</v>
      </c>
      <c r="T1978" s="12"/>
      <c r="U1978" s="12"/>
      <c r="V1978" s="23"/>
      <c r="W1978" s="24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</row>
    <row r="1979" spans="2:34">
      <c r="B1979" s="10">
        <v>23</v>
      </c>
      <c r="C1979" s="10">
        <v>3</v>
      </c>
      <c r="D1979" s="13">
        <v>39530</v>
      </c>
      <c r="E1979" s="17">
        <v>0.16666666666669983</v>
      </c>
      <c r="F1979" s="12">
        <v>7.8079443810000704E-2</v>
      </c>
      <c r="G1979" s="18">
        <v>2.0705601985134292</v>
      </c>
      <c r="H1979" s="18">
        <v>11.602214729897272</v>
      </c>
      <c r="I1979" s="18">
        <v>9.5316545313838414</v>
      </c>
      <c r="J1979" s="19">
        <v>0.6124040261589252</v>
      </c>
      <c r="K1979" s="19">
        <v>0.64102859593498773</v>
      </c>
      <c r="L1979" s="19">
        <v>2.0058565513736633</v>
      </c>
      <c r="M1979" s="19">
        <v>9.9627499999999998</v>
      </c>
      <c r="N1979" s="19">
        <f t="shared" si="31"/>
        <v>12.951575</v>
      </c>
      <c r="O1979" s="19">
        <v>7.9125000000000005</v>
      </c>
      <c r="P1979" s="20">
        <v>23.136583948151117</v>
      </c>
      <c r="Q1979" s="12">
        <v>74.349999999999994</v>
      </c>
      <c r="R1979" s="12">
        <v>0.4425</v>
      </c>
      <c r="S1979" s="12">
        <v>268.82499999999999</v>
      </c>
      <c r="T1979" s="12"/>
      <c r="U1979" s="12"/>
      <c r="V1979" s="23"/>
      <c r="W1979" s="24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</row>
    <row r="1980" spans="2:34">
      <c r="B1980" s="10">
        <v>23</v>
      </c>
      <c r="C1980" s="10">
        <v>3</v>
      </c>
      <c r="D1980" s="13">
        <v>39530</v>
      </c>
      <c r="E1980" s="17">
        <v>0.20833333333339965</v>
      </c>
      <c r="F1980" s="12">
        <v>6.693032694000059E-2</v>
      </c>
      <c r="G1980" s="18">
        <v>1.6692486984184904</v>
      </c>
      <c r="H1980" s="18">
        <v>11.038890396719124</v>
      </c>
      <c r="I1980" s="18">
        <v>9.3696416983006348</v>
      </c>
      <c r="J1980" s="19">
        <v>0.57343683740537665</v>
      </c>
      <c r="K1980" s="19">
        <v>0.46939234295999083</v>
      </c>
      <c r="L1980" s="19">
        <v>2.0226639357705274</v>
      </c>
      <c r="M1980" s="19">
        <v>8.4197499999999987</v>
      </c>
      <c r="N1980" s="19">
        <f t="shared" si="31"/>
        <v>10.945675</v>
      </c>
      <c r="O1980" s="19">
        <v>8.0500000000000007</v>
      </c>
      <c r="P1980" s="20">
        <v>23.976128363680203</v>
      </c>
      <c r="Q1980" s="12">
        <v>75.274999999999991</v>
      </c>
      <c r="R1980" s="12">
        <v>0.14250000000000002</v>
      </c>
      <c r="S1980" s="12">
        <v>255.55</v>
      </c>
      <c r="T1980" s="12"/>
      <c r="U1980" s="12"/>
      <c r="V1980" s="23"/>
      <c r="W1980" s="24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</row>
    <row r="1981" spans="2:34">
      <c r="B1981" s="10">
        <v>23</v>
      </c>
      <c r="C1981" s="10">
        <v>3</v>
      </c>
      <c r="D1981" s="13">
        <v>39530</v>
      </c>
      <c r="E1981" s="17">
        <v>0.25000000000009948</v>
      </c>
      <c r="F1981" s="12">
        <v>0.11155981338000098</v>
      </c>
      <c r="G1981" s="18">
        <v>15.099385598061406</v>
      </c>
      <c r="H1981" s="18">
        <v>30.395381416951665</v>
      </c>
      <c r="I1981" s="18">
        <v>15.295995818890258</v>
      </c>
      <c r="J1981" s="19">
        <v>0.88121401964712376</v>
      </c>
      <c r="K1981" s="19">
        <v>0.8395821235049834</v>
      </c>
      <c r="L1981" s="19">
        <v>2.0227582607705274</v>
      </c>
      <c r="M1981" s="19">
        <v>8.1014999999999997</v>
      </c>
      <c r="N1981" s="19">
        <f t="shared" si="31"/>
        <v>10.53195</v>
      </c>
      <c r="O1981" s="19">
        <v>7.8224999999999998</v>
      </c>
      <c r="P1981" s="20">
        <v>19.809990646191011</v>
      </c>
      <c r="Q1981" s="12">
        <v>73.55</v>
      </c>
      <c r="R1981" s="12">
        <v>0.85499999999999998</v>
      </c>
      <c r="S1981" s="12">
        <v>228.67499999999998</v>
      </c>
      <c r="T1981" s="12"/>
      <c r="U1981" s="12"/>
      <c r="V1981" s="23"/>
      <c r="W1981" s="24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</row>
    <row r="1982" spans="2:34">
      <c r="B1982" s="10">
        <v>23</v>
      </c>
      <c r="C1982" s="10">
        <v>3</v>
      </c>
      <c r="D1982" s="13">
        <v>39530</v>
      </c>
      <c r="E1982" s="17">
        <v>0.29166666666669983</v>
      </c>
      <c r="F1982" s="12">
        <v>8.9255135150000775E-2</v>
      </c>
      <c r="G1982" s="18">
        <v>8.7791867972473856</v>
      </c>
      <c r="H1982" s="18">
        <v>20.43211175752057</v>
      </c>
      <c r="I1982" s="18">
        <v>11.652924960273186</v>
      </c>
      <c r="J1982" s="19">
        <v>0.83182971198529565</v>
      </c>
      <c r="K1982" s="19">
        <v>0.77791855798498433</v>
      </c>
      <c r="L1982" s="19">
        <v>1.9392610125362082</v>
      </c>
      <c r="M1982" s="19">
        <v>7.6967499999999998</v>
      </c>
      <c r="N1982" s="19">
        <f t="shared" si="31"/>
        <v>10.005775</v>
      </c>
      <c r="O1982" s="19">
        <v>6.6124999999999989</v>
      </c>
      <c r="P1982" s="20">
        <v>21.075082017102446</v>
      </c>
      <c r="Q1982" s="12">
        <v>70.024999999999991</v>
      </c>
      <c r="R1982" s="12">
        <v>1.3925000000000001</v>
      </c>
      <c r="S1982" s="12">
        <v>229.22500000000002</v>
      </c>
      <c r="T1982" s="12"/>
      <c r="U1982" s="12"/>
      <c r="V1982" s="23"/>
      <c r="W1982" s="24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</row>
    <row r="1983" spans="2:34">
      <c r="B1983" s="10">
        <v>23</v>
      </c>
      <c r="C1983" s="10">
        <v>3</v>
      </c>
      <c r="D1983" s="13">
        <v>39530</v>
      </c>
      <c r="E1983" s="17">
        <v>0.33333333333339965</v>
      </c>
      <c r="F1983" s="12">
        <v>0.13389302115000115</v>
      </c>
      <c r="G1983" s="18">
        <v>14.60746467075773</v>
      </c>
      <c r="H1983" s="18">
        <v>38.422865755797261</v>
      </c>
      <c r="I1983" s="18">
        <v>23.815401085039532</v>
      </c>
      <c r="J1983" s="19">
        <v>0.83201414871529533</v>
      </c>
      <c r="K1983" s="19">
        <v>1.4620125506399699</v>
      </c>
      <c r="L1983" s="19">
        <v>1.8139625395597292</v>
      </c>
      <c r="M1983" s="19">
        <v>10.15375</v>
      </c>
      <c r="N1983" s="19">
        <f t="shared" si="31"/>
        <v>13.199875</v>
      </c>
      <c r="O1983" s="19">
        <v>7.9675000000000011</v>
      </c>
      <c r="P1983" s="20">
        <v>15.027813454229939</v>
      </c>
      <c r="Q1983" s="12">
        <v>71.5</v>
      </c>
      <c r="R1983" s="12">
        <v>1.7975000000000001</v>
      </c>
      <c r="S1983" s="12">
        <v>223.17499999999998</v>
      </c>
      <c r="T1983" s="12"/>
      <c r="U1983" s="12"/>
      <c r="V1983" s="23"/>
      <c r="W1983" s="24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</row>
    <row r="1984" spans="2:34">
      <c r="B1984" s="10">
        <v>23</v>
      </c>
      <c r="C1984" s="10">
        <v>3</v>
      </c>
      <c r="D1984" s="13">
        <v>39530</v>
      </c>
      <c r="E1984" s="17">
        <v>0.37500000000009948</v>
      </c>
      <c r="F1984" s="12">
        <v>0.1301828037100011</v>
      </c>
      <c r="G1984" s="18">
        <v>22.54169524166025</v>
      </c>
      <c r="H1984" s="18">
        <v>52.32541504269463</v>
      </c>
      <c r="I1984" s="18">
        <v>29.783719801034376</v>
      </c>
      <c r="J1984" s="19">
        <v>1.0982692553989239</v>
      </c>
      <c r="K1984" s="19">
        <v>1.7544882151949635</v>
      </c>
      <c r="L1984" s="19">
        <v>1.9645195403815041</v>
      </c>
      <c r="M1984" s="19">
        <v>11.981749999999998</v>
      </c>
      <c r="N1984" s="19">
        <f t="shared" si="31"/>
        <v>15.576274999999997</v>
      </c>
      <c r="O1984" s="19">
        <v>8.34</v>
      </c>
      <c r="P1984" s="20">
        <v>15.005183513696045</v>
      </c>
      <c r="Q1984" s="12">
        <v>82.324999999999989</v>
      </c>
      <c r="R1984" s="12">
        <v>1.7124999999999999</v>
      </c>
      <c r="S1984" s="12">
        <v>222.2</v>
      </c>
      <c r="T1984" s="12"/>
      <c r="U1984" s="12"/>
      <c r="V1984" s="23"/>
      <c r="W1984" s="24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</row>
    <row r="1985" spans="2:34">
      <c r="B1985" s="10">
        <v>23</v>
      </c>
      <c r="C1985" s="10">
        <v>3</v>
      </c>
      <c r="D1985" s="13">
        <v>39530</v>
      </c>
      <c r="E1985" s="17">
        <v>0.41666666666669983</v>
      </c>
      <c r="F1985" s="12">
        <v>6.6956394540000561E-2</v>
      </c>
      <c r="G1985" s="18">
        <v>7.2195487238226281</v>
      </c>
      <c r="H1985" s="18">
        <v>17.604209361884333</v>
      </c>
      <c r="I1985" s="18">
        <v>10.384660638061707</v>
      </c>
      <c r="J1985" s="19">
        <v>0.75668979748026799</v>
      </c>
      <c r="K1985" s="19">
        <v>1.0758091200749775</v>
      </c>
      <c r="L1985" s="19">
        <v>1.9228095606393445</v>
      </c>
      <c r="M1985" s="19">
        <v>8.4427500000000002</v>
      </c>
      <c r="N1985" s="19">
        <f t="shared" si="31"/>
        <v>10.975575000000001</v>
      </c>
      <c r="O1985" s="19">
        <v>6.2850000000000001</v>
      </c>
      <c r="P1985" s="20">
        <v>28.207094137584832</v>
      </c>
      <c r="Q1985" s="12">
        <v>84.5</v>
      </c>
      <c r="R1985" s="12">
        <v>2.4174999999999995</v>
      </c>
      <c r="S1985" s="12">
        <v>233.97499999999999</v>
      </c>
      <c r="T1985" s="12"/>
      <c r="U1985" s="12"/>
      <c r="V1985" s="23"/>
      <c r="W1985" s="24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</row>
    <row r="1986" spans="2:34">
      <c r="B1986" s="10">
        <v>23</v>
      </c>
      <c r="C1986" s="10">
        <v>3</v>
      </c>
      <c r="D1986" s="13">
        <v>39530</v>
      </c>
      <c r="E1986" s="17">
        <v>0.45833333333339965</v>
      </c>
      <c r="F1986" s="12">
        <v>4.4641216860000374E-2</v>
      </c>
      <c r="G1986" s="18">
        <v>3.221419113776999</v>
      </c>
      <c r="H1986" s="18">
        <v>10.815446217399316</v>
      </c>
      <c r="I1986" s="18">
        <v>7.5940271036223184</v>
      </c>
      <c r="J1986" s="19">
        <v>0.76728697479854735</v>
      </c>
      <c r="K1986" s="19">
        <v>0.77268515917498348</v>
      </c>
      <c r="L1986" s="19">
        <v>1.9396196400362085</v>
      </c>
      <c r="M1986" s="19">
        <v>6.7007499999999993</v>
      </c>
      <c r="N1986" s="19">
        <f t="shared" si="31"/>
        <v>8.7109749999999995</v>
      </c>
      <c r="O1986" s="19">
        <v>5.7574999999999994</v>
      </c>
      <c r="P1986" s="20">
        <v>31.812308133405416</v>
      </c>
      <c r="Q1986" s="12">
        <v>83</v>
      </c>
      <c r="R1986" s="12">
        <v>3.6025</v>
      </c>
      <c r="S1986" s="12">
        <v>251.75</v>
      </c>
      <c r="T1986" s="12"/>
      <c r="U1986" s="12"/>
      <c r="V1986" s="23"/>
      <c r="W1986" s="24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</row>
    <row r="1987" spans="2:34">
      <c r="B1987" s="10">
        <v>23</v>
      </c>
      <c r="C1987" s="10">
        <v>3</v>
      </c>
      <c r="D1987" s="13">
        <v>39530</v>
      </c>
      <c r="E1987" s="17">
        <v>0.50000000000009948</v>
      </c>
      <c r="F1987" s="12">
        <v>8.9289674720000739E-2</v>
      </c>
      <c r="G1987" s="18">
        <v>9.564962472684762</v>
      </c>
      <c r="H1987" s="18">
        <v>18.0470019153857</v>
      </c>
      <c r="I1987" s="18">
        <v>8.4820394427009376</v>
      </c>
      <c r="J1987" s="19">
        <v>0.76483798860897734</v>
      </c>
      <c r="K1987" s="19">
        <v>1.1054197268699759</v>
      </c>
      <c r="L1987" s="19">
        <v>1.7808523132660021</v>
      </c>
      <c r="M1987" s="19">
        <v>8.5344999999999995</v>
      </c>
      <c r="N1987" s="19">
        <f t="shared" si="31"/>
        <v>11.094849999999999</v>
      </c>
      <c r="O1987" s="19">
        <v>7.6074999999999999</v>
      </c>
      <c r="P1987" s="20">
        <v>29.684329245133188</v>
      </c>
      <c r="Q1987" s="12">
        <v>76.675000000000011</v>
      </c>
      <c r="R1987" s="12">
        <v>4.625</v>
      </c>
      <c r="S1987" s="12">
        <v>140.04999999999998</v>
      </c>
      <c r="T1987" s="12"/>
      <c r="U1987" s="12"/>
      <c r="V1987" s="23"/>
      <c r="W1987" s="24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</row>
    <row r="1988" spans="2:34">
      <c r="B1988" s="10">
        <v>23</v>
      </c>
      <c r="C1988" s="10">
        <v>3</v>
      </c>
      <c r="D1988" s="13">
        <v>39530</v>
      </c>
      <c r="E1988" s="17">
        <v>0.54166666666669983</v>
      </c>
      <c r="F1988" s="12">
        <v>8.1854757840000666E-2</v>
      </c>
      <c r="G1988" s="18">
        <v>13.684489334320368</v>
      </c>
      <c r="H1988" s="18">
        <v>26.494451657354652</v>
      </c>
      <c r="I1988" s="18">
        <v>12.809962323034281</v>
      </c>
      <c r="J1988" s="19">
        <v>0.77544228069725663</v>
      </c>
      <c r="K1988" s="19">
        <v>0.90422618681998013</v>
      </c>
      <c r="L1988" s="19">
        <v>1.7642132701191384</v>
      </c>
      <c r="M1988" s="19">
        <v>7.4277499999999996</v>
      </c>
      <c r="N1988" s="19">
        <f t="shared" si="31"/>
        <v>9.6560749999999995</v>
      </c>
      <c r="O1988" s="19">
        <v>7.3949999999999996</v>
      </c>
      <c r="P1988" s="20">
        <v>28.597759552343174</v>
      </c>
      <c r="Q1988" s="12">
        <v>64.924999999999997</v>
      </c>
      <c r="R1988" s="12">
        <v>5.07</v>
      </c>
      <c r="S1988" s="12">
        <v>14.600000000000001</v>
      </c>
      <c r="T1988" s="12"/>
      <c r="U1988" s="12"/>
      <c r="V1988" s="23"/>
      <c r="W1988" s="24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</row>
    <row r="1989" spans="2:34">
      <c r="B1989" s="10">
        <v>23</v>
      </c>
      <c r="C1989" s="10">
        <v>3</v>
      </c>
      <c r="D1989" s="13">
        <v>39530</v>
      </c>
      <c r="E1989" s="17">
        <v>0.58333333333339965</v>
      </c>
      <c r="F1989" s="12">
        <v>0.11535069556000094</v>
      </c>
      <c r="G1989" s="18">
        <v>15.486878784285087</v>
      </c>
      <c r="H1989" s="18">
        <v>31.158847742865866</v>
      </c>
      <c r="I1989" s="18">
        <v>15.671968958580779</v>
      </c>
      <c r="J1989" s="19">
        <v>0.80433632230752505</v>
      </c>
      <c r="K1989" s="19">
        <v>1.1699088655049739</v>
      </c>
      <c r="L1989" s="19">
        <v>1.8061023711112982</v>
      </c>
      <c r="M1989" s="19">
        <v>8.4442500000000003</v>
      </c>
      <c r="N1989" s="19">
        <f t="shared" si="31"/>
        <v>10.977525</v>
      </c>
      <c r="O1989" s="19">
        <v>8.125</v>
      </c>
      <c r="P1989" s="20">
        <v>29.661058320757181</v>
      </c>
      <c r="Q1989" s="12">
        <v>65.724999999999994</v>
      </c>
      <c r="R1989" s="12">
        <v>4.5925000000000002</v>
      </c>
      <c r="S1989" s="12">
        <v>15.575000000000001</v>
      </c>
      <c r="T1989" s="12"/>
      <c r="U1989" s="12"/>
      <c r="V1989" s="23"/>
      <c r="W1989" s="24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</row>
    <row r="1990" spans="2:34">
      <c r="B1990" s="10">
        <v>23</v>
      </c>
      <c r="C1990" s="10">
        <v>3</v>
      </c>
      <c r="D1990" s="13">
        <v>39530</v>
      </c>
      <c r="E1990" s="17">
        <v>0.62500000000009948</v>
      </c>
      <c r="F1990" s="12">
        <v>0.12280060131000098</v>
      </c>
      <c r="G1990" s="18">
        <v>29.841389823751602</v>
      </c>
      <c r="H1990" s="18">
        <v>57.043270146397603</v>
      </c>
      <c r="I1990" s="18">
        <v>27.201880322646012</v>
      </c>
      <c r="J1990" s="19">
        <v>1.1388330259049702</v>
      </c>
      <c r="K1990" s="19">
        <v>1.7012722205249613</v>
      </c>
      <c r="L1990" s="19">
        <v>1.7894614992144344</v>
      </c>
      <c r="M1990" s="19">
        <v>10.438499999999999</v>
      </c>
      <c r="N1990" s="19">
        <f t="shared" si="31"/>
        <v>13.57005</v>
      </c>
      <c r="O1990" s="19">
        <v>9.66</v>
      </c>
      <c r="P1990" s="20">
        <v>25.204233618619902</v>
      </c>
      <c r="Q1990" s="12">
        <v>63.175000000000004</v>
      </c>
      <c r="R1990" s="12">
        <v>4.6475</v>
      </c>
      <c r="S1990" s="12">
        <v>22.049999999999997</v>
      </c>
      <c r="T1990" s="12"/>
      <c r="U1990" s="12"/>
      <c r="V1990" s="23"/>
      <c r="W1990" s="24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</row>
    <row r="1991" spans="2:34">
      <c r="B1991" s="10">
        <v>23</v>
      </c>
      <c r="C1991" s="10">
        <v>3</v>
      </c>
      <c r="D1991" s="13">
        <v>39530</v>
      </c>
      <c r="E1991" s="17">
        <v>0.66666666666669983</v>
      </c>
      <c r="F1991" s="12">
        <v>0.13397542373000104</v>
      </c>
      <c r="G1991" s="18">
        <v>18.99943009430579</v>
      </c>
      <c r="H1991" s="18">
        <v>34.040973787418864</v>
      </c>
      <c r="I1991" s="18">
        <v>15.041543693113079</v>
      </c>
      <c r="J1991" s="19">
        <v>0.79944177049088472</v>
      </c>
      <c r="K1991" s="19">
        <v>1.4571430932449667</v>
      </c>
      <c r="L1991" s="19">
        <v>1.7979061939128664</v>
      </c>
      <c r="M1991" s="19">
        <v>10.735999999999999</v>
      </c>
      <c r="N1991" s="19">
        <f t="shared" si="31"/>
        <v>13.956799999999999</v>
      </c>
      <c r="O1991" s="19">
        <v>8.7799999999999994</v>
      </c>
      <c r="P1991" s="20">
        <v>30.813443240568745</v>
      </c>
      <c r="Q1991" s="12">
        <v>60.650000000000006</v>
      </c>
      <c r="R1991" s="12">
        <v>4.9075000000000006</v>
      </c>
      <c r="S1991" s="12">
        <v>17.225000000000001</v>
      </c>
      <c r="T1991" s="12"/>
      <c r="U1991" s="12"/>
      <c r="V1991" s="23"/>
      <c r="W1991" s="24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</row>
    <row r="1992" spans="2:34">
      <c r="B1992" s="10">
        <v>23</v>
      </c>
      <c r="C1992" s="10">
        <v>3</v>
      </c>
      <c r="D1992" s="13">
        <v>39530</v>
      </c>
      <c r="E1992" s="17">
        <v>0.70833333333339965</v>
      </c>
      <c r="F1992" s="12">
        <v>0.11537705280000089</v>
      </c>
      <c r="G1992" s="18">
        <v>17.434169571942281</v>
      </c>
      <c r="H1992" s="18">
        <v>37.412598151146</v>
      </c>
      <c r="I1992" s="18">
        <v>19.978428579203712</v>
      </c>
      <c r="J1992" s="19">
        <v>0.96424120451128725</v>
      </c>
      <c r="K1992" s="19">
        <v>1.7550839429249592</v>
      </c>
      <c r="L1992" s="19">
        <v>1.739449371023843</v>
      </c>
      <c r="M1992" s="19">
        <v>12.418749999999999</v>
      </c>
      <c r="N1992" s="19">
        <f t="shared" ref="N1992:N2055" si="32">M1992*1.3</f>
        <v>16.144375</v>
      </c>
      <c r="O1992" s="19">
        <v>11.1775</v>
      </c>
      <c r="P1992" s="20">
        <v>31.529561150059376</v>
      </c>
      <c r="Q1992" s="12">
        <v>61.85</v>
      </c>
      <c r="R1992" s="12">
        <v>4.7750000000000004</v>
      </c>
      <c r="S1992" s="12">
        <v>14.850000000000001</v>
      </c>
      <c r="T1992" s="12"/>
      <c r="U1992" s="12"/>
      <c r="V1992" s="23"/>
      <c r="W1992" s="24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</row>
    <row r="1993" spans="2:34">
      <c r="B1993" s="10">
        <v>23</v>
      </c>
      <c r="C1993" s="10">
        <v>3</v>
      </c>
      <c r="D1993" s="13">
        <v>39530</v>
      </c>
      <c r="E1993" s="17">
        <v>0.75000000000009948</v>
      </c>
      <c r="F1993" s="12">
        <v>9.3053113510000715E-2</v>
      </c>
      <c r="G1993" s="18">
        <v>14.487746633072742</v>
      </c>
      <c r="H1993" s="18">
        <v>41.149138743524475</v>
      </c>
      <c r="I1993" s="18">
        <v>26.661392110451729</v>
      </c>
      <c r="J1993" s="19">
        <v>0.98533677330284597</v>
      </c>
      <c r="K1993" s="19">
        <v>1.5377821275149637</v>
      </c>
      <c r="L1993" s="19">
        <v>1.706077152230115</v>
      </c>
      <c r="M1993" s="19">
        <v>10.0855</v>
      </c>
      <c r="N1993" s="19">
        <f t="shared" si="32"/>
        <v>13.11115</v>
      </c>
      <c r="O1993" s="19">
        <v>10.170000000000002</v>
      </c>
      <c r="P1993" s="20">
        <v>25.404662344650909</v>
      </c>
      <c r="Q1993" s="12">
        <v>67.599999999999994</v>
      </c>
      <c r="R1993" s="12">
        <v>3.9050000000000002</v>
      </c>
      <c r="S1993" s="12">
        <v>11.824999999999999</v>
      </c>
      <c r="T1993" s="12"/>
      <c r="U1993" s="12"/>
      <c r="V1993" s="23"/>
      <c r="W1993" s="24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</row>
    <row r="1994" spans="2:34">
      <c r="B1994" s="10">
        <v>23</v>
      </c>
      <c r="C1994" s="10">
        <v>3</v>
      </c>
      <c r="D1994" s="13">
        <v>39530</v>
      </c>
      <c r="E1994" s="17">
        <v>0.79166666666669983</v>
      </c>
      <c r="F1994" s="12">
        <v>0.16378598064000124</v>
      </c>
      <c r="G1994" s="18">
        <v>36.692626768854275</v>
      </c>
      <c r="H1994" s="18">
        <v>67.113358871925982</v>
      </c>
      <c r="I1994" s="18">
        <v>30.420732103071707</v>
      </c>
      <c r="J1994" s="19">
        <v>1.2836065694388119</v>
      </c>
      <c r="K1994" s="19">
        <v>1.6774127916449602</v>
      </c>
      <c r="L1994" s="19">
        <v>1.8065174973612987</v>
      </c>
      <c r="M1994" s="19">
        <v>10.568249999999999</v>
      </c>
      <c r="N1994" s="19">
        <f t="shared" si="32"/>
        <v>13.738724999999999</v>
      </c>
      <c r="O1994" s="19">
        <v>10.422500000000001</v>
      </c>
      <c r="P1994" s="20">
        <v>20.948207225871133</v>
      </c>
      <c r="Q1994" s="12">
        <v>69.325000000000003</v>
      </c>
      <c r="R1994" s="12">
        <v>3.4424999999999999</v>
      </c>
      <c r="S1994" s="12">
        <v>23.425000000000004</v>
      </c>
      <c r="T1994" s="12"/>
      <c r="U1994" s="12"/>
      <c r="V1994" s="23"/>
      <c r="W1994" s="24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</row>
    <row r="1995" spans="2:34">
      <c r="B1995" s="10">
        <v>23</v>
      </c>
      <c r="C1995" s="10">
        <v>3</v>
      </c>
      <c r="D1995" s="13">
        <v>39530</v>
      </c>
      <c r="E1995" s="17">
        <v>0.83333333333339965</v>
      </c>
      <c r="F1995" s="12">
        <v>0.10423611826000079</v>
      </c>
      <c r="G1995" s="18">
        <v>8.4328478267774347</v>
      </c>
      <c r="H1995" s="18">
        <v>23.727290442788181</v>
      </c>
      <c r="I1995" s="18">
        <v>15.294442616010747</v>
      </c>
      <c r="J1995" s="19">
        <v>0.77656956127475485</v>
      </c>
      <c r="K1995" s="19">
        <v>1.2292516503449704</v>
      </c>
      <c r="L1995" s="19">
        <v>1.9571513056830732</v>
      </c>
      <c r="M1995" s="19">
        <v>10.199249999999999</v>
      </c>
      <c r="N1995" s="19">
        <f t="shared" si="32"/>
        <v>13.259024999999999</v>
      </c>
      <c r="O1995" s="19">
        <v>9.8774999999999995</v>
      </c>
      <c r="P1995" s="20">
        <v>25.527071326626551</v>
      </c>
      <c r="Q1995" s="12">
        <v>72.575000000000003</v>
      </c>
      <c r="R1995" s="12">
        <v>2.6950000000000003</v>
      </c>
      <c r="S1995" s="12">
        <v>217.97500000000002</v>
      </c>
      <c r="T1995" s="12"/>
      <c r="U1995" s="12"/>
      <c r="V1995" s="23"/>
      <c r="W1995" s="24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</row>
    <row r="1996" spans="2:34">
      <c r="B1996" s="10">
        <v>23</v>
      </c>
      <c r="C1996" s="10">
        <v>3</v>
      </c>
      <c r="D1996" s="13">
        <v>39530</v>
      </c>
      <c r="E1996" s="17">
        <v>0.87500000000009948</v>
      </c>
      <c r="F1996" s="12">
        <v>0.12658185296000093</v>
      </c>
      <c r="G1996" s="18">
        <v>3.8315402643931522</v>
      </c>
      <c r="H1996" s="18">
        <v>17.854791760366901</v>
      </c>
      <c r="I1996" s="18">
        <v>14.023251495973749</v>
      </c>
      <c r="J1996" s="19">
        <v>0.74274470988534624</v>
      </c>
      <c r="K1996" s="19">
        <v>1.1192616282599728</v>
      </c>
      <c r="L1996" s="19">
        <v>1.9405132250362098</v>
      </c>
      <c r="M1996" s="19">
        <v>11.370750000000001</v>
      </c>
      <c r="N1996" s="19">
        <f t="shared" si="32"/>
        <v>14.781975000000001</v>
      </c>
      <c r="O1996" s="19">
        <v>10.74</v>
      </c>
      <c r="P1996" s="20">
        <v>23.018801471509164</v>
      </c>
      <c r="Q1996" s="12">
        <v>75.674999999999997</v>
      </c>
      <c r="R1996" s="12">
        <v>2.37</v>
      </c>
      <c r="S1996" s="12">
        <v>268.70000000000005</v>
      </c>
      <c r="T1996" s="12"/>
      <c r="U1996" s="12"/>
      <c r="V1996" s="23"/>
      <c r="W1996" s="24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</row>
    <row r="1997" spans="2:34">
      <c r="B1997" s="10">
        <v>23</v>
      </c>
      <c r="C1997" s="10">
        <v>3</v>
      </c>
      <c r="D1997" s="13">
        <v>39530</v>
      </c>
      <c r="E1997" s="17">
        <v>0.91666666666669983</v>
      </c>
      <c r="F1997" s="12">
        <v>0.10425183123000076</v>
      </c>
      <c r="G1997" s="18">
        <v>2.3609564094071307</v>
      </c>
      <c r="H1997" s="18">
        <v>12.939997700115871</v>
      </c>
      <c r="I1997" s="18">
        <v>10.579041290708741</v>
      </c>
      <c r="J1997" s="19">
        <v>0.76121000267483507</v>
      </c>
      <c r="K1997" s="19">
        <v>0.8804152148099782</v>
      </c>
      <c r="L1997" s="19">
        <v>1.9656951378815055</v>
      </c>
      <c r="M1997" s="19">
        <v>10.750249999999999</v>
      </c>
      <c r="N1997" s="19">
        <f t="shared" si="32"/>
        <v>13.975325</v>
      </c>
      <c r="O1997" s="19">
        <v>10.427499999999998</v>
      </c>
      <c r="P1997" s="20">
        <v>25.179240870601863</v>
      </c>
      <c r="Q1997" s="12">
        <v>73.625</v>
      </c>
      <c r="R1997" s="12">
        <v>2.3249999999999997</v>
      </c>
      <c r="S1997" s="12">
        <v>266.75</v>
      </c>
      <c r="T1997" s="12"/>
      <c r="U1997" s="12"/>
      <c r="V1997" s="23"/>
      <c r="W1997" s="24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</row>
    <row r="1998" spans="2:34">
      <c r="B1998" s="10">
        <v>23</v>
      </c>
      <c r="C1998" s="10">
        <v>3</v>
      </c>
      <c r="D1998" s="13">
        <v>39530</v>
      </c>
      <c r="E1998" s="17">
        <v>0.95833333333339965</v>
      </c>
      <c r="F1998" s="12">
        <v>9.3089535740000673E-2</v>
      </c>
      <c r="G1998" s="18">
        <v>2.5101831035071074</v>
      </c>
      <c r="H1998" s="18">
        <v>12.24754921208719</v>
      </c>
      <c r="I1998" s="18">
        <v>9.7373661085800833</v>
      </c>
      <c r="J1998" s="19">
        <v>0.76660217792397467</v>
      </c>
      <c r="K1998" s="19">
        <v>1.076408051564973</v>
      </c>
      <c r="L1998" s="19">
        <v>1.8737707124487546</v>
      </c>
      <c r="M1998" s="19">
        <v>11.1915</v>
      </c>
      <c r="N1998" s="19">
        <f t="shared" si="32"/>
        <v>14.54895</v>
      </c>
      <c r="O1998" s="19">
        <v>10.795</v>
      </c>
      <c r="P1998" s="20">
        <v>24.585509498921081</v>
      </c>
      <c r="Q1998" s="12">
        <v>72.974999999999994</v>
      </c>
      <c r="R1998" s="12">
        <v>2.2874999999999996</v>
      </c>
      <c r="S1998" s="12">
        <v>267.39999999999998</v>
      </c>
      <c r="T1998" s="12"/>
      <c r="U1998" s="12"/>
      <c r="V1998" s="23"/>
      <c r="W1998" s="24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</row>
    <row r="1999" spans="2:34">
      <c r="B1999" s="10">
        <v>24</v>
      </c>
      <c r="C1999" s="10">
        <v>3</v>
      </c>
      <c r="D1999" s="13">
        <v>39531</v>
      </c>
      <c r="E1999" s="17">
        <v>9.9475983006414026E-14</v>
      </c>
      <c r="F1999" s="12">
        <v>7.4477044860000521E-2</v>
      </c>
      <c r="G1999" s="18">
        <v>2.4508229111571169</v>
      </c>
      <c r="H1999" s="18">
        <v>12.115132490040155</v>
      </c>
      <c r="I1999" s="18">
        <v>9.6643095788830387</v>
      </c>
      <c r="J1999" s="19">
        <v>0.66732239374031899</v>
      </c>
      <c r="K1999" s="19">
        <v>0.86438368666497811</v>
      </c>
      <c r="L1999" s="19">
        <v>1.9658764728815059</v>
      </c>
      <c r="M1999" s="19">
        <v>10.73075</v>
      </c>
      <c r="N1999" s="19">
        <f t="shared" si="32"/>
        <v>13.949975</v>
      </c>
      <c r="O1999" s="19">
        <v>9.5425000000000004</v>
      </c>
      <c r="P1999" s="20">
        <v>25.357617034334687</v>
      </c>
      <c r="Q1999" s="12">
        <v>71.275000000000006</v>
      </c>
      <c r="R1999" s="12">
        <v>2.2475000000000001</v>
      </c>
      <c r="S1999" s="12">
        <v>265.42499999999995</v>
      </c>
      <c r="T1999" s="12"/>
      <c r="U1999" s="12"/>
      <c r="V1999" s="23"/>
      <c r="W1999" s="24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</row>
    <row r="2000" spans="2:34">
      <c r="B2000" s="10">
        <v>24</v>
      </c>
      <c r="C2000" s="10">
        <v>3</v>
      </c>
      <c r="D2000" s="13">
        <v>39531</v>
      </c>
      <c r="E2000" s="17">
        <v>4.1666666666699825E-2</v>
      </c>
      <c r="F2000" s="12">
        <v>7.8207175050000549E-2</v>
      </c>
      <c r="G2000" s="18">
        <v>2.3467572533421333</v>
      </c>
      <c r="H2000" s="18">
        <v>11.780055461347319</v>
      </c>
      <c r="I2000" s="18">
        <v>9.433298208005187</v>
      </c>
      <c r="J2000" s="19">
        <v>0.76692247939647418</v>
      </c>
      <c r="K2000" s="19">
        <v>0.84562833338997834</v>
      </c>
      <c r="L2000" s="19">
        <v>1.9492356972346421</v>
      </c>
      <c r="M2000" s="19">
        <v>9.6612500000000008</v>
      </c>
      <c r="N2000" s="19">
        <f t="shared" si="32"/>
        <v>12.559625000000002</v>
      </c>
      <c r="O2000" s="19">
        <v>8.6475000000000009</v>
      </c>
      <c r="P2000" s="20">
        <v>27.596301695798161</v>
      </c>
      <c r="Q2000" s="12">
        <v>70.574999999999989</v>
      </c>
      <c r="R2000" s="12">
        <v>2.1149999999999998</v>
      </c>
      <c r="S2000" s="12">
        <v>265.47499999999997</v>
      </c>
      <c r="T2000" s="12"/>
      <c r="U2000" s="12"/>
      <c r="V2000" s="23"/>
      <c r="W2000" s="24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</row>
    <row r="2001" spans="2:34">
      <c r="B2001" s="10">
        <v>24</v>
      </c>
      <c r="C2001" s="10">
        <v>3</v>
      </c>
      <c r="D2001" s="13">
        <v>39531</v>
      </c>
      <c r="E2001" s="17">
        <v>8.3333333333399651E-2</v>
      </c>
      <c r="F2001" s="12">
        <v>6.7040028090000453E-2</v>
      </c>
      <c r="G2001" s="18">
        <v>2.242666742887149</v>
      </c>
      <c r="H2001" s="18">
        <v>11.584986999118518</v>
      </c>
      <c r="I2001" s="18">
        <v>9.3423202562313676</v>
      </c>
      <c r="J2001" s="19">
        <v>0.6518952448253994</v>
      </c>
      <c r="K2001" s="19">
        <v>0.59062338559498473</v>
      </c>
      <c r="L2001" s="19">
        <v>1.9325929965877782</v>
      </c>
      <c r="M2001" s="19">
        <v>10.163250000000001</v>
      </c>
      <c r="N2001" s="19">
        <f t="shared" si="32"/>
        <v>13.212225000000002</v>
      </c>
      <c r="O2001" s="19">
        <v>8.67</v>
      </c>
      <c r="P2001" s="20">
        <v>27.461553821663205</v>
      </c>
      <c r="Q2001" s="12">
        <v>70.174999999999997</v>
      </c>
      <c r="R2001" s="12">
        <v>2.0750000000000002</v>
      </c>
      <c r="S2001" s="12">
        <v>264.57500000000005</v>
      </c>
      <c r="T2001" s="12"/>
      <c r="U2001" s="12"/>
      <c r="V2001" s="23"/>
      <c r="W2001" s="24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2"/>
    </row>
    <row r="2002" spans="2:34">
      <c r="B2002" s="10">
        <v>24</v>
      </c>
      <c r="C2002" s="10">
        <v>3</v>
      </c>
      <c r="D2002" s="13">
        <v>39531</v>
      </c>
      <c r="E2002" s="17">
        <v>0.12500000000009948</v>
      </c>
      <c r="F2002" s="12">
        <v>6.332068699000043E-2</v>
      </c>
      <c r="G2002" s="18">
        <v>1.7622784295684737</v>
      </c>
      <c r="H2002" s="18">
        <v>11.507825497537498</v>
      </c>
      <c r="I2002" s="18">
        <v>9.7455470679690244</v>
      </c>
      <c r="J2002" s="19">
        <v>0.61012770970228125</v>
      </c>
      <c r="K2002" s="19">
        <v>0.72220131368998097</v>
      </c>
      <c r="L2002" s="19">
        <v>1.9326821240877785</v>
      </c>
      <c r="M2002" s="19">
        <v>10.044</v>
      </c>
      <c r="N2002" s="19">
        <f t="shared" si="32"/>
        <v>13.057200000000002</v>
      </c>
      <c r="O2002" s="19">
        <v>8.6450000000000014</v>
      </c>
      <c r="P2002" s="20">
        <v>25.446062491759438</v>
      </c>
      <c r="Q2002" s="12">
        <v>70.575000000000003</v>
      </c>
      <c r="R2002" s="12">
        <v>1.915</v>
      </c>
      <c r="S2002" s="12">
        <v>268.22500000000002</v>
      </c>
      <c r="T2002" s="12"/>
      <c r="U2002" s="12"/>
      <c r="V2002" s="23"/>
      <c r="W2002" s="24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</row>
    <row r="2003" spans="2:34">
      <c r="B2003" s="10">
        <v>24</v>
      </c>
      <c r="C2003" s="10">
        <v>3</v>
      </c>
      <c r="D2003" s="13">
        <v>39531</v>
      </c>
      <c r="E2003" s="17">
        <v>0.16666666666669983</v>
      </c>
      <c r="F2003" s="12">
        <v>7.0775589030000474E-2</v>
      </c>
      <c r="G2003" s="18">
        <v>2.5151105922258563</v>
      </c>
      <c r="H2003" s="18">
        <v>11.648073840696535</v>
      </c>
      <c r="I2003" s="18">
        <v>9.1329632484706789</v>
      </c>
      <c r="J2003" s="19">
        <v>0.62073295954806051</v>
      </c>
      <c r="K2003" s="19">
        <v>0.69538518637498148</v>
      </c>
      <c r="L2003" s="19">
        <v>1.9076703812424829</v>
      </c>
      <c r="M2003" s="19">
        <v>10.697749999999999</v>
      </c>
      <c r="N2003" s="19">
        <f t="shared" si="32"/>
        <v>13.907074999999999</v>
      </c>
      <c r="O2003" s="19">
        <v>9.75</v>
      </c>
      <c r="P2003" s="20">
        <v>23.128368389630587</v>
      </c>
      <c r="Q2003" s="12">
        <v>74.275000000000006</v>
      </c>
      <c r="R2003" s="12">
        <v>1.8800000000000001</v>
      </c>
      <c r="S2003" s="12">
        <v>263.29999999999995</v>
      </c>
      <c r="T2003" s="12"/>
      <c r="U2003" s="12"/>
      <c r="V2003" s="23"/>
      <c r="W2003" s="24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</row>
    <row r="2004" spans="2:34">
      <c r="B2004" s="10">
        <v>24</v>
      </c>
      <c r="C2004" s="10">
        <v>3</v>
      </c>
      <c r="D2004" s="13">
        <v>39531</v>
      </c>
      <c r="E2004" s="17">
        <v>0.20833333333339965</v>
      </c>
      <c r="F2004" s="12">
        <v>6.3330317520000415E-2</v>
      </c>
      <c r="G2004" s="18">
        <v>2.0458287472234296</v>
      </c>
      <c r="H2004" s="18">
        <v>11.401399978389971</v>
      </c>
      <c r="I2004" s="18">
        <v>9.3555712311665413</v>
      </c>
      <c r="J2004" s="19">
        <v>0.72564983125585525</v>
      </c>
      <c r="K2004" s="19">
        <v>0.88067789452497625</v>
      </c>
      <c r="L2004" s="19">
        <v>1.9663291366315065</v>
      </c>
      <c r="M2004" s="19">
        <v>10.704499999999999</v>
      </c>
      <c r="N2004" s="19">
        <f t="shared" si="32"/>
        <v>13.915849999999999</v>
      </c>
      <c r="O2004" s="19">
        <v>9.57</v>
      </c>
      <c r="P2004" s="20">
        <v>23.878065498390203</v>
      </c>
      <c r="Q2004" s="12">
        <v>73.424999999999997</v>
      </c>
      <c r="R2004" s="12">
        <v>2.0749999999999997</v>
      </c>
      <c r="S2004" s="12">
        <v>266.47500000000002</v>
      </c>
      <c r="T2004" s="12"/>
      <c r="U2004" s="12"/>
      <c r="V2004" s="23"/>
      <c r="W2004" s="24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</row>
    <row r="2005" spans="2:34">
      <c r="B2005" s="10">
        <v>24</v>
      </c>
      <c r="C2005" s="10">
        <v>3</v>
      </c>
      <c r="D2005" s="13">
        <v>39531</v>
      </c>
      <c r="E2005" s="17">
        <v>0.25000000000009948</v>
      </c>
      <c r="F2005" s="12">
        <v>6.7060882170000446E-2</v>
      </c>
      <c r="G2005" s="18">
        <v>2.3702638064346275</v>
      </c>
      <c r="H2005" s="18">
        <v>11.39424893930822</v>
      </c>
      <c r="I2005" s="18">
        <v>9.0239851328735909</v>
      </c>
      <c r="J2005" s="19">
        <v>0.60264310769857099</v>
      </c>
      <c r="K2005" s="19">
        <v>0.75451397720997948</v>
      </c>
      <c r="L2005" s="19">
        <v>1.9329494103377791</v>
      </c>
      <c r="M2005" s="19">
        <v>10.12825</v>
      </c>
      <c r="N2005" s="19">
        <f t="shared" si="32"/>
        <v>13.166725</v>
      </c>
      <c r="O2005" s="19">
        <v>8.5250000000000004</v>
      </c>
      <c r="P2005" s="20">
        <v>23.620236435372895</v>
      </c>
      <c r="Q2005" s="12">
        <v>74.125</v>
      </c>
      <c r="R2005" s="12">
        <v>2.0975000000000001</v>
      </c>
      <c r="S2005" s="12">
        <v>266.92499999999995</v>
      </c>
      <c r="T2005" s="12"/>
      <c r="U2005" s="12"/>
      <c r="V2005" s="23"/>
      <c r="W2005" s="24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</row>
    <row r="2006" spans="2:34">
      <c r="B2006" s="10">
        <v>24</v>
      </c>
      <c r="C2006" s="10">
        <v>3</v>
      </c>
      <c r="D2006" s="13">
        <v>39531</v>
      </c>
      <c r="E2006" s="17">
        <v>0.29166666666669983</v>
      </c>
      <c r="F2006" s="12">
        <v>4.4710658050000282E-2</v>
      </c>
      <c r="G2006" s="18">
        <v>3.5110181254319497</v>
      </c>
      <c r="H2006" s="18">
        <v>11.317077614276698</v>
      </c>
      <c r="I2006" s="18">
        <v>7.806059488844749</v>
      </c>
      <c r="J2006" s="19">
        <v>0.73381772482456453</v>
      </c>
      <c r="K2006" s="19">
        <v>0.78140070166497844</v>
      </c>
      <c r="L2006" s="19">
        <v>1.8744600549487553</v>
      </c>
      <c r="M2006" s="19">
        <v>8.1967499999999998</v>
      </c>
      <c r="N2006" s="19">
        <f t="shared" si="32"/>
        <v>10.655775</v>
      </c>
      <c r="O2006" s="19">
        <v>7.1875</v>
      </c>
      <c r="P2006" s="20">
        <v>28.220723139434789</v>
      </c>
      <c r="Q2006" s="12">
        <v>72.150000000000006</v>
      </c>
      <c r="R2006" s="12">
        <v>2.7725</v>
      </c>
      <c r="S2006" s="12">
        <v>272.07499999999999</v>
      </c>
      <c r="T2006" s="12"/>
      <c r="U2006" s="12"/>
      <c r="V2006" s="23"/>
      <c r="W2006" s="24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</row>
    <row r="2007" spans="2:34">
      <c r="B2007" s="10">
        <v>24</v>
      </c>
      <c r="C2007" s="10">
        <v>3</v>
      </c>
      <c r="D2007" s="13">
        <v>39531</v>
      </c>
      <c r="E2007" s="17">
        <v>0.33333333333339965</v>
      </c>
      <c r="F2007" s="12">
        <v>3.3535545990000214E-2</v>
      </c>
      <c r="G2007" s="18">
        <v>3.1087977679470122</v>
      </c>
      <c r="H2007" s="18">
        <v>11.01510768848412</v>
      </c>
      <c r="I2007" s="18">
        <v>7.9063099205371081</v>
      </c>
      <c r="J2007" s="19">
        <v>0.50590959050198536</v>
      </c>
      <c r="K2007" s="19">
        <v>0.66059258395498166</v>
      </c>
      <c r="L2007" s="19">
        <v>1.841073494905028</v>
      </c>
      <c r="M2007" s="19">
        <v>7.6940000000000008</v>
      </c>
      <c r="N2007" s="19">
        <f t="shared" si="32"/>
        <v>10.002200000000002</v>
      </c>
      <c r="O2007" s="19">
        <v>6.5975000000000001</v>
      </c>
      <c r="P2007" s="20">
        <v>30.526298815711932</v>
      </c>
      <c r="Q2007" s="12">
        <v>69.55</v>
      </c>
      <c r="R2007" s="12">
        <v>3.1149999999999998</v>
      </c>
      <c r="S2007" s="12">
        <v>271.77499999999998</v>
      </c>
      <c r="T2007" s="12"/>
      <c r="U2007" s="12"/>
      <c r="V2007" s="23"/>
      <c r="W2007" s="24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</row>
    <row r="2008" spans="2:34">
      <c r="B2008" s="10">
        <v>24</v>
      </c>
      <c r="C2008" s="10">
        <v>3</v>
      </c>
      <c r="D2008" s="13">
        <v>39531</v>
      </c>
      <c r="E2008" s="17">
        <v>0.37500000000009948</v>
      </c>
      <c r="F2008" s="12">
        <v>4.4717971460000276E-2</v>
      </c>
      <c r="G2008" s="18">
        <v>5.4391258016453961</v>
      </c>
      <c r="H2008" s="18">
        <v>11.715523477433052</v>
      </c>
      <c r="I2008" s="18">
        <v>6.2763976757876581</v>
      </c>
      <c r="J2008" s="19">
        <v>0.55059732850467302</v>
      </c>
      <c r="K2008" s="19">
        <v>0.781467780389978</v>
      </c>
      <c r="L2008" s="19">
        <v>1.8746331124487556</v>
      </c>
      <c r="M2008" s="19">
        <v>7.2927499999999998</v>
      </c>
      <c r="N2008" s="19">
        <f t="shared" si="32"/>
        <v>9.480575</v>
      </c>
      <c r="O2008" s="19">
        <v>6.3975</v>
      </c>
      <c r="P2008" s="20">
        <v>30.872852852978994</v>
      </c>
      <c r="Q2008" s="12">
        <v>71</v>
      </c>
      <c r="R2008" s="12">
        <v>3.3025000000000002</v>
      </c>
      <c r="S2008" s="12">
        <v>274.25</v>
      </c>
      <c r="T2008" s="12"/>
      <c r="U2008" s="12"/>
      <c r="V2008" s="23"/>
      <c r="W2008" s="24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</row>
    <row r="2009" spans="2:34">
      <c r="B2009" s="10">
        <v>24</v>
      </c>
      <c r="C2009" s="10">
        <v>3</v>
      </c>
      <c r="D2009" s="13">
        <v>39531</v>
      </c>
      <c r="E2009" s="17">
        <v>0.41666666666669983</v>
      </c>
      <c r="F2009" s="12">
        <v>1.8633851830000114E-2</v>
      </c>
      <c r="G2009" s="18">
        <v>2.3301847655383838</v>
      </c>
      <c r="H2009" s="18">
        <v>10.809147455856316</v>
      </c>
      <c r="I2009" s="18">
        <v>8.4789626903179336</v>
      </c>
      <c r="J2009" s="19">
        <v>0.76049797812276243</v>
      </c>
      <c r="K2009" s="19">
        <v>0.55859774464498413</v>
      </c>
      <c r="L2009" s="19">
        <v>1.8245028855081644</v>
      </c>
      <c r="M2009" s="19">
        <v>7.024</v>
      </c>
      <c r="N2009" s="19">
        <f t="shared" si="32"/>
        <v>9.1311999999999998</v>
      </c>
      <c r="O2009" s="19">
        <v>5.9599999999999991</v>
      </c>
      <c r="P2009" s="20">
        <v>35.786462973760173</v>
      </c>
      <c r="Q2009" s="12">
        <v>74.924999999999997</v>
      </c>
      <c r="R2009" s="12">
        <v>3.5149999999999997</v>
      </c>
      <c r="S2009" s="12">
        <v>268.95</v>
      </c>
      <c r="T2009" s="12"/>
      <c r="U2009" s="12"/>
      <c r="V2009" s="23"/>
      <c r="W2009" s="24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</row>
    <row r="2010" spans="2:34">
      <c r="B2010" s="10">
        <v>24</v>
      </c>
      <c r="C2010" s="10">
        <v>3</v>
      </c>
      <c r="D2010" s="13">
        <v>39531</v>
      </c>
      <c r="E2010" s="17">
        <v>0.45833333333339965</v>
      </c>
      <c r="F2010" s="12">
        <v>0.20499119673000127</v>
      </c>
      <c r="G2010" s="18">
        <v>34.517381023233327</v>
      </c>
      <c r="H2010" s="18">
        <v>55.849253331587803</v>
      </c>
      <c r="I2010" s="18">
        <v>21.33187230835448</v>
      </c>
      <c r="J2010" s="19">
        <v>1.2433180852786183</v>
      </c>
      <c r="K2010" s="19">
        <v>0.80839432300497671</v>
      </c>
      <c r="L2010" s="19">
        <v>1.8413268249050281</v>
      </c>
      <c r="M2010" s="19">
        <v>9.7190000000000012</v>
      </c>
      <c r="N2010" s="19">
        <f t="shared" si="32"/>
        <v>12.634700000000002</v>
      </c>
      <c r="O2010" s="19">
        <v>6.75</v>
      </c>
      <c r="P2010" s="20">
        <v>27.883292349952388</v>
      </c>
      <c r="Q2010" s="12">
        <v>73.674999999999997</v>
      </c>
      <c r="R2010" s="12">
        <v>4.3975</v>
      </c>
      <c r="S2010" s="12">
        <v>237.04999999999998</v>
      </c>
      <c r="T2010" s="12"/>
      <c r="U2010" s="12"/>
      <c r="V2010" s="23"/>
      <c r="W2010" s="24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</row>
    <row r="2011" spans="2:34">
      <c r="B2011" s="10">
        <v>24</v>
      </c>
      <c r="C2011" s="10">
        <v>3</v>
      </c>
      <c r="D2011" s="13">
        <v>39531</v>
      </c>
      <c r="E2011" s="17">
        <v>0.50000000000009948</v>
      </c>
      <c r="F2011" s="12">
        <v>0.19009471609000114</v>
      </c>
      <c r="G2011" s="18">
        <v>70.839943676272611</v>
      </c>
      <c r="H2011" s="18">
        <v>112.75393254751515</v>
      </c>
      <c r="I2011" s="18">
        <v>41.913988871242523</v>
      </c>
      <c r="J2011" s="19">
        <v>2.2561649400800872</v>
      </c>
      <c r="K2011" s="19">
        <v>3.464664599759899</v>
      </c>
      <c r="L2011" s="19">
        <v>1.89163107184562</v>
      </c>
      <c r="M2011" s="19">
        <v>35.126249999999999</v>
      </c>
      <c r="N2011" s="19">
        <f t="shared" si="32"/>
        <v>45.664124999999999</v>
      </c>
      <c r="O2011" s="19">
        <v>14.36</v>
      </c>
      <c r="P2011" s="20">
        <v>15.693183635655194</v>
      </c>
      <c r="Q2011" s="12">
        <v>70</v>
      </c>
      <c r="R2011" s="12">
        <v>5.0924999999999994</v>
      </c>
      <c r="S2011" s="12">
        <v>118.75</v>
      </c>
      <c r="T2011" s="12"/>
      <c r="U2011" s="12"/>
      <c r="V2011" s="23"/>
      <c r="W2011" s="24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</row>
    <row r="2012" spans="2:34">
      <c r="B2012" s="10">
        <v>24</v>
      </c>
      <c r="C2012" s="10">
        <v>3</v>
      </c>
      <c r="D2012" s="13">
        <v>39531</v>
      </c>
      <c r="E2012" s="17">
        <v>0.54166666666669983</v>
      </c>
      <c r="F2012" s="12">
        <v>7.8279512640000451E-2</v>
      </c>
      <c r="G2012" s="18">
        <v>36.499203334270518</v>
      </c>
      <c r="H2012" s="18">
        <v>66.940794367969943</v>
      </c>
      <c r="I2012" s="18">
        <v>30.441591033699435</v>
      </c>
      <c r="J2012" s="19">
        <v>1.1965484558538599</v>
      </c>
      <c r="K2012" s="19">
        <v>2.5918887787349236</v>
      </c>
      <c r="L2012" s="19">
        <v>1.9252006993893478</v>
      </c>
      <c r="M2012" s="19">
        <v>15.514500000000002</v>
      </c>
      <c r="N2012" s="19">
        <f t="shared" si="32"/>
        <v>20.168850000000003</v>
      </c>
      <c r="O2012" s="19">
        <v>9.69</v>
      </c>
      <c r="P2012" s="20">
        <v>25.151243254600185</v>
      </c>
      <c r="Q2012" s="12">
        <v>70.924999999999997</v>
      </c>
      <c r="R2012" s="12">
        <v>3.6900000000000004</v>
      </c>
      <c r="S2012" s="12">
        <v>17.525000000000002</v>
      </c>
      <c r="T2012" s="12"/>
      <c r="U2012" s="12"/>
      <c r="V2012" s="23"/>
      <c r="W2012" s="24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</row>
    <row r="2013" spans="2:34">
      <c r="B2013" s="10">
        <v>24</v>
      </c>
      <c r="C2013" s="10">
        <v>3</v>
      </c>
      <c r="D2013" s="13">
        <v>39531</v>
      </c>
      <c r="E2013" s="17">
        <v>0.58333333333339965</v>
      </c>
      <c r="F2013" s="12">
        <v>4.8463090520000279E-2</v>
      </c>
      <c r="G2013" s="18">
        <v>10.230787124959642</v>
      </c>
      <c r="H2013" s="18">
        <v>15.601298430354316</v>
      </c>
      <c r="I2013" s="18">
        <v>5.3705113053946736</v>
      </c>
      <c r="J2013" s="19">
        <v>0.75850885235569177</v>
      </c>
      <c r="K2013" s="19">
        <v>0.93205041154497237</v>
      </c>
      <c r="L2013" s="19">
        <v>1.7913556992144368</v>
      </c>
      <c r="M2013" s="19">
        <v>8.4072499999999994</v>
      </c>
      <c r="N2013" s="19">
        <f t="shared" si="32"/>
        <v>10.929425</v>
      </c>
      <c r="O2013" s="19">
        <v>7.5225000000000009</v>
      </c>
      <c r="P2013" s="20">
        <v>37.183490983515327</v>
      </c>
      <c r="Q2013" s="12">
        <v>76.399999999999991</v>
      </c>
      <c r="R2013" s="12">
        <v>3.8425000000000002</v>
      </c>
      <c r="S2013" s="12">
        <v>294.3</v>
      </c>
      <c r="T2013" s="12"/>
      <c r="U2013" s="12"/>
      <c r="V2013" s="23"/>
      <c r="W2013" s="24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</row>
    <row r="2014" spans="2:34">
      <c r="B2014" s="10">
        <v>24</v>
      </c>
      <c r="C2014" s="10">
        <v>3</v>
      </c>
      <c r="D2014" s="13">
        <v>39531</v>
      </c>
      <c r="E2014" s="17">
        <v>0.62500000000009948</v>
      </c>
      <c r="F2014" s="12">
        <v>5.5923133670000305E-2</v>
      </c>
      <c r="G2014" s="18">
        <v>6.613524441322709</v>
      </c>
      <c r="H2014" s="18">
        <v>15.100346573208688</v>
      </c>
      <c r="I2014" s="18">
        <v>8.4868221318859778</v>
      </c>
      <c r="J2014" s="19">
        <v>0.58278523524201042</v>
      </c>
      <c r="K2014" s="19">
        <v>0.76017710893497725</v>
      </c>
      <c r="L2014" s="19">
        <v>1.7077263959801172</v>
      </c>
      <c r="M2014" s="19">
        <v>8.6364999999999998</v>
      </c>
      <c r="N2014" s="19">
        <f t="shared" si="32"/>
        <v>11.227450000000001</v>
      </c>
      <c r="O2014" s="19">
        <v>8.2250000000000014</v>
      </c>
      <c r="P2014" s="20">
        <v>35.884546486846403</v>
      </c>
      <c r="Q2014" s="12">
        <v>65.174999999999997</v>
      </c>
      <c r="R2014" s="12">
        <v>5.1850000000000005</v>
      </c>
      <c r="S2014" s="12">
        <v>284.75</v>
      </c>
      <c r="T2014" s="12"/>
      <c r="U2014" s="12"/>
      <c r="V2014" s="23"/>
      <c r="W2014" s="24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</row>
    <row r="2015" spans="2:34">
      <c r="B2015" s="10">
        <v>24</v>
      </c>
      <c r="C2015" s="10">
        <v>3</v>
      </c>
      <c r="D2015" s="13">
        <v>39531</v>
      </c>
      <c r="E2015" s="17">
        <v>0.66666666666669983</v>
      </c>
      <c r="F2015" s="12">
        <v>6.7113162190000381E-2</v>
      </c>
      <c r="G2015" s="18">
        <v>3.2940613935357317</v>
      </c>
      <c r="H2015" s="18">
        <v>11.750268174178313</v>
      </c>
      <c r="I2015" s="18">
        <v>8.4562067806425816</v>
      </c>
      <c r="J2015" s="19">
        <v>0.76932754530147074</v>
      </c>
      <c r="K2015" s="19">
        <v>0.80319113107497575</v>
      </c>
      <c r="L2015" s="19">
        <v>1.8333803202065968</v>
      </c>
      <c r="M2015" s="19">
        <v>9.6125000000000007</v>
      </c>
      <c r="N2015" s="19">
        <f t="shared" si="32"/>
        <v>12.496250000000002</v>
      </c>
      <c r="O2015" s="19">
        <v>8.3125</v>
      </c>
      <c r="P2015" s="20">
        <v>35.425125203837766</v>
      </c>
      <c r="Q2015" s="12">
        <v>73.050000000000011</v>
      </c>
      <c r="R2015" s="12">
        <v>4.2050000000000001</v>
      </c>
      <c r="S2015" s="12">
        <v>273.70000000000005</v>
      </c>
      <c r="T2015" s="12"/>
      <c r="U2015" s="12"/>
      <c r="V2015" s="23"/>
      <c r="W2015" s="24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</row>
    <row r="2016" spans="2:34">
      <c r="B2016" s="10">
        <v>24</v>
      </c>
      <c r="C2016" s="10">
        <v>3</v>
      </c>
      <c r="D2016" s="13">
        <v>39531</v>
      </c>
      <c r="E2016" s="17">
        <v>0.70833333333339965</v>
      </c>
      <c r="F2016" s="12">
        <v>5.9660577270000334E-2</v>
      </c>
      <c r="G2016" s="18">
        <v>7.6034726484113033</v>
      </c>
      <c r="H2016" s="18">
        <v>15.985515116616916</v>
      </c>
      <c r="I2016" s="18">
        <v>8.3820424682056149</v>
      </c>
      <c r="J2016" s="19">
        <v>0.78786289121095943</v>
      </c>
      <c r="K2016" s="19">
        <v>0.75755271478497677</v>
      </c>
      <c r="L2016" s="19">
        <v>1.841834351155029</v>
      </c>
      <c r="M2016" s="19">
        <v>8.5824999999999996</v>
      </c>
      <c r="N2016" s="19">
        <f t="shared" si="32"/>
        <v>11.157249999999999</v>
      </c>
      <c r="O2016" s="19">
        <v>7.9124999999999996</v>
      </c>
      <c r="P2016" s="20">
        <v>33.589002674379735</v>
      </c>
      <c r="Q2016" s="12">
        <v>66.349999999999994</v>
      </c>
      <c r="R2016" s="12">
        <v>5.0875000000000004</v>
      </c>
      <c r="S2016" s="12">
        <v>274.07499999999999</v>
      </c>
      <c r="T2016" s="12"/>
      <c r="U2016" s="12"/>
      <c r="V2016" s="23"/>
      <c r="W2016" s="24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</row>
    <row r="2017" spans="2:34">
      <c r="B2017" s="10">
        <v>24</v>
      </c>
      <c r="C2017" s="10">
        <v>3</v>
      </c>
      <c r="D2017" s="13">
        <v>39531</v>
      </c>
      <c r="E2017" s="17">
        <v>0.75000000000009948</v>
      </c>
      <c r="F2017" s="12">
        <v>5.9665428740000317E-2</v>
      </c>
      <c r="G2017" s="18">
        <v>7.16770692796762</v>
      </c>
      <c r="H2017" s="18">
        <v>19.081995803557724</v>
      </c>
      <c r="I2017" s="18">
        <v>11.914288875590103</v>
      </c>
      <c r="J2017" s="19">
        <v>0.64094328650254684</v>
      </c>
      <c r="K2017" s="19">
        <v>0.70923146432997797</v>
      </c>
      <c r="L2017" s="19">
        <v>1.7665686038691415</v>
      </c>
      <c r="M2017" s="19">
        <v>8.8885000000000005</v>
      </c>
      <c r="N2017" s="19">
        <f t="shared" si="32"/>
        <v>11.555050000000001</v>
      </c>
      <c r="O2017" s="19">
        <v>7.875</v>
      </c>
      <c r="P2017" s="20">
        <v>33.76758824797686</v>
      </c>
      <c r="Q2017" s="12">
        <v>61.474999999999994</v>
      </c>
      <c r="R2017" s="12">
        <v>4.9075000000000006</v>
      </c>
      <c r="S2017" s="12">
        <v>297.17499999999995</v>
      </c>
      <c r="T2017" s="12"/>
      <c r="U2017" s="12"/>
      <c r="V2017" s="23"/>
      <c r="W2017" s="24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</row>
    <row r="2018" spans="2:34">
      <c r="B2018" s="10">
        <v>24</v>
      </c>
      <c r="C2018" s="10">
        <v>3</v>
      </c>
      <c r="D2018" s="13">
        <v>39531</v>
      </c>
      <c r="E2018" s="17">
        <v>0.79166666666669983</v>
      </c>
      <c r="F2018" s="12">
        <v>7.4587470110000387E-2</v>
      </c>
      <c r="G2018" s="18">
        <v>4.0375766606968639</v>
      </c>
      <c r="H2018" s="18">
        <v>16.480045651568297</v>
      </c>
      <c r="I2018" s="18">
        <v>12.442468990871433</v>
      </c>
      <c r="J2018" s="19">
        <v>0.60427923115356863</v>
      </c>
      <c r="K2018" s="19">
        <v>0.7495585617899766</v>
      </c>
      <c r="L2018" s="19">
        <v>1.9089865999924847</v>
      </c>
      <c r="M2018" s="19">
        <v>11.2195</v>
      </c>
      <c r="N2018" s="19">
        <f t="shared" si="32"/>
        <v>14.58535</v>
      </c>
      <c r="O2018" s="19">
        <v>10.8375</v>
      </c>
      <c r="P2018" s="20">
        <v>30.051253551767033</v>
      </c>
      <c r="Q2018" s="12">
        <v>62.674999999999997</v>
      </c>
      <c r="R2018" s="12">
        <v>4.3775000000000004</v>
      </c>
      <c r="S2018" s="12">
        <v>273.34999999999997</v>
      </c>
      <c r="T2018" s="12"/>
      <c r="U2018" s="12"/>
      <c r="V2018" s="23"/>
      <c r="W2018" s="24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</row>
    <row r="2019" spans="2:34">
      <c r="B2019" s="10">
        <v>24</v>
      </c>
      <c r="C2019" s="10">
        <v>3</v>
      </c>
      <c r="D2019" s="13">
        <v>39531</v>
      </c>
      <c r="E2019" s="17">
        <v>0.83333333333339965</v>
      </c>
      <c r="F2019" s="12">
        <v>9.6971220060000501E-2</v>
      </c>
      <c r="G2019" s="18">
        <v>2.048840028313426</v>
      </c>
      <c r="H2019" s="18">
        <v>12.23771898689019</v>
      </c>
      <c r="I2019" s="18">
        <v>10.188878958576765</v>
      </c>
      <c r="J2019" s="19">
        <v>0.53346468686518211</v>
      </c>
      <c r="K2019" s="19">
        <v>0.78989432656497516</v>
      </c>
      <c r="L2019" s="19">
        <v>1.9090752462424847</v>
      </c>
      <c r="M2019" s="19">
        <v>12.054000000000002</v>
      </c>
      <c r="N2019" s="19">
        <f t="shared" si="32"/>
        <v>15.670200000000003</v>
      </c>
      <c r="O2019" s="19">
        <v>11.004999999999999</v>
      </c>
      <c r="P2019" s="20">
        <v>29.93889109270647</v>
      </c>
      <c r="Q2019" s="12">
        <v>63.425000000000004</v>
      </c>
      <c r="R2019" s="12">
        <v>4.2299999999999995</v>
      </c>
      <c r="S2019" s="12">
        <v>269.95000000000005</v>
      </c>
      <c r="T2019" s="12"/>
      <c r="U2019" s="12"/>
      <c r="V2019" s="23"/>
      <c r="W2019" s="24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</row>
    <row r="2020" spans="2:34">
      <c r="B2020" s="10">
        <v>24</v>
      </c>
      <c r="C2020" s="10">
        <v>3</v>
      </c>
      <c r="D2020" s="13">
        <v>39531</v>
      </c>
      <c r="E2020" s="17">
        <v>0.87500000000009948</v>
      </c>
      <c r="F2020" s="12">
        <v>6.7139012560000336E-2</v>
      </c>
      <c r="G2020" s="18">
        <v>2.3028403149883867</v>
      </c>
      <c r="H2020" s="18">
        <v>11.802988993611326</v>
      </c>
      <c r="I2020" s="18">
        <v>9.5001486786229403</v>
      </c>
      <c r="J2020" s="19">
        <v>0.61767374474641756</v>
      </c>
      <c r="K2020" s="19">
        <v>0.8597834595299727</v>
      </c>
      <c r="L2020" s="19">
        <v>1.8589205718018933</v>
      </c>
      <c r="M2020" s="19">
        <v>11.808</v>
      </c>
      <c r="N2020" s="19">
        <f t="shared" si="32"/>
        <v>15.3504</v>
      </c>
      <c r="O2020" s="19">
        <v>10.557500000000001</v>
      </c>
      <c r="P2020" s="20">
        <v>31.303860474720654</v>
      </c>
      <c r="Q2020" s="12">
        <v>67.55</v>
      </c>
      <c r="R2020" s="12">
        <v>3.9875000000000003</v>
      </c>
      <c r="S2020" s="12">
        <v>277.07499999999999</v>
      </c>
      <c r="T2020" s="12"/>
      <c r="U2020" s="12"/>
      <c r="V2020" s="23"/>
      <c r="W2020" s="24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</row>
    <row r="2021" spans="2:34">
      <c r="B2021" s="10">
        <v>24</v>
      </c>
      <c r="C2021" s="10">
        <v>3</v>
      </c>
      <c r="D2021" s="13">
        <v>39531</v>
      </c>
      <c r="E2021" s="17">
        <v>0.91666666666669983</v>
      </c>
      <c r="F2021" s="12">
        <v>6.7144153670000331E-2</v>
      </c>
      <c r="G2021" s="18">
        <v>2.6688729844958283</v>
      </c>
      <c r="H2021" s="18">
        <v>11.976464979393871</v>
      </c>
      <c r="I2021" s="18">
        <v>9.3075919948980435</v>
      </c>
      <c r="J2021" s="19">
        <v>0.64673457298418591</v>
      </c>
      <c r="K2021" s="19">
        <v>0.86250728465997228</v>
      </c>
      <c r="L2021" s="19">
        <v>1.8673803777503253</v>
      </c>
      <c r="M2021" s="19">
        <v>10.843000000000002</v>
      </c>
      <c r="N2021" s="19">
        <f t="shared" si="32"/>
        <v>14.095900000000002</v>
      </c>
      <c r="O2021" s="19">
        <v>10.275</v>
      </c>
      <c r="P2021" s="20">
        <v>31.348163414409321</v>
      </c>
      <c r="Q2021" s="12">
        <v>71.574999999999989</v>
      </c>
      <c r="R2021" s="12">
        <v>3.2075000000000005</v>
      </c>
      <c r="S2021" s="12">
        <v>270.57499999999999</v>
      </c>
      <c r="T2021" s="12"/>
      <c r="U2021" s="12"/>
      <c r="V2021" s="23"/>
      <c r="W2021" s="24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</row>
    <row r="2022" spans="2:34">
      <c r="B2022" s="10">
        <v>24</v>
      </c>
      <c r="C2022" s="10">
        <v>3</v>
      </c>
      <c r="D2022" s="13">
        <v>39531</v>
      </c>
      <c r="E2022" s="17">
        <v>0.95833333333339965</v>
      </c>
      <c r="F2022" s="12">
        <v>7.088007666000036E-2</v>
      </c>
      <c r="G2022" s="18">
        <v>2.2808968284858895</v>
      </c>
      <c r="H2022" s="18">
        <v>11.711283137297304</v>
      </c>
      <c r="I2022" s="18">
        <v>9.4303863088114142</v>
      </c>
      <c r="J2022" s="19">
        <v>0.66789718480074456</v>
      </c>
      <c r="K2022" s="19">
        <v>0.78730786264497454</v>
      </c>
      <c r="L2022" s="19">
        <v>1.875840183698757</v>
      </c>
      <c r="M2022" s="19">
        <v>10.66075</v>
      </c>
      <c r="N2022" s="19">
        <f t="shared" si="32"/>
        <v>13.858975000000001</v>
      </c>
      <c r="O2022" s="19">
        <v>9.8475000000000001</v>
      </c>
      <c r="P2022" s="20">
        <v>30.038279348921908</v>
      </c>
      <c r="Q2022" s="12">
        <v>72.95</v>
      </c>
      <c r="R2022" s="12">
        <v>2.6850000000000001</v>
      </c>
      <c r="S2022" s="12">
        <v>267.02499999999998</v>
      </c>
      <c r="T2022" s="12"/>
      <c r="U2022" s="12"/>
      <c r="V2022" s="23"/>
      <c r="W2022" s="24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</row>
    <row r="2023" spans="2:34">
      <c r="B2023" s="10">
        <v>25</v>
      </c>
      <c r="C2023" s="10">
        <v>3</v>
      </c>
      <c r="D2023" s="13">
        <v>39532</v>
      </c>
      <c r="E2023" s="17">
        <v>9.9475983006414026E-14</v>
      </c>
      <c r="F2023" s="12">
        <v>6.34239436500003E-2</v>
      </c>
      <c r="G2023" s="18">
        <v>2.3744571412146245</v>
      </c>
      <c r="H2023" s="18">
        <v>11.482953178510744</v>
      </c>
      <c r="I2023" s="18">
        <v>9.1084960372961188</v>
      </c>
      <c r="J2023" s="19">
        <v>0.59964970451942801</v>
      </c>
      <c r="K2023" s="19">
        <v>0.56161934782498169</v>
      </c>
      <c r="L2023" s="19">
        <v>1.8843017221471892</v>
      </c>
      <c r="M2023" s="19">
        <v>9.7292500000000004</v>
      </c>
      <c r="N2023" s="19">
        <f t="shared" si="32"/>
        <v>12.648025000000001</v>
      </c>
      <c r="O2023" s="19">
        <v>8.3949999999999996</v>
      </c>
      <c r="P2023" s="20">
        <v>31.962765012923484</v>
      </c>
      <c r="Q2023" s="12">
        <v>72.349999999999994</v>
      </c>
      <c r="R2023" s="12">
        <v>2.75</v>
      </c>
      <c r="S2023" s="12">
        <v>265.55</v>
      </c>
      <c r="T2023" s="12"/>
      <c r="U2023" s="12"/>
      <c r="V2023" s="23"/>
      <c r="W2023" s="24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</row>
    <row r="2024" spans="2:34">
      <c r="B2024" s="10">
        <v>25</v>
      </c>
      <c r="C2024" s="10">
        <v>3</v>
      </c>
      <c r="D2024" s="13">
        <v>39532</v>
      </c>
      <c r="E2024" s="17">
        <v>4.1666666666699825E-2</v>
      </c>
      <c r="F2024" s="12">
        <v>4.4773509930000212E-2</v>
      </c>
      <c r="G2024" s="18">
        <v>4.9733857359642144</v>
      </c>
      <c r="H2024" s="18">
        <v>12.788160237569084</v>
      </c>
      <c r="I2024" s="18">
        <v>7.8147745016048695</v>
      </c>
      <c r="J2024" s="19">
        <v>0.55506280469924019</v>
      </c>
      <c r="K2024" s="19">
        <v>0.48639701320498391</v>
      </c>
      <c r="L2024" s="19">
        <v>1.8760126636987577</v>
      </c>
      <c r="M2024" s="19">
        <v>9.7085000000000008</v>
      </c>
      <c r="N2024" s="19">
        <f t="shared" si="32"/>
        <v>12.621050000000002</v>
      </c>
      <c r="O2024" s="19">
        <v>8.4375</v>
      </c>
      <c r="P2024" s="20">
        <v>33.405964749744435</v>
      </c>
      <c r="Q2024" s="12">
        <v>70.725000000000009</v>
      </c>
      <c r="R2024" s="12">
        <v>2.9099999999999997</v>
      </c>
      <c r="S2024" s="12">
        <v>285.92500000000001</v>
      </c>
      <c r="T2024" s="12"/>
      <c r="U2024" s="12"/>
      <c r="V2024" s="23"/>
      <c r="W2024" s="24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</row>
    <row r="2025" spans="2:34">
      <c r="B2025" s="10">
        <v>25</v>
      </c>
      <c r="C2025" s="10">
        <v>3</v>
      </c>
      <c r="D2025" s="13">
        <v>39532</v>
      </c>
      <c r="E2025" s="17">
        <v>8.3333333333399651E-2</v>
      </c>
      <c r="F2025" s="12">
        <v>4.4776478740000215E-2</v>
      </c>
      <c r="G2025" s="18">
        <v>2.5168352049871014</v>
      </c>
      <c r="H2025" s="18">
        <v>12.253876376841944</v>
      </c>
      <c r="I2025" s="18">
        <v>9.7370411718548446</v>
      </c>
      <c r="J2025" s="19">
        <v>0.55517075765173995</v>
      </c>
      <c r="K2025" s="19">
        <v>0.45954341333998466</v>
      </c>
      <c r="L2025" s="19">
        <v>1.8593490768018937</v>
      </c>
      <c r="M2025" s="19">
        <v>9.4337499999999999</v>
      </c>
      <c r="N2025" s="19">
        <f t="shared" si="32"/>
        <v>12.263875000000001</v>
      </c>
      <c r="O2025" s="19">
        <v>7.5500000000000007</v>
      </c>
      <c r="P2025" s="20">
        <v>32.297551738880948</v>
      </c>
      <c r="Q2025" s="12">
        <v>70.574999999999989</v>
      </c>
      <c r="R2025" s="12">
        <v>2.6825000000000001</v>
      </c>
      <c r="S2025" s="12">
        <v>270.77499999999998</v>
      </c>
      <c r="T2025" s="12"/>
      <c r="U2025" s="12"/>
      <c r="V2025" s="23"/>
      <c r="W2025" s="24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</row>
    <row r="2026" spans="2:34">
      <c r="B2026" s="10">
        <v>25</v>
      </c>
      <c r="C2026" s="10">
        <v>3</v>
      </c>
      <c r="D2026" s="13">
        <v>39532</v>
      </c>
      <c r="E2026" s="17">
        <v>0.12500000000009948</v>
      </c>
      <c r="F2026" s="12">
        <v>9.3292500970000414E-2</v>
      </c>
      <c r="G2026" s="18">
        <v>61.348135310896552</v>
      </c>
      <c r="H2026" s="18">
        <v>89.84898611684568</v>
      </c>
      <c r="I2026" s="18">
        <v>28.500850805949131</v>
      </c>
      <c r="J2026" s="19">
        <v>1.4001201060411637</v>
      </c>
      <c r="K2026" s="19">
        <v>1.9135238523299354</v>
      </c>
      <c r="L2026" s="19">
        <v>1.9599431331830772</v>
      </c>
      <c r="M2026" s="19">
        <v>11.519000000000002</v>
      </c>
      <c r="N2026" s="19">
        <f t="shared" si="32"/>
        <v>14.974700000000002</v>
      </c>
      <c r="O2026" s="19">
        <v>9.6775000000000002</v>
      </c>
      <c r="P2026" s="20">
        <v>14.324458375710952</v>
      </c>
      <c r="Q2026" s="12">
        <v>70.724999999999994</v>
      </c>
      <c r="R2026" s="12">
        <v>2.6900000000000004</v>
      </c>
      <c r="S2026" s="12">
        <v>131</v>
      </c>
      <c r="T2026" s="12"/>
      <c r="U2026" s="12"/>
      <c r="V2026" s="23"/>
      <c r="W2026" s="24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</row>
    <row r="2027" spans="2:34">
      <c r="B2027" s="10">
        <v>25</v>
      </c>
      <c r="C2027" s="10">
        <v>3</v>
      </c>
      <c r="D2027" s="13">
        <v>39532</v>
      </c>
      <c r="E2027" s="17">
        <v>0.16666666666669983</v>
      </c>
      <c r="F2027" s="12">
        <v>9.703124795000044E-2</v>
      </c>
      <c r="G2027" s="18">
        <v>70.958787348070018</v>
      </c>
      <c r="H2027" s="18">
        <v>109.72119185862735</v>
      </c>
      <c r="I2027" s="18">
        <v>38.762404510557332</v>
      </c>
      <c r="J2027" s="19">
        <v>2.1216015022258041</v>
      </c>
      <c r="K2027" s="19">
        <v>3.3245860959298863</v>
      </c>
      <c r="L2027" s="19">
        <v>1.9432822412862136</v>
      </c>
      <c r="M2027" s="19">
        <v>13.023999999999999</v>
      </c>
      <c r="N2027" s="19">
        <f t="shared" si="32"/>
        <v>16.9312</v>
      </c>
      <c r="O2027" s="19">
        <v>11.754999999999999</v>
      </c>
      <c r="P2027" s="20">
        <v>10.541701590395061</v>
      </c>
      <c r="Q2027" s="12">
        <v>70.875</v>
      </c>
      <c r="R2027" s="12">
        <v>2.605</v>
      </c>
      <c r="S2027" s="12">
        <v>54.824999999999996</v>
      </c>
      <c r="T2027" s="12"/>
      <c r="U2027" s="12"/>
      <c r="V2027" s="23"/>
      <c r="W2027" s="24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</row>
    <row r="2028" spans="2:34">
      <c r="B2028" s="10">
        <v>25</v>
      </c>
      <c r="C2028" s="10">
        <v>3</v>
      </c>
      <c r="D2028" s="13">
        <v>39532</v>
      </c>
      <c r="E2028" s="17">
        <v>0.20833333333339965</v>
      </c>
      <c r="F2028" s="12">
        <v>8.2109858270000363E-2</v>
      </c>
      <c r="G2028" s="18">
        <v>20.768057257786715</v>
      </c>
      <c r="H2028" s="18">
        <v>35.609786069859787</v>
      </c>
      <c r="I2028" s="18">
        <v>14.841728812073068</v>
      </c>
      <c r="J2028" s="19">
        <v>1.1320865805025377</v>
      </c>
      <c r="K2028" s="19">
        <v>1.4218158349499515</v>
      </c>
      <c r="L2028" s="19">
        <v>1.8931101455956219</v>
      </c>
      <c r="M2028" s="19">
        <v>7.8812500000000005</v>
      </c>
      <c r="N2028" s="19">
        <f t="shared" si="32"/>
        <v>10.245625</v>
      </c>
      <c r="O2028" s="19">
        <v>7.2149999999999999</v>
      </c>
      <c r="P2028" s="20">
        <v>26.588908061367253</v>
      </c>
      <c r="Q2028" s="12">
        <v>61.849999999999994</v>
      </c>
      <c r="R2028" s="12">
        <v>2.6524999999999999</v>
      </c>
      <c r="S2028" s="12">
        <v>182.125</v>
      </c>
      <c r="T2028" s="12"/>
      <c r="U2028" s="12"/>
      <c r="V2028" s="23"/>
      <c r="W2028" s="24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</row>
    <row r="2029" spans="2:34">
      <c r="B2029" s="10">
        <v>25</v>
      </c>
      <c r="C2029" s="10">
        <v>3</v>
      </c>
      <c r="D2029" s="13">
        <v>39532</v>
      </c>
      <c r="E2029" s="17">
        <v>0.25000000000009948</v>
      </c>
      <c r="F2029" s="12">
        <v>5.2255782950000225E-2</v>
      </c>
      <c r="G2029" s="18">
        <v>10.157022666939641</v>
      </c>
      <c r="H2029" s="18">
        <v>20.019090378737218</v>
      </c>
      <c r="I2029" s="18">
        <v>9.8620677117975788</v>
      </c>
      <c r="J2029" s="19">
        <v>0.6056696213985665</v>
      </c>
      <c r="K2029" s="19">
        <v>1.1181420287399613</v>
      </c>
      <c r="L2029" s="19">
        <v>1.8848213758971903</v>
      </c>
      <c r="M2029" s="19">
        <v>9.5802499999999995</v>
      </c>
      <c r="N2029" s="19">
        <f t="shared" si="32"/>
        <v>12.454324999999999</v>
      </c>
      <c r="O2029" s="19">
        <v>8.0374999999999996</v>
      </c>
      <c r="P2029" s="20">
        <v>29.20707847417037</v>
      </c>
      <c r="Q2029" s="12">
        <v>59.775000000000006</v>
      </c>
      <c r="R2029" s="12">
        <v>2.5249999999999999</v>
      </c>
      <c r="S2029" s="12">
        <v>274.2</v>
      </c>
      <c r="T2029" s="12"/>
      <c r="U2029" s="12"/>
      <c r="V2029" s="23"/>
      <c r="W2029" s="24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</row>
    <row r="2030" spans="2:34">
      <c r="B2030" s="10">
        <v>25</v>
      </c>
      <c r="C2030" s="10">
        <v>3</v>
      </c>
      <c r="D2030" s="13">
        <v>39532</v>
      </c>
      <c r="E2030" s="17">
        <v>0.29166666666669983</v>
      </c>
      <c r="F2030" s="12">
        <v>5.2259693090000219E-2</v>
      </c>
      <c r="G2030" s="18">
        <v>3.9227723941968784</v>
      </c>
      <c r="H2030" s="18">
        <v>13.176743961734935</v>
      </c>
      <c r="I2030" s="18">
        <v>9.2539715675380574</v>
      </c>
      <c r="J2030" s="19">
        <v>0.67954543256402222</v>
      </c>
      <c r="K2030" s="19">
        <v>0.8520855685199703</v>
      </c>
      <c r="L2030" s="19">
        <v>1.8765305849487584</v>
      </c>
      <c r="M2030" s="19">
        <v>9.0625</v>
      </c>
      <c r="N2030" s="19">
        <f t="shared" si="32"/>
        <v>11.78125</v>
      </c>
      <c r="O2030" s="19">
        <v>7.8100000000000005</v>
      </c>
      <c r="P2030" s="20">
        <v>27.584050742522571</v>
      </c>
      <c r="Q2030" s="12">
        <v>64.724999999999994</v>
      </c>
      <c r="R2030" s="12">
        <v>2.5749999999999997</v>
      </c>
      <c r="S2030" s="12">
        <v>268.52500000000003</v>
      </c>
      <c r="T2030" s="12"/>
      <c r="U2030" s="12"/>
      <c r="V2030" s="23"/>
      <c r="W2030" s="24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</row>
    <row r="2031" spans="2:34">
      <c r="B2031" s="10">
        <v>25</v>
      </c>
      <c r="C2031" s="10">
        <v>3</v>
      </c>
      <c r="D2031" s="13">
        <v>39532</v>
      </c>
      <c r="E2031" s="17">
        <v>0.33333333333339965</v>
      </c>
      <c r="F2031" s="12">
        <v>9.3328633560000374E-2</v>
      </c>
      <c r="G2031" s="18">
        <v>15.569620877868783</v>
      </c>
      <c r="H2031" s="18">
        <v>29.668602636651485</v>
      </c>
      <c r="I2031" s="18">
        <v>14.098981758782703</v>
      </c>
      <c r="J2031" s="19">
        <v>0.57695344903829771</v>
      </c>
      <c r="K2031" s="19">
        <v>0.91395237256496775</v>
      </c>
      <c r="L2031" s="19">
        <v>2.0609270983142611</v>
      </c>
      <c r="M2031" s="19">
        <v>14.676500000000001</v>
      </c>
      <c r="N2031" s="19">
        <f t="shared" si="32"/>
        <v>19.079450000000001</v>
      </c>
      <c r="O2031" s="19">
        <v>7.8075000000000001</v>
      </c>
      <c r="P2031" s="20">
        <v>30.851164433597539</v>
      </c>
      <c r="Q2031" s="12">
        <v>55</v>
      </c>
      <c r="R2031" s="12">
        <v>3.6324999999999998</v>
      </c>
      <c r="S2031" s="12">
        <v>223.07500000000002</v>
      </c>
      <c r="T2031" s="12"/>
      <c r="U2031" s="12"/>
      <c r="V2031" s="23"/>
      <c r="W2031" s="24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</row>
    <row r="2032" spans="2:34">
      <c r="B2032" s="10">
        <v>25</v>
      </c>
      <c r="C2032" s="10">
        <v>3</v>
      </c>
      <c r="D2032" s="13">
        <v>39532</v>
      </c>
      <c r="E2032" s="17">
        <v>0.37500000000009948</v>
      </c>
      <c r="F2032" s="12">
        <v>5.2267513370000206E-2</v>
      </c>
      <c r="G2032" s="18">
        <v>12.11421284186558</v>
      </c>
      <c r="H2032" s="18">
        <v>22.999308705565745</v>
      </c>
      <c r="I2032" s="18">
        <v>10.885095863700169</v>
      </c>
      <c r="J2032" s="19">
        <v>0.64556925548961375</v>
      </c>
      <c r="K2032" s="19">
        <v>0.86559656726996936</v>
      </c>
      <c r="L2032" s="19">
        <v>1.9772397563299418</v>
      </c>
      <c r="M2032" s="19">
        <v>18.792750000000002</v>
      </c>
      <c r="N2032" s="19">
        <f t="shared" si="32"/>
        <v>24.430575000000005</v>
      </c>
      <c r="O2032" s="19">
        <v>8.2149999999999999</v>
      </c>
      <c r="P2032" s="20">
        <v>35.460955015427906</v>
      </c>
      <c r="Q2032" s="12">
        <v>50.900000000000006</v>
      </c>
      <c r="R2032" s="12">
        <v>4.4925000000000006</v>
      </c>
      <c r="S2032" s="12">
        <v>298.14999999999998</v>
      </c>
      <c r="T2032" s="12"/>
      <c r="U2032" s="12"/>
      <c r="V2032" s="23"/>
      <c r="W2032" s="24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</row>
    <row r="2033" spans="2:34">
      <c r="B2033" s="10">
        <v>25</v>
      </c>
      <c r="C2033" s="10">
        <v>3</v>
      </c>
      <c r="D2033" s="13">
        <v>39532</v>
      </c>
      <c r="E2033" s="17">
        <v>0.41666666666669983</v>
      </c>
      <c r="F2033" s="12">
        <v>3.733743449000014E-2</v>
      </c>
      <c r="G2033" s="18">
        <v>6.9472676405551468</v>
      </c>
      <c r="H2033" s="18">
        <v>13.774808520051842</v>
      </c>
      <c r="I2033" s="18">
        <v>6.827540879496695</v>
      </c>
      <c r="J2033" s="19">
        <v>0.53238543072310995</v>
      </c>
      <c r="K2033" s="19">
        <v>0.57798941614497923</v>
      </c>
      <c r="L2033" s="19">
        <v>1.9354391090877823</v>
      </c>
      <c r="M2033" s="19">
        <v>10.034750000000001</v>
      </c>
      <c r="N2033" s="19">
        <f t="shared" si="32"/>
        <v>13.045175000000002</v>
      </c>
      <c r="O2033" s="19">
        <v>6.5149999999999997</v>
      </c>
      <c r="P2033" s="20">
        <v>40.104196508657054</v>
      </c>
      <c r="Q2033" s="12">
        <v>51</v>
      </c>
      <c r="R2033" s="12">
        <v>4.7949999999999999</v>
      </c>
      <c r="S2033" s="12">
        <v>286.32499999999999</v>
      </c>
      <c r="T2033" s="12"/>
      <c r="U2033" s="12"/>
      <c r="V2033" s="23"/>
      <c r="W2033" s="24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</row>
    <row r="2034" spans="2:34">
      <c r="B2034" s="10">
        <v>25</v>
      </c>
      <c r="C2034" s="10">
        <v>3</v>
      </c>
      <c r="D2034" s="13">
        <v>39532</v>
      </c>
      <c r="E2034" s="17">
        <v>0.45833333333339965</v>
      </c>
      <c r="F2034" s="12">
        <v>4.4808266730000171E-2</v>
      </c>
      <c r="G2034" s="18">
        <v>16.556783130309874</v>
      </c>
      <c r="H2034" s="18">
        <v>26.746326015138976</v>
      </c>
      <c r="I2034" s="18">
        <v>10.189542884829102</v>
      </c>
      <c r="J2034" s="19">
        <v>0.81718012455165367</v>
      </c>
      <c r="K2034" s="19">
        <v>0.66673101635997589</v>
      </c>
      <c r="L2034" s="19">
        <v>1.994179965726806</v>
      </c>
      <c r="M2034" s="19">
        <v>12.371500000000001</v>
      </c>
      <c r="N2034" s="19">
        <f t="shared" si="32"/>
        <v>16.08295</v>
      </c>
      <c r="O2034" s="19">
        <v>8.58</v>
      </c>
      <c r="P2034" s="20">
        <v>38.50348731509515</v>
      </c>
      <c r="Q2034" s="12">
        <v>48.1</v>
      </c>
      <c r="R2034" s="12">
        <v>5.7775000000000007</v>
      </c>
      <c r="S2034" s="12">
        <v>255.07499999999999</v>
      </c>
      <c r="T2034" s="12"/>
      <c r="U2034" s="12"/>
      <c r="V2034" s="23"/>
      <c r="W2034" s="24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</row>
    <row r="2035" spans="2:34">
      <c r="B2035" s="10">
        <v>25</v>
      </c>
      <c r="C2035" s="10">
        <v>3</v>
      </c>
      <c r="D2035" s="13">
        <v>39532</v>
      </c>
      <c r="E2035" s="17">
        <v>0.50000000000009948</v>
      </c>
      <c r="F2035" s="12">
        <v>4.8545637920000176E-2</v>
      </c>
      <c r="G2035" s="18">
        <v>15.926867881071221</v>
      </c>
      <c r="H2035" s="18">
        <v>26.551457630893921</v>
      </c>
      <c r="I2035" s="18">
        <v>10.624589749822704</v>
      </c>
      <c r="J2035" s="19">
        <v>0.60380185718899559</v>
      </c>
      <c r="K2035" s="19">
        <v>0.80118769426497083</v>
      </c>
      <c r="L2035" s="19">
        <v>1.9858924472783741</v>
      </c>
      <c r="M2035" s="19">
        <v>13.25</v>
      </c>
      <c r="N2035" s="19">
        <f t="shared" si="32"/>
        <v>17.225000000000001</v>
      </c>
      <c r="O2035" s="19">
        <v>9.1149999999999984</v>
      </c>
      <c r="P2035" s="20">
        <v>38.301512094938708</v>
      </c>
      <c r="Q2035" s="12">
        <v>48.15</v>
      </c>
      <c r="R2035" s="12">
        <v>6.4</v>
      </c>
      <c r="S2035" s="12">
        <v>322.92500000000001</v>
      </c>
      <c r="T2035" s="12"/>
      <c r="U2035" s="12"/>
      <c r="V2035" s="23"/>
      <c r="W2035" s="24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</row>
    <row r="2036" spans="2:34">
      <c r="B2036" s="10">
        <v>25</v>
      </c>
      <c r="C2036" s="10">
        <v>3</v>
      </c>
      <c r="D2036" s="13">
        <v>39532</v>
      </c>
      <c r="E2036" s="17">
        <v>0.54166666666669983</v>
      </c>
      <c r="F2036" s="12">
        <v>3.7345834050000137E-2</v>
      </c>
      <c r="G2036" s="18">
        <v>7.8089502338175096</v>
      </c>
      <c r="H2036" s="18">
        <v>14.686323459795579</v>
      </c>
      <c r="I2036" s="18">
        <v>6.8773732259780687</v>
      </c>
      <c r="J2036" s="19">
        <v>0.63292288732676383</v>
      </c>
      <c r="K2036" s="19">
        <v>0.67485123158997529</v>
      </c>
      <c r="L2036" s="19">
        <v>1.9273262843893508</v>
      </c>
      <c r="M2036" s="19">
        <v>11.316500000000001</v>
      </c>
      <c r="N2036" s="19">
        <f t="shared" si="32"/>
        <v>14.711450000000003</v>
      </c>
      <c r="O2036" s="19">
        <v>8.3249999999999993</v>
      </c>
      <c r="P2036" s="20">
        <v>43.257795137514833</v>
      </c>
      <c r="Q2036" s="12">
        <v>46.775000000000006</v>
      </c>
      <c r="R2036" s="12">
        <v>7</v>
      </c>
      <c r="S2036" s="12">
        <v>283.82499999999999</v>
      </c>
      <c r="T2036" s="12"/>
      <c r="U2036" s="12"/>
      <c r="V2036" s="23"/>
      <c r="W2036" s="24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</row>
    <row r="2037" spans="2:34">
      <c r="B2037" s="10">
        <v>25</v>
      </c>
      <c r="C2037" s="10">
        <v>3</v>
      </c>
      <c r="D2037" s="13">
        <v>39532</v>
      </c>
      <c r="E2037" s="17">
        <v>0.58333333333339965</v>
      </c>
      <c r="F2037" s="12">
        <v>5.2288150220000183E-2</v>
      </c>
      <c r="G2037" s="18">
        <v>2.4936248774458529</v>
      </c>
      <c r="H2037" s="18">
        <v>11.327471145409454</v>
      </c>
      <c r="I2037" s="18">
        <v>8.833846267963601</v>
      </c>
      <c r="J2037" s="19">
        <v>0.52227561514983001</v>
      </c>
      <c r="K2037" s="19">
        <v>0.63454967839497645</v>
      </c>
      <c r="L2037" s="19">
        <v>1.8771339761987591</v>
      </c>
      <c r="M2037" s="19">
        <v>12.82175</v>
      </c>
      <c r="N2037" s="19">
        <f t="shared" si="32"/>
        <v>16.668275000000001</v>
      </c>
      <c r="O2037" s="19">
        <v>8.6549999999999994</v>
      </c>
      <c r="P2037" s="20">
        <v>41.164799119891924</v>
      </c>
      <c r="Q2037" s="12">
        <v>48.975000000000001</v>
      </c>
      <c r="R2037" s="12">
        <v>6.9074999999999998</v>
      </c>
      <c r="S2037" s="12">
        <v>270.97500000000002</v>
      </c>
      <c r="T2037" s="12"/>
      <c r="U2037" s="12"/>
      <c r="V2037" s="23"/>
      <c r="W2037" s="24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</row>
    <row r="2038" spans="2:34">
      <c r="B2038" s="10">
        <v>25</v>
      </c>
      <c r="C2038" s="10">
        <v>3</v>
      </c>
      <c r="D2038" s="13">
        <v>39532</v>
      </c>
      <c r="E2038" s="17">
        <v>0.62500000000009948</v>
      </c>
      <c r="F2038" s="12">
        <v>4.4821734990000153E-2</v>
      </c>
      <c r="G2038" s="18">
        <v>2.7892288962070562</v>
      </c>
      <c r="H2038" s="18">
        <v>11.445680890152484</v>
      </c>
      <c r="I2038" s="18">
        <v>8.6564519939454296</v>
      </c>
      <c r="J2038" s="19">
        <v>0.57778259338829663</v>
      </c>
      <c r="K2038" s="19">
        <v>0.61575467858997701</v>
      </c>
      <c r="L2038" s="19">
        <v>1.9275027106393507</v>
      </c>
      <c r="M2038" s="19">
        <v>12.181750000000001</v>
      </c>
      <c r="N2038" s="19">
        <f t="shared" si="32"/>
        <v>15.836275000000002</v>
      </c>
      <c r="O2038" s="19">
        <v>8.4049999999999994</v>
      </c>
      <c r="P2038" s="20">
        <v>38.736173394977222</v>
      </c>
      <c r="Q2038" s="12">
        <v>50</v>
      </c>
      <c r="R2038" s="12">
        <v>7.1825000000000001</v>
      </c>
      <c r="S2038" s="12">
        <v>271.2</v>
      </c>
      <c r="T2038" s="12"/>
      <c r="U2038" s="12"/>
      <c r="V2038" s="23"/>
      <c r="W2038" s="24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</row>
    <row r="2039" spans="2:34">
      <c r="B2039" s="10">
        <v>25</v>
      </c>
      <c r="C2039" s="10">
        <v>3</v>
      </c>
      <c r="D2039" s="13">
        <v>39532</v>
      </c>
      <c r="E2039" s="17">
        <v>0.66666666666669983</v>
      </c>
      <c r="F2039" s="12">
        <v>3.3619179540000113E-2</v>
      </c>
      <c r="G2039" s="18">
        <v>3.5411157488556868</v>
      </c>
      <c r="H2039" s="18">
        <v>12.692270746019059</v>
      </c>
      <c r="I2039" s="18">
        <v>9.1511549971633741</v>
      </c>
      <c r="J2039" s="19">
        <v>0.5990084171998552</v>
      </c>
      <c r="K2039" s="19">
        <v>0.68031819022497442</v>
      </c>
      <c r="L2039" s="19">
        <v>1.8605448868018954</v>
      </c>
      <c r="M2039" s="19">
        <v>13.23325</v>
      </c>
      <c r="N2039" s="19">
        <f t="shared" si="32"/>
        <v>17.203225</v>
      </c>
      <c r="O2039" s="19">
        <v>9.0724999999999998</v>
      </c>
      <c r="P2039" s="20">
        <v>38.064287531426466</v>
      </c>
      <c r="Q2039" s="12">
        <v>52.424999999999997</v>
      </c>
      <c r="R2039" s="12">
        <v>7.3649999999999993</v>
      </c>
      <c r="S2039" s="12">
        <v>261.57500000000005</v>
      </c>
      <c r="T2039" s="12"/>
      <c r="U2039" s="12"/>
      <c r="V2039" s="23"/>
      <c r="W2039" s="24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</row>
    <row r="2040" spans="2:34">
      <c r="B2040" s="10">
        <v>25</v>
      </c>
      <c r="C2040" s="10">
        <v>3</v>
      </c>
      <c r="D2040" s="13">
        <v>39532</v>
      </c>
      <c r="E2040" s="17">
        <v>0.70833333333339965</v>
      </c>
      <c r="F2040" s="12">
        <v>3.3621713890000113E-2</v>
      </c>
      <c r="G2040" s="18">
        <v>2.4008348138171187</v>
      </c>
      <c r="H2040" s="18">
        <v>11.125302961945151</v>
      </c>
      <c r="I2040" s="18">
        <v>8.7244681481280324</v>
      </c>
      <c r="J2040" s="19">
        <v>0.46189064061722307</v>
      </c>
      <c r="K2040" s="19">
        <v>0.53782236365997949</v>
      </c>
      <c r="L2040" s="19">
        <v>1.8354867514565996</v>
      </c>
      <c r="M2040" s="19">
        <v>12.806249999999999</v>
      </c>
      <c r="N2040" s="19">
        <f t="shared" si="32"/>
        <v>16.648125</v>
      </c>
      <c r="O2040" s="19">
        <v>8.9500000000000011</v>
      </c>
      <c r="P2040" s="20">
        <v>38.321048591712859</v>
      </c>
      <c r="Q2040" s="12">
        <v>55.5</v>
      </c>
      <c r="R2040" s="12">
        <v>7.9074999999999998</v>
      </c>
      <c r="S2040" s="12">
        <v>267.92500000000001</v>
      </c>
      <c r="T2040" s="12"/>
      <c r="U2040" s="12"/>
      <c r="V2040" s="23"/>
      <c r="W2040" s="24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</row>
    <row r="2041" spans="2:34">
      <c r="B2041" s="10">
        <v>25</v>
      </c>
      <c r="C2041" s="10">
        <v>3</v>
      </c>
      <c r="D2041" s="13">
        <v>39532</v>
      </c>
      <c r="E2041" s="17">
        <v>0.75000000000009948</v>
      </c>
      <c r="F2041" s="12">
        <v>3.7359954000000119E-2</v>
      </c>
      <c r="G2041" s="18">
        <v>1.8999208896446971</v>
      </c>
      <c r="H2041" s="18">
        <v>11.025952147683375</v>
      </c>
      <c r="I2041" s="18">
        <v>9.1260312580386795</v>
      </c>
      <c r="J2041" s="19">
        <v>0.46198751094722296</v>
      </c>
      <c r="K2041" s="19">
        <v>0.52439943970497993</v>
      </c>
      <c r="L2041" s="19">
        <v>1.79366348546444</v>
      </c>
      <c r="M2041" s="19">
        <v>11.264500000000002</v>
      </c>
      <c r="N2041" s="19">
        <f t="shared" si="32"/>
        <v>14.643850000000002</v>
      </c>
      <c r="O2041" s="19">
        <v>8.0449999999999999</v>
      </c>
      <c r="P2041" s="20">
        <v>37.559671753582137</v>
      </c>
      <c r="Q2041" s="12">
        <v>57.325000000000003</v>
      </c>
      <c r="R2041" s="12">
        <v>7.8625000000000007</v>
      </c>
      <c r="S2041" s="12">
        <v>270.375</v>
      </c>
      <c r="T2041" s="12"/>
      <c r="U2041" s="12"/>
      <c r="V2041" s="23"/>
      <c r="W2041" s="24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</row>
    <row r="2042" spans="2:34">
      <c r="B2042" s="10">
        <v>25</v>
      </c>
      <c r="C2042" s="10">
        <v>3</v>
      </c>
      <c r="D2042" s="13">
        <v>39532</v>
      </c>
      <c r="E2042" s="17">
        <v>0.79166666666669983</v>
      </c>
      <c r="F2042" s="12">
        <v>5.6044782470000165E-2</v>
      </c>
      <c r="G2042" s="18">
        <v>1.8851436355897002</v>
      </c>
      <c r="H2042" s="18">
        <v>11.258486793368686</v>
      </c>
      <c r="I2042" s="18">
        <v>9.3733431577789865</v>
      </c>
      <c r="J2042" s="19">
        <v>0.48056445089671168</v>
      </c>
      <c r="K2042" s="19">
        <v>0.47063505857998189</v>
      </c>
      <c r="L2042" s="19">
        <v>1.810508599861304</v>
      </c>
      <c r="M2042" s="19">
        <v>13.47125</v>
      </c>
      <c r="N2042" s="19">
        <f t="shared" si="32"/>
        <v>17.512625</v>
      </c>
      <c r="O2042" s="19">
        <v>9.2750000000000004</v>
      </c>
      <c r="P2042" s="20">
        <v>36.182962763481449</v>
      </c>
      <c r="Q2042" s="12">
        <v>57.300000000000004</v>
      </c>
      <c r="R2042" s="12">
        <v>7.8</v>
      </c>
      <c r="S2042" s="12">
        <v>267.95</v>
      </c>
      <c r="T2042" s="12"/>
      <c r="U2042" s="12"/>
      <c r="V2042" s="23"/>
      <c r="W2042" s="24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</row>
    <row r="2043" spans="2:34">
      <c r="B2043" s="10">
        <v>25</v>
      </c>
      <c r="C2043" s="10">
        <v>3</v>
      </c>
      <c r="D2043" s="13">
        <v>39532</v>
      </c>
      <c r="E2043" s="17">
        <v>0.83333333333339965</v>
      </c>
      <c r="F2043" s="12">
        <v>5.9785991390000168E-2</v>
      </c>
      <c r="G2043" s="18">
        <v>2.648438294814579</v>
      </c>
      <c r="H2043" s="18">
        <v>12.497789472621761</v>
      </c>
      <c r="I2043" s="18">
        <v>9.8493511778071809</v>
      </c>
      <c r="J2043" s="19">
        <v>0.45689593473058299</v>
      </c>
      <c r="K2043" s="19">
        <v>0.55671748096497831</v>
      </c>
      <c r="L2043" s="19">
        <v>1.8944168355956237</v>
      </c>
      <c r="M2043" s="19">
        <v>16.3505</v>
      </c>
      <c r="N2043" s="19">
        <f t="shared" si="32"/>
        <v>21.255650000000003</v>
      </c>
      <c r="O2043" s="19">
        <v>11.502500000000001</v>
      </c>
      <c r="P2043" s="20">
        <v>30.308651356341862</v>
      </c>
      <c r="Q2043" s="12">
        <v>63.5</v>
      </c>
      <c r="R2043" s="12">
        <v>7.22</v>
      </c>
      <c r="S2043" s="12">
        <v>262.79999999999995</v>
      </c>
      <c r="T2043" s="12"/>
      <c r="U2043" s="12"/>
      <c r="V2043" s="23"/>
      <c r="W2043" s="24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</row>
    <row r="2044" spans="2:34">
      <c r="B2044" s="10">
        <v>25</v>
      </c>
      <c r="C2044" s="10">
        <v>3</v>
      </c>
      <c r="D2044" s="13">
        <v>39532</v>
      </c>
      <c r="E2044" s="17">
        <v>0.87500000000009948</v>
      </c>
      <c r="F2044" s="12">
        <v>7.1001508230000204E-2</v>
      </c>
      <c r="G2044" s="18">
        <v>4.4669311510367882</v>
      </c>
      <c r="H2044" s="18">
        <v>13.722395568868581</v>
      </c>
      <c r="I2044" s="18">
        <v>9.2554644178317922</v>
      </c>
      <c r="J2044" s="19">
        <v>0.58378185006993533</v>
      </c>
      <c r="K2044" s="19">
        <v>0.58632697216497698</v>
      </c>
      <c r="L2044" s="19">
        <v>1.8609730068018959</v>
      </c>
      <c r="M2044" s="19">
        <v>17.72325</v>
      </c>
      <c r="N2044" s="19">
        <f t="shared" si="32"/>
        <v>23.040225</v>
      </c>
      <c r="O2044" s="19">
        <v>11.695</v>
      </c>
      <c r="P2044" s="20">
        <v>31.964031767430523</v>
      </c>
      <c r="Q2044" s="12">
        <v>63.875000000000007</v>
      </c>
      <c r="R2044" s="12">
        <v>6.8849999999999998</v>
      </c>
      <c r="S2044" s="12">
        <v>259.3</v>
      </c>
      <c r="T2044" s="12"/>
      <c r="U2044" s="12"/>
      <c r="V2044" s="23"/>
      <c r="W2044" s="24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</row>
    <row r="2045" spans="2:34">
      <c r="B2045" s="10">
        <v>25</v>
      </c>
      <c r="C2045" s="10">
        <v>3</v>
      </c>
      <c r="D2045" s="13">
        <v>39532</v>
      </c>
      <c r="E2045" s="17">
        <v>0.91666666666669983</v>
      </c>
      <c r="F2045" s="12">
        <v>7.4743730890000207E-2</v>
      </c>
      <c r="G2045" s="18">
        <v>4.4971914923967828</v>
      </c>
      <c r="H2045" s="18">
        <v>13.41653615162125</v>
      </c>
      <c r="I2045" s="18">
        <v>8.9193446592244658</v>
      </c>
      <c r="J2045" s="19">
        <v>0.6790211284819494</v>
      </c>
      <c r="K2045" s="19">
        <v>0.76117982860497002</v>
      </c>
      <c r="L2045" s="19">
        <v>1.8275246542581685</v>
      </c>
      <c r="M2045" s="19">
        <v>17.917999999999999</v>
      </c>
      <c r="N2045" s="19">
        <f t="shared" si="32"/>
        <v>23.293399999999998</v>
      </c>
      <c r="O2045" s="19">
        <v>11.984999999999999</v>
      </c>
      <c r="P2045" s="20">
        <v>30.386062747556313</v>
      </c>
      <c r="Q2045" s="12">
        <v>65.45</v>
      </c>
      <c r="R2045" s="12">
        <v>6.4924999999999997</v>
      </c>
      <c r="S2045" s="12">
        <v>254.8</v>
      </c>
      <c r="T2045" s="12"/>
      <c r="U2045" s="12"/>
      <c r="V2045" s="23"/>
      <c r="W2045" s="24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</row>
    <row r="2046" spans="2:34">
      <c r="B2046" s="10">
        <v>25</v>
      </c>
      <c r="C2046" s="10">
        <v>3</v>
      </c>
      <c r="D2046" s="13">
        <v>39532</v>
      </c>
      <c r="E2046" s="17">
        <v>0.95833333333339965</v>
      </c>
      <c r="F2046" s="12">
        <v>5.6062305690000147E-2</v>
      </c>
      <c r="G2046" s="18">
        <v>4.3704818142893025</v>
      </c>
      <c r="H2046" s="18">
        <v>13.977370940669395</v>
      </c>
      <c r="I2046" s="18">
        <v>9.6068891263800928</v>
      </c>
      <c r="J2046" s="19">
        <v>0.63424596090176188</v>
      </c>
      <c r="K2046" s="19">
        <v>0.78004310854496905</v>
      </c>
      <c r="L2046" s="19">
        <v>1.928212458139352</v>
      </c>
      <c r="M2046" s="19">
        <v>17.498999999999999</v>
      </c>
      <c r="N2046" s="19">
        <f t="shared" si="32"/>
        <v>22.748699999999999</v>
      </c>
      <c r="O2046" s="19">
        <v>12.192499999999999</v>
      </c>
      <c r="P2046" s="20">
        <v>30.486308023062172</v>
      </c>
      <c r="Q2046" s="12">
        <v>65.5</v>
      </c>
      <c r="R2046" s="12">
        <v>6.3325000000000005</v>
      </c>
      <c r="S2046" s="12">
        <v>250.55</v>
      </c>
      <c r="T2046" s="12"/>
      <c r="U2046" s="12"/>
      <c r="V2046" s="23"/>
      <c r="W2046" s="24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</row>
    <row r="2047" spans="2:34">
      <c r="B2047" s="10">
        <v>26</v>
      </c>
      <c r="C2047" s="10">
        <v>3</v>
      </c>
      <c r="D2047" s="13">
        <v>39533</v>
      </c>
      <c r="E2047" s="17">
        <v>9.9475983006414026E-14</v>
      </c>
      <c r="F2047" s="12">
        <v>7.4755316490000195E-2</v>
      </c>
      <c r="G2047" s="18">
        <v>6.679849876187685</v>
      </c>
      <c r="H2047" s="18">
        <v>24.87950867055849</v>
      </c>
      <c r="I2047" s="18">
        <v>18.199658794370805</v>
      </c>
      <c r="J2047" s="19">
        <v>0.58150457611786488</v>
      </c>
      <c r="K2047" s="19">
        <v>1.0114102876049593</v>
      </c>
      <c r="L2047" s="19">
        <v>1.928299949389352</v>
      </c>
      <c r="M2047" s="19">
        <v>18.284750000000003</v>
      </c>
      <c r="N2047" s="19">
        <f t="shared" si="32"/>
        <v>23.770175000000005</v>
      </c>
      <c r="O2047" s="19">
        <v>11.75</v>
      </c>
      <c r="P2047" s="20">
        <v>18.291533878125279</v>
      </c>
      <c r="Q2047" s="12">
        <v>65.725000000000009</v>
      </c>
      <c r="R2047" s="12">
        <v>6.2350000000000003</v>
      </c>
      <c r="S2047" s="12">
        <v>234.15000000000003</v>
      </c>
      <c r="T2047" s="12"/>
      <c r="U2047" s="12"/>
      <c r="V2047" s="23"/>
      <c r="W2047" s="24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</row>
    <row r="2048" spans="2:34">
      <c r="B2048" s="10">
        <v>26</v>
      </c>
      <c r="C2048" s="10">
        <v>3</v>
      </c>
      <c r="D2048" s="13">
        <v>39533</v>
      </c>
      <c r="E2048" s="17">
        <v>4.1666666666699825E-2</v>
      </c>
      <c r="F2048" s="12">
        <v>9.7189608620000228E-2</v>
      </c>
      <c r="G2048" s="18">
        <v>39.487836584354952</v>
      </c>
      <c r="H2048" s="18">
        <v>77.040800126215345</v>
      </c>
      <c r="I2048" s="18">
        <v>37.5529635418604</v>
      </c>
      <c r="J2048" s="19">
        <v>1.4170620163294338</v>
      </c>
      <c r="K2048" s="19">
        <v>1.8211511337749264</v>
      </c>
      <c r="L2048" s="19">
        <v>1.8696983665003286</v>
      </c>
      <c r="M2048" s="19">
        <v>24.436999999999998</v>
      </c>
      <c r="N2048" s="19">
        <f t="shared" si="32"/>
        <v>31.768099999999997</v>
      </c>
      <c r="O2048" s="19">
        <v>14.55</v>
      </c>
      <c r="P2048" s="20">
        <v>6.3879546102599818</v>
      </c>
      <c r="Q2048" s="12">
        <v>65.924999999999997</v>
      </c>
      <c r="R2048" s="12">
        <v>6.1775000000000002</v>
      </c>
      <c r="S2048" s="12">
        <v>211.625</v>
      </c>
      <c r="T2048" s="12"/>
      <c r="U2048" s="12"/>
      <c r="V2048" s="23"/>
      <c r="W2048" s="24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</row>
    <row r="2049" spans="2:34">
      <c r="B2049" s="10">
        <v>26</v>
      </c>
      <c r="C2049" s="10">
        <v>3</v>
      </c>
      <c r="D2049" s="13">
        <v>39533</v>
      </c>
      <c r="E2049" s="17">
        <v>8.3333333333399651E-2</v>
      </c>
      <c r="F2049" s="12">
        <v>9.3458609510000221E-2</v>
      </c>
      <c r="G2049" s="18">
        <v>61.402591827773946</v>
      </c>
      <c r="H2049" s="18">
        <v>105.34154738569822</v>
      </c>
      <c r="I2049" s="18">
        <v>43.938955557924274</v>
      </c>
      <c r="J2049" s="19">
        <v>1.9224042033997724</v>
      </c>
      <c r="K2049" s="19">
        <v>3.0075782130748774</v>
      </c>
      <c r="L2049" s="19">
        <v>1.9284765681393523</v>
      </c>
      <c r="M2049" s="19">
        <v>21.154499999999999</v>
      </c>
      <c r="N2049" s="19">
        <f t="shared" si="32"/>
        <v>27.50085</v>
      </c>
      <c r="O2049" s="19">
        <v>15.117500000000001</v>
      </c>
      <c r="P2049" s="20">
        <v>4.4412895454365175</v>
      </c>
      <c r="Q2049" s="12">
        <v>66.55</v>
      </c>
      <c r="R2049" s="12">
        <v>5.9474999999999998</v>
      </c>
      <c r="S2049" s="12">
        <v>199.25</v>
      </c>
      <c r="T2049" s="12"/>
      <c r="U2049" s="12"/>
      <c r="V2049" s="23"/>
      <c r="W2049" s="24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</row>
    <row r="2050" spans="2:34">
      <c r="B2050" s="10">
        <v>26</v>
      </c>
      <c r="C2050" s="10">
        <v>3</v>
      </c>
      <c r="D2050" s="13">
        <v>39533</v>
      </c>
      <c r="E2050" s="17">
        <v>0.12500000000009948</v>
      </c>
      <c r="F2050" s="12">
        <v>9.7204597490000211E-2</v>
      </c>
      <c r="G2050" s="18">
        <v>53.128620776870264</v>
      </c>
      <c r="H2050" s="18">
        <v>92.018011180353994</v>
      </c>
      <c r="I2050" s="18">
        <v>38.889390403483738</v>
      </c>
      <c r="J2050" s="19">
        <v>1.6847707249909865</v>
      </c>
      <c r="K2050" s="19">
        <v>2.657976736814891</v>
      </c>
      <c r="L2050" s="19">
        <v>1.827945266758169</v>
      </c>
      <c r="M2050" s="19">
        <v>15.63275</v>
      </c>
      <c r="N2050" s="19">
        <f t="shared" si="32"/>
        <v>20.322575000000001</v>
      </c>
      <c r="O2050" s="19">
        <v>11.407499999999999</v>
      </c>
      <c r="P2050" s="20">
        <v>6.2982643712412107</v>
      </c>
      <c r="Q2050" s="12">
        <v>68.224999999999994</v>
      </c>
      <c r="R2050" s="12">
        <v>5.8625000000000007</v>
      </c>
      <c r="S2050" s="12">
        <v>199.02499999999998</v>
      </c>
      <c r="T2050" s="12"/>
      <c r="U2050" s="12"/>
      <c r="V2050" s="23"/>
      <c r="W2050" s="24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</row>
    <row r="2051" spans="2:34">
      <c r="B2051" s="10">
        <v>26</v>
      </c>
      <c r="C2051" s="10">
        <v>3</v>
      </c>
      <c r="D2051" s="13">
        <v>39533</v>
      </c>
      <c r="E2051" s="17">
        <v>0.16666666666669983</v>
      </c>
      <c r="F2051" s="12">
        <v>0.12712376940000025</v>
      </c>
      <c r="G2051" s="18">
        <v>76.262277748904069</v>
      </c>
      <c r="H2051" s="18">
        <v>119.70056647236873</v>
      </c>
      <c r="I2051" s="18">
        <v>43.438288723464666</v>
      </c>
      <c r="J2051" s="19">
        <v>2.2300767159048727</v>
      </c>
      <c r="K2051" s="19">
        <v>3.174639182474869</v>
      </c>
      <c r="L2051" s="19">
        <v>1.8951128193456246</v>
      </c>
      <c r="M2051" s="19">
        <v>13.796749999999999</v>
      </c>
      <c r="N2051" s="19">
        <f t="shared" si="32"/>
        <v>17.935775</v>
      </c>
      <c r="O2051" s="19">
        <v>10.6625</v>
      </c>
      <c r="P2051" s="20">
        <v>4.5642192983145682</v>
      </c>
      <c r="Q2051" s="12">
        <v>69.325000000000003</v>
      </c>
      <c r="R2051" s="12">
        <v>6.0399999999999991</v>
      </c>
      <c r="S2051" s="12">
        <v>184.52500000000001</v>
      </c>
      <c r="T2051" s="12"/>
      <c r="U2051" s="12"/>
      <c r="V2051" s="23"/>
      <c r="W2051" s="24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</row>
    <row r="2052" spans="2:34">
      <c r="B2052" s="10">
        <v>26</v>
      </c>
      <c r="C2052" s="10">
        <v>3</v>
      </c>
      <c r="D2052" s="13">
        <v>39533</v>
      </c>
      <c r="E2052" s="17">
        <v>0.20833333333339965</v>
      </c>
      <c r="F2052" s="12">
        <v>0.17574449649000037</v>
      </c>
      <c r="G2052" s="18">
        <v>78.474482608267451</v>
      </c>
      <c r="H2052" s="18">
        <v>127.2123338073112</v>
      </c>
      <c r="I2052" s="18">
        <v>48.737851199043732</v>
      </c>
      <c r="J2052" s="19">
        <v>2.5400920403395419</v>
      </c>
      <c r="K2052" s="19">
        <v>3.473408404349855</v>
      </c>
      <c r="L2052" s="19">
        <v>1.7945692942144413</v>
      </c>
      <c r="M2052" s="19">
        <v>15.32475</v>
      </c>
      <c r="N2052" s="19">
        <f t="shared" si="32"/>
        <v>19.922174999999999</v>
      </c>
      <c r="O2052" s="19">
        <v>12.0625</v>
      </c>
      <c r="P2052" s="20">
        <v>4.8661933222520517</v>
      </c>
      <c r="Q2052" s="12">
        <v>70.575000000000003</v>
      </c>
      <c r="R2052" s="12">
        <v>6.1374999999999993</v>
      </c>
      <c r="S2052" s="12">
        <v>210.625</v>
      </c>
      <c r="T2052" s="12"/>
      <c r="U2052" s="12"/>
      <c r="V2052" s="23"/>
      <c r="W2052" s="24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</row>
    <row r="2053" spans="2:34">
      <c r="B2053" s="10">
        <v>26</v>
      </c>
      <c r="C2053" s="10">
        <v>3</v>
      </c>
      <c r="D2053" s="13">
        <v>39533</v>
      </c>
      <c r="E2053" s="17">
        <v>0.25000000000009948</v>
      </c>
      <c r="F2053" s="12">
        <v>0.17201624896000034</v>
      </c>
      <c r="G2053" s="18">
        <v>105.6659510411981</v>
      </c>
      <c r="H2053" s="18">
        <v>161.40289992566812</v>
      </c>
      <c r="I2053" s="18">
        <v>55.73694888447001</v>
      </c>
      <c r="J2053" s="19">
        <v>2.9640353671182154</v>
      </c>
      <c r="K2053" s="19">
        <v>4.9345599734547925</v>
      </c>
      <c r="L2053" s="19">
        <v>1.8114241298613052</v>
      </c>
      <c r="M2053" s="19">
        <v>19.900500000000001</v>
      </c>
      <c r="N2053" s="19">
        <f t="shared" si="32"/>
        <v>25.870650000000001</v>
      </c>
      <c r="O2053" s="19">
        <v>15.305</v>
      </c>
      <c r="P2053" s="20">
        <v>1.6220364200516832</v>
      </c>
      <c r="Q2053" s="12">
        <v>71.175000000000011</v>
      </c>
      <c r="R2053" s="12">
        <v>6.32</v>
      </c>
      <c r="S2053" s="12">
        <v>232.12500000000003</v>
      </c>
      <c r="T2053" s="12"/>
      <c r="U2053" s="12"/>
      <c r="V2053" s="23"/>
      <c r="W2053" s="24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</row>
    <row r="2054" spans="2:34">
      <c r="B2054" s="10">
        <v>26</v>
      </c>
      <c r="C2054" s="10">
        <v>3</v>
      </c>
      <c r="D2054" s="13">
        <v>39533</v>
      </c>
      <c r="E2054" s="17">
        <v>0.29166666666669983</v>
      </c>
      <c r="F2054" s="12">
        <v>0.13837187074000026</v>
      </c>
      <c r="G2054" s="18">
        <v>58.998656953316811</v>
      </c>
      <c r="H2054" s="18">
        <v>98.64960414018249</v>
      </c>
      <c r="I2054" s="18">
        <v>39.650947186865679</v>
      </c>
      <c r="J2054" s="19">
        <v>1.7497120258581604</v>
      </c>
      <c r="K2054" s="19">
        <v>3.236930570534863</v>
      </c>
      <c r="L2054" s="19">
        <v>1.8031200564128735</v>
      </c>
      <c r="M2054" s="19">
        <v>17.979749999999999</v>
      </c>
      <c r="N2054" s="19">
        <f t="shared" si="32"/>
        <v>23.373674999999999</v>
      </c>
      <c r="O2054" s="19">
        <v>13.462499999999999</v>
      </c>
      <c r="P2054" s="20">
        <v>8.9714134700785895</v>
      </c>
      <c r="Q2054" s="12">
        <v>73.125</v>
      </c>
      <c r="R2054" s="12">
        <v>6.59</v>
      </c>
      <c r="S2054" s="12">
        <v>231.05</v>
      </c>
      <c r="T2054" s="12"/>
      <c r="U2054" s="12">
        <v>417.83333333333331</v>
      </c>
      <c r="V2054" s="23"/>
      <c r="W2054" s="24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/>
      <c r="AH2054" s="22"/>
    </row>
    <row r="2055" spans="2:34">
      <c r="B2055" s="10">
        <v>26</v>
      </c>
      <c r="C2055" s="10">
        <v>3</v>
      </c>
      <c r="D2055" s="13">
        <v>39533</v>
      </c>
      <c r="E2055" s="17">
        <v>0.33333333333339965</v>
      </c>
      <c r="F2055" s="12">
        <v>0.14212314465000025</v>
      </c>
      <c r="G2055" s="18">
        <v>22.894025519525087</v>
      </c>
      <c r="H2055" s="18">
        <v>50.862080063910781</v>
      </c>
      <c r="I2055" s="18">
        <v>27.968054544385687</v>
      </c>
      <c r="J2055" s="19">
        <v>1.2761311329701597</v>
      </c>
      <c r="K2055" s="19">
        <v>1.8190018686749225</v>
      </c>
      <c r="L2055" s="19">
        <v>1.8954605705956251</v>
      </c>
      <c r="M2055" s="19">
        <v>15.2225</v>
      </c>
      <c r="N2055" s="19">
        <f t="shared" si="32"/>
        <v>19.789249999999999</v>
      </c>
      <c r="O2055" s="19">
        <v>11.015000000000001</v>
      </c>
      <c r="P2055" s="20">
        <v>13.020676043244748</v>
      </c>
      <c r="Q2055" s="12">
        <v>72.550000000000011</v>
      </c>
      <c r="R2055" s="12">
        <v>7.1475</v>
      </c>
      <c r="S2055" s="12">
        <v>236.22499999999999</v>
      </c>
      <c r="T2055" s="12"/>
      <c r="U2055" s="12"/>
      <c r="V2055" s="23"/>
      <c r="W2055" s="24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</row>
    <row r="2056" spans="2:34">
      <c r="B2056" s="10">
        <v>26</v>
      </c>
      <c r="C2056" s="10">
        <v>3</v>
      </c>
      <c r="D2056" s="13">
        <v>39533</v>
      </c>
      <c r="E2056" s="17">
        <v>0.37500000000009948</v>
      </c>
      <c r="F2056" s="12">
        <v>8.9768884100000154E-2</v>
      </c>
      <c r="G2056" s="18">
        <v>18.356574435100811</v>
      </c>
      <c r="H2056" s="18">
        <v>38.472751962554284</v>
      </c>
      <c r="I2056" s="18">
        <v>20.116177527453477</v>
      </c>
      <c r="J2056" s="19">
        <v>1.0724865561282824</v>
      </c>
      <c r="K2056" s="19">
        <v>1.2916481619599447</v>
      </c>
      <c r="L2056" s="19">
        <v>1.8536101621034655</v>
      </c>
      <c r="M2056" s="19">
        <v>15.561500000000001</v>
      </c>
      <c r="N2056" s="19">
        <f t="shared" ref="N2056:N2119" si="33">M2056*1.3</f>
        <v>20.229950000000002</v>
      </c>
      <c r="O2056" s="19">
        <v>10.66</v>
      </c>
      <c r="P2056" s="20">
        <v>21.958055095023642</v>
      </c>
      <c r="Q2056" s="12">
        <v>72.399999999999991</v>
      </c>
      <c r="R2056" s="12">
        <v>8.0175000000000001</v>
      </c>
      <c r="S2056" s="12">
        <v>267.47500000000002</v>
      </c>
      <c r="T2056" s="12"/>
      <c r="U2056" s="12"/>
      <c r="V2056" s="23"/>
      <c r="W2056" s="24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</row>
    <row r="2057" spans="2:34">
      <c r="B2057" s="10">
        <v>26</v>
      </c>
      <c r="C2057" s="10">
        <v>3</v>
      </c>
      <c r="D2057" s="13">
        <v>39533</v>
      </c>
      <c r="E2057" s="17">
        <v>0.41666666666669983</v>
      </c>
      <c r="F2057" s="12">
        <v>6.7332130030000104E-2</v>
      </c>
      <c r="G2057" s="18">
        <v>16.927431574208541</v>
      </c>
      <c r="H2057" s="18">
        <v>29.539388964778961</v>
      </c>
      <c r="I2057" s="18">
        <v>12.611957390570421</v>
      </c>
      <c r="J2057" s="19">
        <v>0.94028057099729034</v>
      </c>
      <c r="K2057" s="19">
        <v>1.0252936948499558</v>
      </c>
      <c r="L2057" s="19">
        <v>1.7446552447738499</v>
      </c>
      <c r="M2057" s="19">
        <v>14.81775</v>
      </c>
      <c r="N2057" s="19">
        <f t="shared" si="33"/>
        <v>19.263075000000001</v>
      </c>
      <c r="O2057" s="19">
        <v>10.887500000000001</v>
      </c>
      <c r="P2057" s="20">
        <v>27.539472494074811</v>
      </c>
      <c r="Q2057" s="12">
        <v>71.349999999999994</v>
      </c>
      <c r="R2057" s="12">
        <v>9.1100000000000012</v>
      </c>
      <c r="S2057" s="12">
        <v>278.22500000000002</v>
      </c>
      <c r="T2057" s="12"/>
      <c r="U2057" s="12"/>
      <c r="V2057" s="23"/>
      <c r="W2057" s="24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</row>
    <row r="2058" spans="2:34">
      <c r="B2058" s="10">
        <v>26</v>
      </c>
      <c r="C2058" s="10">
        <v>3</v>
      </c>
      <c r="D2058" s="13">
        <v>39533</v>
      </c>
      <c r="E2058" s="17">
        <v>0.45833333333339965</v>
      </c>
      <c r="F2058" s="12">
        <v>9.3523633690000135E-2</v>
      </c>
      <c r="G2058" s="18">
        <v>40.890226838299697</v>
      </c>
      <c r="H2058" s="18">
        <v>65.314076826849544</v>
      </c>
      <c r="I2058" s="18">
        <v>24.423849988549851</v>
      </c>
      <c r="J2058" s="19">
        <v>1.472983566480826</v>
      </c>
      <c r="K2058" s="19">
        <v>1.9349569482599156</v>
      </c>
      <c r="L2058" s="19">
        <v>1.753122654472282</v>
      </c>
      <c r="M2058" s="19">
        <v>25.561250000000001</v>
      </c>
      <c r="N2058" s="19">
        <f t="shared" si="33"/>
        <v>33.229625000000006</v>
      </c>
      <c r="O2058" s="19">
        <v>13.5425</v>
      </c>
      <c r="P2058" s="20">
        <v>21.498820860533311</v>
      </c>
      <c r="Q2058" s="12">
        <v>68.55</v>
      </c>
      <c r="R2058" s="12">
        <v>10.244999999999999</v>
      </c>
      <c r="S2058" s="12">
        <v>225.65</v>
      </c>
      <c r="T2058" s="12"/>
      <c r="U2058" s="12"/>
      <c r="V2058" s="23"/>
      <c r="W2058" s="24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</row>
    <row r="2059" spans="2:34">
      <c r="B2059" s="10">
        <v>26</v>
      </c>
      <c r="C2059" s="10">
        <v>3</v>
      </c>
      <c r="D2059" s="13">
        <v>39533</v>
      </c>
      <c r="E2059" s="17">
        <v>0.50000000000009948</v>
      </c>
      <c r="F2059" s="12">
        <v>7.1083259120000089E-2</v>
      </c>
      <c r="G2059" s="18">
        <v>41.762994706049554</v>
      </c>
      <c r="H2059" s="18">
        <v>57.893220419721352</v>
      </c>
      <c r="I2059" s="18">
        <v>16.130225713671798</v>
      </c>
      <c r="J2059" s="19">
        <v>1.8813324104270794</v>
      </c>
      <c r="K2059" s="19">
        <v>2.2875910120198997</v>
      </c>
      <c r="L2059" s="19">
        <v>1.7112613697301222</v>
      </c>
      <c r="M2059" s="19">
        <v>18.122499999999999</v>
      </c>
      <c r="N2059" s="19">
        <f t="shared" si="33"/>
        <v>23.559249999999999</v>
      </c>
      <c r="O2059" s="19">
        <v>11.08</v>
      </c>
      <c r="P2059" s="20">
        <v>26.520771296787988</v>
      </c>
      <c r="Q2059" s="12">
        <v>61.2</v>
      </c>
      <c r="R2059" s="12">
        <v>11.452500000000001</v>
      </c>
      <c r="S2059" s="12">
        <v>242.20000000000002</v>
      </c>
      <c r="T2059" s="12"/>
      <c r="U2059" s="12"/>
      <c r="V2059" s="23"/>
      <c r="W2059" s="24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</row>
    <row r="2060" spans="2:34">
      <c r="B2060" s="10">
        <v>26</v>
      </c>
      <c r="C2060" s="10">
        <v>3</v>
      </c>
      <c r="D2060" s="13">
        <v>39533</v>
      </c>
      <c r="E2060" s="17">
        <v>0.54166666666669983</v>
      </c>
      <c r="F2060" s="12">
        <v>8.9797051590000107E-2</v>
      </c>
      <c r="G2060" s="18">
        <v>44.173064285766664</v>
      </c>
      <c r="H2060" s="18">
        <v>68.540747227725888</v>
      </c>
      <c r="I2060" s="18">
        <v>24.367682941959224</v>
      </c>
      <c r="J2060" s="19">
        <v>1.303970820133356</v>
      </c>
      <c r="K2060" s="19">
        <v>2.2823163361948993</v>
      </c>
      <c r="L2060" s="19">
        <v>1.7365065188254183</v>
      </c>
      <c r="M2060" s="19">
        <v>20.182500000000001</v>
      </c>
      <c r="N2060" s="19">
        <f t="shared" si="33"/>
        <v>26.237250000000003</v>
      </c>
      <c r="O2060" s="19">
        <v>11.6325</v>
      </c>
      <c r="P2060" s="20">
        <v>23.030585770799913</v>
      </c>
      <c r="Q2060" s="12">
        <v>62.674999999999997</v>
      </c>
      <c r="R2060" s="12">
        <v>11.01</v>
      </c>
      <c r="S2060" s="12">
        <v>161.55000000000001</v>
      </c>
      <c r="T2060" s="12"/>
      <c r="U2060" s="12"/>
      <c r="V2060" s="23"/>
      <c r="W2060" s="24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</row>
    <row r="2061" spans="2:34">
      <c r="B2061" s="10">
        <v>26</v>
      </c>
      <c r="C2061" s="10">
        <v>3</v>
      </c>
      <c r="D2061" s="13">
        <v>39533</v>
      </c>
      <c r="E2061" s="17">
        <v>0.58333333333339965</v>
      </c>
      <c r="F2061" s="12">
        <v>4.8643536240000056E-2</v>
      </c>
      <c r="G2061" s="18">
        <v>28.797796282189132</v>
      </c>
      <c r="H2061" s="18">
        <v>49.67252098716272</v>
      </c>
      <c r="I2061" s="18">
        <v>20.874724704973584</v>
      </c>
      <c r="J2061" s="19">
        <v>1.333376304248624</v>
      </c>
      <c r="K2061" s="19">
        <v>1.8759795350849169</v>
      </c>
      <c r="L2061" s="19">
        <v>1.7617532079207143</v>
      </c>
      <c r="M2061" s="19">
        <v>14.52525</v>
      </c>
      <c r="N2061" s="19">
        <f t="shared" si="33"/>
        <v>18.882825</v>
      </c>
      <c r="O2061" s="19">
        <v>9.3224999999999998</v>
      </c>
      <c r="P2061" s="20">
        <v>29.37218533236679</v>
      </c>
      <c r="Q2061" s="12">
        <v>56.75</v>
      </c>
      <c r="R2061" s="12">
        <v>11.305</v>
      </c>
      <c r="S2061" s="12">
        <v>293.27499999999998</v>
      </c>
      <c r="T2061" s="12"/>
      <c r="U2061" s="12"/>
      <c r="V2061" s="23"/>
      <c r="W2061" s="24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</row>
    <row r="2062" spans="2:34">
      <c r="B2062" s="10">
        <v>26</v>
      </c>
      <c r="C2062" s="10">
        <v>3</v>
      </c>
      <c r="D2062" s="13">
        <v>39533</v>
      </c>
      <c r="E2062" s="17">
        <v>0.62500000000009948</v>
      </c>
      <c r="F2062" s="12">
        <v>5.6132108930000063E-2</v>
      </c>
      <c r="G2062" s="18">
        <v>20.342761685811734</v>
      </c>
      <c r="H2062" s="18">
        <v>35.341561327026476</v>
      </c>
      <c r="I2062" s="18">
        <v>14.998799641214738</v>
      </c>
      <c r="J2062" s="19">
        <v>1.1056468603731182</v>
      </c>
      <c r="K2062" s="19">
        <v>1.1574044196749482</v>
      </c>
      <c r="L2062" s="19">
        <v>1.7450553560238504</v>
      </c>
      <c r="M2062" s="19">
        <v>13.515750000000001</v>
      </c>
      <c r="N2062" s="19">
        <f t="shared" si="33"/>
        <v>17.570475000000002</v>
      </c>
      <c r="O2062" s="19">
        <v>10.692500000000001</v>
      </c>
      <c r="P2062" s="20">
        <v>27.861812579313156</v>
      </c>
      <c r="Q2062" s="12">
        <v>57.1</v>
      </c>
      <c r="R2062" s="12">
        <v>11.352500000000001</v>
      </c>
      <c r="S2062" s="12">
        <v>223.70000000000002</v>
      </c>
      <c r="T2062" s="12"/>
      <c r="U2062" s="12"/>
      <c r="V2062" s="23"/>
      <c r="W2062" s="24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</row>
    <row r="2063" spans="2:34">
      <c r="B2063" s="10">
        <v>26</v>
      </c>
      <c r="C2063" s="10">
        <v>3</v>
      </c>
      <c r="D2063" s="13">
        <v>39533</v>
      </c>
      <c r="E2063" s="17">
        <v>0.66666666666669983</v>
      </c>
      <c r="F2063" s="12">
        <v>0.25074253130000024</v>
      </c>
      <c r="G2063" s="18">
        <v>136.71957996402182</v>
      </c>
      <c r="H2063" s="18">
        <v>191.40886170053196</v>
      </c>
      <c r="I2063" s="18">
        <v>54.689281736510146</v>
      </c>
      <c r="J2063" s="19">
        <v>3.0816623654876389</v>
      </c>
      <c r="K2063" s="19">
        <v>3.5908037742898378</v>
      </c>
      <c r="L2063" s="19">
        <v>1.8206461395597384</v>
      </c>
      <c r="M2063" s="19">
        <v>33.473249999999993</v>
      </c>
      <c r="N2063" s="19">
        <f t="shared" si="33"/>
        <v>43.515224999999994</v>
      </c>
      <c r="O2063" s="19">
        <v>16.509999999999998</v>
      </c>
      <c r="P2063" s="20">
        <v>11.218406184035313</v>
      </c>
      <c r="Q2063" s="12">
        <v>64.849999999999994</v>
      </c>
      <c r="R2063" s="12">
        <v>10.112500000000001</v>
      </c>
      <c r="S2063" s="12">
        <v>34.924999999999997</v>
      </c>
      <c r="T2063" s="12"/>
      <c r="U2063" s="12"/>
      <c r="V2063" s="23"/>
      <c r="W2063" s="24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</row>
    <row r="2064" spans="2:34">
      <c r="B2064" s="10">
        <v>26</v>
      </c>
      <c r="C2064" s="10">
        <v>3</v>
      </c>
      <c r="D2064" s="13">
        <v>39533</v>
      </c>
      <c r="E2064" s="17">
        <v>0.70833333333339965</v>
      </c>
      <c r="F2064" s="12">
        <v>0.67368769490000058</v>
      </c>
      <c r="G2064" s="18">
        <v>258.7961349981872</v>
      </c>
      <c r="H2064" s="18">
        <v>354.3029961634827</v>
      </c>
      <c r="I2064" s="18">
        <v>95.506861165295518</v>
      </c>
      <c r="J2064" s="19">
        <v>5.0875984914299268</v>
      </c>
      <c r="K2064" s="19">
        <v>8.8266232351045986</v>
      </c>
      <c r="L2064" s="19">
        <v>1.9130249612424903</v>
      </c>
      <c r="M2064" s="19">
        <v>88.198499999999996</v>
      </c>
      <c r="N2064" s="19">
        <f t="shared" si="33"/>
        <v>114.65805</v>
      </c>
      <c r="O2064" s="19">
        <v>35.107500000000002</v>
      </c>
      <c r="P2064" s="20">
        <v>3.3442184419799212</v>
      </c>
      <c r="Q2064" s="12">
        <v>66.25</v>
      </c>
      <c r="R2064" s="12">
        <v>10.3</v>
      </c>
      <c r="S2064" s="12">
        <v>89.974999999999994</v>
      </c>
      <c r="T2064" s="12"/>
      <c r="U2064" s="12"/>
      <c r="V2064" s="23"/>
      <c r="W2064" s="24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</row>
    <row r="2065" spans="2:34">
      <c r="B2065" s="10">
        <v>26</v>
      </c>
      <c r="C2065" s="10">
        <v>3</v>
      </c>
      <c r="D2065" s="13">
        <v>39533</v>
      </c>
      <c r="E2065" s="17">
        <v>0.75000000000009948</v>
      </c>
      <c r="F2065" s="12">
        <v>0.6699932628400006</v>
      </c>
      <c r="G2065" s="18">
        <v>301.11614169380664</v>
      </c>
      <c r="H2065" s="18">
        <v>405.55358884910584</v>
      </c>
      <c r="I2065" s="18">
        <v>104.43744715529924</v>
      </c>
      <c r="J2065" s="19">
        <v>8.253647373319227</v>
      </c>
      <c r="K2065" s="19">
        <v>9.1553983848745819</v>
      </c>
      <c r="L2065" s="19">
        <v>1.7872495695160109</v>
      </c>
      <c r="M2065" s="19">
        <v>49.552</v>
      </c>
      <c r="N2065" s="19">
        <f t="shared" si="33"/>
        <v>64.417600000000007</v>
      </c>
      <c r="O2065" s="19">
        <v>32.677499999999995</v>
      </c>
      <c r="P2065" s="20">
        <v>1.7447819816945325</v>
      </c>
      <c r="Q2065" s="12">
        <v>68.025000000000006</v>
      </c>
      <c r="R2065" s="12">
        <v>9.7324999999999999</v>
      </c>
      <c r="S2065" s="12">
        <v>134.125</v>
      </c>
      <c r="T2065" s="12"/>
      <c r="U2065" s="12"/>
      <c r="V2065" s="23"/>
      <c r="W2065" s="24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</row>
    <row r="2066" spans="2:34">
      <c r="B2066" s="10">
        <v>26</v>
      </c>
      <c r="C2066" s="10">
        <v>3</v>
      </c>
      <c r="D2066" s="13">
        <v>39533</v>
      </c>
      <c r="E2066" s="17">
        <v>0.79166666666669983</v>
      </c>
      <c r="F2066" s="12">
        <v>0.28448509748000023</v>
      </c>
      <c r="G2066" s="18">
        <v>119.55491422803954</v>
      </c>
      <c r="H2066" s="18">
        <v>190.81020200278658</v>
      </c>
      <c r="I2066" s="18">
        <v>71.255287774747032</v>
      </c>
      <c r="J2066" s="19">
        <v>3.6088180287449623</v>
      </c>
      <c r="K2066" s="19">
        <v>6.5175206066097005</v>
      </c>
      <c r="L2066" s="19">
        <v>1.8041139339128747</v>
      </c>
      <c r="M2066" s="19">
        <v>30.467999999999996</v>
      </c>
      <c r="N2066" s="19">
        <f t="shared" si="33"/>
        <v>39.608399999999996</v>
      </c>
      <c r="O2066" s="19">
        <v>23.529999999999998</v>
      </c>
      <c r="P2066" s="20">
        <v>4.8427923293801447</v>
      </c>
      <c r="Q2066" s="12">
        <v>72.475000000000009</v>
      </c>
      <c r="R2066" s="12">
        <v>8.5749999999999993</v>
      </c>
      <c r="S2066" s="12">
        <v>213.42500000000001</v>
      </c>
      <c r="T2066" s="12"/>
      <c r="U2066" s="12"/>
      <c r="V2066" s="23"/>
      <c r="W2066" s="24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</row>
    <row r="2067" spans="2:34">
      <c r="B2067" s="10">
        <v>26</v>
      </c>
      <c r="C2067" s="10">
        <v>3</v>
      </c>
      <c r="D2067" s="13">
        <v>39533</v>
      </c>
      <c r="E2067" s="17">
        <v>0.83333333333339965</v>
      </c>
      <c r="F2067" s="12">
        <v>5.6153687110000045E-2</v>
      </c>
      <c r="G2067" s="18">
        <v>8.6352372496998626</v>
      </c>
      <c r="H2067" s="18">
        <v>16.668920917085103</v>
      </c>
      <c r="I2067" s="18">
        <v>8.0336836673852403</v>
      </c>
      <c r="J2067" s="19">
        <v>0.66353692432245603</v>
      </c>
      <c r="K2067" s="19">
        <v>0.89650481128495851</v>
      </c>
      <c r="L2067" s="19">
        <v>1.6531475818410992</v>
      </c>
      <c r="M2067" s="19">
        <v>6.24275</v>
      </c>
      <c r="N2067" s="19">
        <f t="shared" si="33"/>
        <v>8.1155749999999998</v>
      </c>
      <c r="O2067" s="19">
        <v>6.7074999999999996</v>
      </c>
      <c r="P2067" s="20">
        <v>37.265616886023118</v>
      </c>
      <c r="Q2067" s="12">
        <v>77.725000000000009</v>
      </c>
      <c r="R2067" s="12">
        <v>6.7025000000000006</v>
      </c>
      <c r="S2067" s="12">
        <v>282.22500000000002</v>
      </c>
      <c r="T2067" s="12"/>
      <c r="U2067" s="12"/>
      <c r="V2067" s="23"/>
      <c r="W2067" s="24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</row>
    <row r="2068" spans="2:34">
      <c r="B2068" s="10">
        <v>26</v>
      </c>
      <c r="C2068" s="10">
        <v>3</v>
      </c>
      <c r="D2068" s="13">
        <v>39533</v>
      </c>
      <c r="E2068" s="17">
        <v>0.87500000000009948</v>
      </c>
      <c r="F2068" s="12">
        <v>0.11605908259000007</v>
      </c>
      <c r="G2068" s="18">
        <v>23.774344406871172</v>
      </c>
      <c r="H2068" s="18">
        <v>49.719896447893724</v>
      </c>
      <c r="I2068" s="18">
        <v>25.945552041022555</v>
      </c>
      <c r="J2068" s="19">
        <v>1.0831331261069876</v>
      </c>
      <c r="K2068" s="19">
        <v>1.8307821792899146</v>
      </c>
      <c r="L2068" s="19">
        <v>1.7035757987816913</v>
      </c>
      <c r="M2068" s="19">
        <v>15.074000000000002</v>
      </c>
      <c r="N2068" s="19">
        <f t="shared" si="33"/>
        <v>19.596200000000003</v>
      </c>
      <c r="O2068" s="19">
        <v>12.225</v>
      </c>
      <c r="P2068" s="20">
        <v>28.888255383071126</v>
      </c>
      <c r="Q2068" s="12">
        <v>84.05</v>
      </c>
      <c r="R2068" s="12">
        <v>6.3</v>
      </c>
      <c r="S2068" s="12">
        <v>251.42500000000001</v>
      </c>
      <c r="T2068" s="12"/>
      <c r="U2068" s="12"/>
      <c r="V2068" s="23"/>
      <c r="W2068" s="24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</row>
    <row r="2069" spans="2:34">
      <c r="B2069" s="10">
        <v>26</v>
      </c>
      <c r="C2069" s="10">
        <v>3</v>
      </c>
      <c r="D2069" s="13">
        <v>39533</v>
      </c>
      <c r="E2069" s="17">
        <v>0.91666666666669983</v>
      </c>
      <c r="F2069" s="12">
        <v>7.8627225460000033E-2</v>
      </c>
      <c r="G2069" s="18">
        <v>17.284769506605965</v>
      </c>
      <c r="H2069" s="18">
        <v>34.988288200676386</v>
      </c>
      <c r="I2069" s="18">
        <v>17.703518694070418</v>
      </c>
      <c r="J2069" s="19">
        <v>1.0700546724891384</v>
      </c>
      <c r="K2069" s="19">
        <v>1.4081398427399341</v>
      </c>
      <c r="L2069" s="19">
        <v>1.7875773007660112</v>
      </c>
      <c r="M2069" s="19">
        <v>12.00975</v>
      </c>
      <c r="N2069" s="19">
        <f t="shared" si="33"/>
        <v>15.612675000000001</v>
      </c>
      <c r="O2069" s="19">
        <v>8.1375000000000011</v>
      </c>
      <c r="P2069" s="20">
        <v>30.643682592014937</v>
      </c>
      <c r="Q2069" s="12">
        <v>84.174999999999997</v>
      </c>
      <c r="R2069" s="12">
        <v>6.2949999999999999</v>
      </c>
      <c r="S2069" s="12">
        <v>308.92499999999995</v>
      </c>
      <c r="T2069" s="12"/>
      <c r="U2069" s="12"/>
      <c r="V2069" s="23"/>
      <c r="W2069" s="24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</row>
    <row r="2070" spans="2:34">
      <c r="B2070" s="10">
        <v>26</v>
      </c>
      <c r="C2070" s="10">
        <v>3</v>
      </c>
      <c r="D2070" s="13">
        <v>39533</v>
      </c>
      <c r="E2070" s="17">
        <v>0.95833333333339965</v>
      </c>
      <c r="F2070" s="12">
        <v>9.3610960150000033E-2</v>
      </c>
      <c r="G2070" s="18">
        <v>8.5739303321411189</v>
      </c>
      <c r="H2070" s="18">
        <v>23.167339766930297</v>
      </c>
      <c r="I2070" s="18">
        <v>14.593409434789178</v>
      </c>
      <c r="J2070" s="19">
        <v>0.84453641729820328</v>
      </c>
      <c r="K2070" s="19">
        <v>0.91008022849495718</v>
      </c>
      <c r="L2070" s="19">
        <v>1.7792672598175792</v>
      </c>
      <c r="M2070" s="19">
        <v>10.39775</v>
      </c>
      <c r="N2070" s="19">
        <f t="shared" si="33"/>
        <v>13.517075</v>
      </c>
      <c r="O2070" s="19">
        <v>9.375</v>
      </c>
      <c r="P2070" s="20">
        <v>26.013201212447921</v>
      </c>
      <c r="Q2070" s="12">
        <v>85.625000000000014</v>
      </c>
      <c r="R2070" s="12">
        <v>6.2775000000000007</v>
      </c>
      <c r="S2070" s="12">
        <v>285.07499999999999</v>
      </c>
      <c r="T2070" s="12"/>
      <c r="U2070" s="12"/>
      <c r="V2070" s="23"/>
      <c r="W2070" s="24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</row>
    <row r="2071" spans="2:34">
      <c r="B2071" s="10">
        <v>27</v>
      </c>
      <c r="C2071" s="10">
        <v>3</v>
      </c>
      <c r="D2071" s="13">
        <v>39534</v>
      </c>
      <c r="E2071" s="17">
        <v>9.9475983006414026E-14</v>
      </c>
      <c r="F2071" s="12">
        <v>0.11234155174000002</v>
      </c>
      <c r="G2071" s="18">
        <v>13.289639720299109</v>
      </c>
      <c r="H2071" s="18">
        <v>31.04900164055686</v>
      </c>
      <c r="I2071" s="18">
        <v>17.759361920257749</v>
      </c>
      <c r="J2071" s="19">
        <v>0.8580085092485521</v>
      </c>
      <c r="K2071" s="19">
        <v>1.3813347283499344</v>
      </c>
      <c r="L2071" s="19">
        <v>1.7457763647738516</v>
      </c>
      <c r="M2071" s="19">
        <v>12.097249999999999</v>
      </c>
      <c r="N2071" s="19">
        <f t="shared" si="33"/>
        <v>15.726424999999999</v>
      </c>
      <c r="O2071" s="19">
        <v>10.75</v>
      </c>
      <c r="P2071" s="20">
        <v>16.607497392215016</v>
      </c>
      <c r="Q2071" s="12">
        <v>87.199999999999989</v>
      </c>
      <c r="R2071" s="12">
        <v>6.1675000000000004</v>
      </c>
      <c r="S2071" s="12">
        <v>272.05</v>
      </c>
      <c r="T2071" s="12"/>
      <c r="U2071" s="12"/>
      <c r="V2071" s="23"/>
      <c r="W2071" s="24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</row>
    <row r="2072" spans="2:34">
      <c r="B2072" s="10">
        <v>27</v>
      </c>
      <c r="C2072" s="10">
        <v>3</v>
      </c>
      <c r="D2072" s="13">
        <v>39534</v>
      </c>
      <c r="E2072" s="17">
        <v>4.1666666666699825E-2</v>
      </c>
      <c r="F2072" s="12">
        <v>8.9879961040000012E-2</v>
      </c>
      <c r="G2072" s="18">
        <v>11.767789755726854</v>
      </c>
      <c r="H2072" s="18">
        <v>28.850455367098029</v>
      </c>
      <c r="I2072" s="18">
        <v>17.082665611371176</v>
      </c>
      <c r="J2072" s="19">
        <v>1.1265206396301037</v>
      </c>
      <c r="K2072" s="19">
        <v>1.7691510804449153</v>
      </c>
      <c r="L2072" s="19">
        <v>1.7794299223175793</v>
      </c>
      <c r="M2072" s="19">
        <v>11.142250000000001</v>
      </c>
      <c r="N2072" s="19">
        <f t="shared" si="33"/>
        <v>14.484925</v>
      </c>
      <c r="O2072" s="19">
        <v>9.9499999999999993</v>
      </c>
      <c r="P2072" s="20">
        <v>19.157039147980637</v>
      </c>
      <c r="Q2072" s="12">
        <v>88.25</v>
      </c>
      <c r="R2072" s="12">
        <v>5.9950000000000001</v>
      </c>
      <c r="S2072" s="12">
        <v>256.125</v>
      </c>
      <c r="T2072" s="12"/>
      <c r="U2072" s="12"/>
      <c r="V2072" s="23"/>
      <c r="W2072" s="24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</row>
    <row r="2073" spans="2:34">
      <c r="B2073" s="10">
        <v>27</v>
      </c>
      <c r="C2073" s="10">
        <v>3</v>
      </c>
      <c r="D2073" s="13">
        <v>39534</v>
      </c>
      <c r="E2073" s="17">
        <v>8.3333333333399651E-2</v>
      </c>
      <c r="F2073" s="12">
        <v>8.6141793340000009E-2</v>
      </c>
      <c r="G2073" s="18">
        <v>2.4761135709146007</v>
      </c>
      <c r="H2073" s="18">
        <v>12.242960741151947</v>
      </c>
      <c r="I2073" s="18">
        <v>9.7668471702373463</v>
      </c>
      <c r="J2073" s="19">
        <v>0.76534108363110798</v>
      </c>
      <c r="K2073" s="19">
        <v>0.82671691141496029</v>
      </c>
      <c r="L2073" s="19">
        <v>1.8886338383971952</v>
      </c>
      <c r="M2073" s="19">
        <v>9.7575000000000003</v>
      </c>
      <c r="N2073" s="19">
        <f t="shared" si="33"/>
        <v>12.684750000000001</v>
      </c>
      <c r="O2073" s="19">
        <v>9.1424999999999983</v>
      </c>
      <c r="P2073" s="20">
        <v>21.751248457604433</v>
      </c>
      <c r="Q2073" s="12">
        <v>89.1</v>
      </c>
      <c r="R2073" s="12">
        <v>5.7949999999999999</v>
      </c>
      <c r="S2073" s="12">
        <v>255.45</v>
      </c>
      <c r="T2073" s="12"/>
      <c r="U2073" s="12"/>
      <c r="V2073" s="23"/>
      <c r="W2073" s="24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</row>
    <row r="2074" spans="2:34">
      <c r="B2074" s="10">
        <v>27</v>
      </c>
      <c r="C2074" s="10">
        <v>3</v>
      </c>
      <c r="D2074" s="13">
        <v>39534</v>
      </c>
      <c r="E2074" s="17">
        <v>0.12500000000009948</v>
      </c>
      <c r="F2074" s="12">
        <v>0.10487651229999999</v>
      </c>
      <c r="G2074" s="18">
        <v>2.7877738409908006</v>
      </c>
      <c r="H2074" s="18">
        <v>13.246861379840459</v>
      </c>
      <c r="I2074" s="18">
        <v>10.459087538849658</v>
      </c>
      <c r="J2074" s="19">
        <v>0.78410505993809654</v>
      </c>
      <c r="K2074" s="19">
        <v>0.88330537819495725</v>
      </c>
      <c r="L2074" s="19">
        <v>1.9139024724924911</v>
      </c>
      <c r="M2074" s="19">
        <v>10.039</v>
      </c>
      <c r="N2074" s="19">
        <f t="shared" si="33"/>
        <v>13.050700000000001</v>
      </c>
      <c r="O2074" s="19">
        <v>9.2999999999999989</v>
      </c>
      <c r="P2074" s="20">
        <v>17.121179479231511</v>
      </c>
      <c r="Q2074" s="12">
        <v>89.774999999999991</v>
      </c>
      <c r="R2074" s="12">
        <v>5.5425000000000004</v>
      </c>
      <c r="S2074" s="12">
        <v>266.39999999999998</v>
      </c>
      <c r="T2074" s="12"/>
      <c r="U2074" s="12"/>
      <c r="V2074" s="23"/>
      <c r="W2074" s="24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</row>
    <row r="2075" spans="2:34">
      <c r="B2075" s="10">
        <v>27</v>
      </c>
      <c r="C2075" s="10">
        <v>3</v>
      </c>
      <c r="D2075" s="13">
        <v>39534</v>
      </c>
      <c r="E2075" s="17">
        <v>0.16666666666669983</v>
      </c>
      <c r="F2075" s="12">
        <v>0.10113863423999998</v>
      </c>
      <c r="G2075" s="18">
        <v>2.4728719500658505</v>
      </c>
      <c r="H2075" s="18">
        <v>15.50909775684555</v>
      </c>
      <c r="I2075" s="18">
        <v>13.036225806779701</v>
      </c>
      <c r="J2075" s="19">
        <v>0.77629085253188679</v>
      </c>
      <c r="K2075" s="19">
        <v>1.0987916058299465</v>
      </c>
      <c r="L2075" s="19">
        <v>1.9391735128377874</v>
      </c>
      <c r="M2075" s="19">
        <v>10.5915</v>
      </c>
      <c r="N2075" s="19">
        <f t="shared" si="33"/>
        <v>13.76895</v>
      </c>
      <c r="O2075" s="19">
        <v>9.3925000000000001</v>
      </c>
      <c r="P2075" s="20">
        <v>16.528222182811433</v>
      </c>
      <c r="Q2075" s="12">
        <v>89.525000000000006</v>
      </c>
      <c r="R2075" s="12">
        <v>4.62</v>
      </c>
      <c r="S2075" s="12">
        <v>270.625</v>
      </c>
      <c r="T2075" s="12"/>
      <c r="U2075" s="12"/>
      <c r="V2075" s="23"/>
      <c r="W2075" s="24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</row>
    <row r="2076" spans="2:34">
      <c r="B2076" s="10">
        <v>27</v>
      </c>
      <c r="C2076" s="10">
        <v>3</v>
      </c>
      <c r="D2076" s="13">
        <v>39534</v>
      </c>
      <c r="E2076" s="17">
        <v>0.20833333333339965</v>
      </c>
      <c r="F2076" s="12">
        <v>8.2415645699999984E-2</v>
      </c>
      <c r="G2076" s="18">
        <v>1.9514560798696854</v>
      </c>
      <c r="H2076" s="18">
        <v>12.896801602930116</v>
      </c>
      <c r="I2076" s="18">
        <v>10.945345523060432</v>
      </c>
      <c r="J2076" s="19">
        <v>0.72327595957049018</v>
      </c>
      <c r="K2076" s="19">
        <v>0.89415307999495619</v>
      </c>
      <c r="L2076" s="19">
        <v>1.8804968549487637</v>
      </c>
      <c r="M2076" s="19">
        <v>10.581</v>
      </c>
      <c r="N2076" s="19">
        <f t="shared" si="33"/>
        <v>13.7553</v>
      </c>
      <c r="O2076" s="19">
        <v>8.5574999999999992</v>
      </c>
      <c r="P2076" s="20">
        <v>19.536116266427072</v>
      </c>
      <c r="Q2076" s="12">
        <v>87.350000000000009</v>
      </c>
      <c r="R2076" s="12">
        <v>3.5374999999999996</v>
      </c>
      <c r="S2076" s="12">
        <v>269.89999999999998</v>
      </c>
      <c r="T2076" s="12"/>
      <c r="U2076" s="12"/>
      <c r="V2076" s="23"/>
      <c r="W2076" s="24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</row>
    <row r="2077" spans="2:34">
      <c r="B2077" s="10">
        <v>27</v>
      </c>
      <c r="C2077" s="10">
        <v>3</v>
      </c>
      <c r="D2077" s="13">
        <v>39534</v>
      </c>
      <c r="E2077" s="17">
        <v>0.25000000000009948</v>
      </c>
      <c r="F2077" s="12">
        <v>0.10864733690999996</v>
      </c>
      <c r="G2077" s="18">
        <v>6.646937818755176</v>
      </c>
      <c r="H2077" s="18">
        <v>18.244101144604763</v>
      </c>
      <c r="I2077" s="18">
        <v>11.597163325849586</v>
      </c>
      <c r="J2077" s="19">
        <v>0.81650175781043366</v>
      </c>
      <c r="K2077" s="19">
        <v>1.0881145042499463</v>
      </c>
      <c r="L2077" s="19">
        <v>1.7882337257660121</v>
      </c>
      <c r="M2077" s="19">
        <v>14.2605</v>
      </c>
      <c r="N2077" s="19">
        <f t="shared" si="33"/>
        <v>18.538650000000001</v>
      </c>
      <c r="O2077" s="19">
        <v>10.774999999999999</v>
      </c>
      <c r="P2077" s="20">
        <v>16.248176035963233</v>
      </c>
      <c r="Q2077" s="12">
        <v>85.125</v>
      </c>
      <c r="R2077" s="12">
        <v>3.33</v>
      </c>
      <c r="S2077" s="12">
        <v>268.125</v>
      </c>
      <c r="T2077" s="12"/>
      <c r="U2077" s="12"/>
      <c r="V2077" s="23"/>
      <c r="W2077" s="24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</row>
    <row r="2078" spans="2:34">
      <c r="B2078" s="10">
        <v>27</v>
      </c>
      <c r="C2078" s="10">
        <v>3</v>
      </c>
      <c r="D2078" s="13">
        <v>39534</v>
      </c>
      <c r="E2078" s="17">
        <v>0.29166666666669983</v>
      </c>
      <c r="F2078" s="12">
        <v>9.3668526099999955E-2</v>
      </c>
      <c r="G2078" s="18">
        <v>9.3086651450984945</v>
      </c>
      <c r="H2078" s="18">
        <v>17.908589208167925</v>
      </c>
      <c r="I2078" s="18">
        <v>8.5999240630694302</v>
      </c>
      <c r="J2078" s="19">
        <v>0.78741055497766532</v>
      </c>
      <c r="K2078" s="19">
        <v>1.0315942603949488</v>
      </c>
      <c r="L2078" s="19">
        <v>1.8890656158971959</v>
      </c>
      <c r="M2078" s="19">
        <v>15.059250000000002</v>
      </c>
      <c r="N2078" s="19">
        <f t="shared" si="33"/>
        <v>19.577025000000003</v>
      </c>
      <c r="O2078" s="19">
        <v>11.252500000000001</v>
      </c>
      <c r="P2078" s="20">
        <v>17.176059651113672</v>
      </c>
      <c r="Q2078" s="12">
        <v>84</v>
      </c>
      <c r="R2078" s="12">
        <v>3.9424999999999999</v>
      </c>
      <c r="S2078" s="12">
        <v>267.05</v>
      </c>
      <c r="T2078" s="12"/>
      <c r="U2078" s="12"/>
      <c r="V2078" s="23"/>
      <c r="W2078" s="24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</row>
    <row r="2079" spans="2:34">
      <c r="B2079" s="10">
        <v>27</v>
      </c>
      <c r="C2079" s="10">
        <v>3</v>
      </c>
      <c r="D2079" s="13">
        <v>39534</v>
      </c>
      <c r="E2079" s="17">
        <v>0.33333333333339965</v>
      </c>
      <c r="F2079" s="12">
        <v>9.3676056739999958E-2</v>
      </c>
      <c r="G2079" s="18">
        <v>5.6195657749478425</v>
      </c>
      <c r="H2079" s="18">
        <v>13.797976804420603</v>
      </c>
      <c r="I2079" s="18">
        <v>8.1784110294727608</v>
      </c>
      <c r="J2079" s="19">
        <v>0.75298477916825757</v>
      </c>
      <c r="K2079" s="19">
        <v>0.88618635919495592</v>
      </c>
      <c r="L2079" s="19">
        <v>1.8639630130519</v>
      </c>
      <c r="M2079" s="19">
        <v>13.761500000000002</v>
      </c>
      <c r="N2079" s="19">
        <f t="shared" si="33"/>
        <v>17.889950000000002</v>
      </c>
      <c r="O2079" s="19">
        <v>11.4</v>
      </c>
      <c r="P2079" s="20">
        <v>19.635890711369921</v>
      </c>
      <c r="Q2079" s="12">
        <v>80.349999999999994</v>
      </c>
      <c r="R2079" s="12">
        <v>4.8099999999999996</v>
      </c>
      <c r="S2079" s="12">
        <v>268.45000000000005</v>
      </c>
      <c r="T2079" s="12"/>
      <c r="U2079" s="12"/>
      <c r="V2079" s="23"/>
      <c r="W2079" s="24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</row>
    <row r="2080" spans="2:34">
      <c r="B2080" s="10">
        <v>27</v>
      </c>
      <c r="C2080" s="10">
        <v>3</v>
      </c>
      <c r="D2080" s="13">
        <v>39534</v>
      </c>
      <c r="E2080" s="17">
        <v>0.37500000000009948</v>
      </c>
      <c r="F2080" s="12">
        <v>9.7430589099999937E-2</v>
      </c>
      <c r="G2080" s="18">
        <v>8.4470659726461346</v>
      </c>
      <c r="H2080" s="18">
        <v>17.776446363216643</v>
      </c>
      <c r="I2080" s="18">
        <v>9.3293803905705062</v>
      </c>
      <c r="J2080" s="19">
        <v>0.7983792053834442</v>
      </c>
      <c r="K2080" s="19">
        <v>1.115186503289944</v>
      </c>
      <c r="L2080" s="19">
        <v>1.8892395396471962</v>
      </c>
      <c r="M2080" s="19">
        <v>14.240499999999999</v>
      </c>
      <c r="N2080" s="19">
        <f t="shared" si="33"/>
        <v>18.512650000000001</v>
      </c>
      <c r="O2080" s="19">
        <v>11.09</v>
      </c>
      <c r="P2080" s="20">
        <v>20.463059504158394</v>
      </c>
      <c r="Q2080" s="12">
        <v>78.824999999999989</v>
      </c>
      <c r="R2080" s="12">
        <v>5.49</v>
      </c>
      <c r="S2080" s="12">
        <v>270.90000000000003</v>
      </c>
      <c r="T2080" s="12"/>
      <c r="U2080" s="12"/>
      <c r="V2080" s="23"/>
      <c r="W2080" s="24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</row>
    <row r="2081" spans="2:34">
      <c r="B2081" s="10">
        <v>27</v>
      </c>
      <c r="C2081" s="10">
        <v>3</v>
      </c>
      <c r="D2081" s="13">
        <v>39534</v>
      </c>
      <c r="E2081" s="17">
        <v>0.41666666666669983</v>
      </c>
      <c r="F2081" s="12">
        <v>0.1386612210999999</v>
      </c>
      <c r="G2081" s="18">
        <v>19.114715060153159</v>
      </c>
      <c r="H2081" s="18">
        <v>40.764416221652397</v>
      </c>
      <c r="I2081" s="18">
        <v>21.649701161499234</v>
      </c>
      <c r="J2081" s="19">
        <v>1.0700515253095646</v>
      </c>
      <c r="K2081" s="19">
        <v>1.5139179505649234</v>
      </c>
      <c r="L2081" s="19">
        <v>1.9145167399924921</v>
      </c>
      <c r="M2081" s="19">
        <v>16.420499999999997</v>
      </c>
      <c r="N2081" s="19">
        <f t="shared" si="33"/>
        <v>21.346649999999997</v>
      </c>
      <c r="O2081" s="19">
        <v>11.852500000000001</v>
      </c>
      <c r="P2081" s="20">
        <v>17.533117500821522</v>
      </c>
      <c r="Q2081" s="12">
        <v>75.324999999999989</v>
      </c>
      <c r="R2081" s="12">
        <v>6.9174999999999995</v>
      </c>
      <c r="S2081" s="12">
        <v>273.64999999999998</v>
      </c>
      <c r="T2081" s="12"/>
      <c r="U2081" s="12"/>
      <c r="V2081" s="23"/>
      <c r="W2081" s="24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</row>
    <row r="2082" spans="2:34">
      <c r="B2082" s="10">
        <v>27</v>
      </c>
      <c r="C2082" s="10">
        <v>3</v>
      </c>
      <c r="D2082" s="13">
        <v>39534</v>
      </c>
      <c r="E2082" s="17">
        <v>0.45833333333339965</v>
      </c>
      <c r="F2082" s="12">
        <v>7.4957992079999938E-2</v>
      </c>
      <c r="G2082" s="18">
        <v>9.5075716702034612</v>
      </c>
      <c r="H2082" s="18">
        <v>18.493050931386581</v>
      </c>
      <c r="I2082" s="18">
        <v>8.9854792611831176</v>
      </c>
      <c r="J2082" s="19">
        <v>0.79604364504637393</v>
      </c>
      <c r="K2082" s="19">
        <v>0.99136047244494963</v>
      </c>
      <c r="L2082" s="19">
        <v>1.8894118271471965</v>
      </c>
      <c r="M2082" s="19">
        <v>9.1627500000000008</v>
      </c>
      <c r="N2082" s="19">
        <f t="shared" si="33"/>
        <v>11.911575000000001</v>
      </c>
      <c r="O2082" s="19">
        <v>8.4600000000000009</v>
      </c>
      <c r="P2082" s="20">
        <v>29.698510028078918</v>
      </c>
      <c r="Q2082" s="12">
        <v>64.224999999999994</v>
      </c>
      <c r="R2082" s="12">
        <v>8.4574999999999996</v>
      </c>
      <c r="S2082" s="12">
        <v>274.85000000000002</v>
      </c>
      <c r="T2082" s="12"/>
      <c r="U2082" s="12"/>
      <c r="V2082" s="23"/>
      <c r="W2082" s="24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</row>
    <row r="2083" spans="2:34">
      <c r="B2083" s="10">
        <v>27</v>
      </c>
      <c r="C2083" s="10">
        <v>3</v>
      </c>
      <c r="D2083" s="13">
        <v>39534</v>
      </c>
      <c r="E2083" s="17">
        <v>0.50000000000009948</v>
      </c>
      <c r="F2083" s="12">
        <v>5.6223055889999957E-2</v>
      </c>
      <c r="G2083" s="18">
        <v>14.337991499905179</v>
      </c>
      <c r="H2083" s="18">
        <v>25.088508225567551</v>
      </c>
      <c r="I2083" s="18">
        <v>10.750516725662372</v>
      </c>
      <c r="J2083" s="19">
        <v>0.79887669199344336</v>
      </c>
      <c r="K2083" s="19">
        <v>1.1719083551849401</v>
      </c>
      <c r="L2083" s="19">
        <v>1.7803277423175807</v>
      </c>
      <c r="M2083" s="19">
        <v>8.3960000000000008</v>
      </c>
      <c r="N2083" s="19">
        <f t="shared" si="33"/>
        <v>10.914800000000001</v>
      </c>
      <c r="O2083" s="19">
        <v>6.0824999999999996</v>
      </c>
      <c r="P2083" s="20">
        <v>34.416680389017486</v>
      </c>
      <c r="Q2083" s="12">
        <v>55.550000000000004</v>
      </c>
      <c r="R2083" s="12">
        <v>9.4050000000000011</v>
      </c>
      <c r="S2083" s="12">
        <v>286.10000000000002</v>
      </c>
      <c r="T2083" s="12"/>
      <c r="U2083" s="12"/>
      <c r="V2083" s="23"/>
      <c r="W2083" s="24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</row>
    <row r="2084" spans="2:34">
      <c r="B2084" s="10">
        <v>27</v>
      </c>
      <c r="C2084" s="10">
        <v>3</v>
      </c>
      <c r="D2084" s="13">
        <v>39534</v>
      </c>
      <c r="E2084" s="17">
        <v>0.54166666666669983</v>
      </c>
      <c r="F2084" s="12">
        <v>9.3712696199999904E-2</v>
      </c>
      <c r="G2084" s="18">
        <v>30.008451122187637</v>
      </c>
      <c r="H2084" s="18">
        <v>47.915613694252016</v>
      </c>
      <c r="I2084" s="18">
        <v>17.907162572064372</v>
      </c>
      <c r="J2084" s="19">
        <v>1.1106708457506109</v>
      </c>
      <c r="K2084" s="19">
        <v>1.4683059938999246</v>
      </c>
      <c r="L2084" s="19">
        <v>1.8140023786113089</v>
      </c>
      <c r="M2084" s="19">
        <v>10.37725</v>
      </c>
      <c r="N2084" s="19">
        <f t="shared" si="33"/>
        <v>13.490425</v>
      </c>
      <c r="O2084" s="19">
        <v>7.17</v>
      </c>
      <c r="P2084" s="20">
        <v>29.753559069533278</v>
      </c>
      <c r="Q2084" s="12">
        <v>48.174999999999997</v>
      </c>
      <c r="R2084" s="12">
        <v>10.255000000000001</v>
      </c>
      <c r="S2084" s="12">
        <v>312.45</v>
      </c>
      <c r="T2084" s="12"/>
      <c r="U2084" s="12"/>
      <c r="V2084" s="23"/>
      <c r="W2084" s="24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</row>
    <row r="2085" spans="2:34">
      <c r="B2085" s="10">
        <v>27</v>
      </c>
      <c r="C2085" s="10">
        <v>3</v>
      </c>
      <c r="D2085" s="13">
        <v>39534</v>
      </c>
      <c r="E2085" s="17">
        <v>0.58333333333339965</v>
      </c>
      <c r="F2085" s="12">
        <v>7.4975732529999922E-2</v>
      </c>
      <c r="G2085" s="18">
        <v>45.223276728952676</v>
      </c>
      <c r="H2085" s="18">
        <v>71.898723159079267</v>
      </c>
      <c r="I2085" s="18">
        <v>26.675446430126598</v>
      </c>
      <c r="J2085" s="19">
        <v>1.6197228380859443</v>
      </c>
      <c r="K2085" s="19">
        <v>2.1527138407948887</v>
      </c>
      <c r="L2085" s="19">
        <v>1.805687525162877</v>
      </c>
      <c r="M2085" s="19">
        <v>12.194999999999999</v>
      </c>
      <c r="N2085" s="19">
        <f t="shared" si="33"/>
        <v>15.853499999999999</v>
      </c>
      <c r="O2085" s="19">
        <v>9.6574999999999989</v>
      </c>
      <c r="P2085" s="20">
        <v>26.667106706112769</v>
      </c>
      <c r="Q2085" s="12">
        <v>42.9</v>
      </c>
      <c r="R2085" s="12">
        <v>11.11</v>
      </c>
      <c r="S2085" s="12">
        <v>93.625000000000014</v>
      </c>
      <c r="T2085" s="12"/>
      <c r="U2085" s="12"/>
      <c r="V2085" s="23"/>
      <c r="W2085" s="24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</row>
    <row r="2086" spans="2:34">
      <c r="B2086" s="10">
        <v>27</v>
      </c>
      <c r="C2086" s="10">
        <v>3</v>
      </c>
      <c r="D2086" s="13">
        <v>39534</v>
      </c>
      <c r="E2086" s="17">
        <v>0.62500000000009948</v>
      </c>
      <c r="F2086" s="12">
        <v>8.2479149269999899E-2</v>
      </c>
      <c r="G2086" s="18">
        <v>47.225945006097348</v>
      </c>
      <c r="H2086" s="18">
        <v>79.543624782060519</v>
      </c>
      <c r="I2086" s="18">
        <v>32.317679775963178</v>
      </c>
      <c r="J2086" s="19">
        <v>1.5214541724393609</v>
      </c>
      <c r="K2086" s="19">
        <v>2.3845237394398757</v>
      </c>
      <c r="L2086" s="19">
        <v>1.7973704579644452</v>
      </c>
      <c r="M2086" s="19">
        <v>13.892750000000001</v>
      </c>
      <c r="N2086" s="19">
        <f t="shared" si="33"/>
        <v>18.060575000000004</v>
      </c>
      <c r="O2086" s="19">
        <v>10.215</v>
      </c>
      <c r="P2086" s="20">
        <v>27.371104864634887</v>
      </c>
      <c r="Q2086" s="12">
        <v>41.85</v>
      </c>
      <c r="R2086" s="12">
        <v>11.315</v>
      </c>
      <c r="S2086" s="12">
        <v>172.375</v>
      </c>
      <c r="T2086" s="12"/>
      <c r="U2086" s="12"/>
      <c r="V2086" s="23"/>
      <c r="W2086" s="24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</row>
    <row r="2087" spans="2:34">
      <c r="B2087" s="10">
        <v>27</v>
      </c>
      <c r="C2087" s="10">
        <v>3</v>
      </c>
      <c r="D2087" s="13">
        <v>39534</v>
      </c>
      <c r="E2087" s="17">
        <v>0.66666666666669983</v>
      </c>
      <c r="F2087" s="12">
        <v>9.3733912329999891E-2</v>
      </c>
      <c r="G2087" s="18">
        <v>40.04756346766851</v>
      </c>
      <c r="H2087" s="18">
        <v>64.659989656041134</v>
      </c>
      <c r="I2087" s="18">
        <v>24.612426188372627</v>
      </c>
      <c r="J2087" s="19">
        <v>1.1513260136866572</v>
      </c>
      <c r="K2087" s="19">
        <v>2.2256530389148832</v>
      </c>
      <c r="L2087" s="19">
        <v>1.8394494602066049</v>
      </c>
      <c r="M2087" s="19">
        <v>13.163499999999999</v>
      </c>
      <c r="N2087" s="19">
        <f t="shared" si="33"/>
        <v>17.112549999999999</v>
      </c>
      <c r="O2087" s="19">
        <v>9.9825000000000017</v>
      </c>
      <c r="P2087" s="20">
        <v>29.036657519095037</v>
      </c>
      <c r="Q2087" s="12">
        <v>37.75</v>
      </c>
      <c r="R2087" s="12">
        <v>11.540000000000001</v>
      </c>
      <c r="S2087" s="12">
        <v>177.70000000000002</v>
      </c>
      <c r="T2087" s="12"/>
      <c r="U2087" s="12"/>
      <c r="V2087" s="23"/>
      <c r="W2087" s="24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</row>
    <row r="2088" spans="2:34">
      <c r="B2088" s="10">
        <v>27</v>
      </c>
      <c r="C2088" s="10">
        <v>3</v>
      </c>
      <c r="D2088" s="13">
        <v>39534</v>
      </c>
      <c r="E2088" s="17">
        <v>0.70833333333339965</v>
      </c>
      <c r="F2088" s="12">
        <v>7.4992531649999902E-2</v>
      </c>
      <c r="G2088" s="18">
        <v>19.105073539080653</v>
      </c>
      <c r="H2088" s="18">
        <v>40.009493780193949</v>
      </c>
      <c r="I2088" s="18">
        <v>20.9044202411133</v>
      </c>
      <c r="J2088" s="19">
        <v>0.88497732093717618</v>
      </c>
      <c r="K2088" s="19">
        <v>1.3526904842699286</v>
      </c>
      <c r="L2088" s="19">
        <v>1.8059346951628774</v>
      </c>
      <c r="M2088" s="19">
        <v>12.86975</v>
      </c>
      <c r="N2088" s="19">
        <f t="shared" si="33"/>
        <v>16.730675000000002</v>
      </c>
      <c r="O2088" s="19">
        <v>11.237500000000001</v>
      </c>
      <c r="P2088" s="20">
        <v>34.257590067934103</v>
      </c>
      <c r="Q2088" s="12">
        <v>38.575000000000003</v>
      </c>
      <c r="R2088" s="12">
        <v>11.524999999999999</v>
      </c>
      <c r="S2088" s="12">
        <v>291.45</v>
      </c>
      <c r="T2088" s="12"/>
      <c r="U2088" s="12"/>
      <c r="V2088" s="23"/>
      <c r="W2088" s="24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</row>
    <row r="2089" spans="2:34">
      <c r="B2089" s="10">
        <v>27</v>
      </c>
      <c r="C2089" s="10">
        <v>3</v>
      </c>
      <c r="D2089" s="13">
        <v>39534</v>
      </c>
      <c r="E2089" s="17">
        <v>0.75000000000009948</v>
      </c>
      <c r="F2089" s="12">
        <v>9.3749263249999867E-2</v>
      </c>
      <c r="G2089" s="18">
        <v>7.3386545874075599</v>
      </c>
      <c r="H2089" s="18">
        <v>19.864948031414936</v>
      </c>
      <c r="I2089" s="18">
        <v>12.526293444007379</v>
      </c>
      <c r="J2089" s="19">
        <v>0.67721520751823094</v>
      </c>
      <c r="K2089" s="19">
        <v>0.78416614724995837</v>
      </c>
      <c r="L2089" s="19">
        <v>1.9656198619330851</v>
      </c>
      <c r="M2089" s="19">
        <v>12.454000000000001</v>
      </c>
      <c r="N2089" s="19">
        <f t="shared" si="33"/>
        <v>16.190200000000001</v>
      </c>
      <c r="O2089" s="19">
        <v>10.734999999999999</v>
      </c>
      <c r="P2089" s="20">
        <v>31.473162414168673</v>
      </c>
      <c r="Q2089" s="12">
        <v>42.625</v>
      </c>
      <c r="R2089" s="12">
        <v>10.14</v>
      </c>
      <c r="S2089" s="12">
        <v>260.05</v>
      </c>
      <c r="T2089" s="12"/>
      <c r="U2089" s="12"/>
      <c r="V2089" s="23"/>
      <c r="W2089" s="24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</row>
    <row r="2090" spans="2:34">
      <c r="B2090" s="10">
        <v>27</v>
      </c>
      <c r="C2090" s="10">
        <v>3</v>
      </c>
      <c r="D2090" s="13">
        <v>39534</v>
      </c>
      <c r="E2090" s="17">
        <v>0.79166666666669983</v>
      </c>
      <c r="F2090" s="12">
        <v>0.28876865729999956</v>
      </c>
      <c r="G2090" s="18">
        <v>32.727644564848433</v>
      </c>
      <c r="H2090" s="18">
        <v>71.123041421177817</v>
      </c>
      <c r="I2090" s="18">
        <v>38.395396856329384</v>
      </c>
      <c r="J2090" s="19">
        <v>1.112035513365609</v>
      </c>
      <c r="K2090" s="19">
        <v>1.9375858335748968</v>
      </c>
      <c r="L2090" s="19">
        <v>2.1337196934017246</v>
      </c>
      <c r="M2090" s="19">
        <v>20.803250000000002</v>
      </c>
      <c r="N2090" s="19">
        <f t="shared" si="33"/>
        <v>27.044225000000004</v>
      </c>
      <c r="O2090" s="19">
        <v>16.96</v>
      </c>
      <c r="P2090" s="20">
        <v>13.103384283254108</v>
      </c>
      <c r="Q2090" s="12">
        <v>48.974999999999994</v>
      </c>
      <c r="R2090" s="12">
        <v>8.5724999999999998</v>
      </c>
      <c r="S2090" s="12">
        <v>244.8</v>
      </c>
      <c r="T2090" s="12"/>
      <c r="U2090" s="12"/>
      <c r="V2090" s="23"/>
      <c r="W2090" s="24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</row>
    <row r="2091" spans="2:34">
      <c r="B2091" s="10">
        <v>27</v>
      </c>
      <c r="C2091" s="10">
        <v>3</v>
      </c>
      <c r="D2091" s="13">
        <v>39534</v>
      </c>
      <c r="E2091" s="17">
        <v>0.83333333333339965</v>
      </c>
      <c r="F2091" s="12">
        <v>0.57007958856999896</v>
      </c>
      <c r="G2091" s="18">
        <v>138.58750754118375</v>
      </c>
      <c r="H2091" s="18">
        <v>210.30979349071544</v>
      </c>
      <c r="I2091" s="18">
        <v>71.722285949531681</v>
      </c>
      <c r="J2091" s="19">
        <v>3.0247610273171581</v>
      </c>
      <c r="K2091" s="19">
        <v>5.1608420711697232</v>
      </c>
      <c r="L2091" s="19">
        <v>2.1506189002985892</v>
      </c>
      <c r="M2091" s="19">
        <v>37.216999999999999</v>
      </c>
      <c r="N2091" s="19">
        <f t="shared" si="33"/>
        <v>48.382100000000001</v>
      </c>
      <c r="O2091" s="19">
        <v>26.32</v>
      </c>
      <c r="P2091" s="20">
        <v>1.3751636140425654</v>
      </c>
      <c r="Q2091" s="12">
        <v>50.550000000000004</v>
      </c>
      <c r="R2091" s="12">
        <v>8.3324999999999996</v>
      </c>
      <c r="S2091" s="12">
        <v>216.07499999999999</v>
      </c>
      <c r="T2091" s="12"/>
      <c r="U2091" s="12"/>
      <c r="V2091" s="23"/>
      <c r="W2091" s="24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/>
    </row>
    <row r="2092" spans="2:34">
      <c r="B2092" s="10">
        <v>27</v>
      </c>
      <c r="C2092" s="10">
        <v>3</v>
      </c>
      <c r="D2092" s="13">
        <v>39534</v>
      </c>
      <c r="E2092" s="17">
        <v>0.87500000000009948</v>
      </c>
      <c r="F2092" s="12">
        <v>0.57387112243999905</v>
      </c>
      <c r="G2092" s="18">
        <v>170.79981801780974</v>
      </c>
      <c r="H2092" s="18">
        <v>250.83913644725953</v>
      </c>
      <c r="I2092" s="18">
        <v>80.039318429449764</v>
      </c>
      <c r="J2092" s="19">
        <v>4.3085491575927337</v>
      </c>
      <c r="K2092" s="19">
        <v>6.5705615392196446</v>
      </c>
      <c r="L2092" s="19">
        <v>2.1843214490923173</v>
      </c>
      <c r="M2092" s="19">
        <v>56.721000000000004</v>
      </c>
      <c r="N2092" s="19">
        <f t="shared" si="33"/>
        <v>73.737300000000005</v>
      </c>
      <c r="O2092" s="19">
        <v>44.629999999999995</v>
      </c>
      <c r="P2092" s="20">
        <v>1.6658239721249517</v>
      </c>
      <c r="Q2092" s="12">
        <v>54.925000000000004</v>
      </c>
      <c r="R2092" s="12">
        <v>7.22</v>
      </c>
      <c r="S2092" s="12">
        <v>212.2</v>
      </c>
      <c r="T2092" s="12"/>
      <c r="U2092" s="12"/>
      <c r="V2092" s="23"/>
      <c r="W2092" s="24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</row>
    <row r="2093" spans="2:34">
      <c r="B2093" s="10">
        <v>27</v>
      </c>
      <c r="C2093" s="10">
        <v>3</v>
      </c>
      <c r="D2093" s="13">
        <v>39534</v>
      </c>
      <c r="E2093" s="17">
        <v>0.91666666666669983</v>
      </c>
      <c r="F2093" s="12">
        <v>0.43887913471999923</v>
      </c>
      <c r="G2093" s="18">
        <v>107.89532639341371</v>
      </c>
      <c r="H2093" s="18">
        <v>164.13250400361585</v>
      </c>
      <c r="I2093" s="18">
        <v>56.237177610202146</v>
      </c>
      <c r="J2093" s="19">
        <v>2.9699190064286909</v>
      </c>
      <c r="K2093" s="19">
        <v>4.4928608446797567</v>
      </c>
      <c r="L2093" s="19">
        <v>2.0331938782705414</v>
      </c>
      <c r="M2093" s="19">
        <v>33.928749999999994</v>
      </c>
      <c r="N2093" s="19">
        <f t="shared" si="33"/>
        <v>44.10737499999999</v>
      </c>
      <c r="O2093" s="19">
        <v>23.939999999999998</v>
      </c>
      <c r="P2093" s="20">
        <v>0.89438789823985199</v>
      </c>
      <c r="Q2093" s="12">
        <v>58.025000000000006</v>
      </c>
      <c r="R2093" s="12">
        <v>6.1050000000000004</v>
      </c>
      <c r="S2093" s="12">
        <v>220.625</v>
      </c>
      <c r="T2093" s="12"/>
      <c r="U2093" s="12"/>
      <c r="V2093" s="23"/>
      <c r="W2093" s="24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</row>
    <row r="2094" spans="2:34">
      <c r="B2094" s="10">
        <v>27</v>
      </c>
      <c r="C2094" s="10">
        <v>3</v>
      </c>
      <c r="D2094" s="13">
        <v>39534</v>
      </c>
      <c r="E2094" s="17">
        <v>0.95833333333339965</v>
      </c>
      <c r="F2094" s="12">
        <v>0.38264014862999929</v>
      </c>
      <c r="G2094" s="18">
        <v>106.81441945160638</v>
      </c>
      <c r="H2094" s="18">
        <v>165.74110429367656</v>
      </c>
      <c r="I2094" s="18">
        <v>58.926684842070159</v>
      </c>
      <c r="J2094" s="19">
        <v>3.5630045131156858</v>
      </c>
      <c r="K2094" s="19">
        <v>4.7841357859347386</v>
      </c>
      <c r="L2094" s="19">
        <v>2.0584917723658376</v>
      </c>
      <c r="M2094" s="19">
        <v>34.269499999999994</v>
      </c>
      <c r="N2094" s="19">
        <f t="shared" si="33"/>
        <v>44.550349999999995</v>
      </c>
      <c r="O2094" s="19">
        <v>24.995000000000001</v>
      </c>
      <c r="P2094" s="20">
        <v>1.0732492617709823</v>
      </c>
      <c r="Q2094" s="12">
        <v>61.150000000000006</v>
      </c>
      <c r="R2094" s="12">
        <v>5.2825000000000006</v>
      </c>
      <c r="S2094" s="12">
        <v>210.22499999999999</v>
      </c>
      <c r="T2094" s="12"/>
      <c r="U2094" s="12"/>
      <c r="V2094" s="23"/>
      <c r="W2094" s="24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</row>
    <row r="2095" spans="2:34">
      <c r="B2095" s="10">
        <v>28</v>
      </c>
      <c r="C2095" s="10">
        <v>3</v>
      </c>
      <c r="D2095" s="13">
        <v>39535</v>
      </c>
      <c r="E2095" s="17">
        <v>9.9475983006414026E-14</v>
      </c>
      <c r="F2095" s="12">
        <v>0.28887799639999939</v>
      </c>
      <c r="G2095" s="18">
        <v>75.521718824938958</v>
      </c>
      <c r="H2095" s="18">
        <v>129.32120821116953</v>
      </c>
      <c r="I2095" s="18">
        <v>53.799489386230547</v>
      </c>
      <c r="J2095" s="19">
        <v>2.7095151150058481</v>
      </c>
      <c r="K2095" s="19">
        <v>3.6307104930298006</v>
      </c>
      <c r="L2095" s="19">
        <v>2.0249776810721096</v>
      </c>
      <c r="M2095" s="19">
        <v>29.587</v>
      </c>
      <c r="N2095" s="19">
        <f t="shared" si="33"/>
        <v>38.463100000000004</v>
      </c>
      <c r="O2095" s="19">
        <v>23.81</v>
      </c>
      <c r="P2095" s="20">
        <v>1.1514906730210508</v>
      </c>
      <c r="Q2095" s="12">
        <v>63.85</v>
      </c>
      <c r="R2095" s="12">
        <v>4.9275000000000002</v>
      </c>
      <c r="S2095" s="12">
        <v>203.57499999999999</v>
      </c>
      <c r="T2095" s="12"/>
      <c r="U2095" s="12"/>
      <c r="V2095" s="23"/>
      <c r="W2095" s="24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</row>
    <row r="2096" spans="2:34">
      <c r="B2096" s="10">
        <v>28</v>
      </c>
      <c r="C2096" s="10">
        <v>3</v>
      </c>
      <c r="D2096" s="13">
        <v>39535</v>
      </c>
      <c r="E2096" s="17">
        <v>4.1666666666699825E-2</v>
      </c>
      <c r="F2096" s="12">
        <v>0.22136534823999957</v>
      </c>
      <c r="G2096" s="18">
        <v>60.206596652195202</v>
      </c>
      <c r="H2096" s="18">
        <v>106.32572115607503</v>
      </c>
      <c r="I2096" s="18">
        <v>46.119124503879824</v>
      </c>
      <c r="J2096" s="19">
        <v>2.130663391126701</v>
      </c>
      <c r="K2096" s="19">
        <v>2.8572503384098429</v>
      </c>
      <c r="L2096" s="19">
        <v>2.0754864592627018</v>
      </c>
      <c r="M2096" s="19">
        <v>26.118500000000001</v>
      </c>
      <c r="N2096" s="19">
        <f t="shared" si="33"/>
        <v>33.954050000000002</v>
      </c>
      <c r="O2096" s="19">
        <v>21.157499999999999</v>
      </c>
      <c r="P2096" s="20">
        <v>1.1514741504709507</v>
      </c>
      <c r="Q2096" s="12">
        <v>65.650000000000006</v>
      </c>
      <c r="R2096" s="12">
        <v>5.1775000000000002</v>
      </c>
      <c r="S2096" s="12">
        <v>213.02499999999998</v>
      </c>
      <c r="T2096" s="12"/>
      <c r="U2096" s="12"/>
      <c r="V2096" s="23"/>
      <c r="W2096" s="24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</row>
    <row r="2097" spans="2:34">
      <c r="B2097" s="10">
        <v>28</v>
      </c>
      <c r="C2097" s="10">
        <v>3</v>
      </c>
      <c r="D2097" s="13">
        <v>39535</v>
      </c>
      <c r="E2097" s="17">
        <v>8.3333333333399651E-2</v>
      </c>
      <c r="F2097" s="12">
        <v>0.1425848308099997</v>
      </c>
      <c r="G2097" s="18">
        <v>55.357672133299737</v>
      </c>
      <c r="H2097" s="18">
        <v>95.223543738270379</v>
      </c>
      <c r="I2097" s="18">
        <v>39.865871604970636</v>
      </c>
      <c r="J2097" s="19">
        <v>1.922810017100256</v>
      </c>
      <c r="K2097" s="19">
        <v>2.9139812294848388</v>
      </c>
      <c r="L2097" s="19">
        <v>2.0923878799095661</v>
      </c>
      <c r="M2097" s="19">
        <v>21.497250000000001</v>
      </c>
      <c r="N2097" s="19">
        <f t="shared" si="33"/>
        <v>27.946425000000001</v>
      </c>
      <c r="O2097" s="19">
        <v>17.18</v>
      </c>
      <c r="P2097" s="20">
        <v>3.1637032084526653</v>
      </c>
      <c r="Q2097" s="12">
        <v>69.474999999999994</v>
      </c>
      <c r="R2097" s="12">
        <v>5.6550000000000002</v>
      </c>
      <c r="S2097" s="12">
        <v>205.7</v>
      </c>
      <c r="T2097" s="12"/>
      <c r="U2097" s="12"/>
      <c r="V2097" s="23"/>
      <c r="W2097" s="24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</row>
    <row r="2098" spans="2:34">
      <c r="B2098" s="10">
        <v>28</v>
      </c>
      <c r="C2098" s="10">
        <v>3</v>
      </c>
      <c r="D2098" s="13">
        <v>39535</v>
      </c>
      <c r="E2098" s="17">
        <v>0.12500000000009948</v>
      </c>
      <c r="F2098" s="12">
        <v>7.8803326579999819E-2</v>
      </c>
      <c r="G2098" s="18">
        <v>39.627614009662295</v>
      </c>
      <c r="H2098" s="18">
        <v>68.926244665327999</v>
      </c>
      <c r="I2098" s="18">
        <v>29.298630655665704</v>
      </c>
      <c r="J2098" s="19">
        <v>1.6267047537005077</v>
      </c>
      <c r="K2098" s="19">
        <v>2.1835537188598781</v>
      </c>
      <c r="L2098" s="19">
        <v>1.9580253434846542</v>
      </c>
      <c r="M2098" s="19">
        <v>16.234999999999999</v>
      </c>
      <c r="N2098" s="19">
        <f t="shared" si="33"/>
        <v>21.105499999999999</v>
      </c>
      <c r="O2098" s="19">
        <v>12.022499999999999</v>
      </c>
      <c r="P2098" s="20">
        <v>10.765383998539793</v>
      </c>
      <c r="Q2098" s="12">
        <v>76</v>
      </c>
      <c r="R2098" s="12">
        <v>6.2374999999999998</v>
      </c>
      <c r="S2098" s="12">
        <v>203.375</v>
      </c>
      <c r="T2098" s="12"/>
      <c r="U2098" s="12"/>
      <c r="V2098" s="23"/>
      <c r="W2098" s="24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</row>
    <row r="2099" spans="2:34">
      <c r="B2099" s="10">
        <v>28</v>
      </c>
      <c r="C2099" s="10">
        <v>3</v>
      </c>
      <c r="D2099" s="13">
        <v>39535</v>
      </c>
      <c r="E2099" s="17">
        <v>0.16666666666669983</v>
      </c>
      <c r="F2099" s="12">
        <v>6.7551242689999846E-2</v>
      </c>
      <c r="G2099" s="18">
        <v>32.481801811829712</v>
      </c>
      <c r="H2099" s="18">
        <v>56.154377603633918</v>
      </c>
      <c r="I2099" s="18">
        <v>23.672575791804206</v>
      </c>
      <c r="J2099" s="19">
        <v>1.5575799675491924</v>
      </c>
      <c r="K2099" s="19">
        <v>1.8790173288748946</v>
      </c>
      <c r="L2099" s="19">
        <v>1.8404605664566065</v>
      </c>
      <c r="M2099" s="19">
        <v>9.4329999999999998</v>
      </c>
      <c r="N2099" s="19">
        <f t="shared" si="33"/>
        <v>12.2629</v>
      </c>
      <c r="O2099" s="19">
        <v>6.9474999999999998</v>
      </c>
      <c r="P2099" s="20">
        <v>21.854665218787655</v>
      </c>
      <c r="Q2099" s="12">
        <v>68.974999999999994</v>
      </c>
      <c r="R2099" s="12">
        <v>7.0149999999999997</v>
      </c>
      <c r="S2099" s="12">
        <v>196.22499999999999</v>
      </c>
      <c r="T2099" s="12"/>
      <c r="U2099" s="12"/>
      <c r="V2099" s="23"/>
      <c r="W2099" s="24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</row>
    <row r="2100" spans="2:34">
      <c r="B2100" s="10">
        <v>28</v>
      </c>
      <c r="C2100" s="10">
        <v>3</v>
      </c>
      <c r="D2100" s="13">
        <v>39535</v>
      </c>
      <c r="E2100" s="17">
        <v>0.20833333333339965</v>
      </c>
      <c r="F2100" s="12">
        <v>0.1201004309599997</v>
      </c>
      <c r="G2100" s="18">
        <v>67.56171887074774</v>
      </c>
      <c r="H2100" s="18">
        <v>105.34087835670152</v>
      </c>
      <c r="I2100" s="18">
        <v>37.779159485953777</v>
      </c>
      <c r="J2100" s="19">
        <v>2.0121864506010576</v>
      </c>
      <c r="K2100" s="19">
        <v>2.8442613236998393</v>
      </c>
      <c r="L2100" s="19">
        <v>1.8069279951628785</v>
      </c>
      <c r="M2100" s="19">
        <v>7.8114999999999997</v>
      </c>
      <c r="N2100" s="19">
        <f t="shared" si="33"/>
        <v>10.154949999999999</v>
      </c>
      <c r="O2100" s="19">
        <v>6.5174999999999992</v>
      </c>
      <c r="P2100" s="20">
        <v>18.914351956099907</v>
      </c>
      <c r="Q2100" s="12">
        <v>73.849999999999994</v>
      </c>
      <c r="R2100" s="12">
        <v>6.1675000000000004</v>
      </c>
      <c r="S2100" s="12">
        <v>182.125</v>
      </c>
      <c r="T2100" s="12"/>
      <c r="U2100" s="12"/>
      <c r="V2100" s="23"/>
      <c r="W2100" s="24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</row>
    <row r="2101" spans="2:34">
      <c r="B2101" s="10">
        <v>28</v>
      </c>
      <c r="C2101" s="10">
        <v>3</v>
      </c>
      <c r="D2101" s="13">
        <v>39535</v>
      </c>
      <c r="E2101" s="17">
        <v>0.25000000000009948</v>
      </c>
      <c r="F2101" s="12">
        <v>0.17265700504999956</v>
      </c>
      <c r="G2101" s="18">
        <v>102.39994646328832</v>
      </c>
      <c r="H2101" s="18">
        <v>158.61602535502846</v>
      </c>
      <c r="I2101" s="18">
        <v>56.216078891740125</v>
      </c>
      <c r="J2101" s="19">
        <v>2.7102007322912742</v>
      </c>
      <c r="K2101" s="19">
        <v>4.2005165056797615</v>
      </c>
      <c r="L2101" s="19">
        <v>1.7817971910675827</v>
      </c>
      <c r="M2101" s="19">
        <v>12.682500000000001</v>
      </c>
      <c r="N2101" s="19">
        <f t="shared" si="33"/>
        <v>16.487250000000003</v>
      </c>
      <c r="O2101" s="19">
        <v>9.9675000000000011</v>
      </c>
      <c r="P2101" s="20">
        <v>14.565620657946301</v>
      </c>
      <c r="Q2101" s="12">
        <v>73.75</v>
      </c>
      <c r="R2101" s="12">
        <v>6.4125000000000005</v>
      </c>
      <c r="S2101" s="12">
        <v>184.60000000000002</v>
      </c>
      <c r="T2101" s="12"/>
      <c r="U2101" s="12"/>
      <c r="V2101" s="23"/>
      <c r="W2101" s="24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</row>
    <row r="2102" spans="2:34">
      <c r="B2102" s="10">
        <v>28</v>
      </c>
      <c r="C2102" s="10">
        <v>3</v>
      </c>
      <c r="D2102" s="13">
        <v>39535</v>
      </c>
      <c r="E2102" s="17">
        <v>0.29166666666669983</v>
      </c>
      <c r="F2102" s="12">
        <v>0.18017780018999952</v>
      </c>
      <c r="G2102" s="18">
        <v>98.808805953655138</v>
      </c>
      <c r="H2102" s="18">
        <v>153.96340957648999</v>
      </c>
      <c r="I2102" s="18">
        <v>55.154603622834841</v>
      </c>
      <c r="J2102" s="19">
        <v>2.7695288895718084</v>
      </c>
      <c r="K2102" s="19">
        <v>4.4487386364147463</v>
      </c>
      <c r="L2102" s="19">
        <v>1.7230439181785586</v>
      </c>
      <c r="M2102" s="19">
        <v>17.970749999999999</v>
      </c>
      <c r="N2102" s="19">
        <f t="shared" si="33"/>
        <v>23.361975000000001</v>
      </c>
      <c r="O2102" s="19">
        <v>14.72</v>
      </c>
      <c r="P2102" s="20">
        <v>15.616162956769385</v>
      </c>
      <c r="Q2102" s="12">
        <v>75.849999999999994</v>
      </c>
      <c r="R2102" s="12">
        <v>7.2324999999999999</v>
      </c>
      <c r="S2102" s="12">
        <v>188.70000000000002</v>
      </c>
      <c r="T2102" s="12"/>
      <c r="U2102" s="12"/>
      <c r="V2102" s="23"/>
      <c r="W2102" s="24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</row>
    <row r="2103" spans="2:34">
      <c r="B2103" s="10">
        <v>28</v>
      </c>
      <c r="C2103" s="10">
        <v>3</v>
      </c>
      <c r="D2103" s="13">
        <v>39535</v>
      </c>
      <c r="E2103" s="17">
        <v>0.33333333333339965</v>
      </c>
      <c r="F2103" s="12">
        <v>0.18769939183999951</v>
      </c>
      <c r="G2103" s="18">
        <v>88.576674326279289</v>
      </c>
      <c r="H2103" s="18">
        <v>136.0788203015673</v>
      </c>
      <c r="I2103" s="18">
        <v>47.502145975288002</v>
      </c>
      <c r="J2103" s="19">
        <v>2.3289376837952913</v>
      </c>
      <c r="K2103" s="19">
        <v>3.8934892210797769</v>
      </c>
      <c r="L2103" s="19">
        <v>1.8071765126628789</v>
      </c>
      <c r="M2103" s="19">
        <v>15.224249999999998</v>
      </c>
      <c r="N2103" s="19">
        <f t="shared" si="33"/>
        <v>19.791524999999996</v>
      </c>
      <c r="O2103" s="19">
        <v>12.887500000000001</v>
      </c>
      <c r="P2103" s="20">
        <v>16.577259169344106</v>
      </c>
      <c r="Q2103" s="12">
        <v>82.45</v>
      </c>
      <c r="R2103" s="12">
        <v>7.7874999999999996</v>
      </c>
      <c r="S2103" s="12">
        <v>194.75000000000003</v>
      </c>
      <c r="T2103" s="12"/>
      <c r="U2103" s="12"/>
      <c r="V2103" s="23"/>
      <c r="W2103" s="24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</row>
    <row r="2104" spans="2:34">
      <c r="B2104" s="10">
        <v>28</v>
      </c>
      <c r="C2104" s="10">
        <v>3</v>
      </c>
      <c r="D2104" s="13">
        <v>39535</v>
      </c>
      <c r="E2104" s="17">
        <v>0.37500000000009948</v>
      </c>
      <c r="F2104" s="12">
        <v>0.1839595587099995</v>
      </c>
      <c r="G2104" s="18">
        <v>89.970213460909065</v>
      </c>
      <c r="H2104" s="18">
        <v>136.36936186056263</v>
      </c>
      <c r="I2104" s="18">
        <v>46.399148399653569</v>
      </c>
      <c r="J2104" s="19">
        <v>2.409636559914885</v>
      </c>
      <c r="K2104" s="19">
        <v>3.8505140159247784</v>
      </c>
      <c r="L2104" s="19">
        <v>1.748418427273855</v>
      </c>
      <c r="M2104" s="19">
        <v>11.829749999999999</v>
      </c>
      <c r="N2104" s="19">
        <f t="shared" si="33"/>
        <v>15.378674999999999</v>
      </c>
      <c r="O2104" s="19">
        <v>10.110000000000001</v>
      </c>
      <c r="P2104" s="20">
        <v>16.342277117556495</v>
      </c>
      <c r="Q2104" s="12">
        <v>85</v>
      </c>
      <c r="R2104" s="12">
        <v>8.1124999999999989</v>
      </c>
      <c r="S2104" s="12">
        <v>195.47499999999999</v>
      </c>
      <c r="T2104" s="12"/>
      <c r="U2104" s="12"/>
      <c r="V2104" s="23"/>
      <c r="W2104" s="24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</row>
    <row r="2105" spans="2:34">
      <c r="B2105" s="10">
        <v>28</v>
      </c>
      <c r="C2105" s="10">
        <v>3</v>
      </c>
      <c r="D2105" s="13">
        <v>39535</v>
      </c>
      <c r="E2105" s="17">
        <v>0.41666666666669983</v>
      </c>
      <c r="F2105" s="12">
        <v>0.15769202454999956</v>
      </c>
      <c r="G2105" s="18">
        <v>91.465183420675061</v>
      </c>
      <c r="H2105" s="18">
        <v>140.97604964766509</v>
      </c>
      <c r="I2105" s="18">
        <v>49.510866226990018</v>
      </c>
      <c r="J2105" s="19">
        <v>2.5438773692658732</v>
      </c>
      <c r="K2105" s="19">
        <v>4.3549299182547472</v>
      </c>
      <c r="L2105" s="19">
        <v>1.7737171876191511</v>
      </c>
      <c r="M2105" s="19">
        <v>15.06475</v>
      </c>
      <c r="N2105" s="19">
        <f t="shared" si="33"/>
        <v>19.584175000000002</v>
      </c>
      <c r="O2105" s="19">
        <v>12.725</v>
      </c>
      <c r="P2105" s="20">
        <v>15.649004852768863</v>
      </c>
      <c r="Q2105" s="12">
        <v>87.75</v>
      </c>
      <c r="R2105" s="12">
        <v>8.7050000000000018</v>
      </c>
      <c r="S2105" s="12">
        <v>195.89999999999998</v>
      </c>
      <c r="T2105" s="12"/>
      <c r="U2105" s="12"/>
      <c r="V2105" s="23"/>
      <c r="W2105" s="24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</row>
    <row r="2106" spans="2:34">
      <c r="B2106" s="10">
        <v>28</v>
      </c>
      <c r="C2106" s="10">
        <v>3</v>
      </c>
      <c r="D2106" s="13">
        <v>39535</v>
      </c>
      <c r="E2106" s="17">
        <v>0.45833333333339965</v>
      </c>
      <c r="F2106" s="12">
        <v>0.17272398429999947</v>
      </c>
      <c r="G2106" s="18">
        <v>80.540807915128099</v>
      </c>
      <c r="H2106" s="18">
        <v>129.24500029835878</v>
      </c>
      <c r="I2106" s="18">
        <v>48.704192383230669</v>
      </c>
      <c r="J2106" s="19">
        <v>2.4240093543827319</v>
      </c>
      <c r="K2106" s="19">
        <v>3.6917331064947856</v>
      </c>
      <c r="L2106" s="19">
        <v>1.7317655241269911</v>
      </c>
      <c r="M2106" s="19">
        <v>15.142749999999999</v>
      </c>
      <c r="N2106" s="19">
        <f t="shared" si="33"/>
        <v>19.685575</v>
      </c>
      <c r="O2106" s="19">
        <v>12.16</v>
      </c>
      <c r="P2106" s="20">
        <v>15.503472075791917</v>
      </c>
      <c r="Q2106" s="12">
        <v>87.174999999999997</v>
      </c>
      <c r="R2106" s="12">
        <v>9.99</v>
      </c>
      <c r="S2106" s="12">
        <v>203.45</v>
      </c>
      <c r="T2106" s="12"/>
      <c r="U2106" s="12"/>
      <c r="V2106" s="23"/>
      <c r="W2106" s="24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</row>
    <row r="2107" spans="2:34">
      <c r="B2107" s="10">
        <v>28</v>
      </c>
      <c r="C2107" s="10">
        <v>3</v>
      </c>
      <c r="D2107" s="13">
        <v>39535</v>
      </c>
      <c r="E2107" s="17">
        <v>0.50000000000009948</v>
      </c>
      <c r="F2107" s="12">
        <v>0.18775695778999943</v>
      </c>
      <c r="G2107" s="18">
        <v>98.548604349867645</v>
      </c>
      <c r="H2107" s="18">
        <v>156.34866086868635</v>
      </c>
      <c r="I2107" s="18">
        <v>57.800056518818707</v>
      </c>
      <c r="J2107" s="19">
        <v>2.7830878635475833</v>
      </c>
      <c r="K2107" s="19">
        <v>4.3552969204047454</v>
      </c>
      <c r="L2107" s="19">
        <v>1.6561820555911035</v>
      </c>
      <c r="M2107" s="19">
        <v>37.408000000000001</v>
      </c>
      <c r="N2107" s="19">
        <f t="shared" si="33"/>
        <v>48.630400000000002</v>
      </c>
      <c r="O2107" s="19">
        <v>17.875</v>
      </c>
      <c r="P2107" s="20">
        <v>9.26618001810116</v>
      </c>
      <c r="Q2107" s="12">
        <v>90.824999999999989</v>
      </c>
      <c r="R2107" s="12">
        <v>10.1525</v>
      </c>
      <c r="S2107" s="12">
        <v>207.59999999999997</v>
      </c>
      <c r="T2107" s="12"/>
      <c r="U2107" s="12"/>
      <c r="V2107" s="23"/>
      <c r="W2107" s="24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</row>
    <row r="2108" spans="2:34">
      <c r="B2108" s="10">
        <v>28</v>
      </c>
      <c r="C2108" s="10">
        <v>3</v>
      </c>
      <c r="D2108" s="13">
        <v>39535</v>
      </c>
      <c r="E2108" s="17">
        <v>0.54166666666669983</v>
      </c>
      <c r="F2108" s="12">
        <v>3.7554374849999884E-2</v>
      </c>
      <c r="G2108" s="18">
        <v>21.78444133392269</v>
      </c>
      <c r="H2108" s="18">
        <v>42.328628889837809</v>
      </c>
      <c r="I2108" s="18">
        <v>20.544187555915123</v>
      </c>
      <c r="J2108" s="19">
        <v>1.4453202419476874</v>
      </c>
      <c r="K2108" s="19">
        <v>1.9552338016648851</v>
      </c>
      <c r="L2108" s="19">
        <v>1.6562574193411035</v>
      </c>
      <c r="M2108" s="19">
        <v>14.722749999999998</v>
      </c>
      <c r="N2108" s="19">
        <f t="shared" si="33"/>
        <v>19.139574999999997</v>
      </c>
      <c r="O2108" s="19">
        <v>9.39</v>
      </c>
      <c r="P2108" s="20">
        <v>30.558873844750192</v>
      </c>
      <c r="Q2108" s="12">
        <v>90.375000000000014</v>
      </c>
      <c r="R2108" s="12">
        <v>10.205</v>
      </c>
      <c r="S2108" s="12">
        <v>241.75</v>
      </c>
      <c r="T2108" s="12"/>
      <c r="U2108" s="12"/>
      <c r="V2108" s="23"/>
      <c r="W2108" s="24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</row>
    <row r="2109" spans="2:34">
      <c r="B2109" s="10">
        <v>28</v>
      </c>
      <c r="C2109" s="10">
        <v>3</v>
      </c>
      <c r="D2109" s="13">
        <v>39535</v>
      </c>
      <c r="E2109" s="17">
        <v>0.58333333333339965</v>
      </c>
      <c r="F2109" s="12">
        <v>3.3801652739999889E-2</v>
      </c>
      <c r="G2109" s="18">
        <v>4.1865166758493153</v>
      </c>
      <c r="H2109" s="18">
        <v>11.232273034351435</v>
      </c>
      <c r="I2109" s="18">
        <v>7.0457563585021186</v>
      </c>
      <c r="J2109" s="19">
        <v>0.90754537321165907</v>
      </c>
      <c r="K2109" s="19">
        <v>0.96822572263494278</v>
      </c>
      <c r="L2109" s="19">
        <v>1.5638478939083515</v>
      </c>
      <c r="M2109" s="19">
        <v>10.349</v>
      </c>
      <c r="N2109" s="19">
        <f t="shared" si="33"/>
        <v>13.453700000000001</v>
      </c>
      <c r="O2109" s="19">
        <v>6.1724999999999994</v>
      </c>
      <c r="P2109" s="20">
        <v>40.025554020959866</v>
      </c>
      <c r="Q2109" s="12">
        <v>69.375</v>
      </c>
      <c r="R2109" s="12">
        <v>11.7925</v>
      </c>
      <c r="S2109" s="12">
        <v>253.82499999999999</v>
      </c>
      <c r="T2109" s="12"/>
      <c r="U2109" s="12"/>
      <c r="V2109" s="23"/>
      <c r="W2109" s="24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</row>
    <row r="2110" spans="2:34">
      <c r="B2110" s="10">
        <v>28</v>
      </c>
      <c r="C2110" s="10">
        <v>3</v>
      </c>
      <c r="D2110" s="13">
        <v>39535</v>
      </c>
      <c r="E2110" s="17">
        <v>0.62500000000009948</v>
      </c>
      <c r="F2110" s="12">
        <v>4.5072273589999844E-2</v>
      </c>
      <c r="G2110" s="18">
        <v>2.9782641087007633</v>
      </c>
      <c r="H2110" s="18">
        <v>9.7554960770160477</v>
      </c>
      <c r="I2110" s="18">
        <v>6.7772319683152862</v>
      </c>
      <c r="J2110" s="19">
        <v>0.77652864951273914</v>
      </c>
      <c r="K2110" s="19">
        <v>0.67967340509995977</v>
      </c>
      <c r="L2110" s="19">
        <v>1.5891436705036477</v>
      </c>
      <c r="M2110" s="19">
        <v>5.8659999999999997</v>
      </c>
      <c r="N2110" s="19">
        <f t="shared" si="33"/>
        <v>7.6257999999999999</v>
      </c>
      <c r="O2110" s="19">
        <v>4.3725000000000005</v>
      </c>
      <c r="P2110" s="20">
        <v>41.768570284518368</v>
      </c>
      <c r="Q2110" s="12">
        <v>45.65</v>
      </c>
      <c r="R2110" s="12">
        <v>13.044999999999998</v>
      </c>
      <c r="S2110" s="12">
        <v>258.20000000000005</v>
      </c>
      <c r="T2110" s="12"/>
      <c r="U2110" s="12"/>
      <c r="V2110" s="23"/>
      <c r="W2110" s="24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</row>
    <row r="2111" spans="2:34">
      <c r="B2111" s="10">
        <v>28</v>
      </c>
      <c r="C2111" s="10">
        <v>3</v>
      </c>
      <c r="D2111" s="13">
        <v>39535</v>
      </c>
      <c r="E2111" s="17">
        <v>0.66666666666669983</v>
      </c>
      <c r="F2111" s="12">
        <v>4.1319334249999853E-2</v>
      </c>
      <c r="G2111" s="18">
        <v>1.9392792200259334</v>
      </c>
      <c r="H2111" s="18">
        <v>9.4455109829879689</v>
      </c>
      <c r="I2111" s="18">
        <v>7.5062317629620345</v>
      </c>
      <c r="J2111" s="19">
        <v>0.7927573046326577</v>
      </c>
      <c r="K2111" s="19">
        <v>0.6608217959999606</v>
      </c>
      <c r="L2111" s="19">
        <v>1.6480766421426716</v>
      </c>
      <c r="M2111" s="19">
        <v>14.3485</v>
      </c>
      <c r="N2111" s="19">
        <f t="shared" si="33"/>
        <v>18.65305</v>
      </c>
      <c r="O2111" s="19">
        <v>10.185</v>
      </c>
      <c r="P2111" s="20">
        <v>44.718643347973597</v>
      </c>
      <c r="Q2111" s="12">
        <v>41.6</v>
      </c>
      <c r="R2111" s="12">
        <v>11.977499999999999</v>
      </c>
      <c r="S2111" s="12">
        <v>262.75</v>
      </c>
      <c r="T2111" s="12"/>
      <c r="U2111" s="12"/>
      <c r="V2111" s="23"/>
      <c r="W2111" s="24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</row>
    <row r="2112" spans="2:34">
      <c r="B2112" s="10">
        <v>28</v>
      </c>
      <c r="C2112" s="10">
        <v>3</v>
      </c>
      <c r="D2112" s="13">
        <v>39535</v>
      </c>
      <c r="E2112" s="17">
        <v>0.70833333333339965</v>
      </c>
      <c r="F2112" s="12">
        <v>5.6349194109999806E-2</v>
      </c>
      <c r="G2112" s="18">
        <v>2.2557989995408807</v>
      </c>
      <c r="H2112" s="18">
        <v>8.8068685100100517</v>
      </c>
      <c r="I2112" s="18">
        <v>6.551069510469171</v>
      </c>
      <c r="J2112" s="19">
        <v>0.62950451267640029</v>
      </c>
      <c r="K2112" s="19">
        <v>0.65275767517496086</v>
      </c>
      <c r="L2112" s="19">
        <v>1.7322410953769918</v>
      </c>
      <c r="M2112" s="19">
        <v>19.286249999999999</v>
      </c>
      <c r="N2112" s="19">
        <f t="shared" si="33"/>
        <v>25.072125</v>
      </c>
      <c r="O2112" s="19">
        <v>13.8</v>
      </c>
      <c r="P2112" s="20">
        <v>45.858012986319238</v>
      </c>
      <c r="Q2112" s="12">
        <v>44.400000000000006</v>
      </c>
      <c r="R2112" s="12">
        <v>11.064999999999998</v>
      </c>
      <c r="S2112" s="12">
        <v>261.59999999999997</v>
      </c>
      <c r="T2112" s="12"/>
      <c r="U2112" s="12"/>
      <c r="V2112" s="23"/>
      <c r="W2112" s="24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</row>
    <row r="2113" spans="2:34">
      <c r="B2113" s="10">
        <v>28</v>
      </c>
      <c r="C2113" s="10">
        <v>3</v>
      </c>
      <c r="D2113" s="13">
        <v>39535</v>
      </c>
      <c r="E2113" s="17">
        <v>0.75000000000009948</v>
      </c>
      <c r="F2113" s="12">
        <v>4.1325416689999846E-2</v>
      </c>
      <c r="G2113" s="18">
        <v>2.3878435851971087</v>
      </c>
      <c r="H2113" s="18">
        <v>8.6777910957707682</v>
      </c>
      <c r="I2113" s="18">
        <v>6.2899475105736586</v>
      </c>
      <c r="J2113" s="19">
        <v>0.64840421690338856</v>
      </c>
      <c r="K2113" s="19">
        <v>0.57456187958996541</v>
      </c>
      <c r="L2113" s="19">
        <v>1.7070919075316959</v>
      </c>
      <c r="M2113" s="19">
        <v>18.355999999999998</v>
      </c>
      <c r="N2113" s="19">
        <f t="shared" si="33"/>
        <v>23.8628</v>
      </c>
      <c r="O2113" s="19">
        <v>13.3825</v>
      </c>
      <c r="P2113" s="20">
        <v>43.499083672713553</v>
      </c>
      <c r="Q2113" s="12">
        <v>51.15</v>
      </c>
      <c r="R2113" s="12">
        <v>10.257499999999999</v>
      </c>
      <c r="S2113" s="12">
        <v>261.82499999999999</v>
      </c>
      <c r="T2113" s="12"/>
      <c r="U2113" s="12"/>
      <c r="V2113" s="23"/>
      <c r="W2113" s="24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</row>
    <row r="2114" spans="2:34">
      <c r="B2114" s="10">
        <v>28</v>
      </c>
      <c r="C2114" s="10">
        <v>3</v>
      </c>
      <c r="D2114" s="13">
        <v>39535</v>
      </c>
      <c r="E2114" s="17">
        <v>0.79166666666669983</v>
      </c>
      <c r="F2114" s="12">
        <v>2.5047787226666573E-2</v>
      </c>
      <c r="G2114" s="18">
        <v>2.372995153912111</v>
      </c>
      <c r="H2114" s="18">
        <v>9.0447683606566969</v>
      </c>
      <c r="I2114" s="18">
        <v>7.4627715913819559</v>
      </c>
      <c r="J2114" s="19">
        <v>0.77180293666109856</v>
      </c>
      <c r="K2114" s="19">
        <v>0.6420242217449611</v>
      </c>
      <c r="L2114" s="19">
        <v>1.760428385205099</v>
      </c>
      <c r="M2114" s="19">
        <v>15.872999999999999</v>
      </c>
      <c r="N2114" s="19">
        <f t="shared" si="33"/>
        <v>20.634899999999998</v>
      </c>
      <c r="O2114" s="19">
        <v>12.25</v>
      </c>
      <c r="P2114" s="20">
        <v>43.334539636886113</v>
      </c>
      <c r="Q2114" s="12">
        <v>61.766666666666673</v>
      </c>
      <c r="R2114" s="12">
        <v>8.7966666666666669</v>
      </c>
      <c r="S2114" s="12">
        <v>265.0333333333333</v>
      </c>
      <c r="T2114" s="12"/>
      <c r="U2114" s="12"/>
      <c r="V2114" s="23"/>
      <c r="W2114" s="24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</row>
    <row r="2115" spans="2:34">
      <c r="B2115" s="10">
        <v>28</v>
      </c>
      <c r="C2115" s="10">
        <v>3</v>
      </c>
      <c r="D2115" s="13">
        <v>39535</v>
      </c>
      <c r="E2115" s="17">
        <v>0.83333333333339965</v>
      </c>
      <c r="F2115" s="12">
        <v>2.6302290959999901E-2</v>
      </c>
      <c r="G2115" s="18">
        <v>2.0379712334234159</v>
      </c>
      <c r="H2115" s="18">
        <v>10.365747956889209</v>
      </c>
      <c r="I2115" s="18">
        <v>8.327776723465794</v>
      </c>
      <c r="J2115" s="19">
        <v>0.65670797521459756</v>
      </c>
      <c r="K2115" s="19">
        <v>0.5638181283599657</v>
      </c>
      <c r="L2115" s="19">
        <v>1.7324788328769922</v>
      </c>
      <c r="M2115" s="19">
        <v>9.4437499999999996</v>
      </c>
      <c r="N2115" s="19">
        <f t="shared" si="33"/>
        <v>12.276875</v>
      </c>
      <c r="O2115" s="19">
        <v>8.69</v>
      </c>
      <c r="P2115" s="20">
        <v>40.994329932205225</v>
      </c>
      <c r="Q2115" s="12">
        <v>69.075000000000003</v>
      </c>
      <c r="R2115" s="12">
        <v>7.3599999999999994</v>
      </c>
      <c r="S2115" s="12">
        <v>261.27499999999998</v>
      </c>
      <c r="T2115" s="12"/>
      <c r="U2115" s="12"/>
      <c r="V2115" s="23"/>
      <c r="W2115" s="24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</row>
    <row r="2116" spans="2:34">
      <c r="B2116" s="10">
        <v>28</v>
      </c>
      <c r="C2116" s="10">
        <v>3</v>
      </c>
      <c r="D2116" s="13">
        <v>39535</v>
      </c>
      <c r="E2116" s="17">
        <v>0.87500000000009948</v>
      </c>
      <c r="F2116" s="12">
        <v>3.0062181659999881E-2</v>
      </c>
      <c r="G2116" s="18">
        <v>1.7593793749059614</v>
      </c>
      <c r="H2116" s="18">
        <v>9.6827549557307826</v>
      </c>
      <c r="I2116" s="18">
        <v>7.9233755808248194</v>
      </c>
      <c r="J2116" s="19">
        <v>0.58444037597621323</v>
      </c>
      <c r="K2116" s="19">
        <v>0.5584437927149658</v>
      </c>
      <c r="L2116" s="19">
        <v>1.7073272387816965</v>
      </c>
      <c r="M2116" s="19">
        <v>18.651499999999999</v>
      </c>
      <c r="N2116" s="19">
        <f t="shared" si="33"/>
        <v>24.246949999999998</v>
      </c>
      <c r="O2116" s="19">
        <v>14.4975</v>
      </c>
      <c r="P2116" s="20">
        <v>37.719134493740512</v>
      </c>
      <c r="Q2116" s="12">
        <v>65.024999999999991</v>
      </c>
      <c r="R2116" s="12">
        <v>7.84</v>
      </c>
      <c r="S2116" s="12">
        <v>256.8</v>
      </c>
      <c r="T2116" s="12"/>
      <c r="U2116" s="12"/>
      <c r="V2116" s="23"/>
      <c r="W2116" s="24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</row>
    <row r="2117" spans="2:34">
      <c r="B2117" s="10">
        <v>28</v>
      </c>
      <c r="C2117" s="10">
        <v>3</v>
      </c>
      <c r="D2117" s="13">
        <v>39535</v>
      </c>
      <c r="E2117" s="17">
        <v>0.91666666666669983</v>
      </c>
      <c r="F2117" s="12">
        <v>3.758029762999985E-2</v>
      </c>
      <c r="G2117" s="18">
        <v>2.5545415778020808</v>
      </c>
      <c r="H2117" s="18">
        <v>8.1503630952821311</v>
      </c>
      <c r="I2117" s="18">
        <v>5.595821517480049</v>
      </c>
      <c r="J2117" s="19">
        <v>0.43172661177573535</v>
      </c>
      <c r="K2117" s="19">
        <v>0.24551097761998497</v>
      </c>
      <c r="L2117" s="19">
        <v>1.7494600447738564</v>
      </c>
      <c r="M2117" s="19">
        <v>16.253750000000004</v>
      </c>
      <c r="N2117" s="19">
        <f t="shared" si="33"/>
        <v>21.129875000000006</v>
      </c>
      <c r="O2117" s="19">
        <v>12.727499999999999</v>
      </c>
      <c r="P2117" s="20">
        <v>37.159785052240224</v>
      </c>
      <c r="Q2117" s="12">
        <v>61.649999999999991</v>
      </c>
      <c r="R2117" s="12">
        <v>7.7874999999999996</v>
      </c>
      <c r="S2117" s="12">
        <v>256.7</v>
      </c>
      <c r="T2117" s="12"/>
      <c r="U2117" s="12"/>
      <c r="V2117" s="23"/>
      <c r="W2117" s="24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</row>
    <row r="2118" spans="2:34">
      <c r="B2118" s="10">
        <v>28</v>
      </c>
      <c r="C2118" s="10">
        <v>3</v>
      </c>
      <c r="D2118" s="13">
        <v>39535</v>
      </c>
      <c r="E2118" s="17">
        <v>0.95833333333339965</v>
      </c>
      <c r="F2118" s="12">
        <v>3.3825185989999861E-2</v>
      </c>
      <c r="G2118" s="18">
        <v>1.9895738757496737</v>
      </c>
      <c r="H2118" s="18">
        <v>7.8144513549727925</v>
      </c>
      <c r="I2118" s="18">
        <v>5.8248774792231179</v>
      </c>
      <c r="J2118" s="19">
        <v>0.51764075165196832</v>
      </c>
      <c r="K2118" s="19">
        <v>0.45327153878997195</v>
      </c>
      <c r="L2118" s="19">
        <v>1.7243059481785605</v>
      </c>
      <c r="M2118" s="19">
        <v>16.977499999999999</v>
      </c>
      <c r="N2118" s="19">
        <f t="shared" si="33"/>
        <v>22.07075</v>
      </c>
      <c r="O2118" s="19">
        <v>13.032499999999999</v>
      </c>
      <c r="P2118" s="20">
        <v>35.158780421779099</v>
      </c>
      <c r="Q2118" s="12">
        <v>65.949999999999989</v>
      </c>
      <c r="R2118" s="12">
        <v>7.2675000000000001</v>
      </c>
      <c r="S2118" s="12">
        <v>248.52500000000001</v>
      </c>
      <c r="T2118" s="12"/>
      <c r="U2118" s="12"/>
      <c r="V2118" s="23"/>
      <c r="W2118" s="24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</row>
    <row r="2119" spans="2:34">
      <c r="B2119" s="10">
        <v>29</v>
      </c>
      <c r="C2119" s="10">
        <v>3</v>
      </c>
      <c r="D2119" s="13">
        <v>39536</v>
      </c>
      <c r="E2119" s="17">
        <v>9.9475983006414026E-14</v>
      </c>
      <c r="F2119" s="12">
        <v>3.3827575519999861E-2</v>
      </c>
      <c r="G2119" s="18">
        <v>2.2272008612208847</v>
      </c>
      <c r="H2119" s="18">
        <v>8.3205598406639254</v>
      </c>
      <c r="I2119" s="18">
        <v>6.0933589794430407</v>
      </c>
      <c r="J2119" s="19">
        <v>0.66528510488080617</v>
      </c>
      <c r="K2119" s="19">
        <v>0.63136660016996082</v>
      </c>
      <c r="L2119" s="19">
        <v>1.7580321744722887</v>
      </c>
      <c r="M2119" s="19">
        <v>16.28575</v>
      </c>
      <c r="N2119" s="19">
        <f t="shared" si="33"/>
        <v>21.171475000000001</v>
      </c>
      <c r="O2119" s="19">
        <v>12.519999999999998</v>
      </c>
      <c r="P2119" s="20">
        <v>34.923571402329586</v>
      </c>
      <c r="Q2119" s="12">
        <v>66.924999999999997</v>
      </c>
      <c r="R2119" s="12">
        <v>6.7774999999999999</v>
      </c>
      <c r="S2119" s="12">
        <v>243.55</v>
      </c>
      <c r="T2119" s="12"/>
      <c r="U2119" s="12"/>
      <c r="V2119" s="23"/>
      <c r="W2119" s="24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</row>
    <row r="2120" spans="2:34">
      <c r="B2120" s="10">
        <v>29</v>
      </c>
      <c r="C2120" s="10">
        <v>3</v>
      </c>
      <c r="D2120" s="13">
        <v>39536</v>
      </c>
      <c r="E2120" s="17">
        <v>4.1666666666699825E-2</v>
      </c>
      <c r="F2120" s="12">
        <v>3.3830109869999854E-2</v>
      </c>
      <c r="G2120" s="18">
        <v>2.4497657923470979</v>
      </c>
      <c r="H2120" s="18">
        <v>8.468439410065713</v>
      </c>
      <c r="I2120" s="18">
        <v>6.0186736177186164</v>
      </c>
      <c r="J2120" s="19">
        <v>0.7673842534994576</v>
      </c>
      <c r="K2120" s="19">
        <v>0.56123938778996496</v>
      </c>
      <c r="L2120" s="19">
        <v>1.7581111957222886</v>
      </c>
      <c r="M2120" s="19">
        <v>15.454499999999999</v>
      </c>
      <c r="N2120" s="19">
        <f t="shared" ref="N2120:N2183" si="34">M2120*1.3</f>
        <v>20.09085</v>
      </c>
      <c r="O2120" s="19">
        <v>11.2425</v>
      </c>
      <c r="P2120" s="20">
        <v>36.69993438997848</v>
      </c>
      <c r="Q2120" s="12">
        <v>65.650000000000006</v>
      </c>
      <c r="R2120" s="12">
        <v>6.7650000000000006</v>
      </c>
      <c r="S2120" s="12">
        <v>239.35</v>
      </c>
      <c r="T2120" s="12"/>
      <c r="U2120" s="12"/>
      <c r="V2120" s="23"/>
      <c r="W2120" s="24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</row>
    <row r="2121" spans="2:34">
      <c r="B2121" s="10">
        <v>29</v>
      </c>
      <c r="C2121" s="10">
        <v>3</v>
      </c>
      <c r="D2121" s="13">
        <v>39536</v>
      </c>
      <c r="E2121" s="17">
        <v>8.3333333333399651E-2</v>
      </c>
      <c r="F2121" s="12">
        <v>3.3832644219999854E-2</v>
      </c>
      <c r="G2121" s="18">
        <v>1.8205341654259506</v>
      </c>
      <c r="H2121" s="18">
        <v>8.524003118565977</v>
      </c>
      <c r="I2121" s="18">
        <v>6.7034689531400264</v>
      </c>
      <c r="J2121" s="19">
        <v>0.70044452293521287</v>
      </c>
      <c r="K2121" s="19">
        <v>0.36698098642497701</v>
      </c>
      <c r="L2121" s="19">
        <v>1.808667136412881</v>
      </c>
      <c r="M2121" s="19">
        <v>14.7905</v>
      </c>
      <c r="N2121" s="19">
        <f t="shared" si="34"/>
        <v>19.227650000000001</v>
      </c>
      <c r="O2121" s="19">
        <v>10.790000000000001</v>
      </c>
      <c r="P2121" s="20">
        <v>38.777983602759846</v>
      </c>
      <c r="Q2121" s="12">
        <v>65.300000000000011</v>
      </c>
      <c r="R2121" s="12">
        <v>6.6449999999999996</v>
      </c>
      <c r="S2121" s="12">
        <v>240.95</v>
      </c>
      <c r="T2121" s="12"/>
      <c r="U2121" s="12"/>
      <c r="V2121" s="23"/>
      <c r="W2121" s="24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</row>
    <row r="2122" spans="2:34">
      <c r="B2122" s="10">
        <v>29</v>
      </c>
      <c r="C2122" s="10">
        <v>3</v>
      </c>
      <c r="D2122" s="13">
        <v>39536</v>
      </c>
      <c r="E2122" s="17">
        <v>0.12500000000009948</v>
      </c>
      <c r="F2122" s="12">
        <v>3.0075867149999866E-2</v>
      </c>
      <c r="G2122" s="18">
        <v>1.692556819938472</v>
      </c>
      <c r="H2122" s="18">
        <v>8.5500138099237368</v>
      </c>
      <c r="I2122" s="18">
        <v>6.8574569899852635</v>
      </c>
      <c r="J2122" s="19">
        <v>0.55295313726137485</v>
      </c>
      <c r="K2122" s="19">
        <v>0.45064994792997159</v>
      </c>
      <c r="L2122" s="19">
        <v>1.758272991972289</v>
      </c>
      <c r="M2122" s="19">
        <v>15.052</v>
      </c>
      <c r="N2122" s="19">
        <f t="shared" si="34"/>
        <v>19.567599999999999</v>
      </c>
      <c r="O2122" s="19">
        <v>10.96</v>
      </c>
      <c r="P2122" s="20">
        <v>40.42013766612228</v>
      </c>
      <c r="Q2122" s="12">
        <v>65.050000000000011</v>
      </c>
      <c r="R2122" s="12">
        <v>6.5949999999999998</v>
      </c>
      <c r="S2122" s="12">
        <v>242.15</v>
      </c>
      <c r="T2122" s="12"/>
      <c r="U2122" s="12"/>
      <c r="V2122" s="23"/>
      <c r="W2122" s="24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</row>
    <row r="2123" spans="2:34">
      <c r="B2123" s="10">
        <v>29</v>
      </c>
      <c r="C2123" s="10">
        <v>3</v>
      </c>
      <c r="D2123" s="13">
        <v>39536</v>
      </c>
      <c r="E2123" s="17">
        <v>0.16666666666669983</v>
      </c>
      <c r="F2123" s="12">
        <v>3.0078111859999864E-2</v>
      </c>
      <c r="G2123" s="18">
        <v>2.9745344846932609</v>
      </c>
      <c r="H2123" s="18">
        <v>9.3701178081254497</v>
      </c>
      <c r="I2123" s="18">
        <v>6.3955833234321879</v>
      </c>
      <c r="J2123" s="19">
        <v>0.46983989104471147</v>
      </c>
      <c r="K2123" s="19">
        <v>0.4560650170949711</v>
      </c>
      <c r="L2123" s="19">
        <v>1.8088327826628812</v>
      </c>
      <c r="M2123" s="19">
        <v>14.81625</v>
      </c>
      <c r="N2123" s="19">
        <f t="shared" si="34"/>
        <v>19.261125</v>
      </c>
      <c r="O2123" s="19">
        <v>10.809999999999999</v>
      </c>
      <c r="P2123" s="20">
        <v>40.542472772836327</v>
      </c>
      <c r="Q2123" s="12">
        <v>65.725000000000009</v>
      </c>
      <c r="R2123" s="12">
        <v>6.3949999999999996</v>
      </c>
      <c r="S2123" s="12">
        <v>229.875</v>
      </c>
      <c r="T2123" s="12"/>
      <c r="U2123" s="12"/>
      <c r="V2123" s="23"/>
      <c r="W2123" s="24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</row>
    <row r="2124" spans="2:34">
      <c r="B2124" s="10">
        <v>29</v>
      </c>
      <c r="C2124" s="10">
        <v>3</v>
      </c>
      <c r="D2124" s="13">
        <v>39536</v>
      </c>
      <c r="E2124" s="17">
        <v>0.20833333333339965</v>
      </c>
      <c r="F2124" s="12">
        <v>7.1441978259999678E-2</v>
      </c>
      <c r="G2124" s="18">
        <v>9.6257485388971666</v>
      </c>
      <c r="H2124" s="18">
        <v>25.566133939196433</v>
      </c>
      <c r="I2124" s="18">
        <v>15.940385400299268</v>
      </c>
      <c r="J2124" s="19">
        <v>0.73042233556797986</v>
      </c>
      <c r="K2124" s="19">
        <v>0.87169103396994452</v>
      </c>
      <c r="L2124" s="19">
        <v>1.8173271423613131</v>
      </c>
      <c r="M2124" s="19">
        <v>18.388500000000001</v>
      </c>
      <c r="N2124" s="19">
        <f t="shared" si="34"/>
        <v>23.905050000000003</v>
      </c>
      <c r="O2124" s="19">
        <v>12.692500000000001</v>
      </c>
      <c r="P2124" s="20">
        <v>27.992686360175696</v>
      </c>
      <c r="Q2124" s="12">
        <v>68.900000000000006</v>
      </c>
      <c r="R2124" s="12">
        <v>6.3149999999999995</v>
      </c>
      <c r="S2124" s="12">
        <v>224.9</v>
      </c>
      <c r="T2124" s="12"/>
      <c r="U2124" s="12"/>
      <c r="V2124" s="23"/>
      <c r="W2124" s="24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</row>
    <row r="2125" spans="2:34">
      <c r="B2125" s="10">
        <v>29</v>
      </c>
      <c r="C2125" s="10">
        <v>3</v>
      </c>
      <c r="D2125" s="13">
        <v>39536</v>
      </c>
      <c r="E2125" s="17">
        <v>0.25000000000009948</v>
      </c>
      <c r="F2125" s="12">
        <v>0.18049720069999914</v>
      </c>
      <c r="G2125" s="18">
        <v>56.040342157233283</v>
      </c>
      <c r="H2125" s="18">
        <v>102.96073629236767</v>
      </c>
      <c r="I2125" s="18">
        <v>46.920394135134387</v>
      </c>
      <c r="J2125" s="19">
        <v>1.5282988543002034</v>
      </c>
      <c r="K2125" s="19">
        <v>2.5261185088648381</v>
      </c>
      <c r="L2125" s="19">
        <v>1.8342401130081774</v>
      </c>
      <c r="M2125" s="19">
        <v>26.612500000000001</v>
      </c>
      <c r="N2125" s="19">
        <f t="shared" si="34"/>
        <v>34.596250000000005</v>
      </c>
      <c r="O2125" s="19">
        <v>19.022500000000001</v>
      </c>
      <c r="P2125" s="20">
        <v>8.4926583346025275</v>
      </c>
      <c r="Q2125" s="12">
        <v>73.025000000000006</v>
      </c>
      <c r="R2125" s="12">
        <v>6.2349999999999994</v>
      </c>
      <c r="S2125" s="12">
        <v>212.97500000000002</v>
      </c>
      <c r="T2125" s="12"/>
      <c r="U2125" s="12"/>
      <c r="V2125" s="23"/>
      <c r="W2125" s="24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</row>
    <row r="2126" spans="2:34">
      <c r="B2126" s="10">
        <v>29</v>
      </c>
      <c r="C2126" s="10">
        <v>3</v>
      </c>
      <c r="D2126" s="13">
        <v>39536</v>
      </c>
      <c r="E2126" s="17">
        <v>0.29166666666669983</v>
      </c>
      <c r="F2126" s="12">
        <v>0.14666535298999928</v>
      </c>
      <c r="G2126" s="18">
        <v>44.558962996842652</v>
      </c>
      <c r="H2126" s="18">
        <v>85.381157259207811</v>
      </c>
      <c r="I2126" s="18">
        <v>40.822194262365159</v>
      </c>
      <c r="J2126" s="19">
        <v>1.3727691459651559</v>
      </c>
      <c r="K2126" s="19">
        <v>2.1969476661298586</v>
      </c>
      <c r="L2126" s="19">
        <v>1.8259096670597454</v>
      </c>
      <c r="M2126" s="19">
        <v>28.660499999999999</v>
      </c>
      <c r="N2126" s="19">
        <f t="shared" si="34"/>
        <v>37.258650000000003</v>
      </c>
      <c r="O2126" s="19">
        <v>19.8825</v>
      </c>
      <c r="P2126" s="20">
        <v>12.682924269883564</v>
      </c>
      <c r="Q2126" s="12">
        <v>72.325000000000003</v>
      </c>
      <c r="R2126" s="12">
        <v>7.51</v>
      </c>
      <c r="S2126" s="12">
        <v>218.5</v>
      </c>
      <c r="T2126" s="12"/>
      <c r="U2126" s="12"/>
      <c r="V2126" s="23"/>
      <c r="W2126" s="24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</row>
    <row r="2127" spans="2:34">
      <c r="B2127" s="10">
        <v>29</v>
      </c>
      <c r="C2127" s="10">
        <v>3</v>
      </c>
      <c r="D2127" s="13">
        <v>39536</v>
      </c>
      <c r="E2127" s="17">
        <v>0.33333333333339965</v>
      </c>
      <c r="F2127" s="12">
        <v>0.1391541159699993</v>
      </c>
      <c r="G2127" s="18">
        <v>43.307370032029112</v>
      </c>
      <c r="H2127" s="18">
        <v>81.308632067696252</v>
      </c>
      <c r="I2127" s="18">
        <v>38.001262035667139</v>
      </c>
      <c r="J2127" s="19">
        <v>1.3031954451913412</v>
      </c>
      <c r="K2127" s="19">
        <v>2.1781463160148595</v>
      </c>
      <c r="L2127" s="19">
        <v>1.7755042613691536</v>
      </c>
      <c r="M2127" s="19">
        <v>32.089749999999995</v>
      </c>
      <c r="N2127" s="19">
        <f t="shared" si="34"/>
        <v>41.716674999999995</v>
      </c>
      <c r="O2127" s="19">
        <v>21.482500000000002</v>
      </c>
      <c r="P2127" s="20">
        <v>17.800524476581625</v>
      </c>
      <c r="Q2127" s="12">
        <v>68.424999999999997</v>
      </c>
      <c r="R2127" s="12">
        <v>9.4149999999999991</v>
      </c>
      <c r="S2127" s="12">
        <v>216.375</v>
      </c>
      <c r="T2127" s="12"/>
      <c r="U2127" s="12"/>
      <c r="V2127" s="23"/>
      <c r="W2127" s="24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</row>
    <row r="2128" spans="2:34">
      <c r="B2128" s="10">
        <v>29</v>
      </c>
      <c r="C2128" s="10">
        <v>3</v>
      </c>
      <c r="D2128" s="13">
        <v>39536</v>
      </c>
      <c r="E2128" s="17">
        <v>0.37500000000009948</v>
      </c>
      <c r="F2128" s="12">
        <v>8.6508839629999557E-2</v>
      </c>
      <c r="G2128" s="18">
        <v>15.094604259885013</v>
      </c>
      <c r="H2128" s="18">
        <v>30.717075991610781</v>
      </c>
      <c r="I2128" s="18">
        <v>15.622471731725767</v>
      </c>
      <c r="J2128" s="19">
        <v>0.68262174860572311</v>
      </c>
      <c r="K2128" s="19">
        <v>1.1390505091499263</v>
      </c>
      <c r="L2128" s="19">
        <v>1.8344917105081779</v>
      </c>
      <c r="M2128" s="19">
        <v>30.11375</v>
      </c>
      <c r="N2128" s="19">
        <f t="shared" si="34"/>
        <v>39.147874999999999</v>
      </c>
      <c r="O2128" s="19">
        <v>16.164999999999999</v>
      </c>
      <c r="P2128" s="20">
        <v>31.443783596618498</v>
      </c>
      <c r="Q2128" s="12">
        <v>60.825000000000003</v>
      </c>
      <c r="R2128" s="12">
        <v>10.862499999999999</v>
      </c>
      <c r="S2128" s="12">
        <v>227.67499999999998</v>
      </c>
      <c r="T2128" s="12"/>
      <c r="U2128" s="12"/>
      <c r="V2128" s="23"/>
      <c r="W2128" s="24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</row>
    <row r="2129" spans="2:34">
      <c r="B2129" s="10">
        <v>29</v>
      </c>
      <c r="C2129" s="10">
        <v>3</v>
      </c>
      <c r="D2129" s="13">
        <v>39536</v>
      </c>
      <c r="E2129" s="17">
        <v>0.41666666666669983</v>
      </c>
      <c r="F2129" s="12">
        <v>0.12413004890999935</v>
      </c>
      <c r="G2129" s="18">
        <v>25.699722672199513</v>
      </c>
      <c r="H2129" s="18">
        <v>52.481579678480479</v>
      </c>
      <c r="I2129" s="18">
        <v>26.781857006280962</v>
      </c>
      <c r="J2129" s="19">
        <v>0.72579253528883914</v>
      </c>
      <c r="K2129" s="19">
        <v>1.7059542300748889</v>
      </c>
      <c r="L2129" s="19">
        <v>1.8514060286550422</v>
      </c>
      <c r="M2129" s="19">
        <v>42.835000000000001</v>
      </c>
      <c r="N2129" s="19">
        <f t="shared" si="34"/>
        <v>55.685500000000005</v>
      </c>
      <c r="O2129" s="19">
        <v>19.684999999999999</v>
      </c>
      <c r="P2129" s="20">
        <v>25.588197233596517</v>
      </c>
      <c r="Q2129" s="12">
        <v>56.45</v>
      </c>
      <c r="R2129" s="12">
        <v>11.585000000000001</v>
      </c>
      <c r="S2129" s="12">
        <v>220.15</v>
      </c>
      <c r="T2129" s="12"/>
      <c r="U2129" s="12"/>
      <c r="V2129" s="23"/>
      <c r="W2129" s="24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</row>
    <row r="2130" spans="2:34">
      <c r="B2130" s="10">
        <v>29</v>
      </c>
      <c r="C2130" s="10">
        <v>3</v>
      </c>
      <c r="D2130" s="13">
        <v>39536</v>
      </c>
      <c r="E2130" s="17">
        <v>0.45833333333339965</v>
      </c>
      <c r="F2130" s="12">
        <v>0.13542499951999928</v>
      </c>
      <c r="G2130" s="18">
        <v>30.670647234642441</v>
      </c>
      <c r="H2130" s="18">
        <v>59.707814139404107</v>
      </c>
      <c r="I2130" s="18">
        <v>29.037166904761669</v>
      </c>
      <c r="J2130" s="19">
        <v>1.0324386048747931</v>
      </c>
      <c r="K2130" s="19">
        <v>1.6952273843998888</v>
      </c>
      <c r="L2130" s="19">
        <v>1.876738765250338</v>
      </c>
      <c r="M2130" s="19">
        <v>37.230500000000006</v>
      </c>
      <c r="N2130" s="19">
        <f t="shared" si="34"/>
        <v>48.399650000000008</v>
      </c>
      <c r="O2130" s="19">
        <v>18.6325</v>
      </c>
      <c r="P2130" s="20">
        <v>26.32528964004872</v>
      </c>
      <c r="Q2130" s="12">
        <v>52.975000000000001</v>
      </c>
      <c r="R2130" s="12">
        <v>12.557499999999999</v>
      </c>
      <c r="S2130" s="12">
        <v>216.875</v>
      </c>
      <c r="T2130" s="12"/>
      <c r="U2130" s="12"/>
      <c r="V2130" s="23"/>
      <c r="W2130" s="24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</row>
    <row r="2131" spans="2:34">
      <c r="B2131" s="10">
        <v>29</v>
      </c>
      <c r="C2131" s="10">
        <v>3</v>
      </c>
      <c r="D2131" s="13">
        <v>39536</v>
      </c>
      <c r="E2131" s="17">
        <v>0.50000000000009948</v>
      </c>
      <c r="F2131" s="12">
        <v>0.13167343596999928</v>
      </c>
      <c r="G2131" s="18">
        <v>27.304354972379247</v>
      </c>
      <c r="H2131" s="18">
        <v>51.663538041531758</v>
      </c>
      <c r="I2131" s="18">
        <v>24.359183069152511</v>
      </c>
      <c r="J2131" s="19">
        <v>0.82557377367292029</v>
      </c>
      <c r="K2131" s="19">
        <v>1.6979988368548884</v>
      </c>
      <c r="L2131" s="19">
        <v>1.8431594164566103</v>
      </c>
      <c r="M2131" s="19">
        <v>29.307000000000002</v>
      </c>
      <c r="N2131" s="19">
        <f t="shared" si="34"/>
        <v>38.099100000000007</v>
      </c>
      <c r="O2131" s="19">
        <v>16.940000000000001</v>
      </c>
      <c r="P2131" s="20">
        <v>29.319411593456124</v>
      </c>
      <c r="Q2131" s="12">
        <v>53.875</v>
      </c>
      <c r="R2131" s="12">
        <v>12.035</v>
      </c>
      <c r="S2131" s="12">
        <v>214.85</v>
      </c>
      <c r="T2131" s="12"/>
      <c r="U2131" s="12"/>
      <c r="V2131" s="23"/>
      <c r="W2131" s="24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</row>
    <row r="2132" spans="2:34">
      <c r="B2132" s="10">
        <v>29</v>
      </c>
      <c r="C2132" s="10">
        <v>3</v>
      </c>
      <c r="D2132" s="13">
        <v>39536</v>
      </c>
      <c r="E2132" s="17">
        <v>0.54166666666669983</v>
      </c>
      <c r="F2132" s="12">
        <v>0.13168400782999928</v>
      </c>
      <c r="G2132" s="18">
        <v>21.062286660799025</v>
      </c>
      <c r="H2132" s="18">
        <v>48.783205382493009</v>
      </c>
      <c r="I2132" s="18">
        <v>27.72091872169398</v>
      </c>
      <c r="J2132" s="19">
        <v>0.8230592495058503</v>
      </c>
      <c r="K2132" s="19">
        <v>1.2931272122699145</v>
      </c>
      <c r="L2132" s="19">
        <v>1.8432438277066101</v>
      </c>
      <c r="M2132" s="19">
        <v>32.984999999999999</v>
      </c>
      <c r="N2132" s="19">
        <f t="shared" si="34"/>
        <v>42.880499999999998</v>
      </c>
      <c r="O2132" s="19">
        <v>16.977499999999999</v>
      </c>
      <c r="P2132" s="20">
        <v>30.20167916098886</v>
      </c>
      <c r="Q2132" s="12">
        <v>55.474999999999994</v>
      </c>
      <c r="R2132" s="12">
        <v>11.9725</v>
      </c>
      <c r="S2132" s="12">
        <v>215.7</v>
      </c>
      <c r="T2132" s="12"/>
      <c r="U2132" s="12"/>
      <c r="V2132" s="23"/>
      <c r="W2132" s="24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</row>
    <row r="2133" spans="2:34">
      <c r="B2133" s="10">
        <v>29</v>
      </c>
      <c r="C2133" s="10">
        <v>3</v>
      </c>
      <c r="D2133" s="13">
        <v>39536</v>
      </c>
      <c r="E2133" s="17">
        <v>0.58333333333339965</v>
      </c>
      <c r="F2133" s="12">
        <v>0.13169378317999925</v>
      </c>
      <c r="G2133" s="18">
        <v>24.728559203354664</v>
      </c>
      <c r="H2133" s="18">
        <v>54.846099588617335</v>
      </c>
      <c r="I2133" s="18">
        <v>30.117540385262672</v>
      </c>
      <c r="J2133" s="19">
        <v>0.95504029818476899</v>
      </c>
      <c r="K2133" s="19">
        <v>1.9168281020548728</v>
      </c>
      <c r="L2133" s="19">
        <v>1.708655488781698</v>
      </c>
      <c r="M2133" s="19">
        <v>31.928000000000001</v>
      </c>
      <c r="N2133" s="19">
        <f t="shared" si="34"/>
        <v>41.506399999999999</v>
      </c>
      <c r="O2133" s="19">
        <v>17.7225</v>
      </c>
      <c r="P2133" s="20">
        <v>26.636960770165075</v>
      </c>
      <c r="Q2133" s="12">
        <v>69.325000000000003</v>
      </c>
      <c r="R2133" s="12">
        <v>10.737500000000001</v>
      </c>
      <c r="S2133" s="12">
        <v>216.52500000000003</v>
      </c>
      <c r="T2133" s="12"/>
      <c r="U2133" s="12"/>
      <c r="V2133" s="23"/>
      <c r="W2133" s="24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</row>
    <row r="2134" spans="2:34">
      <c r="B2134" s="10">
        <v>29</v>
      </c>
      <c r="C2134" s="10">
        <v>3</v>
      </c>
      <c r="D2134" s="13">
        <v>39536</v>
      </c>
      <c r="E2134" s="17">
        <v>0.62500000000009948</v>
      </c>
      <c r="F2134" s="12">
        <v>0.14675644476999916</v>
      </c>
      <c r="G2134" s="18">
        <v>28.512505308531541</v>
      </c>
      <c r="H2134" s="18">
        <v>58.67061834025759</v>
      </c>
      <c r="I2134" s="18">
        <v>30.15811303172605</v>
      </c>
      <c r="J2134" s="19">
        <v>1.0225203408015129</v>
      </c>
      <c r="K2134" s="19">
        <v>1.8305131210198777</v>
      </c>
      <c r="L2134" s="19">
        <v>1.7592376094722906</v>
      </c>
      <c r="M2134" s="19">
        <v>20.487749999999998</v>
      </c>
      <c r="N2134" s="19">
        <f t="shared" si="34"/>
        <v>26.634074999999999</v>
      </c>
      <c r="O2134" s="19">
        <v>12.83</v>
      </c>
      <c r="P2134" s="20">
        <v>26.625392102145774</v>
      </c>
      <c r="Q2134" s="12">
        <v>73.575000000000003</v>
      </c>
      <c r="R2134" s="12">
        <v>10.557499999999999</v>
      </c>
      <c r="S2134" s="12">
        <v>212.75</v>
      </c>
      <c r="T2134" s="12"/>
      <c r="U2134" s="12"/>
      <c r="V2134" s="23"/>
      <c r="W2134" s="24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</row>
    <row r="2135" spans="2:34">
      <c r="B2135" s="10">
        <v>29</v>
      </c>
      <c r="C2135" s="10">
        <v>3</v>
      </c>
      <c r="D2135" s="13">
        <v>39536</v>
      </c>
      <c r="E2135" s="17">
        <v>0.66666666666669983</v>
      </c>
      <c r="F2135" s="12">
        <v>0.15429382179999912</v>
      </c>
      <c r="G2135" s="18">
        <v>27.379095107337974</v>
      </c>
      <c r="H2135" s="18">
        <v>62.321617692801794</v>
      </c>
      <c r="I2135" s="18">
        <v>34.942522585463827</v>
      </c>
      <c r="J2135" s="19">
        <v>1.2434046907762337</v>
      </c>
      <c r="K2135" s="19">
        <v>1.8926856266998733</v>
      </c>
      <c r="L2135" s="19">
        <v>1.6414690711942421</v>
      </c>
      <c r="M2135" s="19">
        <v>24.713999999999999</v>
      </c>
      <c r="N2135" s="19">
        <f t="shared" si="34"/>
        <v>32.1282</v>
      </c>
      <c r="O2135" s="19">
        <v>15.6975</v>
      </c>
      <c r="P2135" s="20">
        <v>26.703211256645545</v>
      </c>
      <c r="Q2135" s="12">
        <v>74.150000000000006</v>
      </c>
      <c r="R2135" s="12">
        <v>10.370000000000001</v>
      </c>
      <c r="S2135" s="12">
        <v>209.5</v>
      </c>
      <c r="T2135" s="12"/>
      <c r="U2135" s="12"/>
      <c r="V2135" s="23"/>
      <c r="W2135" s="24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</row>
    <row r="2136" spans="2:34">
      <c r="B2136" s="10">
        <v>29</v>
      </c>
      <c r="C2136" s="10">
        <v>3</v>
      </c>
      <c r="D2136" s="13">
        <v>39536</v>
      </c>
      <c r="E2136" s="17">
        <v>0.70833333333339965</v>
      </c>
      <c r="F2136" s="12">
        <v>0.22957686236999869</v>
      </c>
      <c r="G2136" s="18">
        <v>39.861204977203414</v>
      </c>
      <c r="H2136" s="18">
        <v>73.653272483329005</v>
      </c>
      <c r="I2136" s="18">
        <v>33.792067506125598</v>
      </c>
      <c r="J2136" s="19">
        <v>1.2086668228443262</v>
      </c>
      <c r="K2136" s="19">
        <v>2.0007740171698654</v>
      </c>
      <c r="L2136" s="19">
        <v>1.6836348909364025</v>
      </c>
      <c r="M2136" s="19">
        <v>34.660000000000004</v>
      </c>
      <c r="N2136" s="19">
        <f t="shared" si="34"/>
        <v>45.058000000000007</v>
      </c>
      <c r="O2136" s="19">
        <v>17.88</v>
      </c>
      <c r="P2136" s="20">
        <v>24.188958018001138</v>
      </c>
      <c r="Q2136" s="12">
        <v>77.375</v>
      </c>
      <c r="R2136" s="12">
        <v>9.75</v>
      </c>
      <c r="S2136" s="12">
        <v>203.55</v>
      </c>
      <c r="T2136" s="12"/>
      <c r="U2136" s="12"/>
      <c r="V2136" s="23"/>
      <c r="W2136" s="24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</row>
    <row r="2137" spans="2:34">
      <c r="B2137" s="10">
        <v>29</v>
      </c>
      <c r="C2137" s="10">
        <v>3</v>
      </c>
      <c r="D2137" s="13">
        <v>39536</v>
      </c>
      <c r="E2137" s="17">
        <v>0.75000000000009948</v>
      </c>
      <c r="F2137" s="12">
        <v>0.21453853053999875</v>
      </c>
      <c r="G2137" s="18">
        <v>44.179890700693946</v>
      </c>
      <c r="H2137" s="18">
        <v>82.258855561235762</v>
      </c>
      <c r="I2137" s="18">
        <v>38.078964860541817</v>
      </c>
      <c r="J2137" s="19">
        <v>1.4081669085524886</v>
      </c>
      <c r="K2137" s="19">
        <v>2.1763729206148525</v>
      </c>
      <c r="L2137" s="19">
        <v>1.7089680125316986</v>
      </c>
      <c r="M2137" s="19">
        <v>31.7895</v>
      </c>
      <c r="N2137" s="19">
        <f t="shared" si="34"/>
        <v>41.326350000000005</v>
      </c>
      <c r="O2137" s="19">
        <v>18.067499999999999</v>
      </c>
      <c r="P2137" s="20">
        <v>23.451212204736827</v>
      </c>
      <c r="Q2137" s="12">
        <v>75.650000000000006</v>
      </c>
      <c r="R2137" s="12">
        <v>9.9175000000000004</v>
      </c>
      <c r="S2137" s="12">
        <v>197.95</v>
      </c>
      <c r="T2137" s="12"/>
      <c r="U2137" s="12"/>
      <c r="V2137" s="23"/>
      <c r="W2137" s="24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</row>
    <row r="2138" spans="2:34">
      <c r="B2138" s="10">
        <v>29</v>
      </c>
      <c r="C2138" s="10">
        <v>3</v>
      </c>
      <c r="D2138" s="13">
        <v>39536</v>
      </c>
      <c r="E2138" s="17">
        <v>0.79166666666669983</v>
      </c>
      <c r="F2138" s="12">
        <v>0.14680061486999912</v>
      </c>
      <c r="G2138" s="18">
        <v>31.015136006736121</v>
      </c>
      <c r="H2138" s="18">
        <v>64.017188911194253</v>
      </c>
      <c r="I2138" s="18">
        <v>33.002052904458118</v>
      </c>
      <c r="J2138" s="19">
        <v>1.3545706567885927</v>
      </c>
      <c r="K2138" s="19">
        <v>2.0900480708548583</v>
      </c>
      <c r="L2138" s="19">
        <v>1.7343031553769948</v>
      </c>
      <c r="M2138" s="19">
        <v>29.353000000000002</v>
      </c>
      <c r="N2138" s="19">
        <f t="shared" si="34"/>
        <v>38.158900000000003</v>
      </c>
      <c r="O2138" s="19">
        <v>16.900000000000002</v>
      </c>
      <c r="P2138" s="20">
        <v>28.132078380261749</v>
      </c>
      <c r="Q2138" s="12">
        <v>76.050000000000011</v>
      </c>
      <c r="R2138" s="12">
        <v>10.012500000000001</v>
      </c>
      <c r="S2138" s="12">
        <v>202.65000000000003</v>
      </c>
      <c r="T2138" s="12"/>
      <c r="U2138" s="12"/>
      <c r="V2138" s="23"/>
      <c r="W2138" s="24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</row>
    <row r="2139" spans="2:34">
      <c r="B2139" s="10">
        <v>29</v>
      </c>
      <c r="C2139" s="10">
        <v>3</v>
      </c>
      <c r="D2139" s="13">
        <v>39536</v>
      </c>
      <c r="E2139" s="17">
        <v>0.83333333333339965</v>
      </c>
      <c r="F2139" s="12">
        <v>0.10540358468999934</v>
      </c>
      <c r="G2139" s="18">
        <v>18.214470455026984</v>
      </c>
      <c r="H2139" s="18">
        <v>39.483215456931077</v>
      </c>
      <c r="I2139" s="18">
        <v>21.268745001904087</v>
      </c>
      <c r="J2139" s="19">
        <v>1.0504834418597089</v>
      </c>
      <c r="K2139" s="19">
        <v>1.4636384307749002</v>
      </c>
      <c r="L2139" s="19">
        <v>1.6838671421864027</v>
      </c>
      <c r="M2139" s="19">
        <v>29.09975</v>
      </c>
      <c r="N2139" s="19">
        <f t="shared" si="34"/>
        <v>37.829675000000002</v>
      </c>
      <c r="O2139" s="19">
        <v>16.282499999999999</v>
      </c>
      <c r="P2139" s="20">
        <v>34.946734355352412</v>
      </c>
      <c r="Q2139" s="12">
        <v>73.7</v>
      </c>
      <c r="R2139" s="12">
        <v>10.29</v>
      </c>
      <c r="S2139" s="12">
        <v>200.77500000000001</v>
      </c>
      <c r="T2139" s="12"/>
      <c r="U2139" s="12"/>
      <c r="V2139" s="23"/>
      <c r="W2139" s="24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</row>
    <row r="2140" spans="2:34">
      <c r="B2140" s="10">
        <v>29</v>
      </c>
      <c r="C2140" s="10">
        <v>3</v>
      </c>
      <c r="D2140" s="13">
        <v>39536</v>
      </c>
      <c r="E2140" s="17">
        <v>0.87500000000009948</v>
      </c>
      <c r="F2140" s="12">
        <v>9.0352943159999435E-2</v>
      </c>
      <c r="G2140" s="18">
        <v>16.97011955574969</v>
      </c>
      <c r="H2140" s="18">
        <v>37.219183553868731</v>
      </c>
      <c r="I2140" s="18">
        <v>20.249063998119041</v>
      </c>
      <c r="J2140" s="19">
        <v>0.81631526769463914</v>
      </c>
      <c r="K2140" s="19">
        <v>1.4096897190299034</v>
      </c>
      <c r="L2140" s="19">
        <v>1.6923635231348348</v>
      </c>
      <c r="M2140" s="19">
        <v>29.765250000000002</v>
      </c>
      <c r="N2140" s="19">
        <f t="shared" si="34"/>
        <v>38.694825000000002</v>
      </c>
      <c r="O2140" s="19">
        <v>15.897500000000001</v>
      </c>
      <c r="P2140" s="20">
        <v>34.778630812588673</v>
      </c>
      <c r="Q2140" s="12">
        <v>75.7</v>
      </c>
      <c r="R2140" s="12">
        <v>10.0625</v>
      </c>
      <c r="S2140" s="12">
        <v>198.70000000000002</v>
      </c>
      <c r="T2140" s="12"/>
      <c r="U2140" s="12"/>
      <c r="V2140" s="23"/>
      <c r="W2140" s="24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</row>
    <row r="2141" spans="2:34">
      <c r="B2141" s="10">
        <v>29</v>
      </c>
      <c r="C2141" s="10">
        <v>3</v>
      </c>
      <c r="D2141" s="13">
        <v>39536</v>
      </c>
      <c r="E2141" s="17">
        <v>0.91666666666669983</v>
      </c>
      <c r="F2141" s="12">
        <v>7.9064943909999491E-2</v>
      </c>
      <c r="G2141" s="18">
        <v>14.188472323301401</v>
      </c>
      <c r="H2141" s="18">
        <v>29.346606048614177</v>
      </c>
      <c r="I2141" s="18">
        <v>15.158133725312775</v>
      </c>
      <c r="J2141" s="19">
        <v>0.91618024144872012</v>
      </c>
      <c r="K2141" s="19">
        <v>1.3233267388049088</v>
      </c>
      <c r="L2141" s="19">
        <v>1.700860770333267</v>
      </c>
      <c r="M2141" s="19">
        <v>25.856999999999999</v>
      </c>
      <c r="N2141" s="19">
        <f t="shared" si="34"/>
        <v>33.614100000000001</v>
      </c>
      <c r="O2141" s="19">
        <v>15.147500000000001</v>
      </c>
      <c r="P2141" s="20">
        <v>38.766490202194866</v>
      </c>
      <c r="Q2141" s="12">
        <v>71.350000000000009</v>
      </c>
      <c r="R2141" s="12">
        <v>10.395</v>
      </c>
      <c r="S2141" s="12">
        <v>200.07499999999999</v>
      </c>
      <c r="T2141" s="12"/>
      <c r="U2141" s="12"/>
      <c r="V2141" s="23"/>
      <c r="W2141" s="24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</row>
    <row r="2142" spans="2:34">
      <c r="B2142" s="10">
        <v>29</v>
      </c>
      <c r="C2142" s="10">
        <v>3</v>
      </c>
      <c r="D2142" s="13">
        <v>39536</v>
      </c>
      <c r="E2142" s="17">
        <v>0.95833333333339965</v>
      </c>
      <c r="F2142" s="12">
        <v>6.0244708739999611E-2</v>
      </c>
      <c r="G2142" s="18">
        <v>14.578883585192585</v>
      </c>
      <c r="H2142" s="18">
        <v>27.363108312382657</v>
      </c>
      <c r="I2142" s="18">
        <v>12.78422472719007</v>
      </c>
      <c r="J2142" s="19">
        <v>1.0699913220991963</v>
      </c>
      <c r="K2142" s="19">
        <v>1.3801019390249047</v>
      </c>
      <c r="L2142" s="19">
        <v>1.6167332770989469</v>
      </c>
      <c r="M2142" s="19">
        <v>24.799499999999998</v>
      </c>
      <c r="N2142" s="19">
        <f t="shared" si="34"/>
        <v>32.239350000000002</v>
      </c>
      <c r="O2142" s="19">
        <v>14.659999999999998</v>
      </c>
      <c r="P2142" s="20">
        <v>38.911146083129402</v>
      </c>
      <c r="Q2142" s="12">
        <v>73.650000000000006</v>
      </c>
      <c r="R2142" s="12">
        <v>10.175000000000001</v>
      </c>
      <c r="S2142" s="12">
        <v>199.375</v>
      </c>
      <c r="T2142" s="12"/>
      <c r="U2142" s="12"/>
      <c r="V2142" s="23"/>
      <c r="W2142" s="24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</row>
    <row r="2143" spans="2:34">
      <c r="B2143" s="10">
        <v>30</v>
      </c>
      <c r="C2143" s="10">
        <v>3</v>
      </c>
      <c r="D2143" s="13">
        <v>39537</v>
      </c>
      <c r="E2143" s="17">
        <v>9.9475983006414026E-14</v>
      </c>
      <c r="G2143" s="18">
        <v>9.7377678758758854</v>
      </c>
      <c r="H2143" s="18">
        <v>21.052901966135757</v>
      </c>
      <c r="I2143" s="18">
        <v>11.315134090259871</v>
      </c>
      <c r="J2143" s="19">
        <v>0.95159633851312642</v>
      </c>
      <c r="K2143" s="19">
        <v>1.1289739123349218</v>
      </c>
      <c r="L2143" s="19">
        <v>1.625228599297379</v>
      </c>
      <c r="M2143" s="19">
        <v>23.6205</v>
      </c>
      <c r="N2143" s="19">
        <f t="shared" si="34"/>
        <v>30.70665</v>
      </c>
      <c r="O2143" s="19">
        <v>14.842500000000001</v>
      </c>
      <c r="P2143" s="20">
        <v>40.385216314840498</v>
      </c>
      <c r="Q2143" s="12">
        <v>78.25</v>
      </c>
      <c r="R2143" s="12">
        <v>9.9849999999999994</v>
      </c>
      <c r="S2143" s="12">
        <v>208.35000000000002</v>
      </c>
      <c r="T2143" s="12"/>
      <c r="U2143" s="12"/>
      <c r="V2143" s="23"/>
      <c r="W2143" s="24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</row>
    <row r="2144" spans="2:34">
      <c r="B2144" s="10">
        <v>30</v>
      </c>
      <c r="C2144" s="10">
        <v>3</v>
      </c>
      <c r="D2144" s="13">
        <v>39537</v>
      </c>
      <c r="E2144" s="17">
        <v>4.1666666666699825E-2</v>
      </c>
      <c r="F2144" s="12">
        <v>5.6483659479999636E-2</v>
      </c>
      <c r="G2144" s="18">
        <v>5.8704427136665256</v>
      </c>
      <c r="H2144" s="18">
        <v>13.855738574718623</v>
      </c>
      <c r="I2144" s="18">
        <v>7.9852958610520979</v>
      </c>
      <c r="J2144" s="19">
        <v>0.78462197429480107</v>
      </c>
      <c r="K2144" s="19">
        <v>0.91024127482493655</v>
      </c>
      <c r="L2144" s="19">
        <v>1.6674092415395392</v>
      </c>
      <c r="M2144" s="19">
        <v>21.636749999999999</v>
      </c>
      <c r="N2144" s="19">
        <f t="shared" si="34"/>
        <v>28.127775</v>
      </c>
      <c r="O2144" s="19">
        <v>13.8575</v>
      </c>
      <c r="P2144" s="20">
        <v>40.898508527648481</v>
      </c>
      <c r="Q2144" s="12">
        <v>81.300000000000011</v>
      </c>
      <c r="R2144" s="12">
        <v>10.004999999999999</v>
      </c>
      <c r="S2144" s="12">
        <v>219.67500000000001</v>
      </c>
      <c r="T2144" s="12"/>
      <c r="U2144" s="12"/>
      <c r="V2144" s="23"/>
      <c r="W2144" s="24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</row>
    <row r="2145" spans="2:34">
      <c r="B2145" s="10">
        <v>30</v>
      </c>
      <c r="C2145" s="10">
        <v>3</v>
      </c>
      <c r="D2145" s="13">
        <v>39537</v>
      </c>
      <c r="E2145" s="17">
        <v>8.3333333333399651E-2</v>
      </c>
      <c r="F2145" s="12">
        <v>4.5190301889999701E-2</v>
      </c>
      <c r="G2145" s="18">
        <v>4.6016162824467362</v>
      </c>
      <c r="H2145" s="18">
        <v>14.805598861529122</v>
      </c>
      <c r="I2145" s="18">
        <v>10.203982579082385</v>
      </c>
      <c r="J2145" s="19">
        <v>0.74971855113789387</v>
      </c>
      <c r="K2145" s="19">
        <v>1.015622545484929</v>
      </c>
      <c r="L2145" s="19">
        <v>1.650641993392675</v>
      </c>
      <c r="M2145" s="19">
        <v>16.044249999999998</v>
      </c>
      <c r="N2145" s="19">
        <f t="shared" si="34"/>
        <v>20.857524999999999</v>
      </c>
      <c r="O2145" s="19">
        <v>10.670000000000002</v>
      </c>
      <c r="P2145" s="20">
        <v>40.205279494796443</v>
      </c>
      <c r="Q2145" s="12">
        <v>77.824999999999989</v>
      </c>
      <c r="R2145" s="12">
        <v>10.154999999999999</v>
      </c>
      <c r="S2145" s="12">
        <v>220.95</v>
      </c>
      <c r="T2145" s="12"/>
      <c r="U2145" s="12"/>
      <c r="V2145" s="23"/>
      <c r="W2145" s="24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</row>
    <row r="2146" spans="2:34">
      <c r="B2146" s="10">
        <v>30</v>
      </c>
      <c r="C2146" s="10">
        <v>3</v>
      </c>
      <c r="D2146" s="13">
        <v>39537</v>
      </c>
      <c r="E2146" s="17">
        <v>0.12500000000009948</v>
      </c>
      <c r="F2146" s="12">
        <v>4.142758719999972E-2</v>
      </c>
      <c r="G2146" s="18">
        <v>9.9938563365420912</v>
      </c>
      <c r="H2146" s="18">
        <v>22.380641081134353</v>
      </c>
      <c r="I2146" s="18">
        <v>12.38678474459226</v>
      </c>
      <c r="J2146" s="19">
        <v>0.65007153562631248</v>
      </c>
      <c r="K2146" s="19">
        <v>0.72123128989494922</v>
      </c>
      <c r="L2146" s="19">
        <v>1.5664974639083551</v>
      </c>
      <c r="M2146" s="19">
        <v>16.618500000000001</v>
      </c>
      <c r="N2146" s="19">
        <f t="shared" si="34"/>
        <v>21.604050000000001</v>
      </c>
      <c r="O2146" s="19">
        <v>11.067499999999999</v>
      </c>
      <c r="P2146" s="20">
        <v>36.886882247293975</v>
      </c>
      <c r="Q2146" s="12">
        <v>79.099999999999994</v>
      </c>
      <c r="R2146" s="12">
        <v>9.8625000000000007</v>
      </c>
      <c r="S2146" s="12">
        <v>214.8</v>
      </c>
      <c r="T2146" s="12"/>
      <c r="U2146" s="12"/>
      <c r="V2146" s="23"/>
      <c r="W2146" s="24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</row>
    <row r="2147" spans="2:34">
      <c r="B2147" s="10">
        <v>30</v>
      </c>
      <c r="C2147" s="10">
        <v>3</v>
      </c>
      <c r="D2147" s="13">
        <v>39537</v>
      </c>
      <c r="E2147" s="17">
        <v>0.16666666666669983</v>
      </c>
      <c r="F2147" s="12">
        <v>7.9095790569999463E-2</v>
      </c>
      <c r="G2147" s="18">
        <v>13.973775354245181</v>
      </c>
      <c r="H2147" s="18">
        <v>35.897663246388639</v>
      </c>
      <c r="I2147" s="18">
        <v>21.923887892143462</v>
      </c>
      <c r="J2147" s="19">
        <v>1.0548952836342762</v>
      </c>
      <c r="K2147" s="19">
        <v>1.5316704987148919</v>
      </c>
      <c r="L2147" s="19">
        <v>1.6255260117973795</v>
      </c>
      <c r="M2147" s="19">
        <v>16.907999999999998</v>
      </c>
      <c r="N2147" s="19">
        <f t="shared" si="34"/>
        <v>21.980399999999999</v>
      </c>
      <c r="O2147" s="19">
        <v>11.8675</v>
      </c>
      <c r="P2147" s="20">
        <v>27.446927285088663</v>
      </c>
      <c r="Q2147" s="12">
        <v>83.825000000000003</v>
      </c>
      <c r="R2147" s="12">
        <v>9.4775000000000009</v>
      </c>
      <c r="S2147" s="12">
        <v>213.35000000000002</v>
      </c>
      <c r="T2147" s="12"/>
      <c r="U2147" s="12"/>
      <c r="V2147" s="23"/>
      <c r="W2147" s="24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</row>
    <row r="2148" spans="2:34">
      <c r="B2148" s="10">
        <v>30</v>
      </c>
      <c r="C2148" s="10">
        <v>3</v>
      </c>
      <c r="D2148" s="13">
        <v>39537</v>
      </c>
      <c r="E2148" s="17">
        <v>0.20833333333339965</v>
      </c>
      <c r="F2148" s="12">
        <v>9.7934924749999333E-2</v>
      </c>
      <c r="G2148" s="18">
        <v>21.079833371644</v>
      </c>
      <c r="H2148" s="18">
        <v>56.2105249645697</v>
      </c>
      <c r="I2148" s="18">
        <v>35.1306915929257</v>
      </c>
      <c r="J2148" s="19">
        <v>1.0146265024382295</v>
      </c>
      <c r="K2148" s="19">
        <v>1.6641057472648817</v>
      </c>
      <c r="L2148" s="19">
        <v>1.6171765083489476</v>
      </c>
      <c r="M2148" s="19">
        <v>19.932749999999999</v>
      </c>
      <c r="N2148" s="19">
        <f t="shared" si="34"/>
        <v>25.912575</v>
      </c>
      <c r="O2148" s="19">
        <v>14.015000000000001</v>
      </c>
      <c r="P2148" s="20">
        <v>19.381232083038604</v>
      </c>
      <c r="Q2148" s="12">
        <v>86.2</v>
      </c>
      <c r="R2148" s="12">
        <v>9.3975000000000009</v>
      </c>
      <c r="S2148" s="12">
        <v>212.42500000000001</v>
      </c>
      <c r="T2148" s="12"/>
      <c r="U2148" s="12"/>
      <c r="V2148" s="23"/>
      <c r="W2148" s="24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</row>
    <row r="2149" spans="2:34">
      <c r="B2149" s="10">
        <v>30</v>
      </c>
      <c r="C2149" s="10">
        <v>3</v>
      </c>
      <c r="D2149" s="13">
        <v>39537</v>
      </c>
      <c r="E2149" s="17">
        <v>0.25000000000009948</v>
      </c>
      <c r="F2149" s="12">
        <v>0.14314651517999902</v>
      </c>
      <c r="G2149" s="18">
        <v>9.0063836048297539</v>
      </c>
      <c r="H2149" s="18">
        <v>23.512581594502649</v>
      </c>
      <c r="I2149" s="18">
        <v>14.506197989672897</v>
      </c>
      <c r="J2149" s="19">
        <v>0.74493154180625354</v>
      </c>
      <c r="K2149" s="19">
        <v>1.2049027046399141</v>
      </c>
      <c r="L2149" s="19">
        <v>1.6846365646864037</v>
      </c>
      <c r="M2149" s="19">
        <v>16.851749999999999</v>
      </c>
      <c r="N2149" s="19">
        <f t="shared" si="34"/>
        <v>21.907274999999998</v>
      </c>
      <c r="O2149" s="19">
        <v>13.112500000000001</v>
      </c>
      <c r="P2149" s="20">
        <v>31.512165766187312</v>
      </c>
      <c r="Q2149" s="12">
        <v>85.35</v>
      </c>
      <c r="R2149" s="12">
        <v>9.0724999999999998</v>
      </c>
      <c r="S2149" s="12">
        <v>245.37500000000003</v>
      </c>
      <c r="T2149" s="12"/>
      <c r="U2149" s="12"/>
      <c r="V2149" s="23"/>
      <c r="W2149" s="24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</row>
    <row r="2150" spans="2:34">
      <c r="B2150" s="10">
        <v>30</v>
      </c>
      <c r="C2150" s="10">
        <v>3</v>
      </c>
      <c r="D2150" s="13">
        <v>39537</v>
      </c>
      <c r="E2150" s="17">
        <v>0.29166666666669983</v>
      </c>
      <c r="F2150" s="12">
        <v>4.5207752699999673E-2</v>
      </c>
      <c r="G2150" s="18">
        <v>5.4883345137740882</v>
      </c>
      <c r="H2150" s="18">
        <v>11.906205856064364</v>
      </c>
      <c r="I2150" s="18">
        <v>6.4178713422902778</v>
      </c>
      <c r="J2150" s="19">
        <v>0.758580955716602</v>
      </c>
      <c r="K2150" s="19">
        <v>0.7915991847449434</v>
      </c>
      <c r="L2150" s="19">
        <v>1.6004775977020838</v>
      </c>
      <c r="M2150" s="19">
        <v>12.07475</v>
      </c>
      <c r="N2150" s="19">
        <f t="shared" si="34"/>
        <v>15.697175</v>
      </c>
      <c r="O2150" s="19">
        <v>8.4849999999999994</v>
      </c>
      <c r="P2150" s="20">
        <v>40.280494422095074</v>
      </c>
      <c r="Q2150" s="12">
        <v>77.7</v>
      </c>
      <c r="R2150" s="12">
        <v>9.1374999999999993</v>
      </c>
      <c r="S2150" s="12">
        <v>244.04999999999998</v>
      </c>
      <c r="T2150" s="12"/>
      <c r="U2150" s="12"/>
      <c r="V2150" s="23"/>
      <c r="W2150" s="24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</row>
    <row r="2151" spans="2:34">
      <c r="B2151" s="10">
        <v>30</v>
      </c>
      <c r="C2151" s="10">
        <v>3</v>
      </c>
      <c r="D2151" s="13">
        <v>39537</v>
      </c>
      <c r="E2151" s="17">
        <v>0.33333333333339965</v>
      </c>
      <c r="F2151" s="12">
        <v>2.6373325169999809E-2</v>
      </c>
      <c r="G2151" s="18">
        <v>2.4609026948958408</v>
      </c>
      <c r="H2151" s="18">
        <v>8.7062514316585293</v>
      </c>
      <c r="I2151" s="18">
        <v>6.2453487367626863</v>
      </c>
      <c r="J2151" s="19">
        <v>0.6156204476544046</v>
      </c>
      <c r="K2151" s="19">
        <v>0.37555061480997309</v>
      </c>
      <c r="L2151" s="19">
        <v>1.6342472327458117</v>
      </c>
      <c r="M2151" s="19">
        <v>10.995249999999999</v>
      </c>
      <c r="N2151" s="19">
        <f t="shared" si="34"/>
        <v>14.293824999999998</v>
      </c>
      <c r="O2151" s="19">
        <v>7.7424999999999997</v>
      </c>
      <c r="P2151" s="20">
        <v>42.78202829441895</v>
      </c>
      <c r="Q2151" s="12">
        <v>69.8</v>
      </c>
      <c r="R2151" s="12">
        <v>9.5374999999999996</v>
      </c>
      <c r="S2151" s="12">
        <v>265.22500000000002</v>
      </c>
      <c r="T2151" s="12"/>
      <c r="U2151" s="12"/>
      <c r="V2151" s="23"/>
      <c r="W2151" s="24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</row>
    <row r="2152" spans="2:34">
      <c r="B2152" s="10">
        <v>30</v>
      </c>
      <c r="C2152" s="10">
        <v>3</v>
      </c>
      <c r="D2152" s="13">
        <v>39537</v>
      </c>
      <c r="E2152" s="17">
        <v>0.37500000000009948</v>
      </c>
      <c r="F2152" s="12">
        <v>4.8982704679999649E-2</v>
      </c>
      <c r="G2152" s="18">
        <v>2.3855305656808534</v>
      </c>
      <c r="H2152" s="18">
        <v>9.7707040531685561</v>
      </c>
      <c r="I2152" s="18">
        <v>7.3851734874877035</v>
      </c>
      <c r="J2152" s="19">
        <v>0.65896198881752055</v>
      </c>
      <c r="K2152" s="19">
        <v>0.56740459447495906</v>
      </c>
      <c r="L2152" s="19">
        <v>1.7522619785238602</v>
      </c>
      <c r="M2152" s="19">
        <v>14.94125</v>
      </c>
      <c r="N2152" s="19">
        <f t="shared" si="34"/>
        <v>19.423625000000001</v>
      </c>
      <c r="O2152" s="19">
        <v>10.362500000000001</v>
      </c>
      <c r="P2152" s="20">
        <v>40.301642467947545</v>
      </c>
      <c r="Q2152" s="12">
        <v>67.224999999999994</v>
      </c>
      <c r="R2152" s="12">
        <v>9.7575000000000003</v>
      </c>
      <c r="S2152" s="12">
        <v>258</v>
      </c>
      <c r="T2152" s="12"/>
      <c r="U2152" s="12"/>
      <c r="V2152" s="23"/>
      <c r="W2152" s="24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</row>
    <row r="2153" spans="2:34">
      <c r="B2153" s="10">
        <v>30</v>
      </c>
      <c r="C2153" s="10">
        <v>3</v>
      </c>
      <c r="D2153" s="13">
        <v>39537</v>
      </c>
      <c r="E2153" s="17">
        <v>0.41666666666669983</v>
      </c>
      <c r="F2153" s="12">
        <v>5.6522616059999586E-2</v>
      </c>
      <c r="G2153" s="18">
        <v>3.5200246931956638</v>
      </c>
      <c r="H2153" s="18">
        <v>11.001492659557629</v>
      </c>
      <c r="I2153" s="18">
        <v>7.4814679663619641</v>
      </c>
      <c r="J2153" s="19">
        <v>0.61048303590026476</v>
      </c>
      <c r="K2153" s="19">
        <v>0.33775546013997554</v>
      </c>
      <c r="L2153" s="19">
        <v>1.7017942990832684</v>
      </c>
      <c r="M2153" s="19">
        <v>15.469249999999999</v>
      </c>
      <c r="N2153" s="19">
        <f t="shared" si="34"/>
        <v>20.110025</v>
      </c>
      <c r="O2153" s="19">
        <v>10.142499999999998</v>
      </c>
      <c r="P2153" s="20">
        <v>39.050008015085545</v>
      </c>
      <c r="Q2153" s="12">
        <v>58.674999999999997</v>
      </c>
      <c r="R2153" s="12">
        <v>11.0075</v>
      </c>
      <c r="S2153" s="12">
        <v>254.375</v>
      </c>
      <c r="T2153" s="12"/>
      <c r="U2153" s="12"/>
      <c r="V2153" s="23"/>
      <c r="W2153" s="24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</row>
    <row r="2154" spans="2:34">
      <c r="B2154" s="10">
        <v>30</v>
      </c>
      <c r="C2154" s="10">
        <v>3</v>
      </c>
      <c r="D2154" s="13">
        <v>39537</v>
      </c>
      <c r="E2154" s="17">
        <v>0.45833333333339965</v>
      </c>
      <c r="F2154" s="12">
        <v>4.1453147929999691E-2</v>
      </c>
      <c r="G2154" s="18">
        <v>3.4599044851856746</v>
      </c>
      <c r="H2154" s="18">
        <v>10.731925312175058</v>
      </c>
      <c r="I2154" s="18">
        <v>7.2720208269893822</v>
      </c>
      <c r="J2154" s="19">
        <v>0.70785866082727578</v>
      </c>
      <c r="K2154" s="19">
        <v>0.55394213840995965</v>
      </c>
      <c r="L2154" s="19">
        <v>1.7524223310238605</v>
      </c>
      <c r="M2154" s="19">
        <v>14.742250000000002</v>
      </c>
      <c r="N2154" s="19">
        <f t="shared" si="34"/>
        <v>19.164925000000004</v>
      </c>
      <c r="O2154" s="19">
        <v>10.914999999999999</v>
      </c>
      <c r="P2154" s="20">
        <v>39.965350781994367</v>
      </c>
      <c r="Q2154" s="12">
        <v>51.5</v>
      </c>
      <c r="R2154" s="12">
        <v>11.852500000000001</v>
      </c>
      <c r="S2154" s="12">
        <v>274.42500000000001</v>
      </c>
      <c r="T2154" s="12"/>
      <c r="U2154" s="12"/>
      <c r="V2154" s="23"/>
      <c r="W2154" s="24"/>
      <c r="X2154" s="22"/>
      <c r="Y2154" s="22"/>
      <c r="Z2154" s="22"/>
      <c r="AA2154" s="22"/>
      <c r="AB2154" s="22"/>
      <c r="AC2154" s="22"/>
      <c r="AD2154" s="22"/>
      <c r="AE2154" s="22"/>
      <c r="AF2154" s="22"/>
      <c r="AG2154" s="22"/>
      <c r="AH2154" s="22"/>
    </row>
    <row r="2155" spans="2:34">
      <c r="B2155" s="10">
        <v>30</v>
      </c>
      <c r="C2155" s="10">
        <v>3</v>
      </c>
      <c r="D2155" s="13">
        <v>39537</v>
      </c>
      <c r="E2155" s="17">
        <v>0.50000000000009948</v>
      </c>
      <c r="F2155" s="12">
        <v>4.8993638589999632E-2</v>
      </c>
      <c r="G2155" s="18">
        <v>5.3133185738828654</v>
      </c>
      <c r="H2155" s="18">
        <v>15.536491209187314</v>
      </c>
      <c r="I2155" s="18">
        <v>10.223172635304449</v>
      </c>
      <c r="J2155" s="19">
        <v>0.72422441209219401</v>
      </c>
      <c r="K2155" s="19">
        <v>0.82149421105493992</v>
      </c>
      <c r="L2155" s="19">
        <v>1.7019497428332686</v>
      </c>
      <c r="M2155" s="19">
        <v>14.0755</v>
      </c>
      <c r="N2155" s="19">
        <f t="shared" si="34"/>
        <v>18.29815</v>
      </c>
      <c r="O2155" s="19">
        <v>10.012499999999999</v>
      </c>
      <c r="P2155" s="20">
        <v>40.232830282233245</v>
      </c>
      <c r="Q2155" s="12">
        <v>49.225000000000001</v>
      </c>
      <c r="R2155" s="12">
        <v>12.435</v>
      </c>
      <c r="S2155" s="12">
        <v>261</v>
      </c>
      <c r="T2155" s="12"/>
      <c r="U2155" s="12"/>
      <c r="V2155" s="23"/>
      <c r="W2155" s="24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2"/>
    </row>
    <row r="2156" spans="2:34">
      <c r="B2156" s="10">
        <v>30</v>
      </c>
      <c r="C2156" s="10">
        <v>3</v>
      </c>
      <c r="D2156" s="13">
        <v>39537</v>
      </c>
      <c r="E2156" s="17">
        <v>0.54166666666669983</v>
      </c>
      <c r="F2156" s="12">
        <v>4.1459664829999687E-2</v>
      </c>
      <c r="G2156" s="18">
        <v>2.6550151314820578</v>
      </c>
      <c r="H2156" s="18">
        <v>9.2170965845839117</v>
      </c>
      <c r="I2156" s="18">
        <v>6.5620814531018548</v>
      </c>
      <c r="J2156" s="19">
        <v>0.66760260412372896</v>
      </c>
      <c r="K2156" s="19">
        <v>0.5702029642349582</v>
      </c>
      <c r="L2156" s="19">
        <v>1.6683240015395404</v>
      </c>
      <c r="M2156" s="19">
        <v>11.613000000000001</v>
      </c>
      <c r="N2156" s="19">
        <f t="shared" si="34"/>
        <v>15.096900000000002</v>
      </c>
      <c r="O2156" s="19">
        <v>9.89</v>
      </c>
      <c r="P2156" s="20">
        <v>42.566639305328891</v>
      </c>
      <c r="Q2156" s="12">
        <v>44.900000000000006</v>
      </c>
      <c r="R2156" s="12">
        <v>13.1875</v>
      </c>
      <c r="S2156" s="12">
        <v>262.75</v>
      </c>
      <c r="T2156" s="12"/>
      <c r="U2156" s="12"/>
      <c r="V2156" s="23"/>
      <c r="W2156" s="24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</row>
    <row r="2157" spans="2:34">
      <c r="B2157" s="10">
        <v>30</v>
      </c>
      <c r="C2157" s="10">
        <v>3</v>
      </c>
      <c r="D2157" s="13">
        <v>39537</v>
      </c>
      <c r="E2157" s="17">
        <v>0.58333333333339965</v>
      </c>
      <c r="F2157" s="12">
        <v>4.5232082459999656E-2</v>
      </c>
      <c r="G2157" s="18">
        <v>3.9148312135555972</v>
      </c>
      <c r="H2157" s="18">
        <v>11.102122265254655</v>
      </c>
      <c r="I2157" s="18">
        <v>7.1872910516990576</v>
      </c>
      <c r="J2157" s="19">
        <v>0.87590776578309981</v>
      </c>
      <c r="K2157" s="19">
        <v>0.77831894252994271</v>
      </c>
      <c r="L2157" s="19">
        <v>1.7189575197301328</v>
      </c>
      <c r="M2157" s="19">
        <v>14.318999999999999</v>
      </c>
      <c r="N2157" s="19">
        <f t="shared" si="34"/>
        <v>18.614699999999999</v>
      </c>
      <c r="O2157" s="19">
        <v>10.535</v>
      </c>
      <c r="P2157" s="20">
        <v>42.655361877804445</v>
      </c>
      <c r="Q2157" s="12">
        <v>44.375</v>
      </c>
      <c r="R2157" s="12">
        <v>13.492500000000001</v>
      </c>
      <c r="S2157" s="12">
        <v>277.32499999999999</v>
      </c>
      <c r="T2157" s="12"/>
      <c r="U2157" s="12"/>
      <c r="V2157" s="23"/>
      <c r="W2157" s="24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2"/>
    </row>
    <row r="2158" spans="2:34">
      <c r="B2158" s="10">
        <v>30</v>
      </c>
      <c r="C2158" s="10">
        <v>3</v>
      </c>
      <c r="D2158" s="13">
        <v>39537</v>
      </c>
      <c r="E2158" s="17">
        <v>0.62500000000009948</v>
      </c>
      <c r="F2158" s="12">
        <v>5.2774962649999591E-2</v>
      </c>
      <c r="G2158" s="18">
        <v>4.0777746341318197</v>
      </c>
      <c r="H2158" s="18">
        <v>8.8145939848478072</v>
      </c>
      <c r="I2158" s="18">
        <v>4.7368193507159866</v>
      </c>
      <c r="J2158" s="19">
        <v>0.63813253978846141</v>
      </c>
      <c r="K2158" s="19">
        <v>0.57565384685995746</v>
      </c>
      <c r="L2158" s="19">
        <v>1.7274623706785648</v>
      </c>
      <c r="M2158" s="19">
        <v>14.644</v>
      </c>
      <c r="N2158" s="19">
        <f t="shared" si="34"/>
        <v>19.037200000000002</v>
      </c>
      <c r="O2158" s="19">
        <v>9.5824999999999996</v>
      </c>
      <c r="P2158" s="20">
        <v>43.380718941389844</v>
      </c>
      <c r="Q2158" s="12">
        <v>41.975000000000001</v>
      </c>
      <c r="R2158" s="12">
        <v>13.477499999999999</v>
      </c>
      <c r="S2158" s="12">
        <v>283.52499999999998</v>
      </c>
      <c r="T2158" s="12"/>
      <c r="U2158" s="12"/>
      <c r="V2158" s="23"/>
      <c r="W2158" s="24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</row>
    <row r="2159" spans="2:34">
      <c r="B2159" s="10">
        <v>30</v>
      </c>
      <c r="C2159" s="10">
        <v>3</v>
      </c>
      <c r="D2159" s="13">
        <v>39537</v>
      </c>
      <c r="E2159" s="17">
        <v>0.66666666666669983</v>
      </c>
      <c r="F2159" s="12">
        <v>4.1469295359999672E-2</v>
      </c>
      <c r="G2159" s="18">
        <v>4.9256096711116779</v>
      </c>
      <c r="H2159" s="18">
        <v>10.995358312393128</v>
      </c>
      <c r="I2159" s="18">
        <v>6.0697486412814499</v>
      </c>
      <c r="J2159" s="19">
        <v>0.57876826136792681</v>
      </c>
      <c r="K2159" s="19">
        <v>0.66217003546495079</v>
      </c>
      <c r="L2159" s="19">
        <v>1.7865311510675892</v>
      </c>
      <c r="M2159" s="19">
        <v>11.019500000000001</v>
      </c>
      <c r="N2159" s="19">
        <f t="shared" si="34"/>
        <v>14.325350000000002</v>
      </c>
      <c r="O2159" s="19">
        <v>8.4175000000000004</v>
      </c>
      <c r="P2159" s="20">
        <v>42.028637463989185</v>
      </c>
      <c r="Q2159" s="12">
        <v>36.9</v>
      </c>
      <c r="R2159" s="12">
        <v>13.750000000000002</v>
      </c>
      <c r="S2159" s="12">
        <v>275.7</v>
      </c>
      <c r="T2159" s="12"/>
      <c r="U2159" s="12"/>
      <c r="V2159" s="23"/>
      <c r="W2159" s="24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</row>
    <row r="2160" spans="2:34">
      <c r="B2160" s="10">
        <v>30</v>
      </c>
      <c r="C2160" s="10">
        <v>3</v>
      </c>
      <c r="D2160" s="13">
        <v>39537</v>
      </c>
      <c r="E2160" s="17">
        <v>0.70833333333339965</v>
      </c>
      <c r="F2160" s="12">
        <v>0.10933783866999913</v>
      </c>
      <c r="G2160" s="18">
        <v>57.444555689271667</v>
      </c>
      <c r="H2160" s="18">
        <v>108.77660357459646</v>
      </c>
      <c r="I2160" s="18">
        <v>51.332047885324791</v>
      </c>
      <c r="J2160" s="19">
        <v>1.6500990754800473</v>
      </c>
      <c r="K2160" s="19">
        <v>3.6839752027347252</v>
      </c>
      <c r="L2160" s="19">
        <v>1.6939108381348369</v>
      </c>
      <c r="M2160" s="19">
        <v>27.990500000000001</v>
      </c>
      <c r="N2160" s="19">
        <f t="shared" si="34"/>
        <v>36.387650000000001</v>
      </c>
      <c r="O2160" s="19">
        <v>21.445</v>
      </c>
      <c r="P2160" s="20">
        <v>15.044309381864904</v>
      </c>
      <c r="Q2160" s="12">
        <v>51.05</v>
      </c>
      <c r="R2160" s="12">
        <v>13.35</v>
      </c>
      <c r="S2160" s="12">
        <v>209.22499999999999</v>
      </c>
      <c r="T2160" s="12"/>
      <c r="U2160" s="12"/>
      <c r="V2160" s="23"/>
      <c r="W2160" s="24"/>
      <c r="X2160" s="22"/>
      <c r="Y2160" s="22"/>
      <c r="Z2160" s="22"/>
      <c r="AA2160" s="22"/>
      <c r="AB2160" s="22"/>
      <c r="AC2160" s="22"/>
      <c r="AD2160" s="22"/>
      <c r="AE2160" s="22"/>
      <c r="AF2160" s="22"/>
      <c r="AG2160" s="22"/>
      <c r="AH2160" s="22"/>
    </row>
    <row r="2161" spans="2:34">
      <c r="B2161" s="10">
        <v>30</v>
      </c>
      <c r="C2161" s="10">
        <v>3</v>
      </c>
      <c r="D2161" s="13">
        <v>39537</v>
      </c>
      <c r="E2161" s="17">
        <v>0.75000000000009948</v>
      </c>
      <c r="F2161" s="12">
        <v>0.33180280516999733</v>
      </c>
      <c r="G2161" s="18">
        <v>55.592658529325718</v>
      </c>
      <c r="H2161" s="18">
        <v>112.01654351020755</v>
      </c>
      <c r="I2161" s="18">
        <v>56.423884980881844</v>
      </c>
      <c r="J2161" s="19">
        <v>1.5395042065826874</v>
      </c>
      <c r="K2161" s="19">
        <v>2.975960995214777</v>
      </c>
      <c r="L2161" s="19">
        <v>1.7445558100754293</v>
      </c>
      <c r="M2161" s="19">
        <v>28.804000000000002</v>
      </c>
      <c r="N2161" s="19">
        <f t="shared" si="34"/>
        <v>37.445200000000007</v>
      </c>
      <c r="O2161" s="19">
        <v>22.174999999999997</v>
      </c>
      <c r="P2161" s="20">
        <v>8.8567004451204099</v>
      </c>
      <c r="Q2161" s="12">
        <v>54.35</v>
      </c>
      <c r="R2161" s="12">
        <v>12.245000000000001</v>
      </c>
      <c r="S2161" s="12">
        <v>211.42500000000001</v>
      </c>
      <c r="T2161" s="12"/>
      <c r="U2161" s="12"/>
      <c r="V2161" s="23"/>
      <c r="W2161" s="24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</row>
    <row r="2162" spans="2:34">
      <c r="B2162" s="10">
        <v>30</v>
      </c>
      <c r="C2162" s="10">
        <v>3</v>
      </c>
      <c r="D2162" s="13">
        <v>39537</v>
      </c>
      <c r="E2162" s="17">
        <v>0.79166666666669983</v>
      </c>
      <c r="F2162" s="12">
        <v>0.36953740850999695</v>
      </c>
      <c r="G2162" s="18">
        <v>78.383765492201917</v>
      </c>
      <c r="H2162" s="18">
        <v>143.75471653643194</v>
      </c>
      <c r="I2162" s="18">
        <v>64.415806239728838</v>
      </c>
      <c r="J2162" s="19">
        <v>2.1937704009812089</v>
      </c>
      <c r="K2162" s="19">
        <v>3.0490634134647703</v>
      </c>
      <c r="L2162" s="19">
        <v>1.7867731877342561</v>
      </c>
      <c r="M2162" s="19">
        <v>34.919666666666664</v>
      </c>
      <c r="N2162" s="19">
        <f t="shared" si="34"/>
        <v>45.395566666666667</v>
      </c>
      <c r="O2162" s="19">
        <v>26.596666666666664</v>
      </c>
      <c r="P2162" s="20">
        <v>3.1867229627339073</v>
      </c>
      <c r="Q2162" s="12">
        <v>58.166666666666664</v>
      </c>
      <c r="R2162" s="12">
        <v>11.183333333333332</v>
      </c>
      <c r="S2162" s="12">
        <v>210.36666666666665</v>
      </c>
      <c r="T2162" s="12"/>
      <c r="U2162" s="12"/>
      <c r="V2162" s="23"/>
      <c r="W2162" s="24"/>
      <c r="X2162" s="22"/>
      <c r="Y2162" s="22"/>
      <c r="Z2162" s="22"/>
      <c r="AA2162" s="22"/>
      <c r="AB2162" s="22"/>
      <c r="AC2162" s="22"/>
      <c r="AD2162" s="22"/>
      <c r="AE2162" s="22"/>
      <c r="AF2162" s="22"/>
      <c r="AG2162" s="22"/>
      <c r="AH2162" s="22"/>
    </row>
    <row r="2163" spans="2:34">
      <c r="B2163" s="10">
        <v>30</v>
      </c>
      <c r="C2163" s="10">
        <v>3</v>
      </c>
      <c r="D2163" s="13">
        <v>39537</v>
      </c>
      <c r="E2163" s="17">
        <v>0.83333333333339965</v>
      </c>
      <c r="F2163" s="12">
        <v>0.37207970043999694</v>
      </c>
      <c r="G2163" s="18">
        <v>73.254547713722772</v>
      </c>
      <c r="H2163" s="18">
        <v>128.3986180727581</v>
      </c>
      <c r="I2163" s="18">
        <v>55.144070359035332</v>
      </c>
      <c r="J2163" s="19">
        <v>2.3656460667514589</v>
      </c>
      <c r="K2163" s="19">
        <v>3.6979579265397207</v>
      </c>
      <c r="L2163" s="19">
        <v>1.7700005816707256</v>
      </c>
      <c r="M2163" s="19">
        <v>34.026000000000003</v>
      </c>
      <c r="N2163" s="19">
        <f t="shared" si="34"/>
        <v>44.233800000000009</v>
      </c>
      <c r="O2163" s="19">
        <v>25.4725</v>
      </c>
      <c r="P2163" s="20">
        <v>2.5798671307321528</v>
      </c>
      <c r="Q2163" s="12">
        <v>62.225000000000001</v>
      </c>
      <c r="R2163" s="12">
        <v>9.8374999999999986</v>
      </c>
      <c r="S2163" s="12">
        <v>211.75</v>
      </c>
      <c r="T2163" s="12"/>
      <c r="U2163" s="12"/>
      <c r="V2163" s="23"/>
      <c r="W2163" s="24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2"/>
    </row>
    <row r="2164" spans="2:34">
      <c r="B2164" s="10">
        <v>30</v>
      </c>
      <c r="C2164" s="10">
        <v>3</v>
      </c>
      <c r="D2164" s="13">
        <v>39537</v>
      </c>
      <c r="E2164" s="17">
        <v>0.87500000000009948</v>
      </c>
      <c r="F2164" s="12">
        <v>0.3469662614799971</v>
      </c>
      <c r="G2164" s="18">
        <v>88.037844451900298</v>
      </c>
      <c r="H2164" s="18">
        <v>142.09198465011795</v>
      </c>
      <c r="I2164" s="18">
        <v>54.054140198217645</v>
      </c>
      <c r="J2164" s="19">
        <v>2.5908255489082475</v>
      </c>
      <c r="K2164" s="19">
        <v>4.0117000915046956</v>
      </c>
      <c r="L2164" s="19">
        <v>1.8206554673613178</v>
      </c>
      <c r="M2164" s="19">
        <v>42.692250000000001</v>
      </c>
      <c r="N2164" s="19">
        <f t="shared" si="34"/>
        <v>55.499925000000005</v>
      </c>
      <c r="O2164" s="19">
        <v>33.125</v>
      </c>
      <c r="P2164" s="20">
        <v>3.1047298335950386</v>
      </c>
      <c r="Q2164" s="12">
        <v>65</v>
      </c>
      <c r="R2164" s="12">
        <v>8.7100000000000009</v>
      </c>
      <c r="S2164" s="12">
        <v>192.72500000000002</v>
      </c>
      <c r="T2164" s="12"/>
      <c r="U2164" s="12"/>
      <c r="V2164" s="23"/>
      <c r="W2164" s="24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</row>
    <row r="2165" spans="2:34">
      <c r="B2165" s="10">
        <v>30</v>
      </c>
      <c r="C2165" s="10">
        <v>3</v>
      </c>
      <c r="D2165" s="13">
        <v>39537</v>
      </c>
      <c r="E2165" s="17">
        <v>0.91666666666669983</v>
      </c>
      <c r="F2165" s="12">
        <v>0.34322027349999717</v>
      </c>
      <c r="G2165" s="18">
        <v>77.693315533090768</v>
      </c>
      <c r="H2165" s="18">
        <v>123.74970794288838</v>
      </c>
      <c r="I2165" s="18">
        <v>46.056392409797617</v>
      </c>
      <c r="J2165" s="19">
        <v>2.2609990092757375</v>
      </c>
      <c r="K2165" s="19">
        <v>3.6523102136247219</v>
      </c>
      <c r="L2165" s="19">
        <v>1.778591576369158</v>
      </c>
      <c r="M2165" s="19">
        <v>29.713750000000001</v>
      </c>
      <c r="N2165" s="19">
        <f t="shared" si="34"/>
        <v>38.627875000000003</v>
      </c>
      <c r="O2165" s="19">
        <v>21.2775</v>
      </c>
      <c r="P2165" s="20">
        <v>4.3554858996582304</v>
      </c>
      <c r="Q2165" s="12">
        <v>69.300000000000011</v>
      </c>
      <c r="R2165" s="12">
        <v>7.7125000000000004</v>
      </c>
      <c r="S2165" s="12">
        <v>194.125</v>
      </c>
      <c r="T2165" s="12"/>
      <c r="U2165" s="12"/>
      <c r="V2165" s="23"/>
      <c r="W2165" s="24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2"/>
    </row>
    <row r="2166" spans="2:34">
      <c r="B2166" s="10">
        <v>30</v>
      </c>
      <c r="C2166" s="10">
        <v>3</v>
      </c>
      <c r="D2166" s="13">
        <v>39537</v>
      </c>
      <c r="E2166" s="17">
        <v>0.95833333333339965</v>
      </c>
      <c r="F2166" s="12">
        <v>0.26403534621999775</v>
      </c>
      <c r="G2166" s="18">
        <v>56.213705637239343</v>
      </c>
      <c r="H2166" s="18">
        <v>97.888383710056871</v>
      </c>
      <c r="I2166" s="18">
        <v>41.674678072817528</v>
      </c>
      <c r="J2166" s="19">
        <v>1.7116657856830786</v>
      </c>
      <c r="K2166" s="19">
        <v>3.0252535570497692</v>
      </c>
      <c r="L2166" s="19">
        <v>1.8882587436987743</v>
      </c>
      <c r="M2166" s="19">
        <v>25.77075</v>
      </c>
      <c r="N2166" s="19">
        <f t="shared" si="34"/>
        <v>33.501975000000002</v>
      </c>
      <c r="O2166" s="19">
        <v>18.267500000000002</v>
      </c>
      <c r="P2166" s="20">
        <v>6.5554745061492348</v>
      </c>
      <c r="Q2166" s="12">
        <v>76.174999999999997</v>
      </c>
      <c r="R2166" s="12">
        <v>6.9974999999999996</v>
      </c>
      <c r="S2166" s="12">
        <v>190.7</v>
      </c>
      <c r="T2166" s="12"/>
      <c r="U2166" s="12"/>
      <c r="V2166" s="23"/>
      <c r="W2166" s="24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</row>
    <row r="2167" spans="2:34">
      <c r="B2167" s="10">
        <v>31</v>
      </c>
      <c r="C2167" s="10">
        <v>3</v>
      </c>
      <c r="D2167" s="13">
        <v>39538</v>
      </c>
      <c r="E2167" s="17">
        <v>9.9475983006414026E-14</v>
      </c>
      <c r="F2167" s="12">
        <v>0.24519527070999791</v>
      </c>
      <c r="G2167" s="18">
        <v>62.00432606990838</v>
      </c>
      <c r="H2167" s="18">
        <v>100.4888858076898</v>
      </c>
      <c r="I2167" s="18">
        <v>38.484559737781424</v>
      </c>
      <c r="J2167" s="19">
        <v>1.9801917346129829</v>
      </c>
      <c r="K2167" s="19">
        <v>2.6739046871547947</v>
      </c>
      <c r="L2167" s="19">
        <v>1.7366032416269979</v>
      </c>
      <c r="M2167" s="19">
        <v>24.391250000000003</v>
      </c>
      <c r="N2167" s="19">
        <f t="shared" si="34"/>
        <v>31.708625000000005</v>
      </c>
      <c r="O2167" s="19">
        <v>18.262500000000003</v>
      </c>
      <c r="P2167" s="20">
        <v>5.5056194460265591</v>
      </c>
      <c r="Q2167" s="12">
        <v>81</v>
      </c>
      <c r="R2167" s="12">
        <v>6.2200000000000006</v>
      </c>
      <c r="S2167" s="12">
        <v>186.52500000000001</v>
      </c>
      <c r="T2167" s="12"/>
      <c r="U2167" s="12"/>
      <c r="V2167" s="23"/>
      <c r="W2167" s="24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2"/>
    </row>
    <row r="2168" spans="2:34">
      <c r="B2168" s="10">
        <v>31</v>
      </c>
      <c r="C2168" s="10">
        <v>3</v>
      </c>
      <c r="D2168" s="13">
        <v>39538</v>
      </c>
      <c r="E2168" s="17">
        <v>4.1666666666699825E-2</v>
      </c>
      <c r="F2168" s="12">
        <v>0.17730833525999845</v>
      </c>
      <c r="G2168" s="18">
        <v>45.925419096281061</v>
      </c>
      <c r="H2168" s="18">
        <v>80.732704016718884</v>
      </c>
      <c r="I2168" s="18">
        <v>34.807284920437816</v>
      </c>
      <c r="J2168" s="19">
        <v>1.7448757564954147</v>
      </c>
      <c r="K2168" s="19">
        <v>2.0575589146648414</v>
      </c>
      <c r="L2168" s="19">
        <v>1.8378487180081824</v>
      </c>
      <c r="M2168" s="19">
        <v>20.933500000000002</v>
      </c>
      <c r="N2168" s="19">
        <f t="shared" si="34"/>
        <v>27.213550000000005</v>
      </c>
      <c r="O2168" s="19">
        <v>15.780000000000001</v>
      </c>
      <c r="P2168" s="20">
        <v>7.0019755848223495</v>
      </c>
      <c r="Q2168" s="12">
        <v>84.625</v>
      </c>
      <c r="R2168" s="12">
        <v>5.8274999999999997</v>
      </c>
      <c r="S2168" s="12">
        <v>178.25</v>
      </c>
      <c r="T2168" s="12"/>
      <c r="U2168" s="12"/>
      <c r="V2168" s="23"/>
      <c r="W2168" s="24"/>
      <c r="X2168" s="22"/>
      <c r="Y2168" s="22"/>
      <c r="Z2168" s="22"/>
      <c r="AA2168" s="22"/>
      <c r="AB2168" s="22"/>
      <c r="AC2168" s="22"/>
      <c r="AD2168" s="22"/>
      <c r="AE2168" s="22"/>
      <c r="AF2168" s="22"/>
      <c r="AG2168" s="22"/>
      <c r="AH2168" s="22"/>
    </row>
    <row r="2169" spans="2:34">
      <c r="B2169" s="10">
        <v>31</v>
      </c>
      <c r="C2169" s="10">
        <v>3</v>
      </c>
      <c r="D2169" s="13">
        <v>39538</v>
      </c>
      <c r="E2169" s="17">
        <v>8.3333333333399651E-2</v>
      </c>
      <c r="F2169" s="12">
        <v>0.14336664157999873</v>
      </c>
      <c r="G2169" s="18">
        <v>55.306011269644486</v>
      </c>
      <c r="H2169" s="18">
        <v>88.452804778139907</v>
      </c>
      <c r="I2169" s="18">
        <v>33.146793508495406</v>
      </c>
      <c r="J2169" s="19">
        <v>1.7425189886708443</v>
      </c>
      <c r="K2169" s="19">
        <v>2.6254614935847966</v>
      </c>
      <c r="L2169" s="19">
        <v>1.762055231972294</v>
      </c>
      <c r="M2169" s="19">
        <v>15.76275</v>
      </c>
      <c r="N2169" s="19">
        <f t="shared" si="34"/>
        <v>20.491575000000001</v>
      </c>
      <c r="O2169" s="19">
        <v>12.047499999999999</v>
      </c>
      <c r="P2169" s="20">
        <v>8.5429547618338209</v>
      </c>
      <c r="Q2169" s="12">
        <v>87.275000000000006</v>
      </c>
      <c r="R2169" s="12">
        <v>5.6749999999999998</v>
      </c>
      <c r="S2169" s="12">
        <v>164.72499999999999</v>
      </c>
      <c r="T2169" s="12"/>
      <c r="U2169" s="12"/>
      <c r="V2169" s="23"/>
      <c r="W2169" s="24"/>
      <c r="X2169" s="22"/>
      <c r="Y2169" s="22"/>
      <c r="Z2169" s="22"/>
      <c r="AA2169" s="22"/>
      <c r="AB2169" s="22"/>
      <c r="AC2169" s="22"/>
      <c r="AD2169" s="22"/>
      <c r="AE2169" s="22"/>
      <c r="AF2169" s="22"/>
      <c r="AG2169" s="22"/>
      <c r="AH2169" s="22"/>
    </row>
    <row r="2170" spans="2:34">
      <c r="B2170" s="10">
        <v>31</v>
      </c>
      <c r="C2170" s="10">
        <v>3</v>
      </c>
      <c r="D2170" s="13">
        <v>39538</v>
      </c>
      <c r="E2170" s="17">
        <v>0.12500000000009948</v>
      </c>
      <c r="F2170" s="12">
        <v>0.10187395778999908</v>
      </c>
      <c r="G2170" s="18">
        <v>70.982851121299362</v>
      </c>
      <c r="H2170" s="18">
        <v>108.01005192049803</v>
      </c>
      <c r="I2170" s="18">
        <v>37.027200799198653</v>
      </c>
      <c r="J2170" s="19">
        <v>1.9895384908416902</v>
      </c>
      <c r="K2170" s="19">
        <v>2.8473025790547792</v>
      </c>
      <c r="L2170" s="19">
        <v>1.8801722915003429</v>
      </c>
      <c r="M2170" s="19">
        <v>16.742750000000001</v>
      </c>
      <c r="N2170" s="19">
        <f t="shared" si="34"/>
        <v>21.765575000000002</v>
      </c>
      <c r="O2170" s="19">
        <v>13.5275</v>
      </c>
      <c r="P2170" s="20">
        <v>6.1307415037613007</v>
      </c>
      <c r="Q2170" s="12">
        <v>89.275000000000006</v>
      </c>
      <c r="R2170" s="12">
        <v>5.6149999999999993</v>
      </c>
      <c r="S2170" s="12">
        <v>161.875</v>
      </c>
      <c r="T2170" s="12"/>
      <c r="U2170" s="12"/>
      <c r="V2170" s="23"/>
      <c r="W2170" s="24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</row>
    <row r="2171" spans="2:34">
      <c r="B2171" s="10">
        <v>31</v>
      </c>
      <c r="C2171" s="10">
        <v>3</v>
      </c>
      <c r="D2171" s="13">
        <v>39538</v>
      </c>
      <c r="E2171" s="17">
        <v>0.16666666666669983</v>
      </c>
      <c r="F2171" s="12">
        <v>0.17734989859999839</v>
      </c>
      <c r="G2171" s="18">
        <v>100.92979056441311</v>
      </c>
      <c r="H2171" s="18">
        <v>150.5322660533129</v>
      </c>
      <c r="I2171" s="18">
        <v>49.602475488899799</v>
      </c>
      <c r="J2171" s="19">
        <v>2.5619606502284049</v>
      </c>
      <c r="K2171" s="19">
        <v>3.8425287025947004</v>
      </c>
      <c r="L2171" s="19">
        <v>1.8971220296472069</v>
      </c>
      <c r="M2171" s="19">
        <v>19.252499999999998</v>
      </c>
      <c r="N2171" s="19">
        <f t="shared" si="34"/>
        <v>25.028249999999996</v>
      </c>
      <c r="O2171" s="19">
        <v>16.297499999999999</v>
      </c>
      <c r="P2171" s="20">
        <v>4.5561088795301421</v>
      </c>
      <c r="Q2171" s="12">
        <v>90.350000000000009</v>
      </c>
      <c r="R2171" s="12">
        <v>5.7249999999999996</v>
      </c>
      <c r="S2171" s="12">
        <v>188.10000000000002</v>
      </c>
      <c r="T2171" s="12"/>
      <c r="U2171" s="12"/>
      <c r="V2171" s="23"/>
      <c r="W2171" s="24"/>
      <c r="X2171" s="22"/>
      <c r="Y2171" s="22"/>
      <c r="Z2171" s="22"/>
      <c r="AA2171" s="22"/>
      <c r="AB2171" s="22"/>
      <c r="AC2171" s="22"/>
      <c r="AD2171" s="22"/>
      <c r="AE2171" s="22"/>
      <c r="AF2171" s="22"/>
      <c r="AG2171" s="22"/>
      <c r="AH2171" s="22"/>
    </row>
    <row r="2172" spans="2:34">
      <c r="B2172" s="10">
        <v>31</v>
      </c>
      <c r="C2172" s="10">
        <v>3</v>
      </c>
      <c r="D2172" s="13">
        <v>39538</v>
      </c>
      <c r="E2172" s="17">
        <v>0.20833333333339965</v>
      </c>
      <c r="F2172" s="12">
        <v>0.20755342457999812</v>
      </c>
      <c r="G2172" s="18">
        <v>156.43232043229128</v>
      </c>
      <c r="H2172" s="18">
        <v>219.91739273329958</v>
      </c>
      <c r="I2172" s="18">
        <v>63.48507230100828</v>
      </c>
      <c r="J2172" s="19">
        <v>3.5685148975012781</v>
      </c>
      <c r="K2172" s="19">
        <v>5.2380746232445894</v>
      </c>
      <c r="L2172" s="19">
        <v>1.7875914410675908</v>
      </c>
      <c r="M2172" s="19">
        <v>27.727</v>
      </c>
      <c r="N2172" s="19">
        <f t="shared" si="34"/>
        <v>36.045100000000005</v>
      </c>
      <c r="O2172" s="19">
        <v>23.335000000000001</v>
      </c>
      <c r="P2172" s="20">
        <v>3.0931947904145383</v>
      </c>
      <c r="Q2172" s="12">
        <v>91.224999999999994</v>
      </c>
      <c r="R2172" s="12">
        <v>6.8249999999999993</v>
      </c>
      <c r="S2172" s="12">
        <v>190.3</v>
      </c>
      <c r="T2172" s="12"/>
      <c r="U2172" s="12"/>
      <c r="V2172" s="23"/>
      <c r="W2172" s="24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</row>
    <row r="2173" spans="2:34">
      <c r="B2173" s="10">
        <v>31</v>
      </c>
      <c r="C2173" s="10">
        <v>3</v>
      </c>
      <c r="D2173" s="13">
        <v>39538</v>
      </c>
      <c r="E2173" s="17">
        <v>0.25000000000009948</v>
      </c>
      <c r="F2173" s="12">
        <v>0.30946655617999719</v>
      </c>
      <c r="G2173" s="18">
        <v>159.16252488167456</v>
      </c>
      <c r="H2173" s="18">
        <v>231.8549656807337</v>
      </c>
      <c r="I2173" s="18">
        <v>72.692440799059128</v>
      </c>
      <c r="J2173" s="19">
        <v>4.0356827811572717</v>
      </c>
      <c r="K2173" s="19">
        <v>5.8305341067595418</v>
      </c>
      <c r="L2173" s="19">
        <v>1.7286469194285665</v>
      </c>
      <c r="M2173" s="19">
        <v>32.274500000000003</v>
      </c>
      <c r="N2173" s="19">
        <f t="shared" si="34"/>
        <v>41.956850000000003</v>
      </c>
      <c r="O2173" s="19">
        <v>26.662500000000001</v>
      </c>
      <c r="P2173" s="20">
        <v>3.7966430254646499</v>
      </c>
      <c r="Q2173" s="12">
        <v>89.699999999999989</v>
      </c>
      <c r="R2173" s="12">
        <v>7.9975000000000005</v>
      </c>
      <c r="S2173" s="12">
        <v>163.375</v>
      </c>
      <c r="T2173" s="12"/>
      <c r="U2173" s="12"/>
      <c r="V2173" s="23"/>
      <c r="W2173" s="24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2"/>
    </row>
    <row r="2174" spans="2:34">
      <c r="B2174" s="10">
        <v>31</v>
      </c>
      <c r="C2174" s="10">
        <v>3</v>
      </c>
      <c r="D2174" s="13">
        <v>39538</v>
      </c>
      <c r="E2174" s="17">
        <v>0.29166666666669983</v>
      </c>
      <c r="F2174" s="12">
        <v>0.35100703056999671</v>
      </c>
      <c r="G2174" s="18">
        <v>149.99075215146735</v>
      </c>
      <c r="H2174" s="18">
        <v>219.17510287273436</v>
      </c>
      <c r="I2174" s="18">
        <v>69.184350721267023</v>
      </c>
      <c r="J2174" s="19">
        <v>3.5211026127940204</v>
      </c>
      <c r="K2174" s="19">
        <v>5.3142351732595809</v>
      </c>
      <c r="L2174" s="19">
        <v>1.7877545848175909</v>
      </c>
      <c r="M2174" s="19">
        <v>34.009</v>
      </c>
      <c r="N2174" s="19">
        <f t="shared" si="34"/>
        <v>44.2117</v>
      </c>
      <c r="O2174" s="19">
        <v>26.207500000000003</v>
      </c>
      <c r="P2174" s="20">
        <v>4.8127313822911333</v>
      </c>
      <c r="Q2174" s="12">
        <v>85</v>
      </c>
      <c r="R2174" s="12">
        <v>8.870000000000001</v>
      </c>
      <c r="S2174" s="12">
        <v>158.9</v>
      </c>
      <c r="T2174" s="12"/>
      <c r="U2174" s="12"/>
      <c r="V2174" s="23"/>
      <c r="W2174" s="24"/>
      <c r="X2174" s="22"/>
      <c r="Y2174" s="22"/>
      <c r="Z2174" s="22"/>
      <c r="AA2174" s="22"/>
      <c r="AB2174" s="22"/>
      <c r="AC2174" s="22"/>
      <c r="AD2174" s="22"/>
      <c r="AE2174" s="22"/>
      <c r="AF2174" s="22"/>
      <c r="AG2174" s="22"/>
      <c r="AH2174" s="22"/>
    </row>
    <row r="2175" spans="2:34">
      <c r="B2175" s="10">
        <v>31</v>
      </c>
      <c r="C2175" s="10">
        <v>3</v>
      </c>
      <c r="D2175" s="13">
        <v>39538</v>
      </c>
      <c r="E2175" s="17">
        <v>0.33333333333339965</v>
      </c>
      <c r="F2175" s="12">
        <v>0.40010298448999626</v>
      </c>
      <c r="G2175" s="18">
        <v>160.73967497743428</v>
      </c>
      <c r="H2175" s="18">
        <v>230.84719825348142</v>
      </c>
      <c r="I2175" s="18">
        <v>70.107523276047147</v>
      </c>
      <c r="J2175" s="19">
        <v>3.4675519229226248</v>
      </c>
      <c r="K2175" s="19">
        <v>5.7336655691395464</v>
      </c>
      <c r="L2175" s="19">
        <v>1.9227688299925032</v>
      </c>
      <c r="M2175" s="19">
        <v>40.335250000000002</v>
      </c>
      <c r="N2175" s="19">
        <f t="shared" si="34"/>
        <v>52.435825000000001</v>
      </c>
      <c r="O2175" s="19">
        <v>25.885000000000002</v>
      </c>
      <c r="P2175" s="20">
        <v>6.5210979178458341</v>
      </c>
      <c r="Q2175" s="12">
        <v>75.974999999999994</v>
      </c>
      <c r="R2175" s="12">
        <v>9.8774999999999995</v>
      </c>
      <c r="S2175" s="12">
        <v>165.27500000000001</v>
      </c>
      <c r="T2175" s="12"/>
      <c r="U2175" s="12"/>
      <c r="V2175" s="23"/>
      <c r="W2175" s="24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</row>
    <row r="2176" spans="2:34">
      <c r="B2176" s="10">
        <v>31</v>
      </c>
      <c r="C2176" s="10">
        <v>3</v>
      </c>
      <c r="D2176" s="13">
        <v>39538</v>
      </c>
      <c r="E2176" s="17">
        <v>0.37500000000009948</v>
      </c>
      <c r="F2176" s="12">
        <v>0.32086099812999702</v>
      </c>
      <c r="G2176" s="18">
        <v>142.30468174599361</v>
      </c>
      <c r="H2176" s="18">
        <v>207.53014448918583</v>
      </c>
      <c r="I2176" s="18">
        <v>65.22546274319221</v>
      </c>
      <c r="J2176" s="19">
        <v>3.5822165773445525</v>
      </c>
      <c r="K2176" s="19">
        <v>5.2281335569195848</v>
      </c>
      <c r="L2176" s="19">
        <v>1.9312889846909356</v>
      </c>
      <c r="M2176" s="19">
        <v>34.646250000000002</v>
      </c>
      <c r="N2176" s="19">
        <f t="shared" si="34"/>
        <v>45.040125000000003</v>
      </c>
      <c r="O2176" s="19">
        <v>23.232500000000002</v>
      </c>
      <c r="P2176" s="20">
        <v>11.389421680889242</v>
      </c>
      <c r="Q2176" s="12">
        <v>62.199999999999996</v>
      </c>
      <c r="R2176" s="12">
        <v>11.875</v>
      </c>
      <c r="S2176" s="12">
        <v>148.4</v>
      </c>
      <c r="T2176" s="12"/>
      <c r="U2176" s="12"/>
      <c r="V2176" s="23"/>
      <c r="W2176" s="24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</row>
    <row r="2177" spans="2:34">
      <c r="B2177" s="10">
        <v>31</v>
      </c>
      <c r="C2177" s="10">
        <v>3</v>
      </c>
      <c r="D2177" s="13">
        <v>39538</v>
      </c>
      <c r="E2177" s="17">
        <v>0.41666666666669983</v>
      </c>
      <c r="F2177" s="12">
        <v>0.22273266626999791</v>
      </c>
      <c r="G2177" s="18">
        <v>130.66891837234806</v>
      </c>
      <c r="H2177" s="18">
        <v>192.62704893529664</v>
      </c>
      <c r="I2177" s="18">
        <v>61.958130562948618</v>
      </c>
      <c r="J2177" s="19">
        <v>3.0210766655336161</v>
      </c>
      <c r="K2177" s="19">
        <v>4.6603483729196284</v>
      </c>
      <c r="L2177" s="19">
        <v>1.8976416833972076</v>
      </c>
      <c r="M2177" s="19">
        <v>28.346999999999998</v>
      </c>
      <c r="N2177" s="19">
        <f t="shared" si="34"/>
        <v>36.851099999999995</v>
      </c>
      <c r="O2177" s="19">
        <v>21.009999999999998</v>
      </c>
      <c r="P2177" s="20">
        <v>11.646072176742635</v>
      </c>
      <c r="Q2177" s="12">
        <v>57.300000000000004</v>
      </c>
      <c r="R2177" s="12">
        <v>12.385</v>
      </c>
      <c r="S2177" s="12">
        <v>170.17499999999998</v>
      </c>
      <c r="T2177" s="12"/>
      <c r="U2177" s="12"/>
      <c r="V2177" s="23"/>
      <c r="W2177" s="24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</row>
    <row r="2178" spans="2:34">
      <c r="B2178" s="10">
        <v>31</v>
      </c>
      <c r="C2178" s="10">
        <v>3</v>
      </c>
      <c r="D2178" s="13">
        <v>39538</v>
      </c>
      <c r="E2178" s="17">
        <v>0.45833333333339965</v>
      </c>
      <c r="F2178" s="12">
        <v>0.21519898214999794</v>
      </c>
      <c r="G2178" s="18">
        <v>129.88958528296942</v>
      </c>
      <c r="H2178" s="18">
        <v>189.32913454229805</v>
      </c>
      <c r="I2178" s="18">
        <v>59.439549259328629</v>
      </c>
      <c r="J2178" s="19">
        <v>2.9673998253172202</v>
      </c>
      <c r="K2178" s="19">
        <v>4.7984984138246158</v>
      </c>
      <c r="L2178" s="19">
        <v>1.8892932386987757</v>
      </c>
      <c r="M2178" s="19">
        <v>30.692249999999998</v>
      </c>
      <c r="N2178" s="19">
        <f t="shared" si="34"/>
        <v>39.899924999999996</v>
      </c>
      <c r="O2178" s="19">
        <v>23.317500000000003</v>
      </c>
      <c r="P2178" s="20">
        <v>9.6807306573581364</v>
      </c>
      <c r="Q2178" s="12">
        <v>59.4</v>
      </c>
      <c r="R2178" s="12">
        <v>12.232500000000002</v>
      </c>
      <c r="S2178" s="12">
        <v>177.1</v>
      </c>
      <c r="T2178" s="12"/>
      <c r="U2178" s="12"/>
      <c r="V2178" s="23"/>
      <c r="W2178" s="24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</row>
    <row r="2179" spans="2:34">
      <c r="B2179" s="10">
        <v>31</v>
      </c>
      <c r="C2179" s="10">
        <v>3</v>
      </c>
      <c r="D2179" s="13">
        <v>39538</v>
      </c>
      <c r="E2179" s="17">
        <v>0.50000000000009948</v>
      </c>
      <c r="F2179" s="12">
        <v>0.23409495817999776</v>
      </c>
      <c r="G2179" s="18">
        <v>141.32992134644874</v>
      </c>
      <c r="H2179" s="18">
        <v>201.94791994285737</v>
      </c>
      <c r="I2179" s="18">
        <v>60.617998596408611</v>
      </c>
      <c r="J2179" s="19">
        <v>3.1797762775486587</v>
      </c>
      <c r="K2179" s="19">
        <v>5.209862171639581</v>
      </c>
      <c r="L2179" s="19">
        <v>1.9062500993456397</v>
      </c>
      <c r="M2179" s="19">
        <v>35.5565</v>
      </c>
      <c r="N2179" s="19">
        <f t="shared" si="34"/>
        <v>46.22345</v>
      </c>
      <c r="O2179" s="19">
        <v>26.017500000000002</v>
      </c>
      <c r="P2179" s="20">
        <v>8.4858551435413236</v>
      </c>
      <c r="Q2179" s="12">
        <v>58.900000000000006</v>
      </c>
      <c r="R2179" s="12">
        <v>12.404999999999999</v>
      </c>
      <c r="S2179" s="12">
        <v>179.625</v>
      </c>
      <c r="T2179" s="12"/>
      <c r="U2179" s="12"/>
      <c r="V2179" s="23"/>
      <c r="W2179" s="24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</row>
    <row r="2180" spans="2:34">
      <c r="B2180" s="10">
        <v>31</v>
      </c>
      <c r="C2180" s="10">
        <v>3</v>
      </c>
      <c r="D2180" s="13">
        <v>39538</v>
      </c>
      <c r="E2180" s="17">
        <v>0.54166666666669983</v>
      </c>
      <c r="F2180" s="12">
        <v>0.22278407736999783</v>
      </c>
      <c r="G2180" s="18">
        <v>131.54457476403164</v>
      </c>
      <c r="H2180" s="18">
        <v>198.79424174221077</v>
      </c>
      <c r="I2180" s="18">
        <v>67.249666978179164</v>
      </c>
      <c r="J2180" s="19">
        <v>2.8517927372532204</v>
      </c>
      <c r="K2180" s="19">
        <v>4.6636448415446239</v>
      </c>
      <c r="L2180" s="19">
        <v>1.881031804000344</v>
      </c>
      <c r="M2180" s="19">
        <v>35.033250000000002</v>
      </c>
      <c r="N2180" s="19">
        <f t="shared" si="34"/>
        <v>45.543225000000007</v>
      </c>
      <c r="O2180" s="19">
        <v>26.41</v>
      </c>
      <c r="P2180" s="20">
        <v>9.7139319498797168</v>
      </c>
      <c r="Q2180" s="12">
        <v>54.725000000000009</v>
      </c>
      <c r="R2180" s="12">
        <v>13.384999999999998</v>
      </c>
      <c r="S2180" s="12">
        <v>188.2</v>
      </c>
      <c r="T2180" s="12"/>
      <c r="U2180" s="12"/>
      <c r="V2180" s="23"/>
      <c r="W2180" s="24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</row>
    <row r="2181" spans="2:34">
      <c r="B2181" s="10">
        <v>31</v>
      </c>
      <c r="C2181" s="10">
        <v>3</v>
      </c>
      <c r="D2181" s="13">
        <v>39538</v>
      </c>
      <c r="E2181" s="17">
        <v>0.58333333333339965</v>
      </c>
      <c r="F2181" s="12">
        <v>0.25301142623999751</v>
      </c>
      <c r="G2181" s="18">
        <v>123.14069269140805</v>
      </c>
      <c r="H2181" s="18">
        <v>188.68175028938313</v>
      </c>
      <c r="I2181" s="18">
        <v>65.541057597975112</v>
      </c>
      <c r="J2181" s="19">
        <v>3.1620607720591689</v>
      </c>
      <c r="K2181" s="19">
        <v>3.8901377459396849</v>
      </c>
      <c r="L2181" s="19">
        <v>1.881116311500344</v>
      </c>
      <c r="M2181" s="19">
        <v>32.951750000000004</v>
      </c>
      <c r="N2181" s="19">
        <f t="shared" si="34"/>
        <v>42.837275000000005</v>
      </c>
      <c r="O2181" s="19">
        <v>25.6</v>
      </c>
      <c r="P2181" s="20">
        <v>10.21622396977561</v>
      </c>
      <c r="Q2181" s="12">
        <v>53.55</v>
      </c>
      <c r="R2181" s="12">
        <v>13.795</v>
      </c>
      <c r="S2181" s="12">
        <v>197.02500000000001</v>
      </c>
      <c r="T2181" s="12"/>
      <c r="U2181" s="12"/>
      <c r="V2181" s="23"/>
      <c r="W2181" s="24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</row>
    <row r="2182" spans="2:34">
      <c r="B2182" s="10">
        <v>31</v>
      </c>
      <c r="C2182" s="10">
        <v>3</v>
      </c>
      <c r="D2182" s="13">
        <v>39538</v>
      </c>
      <c r="E2182" s="17">
        <v>0.62500000000009948</v>
      </c>
      <c r="F2182" s="12">
        <v>0.25680824603999747</v>
      </c>
      <c r="G2182" s="18">
        <v>132.39203722223021</v>
      </c>
      <c r="H2182" s="18">
        <v>199.81480954436032</v>
      </c>
      <c r="I2182" s="18">
        <v>67.422772322130086</v>
      </c>
      <c r="J2182" s="19">
        <v>3.051284613349309</v>
      </c>
      <c r="K2182" s="19">
        <v>4.0472172015446706</v>
      </c>
      <c r="L2182" s="19">
        <v>1.8221522511113197</v>
      </c>
      <c r="M2182" s="19">
        <v>32.306250000000006</v>
      </c>
      <c r="N2182" s="19">
        <f t="shared" si="34"/>
        <v>41.998125000000009</v>
      </c>
      <c r="O2182" s="19">
        <v>25.43</v>
      </c>
      <c r="P2182" s="20">
        <v>11.600543545423839</v>
      </c>
      <c r="Q2182" s="12">
        <v>49.3</v>
      </c>
      <c r="R2182" s="12">
        <v>14.44</v>
      </c>
      <c r="S2182" s="12">
        <v>196.22500000000002</v>
      </c>
      <c r="T2182" s="12"/>
      <c r="U2182" s="12"/>
      <c r="V2182" s="23"/>
      <c r="W2182" s="24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</row>
    <row r="2183" spans="2:34">
      <c r="B2183" s="10">
        <v>31</v>
      </c>
      <c r="C2183" s="10">
        <v>3</v>
      </c>
      <c r="D2183" s="13">
        <v>39538</v>
      </c>
      <c r="E2183" s="17">
        <v>0.66666666666669983</v>
      </c>
      <c r="F2183" s="12">
        <v>0.24549722040999755</v>
      </c>
      <c r="G2183" s="18">
        <v>96.393542517577515</v>
      </c>
      <c r="H2183" s="18">
        <v>153.79456839415204</v>
      </c>
      <c r="I2183" s="18">
        <v>57.401025876574501</v>
      </c>
      <c r="J2183" s="19">
        <v>2.6850297637973943</v>
      </c>
      <c r="K2183" s="19">
        <v>3.7849559951546912</v>
      </c>
      <c r="L2183" s="19">
        <v>1.8137995714128878</v>
      </c>
      <c r="M2183" s="19">
        <v>31.231500000000004</v>
      </c>
      <c r="N2183" s="19">
        <f t="shared" si="34"/>
        <v>40.600950000000005</v>
      </c>
      <c r="O2183" s="19">
        <v>25.3475</v>
      </c>
      <c r="P2183" s="20">
        <v>11.734351207779282</v>
      </c>
      <c r="Q2183" s="12">
        <v>53.05</v>
      </c>
      <c r="R2183" s="12">
        <v>13.802500000000002</v>
      </c>
      <c r="S2183" s="12">
        <v>192.35</v>
      </c>
      <c r="T2183" s="12"/>
      <c r="U2183" s="12"/>
      <c r="V2183" s="23"/>
      <c r="W2183" s="24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/>
    </row>
    <row r="2184" spans="2:34">
      <c r="B2184" s="10">
        <v>31</v>
      </c>
      <c r="C2184" s="10">
        <v>3</v>
      </c>
      <c r="D2184" s="13">
        <v>39538</v>
      </c>
      <c r="E2184" s="17">
        <v>0.70833333333339965</v>
      </c>
      <c r="F2184" s="12">
        <v>0.32106012562999675</v>
      </c>
      <c r="G2184" s="18">
        <v>117.42569724083397</v>
      </c>
      <c r="H2184" s="18">
        <v>179.68090560747629</v>
      </c>
      <c r="I2184" s="18">
        <v>62.255208366642321</v>
      </c>
      <c r="J2184" s="19">
        <v>2.6800932074732544</v>
      </c>
      <c r="K2184" s="19">
        <v>5.045914770494587</v>
      </c>
      <c r="L2184" s="19">
        <v>1.8898105824487763</v>
      </c>
      <c r="M2184" s="19">
        <v>29.984249999999999</v>
      </c>
      <c r="N2184" s="19">
        <f t="shared" ref="N2184:N2247" si="35">M2184*1.3</f>
        <v>38.979525000000002</v>
      </c>
      <c r="O2184" s="19">
        <v>25.4725</v>
      </c>
      <c r="P2184" s="20">
        <v>11.030786983599267</v>
      </c>
      <c r="Q2184" s="12">
        <v>54.375</v>
      </c>
      <c r="R2184" s="12">
        <v>13.1775</v>
      </c>
      <c r="S2184" s="12">
        <v>194.62499999999997</v>
      </c>
      <c r="T2184" s="12"/>
      <c r="U2184" s="12"/>
      <c r="V2184" s="23"/>
      <c r="W2184" s="24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</row>
    <row r="2185" spans="2:34">
      <c r="B2185" s="10">
        <v>31</v>
      </c>
      <c r="C2185" s="10">
        <v>3</v>
      </c>
      <c r="D2185" s="13">
        <v>39538</v>
      </c>
      <c r="E2185" s="17">
        <v>0.75000000000009948</v>
      </c>
      <c r="F2185" s="12">
        <v>0.27952942658999713</v>
      </c>
      <c r="G2185" s="18">
        <v>35.244733591227813</v>
      </c>
      <c r="H2185" s="18">
        <v>79.605088422968848</v>
      </c>
      <c r="I2185" s="18">
        <v>44.360354831741041</v>
      </c>
      <c r="J2185" s="19">
        <v>0.98689586202131196</v>
      </c>
      <c r="K2185" s="19">
        <v>1.9968027569548361</v>
      </c>
      <c r="L2185" s="19">
        <v>1.8898974961987764</v>
      </c>
      <c r="M2185" s="19">
        <v>25.504999999999999</v>
      </c>
      <c r="N2185" s="19">
        <f t="shared" si="35"/>
        <v>33.156500000000001</v>
      </c>
      <c r="O2185" s="19">
        <v>20.417499999999997</v>
      </c>
      <c r="P2185" s="20">
        <v>9.4787542777245015</v>
      </c>
      <c r="Q2185" s="12">
        <v>59.599999999999994</v>
      </c>
      <c r="R2185" s="12">
        <v>11.692500000000001</v>
      </c>
      <c r="S2185" s="12">
        <v>226.47500000000002</v>
      </c>
      <c r="T2185" s="12"/>
      <c r="U2185" s="12"/>
      <c r="V2185" s="23"/>
      <c r="W2185" s="24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2"/>
    </row>
    <row r="2186" spans="2:34">
      <c r="B2186" s="10">
        <v>31</v>
      </c>
      <c r="C2186" s="10">
        <v>3</v>
      </c>
      <c r="D2186" s="13">
        <v>39538</v>
      </c>
      <c r="E2186" s="17">
        <v>0.79166666666669983</v>
      </c>
      <c r="F2186" s="12">
        <v>0.28333182195999707</v>
      </c>
      <c r="G2186" s="18">
        <v>101.52310456677539</v>
      </c>
      <c r="H2186" s="18">
        <v>163.43987777748379</v>
      </c>
      <c r="I2186" s="18">
        <v>61.916773210708385</v>
      </c>
      <c r="J2186" s="19">
        <v>2.4337512503224072</v>
      </c>
      <c r="K2186" s="19">
        <v>3.7746179486396887</v>
      </c>
      <c r="L2186" s="19">
        <v>1.8224844098613207</v>
      </c>
      <c r="M2186" s="19">
        <v>30.222999999999999</v>
      </c>
      <c r="N2186" s="19">
        <f t="shared" si="35"/>
        <v>39.289900000000003</v>
      </c>
      <c r="O2186" s="19">
        <v>24.897500000000001</v>
      </c>
      <c r="P2186" s="20">
        <v>3.3158355896785356</v>
      </c>
      <c r="Q2186" s="12">
        <v>64.5</v>
      </c>
      <c r="R2186" s="12">
        <v>10.837499999999999</v>
      </c>
      <c r="S2186" s="12">
        <v>202.45</v>
      </c>
      <c r="T2186" s="12"/>
      <c r="U2186" s="12"/>
      <c r="V2186" s="23"/>
      <c r="W2186" s="24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</row>
    <row r="2187" spans="2:34">
      <c r="B2187" s="10">
        <v>31</v>
      </c>
      <c r="C2187" s="10">
        <v>3</v>
      </c>
      <c r="D2187" s="13">
        <v>39538</v>
      </c>
      <c r="E2187" s="17">
        <v>0.83333333333339965</v>
      </c>
      <c r="F2187" s="12">
        <v>0.3286874358799966</v>
      </c>
      <c r="G2187" s="18">
        <v>81.249926110512547</v>
      </c>
      <c r="H2187" s="18">
        <v>136.22288892968913</v>
      </c>
      <c r="I2187" s="18">
        <v>54.972962819176608</v>
      </c>
      <c r="J2187" s="19">
        <v>2.0453118617014354</v>
      </c>
      <c r="K2187" s="19">
        <v>3.3418283035347232</v>
      </c>
      <c r="L2187" s="19">
        <v>1.8900698799487767</v>
      </c>
      <c r="M2187" s="19">
        <v>28.577749999999998</v>
      </c>
      <c r="N2187" s="19">
        <f t="shared" si="35"/>
        <v>37.151074999999999</v>
      </c>
      <c r="O2187" s="19">
        <v>23.2425</v>
      </c>
      <c r="P2187" s="20">
        <v>3.5725697749398289</v>
      </c>
      <c r="Q2187" s="12">
        <v>68.825000000000003</v>
      </c>
      <c r="R2187" s="12">
        <v>9.7925000000000004</v>
      </c>
      <c r="S2187" s="12">
        <v>205.97500000000002</v>
      </c>
      <c r="T2187" s="12"/>
      <c r="U2187" s="12"/>
      <c r="V2187" s="23"/>
      <c r="W2187" s="24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</row>
    <row r="2188" spans="2:34">
      <c r="B2188" s="10">
        <v>31</v>
      </c>
      <c r="C2188" s="10">
        <v>3</v>
      </c>
      <c r="D2188" s="13">
        <v>39538</v>
      </c>
      <c r="E2188" s="17">
        <v>0.87500000000009948</v>
      </c>
      <c r="F2188" s="12">
        <v>0.29093067507999693</v>
      </c>
      <c r="G2188" s="18">
        <v>66.010938222488875</v>
      </c>
      <c r="H2188" s="18">
        <v>114.71815286415503</v>
      </c>
      <c r="I2188" s="18">
        <v>48.707214641666162</v>
      </c>
      <c r="J2188" s="19">
        <v>1.735612324382986</v>
      </c>
      <c r="K2188" s="19">
        <v>2.7114595027947748</v>
      </c>
      <c r="L2188" s="19">
        <v>1.8985945583972088</v>
      </c>
      <c r="M2188" s="19">
        <v>26.619999999999997</v>
      </c>
      <c r="N2188" s="19">
        <f t="shared" si="35"/>
        <v>34.605999999999995</v>
      </c>
      <c r="O2188" s="19">
        <v>22.362499999999997</v>
      </c>
      <c r="P2188" s="20">
        <v>2.9473263447881859</v>
      </c>
      <c r="Q2188" s="12">
        <v>74.975000000000009</v>
      </c>
      <c r="R2188" s="12">
        <v>8.8099999999999987</v>
      </c>
      <c r="S2188" s="12">
        <v>208.45</v>
      </c>
      <c r="T2188" s="12"/>
      <c r="U2188" s="12"/>
      <c r="V2188" s="23"/>
      <c r="W2188" s="24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</row>
    <row r="2189" spans="2:34">
      <c r="B2189" s="10">
        <v>31</v>
      </c>
      <c r="C2189" s="10">
        <v>3</v>
      </c>
      <c r="D2189" s="13">
        <v>39538</v>
      </c>
      <c r="E2189" s="17">
        <v>0.91666666666669983</v>
      </c>
      <c r="F2189" s="12">
        <v>0.283395687579997</v>
      </c>
      <c r="G2189" s="18">
        <v>60.40170385935982</v>
      </c>
      <c r="H2189" s="18">
        <v>102.23571000968326</v>
      </c>
      <c r="I2189" s="18">
        <v>41.834006150323454</v>
      </c>
      <c r="J2189" s="19">
        <v>1.4502410613256642</v>
      </c>
      <c r="K2189" s="19">
        <v>2.7305139213447722</v>
      </c>
      <c r="L2189" s="19">
        <v>1.8564895686550487</v>
      </c>
      <c r="M2189" s="19">
        <v>24.46275</v>
      </c>
      <c r="N2189" s="19">
        <f t="shared" si="35"/>
        <v>31.801575</v>
      </c>
      <c r="O2189" s="19">
        <v>20.69</v>
      </c>
      <c r="P2189" s="20">
        <v>3.6394462962885008</v>
      </c>
      <c r="Q2189" s="12">
        <v>79.424999999999997</v>
      </c>
      <c r="R2189" s="12">
        <v>8.0574999999999992</v>
      </c>
      <c r="S2189" s="12">
        <v>205.37500000000003</v>
      </c>
      <c r="T2189" s="12"/>
      <c r="U2189" s="12"/>
      <c r="V2189" s="23"/>
      <c r="W2189" s="24"/>
      <c r="X2189" s="22"/>
      <c r="Y2189" s="22"/>
      <c r="Z2189" s="22"/>
      <c r="AA2189" s="22"/>
      <c r="AB2189" s="22"/>
      <c r="AC2189" s="22"/>
      <c r="AD2189" s="22"/>
      <c r="AE2189" s="22"/>
      <c r="AF2189" s="22"/>
      <c r="AG2189" s="22"/>
      <c r="AH2189" s="22"/>
    </row>
    <row r="2190" spans="2:34">
      <c r="B2190" s="10">
        <v>31</v>
      </c>
      <c r="C2190" s="10">
        <v>3</v>
      </c>
      <c r="D2190" s="13">
        <v>39538</v>
      </c>
      <c r="E2190" s="17">
        <v>0.95833333333339965</v>
      </c>
      <c r="F2190" s="12">
        <v>0.20783879238999778</v>
      </c>
      <c r="G2190" s="18">
        <v>40.114973865558227</v>
      </c>
      <c r="H2190" s="18">
        <v>74.05817279525489</v>
      </c>
      <c r="I2190" s="18">
        <v>33.943198929696663</v>
      </c>
      <c r="J2190" s="19">
        <v>1.0777000383096116</v>
      </c>
      <c r="K2190" s="19">
        <v>2.0269990797298303</v>
      </c>
      <c r="L2190" s="19">
        <v>1.7975001945160247</v>
      </c>
      <c r="M2190" s="19">
        <v>18.066749999999999</v>
      </c>
      <c r="N2190" s="19">
        <f t="shared" si="35"/>
        <v>23.486774999999998</v>
      </c>
      <c r="O2190" s="19">
        <v>14.739999999999998</v>
      </c>
      <c r="P2190" s="20">
        <v>8.4733116864760039</v>
      </c>
      <c r="Q2190" s="12">
        <v>82.625</v>
      </c>
      <c r="R2190" s="12">
        <v>7.7824999999999998</v>
      </c>
      <c r="S2190" s="12">
        <v>201.64999999999998</v>
      </c>
      <c r="T2190" s="12"/>
      <c r="U2190" s="12"/>
      <c r="V2190" s="23"/>
      <c r="W2190" s="24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</row>
    <row r="2191" spans="2:34">
      <c r="B2191" s="10">
        <v>1</v>
      </c>
      <c r="C2191" s="10">
        <v>4</v>
      </c>
      <c r="D2191" s="13">
        <v>39539</v>
      </c>
      <c r="E2191" s="17">
        <v>9.9475983006414026E-14</v>
      </c>
      <c r="F2191" s="12">
        <v>0.13227147015999857</v>
      </c>
      <c r="G2191" s="18">
        <v>35.629716954977738</v>
      </c>
      <c r="H2191" s="18">
        <v>62.488029066510862</v>
      </c>
      <c r="I2191" s="18">
        <v>26.858312111533131</v>
      </c>
      <c r="J2191" s="19">
        <v>0.71045869853269827</v>
      </c>
      <c r="K2191" s="19">
        <v>1.2692970750898933</v>
      </c>
      <c r="L2191" s="19">
        <v>1.7975813332660247</v>
      </c>
      <c r="M2191" s="19">
        <v>14.877750000000001</v>
      </c>
      <c r="N2191" s="19">
        <f t="shared" si="35"/>
        <v>19.341075</v>
      </c>
      <c r="O2191" s="19">
        <v>12.0025</v>
      </c>
      <c r="P2191" s="20">
        <v>10.125403364716524</v>
      </c>
      <c r="Q2191" s="12">
        <v>85.125</v>
      </c>
      <c r="R2191" s="12">
        <v>7.7299999999999995</v>
      </c>
      <c r="S2191" s="12">
        <v>203.85000000000002</v>
      </c>
      <c r="T2191" s="12"/>
      <c r="U2191" s="12"/>
      <c r="V2191" s="23"/>
      <c r="W2191" s="24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2"/>
    </row>
    <row r="2192" spans="2:34">
      <c r="B2192" s="10">
        <v>1</v>
      </c>
      <c r="C2192" s="10">
        <v>4</v>
      </c>
      <c r="D2192" s="13">
        <v>39539</v>
      </c>
      <c r="E2192" s="17">
        <v>4.1666666666699825E-2</v>
      </c>
      <c r="F2192" s="12">
        <v>9.4487265969998971E-2</v>
      </c>
      <c r="G2192" s="18">
        <v>31.643954178162154</v>
      </c>
      <c r="H2192" s="18">
        <v>57.533478071996825</v>
      </c>
      <c r="I2192" s="18">
        <v>25.889523893834664</v>
      </c>
      <c r="J2192" s="19">
        <v>1.0345586684639951</v>
      </c>
      <c r="K2192" s="19">
        <v>1.7213339936548551</v>
      </c>
      <c r="L2192" s="19">
        <v>1.8145444501628889</v>
      </c>
      <c r="M2192" s="19">
        <v>12.122249999999999</v>
      </c>
      <c r="N2192" s="19">
        <f t="shared" si="35"/>
        <v>15.758925</v>
      </c>
      <c r="O2192" s="19">
        <v>10.44</v>
      </c>
      <c r="P2192" s="20">
        <v>12.09001172182151</v>
      </c>
      <c r="Q2192" s="12">
        <v>85.924999999999997</v>
      </c>
      <c r="R2192" s="12">
        <v>7.6750000000000007</v>
      </c>
      <c r="S2192" s="12">
        <v>202.3</v>
      </c>
      <c r="T2192" s="12"/>
      <c r="U2192" s="12"/>
      <c r="V2192" s="23"/>
      <c r="W2192" s="24"/>
      <c r="X2192" s="22"/>
      <c r="Y2192" s="22"/>
      <c r="Z2192" s="22"/>
      <c r="AA2192" s="22"/>
      <c r="AB2192" s="22"/>
      <c r="AC2192" s="22"/>
      <c r="AD2192" s="22"/>
      <c r="AE2192" s="22"/>
      <c r="AF2192" s="22"/>
      <c r="AG2192" s="22"/>
      <c r="AH2192" s="22"/>
    </row>
    <row r="2193" spans="2:34">
      <c r="B2193" s="10">
        <v>1</v>
      </c>
      <c r="C2193" s="10">
        <v>4</v>
      </c>
      <c r="D2193" s="13">
        <v>39539</v>
      </c>
      <c r="E2193" s="17">
        <v>8.3333333333399651E-2</v>
      </c>
      <c r="F2193" s="12">
        <v>6.8035882819999255E-2</v>
      </c>
      <c r="G2193" s="18">
        <v>29.214591270713811</v>
      </c>
      <c r="H2193" s="18">
        <v>50.315603839645178</v>
      </c>
      <c r="I2193" s="18">
        <v>21.101012568931367</v>
      </c>
      <c r="J2193" s="19">
        <v>0.78154196194901071</v>
      </c>
      <c r="K2193" s="19">
        <v>1.3262443915948876</v>
      </c>
      <c r="L2193" s="19">
        <v>1.8230672036113211</v>
      </c>
      <c r="M2193" s="19">
        <v>9.9817499999999999</v>
      </c>
      <c r="N2193" s="19">
        <f t="shared" si="35"/>
        <v>12.976275000000001</v>
      </c>
      <c r="O2193" s="19">
        <v>9.1150000000000002</v>
      </c>
      <c r="P2193" s="20">
        <v>13.116871067763585</v>
      </c>
      <c r="Q2193" s="12">
        <v>85.449999999999989</v>
      </c>
      <c r="R2193" s="12">
        <v>7.6375000000000002</v>
      </c>
      <c r="S2193" s="12">
        <v>207.4</v>
      </c>
      <c r="T2193" s="12"/>
      <c r="U2193" s="12"/>
      <c r="V2193" s="23"/>
      <c r="W2193" s="24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</row>
    <row r="2194" spans="2:34">
      <c r="B2194" s="10">
        <v>1</v>
      </c>
      <c r="C2194" s="10">
        <v>4</v>
      </c>
      <c r="D2194" s="13">
        <v>39539</v>
      </c>
      <c r="E2194" s="17">
        <v>0.12500000000009948</v>
      </c>
      <c r="F2194" s="12">
        <v>7.9381448019999121E-2</v>
      </c>
      <c r="G2194" s="18">
        <v>49.616562212312864</v>
      </c>
      <c r="H2194" s="18">
        <v>81.505006982740099</v>
      </c>
      <c r="I2194" s="18">
        <v>31.888444770427235</v>
      </c>
      <c r="J2194" s="19">
        <v>1.1847919770378295</v>
      </c>
      <c r="K2194" s="19">
        <v>1.8108088830448463</v>
      </c>
      <c r="L2194" s="19">
        <v>1.8737930255519135</v>
      </c>
      <c r="M2194" s="19">
        <v>12.16225</v>
      </c>
      <c r="N2194" s="19">
        <f t="shared" si="35"/>
        <v>15.810925000000001</v>
      </c>
      <c r="O2194" s="19">
        <v>10.035</v>
      </c>
      <c r="P2194" s="20">
        <v>9.0198033697699742</v>
      </c>
      <c r="Q2194" s="12">
        <v>86.075000000000003</v>
      </c>
      <c r="R2194" s="12">
        <v>7.9325000000000001</v>
      </c>
      <c r="S2194" s="12">
        <v>200.29999999999998</v>
      </c>
      <c r="T2194" s="12"/>
      <c r="U2194" s="12"/>
      <c r="V2194" s="23"/>
      <c r="W2194" s="24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</row>
    <row r="2195" spans="2:34">
      <c r="B2195" s="10">
        <v>1</v>
      </c>
      <c r="C2195" s="10">
        <v>4</v>
      </c>
      <c r="D2195" s="13">
        <v>39539</v>
      </c>
      <c r="E2195" s="17">
        <v>0.16666666666669983</v>
      </c>
      <c r="F2195" s="12">
        <v>0.1058496302899988</v>
      </c>
      <c r="G2195" s="18">
        <v>45.581777563873544</v>
      </c>
      <c r="H2195" s="18">
        <v>81.6988077056984</v>
      </c>
      <c r="I2195" s="18">
        <v>36.117030141824856</v>
      </c>
      <c r="J2195" s="19">
        <v>1.2994262568647572</v>
      </c>
      <c r="K2195" s="19">
        <v>2.0463734738098256</v>
      </c>
      <c r="L2195" s="19">
        <v>1.8316732133097533</v>
      </c>
      <c r="M2195" s="19">
        <v>15.170749999999998</v>
      </c>
      <c r="N2195" s="19">
        <f t="shared" si="35"/>
        <v>19.721974999999997</v>
      </c>
      <c r="O2195" s="19">
        <v>11.03</v>
      </c>
      <c r="P2195" s="20">
        <v>11.877378354526989</v>
      </c>
      <c r="Q2195" s="12">
        <v>81.325000000000003</v>
      </c>
      <c r="R2195" s="12">
        <v>8.8000000000000007</v>
      </c>
      <c r="S2195" s="12">
        <v>210.07499999999999</v>
      </c>
      <c r="T2195" s="12"/>
      <c r="U2195" s="12"/>
      <c r="V2195" s="23"/>
      <c r="W2195" s="24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</row>
    <row r="2196" spans="2:34">
      <c r="B2196" s="10">
        <v>1</v>
      </c>
      <c r="C2196" s="10">
        <v>4</v>
      </c>
      <c r="D2196" s="13">
        <v>39539</v>
      </c>
      <c r="E2196" s="17">
        <v>0.20833333333339965</v>
      </c>
      <c r="F2196" s="12">
        <v>7.9393468079999113E-2</v>
      </c>
      <c r="G2196" s="18">
        <v>53.236932009013486</v>
      </c>
      <c r="H2196" s="18">
        <v>97.796468214920353</v>
      </c>
      <c r="I2196" s="18">
        <v>44.559536205906866</v>
      </c>
      <c r="J2196" s="19">
        <v>1.3542114961536513</v>
      </c>
      <c r="K2196" s="19">
        <v>2.1872304914998129</v>
      </c>
      <c r="L2196" s="19">
        <v>1.7135793500317049</v>
      </c>
      <c r="M2196" s="19">
        <v>23.451250000000002</v>
      </c>
      <c r="N2196" s="19">
        <f t="shared" si="35"/>
        <v>30.486625000000004</v>
      </c>
      <c r="O2196" s="19">
        <v>16.635000000000002</v>
      </c>
      <c r="P2196" s="20">
        <v>10.001866459884663</v>
      </c>
      <c r="Q2196" s="12">
        <v>79.099999999999994</v>
      </c>
      <c r="R2196" s="12">
        <v>10.085000000000001</v>
      </c>
      <c r="S2196" s="12">
        <v>215.52500000000001</v>
      </c>
      <c r="T2196" s="12"/>
      <c r="U2196" s="12"/>
      <c r="V2196" s="23"/>
      <c r="W2196" s="24"/>
      <c r="X2196" s="22"/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/>
    </row>
    <row r="2197" spans="2:34">
      <c r="B2197" s="10">
        <v>1</v>
      </c>
      <c r="C2197" s="10">
        <v>4</v>
      </c>
      <c r="D2197" s="13">
        <v>39539</v>
      </c>
      <c r="E2197" s="17">
        <v>0.25000000000009948</v>
      </c>
      <c r="F2197" s="12">
        <v>0.12098955334999861</v>
      </c>
      <c r="G2197" s="18">
        <v>54.506462184007027</v>
      </c>
      <c r="H2197" s="18">
        <v>98.360480485296009</v>
      </c>
      <c r="I2197" s="18">
        <v>43.854018301288974</v>
      </c>
      <c r="J2197" s="19">
        <v>1.5016439110679158</v>
      </c>
      <c r="K2197" s="19">
        <v>2.3659870721097969</v>
      </c>
      <c r="L2197" s="19">
        <v>1.8065157479644576</v>
      </c>
      <c r="M2197" s="19">
        <v>22.228249999999999</v>
      </c>
      <c r="N2197" s="19">
        <f t="shared" si="35"/>
        <v>28.896725</v>
      </c>
      <c r="O2197" s="19">
        <v>17.842500000000001</v>
      </c>
      <c r="P2197" s="20">
        <v>9.8231154537370351</v>
      </c>
      <c r="Q2197" s="12">
        <v>84.15</v>
      </c>
      <c r="R2197" s="12">
        <v>10.540000000000001</v>
      </c>
      <c r="S2197" s="12">
        <v>220.15</v>
      </c>
      <c r="T2197" s="12"/>
      <c r="U2197" s="12"/>
      <c r="V2197" s="23"/>
      <c r="W2197" s="24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2"/>
    </row>
    <row r="2198" spans="2:34">
      <c r="B2198" s="10">
        <v>1</v>
      </c>
      <c r="C2198" s="10">
        <v>4</v>
      </c>
      <c r="D2198" s="13">
        <v>39539</v>
      </c>
      <c r="E2198" s="17">
        <v>0.29166666666669983</v>
      </c>
      <c r="F2198" s="12">
        <v>0.15124926948999826</v>
      </c>
      <c r="G2198" s="18">
        <v>34.96565788131408</v>
      </c>
      <c r="H2198" s="18">
        <v>72.301290093048195</v>
      </c>
      <c r="I2198" s="18">
        <v>37.335632211734101</v>
      </c>
      <c r="J2198" s="19">
        <v>1.234770778200083</v>
      </c>
      <c r="K2198" s="19">
        <v>2.1630346106098135</v>
      </c>
      <c r="L2198" s="19">
        <v>1.7812711763691613</v>
      </c>
      <c r="M2198" s="19">
        <v>14.16775</v>
      </c>
      <c r="N2198" s="19">
        <f t="shared" si="35"/>
        <v>18.418075000000002</v>
      </c>
      <c r="O2198" s="19">
        <v>13.350000000000001</v>
      </c>
      <c r="P2198" s="20">
        <v>14.287922793629482</v>
      </c>
      <c r="Q2198" s="12">
        <v>88.899999999999991</v>
      </c>
      <c r="R2198" s="12">
        <v>10.780000000000001</v>
      </c>
      <c r="S2198" s="12">
        <v>226.12500000000003</v>
      </c>
      <c r="T2198" s="12"/>
      <c r="U2198" s="12"/>
      <c r="V2198" s="23"/>
      <c r="W2198" s="24"/>
      <c r="X2198" s="22"/>
      <c r="Y2198" s="22"/>
      <c r="Z2198" s="22"/>
      <c r="AA2198" s="22"/>
      <c r="AB2198" s="22"/>
      <c r="AC2198" s="22"/>
      <c r="AD2198" s="22"/>
      <c r="AE2198" s="22"/>
      <c r="AF2198" s="22"/>
      <c r="AG2198" s="22"/>
      <c r="AH2198" s="22"/>
    </row>
    <row r="2199" spans="2:34">
      <c r="B2199" s="10">
        <v>1</v>
      </c>
      <c r="C2199" s="10">
        <v>4</v>
      </c>
      <c r="D2199" s="13">
        <v>39539</v>
      </c>
      <c r="E2199" s="17">
        <v>0.33333333333339965</v>
      </c>
      <c r="F2199" s="12">
        <v>7.9410701659999083E-2</v>
      </c>
      <c r="G2199" s="18">
        <v>3.1710992207657127</v>
      </c>
      <c r="H2199" s="18">
        <v>13.119401267432936</v>
      </c>
      <c r="I2199" s="18">
        <v>9.948302046667223</v>
      </c>
      <c r="J2199" s="19">
        <v>0.46348708423685225</v>
      </c>
      <c r="K2199" s="19">
        <v>0.3898508255099663</v>
      </c>
      <c r="L2199" s="19">
        <v>1.7138145850317053</v>
      </c>
      <c r="M2199" s="19">
        <v>9.85975</v>
      </c>
      <c r="N2199" s="19">
        <f t="shared" si="35"/>
        <v>12.817675000000001</v>
      </c>
      <c r="O2199" s="19">
        <v>7.4725000000000001</v>
      </c>
      <c r="P2199" s="20">
        <v>31.868328550828792</v>
      </c>
      <c r="Q2199" s="12">
        <v>82.800000000000011</v>
      </c>
      <c r="R2199" s="12">
        <v>11.537500000000001</v>
      </c>
      <c r="S2199" s="12">
        <v>251.42499999999998</v>
      </c>
      <c r="T2199" s="12"/>
      <c r="U2199" s="12"/>
      <c r="V2199" s="23"/>
      <c r="W2199" s="24"/>
      <c r="X2199" s="22"/>
      <c r="Y2199" s="22"/>
      <c r="Z2199" s="22"/>
      <c r="AA2199" s="22"/>
      <c r="AB2199" s="22"/>
      <c r="AC2199" s="22"/>
      <c r="AD2199" s="22"/>
      <c r="AE2199" s="22"/>
      <c r="AF2199" s="22"/>
      <c r="AG2199" s="22"/>
      <c r="AH2199" s="22"/>
    </row>
    <row r="2200" spans="2:34">
      <c r="B2200" s="10">
        <v>1</v>
      </c>
      <c r="C2200" s="10">
        <v>4</v>
      </c>
      <c r="D2200" s="13">
        <v>39539</v>
      </c>
      <c r="E2200" s="17">
        <v>0.37500000000009948</v>
      </c>
      <c r="F2200" s="12">
        <v>2.2690768349999734E-2</v>
      </c>
      <c r="G2200" s="18">
        <v>3.0270880096132373</v>
      </c>
      <c r="H2200" s="18">
        <v>10.234596209680431</v>
      </c>
      <c r="I2200" s="18">
        <v>7.2075082000671937</v>
      </c>
      <c r="J2200" s="19">
        <v>0.39268061273803945</v>
      </c>
      <c r="K2200" s="19">
        <v>0.54419160998995286</v>
      </c>
      <c r="L2200" s="19">
        <v>1.7138929325317052</v>
      </c>
      <c r="M2200" s="19">
        <v>25.399749999999997</v>
      </c>
      <c r="N2200" s="19">
        <f t="shared" si="35"/>
        <v>33.019674999999999</v>
      </c>
      <c r="O2200" s="19">
        <v>17.91</v>
      </c>
      <c r="P2200" s="20">
        <v>39.223711661264034</v>
      </c>
      <c r="Q2200" s="12">
        <v>61.125</v>
      </c>
      <c r="R2200" s="12">
        <v>12.802500000000002</v>
      </c>
      <c r="S2200" s="12">
        <v>262.92500000000001</v>
      </c>
      <c r="T2200" s="12"/>
      <c r="U2200" s="12"/>
      <c r="V2200" s="23"/>
      <c r="W2200" s="24"/>
      <c r="X2200" s="22"/>
      <c r="Y2200" s="22"/>
      <c r="Z2200" s="22"/>
      <c r="AA2200" s="22"/>
      <c r="AB2200" s="22"/>
      <c r="AC2200" s="22"/>
      <c r="AD2200" s="22"/>
      <c r="AE2200" s="22"/>
      <c r="AF2200" s="22"/>
      <c r="AG2200" s="22"/>
      <c r="AH2200" s="22"/>
    </row>
    <row r="2201" spans="2:34">
      <c r="B2201" s="10">
        <v>1</v>
      </c>
      <c r="C2201" s="10">
        <v>4</v>
      </c>
      <c r="D2201" s="13">
        <v>39539</v>
      </c>
      <c r="E2201" s="17">
        <v>0.41666666666669983</v>
      </c>
      <c r="F2201" s="12">
        <v>1.8910385619999776E-2</v>
      </c>
      <c r="G2201" s="18">
        <v>2.032183424840905</v>
      </c>
      <c r="H2201" s="18">
        <v>9.9758694908981127</v>
      </c>
      <c r="I2201" s="18">
        <v>7.9436860660572091</v>
      </c>
      <c r="J2201" s="19">
        <v>0.48003781952177027</v>
      </c>
      <c r="K2201" s="19">
        <v>0.38176070273996687</v>
      </c>
      <c r="L2201" s="19">
        <v>1.7984025382660258</v>
      </c>
      <c r="M2201" s="19">
        <v>27.045749999999998</v>
      </c>
      <c r="N2201" s="19">
        <f t="shared" si="35"/>
        <v>35.159475</v>
      </c>
      <c r="O2201" s="19">
        <v>18.675000000000001</v>
      </c>
      <c r="P2201" s="20">
        <v>41.846190013040143</v>
      </c>
      <c r="Q2201" s="12">
        <v>54.75</v>
      </c>
      <c r="R2201" s="12">
        <v>13.3475</v>
      </c>
      <c r="S2201" s="12">
        <v>264.45</v>
      </c>
      <c r="T2201" s="12"/>
      <c r="U2201" s="12"/>
      <c r="V2201" s="23"/>
      <c r="W2201" s="24"/>
      <c r="X2201" s="22"/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2"/>
    </row>
    <row r="2202" spans="2:34">
      <c r="B2202" s="10">
        <v>1</v>
      </c>
      <c r="C2202" s="10">
        <v>4</v>
      </c>
      <c r="D2202" s="13">
        <v>39539</v>
      </c>
      <c r="E2202" s="17">
        <v>0.45833333333339965</v>
      </c>
      <c r="F2202" s="12">
        <v>3.025913685999964E-2</v>
      </c>
      <c r="G2202" s="18">
        <v>3.9014241600655897</v>
      </c>
      <c r="H2202" s="18">
        <v>9.9538626690558569</v>
      </c>
      <c r="I2202" s="18">
        <v>6.0524385089902681</v>
      </c>
      <c r="J2202" s="19">
        <v>0.36283113961027241</v>
      </c>
      <c r="K2202" s="19">
        <v>0.23556550612497951</v>
      </c>
      <c r="L2202" s="19">
        <v>1.8322583170597544</v>
      </c>
      <c r="M2202" s="19">
        <v>24.069249999999997</v>
      </c>
      <c r="N2202" s="19">
        <f t="shared" si="35"/>
        <v>31.290024999999996</v>
      </c>
      <c r="O2202" s="19">
        <v>17.105</v>
      </c>
      <c r="P2202" s="20">
        <v>41.253994244681081</v>
      </c>
      <c r="Q2202" s="12">
        <v>49.900000000000006</v>
      </c>
      <c r="R2202" s="12">
        <v>13.76</v>
      </c>
      <c r="S2202" s="12">
        <v>267.17499999999995</v>
      </c>
      <c r="T2202" s="12"/>
      <c r="U2202" s="12"/>
      <c r="V2202" s="23"/>
      <c r="W2202" s="24"/>
      <c r="X2202" s="22"/>
      <c r="Y2202" s="22"/>
      <c r="Z2202" s="22"/>
      <c r="AA2202" s="22"/>
      <c r="AB2202" s="22"/>
      <c r="AC2202" s="22"/>
      <c r="AD2202" s="22"/>
      <c r="AE2202" s="22"/>
      <c r="AF2202" s="22"/>
      <c r="AG2202" s="22"/>
      <c r="AH2202" s="22"/>
    </row>
    <row r="2203" spans="2:34">
      <c r="B2203" s="10">
        <v>1</v>
      </c>
      <c r="C2203" s="10">
        <v>4</v>
      </c>
      <c r="D2203" s="13">
        <v>39539</v>
      </c>
      <c r="E2203" s="17">
        <v>0.50000000000009948</v>
      </c>
      <c r="F2203" s="12">
        <v>3.0261019519999641E-2</v>
      </c>
      <c r="G2203" s="18">
        <v>2.2491301140596187</v>
      </c>
      <c r="H2203" s="18">
        <v>9.7691017459925593</v>
      </c>
      <c r="I2203" s="18">
        <v>7.5199716319329415</v>
      </c>
      <c r="J2203" s="19">
        <v>0.43657149623865449</v>
      </c>
      <c r="K2203" s="19">
        <v>0.23557557508497945</v>
      </c>
      <c r="L2203" s="19">
        <v>1.8323419583097544</v>
      </c>
      <c r="M2203" s="19">
        <v>22.21125</v>
      </c>
      <c r="N2203" s="19">
        <f t="shared" si="35"/>
        <v>28.874625000000002</v>
      </c>
      <c r="O2203" s="19">
        <v>14.904999999999999</v>
      </c>
      <c r="P2203" s="20">
        <v>42.213282086922767</v>
      </c>
      <c r="Q2203" s="12">
        <v>45.3</v>
      </c>
      <c r="R2203" s="12">
        <v>14.315000000000001</v>
      </c>
      <c r="S2203" s="12">
        <v>262.7</v>
      </c>
      <c r="T2203" s="12"/>
      <c r="U2203" s="12"/>
      <c r="V2203" s="23"/>
      <c r="W2203" s="24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</row>
    <row r="2204" spans="2:34">
      <c r="B2204" s="10">
        <v>1</v>
      </c>
      <c r="C2204" s="10">
        <v>4</v>
      </c>
      <c r="D2204" s="13">
        <v>39539</v>
      </c>
      <c r="E2204" s="17">
        <v>0.54166666666669983</v>
      </c>
      <c r="F2204" s="12">
        <v>4.9178284089999406E-2</v>
      </c>
      <c r="G2204" s="18">
        <v>1.8959872645059284</v>
      </c>
      <c r="H2204" s="18">
        <v>9.9616415463368604</v>
      </c>
      <c r="I2204" s="18">
        <v>8.0656542818309305</v>
      </c>
      <c r="J2204" s="19">
        <v>0.36025066699820246</v>
      </c>
      <c r="K2204" s="19">
        <v>0.12185528954998932</v>
      </c>
      <c r="L2204" s="19">
        <v>1.8239812898613226</v>
      </c>
      <c r="M2204" s="19">
        <v>24.023750000000003</v>
      </c>
      <c r="N2204" s="19">
        <f t="shared" si="35"/>
        <v>31.230875000000005</v>
      </c>
      <c r="O2204" s="19">
        <v>16.2075</v>
      </c>
      <c r="P2204" s="20">
        <v>42.335433913419408</v>
      </c>
      <c r="Q2204" s="12">
        <v>43.675000000000004</v>
      </c>
      <c r="R2204" s="12">
        <v>14.695</v>
      </c>
      <c r="S2204" s="12">
        <v>267.47500000000002</v>
      </c>
      <c r="T2204" s="12"/>
      <c r="U2204" s="12"/>
      <c r="V2204" s="23"/>
      <c r="W2204" s="24"/>
      <c r="X2204" s="22"/>
      <c r="Y2204" s="22"/>
      <c r="Z2204" s="22"/>
      <c r="AA2204" s="22"/>
      <c r="AB2204" s="22"/>
      <c r="AC2204" s="22"/>
      <c r="AD2204" s="22"/>
      <c r="AE2204" s="22"/>
      <c r="AF2204" s="22"/>
      <c r="AG2204" s="22"/>
      <c r="AH2204" s="22"/>
    </row>
    <row r="2205" spans="2:34">
      <c r="B2205" s="10">
        <v>1</v>
      </c>
      <c r="C2205" s="10">
        <v>4</v>
      </c>
      <c r="D2205" s="13">
        <v>39539</v>
      </c>
      <c r="E2205" s="17">
        <v>0.58333333333339965</v>
      </c>
      <c r="F2205" s="12">
        <v>3.7832501659999546E-2</v>
      </c>
      <c r="G2205" s="18">
        <v>1.6757789444084659</v>
      </c>
      <c r="H2205" s="18">
        <v>9.5919184074987633</v>
      </c>
      <c r="I2205" s="18">
        <v>7.9161394630902961</v>
      </c>
      <c r="J2205" s="19">
        <v>0.22655728473178641</v>
      </c>
      <c r="K2205" s="19">
        <v>0.10831965235999048</v>
      </c>
      <c r="L2205" s="19">
        <v>1.8409547055081867</v>
      </c>
      <c r="M2205" s="19">
        <v>22.038499999999999</v>
      </c>
      <c r="N2205" s="19">
        <f t="shared" si="35"/>
        <v>28.65005</v>
      </c>
      <c r="O2205" s="19">
        <v>14.677499999999998</v>
      </c>
      <c r="P2205" s="20">
        <v>43.428611865127444</v>
      </c>
      <c r="Q2205" s="12">
        <v>38.924999999999997</v>
      </c>
      <c r="R2205" s="12">
        <v>15.137499999999999</v>
      </c>
      <c r="S2205" s="12">
        <v>267.10000000000002</v>
      </c>
      <c r="T2205" s="12"/>
      <c r="U2205" s="12"/>
      <c r="V2205" s="23"/>
      <c r="W2205" s="24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</row>
    <row r="2206" spans="2:34">
      <c r="B2206" s="10">
        <v>1</v>
      </c>
      <c r="C2206" s="10">
        <v>4</v>
      </c>
      <c r="D2206" s="13">
        <v>39539</v>
      </c>
      <c r="E2206" s="17">
        <v>0.62500000000009948</v>
      </c>
      <c r="F2206" s="12">
        <v>4.1619039239999489E-2</v>
      </c>
      <c r="G2206" s="18">
        <v>1.8925560509071788</v>
      </c>
      <c r="H2206" s="18">
        <v>9.3997400854862114</v>
      </c>
      <c r="I2206" s="18">
        <v>7.5071840345790335</v>
      </c>
      <c r="J2206" s="19">
        <v>0.18565816227824072</v>
      </c>
      <c r="K2206" s="19">
        <v>0.23831590529997898</v>
      </c>
      <c r="L2206" s="19">
        <v>1.8241472248613226</v>
      </c>
      <c r="M2206" s="19">
        <v>21.575249999999997</v>
      </c>
      <c r="N2206" s="19">
        <f t="shared" si="35"/>
        <v>28.047824999999996</v>
      </c>
      <c r="O2206" s="19">
        <v>14.46</v>
      </c>
      <c r="P2206" s="20">
        <v>43.617706096123655</v>
      </c>
      <c r="Q2206" s="12">
        <v>39.849999999999994</v>
      </c>
      <c r="R2206" s="12">
        <v>14.9925</v>
      </c>
      <c r="S2206" s="12">
        <v>268</v>
      </c>
      <c r="T2206" s="12"/>
      <c r="U2206" s="12"/>
      <c r="V2206" s="23"/>
      <c r="W2206" s="24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</row>
    <row r="2207" spans="2:34">
      <c r="B2207" s="10">
        <v>1</v>
      </c>
      <c r="C2207" s="10">
        <v>4</v>
      </c>
      <c r="D2207" s="13">
        <v>39539</v>
      </c>
      <c r="E2207" s="17">
        <v>0.66666666666669983</v>
      </c>
      <c r="F2207" s="12">
        <v>4.91896524599994E-2</v>
      </c>
      <c r="G2207" s="18">
        <v>1.7445130511459537</v>
      </c>
      <c r="H2207" s="18">
        <v>9.3703225016854539</v>
      </c>
      <c r="I2207" s="18">
        <v>7.6258094505395011</v>
      </c>
      <c r="J2207" s="19">
        <v>0.21845643418807714</v>
      </c>
      <c r="K2207" s="19">
        <v>0.1895733317999832</v>
      </c>
      <c r="L2207" s="19">
        <v>1.8242305773613228</v>
      </c>
      <c r="M2207" s="19">
        <v>21.52975</v>
      </c>
      <c r="N2207" s="19">
        <f t="shared" si="35"/>
        <v>27.988675000000001</v>
      </c>
      <c r="O2207" s="19">
        <v>14.945</v>
      </c>
      <c r="P2207" s="20">
        <v>43.405000054454625</v>
      </c>
      <c r="Q2207" s="12">
        <v>39.799999999999997</v>
      </c>
      <c r="R2207" s="12">
        <v>14.559999999999999</v>
      </c>
      <c r="S2207" s="12">
        <v>266.60000000000002</v>
      </c>
      <c r="T2207" s="12"/>
      <c r="U2207" s="12"/>
      <c r="V2207" s="23"/>
      <c r="W2207" s="24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</row>
    <row r="2208" spans="2:34">
      <c r="B2208" s="10">
        <v>1</v>
      </c>
      <c r="C2208" s="10">
        <v>4</v>
      </c>
      <c r="D2208" s="13">
        <v>39539</v>
      </c>
      <c r="E2208" s="17">
        <v>0.70833333333339965</v>
      </c>
      <c r="F2208" s="12">
        <v>3.0272894759999624E-2</v>
      </c>
      <c r="G2208" s="18">
        <v>1.2353287714235408</v>
      </c>
      <c r="H2208" s="18">
        <v>10.447019589770237</v>
      </c>
      <c r="I2208" s="18">
        <v>9.2116908183466961</v>
      </c>
      <c r="J2208" s="19">
        <v>0.13929749556805543</v>
      </c>
      <c r="K2208" s="19">
        <v>0.15527818933998619</v>
      </c>
      <c r="L2208" s="19">
        <v>1.8243139298613231</v>
      </c>
      <c r="M2208" s="19">
        <v>24.996749999999999</v>
      </c>
      <c r="N2208" s="19">
        <f t="shared" si="35"/>
        <v>32.495775000000002</v>
      </c>
      <c r="O2208" s="19">
        <v>17.4375</v>
      </c>
      <c r="P2208" s="20">
        <v>42.7347099628103</v>
      </c>
      <c r="Q2208" s="12">
        <v>45.625</v>
      </c>
      <c r="R2208" s="12">
        <v>13.9825</v>
      </c>
      <c r="S2208" s="12">
        <v>265.35000000000002</v>
      </c>
      <c r="T2208" s="12"/>
      <c r="U2208" s="12"/>
      <c r="V2208" s="23"/>
      <c r="W2208" s="24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</row>
    <row r="2209" spans="2:34">
      <c r="B2209" s="10">
        <v>1</v>
      </c>
      <c r="C2209" s="10">
        <v>4</v>
      </c>
      <c r="D2209" s="13">
        <v>39539</v>
      </c>
      <c r="E2209" s="17">
        <v>0.75000000000009948</v>
      </c>
      <c r="F2209" s="12">
        <v>4.9197110689999386E-2</v>
      </c>
      <c r="G2209" s="18">
        <v>1.7942592127596946</v>
      </c>
      <c r="H2209" s="18">
        <v>10.891151107742353</v>
      </c>
      <c r="I2209" s="18">
        <v>9.096891894982658</v>
      </c>
      <c r="J2209" s="19">
        <v>0.26499168640826209</v>
      </c>
      <c r="K2209" s="19">
        <v>0.22389734623998006</v>
      </c>
      <c r="L2209" s="19">
        <v>1.7314879306785702</v>
      </c>
      <c r="M2209" s="19">
        <v>28.809249999999999</v>
      </c>
      <c r="N2209" s="19">
        <f t="shared" si="35"/>
        <v>37.452024999999999</v>
      </c>
      <c r="O2209" s="19">
        <v>20.127499999999998</v>
      </c>
      <c r="P2209" s="20">
        <v>40.100167556381187</v>
      </c>
      <c r="Q2209" s="12">
        <v>54.575000000000003</v>
      </c>
      <c r="R2209" s="12">
        <v>12.842499999999999</v>
      </c>
      <c r="S2209" s="12">
        <v>262.2</v>
      </c>
      <c r="T2209" s="12"/>
      <c r="U2209" s="12"/>
      <c r="V2209" s="23"/>
      <c r="W2209" s="24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</row>
    <row r="2210" spans="2:34">
      <c r="B2210" s="10">
        <v>1</v>
      </c>
      <c r="C2210" s="10">
        <v>4</v>
      </c>
      <c r="D2210" s="13">
        <v>39539</v>
      </c>
      <c r="E2210" s="17">
        <v>0.79166666666669983</v>
      </c>
      <c r="F2210" s="12">
        <v>4.5416293499999434E-2</v>
      </c>
      <c r="G2210" s="18">
        <v>1.6613696373434677</v>
      </c>
      <c r="H2210" s="18">
        <v>10.639789906711037</v>
      </c>
      <c r="I2210" s="18">
        <v>8.9784202693675699</v>
      </c>
      <c r="J2210" s="19">
        <v>0.35248147419449272</v>
      </c>
      <c r="K2210" s="19">
        <v>0.27446983867997543</v>
      </c>
      <c r="L2210" s="19">
        <v>1.7484596138254347</v>
      </c>
      <c r="M2210" s="19">
        <v>25.813499999999998</v>
      </c>
      <c r="N2210" s="19">
        <f t="shared" si="35"/>
        <v>33.557549999999999</v>
      </c>
      <c r="O2210" s="19">
        <v>17.695</v>
      </c>
      <c r="P2210" s="20">
        <v>39.865199998058571</v>
      </c>
      <c r="Q2210" s="12">
        <v>57.275000000000006</v>
      </c>
      <c r="R2210" s="12">
        <v>11.969999999999999</v>
      </c>
      <c r="S2210" s="12">
        <v>264.54999999999995</v>
      </c>
      <c r="T2210" s="12"/>
      <c r="U2210" s="12"/>
      <c r="V2210" s="23"/>
      <c r="W2210" s="24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</row>
    <row r="2211" spans="2:34">
      <c r="B2211" s="10">
        <v>1</v>
      </c>
      <c r="C2211" s="10">
        <v>4</v>
      </c>
      <c r="D2211" s="13">
        <v>39539</v>
      </c>
      <c r="E2211" s="17">
        <v>0.83333333333339965</v>
      </c>
      <c r="F2211" s="12">
        <v>4.5419769179999431E-2</v>
      </c>
      <c r="G2211" s="18">
        <v>1.2356905052535399</v>
      </c>
      <c r="H2211" s="18">
        <v>10.676989166948047</v>
      </c>
      <c r="I2211" s="18">
        <v>9.4412986616945087</v>
      </c>
      <c r="J2211" s="19">
        <v>0.39900961164467763</v>
      </c>
      <c r="K2211" s="19">
        <v>0.31420708202997177</v>
      </c>
      <c r="L2211" s="19">
        <v>1.7823294451191629</v>
      </c>
      <c r="M2211" s="19">
        <v>24.850999999999999</v>
      </c>
      <c r="N2211" s="19">
        <f t="shared" si="35"/>
        <v>32.3063</v>
      </c>
      <c r="O2211" s="19">
        <v>17.350000000000001</v>
      </c>
      <c r="P2211" s="20">
        <v>38.235204735200341</v>
      </c>
      <c r="Q2211" s="12">
        <v>59.400000000000006</v>
      </c>
      <c r="R2211" s="12">
        <v>11.23</v>
      </c>
      <c r="S2211" s="12">
        <v>260.875</v>
      </c>
      <c r="T2211" s="12"/>
      <c r="U2211" s="12"/>
      <c r="V2211" s="23"/>
      <c r="W2211" s="24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</row>
    <row r="2212" spans="2:34">
      <c r="B2212" s="10">
        <v>1</v>
      </c>
      <c r="C2212" s="10">
        <v>4</v>
      </c>
      <c r="D2212" s="13">
        <v>39539</v>
      </c>
      <c r="E2212" s="17">
        <v>0.87500000000009948</v>
      </c>
      <c r="F2212" s="12">
        <v>4.9208334239999374E-2</v>
      </c>
      <c r="G2212" s="18">
        <v>1.5247994082284904</v>
      </c>
      <c r="H2212" s="18">
        <v>10.677192360972548</v>
      </c>
      <c r="I2212" s="18">
        <v>9.1523929527440568</v>
      </c>
      <c r="J2212" s="19">
        <v>0.22688456415178598</v>
      </c>
      <c r="K2212" s="19">
        <v>0.19142266399998278</v>
      </c>
      <c r="L2212" s="19">
        <v>1.7401719991270026</v>
      </c>
      <c r="M2212" s="19">
        <v>24.646750000000001</v>
      </c>
      <c r="N2212" s="19">
        <f t="shared" si="35"/>
        <v>32.040775000000004</v>
      </c>
      <c r="O2212" s="19">
        <v>16.707500000000003</v>
      </c>
      <c r="P2212" s="20">
        <v>36.895416971758095</v>
      </c>
      <c r="Q2212" s="12">
        <v>63.45</v>
      </c>
      <c r="R2212" s="12">
        <v>10.362500000000001</v>
      </c>
      <c r="S2212" s="12">
        <v>256.67499999999995</v>
      </c>
      <c r="T2212" s="12"/>
      <c r="U2212" s="12"/>
      <c r="V2212" s="23"/>
      <c r="W2212" s="24"/>
      <c r="X2212" s="22"/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/>
    </row>
    <row r="2213" spans="2:34">
      <c r="B2213" s="10">
        <v>1</v>
      </c>
      <c r="C2213" s="10">
        <v>4</v>
      </c>
      <c r="D2213" s="13">
        <v>39539</v>
      </c>
      <c r="E2213" s="17">
        <v>0.91666666666669983</v>
      </c>
      <c r="F2213" s="12">
        <v>4.1640979469999465E-2</v>
      </c>
      <c r="G2213" s="18">
        <v>1.684676638355963</v>
      </c>
      <c r="H2213" s="18">
        <v>10.529408262130008</v>
      </c>
      <c r="I2213" s="18">
        <v>8.8447316237740452</v>
      </c>
      <c r="J2213" s="19">
        <v>0.18317839102617042</v>
      </c>
      <c r="K2213" s="19">
        <v>0.18962133098998288</v>
      </c>
      <c r="L2213" s="19">
        <v>1.6811170787379786</v>
      </c>
      <c r="M2213" s="19">
        <v>24.388749999999998</v>
      </c>
      <c r="N2213" s="19">
        <f t="shared" si="35"/>
        <v>31.705375</v>
      </c>
      <c r="O2213" s="19">
        <v>16.232499999999998</v>
      </c>
      <c r="P2213" s="20">
        <v>36.89487363246019</v>
      </c>
      <c r="Q2213" s="12">
        <v>65.400000000000006</v>
      </c>
      <c r="R2213" s="12">
        <v>10.0075</v>
      </c>
      <c r="S2213" s="12">
        <v>245.39999999999998</v>
      </c>
      <c r="T2213" s="12"/>
      <c r="U2213" s="12"/>
      <c r="V2213" s="23"/>
      <c r="W2213" s="24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2"/>
    </row>
    <row r="2214" spans="2:34">
      <c r="B2214" s="10">
        <v>1</v>
      </c>
      <c r="C2214" s="10">
        <v>4</v>
      </c>
      <c r="D2214" s="13">
        <v>39539</v>
      </c>
      <c r="E2214" s="17">
        <v>0.95833333333339965</v>
      </c>
      <c r="F2214" s="12">
        <v>4.9215937289999359E-2</v>
      </c>
      <c r="G2214" s="18">
        <v>1.6353983825122218</v>
      </c>
      <c r="H2214" s="18">
        <v>10.710896793040305</v>
      </c>
      <c r="I2214" s="18">
        <v>9.075498410528084</v>
      </c>
      <c r="J2214" s="19">
        <v>0.15587244843547343</v>
      </c>
      <c r="K2214" s="19"/>
      <c r="L2214" s="19">
        <v>1.7487794525754348</v>
      </c>
      <c r="M2214" s="19">
        <v>26.872250000000001</v>
      </c>
      <c r="N2214" s="19">
        <f t="shared" si="35"/>
        <v>34.933925000000002</v>
      </c>
      <c r="O2214" s="19">
        <v>17.557499999999997</v>
      </c>
      <c r="P2214" s="20">
        <v>35.410067195949502</v>
      </c>
      <c r="Q2214" s="12">
        <v>69.849999999999994</v>
      </c>
      <c r="R2214" s="12">
        <v>9.4400000000000013</v>
      </c>
      <c r="S2214" s="12">
        <v>254.02499999999998</v>
      </c>
      <c r="T2214" s="12"/>
      <c r="U2214" s="12"/>
      <c r="V2214" s="23"/>
      <c r="W2214" s="24"/>
      <c r="X2214" s="22"/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/>
    </row>
    <row r="2215" spans="2:34">
      <c r="B2215" s="10">
        <v>2</v>
      </c>
      <c r="C2215" s="10">
        <v>4</v>
      </c>
      <c r="D2215" s="13">
        <v>39540</v>
      </c>
      <c r="E2215" s="17">
        <v>9.9475983006414026E-14</v>
      </c>
      <c r="F2215" s="12">
        <v>3.0289114599999608E-2</v>
      </c>
      <c r="G2215" s="18">
        <v>1.6241292755959731</v>
      </c>
      <c r="H2215" s="18">
        <v>9.1238555656103912</v>
      </c>
      <c r="I2215" s="18">
        <v>7.4997262900144168</v>
      </c>
      <c r="J2215" s="19">
        <v>0.29813885569309806</v>
      </c>
      <c r="K2215" s="19">
        <v>0.17699689647998393</v>
      </c>
      <c r="L2215" s="19">
        <v>1.706616809083275</v>
      </c>
      <c r="M2215" s="19">
        <v>26.582000000000001</v>
      </c>
      <c r="N2215" s="19">
        <f t="shared" si="35"/>
        <v>34.556600000000003</v>
      </c>
      <c r="O2215" s="19">
        <v>17.252500000000001</v>
      </c>
      <c r="P2215" s="20">
        <v>35.710852010378758</v>
      </c>
      <c r="Q2215" s="12">
        <v>74.525000000000006</v>
      </c>
      <c r="R2215" s="12">
        <v>9.1574999999999989</v>
      </c>
      <c r="S2215" s="12">
        <v>258</v>
      </c>
      <c r="T2215" s="12"/>
      <c r="U2215" s="12"/>
      <c r="V2215" s="23"/>
      <c r="W2215" s="24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2"/>
    </row>
    <row r="2216" spans="2:34">
      <c r="B2216" s="10">
        <v>2</v>
      </c>
      <c r="C2216" s="10">
        <v>4</v>
      </c>
      <c r="D2216" s="13">
        <v>39540</v>
      </c>
      <c r="E2216" s="17">
        <v>4.1666666666699825E-2</v>
      </c>
      <c r="F2216" s="12">
        <v>3.7864217239999498E-2</v>
      </c>
      <c r="G2216" s="18">
        <v>1.4949562622884951</v>
      </c>
      <c r="H2216" s="18">
        <v>8.9168376748120863</v>
      </c>
      <c r="I2216" s="18">
        <v>7.4218814125235912</v>
      </c>
      <c r="J2216" s="19">
        <v>0.24620718672627356</v>
      </c>
      <c r="K2216" s="19">
        <v>0.22486783754997947</v>
      </c>
      <c r="L2216" s="19">
        <v>1.7404896241270031</v>
      </c>
      <c r="M2216" s="19">
        <v>25.111249999999998</v>
      </c>
      <c r="N2216" s="19">
        <f t="shared" si="35"/>
        <v>32.644624999999998</v>
      </c>
      <c r="O2216" s="19">
        <v>16.39</v>
      </c>
      <c r="P2216" s="20">
        <v>36.692357847469147</v>
      </c>
      <c r="Q2216" s="12">
        <v>73.150000000000006</v>
      </c>
      <c r="R2216" s="12">
        <v>9.4725000000000001</v>
      </c>
      <c r="S2216" s="12">
        <v>261.47500000000002</v>
      </c>
      <c r="T2216" s="12"/>
      <c r="U2216" s="12"/>
      <c r="V2216" s="23"/>
      <c r="W2216" s="24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</row>
    <row r="2217" spans="2:34">
      <c r="B2217" s="10">
        <v>2</v>
      </c>
      <c r="C2217" s="10">
        <v>4</v>
      </c>
      <c r="D2217" s="13">
        <v>39540</v>
      </c>
      <c r="E2217" s="17">
        <v>8.3333333333399651E-2</v>
      </c>
      <c r="F2217" s="12">
        <v>3.4080503649999545E-2</v>
      </c>
      <c r="G2217" s="18">
        <v>1.7309602464609544</v>
      </c>
      <c r="H2217" s="18">
        <v>9.0132079484663628</v>
      </c>
      <c r="I2217" s="18">
        <v>7.2822477020054075</v>
      </c>
      <c r="J2217" s="19">
        <v>0.28457714500524933</v>
      </c>
      <c r="K2217" s="19">
        <v>0.10114986679999076</v>
      </c>
      <c r="L2217" s="19">
        <v>1.825062273611324</v>
      </c>
      <c r="M2217" s="19">
        <v>24.107499999999998</v>
      </c>
      <c r="N2217" s="19">
        <f t="shared" si="35"/>
        <v>31.339749999999999</v>
      </c>
      <c r="O2217" s="19">
        <v>16.252500000000001</v>
      </c>
      <c r="P2217" s="20">
        <v>36.680653313567937</v>
      </c>
      <c r="Q2217" s="12">
        <v>70.375</v>
      </c>
      <c r="R2217" s="12">
        <v>9.7349999999999994</v>
      </c>
      <c r="S2217" s="12">
        <v>265.27500000000003</v>
      </c>
      <c r="T2217" s="12"/>
      <c r="U2217" s="12"/>
      <c r="V2217" s="23"/>
      <c r="W2217" s="24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/>
    </row>
    <row r="2218" spans="2:34">
      <c r="B2218" s="10">
        <v>2</v>
      </c>
      <c r="C2218" s="10">
        <v>4</v>
      </c>
      <c r="D2218" s="13">
        <v>39540</v>
      </c>
      <c r="E2218" s="17">
        <v>0.12500000000009948</v>
      </c>
      <c r="F2218" s="12">
        <v>3.4083037999999545E-2</v>
      </c>
      <c r="G2218" s="18">
        <v>1.6968974551922109</v>
      </c>
      <c r="H2218" s="18">
        <v>9.3389895702806971</v>
      </c>
      <c r="I2218" s="18">
        <v>7.6420921150884862</v>
      </c>
      <c r="J2218" s="19">
        <v>0.2326211216334251</v>
      </c>
      <c r="K2218" s="19">
        <v>0.15172937699998604</v>
      </c>
      <c r="L2218" s="19">
        <v>1.7490984250754353</v>
      </c>
      <c r="M2218" s="19">
        <v>23.401249999999997</v>
      </c>
      <c r="N2218" s="19">
        <f t="shared" si="35"/>
        <v>30.421624999999999</v>
      </c>
      <c r="O2218" s="19">
        <v>16.262499999999996</v>
      </c>
      <c r="P2218" s="20">
        <v>34.972764689669155</v>
      </c>
      <c r="Q2218" s="12">
        <v>67.7</v>
      </c>
      <c r="R2218" s="12">
        <v>9.7850000000000001</v>
      </c>
      <c r="S2218" s="12">
        <v>268.39999999999998</v>
      </c>
      <c r="T2218" s="12"/>
      <c r="U2218" s="12"/>
      <c r="V2218" s="23"/>
      <c r="W2218" s="24"/>
      <c r="X2218" s="22"/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</row>
    <row r="2219" spans="2:34">
      <c r="B2219" s="10">
        <v>2</v>
      </c>
      <c r="C2219" s="10">
        <v>4</v>
      </c>
      <c r="D2219" s="13">
        <v>39540</v>
      </c>
      <c r="E2219" s="17">
        <v>0.16666666666669983</v>
      </c>
      <c r="F2219" s="12">
        <v>3.0298455489999591E-2</v>
      </c>
      <c r="G2219" s="18">
        <v>1.1224912361510588</v>
      </c>
      <c r="H2219" s="18">
        <v>10.896923092719357</v>
      </c>
      <c r="I2219" s="18">
        <v>9.7744318565682953</v>
      </c>
      <c r="J2219" s="19">
        <v>0.19435378022944916</v>
      </c>
      <c r="K2219" s="19">
        <v>0.18064124951998337</v>
      </c>
      <c r="L2219" s="19">
        <v>1.8252279198613239</v>
      </c>
      <c r="M2219" s="19">
        <v>23.868499999999997</v>
      </c>
      <c r="N2219" s="19">
        <f t="shared" si="35"/>
        <v>31.029049999999998</v>
      </c>
      <c r="O2219" s="19">
        <v>16.625</v>
      </c>
      <c r="P2219" s="20">
        <v>32.450314873982293</v>
      </c>
      <c r="Q2219" s="12">
        <v>67.949999999999989</v>
      </c>
      <c r="R2219" s="12">
        <v>9.4924999999999997</v>
      </c>
      <c r="S2219" s="12">
        <v>270.75</v>
      </c>
      <c r="T2219" s="12"/>
      <c r="U2219" s="12"/>
      <c r="V2219" s="23"/>
      <c r="W2219" s="24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</row>
    <row r="2220" spans="2:34">
      <c r="B2220" s="10">
        <v>2</v>
      </c>
      <c r="C2220" s="10">
        <v>4</v>
      </c>
      <c r="D2220" s="13">
        <v>39540</v>
      </c>
      <c r="E2220" s="17">
        <v>0.20833333333339965</v>
      </c>
      <c r="F2220" s="12">
        <v>4.9238674029999333E-2</v>
      </c>
      <c r="G2220" s="18">
        <v>1.7238634552134555</v>
      </c>
      <c r="H2220" s="18">
        <v>11.008137248323136</v>
      </c>
      <c r="I2220" s="18">
        <v>9.2842737931096799</v>
      </c>
      <c r="J2220" s="19">
        <v>0.37235289181647957</v>
      </c>
      <c r="K2220" s="19">
        <v>0.3034884173849719</v>
      </c>
      <c r="L2220" s="19">
        <v>1.7830591163691638</v>
      </c>
      <c r="M2220" s="19">
        <v>21.9785</v>
      </c>
      <c r="N2220" s="19">
        <f t="shared" si="35"/>
        <v>28.572050000000001</v>
      </c>
      <c r="O2220" s="19">
        <v>15.205</v>
      </c>
      <c r="P2220" s="20">
        <v>30.262702842659611</v>
      </c>
      <c r="Q2220" s="12">
        <v>66.7</v>
      </c>
      <c r="R2220" s="12">
        <v>9.3574999999999982</v>
      </c>
      <c r="S2220" s="12">
        <v>269.14999999999998</v>
      </c>
      <c r="T2220" s="12"/>
      <c r="U2220" s="12"/>
      <c r="V2220" s="23"/>
      <c r="W2220" s="24"/>
      <c r="X2220" s="22"/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/>
    </row>
    <row r="2221" spans="2:34">
      <c r="B2221" s="10">
        <v>2</v>
      </c>
      <c r="C2221" s="10">
        <v>4</v>
      </c>
      <c r="D2221" s="13">
        <v>39540</v>
      </c>
      <c r="E2221" s="17">
        <v>0.25000000000009948</v>
      </c>
      <c r="F2221" s="12">
        <v>4.1666612609999432E-2</v>
      </c>
      <c r="G2221" s="18">
        <v>2.081759642265895</v>
      </c>
      <c r="H2221" s="18">
        <v>11.570789833437281</v>
      </c>
      <c r="I2221" s="18">
        <v>9.4890301911713877</v>
      </c>
      <c r="J2221" s="19">
        <v>0.45457870703607045</v>
      </c>
      <c r="K2221" s="19">
        <v>0.30620912456997157</v>
      </c>
      <c r="L2221" s="19">
        <v>1.8338466345597564</v>
      </c>
      <c r="M2221" s="19">
        <v>20.344249999999999</v>
      </c>
      <c r="N2221" s="19">
        <f t="shared" si="35"/>
        <v>26.447524999999999</v>
      </c>
      <c r="O2221" s="19">
        <v>14.727500000000001</v>
      </c>
      <c r="P2221" s="20">
        <v>30.474269159650909</v>
      </c>
      <c r="Q2221" s="12">
        <v>61.75</v>
      </c>
      <c r="R2221" s="12">
        <v>9.8725000000000005</v>
      </c>
      <c r="S2221" s="12">
        <v>271.85000000000002</v>
      </c>
      <c r="T2221" s="12"/>
      <c r="U2221" s="12"/>
      <c r="V2221" s="23"/>
      <c r="W2221" s="24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</row>
    <row r="2222" spans="2:34">
      <c r="B2222" s="10">
        <v>2</v>
      </c>
      <c r="C2222" s="10">
        <v>4</v>
      </c>
      <c r="D2222" s="13">
        <v>39540</v>
      </c>
      <c r="E2222" s="17">
        <v>0.29166666666669983</v>
      </c>
      <c r="F2222" s="12">
        <v>5.3034262859999265E-2</v>
      </c>
      <c r="G2222" s="18">
        <v>3.2771256868031911</v>
      </c>
      <c r="H2222" s="18">
        <v>12.155666975941683</v>
      </c>
      <c r="I2222" s="18">
        <v>8.8785412891384947</v>
      </c>
      <c r="J2222" s="19">
        <v>0.37797397110811876</v>
      </c>
      <c r="K2222" s="19">
        <v>0.31977301396497021</v>
      </c>
      <c r="L2222" s="19">
        <v>1.8930883761987807</v>
      </c>
      <c r="M2222" s="19">
        <v>21.325749999999999</v>
      </c>
      <c r="N2222" s="19">
        <f t="shared" si="35"/>
        <v>27.723475000000001</v>
      </c>
      <c r="O2222" s="19">
        <v>15.0275</v>
      </c>
      <c r="P2222" s="20">
        <v>28.465288625504449</v>
      </c>
      <c r="Q2222" s="12">
        <v>61.8</v>
      </c>
      <c r="R2222" s="12">
        <v>10.445</v>
      </c>
      <c r="S2222" s="12">
        <v>268.10000000000002</v>
      </c>
      <c r="T2222" s="12"/>
      <c r="U2222" s="12"/>
      <c r="V2222" s="23"/>
      <c r="W2222" s="24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</row>
    <row r="2223" spans="2:34">
      <c r="B2223" s="10">
        <v>2</v>
      </c>
      <c r="C2223" s="10">
        <v>4</v>
      </c>
      <c r="D2223" s="13">
        <v>39540</v>
      </c>
      <c r="E2223" s="17">
        <v>0.33333333333339965</v>
      </c>
      <c r="F2223" s="12">
        <v>6.4403795769999106E-2</v>
      </c>
      <c r="G2223" s="18">
        <v>2.9881045903982404</v>
      </c>
      <c r="H2223" s="18">
        <v>11.915368857131622</v>
      </c>
      <c r="I2223" s="18">
        <v>8.927264266733383</v>
      </c>
      <c r="J2223" s="19">
        <v>0.32326548924172466</v>
      </c>
      <c r="K2223" s="19">
        <v>0.43360852043995946</v>
      </c>
      <c r="L2223" s="19">
        <v>1.8931745199487811</v>
      </c>
      <c r="M2223" s="19">
        <v>20.572749999999999</v>
      </c>
      <c r="N2223" s="19">
        <f t="shared" si="35"/>
        <v>26.744575000000001</v>
      </c>
      <c r="O2223" s="19">
        <v>14.565000000000001</v>
      </c>
      <c r="P2223" s="20">
        <v>30.116299174075753</v>
      </c>
      <c r="Q2223" s="12">
        <v>62.125</v>
      </c>
      <c r="R2223" s="12">
        <v>10.8325</v>
      </c>
      <c r="S2223" s="12">
        <v>269.75</v>
      </c>
      <c r="T2223" s="12"/>
      <c r="U2223" s="12"/>
      <c r="V2223" s="23"/>
      <c r="W2223" s="24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</row>
    <row r="2224" spans="2:34">
      <c r="B2224" s="10">
        <v>2</v>
      </c>
      <c r="C2224" s="10">
        <v>4</v>
      </c>
      <c r="D2224" s="13">
        <v>39540</v>
      </c>
      <c r="E2224" s="17">
        <v>0.37500000000009948</v>
      </c>
      <c r="F2224" s="12">
        <v>6.062000976999915E-2</v>
      </c>
      <c r="G2224" s="18">
        <v>3.6660458856756235</v>
      </c>
      <c r="H2224" s="18">
        <v>12.178333588604442</v>
      </c>
      <c r="I2224" s="18">
        <v>8.512287702928818</v>
      </c>
      <c r="J2224" s="19">
        <v>0.22468117434971552</v>
      </c>
      <c r="K2224" s="19">
        <v>0.26830601462997489</v>
      </c>
      <c r="L2224" s="19">
        <v>1.8256443936113249</v>
      </c>
      <c r="M2224" s="19">
        <v>22.34675</v>
      </c>
      <c r="N2224" s="19">
        <f t="shared" si="35"/>
        <v>29.050775000000002</v>
      </c>
      <c r="O2224" s="19">
        <v>15.760000000000002</v>
      </c>
      <c r="P2224" s="20">
        <v>28.810348676399286</v>
      </c>
      <c r="Q2224" s="12">
        <v>63.875</v>
      </c>
      <c r="R2224" s="12">
        <v>11.307500000000001</v>
      </c>
      <c r="S2224" s="12">
        <v>269.89999999999998</v>
      </c>
      <c r="T2224" s="12"/>
      <c r="U2224" s="12"/>
      <c r="V2224" s="23"/>
      <c r="W2224" s="24"/>
      <c r="X2224" s="22"/>
      <c r="Y2224" s="22"/>
      <c r="Z2224" s="22"/>
      <c r="AA2224" s="22"/>
      <c r="AB2224" s="22"/>
      <c r="AC2224" s="22"/>
      <c r="AD2224" s="22"/>
      <c r="AE2224" s="22"/>
      <c r="AF2224" s="22"/>
      <c r="AG2224" s="22"/>
      <c r="AH2224" s="22"/>
    </row>
    <row r="2225" spans="2:34">
      <c r="B2225" s="10">
        <v>2</v>
      </c>
      <c r="C2225" s="10">
        <v>4</v>
      </c>
      <c r="D2225" s="13">
        <v>39540</v>
      </c>
      <c r="E2225" s="17">
        <v>0.41666666666669983</v>
      </c>
      <c r="F2225" s="12">
        <v>7.578078690999894E-2</v>
      </c>
      <c r="G2225" s="18">
        <v>3.9900102146693186</v>
      </c>
      <c r="H2225" s="18">
        <v>13.122206387074939</v>
      </c>
      <c r="I2225" s="18">
        <v>9.1321961724056209</v>
      </c>
      <c r="J2225" s="19">
        <v>0.30695255146180633</v>
      </c>
      <c r="K2225" s="19">
        <v>0.41738276434496069</v>
      </c>
      <c r="L2225" s="19">
        <v>1.867989430853485</v>
      </c>
      <c r="M2225" s="19">
        <v>21.256750000000004</v>
      </c>
      <c r="N2225" s="19">
        <f t="shared" si="35"/>
        <v>27.633775000000007</v>
      </c>
      <c r="O2225" s="19">
        <v>14.775</v>
      </c>
      <c r="P2225" s="20">
        <v>27.113901426487196</v>
      </c>
      <c r="Q2225" s="12">
        <v>66.075000000000003</v>
      </c>
      <c r="R2225" s="12">
        <v>11.549999999999999</v>
      </c>
      <c r="S2225" s="12">
        <v>270.64999999999998</v>
      </c>
      <c r="T2225" s="12"/>
      <c r="U2225" s="12"/>
      <c r="V2225" s="23"/>
      <c r="W2225" s="24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</row>
    <row r="2226" spans="2:34">
      <c r="B2226" s="10">
        <v>2</v>
      </c>
      <c r="C2226" s="10">
        <v>4</v>
      </c>
      <c r="D2226" s="13">
        <v>39540</v>
      </c>
      <c r="E2226" s="17">
        <v>0.45833333333339965</v>
      </c>
      <c r="F2226" s="12">
        <v>5.68399166799992E-2</v>
      </c>
      <c r="G2226" s="18">
        <v>3.7048084716231164</v>
      </c>
      <c r="H2226" s="18">
        <v>13.103947479287935</v>
      </c>
      <c r="I2226" s="18">
        <v>9.399139007664818</v>
      </c>
      <c r="J2226" s="19">
        <v>0.35360519738699103</v>
      </c>
      <c r="K2226" s="19">
        <v>0.23580427205997778</v>
      </c>
      <c r="L2226" s="19">
        <v>1.7750930729207326</v>
      </c>
      <c r="M2226" s="19">
        <v>18.93225</v>
      </c>
      <c r="N2226" s="19">
        <f t="shared" si="35"/>
        <v>24.611924999999999</v>
      </c>
      <c r="O2226" s="19">
        <v>13.552500000000002</v>
      </c>
      <c r="P2226" s="20">
        <v>28.887587595380243</v>
      </c>
      <c r="Q2226" s="12">
        <v>67.75</v>
      </c>
      <c r="R2226" s="12">
        <v>11.695</v>
      </c>
      <c r="S2226" s="12">
        <v>268.25</v>
      </c>
      <c r="T2226" s="12"/>
      <c r="U2226" s="12"/>
      <c r="V2226" s="23"/>
      <c r="W2226" s="24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</row>
    <row r="2227" spans="2:34">
      <c r="B2227" s="10">
        <v>2</v>
      </c>
      <c r="C2227" s="10">
        <v>4</v>
      </c>
      <c r="D2227" s="13">
        <v>39540</v>
      </c>
      <c r="E2227" s="17">
        <v>0.50000000000009948</v>
      </c>
      <c r="F2227" s="12">
        <v>4.5475380059999362E-2</v>
      </c>
      <c r="G2227" s="18">
        <v>6.5383096129126308</v>
      </c>
      <c r="H2227" s="18">
        <v>13.496474970352788</v>
      </c>
      <c r="I2227" s="18">
        <v>6.9581653574401567</v>
      </c>
      <c r="J2227" s="19">
        <v>0.88012901276687239</v>
      </c>
      <c r="K2227" s="19">
        <v>0.48247358054995421</v>
      </c>
      <c r="L2227" s="19">
        <v>1.8428007805081892</v>
      </c>
      <c r="M2227" s="19">
        <v>23.708999999999996</v>
      </c>
      <c r="N2227" s="19">
        <f t="shared" si="35"/>
        <v>30.821699999999996</v>
      </c>
      <c r="O2227" s="19">
        <v>18.277500000000003</v>
      </c>
      <c r="P2227" s="20">
        <v>26.32090871526632</v>
      </c>
      <c r="Q2227" s="12">
        <v>73.725000000000009</v>
      </c>
      <c r="R2227" s="12">
        <v>11.94</v>
      </c>
      <c r="S2227" s="12">
        <v>272</v>
      </c>
      <c r="T2227" s="12"/>
      <c r="U2227" s="12"/>
      <c r="V2227" s="23"/>
      <c r="W2227" s="24"/>
      <c r="X2227" s="22"/>
      <c r="Y2227" s="22"/>
      <c r="Z2227" s="22"/>
      <c r="AA2227" s="22"/>
      <c r="AB2227" s="22"/>
      <c r="AC2227" s="22"/>
      <c r="AD2227" s="22"/>
      <c r="AE2227" s="22"/>
      <c r="AF2227" s="22"/>
      <c r="AG2227" s="22"/>
      <c r="AH2227" s="22"/>
    </row>
    <row r="2228" spans="2:34">
      <c r="B2228" s="10">
        <v>2</v>
      </c>
      <c r="C2228" s="10">
        <v>4</v>
      </c>
      <c r="D2228" s="13">
        <v>39540</v>
      </c>
      <c r="E2228" s="17">
        <v>0.54166666666669983</v>
      </c>
      <c r="F2228" s="12">
        <v>6.8218356019999024E-2</v>
      </c>
      <c r="G2228" s="18">
        <v>4.8556309583354187</v>
      </c>
      <c r="H2228" s="18">
        <v>13.370910059451754</v>
      </c>
      <c r="I2228" s="18">
        <v>8.5152791011163345</v>
      </c>
      <c r="J2228" s="19">
        <v>0.25776745762205161</v>
      </c>
      <c r="K2228" s="19">
        <v>0.27648318241497377</v>
      </c>
      <c r="L2228" s="19">
        <v>1.8513382602066213</v>
      </c>
      <c r="M2228" s="19">
        <v>17.785999999999998</v>
      </c>
      <c r="N2228" s="19">
        <f t="shared" si="35"/>
        <v>23.121799999999997</v>
      </c>
      <c r="O2228" s="19">
        <v>14.95</v>
      </c>
      <c r="P2228" s="20">
        <v>23.241051499569409</v>
      </c>
      <c r="Q2228" s="12">
        <v>82.85</v>
      </c>
      <c r="R2228" s="12">
        <v>11.684999999999999</v>
      </c>
      <c r="S2228" s="12">
        <v>268.89999999999998</v>
      </c>
      <c r="T2228" s="12"/>
      <c r="U2228" s="12"/>
      <c r="V2228" s="23"/>
      <c r="W2228" s="24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</row>
    <row r="2229" spans="2:34">
      <c r="B2229" s="10">
        <v>2</v>
      </c>
      <c r="C2229" s="10">
        <v>4</v>
      </c>
      <c r="D2229" s="13">
        <v>39540</v>
      </c>
      <c r="E2229" s="17">
        <v>0.58333333333339965</v>
      </c>
      <c r="F2229" s="12">
        <v>5.6852733249999184E-2</v>
      </c>
      <c r="G2229" s="18">
        <v>9.7808271249283241</v>
      </c>
      <c r="H2229" s="18">
        <v>20.554527151372888</v>
      </c>
      <c r="I2229" s="18">
        <v>10.773700026444564</v>
      </c>
      <c r="J2229" s="19">
        <v>0.34285696802871191</v>
      </c>
      <c r="K2229" s="19">
        <v>0.34697536598996692</v>
      </c>
      <c r="L2229" s="19">
        <v>1.8176066439128933</v>
      </c>
      <c r="M2229" s="19">
        <v>12.426500000000001</v>
      </c>
      <c r="N2229" s="19">
        <f t="shared" si="35"/>
        <v>16.154450000000001</v>
      </c>
      <c r="O2229" s="19">
        <v>10.642499999999998</v>
      </c>
      <c r="P2229" s="20">
        <v>19.926984899409</v>
      </c>
      <c r="Q2229" s="12">
        <v>88.950000000000017</v>
      </c>
      <c r="R2229" s="12">
        <v>11.5625</v>
      </c>
      <c r="S2229" s="12">
        <v>268.17500000000001</v>
      </c>
      <c r="T2229" s="12"/>
      <c r="U2229" s="12"/>
      <c r="V2229" s="23"/>
      <c r="W2229" s="24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</row>
    <row r="2230" spans="2:34">
      <c r="B2230" s="10">
        <v>2</v>
      </c>
      <c r="C2230" s="10">
        <v>4</v>
      </c>
      <c r="D2230" s="13">
        <v>39540</v>
      </c>
      <c r="E2230" s="17">
        <v>0.62500000000009948</v>
      </c>
      <c r="F2230" s="12">
        <v>7.5809750909998919E-2</v>
      </c>
      <c r="G2230" s="18">
        <v>5.6793414235652762</v>
      </c>
      <c r="H2230" s="18">
        <v>16.965011168185448</v>
      </c>
      <c r="I2230" s="18">
        <v>11.285669744620172</v>
      </c>
      <c r="J2230" s="19">
        <v>0.29903203297309677</v>
      </c>
      <c r="K2230" s="19">
        <v>0.31717030240496963</v>
      </c>
      <c r="L2230" s="19">
        <v>1.92759615249251</v>
      </c>
      <c r="M2230" s="19">
        <v>13.615749999999998</v>
      </c>
      <c r="N2230" s="19">
        <f t="shared" si="35"/>
        <v>17.700474999999997</v>
      </c>
      <c r="O2230" s="19">
        <v>11.422499999999999</v>
      </c>
      <c r="P2230" s="20">
        <v>17.728723748306422</v>
      </c>
      <c r="Q2230" s="12">
        <v>90.300000000000011</v>
      </c>
      <c r="R2230" s="12">
        <v>11.982499999999998</v>
      </c>
      <c r="S2230" s="12">
        <v>271.45</v>
      </c>
      <c r="T2230" s="12"/>
      <c r="U2230" s="12"/>
      <c r="V2230" s="23"/>
      <c r="W2230" s="24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</row>
    <row r="2231" spans="2:34">
      <c r="B2231" s="10">
        <v>2</v>
      </c>
      <c r="C2231" s="10">
        <v>4</v>
      </c>
      <c r="D2231" s="13">
        <v>39540</v>
      </c>
      <c r="E2231" s="17">
        <v>0.66666666666669983</v>
      </c>
      <c r="F2231" s="12">
        <v>8.3397018429998776E-2</v>
      </c>
      <c r="G2231" s="18">
        <v>15.87021118705978</v>
      </c>
      <c r="H2231" s="18">
        <v>37.524385474203591</v>
      </c>
      <c r="I2231" s="18">
        <v>21.65417428714381</v>
      </c>
      <c r="J2231" s="19">
        <v>0.54879496309143871</v>
      </c>
      <c r="K2231" s="19">
        <v>0.59099342023494328</v>
      </c>
      <c r="L2231" s="19">
        <v>1.9361386371909424</v>
      </c>
      <c r="M2231" s="19">
        <v>12.374499999999998</v>
      </c>
      <c r="N2231" s="19">
        <f t="shared" si="35"/>
        <v>16.086849999999998</v>
      </c>
      <c r="O2231" s="19">
        <v>10.785</v>
      </c>
      <c r="P2231" s="20">
        <v>15.11773012668232</v>
      </c>
      <c r="Q2231" s="12">
        <v>87.525000000000006</v>
      </c>
      <c r="R2231" s="12">
        <v>12.3025</v>
      </c>
      <c r="S2231" s="12">
        <v>282.77499999999998</v>
      </c>
      <c r="T2231" s="12"/>
      <c r="U2231" s="12"/>
      <c r="V2231" s="23"/>
      <c r="W2231" s="24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</row>
    <row r="2232" spans="2:34">
      <c r="B2232" s="10">
        <v>2</v>
      </c>
      <c r="C2232" s="10">
        <v>4</v>
      </c>
      <c r="D2232" s="13">
        <v>39540</v>
      </c>
      <c r="E2232" s="17">
        <v>0.70833333333339965</v>
      </c>
      <c r="F2232" s="12">
        <v>9.8567860559998555E-2</v>
      </c>
      <c r="G2232" s="18">
        <v>19.776752531997857</v>
      </c>
      <c r="H2232" s="18">
        <v>38.324477497599801</v>
      </c>
      <c r="I2232" s="18">
        <v>18.547724965601937</v>
      </c>
      <c r="J2232" s="19">
        <v>0.62298929677482018</v>
      </c>
      <c r="K2232" s="19">
        <v>1.0302133831649007</v>
      </c>
      <c r="L2232" s="19">
        <v>2.0207783729252631</v>
      </c>
      <c r="M2232" s="19">
        <v>19.136500000000002</v>
      </c>
      <c r="N2232" s="19">
        <f t="shared" si="35"/>
        <v>24.877450000000003</v>
      </c>
      <c r="O2232" s="19">
        <v>16.32</v>
      </c>
      <c r="P2232" s="20">
        <v>10.286598742322557</v>
      </c>
      <c r="Q2232" s="12">
        <v>84.875</v>
      </c>
      <c r="R2232" s="12">
        <v>12.907499999999999</v>
      </c>
      <c r="S2232" s="12">
        <v>245.17500000000001</v>
      </c>
      <c r="T2232" s="12"/>
      <c r="U2232" s="12"/>
      <c r="V2232" s="23"/>
      <c r="W2232" s="24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</row>
    <row r="2233" spans="2:34">
      <c r="B2233" s="10">
        <v>2</v>
      </c>
      <c r="C2233" s="10">
        <v>4</v>
      </c>
      <c r="D2233" s="13">
        <v>39540</v>
      </c>
      <c r="E2233" s="17">
        <v>0.75000000000009948</v>
      </c>
      <c r="F2233" s="12">
        <v>0.12132314621999821</v>
      </c>
      <c r="G2233" s="18">
        <v>14.135862853640077</v>
      </c>
      <c r="H2233" s="18">
        <v>33.114033804194932</v>
      </c>
      <c r="I2233" s="18">
        <v>18.978170950554855</v>
      </c>
      <c r="J2233" s="19">
        <v>0.27724715242653897</v>
      </c>
      <c r="K2233" s="19">
        <v>0.87842894153991513</v>
      </c>
      <c r="L2233" s="19">
        <v>1.9363141009409424</v>
      </c>
      <c r="M2233" s="19">
        <v>17.676749999999998</v>
      </c>
      <c r="N2233" s="19">
        <f t="shared" si="35"/>
        <v>22.979775</v>
      </c>
      <c r="O2233" s="19">
        <v>15.0025</v>
      </c>
      <c r="P2233" s="20">
        <v>7.6311530639598759</v>
      </c>
      <c r="Q2233" s="12">
        <v>84.375</v>
      </c>
      <c r="R2233" s="12">
        <v>12.84</v>
      </c>
      <c r="S2233" s="12">
        <v>282.95</v>
      </c>
      <c r="T2233" s="12"/>
      <c r="U2233" s="12"/>
      <c r="V2233" s="23"/>
      <c r="W2233" s="24"/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/>
    </row>
    <row r="2234" spans="2:34">
      <c r="B2234" s="10">
        <v>2</v>
      </c>
      <c r="C2234" s="10">
        <v>4</v>
      </c>
      <c r="D2234" s="13">
        <v>39540</v>
      </c>
      <c r="E2234" s="17">
        <v>0.79166666666669983</v>
      </c>
      <c r="F2234" s="12">
        <v>0.12512336928999815</v>
      </c>
      <c r="G2234" s="18">
        <v>30.034832724132347</v>
      </c>
      <c r="H2234" s="18">
        <v>51.802042127983079</v>
      </c>
      <c r="I2234" s="18">
        <v>21.767209403850735</v>
      </c>
      <c r="J2234" s="19">
        <v>0.7001277772752712</v>
      </c>
      <c r="K2234" s="19">
        <v>1.1360424078898899</v>
      </c>
      <c r="L2234" s="19">
        <v>1.8941228711987823</v>
      </c>
      <c r="M2234" s="19">
        <v>13.80125</v>
      </c>
      <c r="N2234" s="19">
        <f t="shared" si="35"/>
        <v>17.941624999999998</v>
      </c>
      <c r="O2234" s="19">
        <v>11.5725</v>
      </c>
      <c r="P2234" s="20">
        <v>13.443577686983417</v>
      </c>
      <c r="Q2234" s="12">
        <v>82.9</v>
      </c>
      <c r="R2234" s="12">
        <v>12.7775</v>
      </c>
      <c r="S2234" s="12">
        <v>106</v>
      </c>
      <c r="T2234" s="12"/>
      <c r="U2234" s="12"/>
      <c r="V2234" s="23"/>
      <c r="W2234" s="24"/>
      <c r="X2234" s="22"/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/>
    </row>
    <row r="2235" spans="2:34">
      <c r="B2235" s="10">
        <v>2</v>
      </c>
      <c r="C2235" s="10">
        <v>4</v>
      </c>
      <c r="D2235" s="13">
        <v>39540</v>
      </c>
      <c r="E2235" s="17">
        <v>0.83333333333339965</v>
      </c>
      <c r="F2235" s="12">
        <v>6.8254343789998978E-2</v>
      </c>
      <c r="G2235" s="18">
        <v>25.087053206926946</v>
      </c>
      <c r="H2235" s="18">
        <v>46.036357333217325</v>
      </c>
      <c r="I2235" s="18">
        <v>20.949304126290379</v>
      </c>
      <c r="J2235" s="19">
        <v>0.88698190502600993</v>
      </c>
      <c r="K2235" s="19">
        <v>0.85138331630991715</v>
      </c>
      <c r="L2235" s="19">
        <v>1.868841147103486</v>
      </c>
      <c r="M2235" s="19">
        <v>13.31875</v>
      </c>
      <c r="N2235" s="19">
        <f t="shared" si="35"/>
        <v>17.314375000000002</v>
      </c>
      <c r="O2235" s="19">
        <v>11.190000000000001</v>
      </c>
      <c r="P2235" s="20">
        <v>15.484979475365151</v>
      </c>
      <c r="Q2235" s="12">
        <v>86.199999999999989</v>
      </c>
      <c r="R2235" s="12">
        <v>12.405000000000001</v>
      </c>
      <c r="S2235" s="12">
        <v>160.69999999999999</v>
      </c>
      <c r="T2235" s="12"/>
      <c r="U2235" s="12"/>
      <c r="V2235" s="23"/>
      <c r="W2235" s="24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</row>
    <row r="2236" spans="2:34">
      <c r="B2236" s="10">
        <v>2</v>
      </c>
      <c r="C2236" s="10">
        <v>4</v>
      </c>
      <c r="D2236" s="13">
        <v>39540</v>
      </c>
      <c r="E2236" s="17">
        <v>0.87500000000009948</v>
      </c>
      <c r="F2236" s="12">
        <v>3.7922072829999431E-2</v>
      </c>
      <c r="G2236" s="18">
        <v>9.0403775833434477</v>
      </c>
      <c r="H2236" s="18">
        <v>16.892923200729928</v>
      </c>
      <c r="I2236" s="18">
        <v>7.8525456173864807</v>
      </c>
      <c r="J2236" s="19">
        <v>0.23345888580092375</v>
      </c>
      <c r="K2236" s="19">
        <v>0.29827020782997093</v>
      </c>
      <c r="L2236" s="19">
        <v>1.978862995683103</v>
      </c>
      <c r="M2236" s="19">
        <v>9.9092500000000001</v>
      </c>
      <c r="N2236" s="19">
        <f t="shared" si="35"/>
        <v>12.882025000000001</v>
      </c>
      <c r="O2236" s="19">
        <v>8.1999999999999993</v>
      </c>
      <c r="P2236" s="20">
        <v>20.638899538409969</v>
      </c>
      <c r="Q2236" s="12">
        <v>86.949999999999989</v>
      </c>
      <c r="R2236" s="12">
        <v>12.219999999999999</v>
      </c>
      <c r="S2236" s="12">
        <v>239.14999999999998</v>
      </c>
      <c r="T2236" s="12"/>
      <c r="U2236" s="12"/>
      <c r="V2236" s="23"/>
      <c r="W2236" s="24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</row>
    <row r="2237" spans="2:34">
      <c r="B2237" s="10">
        <v>2</v>
      </c>
      <c r="C2237" s="10">
        <v>4</v>
      </c>
      <c r="D2237" s="13">
        <v>39540</v>
      </c>
      <c r="E2237" s="17">
        <v>0.91666666666669983</v>
      </c>
      <c r="F2237" s="12">
        <v>3.7925403689999429E-2</v>
      </c>
      <c r="G2237" s="18">
        <v>8.1187280848861061</v>
      </c>
      <c r="H2237" s="18">
        <v>18.792059891594178</v>
      </c>
      <c r="I2237" s="18">
        <v>10.67333180670807</v>
      </c>
      <c r="J2237" s="19">
        <v>0.15658775646547241</v>
      </c>
      <c r="K2237" s="19">
        <v>0.28201135574997249</v>
      </c>
      <c r="L2237" s="19">
        <v>1.8690114133534865</v>
      </c>
      <c r="M2237" s="19">
        <v>12.472999999999999</v>
      </c>
      <c r="N2237" s="19">
        <f t="shared" si="35"/>
        <v>16.2149</v>
      </c>
      <c r="O2237" s="19">
        <v>10.442500000000003</v>
      </c>
      <c r="P2237" s="20">
        <v>20.147735378147871</v>
      </c>
      <c r="Q2237" s="12">
        <v>83.125</v>
      </c>
      <c r="R2237" s="12">
        <v>12.2425</v>
      </c>
      <c r="S2237" s="12">
        <v>311.45</v>
      </c>
      <c r="T2237" s="12"/>
      <c r="U2237" s="12"/>
      <c r="V2237" s="23"/>
      <c r="W2237" s="24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</row>
    <row r="2238" spans="2:34">
      <c r="B2238" s="10">
        <v>2</v>
      </c>
      <c r="C2238" s="10">
        <v>4</v>
      </c>
      <c r="D2238" s="13">
        <v>39540</v>
      </c>
      <c r="E2238" s="17">
        <v>0.95833333333339965</v>
      </c>
      <c r="F2238" s="12">
        <v>4.1720847699999369E-2</v>
      </c>
      <c r="G2238" s="18">
        <v>9.930288560592043</v>
      </c>
      <c r="H2238" s="18">
        <v>23.652483612428451</v>
      </c>
      <c r="I2238" s="18">
        <v>13.722195051836406</v>
      </c>
      <c r="J2238" s="19">
        <v>0.17219678800303395</v>
      </c>
      <c r="K2238" s="19">
        <v>7.592830601999262E-2</v>
      </c>
      <c r="L2238" s="19">
        <v>1.8606386174050547</v>
      </c>
      <c r="M2238" s="19">
        <v>12.666</v>
      </c>
      <c r="N2238" s="19">
        <f t="shared" si="35"/>
        <v>16.465800000000002</v>
      </c>
      <c r="O2238" s="19">
        <v>10.8125</v>
      </c>
      <c r="P2238" s="20">
        <v>20.192053142580747</v>
      </c>
      <c r="Q2238" s="12">
        <v>79.924999999999997</v>
      </c>
      <c r="R2238" s="12">
        <v>12.342499999999999</v>
      </c>
      <c r="S2238" s="12">
        <v>92.1</v>
      </c>
      <c r="T2238" s="12"/>
      <c r="U2238" s="12"/>
      <c r="V2238" s="23"/>
      <c r="W2238" s="24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</row>
    <row r="2239" spans="2:34">
      <c r="B2239" s="10">
        <v>3</v>
      </c>
      <c r="C2239" s="10">
        <v>4</v>
      </c>
      <c r="D2239" s="13">
        <v>39541</v>
      </c>
      <c r="E2239" s="17">
        <v>9.9475983006414026E-14</v>
      </c>
      <c r="F2239" s="12">
        <v>4.5517088219999308E-2</v>
      </c>
      <c r="G2239" s="18">
        <v>15.524009080827334</v>
      </c>
      <c r="H2239" s="18">
        <v>26.088555826674337</v>
      </c>
      <c r="I2239" s="18">
        <v>10.564546745847007</v>
      </c>
      <c r="J2239" s="19">
        <v>0.38750365901932593</v>
      </c>
      <c r="K2239" s="19">
        <v>0.49898756062495087</v>
      </c>
      <c r="L2239" s="19">
        <v>1.9199284840440787</v>
      </c>
      <c r="M2239" s="19">
        <v>12.9785</v>
      </c>
      <c r="N2239" s="19">
        <f t="shared" si="35"/>
        <v>16.872050000000002</v>
      </c>
      <c r="O2239" s="19">
        <v>11.862500000000001</v>
      </c>
      <c r="P2239" s="20">
        <v>20.682607210786134</v>
      </c>
      <c r="Q2239" s="12">
        <v>79.25</v>
      </c>
      <c r="R2239" s="12">
        <v>12.157499999999999</v>
      </c>
      <c r="S2239" s="12">
        <v>15.5</v>
      </c>
      <c r="T2239" s="12"/>
      <c r="U2239" s="12"/>
      <c r="V2239" s="23"/>
      <c r="W2239" s="24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</row>
    <row r="2240" spans="2:34">
      <c r="B2240" s="10">
        <v>3</v>
      </c>
      <c r="C2240" s="10">
        <v>4</v>
      </c>
      <c r="D2240" s="13">
        <v>39541</v>
      </c>
      <c r="E2240" s="17">
        <v>4.1666666666699825E-2</v>
      </c>
      <c r="F2240" s="12">
        <v>2.6553553659999594E-2</v>
      </c>
      <c r="G2240" s="18">
        <v>11.926196133427949</v>
      </c>
      <c r="H2240" s="18">
        <v>25.25986653040837</v>
      </c>
      <c r="I2240" s="18">
        <v>13.333670396980423</v>
      </c>
      <c r="J2240" s="19">
        <v>0.22264990725264475</v>
      </c>
      <c r="K2240" s="19">
        <v>0.54782498830494597</v>
      </c>
      <c r="L2240" s="19">
        <v>1.9707647047346715</v>
      </c>
      <c r="M2240" s="19">
        <v>11.094250000000001</v>
      </c>
      <c r="N2240" s="19">
        <f t="shared" si="35"/>
        <v>14.422525000000002</v>
      </c>
      <c r="O2240" s="19">
        <v>11.25</v>
      </c>
      <c r="P2240" s="20">
        <v>20.994651692560897</v>
      </c>
      <c r="Q2240" s="12">
        <v>78.925000000000011</v>
      </c>
      <c r="R2240" s="12">
        <v>11.914999999999999</v>
      </c>
      <c r="S2240" s="12">
        <v>16.7</v>
      </c>
      <c r="T2240" s="12"/>
      <c r="U2240" s="12"/>
      <c r="V2240" s="23"/>
      <c r="W2240" s="24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</row>
    <row r="2241" spans="2:34">
      <c r="B2241" s="10">
        <v>3</v>
      </c>
      <c r="C2241" s="10">
        <v>4</v>
      </c>
      <c r="D2241" s="13">
        <v>39541</v>
      </c>
      <c r="E2241" s="17">
        <v>8.3333333333399651E-2</v>
      </c>
      <c r="F2241" s="12">
        <v>3.0349842453332863E-2</v>
      </c>
      <c r="G2241" s="18">
        <v>19.073144534144223</v>
      </c>
      <c r="H2241" s="18">
        <v>33.914925414113142</v>
      </c>
      <c r="I2241" s="18">
        <v>14.841780879968923</v>
      </c>
      <c r="J2241" s="19">
        <v>0.40692164687631349</v>
      </c>
      <c r="K2241" s="19">
        <v>0.62107300600493853</v>
      </c>
      <c r="L2241" s="19">
        <v>1.9962296888299678</v>
      </c>
      <c r="M2241" s="19">
        <v>10.376250000000001</v>
      </c>
      <c r="N2241" s="19">
        <f t="shared" si="35"/>
        <v>13.489125000000001</v>
      </c>
      <c r="O2241" s="19">
        <v>10.199999999999999</v>
      </c>
      <c r="P2241" s="20">
        <v>18.462083963291366</v>
      </c>
      <c r="Q2241" s="12">
        <v>79.174999999999997</v>
      </c>
      <c r="R2241" s="12">
        <v>11.4625</v>
      </c>
      <c r="S2241" s="12">
        <v>21.824999999999999</v>
      </c>
      <c r="T2241" s="12"/>
      <c r="U2241" s="12"/>
      <c r="V2241" s="23"/>
      <c r="W2241" s="24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</row>
    <row r="2242" spans="2:34">
      <c r="B2242" s="10">
        <v>3</v>
      </c>
      <c r="C2242" s="10">
        <v>4</v>
      </c>
      <c r="D2242" s="13">
        <v>39541</v>
      </c>
      <c r="E2242" s="17">
        <v>0.12500000000009948</v>
      </c>
      <c r="F2242" s="12">
        <v>3.7939885689999411E-2</v>
      </c>
      <c r="G2242" s="18">
        <v>23.876046843359639</v>
      </c>
      <c r="H2242" s="18">
        <v>41.630028947145163</v>
      </c>
      <c r="I2242" s="18">
        <v>17.753982103785518</v>
      </c>
      <c r="J2242" s="19">
        <v>0.56099638422221565</v>
      </c>
      <c r="K2242" s="19">
        <v>0.8896103778749116</v>
      </c>
      <c r="L2242" s="19">
        <v>2.0301573663736963</v>
      </c>
      <c r="M2242" s="19">
        <v>12.295</v>
      </c>
      <c r="N2242" s="19">
        <f t="shared" si="35"/>
        <v>15.983500000000001</v>
      </c>
      <c r="O2242" s="19">
        <v>10.89</v>
      </c>
      <c r="P2242" s="20">
        <v>14.468256718870656</v>
      </c>
      <c r="Q2242" s="12">
        <v>81.400000000000006</v>
      </c>
      <c r="R2242" s="12">
        <v>10.952499999999999</v>
      </c>
      <c r="S2242" s="12">
        <v>20.725000000000001</v>
      </c>
      <c r="T2242" s="12"/>
      <c r="U2242" s="12"/>
      <c r="V2242" s="23"/>
      <c r="W2242" s="24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</row>
    <row r="2243" spans="2:34">
      <c r="B2243" s="10">
        <v>3</v>
      </c>
      <c r="C2243" s="10">
        <v>4</v>
      </c>
      <c r="D2243" s="13">
        <v>39541</v>
      </c>
      <c r="E2243" s="17">
        <v>0.16666666666669983</v>
      </c>
      <c r="F2243" s="12">
        <v>8.3473917849998691E-2</v>
      </c>
      <c r="G2243" s="18">
        <v>36.219954843662514</v>
      </c>
      <c r="H2243" s="18">
        <v>57.674595683437119</v>
      </c>
      <c r="I2243" s="18">
        <v>21.454640839774612</v>
      </c>
      <c r="J2243" s="19">
        <v>0.81415333353762631</v>
      </c>
      <c r="K2243" s="19">
        <v>1.3453217229298657</v>
      </c>
      <c r="L2243" s="19">
        <v>1.8864396102503513</v>
      </c>
      <c r="M2243" s="19">
        <v>11.23325</v>
      </c>
      <c r="N2243" s="19">
        <f t="shared" si="35"/>
        <v>14.603225</v>
      </c>
      <c r="O2243" s="19">
        <v>10.5725</v>
      </c>
      <c r="P2243" s="20">
        <v>11.947016196493525</v>
      </c>
      <c r="Q2243" s="12">
        <v>80.5</v>
      </c>
      <c r="R2243" s="12">
        <v>11.027500000000002</v>
      </c>
      <c r="S2243" s="12">
        <v>17.324999999999999</v>
      </c>
      <c r="T2243" s="12"/>
      <c r="U2243" s="12"/>
      <c r="V2243" s="23"/>
      <c r="W2243" s="24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/>
    </row>
    <row r="2244" spans="2:34">
      <c r="B2244" s="10">
        <v>3</v>
      </c>
      <c r="C2244" s="10">
        <v>4</v>
      </c>
      <c r="D2244" s="13">
        <v>39541</v>
      </c>
      <c r="E2244" s="17">
        <v>0.20833333333339965</v>
      </c>
      <c r="F2244" s="12">
        <v>8.7274430559998631E-2</v>
      </c>
      <c r="G2244" s="18">
        <v>64.890906396182572</v>
      </c>
      <c r="H2244" s="18">
        <v>97.186113735749984</v>
      </c>
      <c r="I2244" s="18">
        <v>32.295207339567412</v>
      </c>
      <c r="J2244" s="19">
        <v>1.5460856406431616</v>
      </c>
      <c r="K2244" s="19">
        <v>2.3462774277897651</v>
      </c>
      <c r="L2244" s="19">
        <v>1.8188483651628948</v>
      </c>
      <c r="M2244" s="19">
        <v>13.727499999999999</v>
      </c>
      <c r="N2244" s="19">
        <f t="shared" si="35"/>
        <v>17.845749999999999</v>
      </c>
      <c r="O2244" s="19">
        <v>12.09</v>
      </c>
      <c r="P2244" s="20">
        <v>6.9829296967995322</v>
      </c>
      <c r="Q2244" s="12">
        <v>81.650000000000006</v>
      </c>
      <c r="R2244" s="12">
        <v>11.055000000000001</v>
      </c>
      <c r="S2244" s="12">
        <v>22.074999999999999</v>
      </c>
      <c r="T2244" s="12"/>
      <c r="U2244" s="12"/>
      <c r="V2244" s="23"/>
      <c r="W2244" s="24"/>
      <c r="X2244" s="22"/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/>
    </row>
    <row r="2245" spans="2:34">
      <c r="B2245" s="10">
        <v>3</v>
      </c>
      <c r="C2245" s="10">
        <v>4</v>
      </c>
      <c r="D2245" s="13">
        <v>39541</v>
      </c>
      <c r="E2245" s="17">
        <v>0.25000000000009948</v>
      </c>
      <c r="F2245" s="12">
        <v>0.14799885554999764</v>
      </c>
      <c r="G2245" s="18">
        <v>81.287744225258507</v>
      </c>
      <c r="H2245" s="18">
        <v>112.92124255124861</v>
      </c>
      <c r="I2245" s="18">
        <v>31.633498325990114</v>
      </c>
      <c r="J2245" s="19">
        <v>1.942619311803695</v>
      </c>
      <c r="K2245" s="19">
        <v>2.3816278563147613</v>
      </c>
      <c r="L2245" s="19">
        <v>1.9796737094331038</v>
      </c>
      <c r="M2245" s="19">
        <v>15.887</v>
      </c>
      <c r="N2245" s="19">
        <f t="shared" si="35"/>
        <v>20.653100000000002</v>
      </c>
      <c r="O2245" s="19">
        <v>14.239999999999998</v>
      </c>
      <c r="P2245" s="20">
        <v>4.6068817690708403</v>
      </c>
      <c r="Q2245" s="12">
        <v>81.675000000000011</v>
      </c>
      <c r="R2245" s="12">
        <v>11.129999999999999</v>
      </c>
      <c r="S2245" s="12">
        <v>15.775</v>
      </c>
      <c r="T2245" s="12"/>
      <c r="U2245" s="12"/>
      <c r="V2245" s="23"/>
      <c r="W2245" s="24"/>
      <c r="X2245" s="22"/>
      <c r="Y2245" s="22"/>
      <c r="Z2245" s="22"/>
      <c r="AA2245" s="22"/>
      <c r="AB2245" s="22"/>
      <c r="AC2245" s="22"/>
      <c r="AD2245" s="22"/>
      <c r="AE2245" s="22"/>
      <c r="AF2245" s="22"/>
      <c r="AG2245" s="22"/>
      <c r="AH2245" s="22"/>
    </row>
    <row r="2246" spans="2:34">
      <c r="B2246" s="10">
        <v>3</v>
      </c>
      <c r="C2246" s="10">
        <v>4</v>
      </c>
      <c r="D2246" s="13">
        <v>39541</v>
      </c>
      <c r="E2246" s="17">
        <v>0.29166666666669983</v>
      </c>
      <c r="F2246" s="12">
        <v>0.189756270299997</v>
      </c>
      <c r="G2246" s="18">
        <v>66.532142237288525</v>
      </c>
      <c r="H2246" s="18">
        <v>102.14680292201405</v>
      </c>
      <c r="I2246" s="18">
        <v>35.614660684725507</v>
      </c>
      <c r="J2246" s="19">
        <v>1.1448857744184873</v>
      </c>
      <c r="K2246" s="19">
        <v>2.0752033933047915</v>
      </c>
      <c r="L2246" s="19">
        <v>2.0389872535721287</v>
      </c>
      <c r="M2246" s="19">
        <v>15.373250000000001</v>
      </c>
      <c r="N2246" s="19">
        <f t="shared" si="35"/>
        <v>19.985225</v>
      </c>
      <c r="O2246" s="19">
        <v>13.275000000000002</v>
      </c>
      <c r="P2246" s="20">
        <v>6.2688289049478323</v>
      </c>
      <c r="Q2246" s="12">
        <v>80.45</v>
      </c>
      <c r="R2246" s="12">
        <v>11.365</v>
      </c>
      <c r="S2246" s="12">
        <v>11.75</v>
      </c>
      <c r="T2246" s="12"/>
      <c r="U2246" s="12"/>
      <c r="V2246" s="23"/>
      <c r="W2246" s="24"/>
      <c r="X2246" s="22"/>
      <c r="Y2246" s="22"/>
      <c r="Z2246" s="22"/>
      <c r="AA2246" s="22"/>
      <c r="AB2246" s="22"/>
      <c r="AC2246" s="22"/>
      <c r="AD2246" s="22"/>
      <c r="AE2246" s="22"/>
      <c r="AF2246" s="22"/>
      <c r="AG2246" s="22"/>
      <c r="AH2246" s="22"/>
    </row>
    <row r="2247" spans="2:34">
      <c r="B2247" s="10">
        <v>3</v>
      </c>
      <c r="C2247" s="10">
        <v>4</v>
      </c>
      <c r="D2247" s="13">
        <v>39541</v>
      </c>
      <c r="E2247" s="17">
        <v>0.33333333333339965</v>
      </c>
      <c r="F2247" s="12">
        <v>0.16320213735999736</v>
      </c>
      <c r="G2247" s="18">
        <v>59.304890476479777</v>
      </c>
      <c r="H2247" s="18">
        <v>86.677651098736987</v>
      </c>
      <c r="I2247" s="18">
        <v>27.372760622257211</v>
      </c>
      <c r="J2247" s="19">
        <v>1.136847178112278</v>
      </c>
      <c r="K2247" s="19">
        <v>1.8962438316148087</v>
      </c>
      <c r="L2247" s="19">
        <v>1.96293264128624</v>
      </c>
      <c r="M2247" s="19">
        <v>13.85225</v>
      </c>
      <c r="N2247" s="19">
        <f t="shared" si="35"/>
        <v>18.007925</v>
      </c>
      <c r="O2247" s="19">
        <v>11.357500000000002</v>
      </c>
      <c r="P2247" s="20">
        <v>9.8269729772277152</v>
      </c>
      <c r="Q2247" s="12">
        <v>76.174999999999997</v>
      </c>
      <c r="R2247" s="12">
        <v>11.815</v>
      </c>
      <c r="S2247" s="12">
        <v>11.5</v>
      </c>
      <c r="T2247" s="12"/>
      <c r="U2247" s="12"/>
      <c r="V2247" s="23"/>
      <c r="W2247" s="24"/>
      <c r="X2247" s="22"/>
      <c r="Y2247" s="22"/>
      <c r="Z2247" s="22"/>
      <c r="AA2247" s="22"/>
      <c r="AB2247" s="22"/>
      <c r="AC2247" s="22"/>
      <c r="AD2247" s="22"/>
      <c r="AE2247" s="22"/>
      <c r="AF2247" s="22"/>
      <c r="AG2247" s="22"/>
      <c r="AH2247" s="22"/>
    </row>
    <row r="2248" spans="2:34">
      <c r="B2248" s="10">
        <v>3</v>
      </c>
      <c r="C2248" s="10">
        <v>4</v>
      </c>
      <c r="D2248" s="13">
        <v>39541</v>
      </c>
      <c r="E2248" s="17">
        <v>0.37500000000009948</v>
      </c>
      <c r="F2248" s="12">
        <v>0.1480320917399976</v>
      </c>
      <c r="G2248" s="18">
        <v>66.560170334223528</v>
      </c>
      <c r="H2248" s="18">
        <v>101.10666001729851</v>
      </c>
      <c r="I2248" s="18">
        <v>34.546489683074995</v>
      </c>
      <c r="J2248" s="19">
        <v>1.7069874107957013</v>
      </c>
      <c r="K2248" s="19">
        <v>2.1594775221897815</v>
      </c>
      <c r="L2248" s="19">
        <v>2.0053276322784006</v>
      </c>
      <c r="M2248" s="19">
        <v>15.016</v>
      </c>
      <c r="N2248" s="19">
        <f t="shared" ref="N2248:N2311" si="36">M2248*1.3</f>
        <v>19.520800000000001</v>
      </c>
      <c r="O2248" s="19">
        <v>12.07</v>
      </c>
      <c r="P2248" s="20">
        <v>12.39228446103372</v>
      </c>
      <c r="Q2248" s="12">
        <v>71.375</v>
      </c>
      <c r="R2248" s="12">
        <v>12.4575</v>
      </c>
      <c r="S2248" s="12">
        <v>15.925000000000001</v>
      </c>
      <c r="T2248" s="12"/>
      <c r="U2248" s="12"/>
      <c r="V2248" s="23"/>
      <c r="W2248" s="24"/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2"/>
      <c r="AH2248" s="22"/>
    </row>
    <row r="2249" spans="2:34">
      <c r="B2249" s="10">
        <v>3</v>
      </c>
      <c r="C2249" s="10">
        <v>4</v>
      </c>
      <c r="D2249" s="13">
        <v>39541</v>
      </c>
      <c r="E2249" s="17">
        <v>0.41666666666669983</v>
      </c>
      <c r="F2249" s="12">
        <v>0.12906341606999791</v>
      </c>
      <c r="G2249" s="18"/>
      <c r="H2249" s="18"/>
      <c r="I2249" s="18"/>
      <c r="J2249" s="19">
        <v>1.3492798641291426</v>
      </c>
      <c r="K2249" s="19">
        <v>2.7618322469997203</v>
      </c>
      <c r="L2249" s="19">
        <v>1.9292307662425121</v>
      </c>
      <c r="M2249" s="19">
        <v>15.863499999999998</v>
      </c>
      <c r="N2249" s="19">
        <f t="shared" si="36"/>
        <v>20.622549999999997</v>
      </c>
      <c r="O2249" s="19">
        <v>11.57</v>
      </c>
      <c r="P2249" s="20">
        <v>12.26941611903737</v>
      </c>
      <c r="Q2249" s="12">
        <v>67.474999999999994</v>
      </c>
      <c r="R2249" s="12">
        <v>13.154999999999999</v>
      </c>
      <c r="S2249" s="12">
        <v>7.9</v>
      </c>
      <c r="T2249" s="12"/>
      <c r="U2249" s="12"/>
      <c r="V2249" s="23"/>
      <c r="W2249" s="24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/>
    </row>
    <row r="2250" spans="2:34">
      <c r="B2250" s="10">
        <v>3</v>
      </c>
      <c r="C2250" s="10">
        <v>4</v>
      </c>
      <c r="D2250" s="13">
        <v>39541</v>
      </c>
      <c r="E2250" s="17">
        <v>0.45833333333339965</v>
      </c>
      <c r="G2250" s="18">
        <v>58.786164622546359</v>
      </c>
      <c r="H2250" s="18">
        <v>89.883542344104995</v>
      </c>
      <c r="I2250" s="18">
        <v>31.097377721558637</v>
      </c>
      <c r="J2250" s="19"/>
      <c r="K2250" s="19"/>
      <c r="L2250" s="19">
        <v>1.8279013847613277</v>
      </c>
      <c r="M2250" s="19">
        <v>10.031000000000001</v>
      </c>
      <c r="N2250" s="19">
        <f t="shared" si="36"/>
        <v>13.040300000000002</v>
      </c>
      <c r="O2250" s="19">
        <v>8.08</v>
      </c>
      <c r="P2250" s="20">
        <v>13.339983717094208</v>
      </c>
      <c r="Q2250" s="12">
        <v>62.599999999999994</v>
      </c>
      <c r="R2250" s="12">
        <v>13.8225</v>
      </c>
      <c r="S2250" s="12">
        <v>12.6</v>
      </c>
      <c r="T2250" s="12"/>
      <c r="U2250" s="12"/>
      <c r="V2250" s="23"/>
      <c r="W2250" s="24"/>
      <c r="X2250" s="22"/>
      <c r="Y2250" s="22"/>
      <c r="Z2250" s="22"/>
      <c r="AA2250" s="22"/>
      <c r="AB2250" s="22"/>
      <c r="AC2250" s="22"/>
      <c r="AD2250" s="22"/>
      <c r="AE2250" s="22"/>
      <c r="AF2250" s="22"/>
      <c r="AG2250" s="22"/>
      <c r="AH2250" s="22"/>
    </row>
    <row r="2251" spans="2:34">
      <c r="B2251" s="10">
        <v>3</v>
      </c>
      <c r="C2251" s="10">
        <v>4</v>
      </c>
      <c r="D2251" s="13">
        <v>39541</v>
      </c>
      <c r="E2251" s="17">
        <v>0.50000000000009948</v>
      </c>
      <c r="F2251" s="12">
        <v>0.10628729935999827</v>
      </c>
      <c r="G2251" s="18">
        <v>49.770248038911674</v>
      </c>
      <c r="H2251" s="18">
        <v>76.998395058773752</v>
      </c>
      <c r="I2251" s="18">
        <v>27.228147019862078</v>
      </c>
      <c r="J2251" s="19">
        <v>1.3080797667880972</v>
      </c>
      <c r="K2251" s="19">
        <v>2.2391032261797728</v>
      </c>
      <c r="L2251" s="19">
        <v>1.9043258731122166</v>
      </c>
      <c r="M2251" s="19">
        <v>12.082750000000001</v>
      </c>
      <c r="N2251" s="19">
        <f t="shared" si="36"/>
        <v>15.707575000000002</v>
      </c>
      <c r="O2251" s="19">
        <v>10.58</v>
      </c>
      <c r="P2251" s="20">
        <v>17.74550292547913</v>
      </c>
      <c r="Q2251" s="12">
        <v>65.174999999999997</v>
      </c>
      <c r="R2251" s="12">
        <v>13.64</v>
      </c>
      <c r="S2251" s="12">
        <v>18.274999999999999</v>
      </c>
      <c r="T2251" s="12"/>
      <c r="U2251" s="12"/>
      <c r="V2251" s="23"/>
      <c r="W2251" s="24"/>
      <c r="X2251" s="22"/>
      <c r="Y2251" s="22"/>
      <c r="Z2251" s="22"/>
      <c r="AA2251" s="22"/>
      <c r="AB2251" s="22"/>
      <c r="AC2251" s="22"/>
      <c r="AD2251" s="22"/>
      <c r="AE2251" s="22"/>
      <c r="AF2251" s="22"/>
      <c r="AG2251" s="22"/>
      <c r="AH2251" s="22"/>
    </row>
    <row r="2252" spans="2:34">
      <c r="B2252" s="10">
        <v>3</v>
      </c>
      <c r="C2252" s="10">
        <v>4</v>
      </c>
      <c r="D2252" s="13">
        <v>39541</v>
      </c>
      <c r="E2252" s="17">
        <v>0.54166666666669983</v>
      </c>
      <c r="F2252" s="12">
        <v>8.3498260524998633E-2</v>
      </c>
      <c r="G2252" s="18">
        <v>37.991408986712464</v>
      </c>
      <c r="H2252" s="18">
        <v>64.897164326095009</v>
      </c>
      <c r="I2252" s="18">
        <v>26.905755339382548</v>
      </c>
      <c r="J2252" s="19">
        <v>0.78773861164192827</v>
      </c>
      <c r="K2252" s="19">
        <v>1.519177977667346</v>
      </c>
      <c r="L2252" s="19">
        <v>1.8369526059647603</v>
      </c>
      <c r="M2252" s="19">
        <v>10.97775</v>
      </c>
      <c r="N2252" s="19">
        <f t="shared" si="36"/>
        <v>14.271075000000002</v>
      </c>
      <c r="O2252" s="19">
        <v>8.2624999999999993</v>
      </c>
      <c r="P2252" s="20">
        <v>19.897863625770803</v>
      </c>
      <c r="Q2252" s="12">
        <v>65</v>
      </c>
      <c r="R2252" s="12">
        <v>13.815000000000001</v>
      </c>
      <c r="S2252" s="12">
        <v>11.899999999999999</v>
      </c>
      <c r="T2252" s="12"/>
      <c r="U2252" s="12"/>
      <c r="V2252" s="23"/>
      <c r="W2252" s="24"/>
      <c r="X2252" s="22"/>
      <c r="Y2252" s="22"/>
      <c r="Z2252" s="22"/>
      <c r="AA2252" s="22"/>
      <c r="AB2252" s="22"/>
      <c r="AC2252" s="22"/>
      <c r="AD2252" s="22"/>
      <c r="AE2252" s="22"/>
      <c r="AF2252" s="22"/>
      <c r="AG2252" s="22"/>
      <c r="AH2252" s="22"/>
    </row>
    <row r="2253" spans="2:34">
      <c r="B2253" s="10">
        <v>3</v>
      </c>
      <c r="C2253" s="10">
        <v>4</v>
      </c>
      <c r="D2253" s="13">
        <v>39541</v>
      </c>
      <c r="E2253" s="17">
        <v>0.58333333333339965</v>
      </c>
      <c r="F2253" s="12">
        <v>8.347924667499862E-2</v>
      </c>
      <c r="G2253" s="18">
        <v>55.767135718636922</v>
      </c>
      <c r="H2253" s="18">
        <v>90.08590798474377</v>
      </c>
      <c r="I2253" s="18">
        <v>34.318772266106848</v>
      </c>
      <c r="J2253" s="19">
        <v>1.1460144369409868</v>
      </c>
      <c r="K2253" s="19">
        <v>1.7659259744173208</v>
      </c>
      <c r="L2253" s="19">
        <v>1.7526221896404397</v>
      </c>
      <c r="M2253" s="19">
        <v>14.810500000000001</v>
      </c>
      <c r="N2253" s="19">
        <f t="shared" si="36"/>
        <v>19.25365</v>
      </c>
      <c r="O2253" s="19">
        <v>11.545</v>
      </c>
      <c r="P2253" s="20">
        <v>15.871214030823422</v>
      </c>
      <c r="Q2253" s="12">
        <v>64.375</v>
      </c>
      <c r="R2253" s="12">
        <v>14.147500000000001</v>
      </c>
      <c r="S2253" s="12">
        <v>16.125</v>
      </c>
      <c r="T2253" s="12"/>
      <c r="U2253" s="12"/>
      <c r="V2253" s="23"/>
      <c r="W2253" s="24"/>
      <c r="X2253" s="22"/>
      <c r="Y2253" s="22"/>
      <c r="Z2253" s="22"/>
      <c r="AA2253" s="22"/>
      <c r="AB2253" s="22"/>
      <c r="AC2253" s="22"/>
      <c r="AD2253" s="22"/>
      <c r="AE2253" s="22"/>
      <c r="AF2253" s="22"/>
      <c r="AG2253" s="22"/>
      <c r="AH2253" s="22"/>
    </row>
    <row r="2254" spans="2:34">
      <c r="B2254" s="10">
        <v>3</v>
      </c>
      <c r="C2254" s="10">
        <v>4</v>
      </c>
      <c r="D2254" s="13">
        <v>39541</v>
      </c>
      <c r="E2254" s="17">
        <v>0.62500000000009948</v>
      </c>
      <c r="F2254" s="12">
        <v>7.5873745579998708E-2</v>
      </c>
      <c r="G2254" s="18">
        <v>48.067351984724752</v>
      </c>
      <c r="H2254" s="18">
        <v>72.150500632625025</v>
      </c>
      <c r="I2254" s="18">
        <v>24.083148647900259</v>
      </c>
      <c r="J2254" s="19">
        <v>1.2784603215603316</v>
      </c>
      <c r="K2254" s="19">
        <v>1.6600230961648317</v>
      </c>
      <c r="L2254" s="19">
        <v>1.7868144868241684</v>
      </c>
      <c r="M2254" s="19">
        <v>14.092749999999999</v>
      </c>
      <c r="N2254" s="19">
        <f t="shared" si="36"/>
        <v>18.320574999999998</v>
      </c>
      <c r="O2254" s="19">
        <v>11.120000000000001</v>
      </c>
      <c r="P2254" s="20">
        <v>17.309730887692904</v>
      </c>
      <c r="Q2254" s="12">
        <v>65.175000000000011</v>
      </c>
      <c r="R2254" s="12">
        <v>14.157499999999999</v>
      </c>
      <c r="S2254" s="12">
        <v>9.9750000000000014</v>
      </c>
      <c r="T2254" s="12"/>
      <c r="U2254" s="12"/>
      <c r="V2254" s="23"/>
      <c r="W2254" s="24"/>
      <c r="X2254" s="22"/>
      <c r="Y2254" s="22"/>
      <c r="Z2254" s="22"/>
      <c r="AA2254" s="22"/>
      <c r="AB2254" s="22"/>
      <c r="AC2254" s="22"/>
      <c r="AD2254" s="22"/>
      <c r="AE2254" s="22"/>
      <c r="AF2254" s="22"/>
      <c r="AG2254" s="22"/>
      <c r="AH2254" s="22"/>
    </row>
    <row r="2255" spans="2:34">
      <c r="B2255" s="10">
        <v>3</v>
      </c>
      <c r="C2255" s="10">
        <v>4</v>
      </c>
      <c r="D2255" s="13">
        <v>39541</v>
      </c>
      <c r="E2255" s="17">
        <v>0.66666666666669983</v>
      </c>
      <c r="F2255" s="12">
        <v>0.12136921863499792</v>
      </c>
      <c r="G2255" s="18">
        <v>44.961921216810801</v>
      </c>
      <c r="H2255" s="18">
        <v>76.11305128435751</v>
      </c>
      <c r="I2255" s="18">
        <v>31.151130067546724</v>
      </c>
      <c r="J2255" s="19">
        <v>0.80744286368141649</v>
      </c>
      <c r="K2255" s="19">
        <v>1.9419911940523031</v>
      </c>
      <c r="L2255" s="19">
        <v>1.7702023194823044</v>
      </c>
      <c r="M2255" s="19">
        <v>16.981749999999998</v>
      </c>
      <c r="N2255" s="19">
        <f t="shared" si="36"/>
        <v>22.076274999999999</v>
      </c>
      <c r="O2255" s="19">
        <v>13.837499999999999</v>
      </c>
      <c r="P2255" s="20">
        <v>16.97488556672694</v>
      </c>
      <c r="Q2255" s="12">
        <v>65.199999999999989</v>
      </c>
      <c r="R2255" s="12">
        <v>14.257499999999999</v>
      </c>
      <c r="S2255" s="12">
        <v>15.35</v>
      </c>
      <c r="T2255" s="12"/>
      <c r="U2255" s="12"/>
      <c r="V2255" s="23"/>
      <c r="W2255" s="24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2"/>
    </row>
    <row r="2256" spans="2:34">
      <c r="B2256" s="10">
        <v>3</v>
      </c>
      <c r="C2256" s="10">
        <v>4</v>
      </c>
      <c r="D2256" s="13">
        <v>39541</v>
      </c>
      <c r="E2256" s="17">
        <v>0.70833333333339965</v>
      </c>
      <c r="F2256" s="12">
        <v>0.15168030888999737</v>
      </c>
      <c r="G2256" s="18">
        <v>34.891827854061283</v>
      </c>
      <c r="H2256" s="18">
        <v>61.38890746229751</v>
      </c>
      <c r="I2256" s="18">
        <v>26.497079608236234</v>
      </c>
      <c r="J2256" s="19">
        <v>1.0694322134630363</v>
      </c>
      <c r="K2256" s="19">
        <v>1.3696101037798611</v>
      </c>
      <c r="L2256" s="19">
        <v>1.8213537017678973</v>
      </c>
      <c r="M2256" s="19">
        <v>17.464500000000001</v>
      </c>
      <c r="N2256" s="19">
        <f t="shared" si="36"/>
        <v>22.703850000000003</v>
      </c>
      <c r="O2256" s="19">
        <v>13.8025</v>
      </c>
      <c r="P2256" s="20">
        <v>16.439306080307563</v>
      </c>
      <c r="Q2256" s="12">
        <v>67.5</v>
      </c>
      <c r="R2256" s="12">
        <v>14</v>
      </c>
      <c r="S2256" s="12">
        <v>91.5</v>
      </c>
      <c r="T2256" s="12"/>
      <c r="U2256" s="12"/>
      <c r="V2256" s="23"/>
      <c r="W2256" s="24"/>
      <c r="X2256" s="22"/>
      <c r="Y2256" s="22"/>
      <c r="Z2256" s="22"/>
      <c r="AA2256" s="22"/>
      <c r="AB2256" s="22"/>
      <c r="AC2256" s="22"/>
      <c r="AD2256" s="22"/>
      <c r="AE2256" s="22"/>
      <c r="AF2256" s="22"/>
      <c r="AG2256" s="22"/>
      <c r="AH2256" s="22"/>
    </row>
    <row r="2257" spans="2:34">
      <c r="B2257" s="10">
        <v>3</v>
      </c>
      <c r="C2257" s="10">
        <v>4</v>
      </c>
      <c r="D2257" s="13">
        <v>39541</v>
      </c>
      <c r="E2257" s="17">
        <v>0.75000000000009948</v>
      </c>
      <c r="F2257" s="12">
        <v>0.1251084840499978</v>
      </c>
      <c r="G2257" s="18">
        <v>20.749238955044202</v>
      </c>
      <c r="H2257" s="18">
        <v>46.868449969745015</v>
      </c>
      <c r="I2257" s="18">
        <v>26.119211014700809</v>
      </c>
      <c r="J2257" s="19">
        <v>0.48793861022133372</v>
      </c>
      <c r="K2257" s="19">
        <v>0.96544821764240218</v>
      </c>
      <c r="L2257" s="19">
        <v>1.8301594476813297</v>
      </c>
      <c r="M2257" s="19">
        <v>17.834000000000003</v>
      </c>
      <c r="N2257" s="19">
        <f t="shared" si="36"/>
        <v>23.184200000000004</v>
      </c>
      <c r="O2257" s="19">
        <v>13.994999999999997</v>
      </c>
      <c r="P2257" s="20">
        <v>13.327457776416592</v>
      </c>
      <c r="Q2257" s="12">
        <v>68.674999999999997</v>
      </c>
      <c r="R2257" s="12">
        <v>13.9725</v>
      </c>
      <c r="S2257" s="12">
        <v>323.45</v>
      </c>
      <c r="T2257" s="12"/>
      <c r="U2257" s="12"/>
      <c r="V2257" s="23"/>
      <c r="W2257" s="24"/>
      <c r="X2257" s="22"/>
      <c r="Y2257" s="22"/>
      <c r="Z2257" s="22"/>
      <c r="AA2257" s="22"/>
      <c r="AB2257" s="22"/>
      <c r="AC2257" s="22"/>
      <c r="AD2257" s="22"/>
      <c r="AE2257" s="22"/>
      <c r="AF2257" s="22"/>
      <c r="AG2257" s="22"/>
      <c r="AH2257" s="22"/>
    </row>
    <row r="2258" spans="2:34">
      <c r="B2258" s="10">
        <v>3</v>
      </c>
      <c r="C2258" s="10">
        <v>4</v>
      </c>
      <c r="D2258" s="13">
        <v>39541</v>
      </c>
      <c r="E2258" s="17">
        <v>0.79166666666669983</v>
      </c>
      <c r="F2258" s="12">
        <v>0.10991755203499802</v>
      </c>
      <c r="G2258" s="18">
        <v>42.003144406493334</v>
      </c>
      <c r="H2258" s="18">
        <v>72.520142768368771</v>
      </c>
      <c r="I2258" s="18">
        <v>30.516998361875441</v>
      </c>
      <c r="J2258" s="19">
        <v>0.98709940915094618</v>
      </c>
      <c r="K2258" s="19">
        <v>1.4345073318373547</v>
      </c>
      <c r="L2258" s="19">
        <v>1.9152406157206507</v>
      </c>
      <c r="M2258" s="19">
        <v>23.248749999999998</v>
      </c>
      <c r="N2258" s="19">
        <f t="shared" si="36"/>
        <v>30.223374999999997</v>
      </c>
      <c r="O2258" s="19">
        <v>19.057500000000001</v>
      </c>
      <c r="P2258" s="20">
        <v>9.4238802187636654</v>
      </c>
      <c r="Q2258" s="12">
        <v>71</v>
      </c>
      <c r="R2258" s="12">
        <v>13.434999999999999</v>
      </c>
      <c r="S2258" s="12">
        <v>92.95</v>
      </c>
      <c r="T2258" s="12"/>
      <c r="U2258" s="12"/>
      <c r="V2258" s="23"/>
      <c r="W2258" s="24"/>
      <c r="X2258" s="22"/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/>
    </row>
    <row r="2259" spans="2:34">
      <c r="B2259" s="10">
        <v>3</v>
      </c>
      <c r="C2259" s="10">
        <v>4</v>
      </c>
      <c r="D2259" s="13">
        <v>39541</v>
      </c>
      <c r="E2259" s="17">
        <v>0.83333333333339965</v>
      </c>
      <c r="F2259" s="12">
        <v>0.14021005096999745</v>
      </c>
      <c r="G2259" s="18">
        <v>14.945228072586453</v>
      </c>
      <c r="H2259" s="18">
        <v>36.624649855716264</v>
      </c>
      <c r="I2259" s="18">
        <v>21.679421783129811</v>
      </c>
      <c r="J2259" s="19">
        <v>0.45501077025649761</v>
      </c>
      <c r="K2259" s="19">
        <v>1.1876665358998797</v>
      </c>
      <c r="L2259" s="19">
        <v>1.9494898290993794</v>
      </c>
      <c r="M2259" s="19">
        <v>26.851499999999998</v>
      </c>
      <c r="N2259" s="19">
        <f t="shared" si="36"/>
        <v>34.906950000000002</v>
      </c>
      <c r="O2259" s="19">
        <v>22.409999999999997</v>
      </c>
      <c r="P2259" s="20">
        <v>10.594736572721356</v>
      </c>
      <c r="Q2259" s="12">
        <v>74.324999999999989</v>
      </c>
      <c r="R2259" s="12">
        <v>12.455000000000002</v>
      </c>
      <c r="S2259" s="12">
        <v>300.64999999999998</v>
      </c>
      <c r="T2259" s="12"/>
      <c r="U2259" s="12"/>
      <c r="V2259" s="23"/>
      <c r="W2259" s="24"/>
      <c r="X2259" s="22"/>
      <c r="Y2259" s="22"/>
      <c r="Z2259" s="22"/>
      <c r="AA2259" s="22"/>
      <c r="AB2259" s="22"/>
      <c r="AC2259" s="22"/>
      <c r="AD2259" s="22"/>
      <c r="AE2259" s="22"/>
      <c r="AF2259" s="22"/>
      <c r="AG2259" s="22"/>
      <c r="AH2259" s="22"/>
    </row>
    <row r="2260" spans="2:34">
      <c r="B2260" s="10">
        <v>3</v>
      </c>
      <c r="C2260" s="10">
        <v>4</v>
      </c>
      <c r="D2260" s="13">
        <v>39541</v>
      </c>
      <c r="E2260" s="17">
        <v>0.87500000000009948</v>
      </c>
      <c r="F2260" s="12">
        <v>0.12502249919499769</v>
      </c>
      <c r="G2260" s="18">
        <v>8.537579929219298</v>
      </c>
      <c r="H2260" s="18">
        <v>27.493512812298761</v>
      </c>
      <c r="I2260" s="18">
        <v>18.955932883079463</v>
      </c>
      <c r="J2260" s="19">
        <v>0.26202692230162</v>
      </c>
      <c r="K2260" s="19">
        <v>0.61819680235493746</v>
      </c>
      <c r="L2260" s="19">
        <v>2.0685313705074289</v>
      </c>
      <c r="M2260" s="19">
        <v>27.186749999999996</v>
      </c>
      <c r="N2260" s="19">
        <f t="shared" si="36"/>
        <v>35.342774999999996</v>
      </c>
      <c r="O2260" s="19">
        <v>23.212500000000002</v>
      </c>
      <c r="P2260" s="20">
        <v>9.6466384150941629</v>
      </c>
      <c r="Q2260" s="12">
        <v>77.350000000000009</v>
      </c>
      <c r="R2260" s="12">
        <v>11.4925</v>
      </c>
      <c r="S2260" s="12">
        <v>284.35000000000002</v>
      </c>
      <c r="T2260" s="12"/>
      <c r="U2260" s="12"/>
      <c r="V2260" s="23"/>
      <c r="W2260" s="24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/>
    </row>
    <row r="2261" spans="2:34">
      <c r="B2261" s="10">
        <v>3</v>
      </c>
      <c r="C2261" s="10">
        <v>4</v>
      </c>
      <c r="D2261" s="13">
        <v>39541</v>
      </c>
      <c r="E2261" s="17">
        <v>0.91666666666669983</v>
      </c>
      <c r="F2261" s="12">
        <v>0.12878289110999758</v>
      </c>
      <c r="G2261" s="18">
        <v>19.880759171782373</v>
      </c>
      <c r="H2261" s="18">
        <v>47.569141304005015</v>
      </c>
      <c r="I2261" s="18">
        <v>27.68838213222265</v>
      </c>
      <c r="J2261" s="19">
        <v>0.35310647814491952</v>
      </c>
      <c r="K2261" s="19">
        <v>1.0926100276498893</v>
      </c>
      <c r="L2261" s="19">
        <v>1.95020767008938</v>
      </c>
      <c r="M2261" s="19">
        <v>29.645249999999997</v>
      </c>
      <c r="N2261" s="19">
        <f t="shared" si="36"/>
        <v>38.538824999999996</v>
      </c>
      <c r="O2261" s="19">
        <v>25.397500000000001</v>
      </c>
      <c r="P2261" s="20">
        <v>5.5537141916946169</v>
      </c>
      <c r="Q2261" s="12">
        <v>80.025000000000006</v>
      </c>
      <c r="R2261" s="12">
        <v>10.7425</v>
      </c>
      <c r="S2261" s="12">
        <v>252.57500000000002</v>
      </c>
      <c r="T2261" s="12"/>
      <c r="U2261" s="12"/>
      <c r="V2261" s="23"/>
      <c r="W2261" s="24"/>
      <c r="X2261" s="22"/>
      <c r="Y2261" s="22"/>
      <c r="Z2261" s="22"/>
      <c r="AA2261" s="22"/>
      <c r="AB2261" s="22"/>
      <c r="AC2261" s="22"/>
      <c r="AD2261" s="22"/>
      <c r="AE2261" s="22"/>
      <c r="AF2261" s="22"/>
      <c r="AG2261" s="22"/>
      <c r="AH2261" s="22"/>
    </row>
    <row r="2262" spans="2:34">
      <c r="B2262" s="10">
        <v>3</v>
      </c>
      <c r="C2262" s="10">
        <v>4</v>
      </c>
      <c r="D2262" s="13">
        <v>39541</v>
      </c>
      <c r="E2262" s="17">
        <v>0.95833333333339965</v>
      </c>
      <c r="F2262" s="12">
        <v>0.17419956231999667</v>
      </c>
      <c r="G2262" s="18">
        <v>10.098971830620787</v>
      </c>
      <c r="H2262" s="18">
        <v>31.835796459405017</v>
      </c>
      <c r="I2262" s="18">
        <v>21.736824628784227</v>
      </c>
      <c r="J2262" s="19">
        <v>0.25936554316455029</v>
      </c>
      <c r="K2262" s="19">
        <v>0.75637264701742335</v>
      </c>
      <c r="L2262" s="19">
        <v>2.1710505714936144</v>
      </c>
      <c r="M2262" s="19">
        <v>26.082500000000003</v>
      </c>
      <c r="N2262" s="19">
        <f t="shared" si="36"/>
        <v>33.907250000000005</v>
      </c>
      <c r="O2262" s="19">
        <v>22.055</v>
      </c>
      <c r="P2262" s="20">
        <v>3.9812131006560905</v>
      </c>
      <c r="Q2262" s="12">
        <v>84.05</v>
      </c>
      <c r="R2262" s="12">
        <v>9.4024999999999999</v>
      </c>
      <c r="S2262" s="12">
        <v>271.10000000000002</v>
      </c>
      <c r="T2262" s="12"/>
      <c r="U2262" s="12"/>
      <c r="V2262" s="23"/>
      <c r="W2262" s="24"/>
      <c r="X2262" s="22"/>
      <c r="Y2262" s="22"/>
      <c r="Z2262" s="22"/>
      <c r="AA2262" s="22"/>
      <c r="AB2262" s="22"/>
      <c r="AC2262" s="22"/>
      <c r="AD2262" s="22"/>
      <c r="AE2262" s="22"/>
      <c r="AF2262" s="22"/>
      <c r="AG2262" s="22"/>
      <c r="AH2262" s="22"/>
    </row>
    <row r="2263" spans="2:34">
      <c r="B2263" s="10">
        <v>4</v>
      </c>
      <c r="C2263" s="10">
        <v>4</v>
      </c>
      <c r="D2263" s="13">
        <v>39542</v>
      </c>
      <c r="E2263" s="17">
        <v>9.9475983006414026E-14</v>
      </c>
      <c r="F2263" s="12">
        <v>0.15144136817499709</v>
      </c>
      <c r="G2263" s="18">
        <v>20.011344086417861</v>
      </c>
      <c r="H2263" s="18">
        <v>37.610725346650021</v>
      </c>
      <c r="I2263" s="18">
        <v>17.599381260232164</v>
      </c>
      <c r="J2263" s="19">
        <v>0.23181471955385363</v>
      </c>
      <c r="K2263" s="19">
        <v>0.81053982829491811</v>
      </c>
      <c r="L2263" s="19">
        <v>2.1205597268180223</v>
      </c>
      <c r="M2263" s="19">
        <v>24.238</v>
      </c>
      <c r="N2263" s="19">
        <f t="shared" si="36"/>
        <v>31.509399999999999</v>
      </c>
      <c r="O2263" s="19">
        <v>20.5825</v>
      </c>
      <c r="P2263" s="20">
        <v>2.2414919884802367</v>
      </c>
      <c r="Q2263" s="12">
        <v>87.3</v>
      </c>
      <c r="R2263" s="12">
        <v>8.5875000000000004</v>
      </c>
      <c r="S2263" s="12">
        <v>269.67500000000001</v>
      </c>
      <c r="T2263" s="12"/>
      <c r="U2263" s="12"/>
      <c r="V2263" s="23"/>
      <c r="W2263" s="24"/>
      <c r="X2263" s="22"/>
      <c r="Y2263" s="22"/>
      <c r="Z2263" s="22"/>
      <c r="AA2263" s="22"/>
      <c r="AB2263" s="22"/>
      <c r="AC2263" s="22"/>
      <c r="AD2263" s="22"/>
      <c r="AE2263" s="22"/>
      <c r="AF2263" s="22"/>
      <c r="AG2263" s="22"/>
      <c r="AH2263" s="22"/>
    </row>
    <row r="2264" spans="2:34">
      <c r="B2264" s="10">
        <v>4</v>
      </c>
      <c r="C2264" s="10">
        <v>4</v>
      </c>
      <c r="D2264" s="13">
        <v>39542</v>
      </c>
      <c r="E2264" s="17">
        <v>4.1666666666699825E-2</v>
      </c>
      <c r="F2264" s="12">
        <v>0.18168907892999647</v>
      </c>
      <c r="G2264" s="18">
        <v>35.099737684798058</v>
      </c>
      <c r="H2264" s="18">
        <v>62.382968825443783</v>
      </c>
      <c r="I2264" s="18">
        <v>27.283231140645722</v>
      </c>
      <c r="J2264" s="19">
        <v>0.73418956178053607</v>
      </c>
      <c r="K2264" s="19">
        <v>1.3255109421148659</v>
      </c>
      <c r="L2264" s="19">
        <v>2.2057837661223436</v>
      </c>
      <c r="M2264" s="19">
        <v>26.221000000000004</v>
      </c>
      <c r="N2264" s="19">
        <f t="shared" si="36"/>
        <v>34.087300000000006</v>
      </c>
      <c r="O2264" s="19">
        <v>22.17</v>
      </c>
      <c r="P2264" s="20">
        <v>0.62448525629253115</v>
      </c>
      <c r="Q2264" s="12">
        <v>89.225000000000009</v>
      </c>
      <c r="R2264" s="12">
        <v>8.2824999999999989</v>
      </c>
      <c r="S2264" s="12">
        <v>238.77500000000001</v>
      </c>
      <c r="T2264" s="12"/>
      <c r="U2264" s="12"/>
      <c r="V2264" s="23"/>
      <c r="W2264" s="24"/>
      <c r="X2264" s="22"/>
      <c r="Y2264" s="22"/>
      <c r="Z2264" s="22"/>
      <c r="AA2264" s="22"/>
      <c r="AB2264" s="22"/>
      <c r="AC2264" s="22"/>
      <c r="AD2264" s="22"/>
      <c r="AE2264" s="22"/>
      <c r="AF2264" s="22"/>
      <c r="AG2264" s="22"/>
      <c r="AH2264" s="22"/>
    </row>
    <row r="2265" spans="2:34">
      <c r="B2265" s="10">
        <v>4</v>
      </c>
      <c r="C2265" s="10">
        <v>4</v>
      </c>
      <c r="D2265" s="13">
        <v>39542</v>
      </c>
      <c r="E2265" s="17">
        <v>8.3333333333399651E-2</v>
      </c>
      <c r="F2265" s="12">
        <v>0.2346309705349954</v>
      </c>
      <c r="G2265" s="18">
        <v>78.239166848336282</v>
      </c>
      <c r="H2265" s="18">
        <v>104.68582367140382</v>
      </c>
      <c r="I2265" s="18">
        <v>26.446656823067535</v>
      </c>
      <c r="J2265" s="19">
        <v>1.4934839197946992</v>
      </c>
      <c r="K2265" s="19">
        <v>2.6860917177672285</v>
      </c>
      <c r="L2265" s="19">
        <v>2.214678177400776</v>
      </c>
      <c r="M2265" s="19">
        <v>25.951000000000001</v>
      </c>
      <c r="N2265" s="19">
        <f t="shared" si="36"/>
        <v>33.7363</v>
      </c>
      <c r="O2265" s="19">
        <v>22.065000000000001</v>
      </c>
      <c r="P2265" s="20">
        <v>0.88095661291852156</v>
      </c>
      <c r="Q2265" s="12">
        <v>90.125</v>
      </c>
      <c r="R2265" s="12">
        <v>7.3025000000000002</v>
      </c>
      <c r="S2265" s="12">
        <v>221.47499999999999</v>
      </c>
      <c r="T2265" s="12"/>
      <c r="U2265" s="12"/>
      <c r="V2265" s="23"/>
      <c r="W2265" s="24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2"/>
    </row>
    <row r="2266" spans="2:34">
      <c r="B2266" s="10">
        <v>4</v>
      </c>
      <c r="C2266" s="10">
        <v>4</v>
      </c>
      <c r="D2266" s="13">
        <v>39542</v>
      </c>
      <c r="E2266" s="17">
        <v>0.12500000000009948</v>
      </c>
      <c r="F2266" s="12">
        <v>0.26106272667999475</v>
      </c>
      <c r="G2266" s="18">
        <v>143.60287483158726</v>
      </c>
      <c r="H2266" s="18">
        <v>179.07152846511013</v>
      </c>
      <c r="I2266" s="18">
        <v>35.468653633522862</v>
      </c>
      <c r="J2266" s="19">
        <v>3.05928449707321</v>
      </c>
      <c r="K2266" s="19">
        <v>3.8052730621796149</v>
      </c>
      <c r="L2266" s="19">
        <v>2.3423864653072575</v>
      </c>
      <c r="M2266" s="19">
        <v>29.094750000000001</v>
      </c>
      <c r="N2266" s="19">
        <f t="shared" si="36"/>
        <v>37.823175000000006</v>
      </c>
      <c r="O2266" s="19">
        <v>24.697499999999998</v>
      </c>
      <c r="P2266" s="20">
        <v>1.0705143035155393</v>
      </c>
      <c r="Q2266" s="12">
        <v>91.25</v>
      </c>
      <c r="R2266" s="12">
        <v>7.3524999999999991</v>
      </c>
      <c r="S2266" s="12">
        <v>198.75</v>
      </c>
      <c r="T2266" s="12"/>
      <c r="U2266" s="12"/>
      <c r="V2266" s="23"/>
      <c r="W2266" s="24"/>
      <c r="X2266" s="22"/>
      <c r="Y2266" s="22"/>
      <c r="Z2266" s="22"/>
      <c r="AA2266" s="22"/>
      <c r="AB2266" s="22"/>
      <c r="AC2266" s="22"/>
      <c r="AD2266" s="22"/>
      <c r="AE2266" s="22"/>
      <c r="AF2266" s="22"/>
      <c r="AG2266" s="22"/>
      <c r="AH2266" s="22"/>
    </row>
    <row r="2267" spans="2:34">
      <c r="B2267" s="10">
        <v>4</v>
      </c>
      <c r="C2267" s="10">
        <v>4</v>
      </c>
      <c r="D2267" s="13">
        <v>39542</v>
      </c>
      <c r="E2267" s="17">
        <v>0.16666666666669983</v>
      </c>
      <c r="F2267" s="12">
        <v>0.30639827212999382</v>
      </c>
      <c r="G2267" s="18">
        <v>144.51811171915242</v>
      </c>
      <c r="H2267" s="18">
        <v>172.86707208850763</v>
      </c>
      <c r="I2267" s="18">
        <v>28.348960369355225</v>
      </c>
      <c r="J2267" s="19">
        <v>3.5541433578886847</v>
      </c>
      <c r="K2267" s="19">
        <v>3.4662471328046491</v>
      </c>
      <c r="L2267" s="19">
        <v>2.4107230487347149</v>
      </c>
      <c r="M2267" s="19">
        <v>31.363249999999997</v>
      </c>
      <c r="N2267" s="19">
        <f t="shared" si="36"/>
        <v>40.772224999999999</v>
      </c>
      <c r="O2267" s="19">
        <v>26.784999999999997</v>
      </c>
      <c r="P2267" s="20">
        <v>1.0593477670351441</v>
      </c>
      <c r="Q2267" s="12">
        <v>91.775000000000006</v>
      </c>
      <c r="R2267" s="12">
        <v>7.3249999999999993</v>
      </c>
      <c r="S2267" s="12">
        <v>237.67499999999998</v>
      </c>
      <c r="T2267" s="12"/>
      <c r="U2267" s="12"/>
      <c r="V2267" s="23"/>
      <c r="W2267" s="24"/>
      <c r="X2267" s="22"/>
      <c r="Y2267" s="22"/>
      <c r="Z2267" s="22"/>
      <c r="AA2267" s="22"/>
      <c r="AB2267" s="22"/>
      <c r="AC2267" s="22"/>
      <c r="AD2267" s="22"/>
      <c r="AE2267" s="22"/>
      <c r="AF2267" s="22"/>
      <c r="AG2267" s="22"/>
      <c r="AH2267" s="22"/>
    </row>
    <row r="2268" spans="2:34">
      <c r="B2268" s="10">
        <v>4</v>
      </c>
      <c r="C2268" s="10">
        <v>4</v>
      </c>
      <c r="D2268" s="13">
        <v>39542</v>
      </c>
      <c r="E2268" s="17">
        <v>0.20833333333339965</v>
      </c>
      <c r="F2268" s="12">
        <v>0.31011112941999364</v>
      </c>
      <c r="G2268" s="18">
        <v>167.0386822576499</v>
      </c>
      <c r="H2268" s="18">
        <v>208.8649588896364</v>
      </c>
      <c r="I2268" s="18">
        <v>41.826276631986488</v>
      </c>
      <c r="J2268" s="19">
        <v>2.4969153526709955</v>
      </c>
      <c r="K2268" s="19">
        <v>4.6150132521745331</v>
      </c>
      <c r="L2268" s="19">
        <v>2.3602174910291227</v>
      </c>
      <c r="M2268" s="19">
        <v>31.384</v>
      </c>
      <c r="N2268" s="19">
        <f t="shared" si="36"/>
        <v>40.799199999999999</v>
      </c>
      <c r="O2268" s="19">
        <v>26.707500000000003</v>
      </c>
      <c r="P2268" s="20">
        <v>0.82516360120074472</v>
      </c>
      <c r="Q2268" s="12">
        <v>92.325000000000003</v>
      </c>
      <c r="R2268" s="12">
        <v>7.5549999999999997</v>
      </c>
      <c r="S2268" s="12">
        <v>251.7</v>
      </c>
      <c r="T2268" s="12"/>
      <c r="U2268" s="12"/>
      <c r="V2268" s="23"/>
      <c r="W2268" s="24"/>
      <c r="X2268" s="22"/>
      <c r="Y2268" s="22"/>
      <c r="Z2268" s="22"/>
      <c r="AA2268" s="22"/>
      <c r="AB2268" s="22"/>
      <c r="AC2268" s="22"/>
      <c r="AD2268" s="22"/>
      <c r="AE2268" s="22"/>
      <c r="AF2268" s="22"/>
      <c r="AG2268" s="22"/>
      <c r="AH2268" s="22"/>
    </row>
    <row r="2269" spans="2:34">
      <c r="B2269" s="10">
        <v>4</v>
      </c>
      <c r="C2269" s="10">
        <v>4</v>
      </c>
      <c r="D2269" s="13">
        <v>39542</v>
      </c>
      <c r="E2269" s="17">
        <v>0.25000000000009948</v>
      </c>
      <c r="F2269" s="12">
        <v>0.41968284064999128</v>
      </c>
      <c r="G2269" s="18">
        <v>301.59077202475532</v>
      </c>
      <c r="H2269" s="18">
        <v>368.44112741143402</v>
      </c>
      <c r="I2269" s="18">
        <v>66.850355386678714</v>
      </c>
      <c r="J2269" s="19">
        <v>6.0636911291879603</v>
      </c>
      <c r="K2269" s="19">
        <v>8.2214412849066676</v>
      </c>
      <c r="L2269" s="19">
        <v>2.3096976074785305</v>
      </c>
      <c r="M2269" s="19">
        <v>50.341749999999998</v>
      </c>
      <c r="N2269" s="19">
        <f t="shared" si="36"/>
        <v>65.444275000000005</v>
      </c>
      <c r="O2269" s="19">
        <v>40.44</v>
      </c>
      <c r="P2269" s="20">
        <v>0.95896024852278716</v>
      </c>
      <c r="Q2269" s="12">
        <v>92.475000000000009</v>
      </c>
      <c r="R2269" s="12">
        <v>8.2424999999999997</v>
      </c>
      <c r="S2269" s="12">
        <v>233</v>
      </c>
      <c r="T2269" s="12"/>
      <c r="U2269" s="12"/>
      <c r="V2269" s="23"/>
      <c r="W2269" s="24"/>
      <c r="X2269" s="22"/>
      <c r="Y2269" s="22"/>
      <c r="Z2269" s="22"/>
      <c r="AA2269" s="22"/>
      <c r="AB2269" s="22"/>
      <c r="AC2269" s="22"/>
      <c r="AD2269" s="22"/>
      <c r="AE2269" s="22"/>
      <c r="AF2269" s="22"/>
      <c r="AG2269" s="22"/>
      <c r="AH2269" s="22"/>
    </row>
    <row r="2270" spans="2:34">
      <c r="B2270" s="10">
        <v>4</v>
      </c>
      <c r="C2270" s="10">
        <v>4</v>
      </c>
      <c r="D2270" s="13">
        <v>39542</v>
      </c>
      <c r="E2270" s="17">
        <v>0.29166666666669983</v>
      </c>
      <c r="F2270" s="12">
        <v>0.50654325856498938</v>
      </c>
      <c r="G2270" s="18">
        <v>183.79900215978392</v>
      </c>
      <c r="H2270" s="18">
        <v>227.92582160878271</v>
      </c>
      <c r="I2270" s="18">
        <v>44.126819448998795</v>
      </c>
      <c r="J2270" s="19">
        <v>3.3901943880645047</v>
      </c>
      <c r="K2270" s="19">
        <v>5.5627903340244371</v>
      </c>
      <c r="L2270" s="19">
        <v>1.9364180813975185</v>
      </c>
      <c r="M2270" s="19">
        <v>41.549250000000001</v>
      </c>
      <c r="N2270" s="19">
        <f t="shared" si="36"/>
        <v>54.014025000000004</v>
      </c>
      <c r="O2270" s="19">
        <v>32.89</v>
      </c>
      <c r="P2270" s="20">
        <v>1.3380639935349226</v>
      </c>
      <c r="Q2270" s="12">
        <v>91.825000000000003</v>
      </c>
      <c r="R2270" s="12">
        <v>9.4824999999999999</v>
      </c>
      <c r="S2270" s="12">
        <v>226.875</v>
      </c>
      <c r="T2270" s="12"/>
      <c r="U2270" s="12"/>
      <c r="V2270" s="23"/>
      <c r="W2270" s="24"/>
      <c r="X2270" s="22"/>
      <c r="Y2270" s="22"/>
      <c r="Z2270" s="22"/>
      <c r="AA2270" s="22"/>
      <c r="AB2270" s="22"/>
      <c r="AC2270" s="22"/>
      <c r="AD2270" s="22"/>
      <c r="AE2270" s="22"/>
      <c r="AF2270" s="22"/>
      <c r="AG2270" s="22"/>
      <c r="AH2270" s="22"/>
    </row>
    <row r="2271" spans="2:34">
      <c r="B2271" s="10">
        <v>4</v>
      </c>
      <c r="C2271" s="10">
        <v>4</v>
      </c>
      <c r="D2271" s="13">
        <v>39542</v>
      </c>
      <c r="E2271" s="17">
        <v>0.33333333333339965</v>
      </c>
      <c r="F2271" s="12">
        <v>0.43084063763499081</v>
      </c>
      <c r="G2271" s="18">
        <v>110.62337216077671</v>
      </c>
      <c r="H2271" s="18">
        <v>151.06015538654262</v>
      </c>
      <c r="I2271" s="18">
        <v>40.436783225765915</v>
      </c>
      <c r="J2271" s="19">
        <v>2.6308081994503412</v>
      </c>
      <c r="K2271" s="19">
        <v>3.7904816643071166</v>
      </c>
      <c r="L2271" s="19">
        <v>1.8433318660247657</v>
      </c>
      <c r="M2271" s="19">
        <v>37.568750000000001</v>
      </c>
      <c r="N2271" s="19">
        <f t="shared" si="36"/>
        <v>48.839375000000004</v>
      </c>
      <c r="O2271" s="19">
        <v>28.557500000000001</v>
      </c>
      <c r="P2271" s="20">
        <v>3.3897041154885366</v>
      </c>
      <c r="Q2271" s="12">
        <v>86.224999999999994</v>
      </c>
      <c r="R2271" s="12">
        <v>11.287500000000001</v>
      </c>
      <c r="S2271" s="12">
        <v>230.95</v>
      </c>
      <c r="T2271" s="12"/>
      <c r="U2271" s="12"/>
      <c r="V2271" s="23"/>
      <c r="W2271" s="24"/>
      <c r="X2271" s="22"/>
      <c r="Y2271" s="22"/>
      <c r="Z2271" s="22"/>
      <c r="AA2271" s="22"/>
      <c r="AB2271" s="22"/>
      <c r="AC2271" s="22"/>
      <c r="AD2271" s="22"/>
      <c r="AE2271" s="22"/>
      <c r="AF2271" s="22"/>
      <c r="AG2271" s="22"/>
      <c r="AH2271" s="22"/>
    </row>
    <row r="2272" spans="2:34">
      <c r="B2272" s="10">
        <v>4</v>
      </c>
      <c r="C2272" s="10">
        <v>4</v>
      </c>
      <c r="D2272" s="13">
        <v>39542</v>
      </c>
      <c r="E2272" s="17">
        <v>0.37500000000009948</v>
      </c>
      <c r="F2272" s="12">
        <v>0.26449650290499432</v>
      </c>
      <c r="G2272" s="18">
        <v>29.260695084189855</v>
      </c>
      <c r="H2272" s="18">
        <v>46.77815720259504</v>
      </c>
      <c r="I2272" s="18">
        <v>17.517462118405184</v>
      </c>
      <c r="J2272" s="19">
        <v>0.76560708616830342</v>
      </c>
      <c r="K2272" s="19">
        <v>1.3871304020023598</v>
      </c>
      <c r="L2272" s="19">
        <v>1.750216224592013</v>
      </c>
      <c r="M2272" s="19">
        <v>25.914499999999997</v>
      </c>
      <c r="N2272" s="19">
        <f t="shared" si="36"/>
        <v>33.688849999999995</v>
      </c>
      <c r="O2272" s="19">
        <v>19.490000000000002</v>
      </c>
      <c r="P2272" s="20">
        <v>11.428948759657066</v>
      </c>
      <c r="Q2272" s="12">
        <v>75.149999999999991</v>
      </c>
      <c r="R2272" s="12">
        <v>13.430000000000001</v>
      </c>
      <c r="S2272" s="12">
        <v>283.25</v>
      </c>
      <c r="T2272" s="12"/>
      <c r="U2272" s="12"/>
      <c r="V2272" s="23"/>
      <c r="W2272" s="24"/>
      <c r="X2272" s="22"/>
      <c r="Y2272" s="22"/>
      <c r="Z2272" s="22"/>
      <c r="AA2272" s="22"/>
      <c r="AB2272" s="22"/>
      <c r="AC2272" s="22"/>
      <c r="AD2272" s="22"/>
      <c r="AE2272" s="22"/>
      <c r="AF2272" s="22"/>
      <c r="AG2272" s="22"/>
      <c r="AH2272" s="22"/>
    </row>
    <row r="2273" spans="2:34">
      <c r="B2273" s="10">
        <v>4</v>
      </c>
      <c r="C2273" s="10">
        <v>4</v>
      </c>
      <c r="D2273" s="13">
        <v>39542</v>
      </c>
      <c r="E2273" s="17">
        <v>0.41666666666669983</v>
      </c>
      <c r="F2273" s="12">
        <v>0.12843747283499721</v>
      </c>
      <c r="G2273" s="18">
        <v>24.36339061548043</v>
      </c>
      <c r="H2273" s="18">
        <v>40.682495454923789</v>
      </c>
      <c r="I2273" s="18">
        <v>16.319104839443359</v>
      </c>
      <c r="J2273" s="19">
        <v>0.61646692480654042</v>
      </c>
      <c r="K2273" s="19">
        <v>1.4818566345898503</v>
      </c>
      <c r="L2273" s="19">
        <v>2.0479513338271369</v>
      </c>
      <c r="M2273" s="19">
        <v>22.47175</v>
      </c>
      <c r="N2273" s="19">
        <f t="shared" si="36"/>
        <v>29.213274999999999</v>
      </c>
      <c r="O2273" s="19">
        <v>18.114999999999998</v>
      </c>
      <c r="P2273" s="20">
        <v>12.577226355717265</v>
      </c>
      <c r="Q2273" s="12">
        <v>72.3</v>
      </c>
      <c r="R2273" s="12">
        <v>13.684999999999999</v>
      </c>
      <c r="S2273" s="12">
        <v>280.22500000000002</v>
      </c>
      <c r="T2273" s="12"/>
      <c r="U2273" s="12"/>
      <c r="V2273" s="23"/>
      <c r="W2273" s="24"/>
      <c r="X2273" s="22"/>
      <c r="Y2273" s="22"/>
      <c r="Z2273" s="22"/>
      <c r="AA2273" s="22"/>
      <c r="AB2273" s="22"/>
      <c r="AC2273" s="22"/>
      <c r="AD2273" s="22"/>
      <c r="AE2273" s="22"/>
      <c r="AF2273" s="22"/>
      <c r="AG2273" s="22"/>
      <c r="AH2273" s="22"/>
    </row>
    <row r="2274" spans="2:34">
      <c r="B2274" s="10">
        <v>4</v>
      </c>
      <c r="C2274" s="10">
        <v>4</v>
      </c>
      <c r="D2274" s="13">
        <v>39542</v>
      </c>
      <c r="E2274" s="17">
        <v>0.45833333333339965</v>
      </c>
      <c r="F2274" s="12">
        <v>0.10575026372999766</v>
      </c>
      <c r="G2274" s="18">
        <v>12.319378648019194</v>
      </c>
      <c r="H2274" s="18">
        <v>21.77200494459877</v>
      </c>
      <c r="I2274" s="18">
        <v>9.4526262965795773</v>
      </c>
      <c r="J2274" s="19">
        <v>0.48109449269012583</v>
      </c>
      <c r="K2274" s="19">
        <v>0.70972769033992833</v>
      </c>
      <c r="L2274" s="19">
        <v>1.8698435769050632</v>
      </c>
      <c r="M2274" s="19">
        <v>20.812249999999999</v>
      </c>
      <c r="N2274" s="19">
        <f t="shared" si="36"/>
        <v>27.055924999999998</v>
      </c>
      <c r="O2274" s="19">
        <v>18.43</v>
      </c>
      <c r="P2274" s="20">
        <v>19.869056114944911</v>
      </c>
      <c r="Q2274" s="12">
        <v>70.75</v>
      </c>
      <c r="R2274" s="12">
        <v>14.424999999999999</v>
      </c>
      <c r="S2274" s="12">
        <v>275.82500000000005</v>
      </c>
      <c r="T2274" s="12"/>
      <c r="U2274" s="12"/>
      <c r="V2274" s="23"/>
      <c r="W2274" s="24"/>
      <c r="X2274" s="22"/>
      <c r="Y2274" s="22"/>
      <c r="Z2274" s="22"/>
      <c r="AA2274" s="22"/>
      <c r="AB2274" s="22"/>
      <c r="AC2274" s="22"/>
      <c r="AD2274" s="22"/>
      <c r="AE2274" s="22"/>
      <c r="AF2274" s="22"/>
      <c r="AG2274" s="22"/>
      <c r="AH2274" s="22"/>
    </row>
    <row r="2275" spans="2:34">
      <c r="B2275" s="10">
        <v>4</v>
      </c>
      <c r="C2275" s="10">
        <v>4</v>
      </c>
      <c r="D2275" s="13">
        <v>39542</v>
      </c>
      <c r="E2275" s="17">
        <v>0.50000000000009948</v>
      </c>
      <c r="F2275" s="12">
        <v>6.7966558064998475E-2</v>
      </c>
      <c r="G2275" s="18">
        <v>10.525319114555996</v>
      </c>
      <c r="H2275" s="18">
        <v>18.526731977321269</v>
      </c>
      <c r="I2275" s="18">
        <v>8.0014128627652727</v>
      </c>
      <c r="J2275" s="19">
        <v>0.36502705957319903</v>
      </c>
      <c r="K2275" s="19">
        <v>0.69342600221993</v>
      </c>
      <c r="L2275" s="19">
        <v>1.8106743701810386</v>
      </c>
      <c r="M2275" s="19">
        <v>16.074499999999997</v>
      </c>
      <c r="N2275" s="19">
        <f t="shared" si="36"/>
        <v>20.896849999999997</v>
      </c>
      <c r="O2275" s="19">
        <v>12.9925</v>
      </c>
      <c r="P2275" s="20">
        <v>26.045696480197037</v>
      </c>
      <c r="Q2275" s="12">
        <v>63.3</v>
      </c>
      <c r="R2275" s="12">
        <v>15.3675</v>
      </c>
      <c r="S2275" s="12">
        <v>295.57499999999999</v>
      </c>
      <c r="T2275" s="12"/>
      <c r="U2275" s="12"/>
      <c r="V2275" s="23"/>
      <c r="W2275" s="24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2"/>
    </row>
    <row r="2276" spans="2:34">
      <c r="B2276" s="10">
        <v>4</v>
      </c>
      <c r="C2276" s="10">
        <v>4</v>
      </c>
      <c r="D2276" s="13">
        <v>39542</v>
      </c>
      <c r="E2276" s="17">
        <v>0.54166666666669983</v>
      </c>
      <c r="F2276" s="12">
        <v>2.2650871524999488E-2</v>
      </c>
      <c r="G2276" s="18">
        <v>17.737279244009549</v>
      </c>
      <c r="H2276" s="18">
        <v>30.807009864811281</v>
      </c>
      <c r="I2276" s="18">
        <v>13.069730620801733</v>
      </c>
      <c r="J2276" s="19">
        <v>0.63339359898895875</v>
      </c>
      <c r="K2276" s="19">
        <v>1.0969497430048893</v>
      </c>
      <c r="L2276" s="19">
        <v>1.8110092852060391</v>
      </c>
      <c r="M2276" s="19">
        <v>14.04975</v>
      </c>
      <c r="N2276" s="19">
        <f t="shared" si="36"/>
        <v>18.264675</v>
      </c>
      <c r="O2276" s="19">
        <v>10.34</v>
      </c>
      <c r="P2276" s="20">
        <v>28.34213100386884</v>
      </c>
      <c r="Q2276" s="12">
        <v>56.8</v>
      </c>
      <c r="R2276" s="12">
        <v>16.149999999999999</v>
      </c>
      <c r="S2276" s="12">
        <v>236.6</v>
      </c>
      <c r="T2276" s="12"/>
      <c r="U2276" s="12"/>
      <c r="V2276" s="23"/>
      <c r="W2276" s="24"/>
      <c r="X2276" s="22"/>
      <c r="Y2276" s="22"/>
      <c r="Z2276" s="22"/>
      <c r="AA2276" s="22"/>
      <c r="AB2276" s="22"/>
      <c r="AC2276" s="22"/>
      <c r="AD2276" s="22"/>
      <c r="AE2276" s="22"/>
      <c r="AF2276" s="22"/>
      <c r="AG2276" s="22"/>
      <c r="AH2276" s="22"/>
    </row>
    <row r="2277" spans="2:34">
      <c r="B2277" s="10">
        <v>4</v>
      </c>
      <c r="C2277" s="10">
        <v>4</v>
      </c>
      <c r="D2277" s="13">
        <v>39542</v>
      </c>
      <c r="E2277" s="17">
        <v>0.58333333333339965</v>
      </c>
      <c r="F2277" s="12">
        <v>6.7934445784998437E-2</v>
      </c>
      <c r="G2277" s="18">
        <v>20.933117031572774</v>
      </c>
      <c r="H2277" s="18">
        <v>29.480852178316283</v>
      </c>
      <c r="I2277" s="18">
        <v>8.547735146743511</v>
      </c>
      <c r="J2277" s="19">
        <v>0.50900807718082297</v>
      </c>
      <c r="K2277" s="19">
        <v>0.81250396247241796</v>
      </c>
      <c r="L2277" s="19">
        <v>1.7773211028923108</v>
      </c>
      <c r="M2277" s="19">
        <v>15.756000000000002</v>
      </c>
      <c r="N2277" s="19">
        <f t="shared" si="36"/>
        <v>20.482800000000005</v>
      </c>
      <c r="O2277" s="19">
        <v>10.19</v>
      </c>
      <c r="P2277" s="20">
        <v>27.873421123344833</v>
      </c>
      <c r="Q2277" s="12">
        <v>54.275000000000006</v>
      </c>
      <c r="R2277" s="12">
        <v>16.202500000000001</v>
      </c>
      <c r="S2277" s="12">
        <v>319.89999999999998</v>
      </c>
      <c r="T2277" s="12"/>
      <c r="U2277" s="12"/>
      <c r="V2277" s="23"/>
      <c r="W2277" s="24"/>
      <c r="X2277" s="22"/>
      <c r="Y2277" s="22"/>
      <c r="Z2277" s="22"/>
      <c r="AA2277" s="22"/>
      <c r="AB2277" s="22"/>
      <c r="AC2277" s="22"/>
      <c r="AD2277" s="22"/>
      <c r="AE2277" s="22"/>
      <c r="AF2277" s="22"/>
      <c r="AG2277" s="22"/>
      <c r="AH2277" s="22"/>
    </row>
    <row r="2278" spans="2:34">
      <c r="B2278" s="10">
        <v>4</v>
      </c>
      <c r="C2278" s="10">
        <v>4</v>
      </c>
      <c r="D2278" s="13">
        <v>39542</v>
      </c>
      <c r="E2278" s="17">
        <v>0.62500000000009948</v>
      </c>
      <c r="F2278" s="12">
        <v>5.2828231034998778E-2</v>
      </c>
      <c r="G2278" s="18">
        <v>4.3638464578665257</v>
      </c>
      <c r="H2278" s="18">
        <v>11.883346634326264</v>
      </c>
      <c r="I2278" s="18">
        <v>7.5195001764597382</v>
      </c>
      <c r="J2278" s="19">
        <v>0.21580767181143592</v>
      </c>
      <c r="K2278" s="19">
        <v>0.57954790516494148</v>
      </c>
      <c r="L2278" s="19">
        <v>1.7266107243217181</v>
      </c>
      <c r="M2278" s="19">
        <v>13.464500000000001</v>
      </c>
      <c r="N2278" s="19">
        <f t="shared" si="36"/>
        <v>17.503850000000003</v>
      </c>
      <c r="O2278" s="19">
        <v>8.9725000000000001</v>
      </c>
      <c r="P2278" s="20">
        <v>32.879008810303354</v>
      </c>
      <c r="Q2278" s="12">
        <v>53.5</v>
      </c>
      <c r="R2278" s="12">
        <v>16.267499999999998</v>
      </c>
      <c r="S2278" s="12">
        <v>271.5</v>
      </c>
      <c r="T2278" s="12"/>
      <c r="U2278" s="12"/>
      <c r="V2278" s="23"/>
      <c r="W2278" s="24"/>
      <c r="X2278" s="22"/>
      <c r="Y2278" s="22"/>
      <c r="Z2278" s="22"/>
      <c r="AA2278" s="22"/>
      <c r="AB2278" s="22"/>
      <c r="AC2278" s="22"/>
      <c r="AD2278" s="22"/>
      <c r="AE2278" s="22"/>
      <c r="AF2278" s="22"/>
      <c r="AG2278" s="22"/>
      <c r="AH2278" s="22"/>
    </row>
    <row r="2279" spans="2:34">
      <c r="B2279" s="10">
        <v>4</v>
      </c>
      <c r="C2279" s="10">
        <v>4</v>
      </c>
      <c r="D2279" s="13">
        <v>39542</v>
      </c>
      <c r="E2279" s="17">
        <v>0.66666666666669983</v>
      </c>
      <c r="F2279" s="12">
        <v>1.8862803894999558E-2</v>
      </c>
      <c r="G2279" s="18">
        <v>3.7721579391663758</v>
      </c>
      <c r="H2279" s="18">
        <v>11.591263365017515</v>
      </c>
      <c r="I2279" s="18">
        <v>7.8191054258511379</v>
      </c>
      <c r="J2279" s="19">
        <v>0.36529114757319919</v>
      </c>
      <c r="K2279" s="19">
        <v>0.6715790590349322</v>
      </c>
      <c r="L2279" s="19">
        <v>1.6588723417192617</v>
      </c>
      <c r="M2279" s="19">
        <v>15.54125</v>
      </c>
      <c r="N2279" s="19">
        <f t="shared" si="36"/>
        <v>20.203624999999999</v>
      </c>
      <c r="O2279" s="19">
        <v>11.9025</v>
      </c>
      <c r="P2279" s="20">
        <v>29.66760118590004</v>
      </c>
      <c r="Q2279" s="12">
        <v>51.625</v>
      </c>
      <c r="R2279" s="12">
        <v>16.259999999999998</v>
      </c>
      <c r="S2279" s="12">
        <v>270.15000000000003</v>
      </c>
      <c r="T2279" s="12"/>
      <c r="U2279" s="12"/>
      <c r="V2279" s="23"/>
      <c r="W2279" s="24"/>
      <c r="X2279" s="22"/>
      <c r="Y2279" s="22"/>
      <c r="Z2279" s="22"/>
      <c r="AA2279" s="22"/>
      <c r="AB2279" s="22"/>
      <c r="AC2279" s="22"/>
      <c r="AD2279" s="22"/>
      <c r="AE2279" s="22"/>
      <c r="AF2279" s="22"/>
      <c r="AG2279" s="22"/>
      <c r="AH2279" s="22"/>
    </row>
    <row r="2280" spans="2:34">
      <c r="B2280" s="10">
        <v>4</v>
      </c>
      <c r="C2280" s="10">
        <v>4</v>
      </c>
      <c r="D2280" s="13">
        <v>39542</v>
      </c>
      <c r="E2280" s="17">
        <v>0.70833333333339965</v>
      </c>
      <c r="F2280" s="12">
        <v>1.5086778369999641E-2</v>
      </c>
      <c r="G2280" s="18">
        <v>3.2033444928077195</v>
      </c>
      <c r="H2280" s="18">
        <v>11.926580547241265</v>
      </c>
      <c r="I2280" s="18">
        <v>8.7232360544335457</v>
      </c>
      <c r="J2280" s="19">
        <v>0.34320737031664172</v>
      </c>
      <c r="K2280" s="19">
        <v>0.6282096344024366</v>
      </c>
      <c r="L2280" s="19">
        <v>1.7357513852601512</v>
      </c>
      <c r="M2280" s="19">
        <v>19.719749999999998</v>
      </c>
      <c r="N2280" s="19">
        <f t="shared" si="36"/>
        <v>25.635674999999999</v>
      </c>
      <c r="O2280" s="19">
        <v>15.164999999999999</v>
      </c>
      <c r="P2280" s="20">
        <v>27.638068204492818</v>
      </c>
      <c r="Q2280" s="12">
        <v>57.75</v>
      </c>
      <c r="R2280" s="12">
        <v>15.495000000000001</v>
      </c>
      <c r="S2280" s="12">
        <v>265.55</v>
      </c>
      <c r="T2280" s="12"/>
      <c r="U2280" s="12"/>
      <c r="V2280" s="23"/>
      <c r="W2280" s="24"/>
      <c r="X2280" s="22"/>
      <c r="Y2280" s="22"/>
      <c r="Z2280" s="22"/>
      <c r="AA2280" s="22"/>
      <c r="AB2280" s="22"/>
      <c r="AC2280" s="22"/>
      <c r="AD2280" s="22"/>
      <c r="AE2280" s="22"/>
      <c r="AF2280" s="22"/>
      <c r="AG2280" s="22"/>
      <c r="AH2280" s="22"/>
    </row>
    <row r="2281" spans="2:34">
      <c r="B2281" s="10">
        <v>4</v>
      </c>
      <c r="C2281" s="10">
        <v>4</v>
      </c>
      <c r="D2281" s="13">
        <v>39542</v>
      </c>
      <c r="E2281" s="17">
        <v>0.75000000000009948</v>
      </c>
      <c r="F2281" s="12">
        <v>3.016637372999928E-2</v>
      </c>
      <c r="G2281" s="18">
        <v>1.9663360005699253</v>
      </c>
      <c r="H2281" s="18">
        <v>11.367010888093764</v>
      </c>
      <c r="I2281" s="18">
        <v>9.4006748875238397</v>
      </c>
      <c r="J2281" s="19">
        <v>0.36264921491612967</v>
      </c>
      <c r="K2281" s="19">
        <v>0.51444821834994814</v>
      </c>
      <c r="L2281" s="19">
        <v>1.7275562300917193</v>
      </c>
      <c r="M2281" s="19">
        <v>14.892250000000001</v>
      </c>
      <c r="N2281" s="19">
        <f t="shared" si="36"/>
        <v>19.359925</v>
      </c>
      <c r="O2281" s="19">
        <v>11.557500000000001</v>
      </c>
      <c r="P2281" s="20">
        <v>29.187322761586444</v>
      </c>
      <c r="Q2281" s="12">
        <v>64.45</v>
      </c>
      <c r="R2281" s="12">
        <v>13.92</v>
      </c>
      <c r="S2281" s="12">
        <v>264.82499999999993</v>
      </c>
      <c r="T2281" s="12"/>
      <c r="U2281" s="12"/>
      <c r="V2281" s="23"/>
      <c r="W2281" s="24"/>
      <c r="X2281" s="22"/>
      <c r="Y2281" s="22"/>
      <c r="Z2281" s="22"/>
      <c r="AA2281" s="22"/>
      <c r="AB2281" s="22"/>
      <c r="AC2281" s="22"/>
      <c r="AD2281" s="22"/>
      <c r="AE2281" s="22"/>
      <c r="AF2281" s="22"/>
      <c r="AG2281" s="22"/>
      <c r="AH2281" s="22"/>
    </row>
    <row r="2282" spans="2:34">
      <c r="B2282" s="10">
        <v>4</v>
      </c>
      <c r="C2282" s="10">
        <v>4</v>
      </c>
      <c r="D2282" s="13">
        <v>39542</v>
      </c>
      <c r="E2282" s="17">
        <v>0.79166666666669983</v>
      </c>
      <c r="F2282" s="12">
        <v>3.3930779679999183E-2</v>
      </c>
      <c r="G2282" s="18">
        <v>1.8670992646864422</v>
      </c>
      <c r="H2282" s="18">
        <v>11.564964245042514</v>
      </c>
      <c r="I2282" s="18">
        <v>9.697864980356071</v>
      </c>
      <c r="J2282" s="19">
        <v>0.24364515094213293</v>
      </c>
      <c r="K2282" s="19">
        <v>0.50087698444494955</v>
      </c>
      <c r="L2282" s="19">
        <v>1.6768009380611268</v>
      </c>
      <c r="M2282" s="19">
        <v>12.27525</v>
      </c>
      <c r="N2282" s="19">
        <f t="shared" si="36"/>
        <v>15.957825</v>
      </c>
      <c r="O2282" s="19">
        <v>9.7099999999999991</v>
      </c>
      <c r="P2282" s="20">
        <v>27.380826168217915</v>
      </c>
      <c r="Q2282" s="12">
        <v>67.650000000000006</v>
      </c>
      <c r="R2282" s="12">
        <v>12.379999999999999</v>
      </c>
      <c r="S2282" s="12">
        <v>267.52500000000003</v>
      </c>
      <c r="T2282" s="12"/>
      <c r="U2282" s="12"/>
      <c r="V2282" s="23"/>
      <c r="W2282" s="24"/>
      <c r="X2282" s="22"/>
      <c r="Y2282" s="22"/>
      <c r="Z2282" s="22"/>
      <c r="AA2282" s="22"/>
      <c r="AB2282" s="22"/>
      <c r="AC2282" s="22"/>
      <c r="AD2282" s="22"/>
      <c r="AE2282" s="22"/>
      <c r="AF2282" s="22"/>
      <c r="AG2282" s="22"/>
      <c r="AH2282" s="22"/>
    </row>
    <row r="2283" spans="2:34">
      <c r="B2283" s="10">
        <v>4</v>
      </c>
      <c r="C2283" s="10">
        <v>4</v>
      </c>
      <c r="D2283" s="13">
        <v>39542</v>
      </c>
      <c r="E2283" s="17">
        <v>0.83333333333339965</v>
      </c>
      <c r="F2283" s="12">
        <v>5.2768865569998713E-2</v>
      </c>
      <c r="G2283" s="18">
        <v>1.1989375149183019</v>
      </c>
      <c r="H2283" s="18">
        <v>11.480674289690015</v>
      </c>
      <c r="I2283" s="18">
        <v>10.281736774771714</v>
      </c>
      <c r="J2283" s="19">
        <v>0.24646078147920264</v>
      </c>
      <c r="K2283" s="19">
        <v>0.51979495023744771</v>
      </c>
      <c r="L2283" s="19">
        <v>1.7026455291864233</v>
      </c>
      <c r="M2283" s="19">
        <v>12.044</v>
      </c>
      <c r="N2283" s="19">
        <f t="shared" si="36"/>
        <v>15.657200000000001</v>
      </c>
      <c r="O2283" s="19">
        <v>7.5625</v>
      </c>
      <c r="P2283" s="20">
        <v>25.529787824267416</v>
      </c>
      <c r="Q2283" s="12">
        <v>72.150000000000006</v>
      </c>
      <c r="R2283" s="12">
        <v>11.045</v>
      </c>
      <c r="S2283" s="12">
        <v>271.05</v>
      </c>
      <c r="T2283" s="12"/>
      <c r="U2283" s="12"/>
      <c r="V2283" s="23"/>
      <c r="W2283" s="24"/>
      <c r="X2283" s="22"/>
      <c r="Y2283" s="22"/>
      <c r="Z2283" s="22"/>
      <c r="AA2283" s="22"/>
      <c r="AB2283" s="22"/>
      <c r="AC2283" s="22"/>
      <c r="AD2283" s="22"/>
      <c r="AE2283" s="22"/>
      <c r="AF2283" s="22"/>
      <c r="AG2283" s="22"/>
      <c r="AH2283" s="22"/>
    </row>
    <row r="2284" spans="2:34">
      <c r="B2284" s="10">
        <v>4</v>
      </c>
      <c r="C2284" s="10">
        <v>4</v>
      </c>
      <c r="D2284" s="13">
        <v>39542</v>
      </c>
      <c r="E2284" s="17">
        <v>0.87500000000009948</v>
      </c>
      <c r="F2284" s="12">
        <v>6.0292607109998515E-2</v>
      </c>
      <c r="G2284" s="18">
        <v>1.9206307744039348</v>
      </c>
      <c r="H2284" s="18">
        <v>11.871834261650015</v>
      </c>
      <c r="I2284" s="18">
        <v>9.9512034872460831</v>
      </c>
      <c r="J2284" s="19">
        <v>0.35728756368199033</v>
      </c>
      <c r="K2284" s="19">
        <v>0.58202209945494132</v>
      </c>
      <c r="L2284" s="19">
        <v>1.6944383712829918</v>
      </c>
      <c r="M2284" s="19">
        <v>11.44125</v>
      </c>
      <c r="N2284" s="19">
        <f t="shared" si="36"/>
        <v>14.873625000000001</v>
      </c>
      <c r="O2284" s="19">
        <v>9.0625</v>
      </c>
      <c r="P2284" s="20">
        <v>21.761316626253745</v>
      </c>
      <c r="Q2284" s="12">
        <v>75.849999999999994</v>
      </c>
      <c r="R2284" s="12">
        <v>10.147500000000001</v>
      </c>
      <c r="S2284" s="12">
        <v>271.45</v>
      </c>
      <c r="T2284" s="12"/>
      <c r="U2284" s="12"/>
      <c r="V2284" s="23"/>
      <c r="W2284" s="24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/>
    </row>
    <row r="2285" spans="2:34">
      <c r="B2285" s="10">
        <v>4</v>
      </c>
      <c r="C2285" s="10">
        <v>4</v>
      </c>
      <c r="D2285" s="13">
        <v>39542</v>
      </c>
      <c r="E2285" s="17">
        <v>0.91666666666669983</v>
      </c>
      <c r="F2285" s="12">
        <v>6.02799312099985E-2</v>
      </c>
      <c r="G2285" s="18">
        <v>1.9359448531289329</v>
      </c>
      <c r="H2285" s="18">
        <v>11.965873036153766</v>
      </c>
      <c r="I2285" s="18">
        <v>10.029928183024834</v>
      </c>
      <c r="J2285" s="19">
        <v>0.26593443667869066</v>
      </c>
      <c r="K2285" s="19">
        <v>0.57386579924994219</v>
      </c>
      <c r="L2285" s="19">
        <v>1.6947496680229919</v>
      </c>
      <c r="M2285" s="19">
        <v>12.303500000000001</v>
      </c>
      <c r="N2285" s="19">
        <f t="shared" si="36"/>
        <v>15.994550000000002</v>
      </c>
      <c r="O2285" s="19">
        <v>9.6724999999999994</v>
      </c>
      <c r="P2285" s="20">
        <v>19.442195513304846</v>
      </c>
      <c r="Q2285" s="12">
        <v>77.125</v>
      </c>
      <c r="R2285" s="12">
        <v>9.7524999999999995</v>
      </c>
      <c r="S2285" s="12">
        <v>270.75</v>
      </c>
      <c r="T2285" s="12"/>
      <c r="U2285" s="12"/>
      <c r="V2285" s="23"/>
      <c r="W2285" s="24"/>
      <c r="X2285" s="22"/>
      <c r="Y2285" s="22"/>
      <c r="Z2285" s="22"/>
      <c r="AA2285" s="22"/>
      <c r="AB2285" s="22"/>
      <c r="AC2285" s="22"/>
      <c r="AD2285" s="22"/>
      <c r="AE2285" s="22"/>
      <c r="AF2285" s="22"/>
      <c r="AG2285" s="22"/>
      <c r="AH2285" s="22"/>
    </row>
    <row r="2286" spans="2:34">
      <c r="B2286" s="10">
        <v>4</v>
      </c>
      <c r="C2286" s="10">
        <v>4</v>
      </c>
      <c r="D2286" s="13">
        <v>39542</v>
      </c>
      <c r="E2286" s="17">
        <v>0.95833333333339965</v>
      </c>
      <c r="F2286" s="12">
        <v>7.5332484649998102E-2</v>
      </c>
      <c r="G2286" s="18">
        <v>2.3216470807506191</v>
      </c>
      <c r="H2286" s="18">
        <v>11.955900713485018</v>
      </c>
      <c r="I2286" s="18">
        <v>9.6342536327343975</v>
      </c>
      <c r="J2286" s="19">
        <v>0.26043750036455121</v>
      </c>
      <c r="K2286" s="19">
        <v>0.59547888848244002</v>
      </c>
      <c r="L2286" s="19">
        <v>1.7035728372614243</v>
      </c>
      <c r="M2286" s="19">
        <v>12.588250000000002</v>
      </c>
      <c r="N2286" s="19">
        <f t="shared" si="36"/>
        <v>16.364725000000004</v>
      </c>
      <c r="O2286" s="19">
        <v>9.7625000000000011</v>
      </c>
      <c r="P2286" s="20">
        <v>18.20449083814038</v>
      </c>
      <c r="Q2286" s="12">
        <v>77.674999999999997</v>
      </c>
      <c r="R2286" s="12">
        <v>9.4024999999999999</v>
      </c>
      <c r="S2286" s="12">
        <v>269.84999999999997</v>
      </c>
      <c r="T2286" s="12"/>
      <c r="U2286" s="12"/>
      <c r="V2286" s="23"/>
      <c r="W2286" s="24"/>
      <c r="X2286" s="22"/>
      <c r="Y2286" s="22"/>
      <c r="Z2286" s="22"/>
      <c r="AA2286" s="22"/>
      <c r="AB2286" s="22"/>
      <c r="AC2286" s="22"/>
      <c r="AD2286" s="22"/>
      <c r="AE2286" s="22"/>
      <c r="AF2286" s="22"/>
      <c r="AG2286" s="22"/>
      <c r="AH2286" s="22"/>
    </row>
    <row r="2287" spans="2:34">
      <c r="B2287" s="10">
        <v>5</v>
      </c>
      <c r="C2287" s="10">
        <v>4</v>
      </c>
      <c r="D2287" s="13">
        <v>39543</v>
      </c>
      <c r="E2287" s="17">
        <v>9.9475983006414026E-14</v>
      </c>
      <c r="F2287" s="12">
        <v>6.7784025104998272E-2</v>
      </c>
      <c r="G2287" s="18">
        <v>2.0200316815044195</v>
      </c>
      <c r="H2287" s="18">
        <v>11.812163712703768</v>
      </c>
      <c r="I2287" s="18">
        <v>9.7921320311993476</v>
      </c>
      <c r="J2287" s="19">
        <v>0.25495124761041199</v>
      </c>
      <c r="K2287" s="19">
        <v>0.57108248303994247</v>
      </c>
      <c r="L2287" s="19">
        <v>1.669807605132696</v>
      </c>
      <c r="M2287" s="19">
        <v>12.878</v>
      </c>
      <c r="N2287" s="19">
        <f t="shared" si="36"/>
        <v>16.741400000000002</v>
      </c>
      <c r="O2287" s="19">
        <v>10.039999999999999</v>
      </c>
      <c r="P2287" s="20">
        <v>18.237661735795363</v>
      </c>
      <c r="Q2287" s="12">
        <v>79.525000000000006</v>
      </c>
      <c r="R2287" s="12">
        <v>8.620000000000001</v>
      </c>
      <c r="S2287" s="12">
        <v>267.25</v>
      </c>
      <c r="T2287" s="12"/>
      <c r="U2287" s="12"/>
      <c r="V2287" s="23"/>
      <c r="W2287" s="24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2"/>
    </row>
    <row r="2288" spans="2:34">
      <c r="B2288" s="10">
        <v>5</v>
      </c>
      <c r="C2288" s="10">
        <v>4</v>
      </c>
      <c r="D2288" s="13">
        <v>39543</v>
      </c>
      <c r="E2288" s="17">
        <v>4.1666666666699825E-2</v>
      </c>
      <c r="F2288" s="12">
        <v>6.0238523269998449E-2</v>
      </c>
      <c r="G2288" s="18">
        <v>1.8787790636636927</v>
      </c>
      <c r="H2288" s="18">
        <v>11.430566098550017</v>
      </c>
      <c r="I2288" s="18">
        <v>9.5517870348863241</v>
      </c>
      <c r="J2288" s="19">
        <v>0.24944590849627266</v>
      </c>
      <c r="K2288" s="19">
        <v>0.5087977759649488</v>
      </c>
      <c r="L2288" s="19">
        <v>1.6104645523436711</v>
      </c>
      <c r="M2288" s="19">
        <v>12.84925</v>
      </c>
      <c r="N2288" s="19">
        <f t="shared" si="36"/>
        <v>16.704025000000001</v>
      </c>
      <c r="O2288" s="19">
        <v>10.0625</v>
      </c>
      <c r="P2288" s="20">
        <v>19.497062019920008</v>
      </c>
      <c r="Q2288" s="12">
        <v>81.5</v>
      </c>
      <c r="R2288" s="12">
        <v>8.0549999999999997</v>
      </c>
      <c r="S2288" s="12">
        <v>268.625</v>
      </c>
      <c r="T2288" s="12"/>
      <c r="U2288" s="12"/>
      <c r="V2288" s="23"/>
      <c r="W2288" s="24"/>
      <c r="X2288" s="22"/>
      <c r="Y2288" s="22"/>
      <c r="Z2288" s="22"/>
      <c r="AA2288" s="22"/>
      <c r="AB2288" s="22"/>
      <c r="AC2288" s="22"/>
      <c r="AD2288" s="22"/>
      <c r="AE2288" s="22"/>
      <c r="AF2288" s="22"/>
      <c r="AG2288" s="22"/>
      <c r="AH2288" s="22"/>
    </row>
    <row r="2289" spans="2:34">
      <c r="B2289" s="10">
        <v>5</v>
      </c>
      <c r="C2289" s="10">
        <v>4</v>
      </c>
      <c r="D2289" s="13">
        <v>39543</v>
      </c>
      <c r="E2289" s="17">
        <v>8.3333333333399651E-2</v>
      </c>
      <c r="F2289" s="12">
        <v>4.1405296474998923E-2</v>
      </c>
      <c r="G2289" s="18">
        <v>1.3327345736725325</v>
      </c>
      <c r="H2289" s="18">
        <v>11.725290021750016</v>
      </c>
      <c r="I2289" s="18">
        <v>10.392555448077486</v>
      </c>
      <c r="J2289" s="19">
        <v>0.14969426600176372</v>
      </c>
      <c r="K2289" s="19">
        <v>0.61159752740993845</v>
      </c>
      <c r="L2289" s="19">
        <v>1.6192803650671039</v>
      </c>
      <c r="M2289" s="19">
        <v>14.8965</v>
      </c>
      <c r="N2289" s="19">
        <f t="shared" si="36"/>
        <v>19.365449999999999</v>
      </c>
      <c r="O2289" s="19">
        <v>11.5525</v>
      </c>
      <c r="P2289" s="20">
        <v>16.743371039991803</v>
      </c>
      <c r="Q2289" s="12">
        <v>83.474999999999994</v>
      </c>
      <c r="R2289" s="12">
        <v>8.0150000000000006</v>
      </c>
      <c r="S2289" s="12">
        <v>269.95</v>
      </c>
      <c r="T2289" s="12"/>
      <c r="U2289" s="12"/>
      <c r="V2289" s="23"/>
      <c r="W2289" s="24"/>
      <c r="X2289" s="22"/>
      <c r="Y2289" s="22"/>
      <c r="Z2289" s="22"/>
      <c r="AA2289" s="22"/>
      <c r="AB2289" s="22"/>
      <c r="AC2289" s="22"/>
      <c r="AD2289" s="22"/>
      <c r="AE2289" s="22"/>
      <c r="AF2289" s="22"/>
      <c r="AG2289" s="22"/>
      <c r="AH2289" s="22"/>
    </row>
    <row r="2290" spans="2:34">
      <c r="B2290" s="10">
        <v>5</v>
      </c>
      <c r="C2290" s="10">
        <v>4</v>
      </c>
      <c r="D2290" s="13">
        <v>39543</v>
      </c>
      <c r="E2290" s="17">
        <v>0.12500000000009948</v>
      </c>
      <c r="F2290" s="12">
        <v>6.0211903879998405E-2</v>
      </c>
      <c r="G2290" s="18">
        <v>1.7375590226319664</v>
      </c>
      <c r="H2290" s="18">
        <v>11.295288651661266</v>
      </c>
      <c r="I2290" s="18">
        <v>9.5577296290292999</v>
      </c>
      <c r="J2290" s="19">
        <v>0.26617343631869084</v>
      </c>
      <c r="K2290" s="19">
        <v>0.65215148035493431</v>
      </c>
      <c r="L2290" s="19">
        <v>1.6366235376889682</v>
      </c>
      <c r="M2290" s="19">
        <v>17.1495</v>
      </c>
      <c r="N2290" s="19">
        <f t="shared" si="36"/>
        <v>22.294350000000001</v>
      </c>
      <c r="O2290" s="19">
        <v>13.844999999999999</v>
      </c>
      <c r="P2290" s="20">
        <v>19.050593986347092</v>
      </c>
      <c r="Q2290" s="12">
        <v>85.5</v>
      </c>
      <c r="R2290" s="12">
        <v>8.2675000000000001</v>
      </c>
      <c r="S2290" s="12">
        <v>271.77499999999998</v>
      </c>
      <c r="T2290" s="12"/>
      <c r="U2290" s="12"/>
      <c r="V2290" s="23"/>
      <c r="W2290" s="24"/>
      <c r="X2290" s="22"/>
      <c r="Y2290" s="22"/>
      <c r="Z2290" s="22"/>
      <c r="AA2290" s="22"/>
      <c r="AB2290" s="22"/>
      <c r="AC2290" s="22"/>
      <c r="AD2290" s="22"/>
      <c r="AE2290" s="22"/>
      <c r="AF2290" s="22"/>
      <c r="AG2290" s="22"/>
      <c r="AH2290" s="22"/>
    </row>
    <row r="2291" spans="2:34">
      <c r="B2291" s="10">
        <v>5</v>
      </c>
      <c r="C2291" s="10">
        <v>4</v>
      </c>
      <c r="D2291" s="13">
        <v>39543</v>
      </c>
      <c r="E2291" s="17">
        <v>0.16666666666669983</v>
      </c>
      <c r="F2291" s="12">
        <v>2.25746048599994E-2</v>
      </c>
      <c r="G2291" s="18">
        <v>4.1014969101358325</v>
      </c>
      <c r="H2291" s="18">
        <v>13.296311386457521</v>
      </c>
      <c r="I2291" s="18">
        <v>9.1948144763216888</v>
      </c>
      <c r="J2291" s="19">
        <v>0.32168297946008473</v>
      </c>
      <c r="K2291" s="19">
        <v>0.59798818993493974</v>
      </c>
      <c r="L2291" s="19">
        <v>1.6795476284511293</v>
      </c>
      <c r="M2291" s="19">
        <v>16.709250000000001</v>
      </c>
      <c r="N2291" s="19">
        <f t="shared" si="36"/>
        <v>21.722025000000002</v>
      </c>
      <c r="O2291" s="19">
        <v>14.272500000000001</v>
      </c>
      <c r="P2291" s="20">
        <v>20.856127344031702</v>
      </c>
      <c r="Q2291" s="12">
        <v>86.724999999999994</v>
      </c>
      <c r="R2291" s="12">
        <v>8.3475000000000001</v>
      </c>
      <c r="S2291" s="12">
        <v>207.6</v>
      </c>
      <c r="T2291" s="12"/>
      <c r="U2291" s="12"/>
      <c r="V2291" s="23"/>
      <c r="W2291" s="24"/>
      <c r="X2291" s="22"/>
      <c r="Y2291" s="22"/>
      <c r="Z2291" s="22"/>
      <c r="AA2291" s="22"/>
      <c r="AB2291" s="22"/>
      <c r="AC2291" s="22"/>
      <c r="AD2291" s="22"/>
      <c r="AE2291" s="22"/>
      <c r="AF2291" s="22"/>
      <c r="AG2291" s="22"/>
      <c r="AH2291" s="22"/>
    </row>
    <row r="2292" spans="2:34">
      <c r="B2292" s="10">
        <v>5</v>
      </c>
      <c r="C2292" s="10">
        <v>4</v>
      </c>
      <c r="D2292" s="13">
        <v>39543</v>
      </c>
      <c r="E2292" s="17">
        <v>0.20833333333339965</v>
      </c>
      <c r="F2292" s="12">
        <v>4.889882711999869E-2</v>
      </c>
      <c r="G2292" s="18">
        <v>11.739477798274592</v>
      </c>
      <c r="H2292" s="18">
        <v>18.505703186298781</v>
      </c>
      <c r="I2292" s="18">
        <v>6.7662253880241892</v>
      </c>
      <c r="J2292" s="19">
        <v>0.47427810439891793</v>
      </c>
      <c r="K2292" s="19">
        <v>0.95239005167990409</v>
      </c>
      <c r="L2292" s="19">
        <v>1.5007793339190547</v>
      </c>
      <c r="M2292" s="19">
        <v>5.5774999999999997</v>
      </c>
      <c r="N2292" s="19">
        <f t="shared" si="36"/>
        <v>7.25075</v>
      </c>
      <c r="O2292" s="19">
        <v>4.1025</v>
      </c>
      <c r="P2292" s="20">
        <v>38.713134741109407</v>
      </c>
      <c r="Q2292" s="12">
        <v>77.849999999999994</v>
      </c>
      <c r="R2292" s="12">
        <v>7.3050000000000006</v>
      </c>
      <c r="S2292" s="12">
        <v>175.10000000000002</v>
      </c>
      <c r="T2292" s="12"/>
      <c r="U2292" s="12"/>
      <c r="V2292" s="23"/>
      <c r="W2292" s="24"/>
      <c r="X2292" s="22"/>
      <c r="Y2292" s="22"/>
      <c r="Z2292" s="22"/>
      <c r="AA2292" s="22"/>
      <c r="AB2292" s="22"/>
      <c r="AC2292" s="22"/>
      <c r="AD2292" s="22"/>
      <c r="AE2292" s="22"/>
      <c r="AF2292" s="22"/>
      <c r="AG2292" s="22"/>
      <c r="AH2292" s="22"/>
    </row>
    <row r="2293" spans="2:34">
      <c r="B2293" s="10">
        <v>5</v>
      </c>
      <c r="C2293" s="10">
        <v>4</v>
      </c>
      <c r="D2293" s="13">
        <v>39543</v>
      </c>
      <c r="E2293" s="17">
        <v>0.25000000000009948</v>
      </c>
      <c r="F2293" s="12">
        <v>4.5128717014998779E-2</v>
      </c>
      <c r="G2293" s="18">
        <v>6.3204830871552229</v>
      </c>
      <c r="H2293" s="18">
        <v>12.447407947156272</v>
      </c>
      <c r="I2293" s="18">
        <v>6.126924860001048</v>
      </c>
      <c r="J2293" s="19">
        <v>0.46881129812477862</v>
      </c>
      <c r="K2293" s="19">
        <v>0.75753517510492374</v>
      </c>
      <c r="L2293" s="19">
        <v>1.6204546971721046</v>
      </c>
      <c r="M2293" s="19">
        <v>7.6534999999999993</v>
      </c>
      <c r="N2293" s="19">
        <f t="shared" si="36"/>
        <v>9.9495499999999986</v>
      </c>
      <c r="O2293" s="19">
        <v>4.9074999999999998</v>
      </c>
      <c r="P2293" s="20">
        <v>39.726918719820652</v>
      </c>
      <c r="Q2293" s="12">
        <v>73.5</v>
      </c>
      <c r="R2293" s="12">
        <v>6.9950000000000001</v>
      </c>
      <c r="S2293" s="12">
        <v>286.22500000000002</v>
      </c>
      <c r="T2293" s="12"/>
      <c r="U2293" s="12"/>
      <c r="V2293" s="23"/>
      <c r="W2293" s="24"/>
      <c r="X2293" s="22"/>
      <c r="Y2293" s="22"/>
      <c r="Z2293" s="22"/>
      <c r="AA2293" s="22"/>
      <c r="AB2293" s="22"/>
      <c r="AC2293" s="22"/>
      <c r="AD2293" s="22"/>
      <c r="AE2293" s="22"/>
      <c r="AF2293" s="22"/>
      <c r="AG2293" s="22"/>
      <c r="AH2293" s="22"/>
    </row>
    <row r="2294" spans="2:34">
      <c r="B2294" s="10">
        <v>5</v>
      </c>
      <c r="C2294" s="10">
        <v>4</v>
      </c>
      <c r="D2294" s="13">
        <v>39543</v>
      </c>
      <c r="E2294" s="17">
        <v>0.29166666666669983</v>
      </c>
      <c r="F2294" s="12">
        <v>4.135839564499888E-2</v>
      </c>
      <c r="G2294" s="18">
        <v>9.1429744763800187</v>
      </c>
      <c r="H2294" s="18">
        <v>17.371747376432531</v>
      </c>
      <c r="I2294" s="18">
        <v>8.2287729000525118</v>
      </c>
      <c r="J2294" s="19">
        <v>0.37733392972147883</v>
      </c>
      <c r="K2294" s="19">
        <v>0.86839829339991259</v>
      </c>
      <c r="L2294" s="19">
        <v>1.5439775516612158</v>
      </c>
      <c r="M2294" s="19">
        <v>9.9997500000000006</v>
      </c>
      <c r="N2294" s="19">
        <f t="shared" si="36"/>
        <v>12.999675000000002</v>
      </c>
      <c r="O2294" s="19">
        <v>5.1150000000000002</v>
      </c>
      <c r="P2294" s="20">
        <v>37.073445022305897</v>
      </c>
      <c r="Q2294" s="12">
        <v>69.424999999999997</v>
      </c>
      <c r="R2294" s="12">
        <v>7.5150000000000006</v>
      </c>
      <c r="S2294" s="12">
        <v>235.7</v>
      </c>
      <c r="T2294" s="12"/>
      <c r="U2294" s="12"/>
      <c r="V2294" s="23"/>
      <c r="W2294" s="24"/>
      <c r="X2294" s="22"/>
      <c r="Y2294" s="22"/>
      <c r="Z2294" s="22"/>
      <c r="AA2294" s="22"/>
      <c r="AB2294" s="22"/>
      <c r="AC2294" s="22"/>
      <c r="AD2294" s="22"/>
      <c r="AE2294" s="22"/>
      <c r="AF2294" s="22"/>
      <c r="AG2294" s="22"/>
      <c r="AH2294" s="22"/>
    </row>
    <row r="2295" spans="2:34">
      <c r="B2295" s="10">
        <v>5</v>
      </c>
      <c r="C2295" s="10">
        <v>4</v>
      </c>
      <c r="D2295" s="13">
        <v>39543</v>
      </c>
      <c r="E2295" s="17">
        <v>0.33333333333339965</v>
      </c>
      <c r="F2295" s="12">
        <v>4.1349522514998863E-2</v>
      </c>
      <c r="G2295" s="18">
        <v>12.209943471376775</v>
      </c>
      <c r="H2295" s="18">
        <v>21.962077498388787</v>
      </c>
      <c r="I2295" s="18">
        <v>9.7521340270120156</v>
      </c>
      <c r="J2295" s="19">
        <v>0.47452454651891818</v>
      </c>
      <c r="K2295" s="19">
        <v>0.77636897315242193</v>
      </c>
      <c r="L2295" s="19">
        <v>1.6381087793489695</v>
      </c>
      <c r="M2295" s="19">
        <v>11.9755</v>
      </c>
      <c r="N2295" s="19">
        <f t="shared" si="36"/>
        <v>15.568150000000001</v>
      </c>
      <c r="O2295" s="19">
        <v>7.2874999999999996</v>
      </c>
      <c r="P2295" s="20">
        <v>37.853141817168556</v>
      </c>
      <c r="Q2295" s="12">
        <v>61.85</v>
      </c>
      <c r="R2295" s="12">
        <v>8.307500000000001</v>
      </c>
      <c r="S2295" s="12">
        <v>88.875</v>
      </c>
      <c r="T2295" s="12"/>
      <c r="U2295" s="12"/>
      <c r="V2295" s="23"/>
      <c r="W2295" s="24"/>
      <c r="X2295" s="22"/>
      <c r="Y2295" s="22"/>
      <c r="Z2295" s="22"/>
      <c r="AA2295" s="22"/>
      <c r="AB2295" s="22"/>
      <c r="AC2295" s="22"/>
      <c r="AD2295" s="22"/>
      <c r="AE2295" s="22"/>
      <c r="AF2295" s="22"/>
      <c r="AG2295" s="22"/>
      <c r="AH2295" s="22"/>
    </row>
    <row r="2296" spans="2:34">
      <c r="B2296" s="10">
        <v>5</v>
      </c>
      <c r="C2296" s="10">
        <v>4</v>
      </c>
      <c r="D2296" s="13">
        <v>39543</v>
      </c>
      <c r="E2296" s="17">
        <v>0.37500000000009948</v>
      </c>
      <c r="F2296" s="12">
        <v>6.3888634854998225E-2</v>
      </c>
      <c r="G2296" s="18">
        <v>17.190500031026971</v>
      </c>
      <c r="H2296" s="18">
        <v>29.967450678603807</v>
      </c>
      <c r="I2296" s="18">
        <v>12.776950647576834</v>
      </c>
      <c r="J2296" s="19">
        <v>0.50791285992375457</v>
      </c>
      <c r="K2296" s="19">
        <v>1.1333671663348861</v>
      </c>
      <c r="L2296" s="19">
        <v>1.646938530732402</v>
      </c>
      <c r="M2296" s="19">
        <v>14.8825</v>
      </c>
      <c r="N2296" s="19">
        <f t="shared" si="36"/>
        <v>19.347250000000003</v>
      </c>
      <c r="O2296" s="19">
        <v>8.9725000000000001</v>
      </c>
      <c r="P2296" s="20">
        <v>36.292107939894322</v>
      </c>
      <c r="Q2296" s="12">
        <v>62.5</v>
      </c>
      <c r="R2296" s="12">
        <v>8.5374999999999996</v>
      </c>
      <c r="S2296" s="12">
        <v>89.775000000000006</v>
      </c>
      <c r="T2296" s="12"/>
      <c r="U2296" s="12"/>
      <c r="V2296" s="23"/>
      <c r="W2296" s="24"/>
      <c r="X2296" s="22"/>
      <c r="Y2296" s="22"/>
      <c r="Z2296" s="22"/>
      <c r="AA2296" s="22"/>
      <c r="AB2296" s="22"/>
      <c r="AC2296" s="22"/>
      <c r="AD2296" s="22"/>
      <c r="AE2296" s="22"/>
      <c r="AF2296" s="22"/>
      <c r="AG2296" s="22"/>
      <c r="AH2296" s="22"/>
    </row>
    <row r="2297" spans="2:34">
      <c r="B2297" s="10">
        <v>5</v>
      </c>
      <c r="C2297" s="10">
        <v>4</v>
      </c>
      <c r="D2297" s="13">
        <v>39543</v>
      </c>
      <c r="E2297" s="17">
        <v>0.41666666666669983</v>
      </c>
      <c r="F2297" s="12">
        <v>6.3874268834998207E-2</v>
      </c>
      <c r="G2297" s="18">
        <v>14.391271077199677</v>
      </c>
      <c r="H2297" s="18">
        <v>25.414175691867548</v>
      </c>
      <c r="I2297" s="18">
        <v>11.022904614667869</v>
      </c>
      <c r="J2297" s="19">
        <v>0.49967831907254556</v>
      </c>
      <c r="K2297" s="19">
        <v>1.0359238515598959</v>
      </c>
      <c r="L2297" s="19">
        <v>1.6387034955089701</v>
      </c>
      <c r="M2297" s="19">
        <v>12.48725</v>
      </c>
      <c r="N2297" s="19">
        <f t="shared" si="36"/>
        <v>16.233425</v>
      </c>
      <c r="O2297" s="19">
        <v>7.6450000000000005</v>
      </c>
      <c r="P2297" s="20">
        <v>37.138669123004945</v>
      </c>
      <c r="Q2297" s="12">
        <v>57.95</v>
      </c>
      <c r="R2297" s="12">
        <v>9.0224999999999991</v>
      </c>
      <c r="S2297" s="12">
        <v>9.4499999999999993</v>
      </c>
      <c r="T2297" s="12"/>
      <c r="U2297" s="12"/>
      <c r="V2297" s="23"/>
      <c r="W2297" s="24"/>
      <c r="X2297" s="22"/>
      <c r="Y2297" s="22"/>
      <c r="Z2297" s="22"/>
      <c r="AA2297" s="22"/>
      <c r="AB2297" s="22"/>
      <c r="AC2297" s="22"/>
      <c r="AD2297" s="22"/>
      <c r="AE2297" s="22"/>
      <c r="AF2297" s="22"/>
      <c r="AG2297" s="22"/>
      <c r="AH2297" s="22"/>
    </row>
    <row r="2298" spans="2:34">
      <c r="B2298" s="10">
        <v>5</v>
      </c>
      <c r="C2298" s="10">
        <v>4</v>
      </c>
      <c r="D2298" s="13">
        <v>39543</v>
      </c>
      <c r="E2298" s="17">
        <v>0.45833333333339965</v>
      </c>
      <c r="F2298" s="12">
        <v>7.8885625599997775E-2</v>
      </c>
      <c r="G2298" s="18">
        <v>17.328668237640954</v>
      </c>
      <c r="H2298" s="18">
        <v>33.26515810722006</v>
      </c>
      <c r="I2298" s="18">
        <v>15.936489869579107</v>
      </c>
      <c r="J2298" s="19">
        <v>0.48032302331305776</v>
      </c>
      <c r="K2298" s="19">
        <v>1.1900172627898802</v>
      </c>
      <c r="L2298" s="19">
        <v>1.5877817139283774</v>
      </c>
      <c r="M2298" s="19">
        <v>11.105</v>
      </c>
      <c r="N2298" s="19">
        <f t="shared" si="36"/>
        <v>14.436500000000001</v>
      </c>
      <c r="O2298" s="19">
        <v>7.7675000000000001</v>
      </c>
      <c r="P2298" s="20">
        <v>34.463100956373204</v>
      </c>
      <c r="Q2298" s="12">
        <v>54.125</v>
      </c>
      <c r="R2298" s="12">
        <v>9.4124999999999996</v>
      </c>
      <c r="S2298" s="12">
        <v>11.075000000000001</v>
      </c>
      <c r="T2298" s="12"/>
      <c r="U2298" s="12"/>
      <c r="V2298" s="23"/>
      <c r="W2298" s="24"/>
      <c r="X2298" s="22"/>
      <c r="Y2298" s="22"/>
      <c r="Z2298" s="22"/>
      <c r="AA2298" s="22"/>
      <c r="AB2298" s="22"/>
      <c r="AC2298" s="22"/>
      <c r="AD2298" s="22"/>
      <c r="AE2298" s="22"/>
      <c r="AF2298" s="22"/>
      <c r="AG2298" s="22"/>
      <c r="AH2298" s="22"/>
    </row>
    <row r="2299" spans="2:34">
      <c r="B2299" s="10">
        <v>5</v>
      </c>
      <c r="C2299" s="10">
        <v>4</v>
      </c>
      <c r="D2299" s="13">
        <v>39543</v>
      </c>
      <c r="E2299" s="17">
        <v>0.50000000000009948</v>
      </c>
      <c r="F2299" s="12">
        <v>7.8867456809997738E-2</v>
      </c>
      <c r="G2299" s="18">
        <v>25.636495783695878</v>
      </c>
      <c r="H2299" s="18">
        <v>45.683007037705096</v>
      </c>
      <c r="I2299" s="18">
        <v>20.046511254009214</v>
      </c>
      <c r="J2299" s="19">
        <v>0.5387246624715214</v>
      </c>
      <c r="K2299" s="19">
        <v>1.5820677135673407</v>
      </c>
      <c r="L2299" s="19">
        <v>1.6222218095121066</v>
      </c>
      <c r="M2299" s="19">
        <v>13.54</v>
      </c>
      <c r="N2299" s="19">
        <f t="shared" si="36"/>
        <v>17.602</v>
      </c>
      <c r="O2299" s="19">
        <v>11.05</v>
      </c>
      <c r="P2299" s="20">
        <v>28.154131262195669</v>
      </c>
      <c r="Q2299" s="12">
        <v>65.575000000000003</v>
      </c>
      <c r="R2299" s="12">
        <v>8.6224999999999987</v>
      </c>
      <c r="S2299" s="12">
        <v>97.9</v>
      </c>
      <c r="T2299" s="12"/>
      <c r="U2299" s="12"/>
      <c r="V2299" s="23"/>
      <c r="W2299" s="24"/>
      <c r="X2299" s="22"/>
      <c r="Y2299" s="22"/>
      <c r="Z2299" s="22"/>
      <c r="AA2299" s="22"/>
      <c r="AB2299" s="22"/>
      <c r="AC2299" s="22"/>
      <c r="AD2299" s="22"/>
      <c r="AE2299" s="22"/>
      <c r="AF2299" s="22"/>
      <c r="AG2299" s="22"/>
      <c r="AH2299" s="22"/>
    </row>
    <row r="2300" spans="2:34">
      <c r="B2300" s="10">
        <v>5</v>
      </c>
      <c r="C2300" s="10">
        <v>4</v>
      </c>
      <c r="D2300" s="13">
        <v>39543</v>
      </c>
      <c r="E2300" s="17">
        <v>0.54166666666669983</v>
      </c>
      <c r="F2300" s="12">
        <v>0.13141555045499623</v>
      </c>
      <c r="G2300" s="18">
        <v>57.858820379042704</v>
      </c>
      <c r="H2300" s="18">
        <v>97.129489767542694</v>
      </c>
      <c r="I2300" s="18">
        <v>39.270669388499982</v>
      </c>
      <c r="J2300" s="19">
        <v>1.3137074174339674</v>
      </c>
      <c r="K2300" s="19">
        <v>2.9908711443746991</v>
      </c>
      <c r="L2300" s="19">
        <v>1.6054373448452426</v>
      </c>
      <c r="M2300" s="19">
        <v>12.53825</v>
      </c>
      <c r="N2300" s="19">
        <f t="shared" si="36"/>
        <v>16.299724999999999</v>
      </c>
      <c r="O2300" s="19">
        <v>9.9425000000000008</v>
      </c>
      <c r="P2300" s="20">
        <v>16.317112952396744</v>
      </c>
      <c r="Q2300" s="12">
        <v>72.525000000000006</v>
      </c>
      <c r="R2300" s="12">
        <v>8.4775000000000009</v>
      </c>
      <c r="S2300" s="12">
        <v>28.6</v>
      </c>
      <c r="T2300" s="12"/>
      <c r="U2300" s="12"/>
      <c r="V2300" s="23"/>
      <c r="W2300" s="24"/>
      <c r="X2300" s="22"/>
      <c r="Y2300" s="22"/>
      <c r="Z2300" s="22"/>
      <c r="AA2300" s="22"/>
      <c r="AB2300" s="22"/>
      <c r="AC2300" s="22"/>
      <c r="AD2300" s="22"/>
      <c r="AE2300" s="22"/>
      <c r="AF2300" s="22"/>
      <c r="AG2300" s="22"/>
      <c r="AH2300" s="22"/>
    </row>
    <row r="2301" spans="2:34">
      <c r="B2301" s="10">
        <v>5</v>
      </c>
      <c r="C2301" s="10">
        <v>4</v>
      </c>
      <c r="D2301" s="13">
        <v>39543</v>
      </c>
      <c r="E2301" s="17">
        <v>0.58333333333339965</v>
      </c>
      <c r="F2301" s="12">
        <v>0.20646726391999398</v>
      </c>
      <c r="G2301" s="18">
        <v>47.650025157167605</v>
      </c>
      <c r="H2301" s="18">
        <v>75.267807074428902</v>
      </c>
      <c r="I2301" s="18">
        <v>27.617781917261301</v>
      </c>
      <c r="J2301" s="19">
        <v>1.6027972284492162</v>
      </c>
      <c r="K2301" s="19">
        <v>2.8960319874747089</v>
      </c>
      <c r="L2301" s="19">
        <v>1.6484346135724033</v>
      </c>
      <c r="M2301" s="19">
        <v>22.099</v>
      </c>
      <c r="N2301" s="19">
        <f t="shared" si="36"/>
        <v>28.7287</v>
      </c>
      <c r="O2301" s="19">
        <v>11.2475</v>
      </c>
      <c r="P2301" s="20">
        <v>19.515587369755938</v>
      </c>
      <c r="Q2301" s="12">
        <v>71.699999999999989</v>
      </c>
      <c r="R2301" s="12">
        <v>8.6774999999999984</v>
      </c>
      <c r="S2301" s="12">
        <v>21.725000000000001</v>
      </c>
      <c r="T2301" s="12"/>
      <c r="U2301" s="12"/>
      <c r="V2301" s="23"/>
      <c r="W2301" s="24"/>
      <c r="X2301" s="22"/>
      <c r="Y2301" s="22"/>
      <c r="Z2301" s="22"/>
      <c r="AA2301" s="22"/>
      <c r="AB2301" s="22"/>
      <c r="AC2301" s="22"/>
      <c r="AD2301" s="22"/>
      <c r="AE2301" s="22"/>
      <c r="AF2301" s="22"/>
      <c r="AG2301" s="22"/>
      <c r="AH2301" s="22"/>
    </row>
    <row r="2302" spans="2:34">
      <c r="B2302" s="10">
        <v>5</v>
      </c>
      <c r="C2302" s="10">
        <v>4</v>
      </c>
      <c r="D2302" s="13">
        <v>39543</v>
      </c>
      <c r="E2302" s="17">
        <v>0.62500000000009948</v>
      </c>
      <c r="F2302" s="12">
        <v>0.12009972724999649</v>
      </c>
      <c r="G2302" s="18">
        <v>25.420267351190176</v>
      </c>
      <c r="H2302" s="18">
        <v>45.357609976845097</v>
      </c>
      <c r="I2302" s="18">
        <v>19.937342625654914</v>
      </c>
      <c r="J2302" s="19">
        <v>0.6973601448044946</v>
      </c>
      <c r="K2302" s="19">
        <v>1.9521904076023038</v>
      </c>
      <c r="L2302" s="19">
        <v>1.623103816942107</v>
      </c>
      <c r="M2302" s="19">
        <v>11.606249999999999</v>
      </c>
      <c r="N2302" s="19">
        <f t="shared" si="36"/>
        <v>15.088125</v>
      </c>
      <c r="O2302" s="19">
        <v>10.345000000000001</v>
      </c>
      <c r="P2302" s="20">
        <v>24.452662968545468</v>
      </c>
      <c r="Q2302" s="12">
        <v>75.95</v>
      </c>
      <c r="R2302" s="12">
        <v>7.1724999999999994</v>
      </c>
      <c r="S2302" s="12">
        <v>18.375</v>
      </c>
      <c r="T2302" s="12"/>
      <c r="U2302" s="12"/>
      <c r="V2302" s="23"/>
      <c r="W2302" s="24"/>
      <c r="X2302" s="22"/>
      <c r="Y2302" s="22"/>
      <c r="Z2302" s="22"/>
      <c r="AA2302" s="22"/>
      <c r="AB2302" s="22"/>
      <c r="AC2302" s="22"/>
      <c r="AD2302" s="22"/>
      <c r="AE2302" s="22"/>
      <c r="AF2302" s="22"/>
      <c r="AG2302" s="22"/>
      <c r="AH2302" s="22"/>
    </row>
    <row r="2303" spans="2:34">
      <c r="B2303" s="10">
        <v>5</v>
      </c>
      <c r="C2303" s="10">
        <v>4</v>
      </c>
      <c r="D2303" s="13">
        <v>39543</v>
      </c>
      <c r="E2303" s="17">
        <v>0.66666666666669983</v>
      </c>
      <c r="F2303" s="12">
        <v>0.11256647878499666</v>
      </c>
      <c r="G2303" s="18">
        <v>23.354187828619764</v>
      </c>
      <c r="H2303" s="18">
        <v>47.988966275077601</v>
      </c>
      <c r="I2303" s="18">
        <v>24.634778446457837</v>
      </c>
      <c r="J2303" s="19">
        <v>0.99481389979095247</v>
      </c>
      <c r="K2303" s="19">
        <v>1.6627722225073329</v>
      </c>
      <c r="L2303" s="19">
        <v>1.6319420863955396</v>
      </c>
      <c r="M2303" s="19">
        <v>12.06875</v>
      </c>
      <c r="N2303" s="19">
        <f t="shared" si="36"/>
        <v>15.689375</v>
      </c>
      <c r="O2303" s="19">
        <v>8.9749999999999996</v>
      </c>
      <c r="P2303" s="20">
        <v>21.91119212651968</v>
      </c>
      <c r="Q2303" s="12">
        <v>79.75</v>
      </c>
      <c r="R2303" s="12">
        <v>6.585</v>
      </c>
      <c r="S2303" s="12">
        <v>10.3</v>
      </c>
      <c r="T2303" s="12"/>
      <c r="U2303" s="12"/>
      <c r="V2303" s="23"/>
      <c r="W2303" s="24"/>
      <c r="X2303" s="22"/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/>
    </row>
    <row r="2304" spans="2:34">
      <c r="B2304" s="10">
        <v>5</v>
      </c>
      <c r="C2304" s="10">
        <v>4</v>
      </c>
      <c r="D2304" s="13">
        <v>39543</v>
      </c>
      <c r="E2304" s="17">
        <v>0.70833333333339965</v>
      </c>
      <c r="F2304" s="12">
        <v>0.12004564340999642</v>
      </c>
      <c r="G2304" s="18">
        <v>52.954988042607788</v>
      </c>
      <c r="H2304" s="18">
        <v>94.071815752170195</v>
      </c>
      <c r="I2304" s="18">
        <v>41.116827709562408</v>
      </c>
      <c r="J2304" s="19">
        <v>1.3730149984724318</v>
      </c>
      <c r="K2304" s="19">
        <v>2.5385772222897449</v>
      </c>
      <c r="L2304" s="19">
        <v>1.5553267158396504</v>
      </c>
      <c r="M2304" s="19">
        <v>25.25675</v>
      </c>
      <c r="N2304" s="19">
        <f t="shared" si="36"/>
        <v>32.833775000000003</v>
      </c>
      <c r="O2304" s="19">
        <v>12.032499999999999</v>
      </c>
      <c r="P2304" s="20">
        <v>18.088187937225456</v>
      </c>
      <c r="Q2304" s="12">
        <v>71.95</v>
      </c>
      <c r="R2304" s="12">
        <v>6.72</v>
      </c>
      <c r="S2304" s="12">
        <v>25.3</v>
      </c>
      <c r="T2304" s="12"/>
      <c r="U2304" s="12"/>
      <c r="V2304" s="23"/>
      <c r="W2304" s="24"/>
      <c r="X2304" s="22"/>
      <c r="Y2304" s="22"/>
      <c r="Z2304" s="22"/>
      <c r="AA2304" s="22"/>
      <c r="AB2304" s="22"/>
      <c r="AC2304" s="22"/>
      <c r="AD2304" s="22"/>
      <c r="AE2304" s="22"/>
      <c r="AF2304" s="22"/>
      <c r="AG2304" s="22"/>
      <c r="AH2304" s="22"/>
    </row>
    <row r="2305" spans="2:34">
      <c r="B2305" s="10">
        <v>5</v>
      </c>
      <c r="C2305" s="10">
        <v>4</v>
      </c>
      <c r="D2305" s="13">
        <v>39543</v>
      </c>
      <c r="E2305" s="17">
        <v>0.75000000000009948</v>
      </c>
      <c r="F2305" s="12">
        <v>0.20253342343999392</v>
      </c>
      <c r="G2305" s="18">
        <v>42.244864970953515</v>
      </c>
      <c r="H2305" s="18">
        <v>73.790647376286415</v>
      </c>
      <c r="I2305" s="18">
        <v>31.545782405332901</v>
      </c>
      <c r="J2305" s="19">
        <v>0.94237363170662847</v>
      </c>
      <c r="K2305" s="19">
        <v>2.3383760610522648</v>
      </c>
      <c r="L2305" s="19">
        <v>1.5214197740009221</v>
      </c>
      <c r="M2305" s="19">
        <v>13.092499999999999</v>
      </c>
      <c r="N2305" s="19">
        <f t="shared" si="36"/>
        <v>17.020250000000001</v>
      </c>
      <c r="O2305" s="19">
        <v>8.4199999999999982</v>
      </c>
      <c r="P2305" s="20">
        <v>21.130432256704211</v>
      </c>
      <c r="Q2305" s="12">
        <v>67.574999999999989</v>
      </c>
      <c r="R2305" s="12">
        <v>6.8425000000000002</v>
      </c>
      <c r="S2305" s="12">
        <v>21.65</v>
      </c>
      <c r="T2305" s="12"/>
      <c r="U2305" s="12"/>
      <c r="V2305" s="23"/>
      <c r="W2305" s="24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2"/>
    </row>
    <row r="2306" spans="2:34">
      <c r="B2306" s="10">
        <v>5</v>
      </c>
      <c r="C2306" s="10">
        <v>4</v>
      </c>
      <c r="D2306" s="13">
        <v>39543</v>
      </c>
      <c r="E2306" s="17">
        <v>0.79166666666669983</v>
      </c>
      <c r="F2306" s="12">
        <v>0.17248662569999476</v>
      </c>
      <c r="G2306" s="18">
        <v>20.246027101396773</v>
      </c>
      <c r="H2306" s="18">
        <v>41.845324339332592</v>
      </c>
      <c r="I2306" s="18">
        <v>21.599297237935822</v>
      </c>
      <c r="J2306" s="19">
        <v>0.67559627414793733</v>
      </c>
      <c r="K2306" s="19">
        <v>1.6516369898773342</v>
      </c>
      <c r="L2306" s="19">
        <v>1.6071839363802438</v>
      </c>
      <c r="M2306" s="19">
        <v>8.9254999999999995</v>
      </c>
      <c r="N2306" s="19">
        <f t="shared" si="36"/>
        <v>11.603149999999999</v>
      </c>
      <c r="O2306" s="19">
        <v>6.6175000000000006</v>
      </c>
      <c r="P2306" s="20">
        <v>30.201765556062817</v>
      </c>
      <c r="Q2306" s="12">
        <v>66.025000000000006</v>
      </c>
      <c r="R2306" s="12">
        <v>5.9350000000000005</v>
      </c>
      <c r="S2306" s="12">
        <v>13.125</v>
      </c>
      <c r="T2306" s="12"/>
      <c r="U2306" s="12"/>
      <c r="V2306" s="23"/>
      <c r="W2306" s="24"/>
      <c r="X2306" s="22"/>
      <c r="Y2306" s="22"/>
      <c r="Z2306" s="22"/>
      <c r="AA2306" s="22"/>
      <c r="AB2306" s="22"/>
      <c r="AC2306" s="22"/>
      <c r="AD2306" s="22"/>
      <c r="AE2306" s="22"/>
      <c r="AF2306" s="22"/>
      <c r="AG2306" s="22"/>
      <c r="AH2306" s="22"/>
    </row>
    <row r="2307" spans="2:34">
      <c r="B2307" s="10">
        <v>5</v>
      </c>
      <c r="C2307" s="10">
        <v>4</v>
      </c>
      <c r="D2307" s="13">
        <v>39543</v>
      </c>
      <c r="E2307" s="17">
        <v>0.83333333333339965</v>
      </c>
      <c r="F2307" s="12">
        <v>0.11621257633499643</v>
      </c>
      <c r="G2307" s="18">
        <v>30.491965924630648</v>
      </c>
      <c r="H2307" s="18">
        <v>54.489288884621374</v>
      </c>
      <c r="I2307" s="18">
        <v>23.997322959990715</v>
      </c>
      <c r="J2307" s="19">
        <v>0.82866975848677105</v>
      </c>
      <c r="K2307" s="19">
        <v>1.5893488838923404</v>
      </c>
      <c r="L2307" s="19">
        <v>1.5476209625112189</v>
      </c>
      <c r="M2307" s="19">
        <v>10.10675</v>
      </c>
      <c r="N2307" s="19">
        <f t="shared" si="36"/>
        <v>13.138775000000001</v>
      </c>
      <c r="O2307" s="19">
        <v>8.2424999999999997</v>
      </c>
      <c r="P2307" s="20">
        <v>23.626111100447201</v>
      </c>
      <c r="Q2307" s="12">
        <v>73.449999999999989</v>
      </c>
      <c r="R2307" s="12">
        <v>5.0074999999999994</v>
      </c>
      <c r="S2307" s="12">
        <v>21.125</v>
      </c>
      <c r="T2307" s="12"/>
      <c r="U2307" s="12"/>
      <c r="V2307" s="23"/>
      <c r="W2307" s="24"/>
      <c r="X2307" s="22"/>
      <c r="Y2307" s="22"/>
      <c r="Z2307" s="22"/>
      <c r="AA2307" s="22"/>
      <c r="AB2307" s="22"/>
      <c r="AC2307" s="22"/>
      <c r="AD2307" s="22"/>
      <c r="AE2307" s="22"/>
      <c r="AF2307" s="22"/>
      <c r="AG2307" s="22"/>
      <c r="AH2307" s="22"/>
    </row>
    <row r="2308" spans="2:34">
      <c r="B2308" s="10">
        <v>5</v>
      </c>
      <c r="C2308" s="10">
        <v>4</v>
      </c>
      <c r="D2308" s="13">
        <v>39543</v>
      </c>
      <c r="E2308" s="17">
        <v>0.87500000000009948</v>
      </c>
      <c r="F2308" s="12">
        <v>0.11244352255499654</v>
      </c>
      <c r="G2308" s="18">
        <v>8.7634817243111094</v>
      </c>
      <c r="H2308" s="18">
        <v>20.753999698802545</v>
      </c>
      <c r="I2308" s="18">
        <v>11.990517974491439</v>
      </c>
      <c r="J2308" s="19">
        <v>0.49227961674133724</v>
      </c>
      <c r="K2308" s="19">
        <v>0.90003208583990957</v>
      </c>
      <c r="L2308" s="19">
        <v>1.5650063382980837</v>
      </c>
      <c r="M2308" s="19">
        <v>8.8282500000000006</v>
      </c>
      <c r="N2308" s="19">
        <f t="shared" si="36"/>
        <v>11.476725000000002</v>
      </c>
      <c r="O2308" s="19">
        <v>7.6225000000000005</v>
      </c>
      <c r="P2308" s="20">
        <v>30.847258230187418</v>
      </c>
      <c r="Q2308" s="12">
        <v>76.575000000000003</v>
      </c>
      <c r="R2308" s="12">
        <v>4.4824999999999999</v>
      </c>
      <c r="S2308" s="12">
        <v>11.55</v>
      </c>
      <c r="T2308" s="12"/>
      <c r="U2308" s="12"/>
      <c r="V2308" s="23"/>
      <c r="W2308" s="24"/>
      <c r="X2308" s="22"/>
      <c r="Y2308" s="22"/>
      <c r="Z2308" s="22"/>
      <c r="AA2308" s="22"/>
      <c r="AB2308" s="22"/>
      <c r="AC2308" s="22"/>
      <c r="AD2308" s="22"/>
      <c r="AE2308" s="22"/>
      <c r="AF2308" s="22"/>
      <c r="AG2308" s="22"/>
      <c r="AH2308" s="22"/>
    </row>
    <row r="2309" spans="2:34">
      <c r="B2309" s="10">
        <v>5</v>
      </c>
      <c r="C2309" s="10">
        <v>4</v>
      </c>
      <c r="D2309" s="13">
        <v>39543</v>
      </c>
      <c r="E2309" s="17">
        <v>0.91666666666669983</v>
      </c>
      <c r="F2309" s="12">
        <v>0.10117333258999686</v>
      </c>
      <c r="G2309" s="18">
        <v>12.003178718780596</v>
      </c>
      <c r="H2309" s="18">
        <v>26.300208388657559</v>
      </c>
      <c r="I2309" s="18">
        <v>14.297029669876965</v>
      </c>
      <c r="J2309" s="19">
        <v>0.58971871633877693</v>
      </c>
      <c r="K2309" s="19">
        <v>1.2405037708948754</v>
      </c>
      <c r="L2309" s="19">
        <v>1.5310746166193554</v>
      </c>
      <c r="M2309" s="19">
        <v>10.419750000000001</v>
      </c>
      <c r="N2309" s="19">
        <f t="shared" si="36"/>
        <v>13.545675000000001</v>
      </c>
      <c r="O2309" s="19">
        <v>8.004999999999999</v>
      </c>
      <c r="P2309" s="20">
        <v>27.258385988843692</v>
      </c>
      <c r="Q2309" s="12">
        <v>75.550000000000011</v>
      </c>
      <c r="R2309" s="12">
        <v>4.4399999999999995</v>
      </c>
      <c r="S2309" s="12">
        <v>9.5250000000000004</v>
      </c>
      <c r="T2309" s="12"/>
      <c r="U2309" s="12"/>
      <c r="V2309" s="23"/>
      <c r="W2309" s="24"/>
      <c r="X2309" s="22"/>
      <c r="Y2309" s="22"/>
      <c r="Z2309" s="22"/>
      <c r="AA2309" s="22"/>
      <c r="AB2309" s="22"/>
      <c r="AC2309" s="22"/>
      <c r="AD2309" s="22"/>
      <c r="AE2309" s="22"/>
      <c r="AF2309" s="22"/>
      <c r="AG2309" s="22"/>
      <c r="AH2309" s="22"/>
    </row>
    <row r="2310" spans="2:34">
      <c r="B2310" s="10">
        <v>5</v>
      </c>
      <c r="C2310" s="10">
        <v>4</v>
      </c>
      <c r="D2310" s="13">
        <v>39543</v>
      </c>
      <c r="E2310" s="17">
        <v>0.95833333333339965</v>
      </c>
      <c r="F2310" s="12">
        <v>7.1181463749997759E-2</v>
      </c>
      <c r="G2310" s="18">
        <v>7.2318634117256053</v>
      </c>
      <c r="H2310" s="18">
        <v>16.713588568267543</v>
      </c>
      <c r="I2310" s="18">
        <v>9.4817251565419358</v>
      </c>
      <c r="J2310" s="19">
        <v>0.617648026069474</v>
      </c>
      <c r="K2310" s="19">
        <v>1.1134046618323883</v>
      </c>
      <c r="L2310" s="19">
        <v>1.6425718608439737</v>
      </c>
      <c r="M2310" s="19">
        <v>11.302</v>
      </c>
      <c r="N2310" s="19">
        <f t="shared" si="36"/>
        <v>14.692600000000001</v>
      </c>
      <c r="O2310" s="19">
        <v>7.6675000000000004</v>
      </c>
      <c r="P2310" s="20">
        <v>29.798807214134165</v>
      </c>
      <c r="Q2310" s="12">
        <v>75.550000000000011</v>
      </c>
      <c r="R2310" s="12">
        <v>4.51</v>
      </c>
      <c r="S2310" s="12">
        <v>96.250000000000014</v>
      </c>
      <c r="T2310" s="12"/>
      <c r="U2310" s="12"/>
      <c r="V2310" s="23"/>
      <c r="W2310" s="24"/>
      <c r="X2310" s="22"/>
      <c r="Y2310" s="22"/>
      <c r="Z2310" s="22"/>
      <c r="AA2310" s="22"/>
      <c r="AB2310" s="22"/>
      <c r="AC2310" s="22"/>
      <c r="AD2310" s="22"/>
      <c r="AE2310" s="22"/>
      <c r="AF2310" s="22"/>
      <c r="AG2310" s="22"/>
      <c r="AH2310" s="22"/>
    </row>
    <row r="2311" spans="2:34">
      <c r="B2311" s="10">
        <v>6</v>
      </c>
      <c r="C2311" s="10">
        <v>4</v>
      </c>
      <c r="D2311" s="13">
        <v>39544</v>
      </c>
      <c r="E2311" s="17">
        <v>9.9475983006414026E-14</v>
      </c>
      <c r="F2311" s="12">
        <v>7.8655558014997504E-2</v>
      </c>
      <c r="G2311" s="18">
        <v>4.7907687669637413</v>
      </c>
      <c r="H2311" s="18">
        <v>14.216136059036284</v>
      </c>
      <c r="I2311" s="18">
        <v>9.4253672920725435</v>
      </c>
      <c r="J2311" s="19">
        <v>0.48417687981012836</v>
      </c>
      <c r="K2311" s="19">
        <v>0.87012700833741263</v>
      </c>
      <c r="L2311" s="19">
        <v>1.651424068957406</v>
      </c>
      <c r="M2311" s="19">
        <v>10.58625</v>
      </c>
      <c r="N2311" s="19">
        <f t="shared" si="36"/>
        <v>13.762124999999999</v>
      </c>
      <c r="O2311" s="19">
        <v>7.0549999999999997</v>
      </c>
      <c r="P2311" s="20">
        <v>26.733838788008907</v>
      </c>
      <c r="Q2311" s="12">
        <v>76.099999999999994</v>
      </c>
      <c r="R2311" s="12">
        <v>4.3274999999999997</v>
      </c>
      <c r="S2311" s="12">
        <v>138.17500000000001</v>
      </c>
      <c r="T2311" s="12"/>
      <c r="U2311" s="12"/>
      <c r="V2311" s="23"/>
      <c r="W2311" s="24"/>
      <c r="X2311" s="22"/>
      <c r="Y2311" s="22"/>
      <c r="Z2311" s="22"/>
      <c r="AA2311" s="22"/>
      <c r="AB2311" s="22"/>
      <c r="AC2311" s="22"/>
      <c r="AD2311" s="22"/>
      <c r="AE2311" s="22"/>
      <c r="AF2311" s="22"/>
      <c r="AG2311" s="22"/>
      <c r="AH2311" s="22"/>
    </row>
    <row r="2312" spans="2:34">
      <c r="B2312" s="10">
        <v>6</v>
      </c>
      <c r="C2312" s="10">
        <v>4</v>
      </c>
      <c r="D2312" s="13">
        <v>39544</v>
      </c>
      <c r="E2312" s="17">
        <v>4.1666666666699825E-2</v>
      </c>
      <c r="F2312" s="12">
        <v>7.8637811754997497E-2</v>
      </c>
      <c r="G2312" s="18">
        <v>2.6208412841430859</v>
      </c>
      <c r="H2312" s="18">
        <v>11.803920772577531</v>
      </c>
      <c r="I2312" s="18">
        <v>9.1830794884344442</v>
      </c>
      <c r="J2312" s="19">
        <v>0.45922021293650106</v>
      </c>
      <c r="K2312" s="19">
        <v>0.63498767660243627</v>
      </c>
      <c r="L2312" s="19">
        <v>1.6602805361058384</v>
      </c>
      <c r="M2312" s="19">
        <v>9.2579999999999991</v>
      </c>
      <c r="N2312" s="19">
        <f t="shared" ref="N2312:N2375" si="37">M2312*1.3</f>
        <v>12.035399999999999</v>
      </c>
      <c r="O2312" s="19">
        <v>7.0550000000000006</v>
      </c>
      <c r="P2312" s="20">
        <v>24.12584481672106</v>
      </c>
      <c r="Q2312" s="12">
        <v>79.55</v>
      </c>
      <c r="R2312" s="12">
        <v>3.5524999999999998</v>
      </c>
      <c r="S2312" s="12">
        <v>292.20000000000005</v>
      </c>
      <c r="T2312" s="12"/>
      <c r="U2312" s="12"/>
      <c r="V2312" s="23"/>
      <c r="W2312" s="24"/>
      <c r="X2312" s="22"/>
      <c r="Y2312" s="22"/>
      <c r="Z2312" s="22"/>
      <c r="AA2312" s="22"/>
      <c r="AB2312" s="22"/>
      <c r="AC2312" s="22"/>
      <c r="AD2312" s="22"/>
      <c r="AE2312" s="22"/>
      <c r="AF2312" s="22"/>
      <c r="AG2312" s="22"/>
      <c r="AH2312" s="22"/>
    </row>
    <row r="2313" spans="2:34">
      <c r="B2313" s="10">
        <v>6</v>
      </c>
      <c r="C2313" s="10">
        <v>4</v>
      </c>
      <c r="D2313" s="13">
        <v>39544</v>
      </c>
      <c r="E2313" s="17">
        <v>8.3333333333399651E-2</v>
      </c>
      <c r="F2313" s="12">
        <v>7.8619431699997466E-2</v>
      </c>
      <c r="G2313" s="18">
        <v>4.7451248328997524</v>
      </c>
      <c r="H2313" s="18">
        <v>14.360525395523787</v>
      </c>
      <c r="I2313" s="18">
        <v>9.6154005626240338</v>
      </c>
      <c r="J2313" s="19">
        <v>0.40363288387510721</v>
      </c>
      <c r="K2313" s="19">
        <v>1.0024019646148994</v>
      </c>
      <c r="L2313" s="19">
        <v>1.6862594804261355</v>
      </c>
      <c r="M2313" s="19">
        <v>10.86375</v>
      </c>
      <c r="N2313" s="19">
        <f t="shared" si="37"/>
        <v>14.122875000000001</v>
      </c>
      <c r="O2313" s="19">
        <v>7.8324999999999996</v>
      </c>
      <c r="P2313" s="20">
        <v>22.320247108051845</v>
      </c>
      <c r="Q2313" s="12">
        <v>80.625</v>
      </c>
      <c r="R2313" s="12">
        <v>3.1375000000000002</v>
      </c>
      <c r="S2313" s="12">
        <v>255.375</v>
      </c>
      <c r="T2313" s="12"/>
      <c r="U2313" s="12"/>
      <c r="V2313" s="23"/>
      <c r="W2313" s="24"/>
      <c r="X2313" s="22"/>
      <c r="Y2313" s="22"/>
      <c r="Z2313" s="22"/>
      <c r="AA2313" s="22"/>
      <c r="AB2313" s="22"/>
      <c r="AC2313" s="22"/>
      <c r="AD2313" s="22"/>
      <c r="AE2313" s="22"/>
      <c r="AF2313" s="22"/>
      <c r="AG2313" s="22"/>
      <c r="AH2313" s="22"/>
    </row>
    <row r="2314" spans="2:34">
      <c r="B2314" s="10">
        <v>6</v>
      </c>
      <c r="C2314" s="10">
        <v>4</v>
      </c>
      <c r="D2314" s="13">
        <v>39544</v>
      </c>
      <c r="E2314" s="17">
        <v>0.12500000000009948</v>
      </c>
      <c r="F2314" s="12">
        <v>7.860253049999745E-2</v>
      </c>
      <c r="G2314" s="18">
        <v>3.9008598472761369</v>
      </c>
      <c r="H2314" s="18">
        <v>12.838206453308782</v>
      </c>
      <c r="I2314" s="18">
        <v>8.9373466060326443</v>
      </c>
      <c r="J2314" s="19">
        <v>0.48443688645012856</v>
      </c>
      <c r="K2314" s="19">
        <v>0.96181201005740369</v>
      </c>
      <c r="L2314" s="19">
        <v>1.7208095365498639</v>
      </c>
      <c r="M2314" s="19">
        <v>11.87275</v>
      </c>
      <c r="N2314" s="19">
        <f t="shared" si="37"/>
        <v>15.434575000000001</v>
      </c>
      <c r="O2314" s="19">
        <v>7.6474999999999991</v>
      </c>
      <c r="P2314" s="20">
        <v>23.055372461434217</v>
      </c>
      <c r="Q2314" s="12">
        <v>80.375</v>
      </c>
      <c r="R2314" s="12">
        <v>2.7024999999999997</v>
      </c>
      <c r="S2314" s="12">
        <v>315.02499999999998</v>
      </c>
      <c r="T2314" s="12"/>
      <c r="U2314" s="12"/>
      <c r="V2314" s="23"/>
      <c r="W2314" s="24"/>
      <c r="X2314" s="22"/>
      <c r="Y2314" s="22"/>
      <c r="Z2314" s="22"/>
      <c r="AA2314" s="22"/>
      <c r="AB2314" s="22"/>
      <c r="AC2314" s="22"/>
      <c r="AD2314" s="22"/>
      <c r="AE2314" s="22"/>
      <c r="AF2314" s="22"/>
      <c r="AG2314" s="22"/>
      <c r="AH2314" s="22"/>
    </row>
    <row r="2315" spans="2:34">
      <c r="B2315" s="10">
        <v>6</v>
      </c>
      <c r="C2315" s="10">
        <v>4</v>
      </c>
      <c r="D2315" s="13">
        <v>39544</v>
      </c>
      <c r="E2315" s="17">
        <v>0.16666666666669983</v>
      </c>
      <c r="F2315" s="12">
        <v>7.8582882854997427E-2</v>
      </c>
      <c r="G2315" s="18">
        <v>7.5917700241320585</v>
      </c>
      <c r="H2315" s="18">
        <v>18.920369211390046</v>
      </c>
      <c r="I2315" s="18">
        <v>11.328599187257989</v>
      </c>
      <c r="J2315" s="19">
        <v>0.62653786528068356</v>
      </c>
      <c r="K2315" s="19">
        <v>0.98605989207740108</v>
      </c>
      <c r="L2315" s="19">
        <v>1.6526162115724072</v>
      </c>
      <c r="M2315" s="19">
        <v>12.250249999999999</v>
      </c>
      <c r="N2315" s="19">
        <f t="shared" si="37"/>
        <v>15.925324999999999</v>
      </c>
      <c r="O2315" s="19">
        <v>7.482499999999999</v>
      </c>
      <c r="P2315" s="20">
        <v>20.859849084460283</v>
      </c>
      <c r="Q2315" s="12">
        <v>80.7</v>
      </c>
      <c r="R2315" s="12">
        <v>2.5374999999999996</v>
      </c>
      <c r="S2315" s="12">
        <v>224.29999999999998</v>
      </c>
      <c r="T2315" s="12"/>
      <c r="U2315" s="12"/>
      <c r="V2315" s="23"/>
      <c r="W2315" s="24"/>
      <c r="X2315" s="22"/>
      <c r="Y2315" s="22"/>
      <c r="Z2315" s="22"/>
      <c r="AA2315" s="22"/>
      <c r="AB2315" s="22"/>
      <c r="AC2315" s="22"/>
      <c r="AD2315" s="22"/>
      <c r="AE2315" s="22"/>
      <c r="AF2315" s="22"/>
      <c r="AG2315" s="22"/>
      <c r="AH2315" s="22"/>
    </row>
    <row r="2316" spans="2:34">
      <c r="B2316" s="10">
        <v>6</v>
      </c>
      <c r="C2316" s="10">
        <v>4</v>
      </c>
      <c r="D2316" s="13">
        <v>39544</v>
      </c>
      <c r="E2316" s="17">
        <v>0.20833333333339965</v>
      </c>
      <c r="F2316" s="12">
        <v>0.14216391586999533</v>
      </c>
      <c r="G2316" s="18">
        <v>63.486113280550036</v>
      </c>
      <c r="H2316" s="18">
        <v>107.44363421769528</v>
      </c>
      <c r="I2316" s="18">
        <v>43.957520937145233</v>
      </c>
      <c r="J2316" s="19">
        <v>1.8938756498073992</v>
      </c>
      <c r="K2316" s="19">
        <v>2.852626572652214</v>
      </c>
      <c r="L2316" s="19">
        <v>1.7128683747414324</v>
      </c>
      <c r="M2316" s="19">
        <v>19.73075</v>
      </c>
      <c r="N2316" s="19">
        <f t="shared" si="37"/>
        <v>25.649975000000001</v>
      </c>
      <c r="O2316" s="19">
        <v>13.475000000000001</v>
      </c>
      <c r="P2316" s="20">
        <v>6.6300364664007683</v>
      </c>
      <c r="Q2316" s="12">
        <v>78.675000000000011</v>
      </c>
      <c r="R2316" s="12">
        <v>2.5949999999999998</v>
      </c>
      <c r="S2316" s="12">
        <v>121.09999999999998</v>
      </c>
      <c r="T2316" s="12"/>
      <c r="U2316" s="12"/>
      <c r="V2316" s="23"/>
      <c r="W2316" s="24"/>
      <c r="X2316" s="22"/>
      <c r="Y2316" s="22"/>
      <c r="Z2316" s="22"/>
      <c r="AA2316" s="22"/>
      <c r="AB2316" s="22"/>
      <c r="AC2316" s="22"/>
      <c r="AD2316" s="22"/>
      <c r="AE2316" s="22"/>
      <c r="AF2316" s="22"/>
      <c r="AG2316" s="22"/>
      <c r="AH2316" s="22"/>
    </row>
    <row r="2317" spans="2:34">
      <c r="B2317" s="10">
        <v>6</v>
      </c>
      <c r="C2317" s="10">
        <v>4</v>
      </c>
      <c r="D2317" s="13">
        <v>39544</v>
      </c>
      <c r="E2317" s="17">
        <v>0.25000000000009948</v>
      </c>
      <c r="F2317" s="12">
        <v>0.21694668898999281</v>
      </c>
      <c r="G2317" s="18">
        <v>40.084663511196979</v>
      </c>
      <c r="H2317" s="18">
        <v>79.072437043530215</v>
      </c>
      <c r="I2317" s="18">
        <v>38.987773532333236</v>
      </c>
      <c r="J2317" s="19">
        <v>1.3314924053193189</v>
      </c>
      <c r="K2317" s="19">
        <v>2.6147407760472379</v>
      </c>
      <c r="L2317" s="19">
        <v>1.7388678398667292</v>
      </c>
      <c r="M2317" s="19">
        <v>12.424999999999999</v>
      </c>
      <c r="N2317" s="19">
        <f t="shared" si="37"/>
        <v>16.1525</v>
      </c>
      <c r="O2317" s="19">
        <v>9.2850000000000001</v>
      </c>
      <c r="P2317" s="20">
        <v>18.64181262569025</v>
      </c>
      <c r="Q2317" s="12">
        <v>84.825000000000003</v>
      </c>
      <c r="R2317" s="12">
        <v>1.0275000000000001</v>
      </c>
      <c r="S2317" s="12">
        <v>23.849999999999998</v>
      </c>
      <c r="T2317" s="12"/>
      <c r="U2317" s="12"/>
      <c r="V2317" s="23"/>
      <c r="W2317" s="24"/>
      <c r="X2317" s="22"/>
      <c r="Y2317" s="22"/>
      <c r="Z2317" s="22"/>
      <c r="AA2317" s="22"/>
      <c r="AB2317" s="22"/>
      <c r="AC2317" s="22"/>
      <c r="AD2317" s="22"/>
      <c r="AE2317" s="22"/>
      <c r="AF2317" s="22"/>
      <c r="AG2317" s="22"/>
      <c r="AH2317" s="22"/>
    </row>
    <row r="2318" spans="2:34">
      <c r="B2318" s="10">
        <v>6</v>
      </c>
      <c r="C2318" s="10">
        <v>4</v>
      </c>
      <c r="D2318" s="13">
        <v>39544</v>
      </c>
      <c r="E2318" s="17">
        <v>0.29166666666669983</v>
      </c>
      <c r="F2318" s="12">
        <v>0.11966811285499598</v>
      </c>
      <c r="G2318" s="18">
        <v>10.446430202116865</v>
      </c>
      <c r="H2318" s="18">
        <v>21.042715314846305</v>
      </c>
      <c r="I2318" s="18">
        <v>10.59628511272944</v>
      </c>
      <c r="J2318" s="19">
        <v>0.47362583474184994</v>
      </c>
      <c r="K2318" s="19">
        <v>1.2370701448123762</v>
      </c>
      <c r="L2318" s="19">
        <v>1.5935407036183826</v>
      </c>
      <c r="M2318" s="19">
        <v>5.9037499999999996</v>
      </c>
      <c r="N2318" s="19">
        <f t="shared" si="37"/>
        <v>7.6748750000000001</v>
      </c>
      <c r="O2318" s="19">
        <v>4.3275000000000006</v>
      </c>
      <c r="P2318" s="20">
        <v>37.08251483557568</v>
      </c>
      <c r="Q2318" s="12">
        <v>89.95</v>
      </c>
      <c r="R2318" s="12">
        <v>0.6825</v>
      </c>
      <c r="S2318" s="12">
        <v>9.2249999999999996</v>
      </c>
      <c r="T2318" s="12"/>
      <c r="U2318" s="12"/>
      <c r="V2318" s="23"/>
      <c r="W2318" s="24"/>
      <c r="X2318" s="22"/>
      <c r="Y2318" s="22"/>
      <c r="Z2318" s="22"/>
      <c r="AA2318" s="22"/>
      <c r="AB2318" s="22"/>
      <c r="AC2318" s="22"/>
      <c r="AD2318" s="22"/>
      <c r="AE2318" s="22"/>
      <c r="AF2318" s="22"/>
      <c r="AG2318" s="22"/>
      <c r="AH2318" s="22"/>
    </row>
    <row r="2319" spans="2:34">
      <c r="B2319" s="10">
        <v>6</v>
      </c>
      <c r="C2319" s="10">
        <v>4</v>
      </c>
      <c r="D2319" s="13">
        <v>39544</v>
      </c>
      <c r="E2319" s="17">
        <v>0.33333333333339965</v>
      </c>
      <c r="F2319" s="12">
        <v>5.9818317184997985E-2</v>
      </c>
      <c r="G2319" s="18">
        <v>37.980824885511069</v>
      </c>
      <c r="H2319" s="18">
        <v>70.309506369971444</v>
      </c>
      <c r="I2319" s="18">
        <v>32.328681484460375</v>
      </c>
      <c r="J2319" s="19">
        <v>1.145286892975649</v>
      </c>
      <c r="K2319" s="19">
        <v>1.6123812083623386</v>
      </c>
      <c r="L2319" s="19">
        <v>1.7480723863301622</v>
      </c>
      <c r="M2319" s="19">
        <v>17.438500000000001</v>
      </c>
      <c r="N2319" s="19">
        <f t="shared" si="37"/>
        <v>22.670050000000003</v>
      </c>
      <c r="O2319" s="19">
        <v>8.3649999999999984</v>
      </c>
      <c r="P2319" s="20">
        <v>24.056480761269441</v>
      </c>
      <c r="Q2319" s="12">
        <v>91.05</v>
      </c>
      <c r="R2319" s="12">
        <v>0.74749999999999994</v>
      </c>
      <c r="S2319" s="12">
        <v>15.600000000000001</v>
      </c>
      <c r="T2319" s="12"/>
      <c r="U2319" s="12"/>
      <c r="V2319" s="23"/>
      <c r="W2319" s="24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/>
    </row>
    <row r="2320" spans="2:34">
      <c r="B2320" s="10">
        <v>6</v>
      </c>
      <c r="C2320" s="10">
        <v>4</v>
      </c>
      <c r="D2320" s="13">
        <v>39544</v>
      </c>
      <c r="E2320" s="17">
        <v>0.37500000000009948</v>
      </c>
      <c r="F2320" s="12">
        <v>0.11961339521999594</v>
      </c>
      <c r="G2320" s="18">
        <v>22.987663139017414</v>
      </c>
      <c r="H2320" s="18">
        <v>48.024666078337631</v>
      </c>
      <c r="I2320" s="18">
        <v>25.037002939320214</v>
      </c>
      <c r="J2320" s="19">
        <v>0.71347189512984488</v>
      </c>
      <c r="K2320" s="19">
        <v>1.7716188032773226</v>
      </c>
      <c r="L2320" s="19">
        <v>1.6798275657477049</v>
      </c>
      <c r="M2320" s="19">
        <v>11.187000000000001</v>
      </c>
      <c r="N2320" s="19">
        <f t="shared" si="37"/>
        <v>14.543100000000003</v>
      </c>
      <c r="O2320" s="19">
        <v>7.7</v>
      </c>
      <c r="P2320" s="20">
        <v>26.117443229806931</v>
      </c>
      <c r="Q2320" s="12">
        <v>91.375</v>
      </c>
      <c r="R2320" s="12">
        <v>0.84749999999999992</v>
      </c>
      <c r="S2320" s="12">
        <v>13.125</v>
      </c>
      <c r="T2320" s="12"/>
      <c r="U2320" s="12"/>
      <c r="V2320" s="23"/>
      <c r="W2320" s="24"/>
      <c r="X2320" s="22"/>
      <c r="Y2320" s="22"/>
      <c r="Z2320" s="22"/>
      <c r="AA2320" s="22"/>
      <c r="AB2320" s="22"/>
      <c r="AC2320" s="22"/>
      <c r="AD2320" s="22"/>
      <c r="AE2320" s="22"/>
      <c r="AF2320" s="22"/>
      <c r="AG2320" s="22"/>
      <c r="AH2320" s="22"/>
    </row>
    <row r="2321" spans="2:34">
      <c r="B2321" s="10">
        <v>6</v>
      </c>
      <c r="C2321" s="10">
        <v>4</v>
      </c>
      <c r="D2321" s="13">
        <v>39544</v>
      </c>
      <c r="E2321" s="17">
        <v>0.41666666666669983</v>
      </c>
      <c r="F2321" s="12">
        <v>8.9689131179996925E-2</v>
      </c>
      <c r="G2321" s="18">
        <v>23.928087112305775</v>
      </c>
      <c r="H2321" s="18">
        <v>42.377343380492619</v>
      </c>
      <c r="I2321" s="18">
        <v>18.449256268186843</v>
      </c>
      <c r="J2321" s="19">
        <v>1.1958400399229041</v>
      </c>
      <c r="K2321" s="19">
        <v>1.7310014785498267</v>
      </c>
      <c r="L2321" s="19">
        <v>1.6629834745908407</v>
      </c>
      <c r="M2321" s="19">
        <v>11.008749999999999</v>
      </c>
      <c r="N2321" s="19">
        <f t="shared" si="37"/>
        <v>14.311375</v>
      </c>
      <c r="O2321" s="19">
        <v>7.15</v>
      </c>
      <c r="P2321" s="20">
        <v>27.2869648184579</v>
      </c>
      <c r="Q2321" s="12">
        <v>90</v>
      </c>
      <c r="R2321" s="12">
        <v>1.1875</v>
      </c>
      <c r="S2321" s="12">
        <v>10.425000000000001</v>
      </c>
      <c r="T2321" s="12"/>
      <c r="U2321" s="12"/>
      <c r="V2321" s="23"/>
      <c r="W2321" s="24"/>
      <c r="X2321" s="22"/>
      <c r="Y2321" s="22"/>
      <c r="Z2321" s="22"/>
      <c r="AA2321" s="22"/>
      <c r="AB2321" s="22"/>
      <c r="AC2321" s="22"/>
      <c r="AD2321" s="22"/>
      <c r="AE2321" s="22"/>
      <c r="AF2321" s="22"/>
      <c r="AG2321" s="22"/>
      <c r="AH2321" s="22"/>
    </row>
    <row r="2322" spans="2:34">
      <c r="B2322" s="10">
        <v>6</v>
      </c>
      <c r="C2322" s="10">
        <v>4</v>
      </c>
      <c r="D2322" s="13">
        <v>39544</v>
      </c>
      <c r="E2322" s="17">
        <v>0.45833333333339965</v>
      </c>
      <c r="F2322" s="12">
        <v>8.9667582149996899E-2</v>
      </c>
      <c r="G2322" s="18">
        <v>42.813052182563347</v>
      </c>
      <c r="H2322" s="18">
        <v>74.404797016026464</v>
      </c>
      <c r="I2322" s="18">
        <v>31.591744833463114</v>
      </c>
      <c r="J2322" s="19">
        <v>1.4023386005060627</v>
      </c>
      <c r="K2322" s="19">
        <v>2.5814768484822412</v>
      </c>
      <c r="L2322" s="19">
        <v>1.6118421591152479</v>
      </c>
      <c r="M2322" s="19">
        <v>15.8195</v>
      </c>
      <c r="N2322" s="19">
        <f t="shared" si="37"/>
        <v>20.565349999999999</v>
      </c>
      <c r="O2322" s="19">
        <v>8.33</v>
      </c>
      <c r="P2322" s="20">
        <v>24.166811733455777</v>
      </c>
      <c r="Q2322" s="12">
        <v>74.5</v>
      </c>
      <c r="R2322" s="12">
        <v>2.3275000000000001</v>
      </c>
      <c r="S2322" s="12">
        <v>17.850000000000001</v>
      </c>
      <c r="T2322" s="12"/>
      <c r="U2322" s="12"/>
      <c r="V2322" s="23"/>
      <c r="W2322" s="24"/>
      <c r="X2322" s="22"/>
      <c r="Y2322" s="22"/>
      <c r="Z2322" s="22"/>
      <c r="AA2322" s="22"/>
      <c r="AB2322" s="22"/>
      <c r="AC2322" s="22"/>
      <c r="AD2322" s="22"/>
      <c r="AE2322" s="22"/>
      <c r="AF2322" s="22"/>
      <c r="AG2322" s="22"/>
      <c r="AH2322" s="22"/>
    </row>
    <row r="2323" spans="2:34">
      <c r="B2323" s="10">
        <v>6</v>
      </c>
      <c r="C2323" s="10">
        <v>4</v>
      </c>
      <c r="D2323" s="13">
        <v>39544</v>
      </c>
      <c r="E2323" s="17">
        <v>0.50000000000009948</v>
      </c>
      <c r="F2323" s="12">
        <v>0.12700340601499557</v>
      </c>
      <c r="G2323" s="18">
        <v>25.472783906607543</v>
      </c>
      <c r="H2323" s="18">
        <v>42.418758281172614</v>
      </c>
      <c r="I2323" s="18">
        <v>16.945974374565075</v>
      </c>
      <c r="J2323" s="19">
        <v>0.9926795239568158</v>
      </c>
      <c r="K2323" s="19">
        <v>1.8603797470798136</v>
      </c>
      <c r="L2323" s="19">
        <v>1.6035567898418162</v>
      </c>
      <c r="M2323" s="19">
        <v>11.149000000000001</v>
      </c>
      <c r="N2323" s="19">
        <f t="shared" si="37"/>
        <v>14.493700000000002</v>
      </c>
      <c r="O2323" s="19">
        <v>7.52</v>
      </c>
      <c r="P2323" s="20">
        <v>30.06043694484946</v>
      </c>
      <c r="Q2323" s="12">
        <v>60.349999999999994</v>
      </c>
      <c r="R2323" s="12">
        <v>3.6549999999999998</v>
      </c>
      <c r="S2323" s="12">
        <v>10.625</v>
      </c>
      <c r="T2323" s="12"/>
      <c r="U2323" s="12"/>
      <c r="V2323" s="23"/>
      <c r="W2323" s="24"/>
      <c r="X2323" s="22"/>
      <c r="Y2323" s="22"/>
      <c r="Z2323" s="22"/>
      <c r="AA2323" s="22"/>
      <c r="AB2323" s="22"/>
      <c r="AC2323" s="22"/>
      <c r="AD2323" s="22"/>
      <c r="AE2323" s="22"/>
      <c r="AF2323" s="22"/>
      <c r="AG2323" s="22"/>
      <c r="AH2323" s="22"/>
    </row>
    <row r="2324" spans="2:34">
      <c r="B2324" s="10">
        <v>6</v>
      </c>
      <c r="C2324" s="10">
        <v>4</v>
      </c>
      <c r="D2324" s="13">
        <v>39544</v>
      </c>
      <c r="E2324" s="17">
        <v>0.54166666666669983</v>
      </c>
      <c r="F2324" s="12">
        <v>7.4690450314997381E-2</v>
      </c>
      <c r="G2324" s="18">
        <v>16.313492859126221</v>
      </c>
      <c r="H2324" s="18">
        <v>28.159000897945084</v>
      </c>
      <c r="I2324" s="18">
        <v>11.84550803881886</v>
      </c>
      <c r="J2324" s="19">
        <v>0.6972250074674271</v>
      </c>
      <c r="K2324" s="19">
        <v>1.638860441497336</v>
      </c>
      <c r="L2324" s="19">
        <v>1.5609660653646555</v>
      </c>
      <c r="M2324" s="19">
        <v>7.7767499999999998</v>
      </c>
      <c r="N2324" s="19">
        <f t="shared" si="37"/>
        <v>10.109775000000001</v>
      </c>
      <c r="O2324" s="19">
        <v>5.03</v>
      </c>
      <c r="P2324" s="20">
        <v>34.75060743790786</v>
      </c>
      <c r="Q2324" s="12">
        <v>50.949999999999996</v>
      </c>
      <c r="R2324" s="12">
        <v>4.3999999999999995</v>
      </c>
      <c r="S2324" s="12">
        <v>95.25</v>
      </c>
      <c r="T2324" s="12"/>
      <c r="U2324" s="12"/>
      <c r="V2324" s="23"/>
      <c r="W2324" s="24"/>
      <c r="X2324" s="22"/>
      <c r="Y2324" s="22"/>
      <c r="Z2324" s="22"/>
      <c r="AA2324" s="22"/>
      <c r="AB2324" s="22"/>
      <c r="AC2324" s="22"/>
      <c r="AD2324" s="22"/>
      <c r="AE2324" s="22"/>
      <c r="AF2324" s="22"/>
      <c r="AG2324" s="22"/>
      <c r="AH2324" s="22"/>
    </row>
    <row r="2325" spans="2:34">
      <c r="B2325" s="10">
        <v>6</v>
      </c>
      <c r="C2325" s="10">
        <v>4</v>
      </c>
      <c r="D2325" s="13">
        <v>39544</v>
      </c>
      <c r="E2325" s="17">
        <v>0.58333333333339965</v>
      </c>
      <c r="F2325" s="12">
        <v>7.4674816704997357E-2</v>
      </c>
      <c r="G2325" s="18">
        <v>19.928960735041166</v>
      </c>
      <c r="H2325" s="18">
        <v>35.091722972847606</v>
      </c>
      <c r="I2325" s="18">
        <v>15.16276223780644</v>
      </c>
      <c r="J2325" s="19">
        <v>0.71965906144398473</v>
      </c>
      <c r="K2325" s="19">
        <v>1.2013885521973799</v>
      </c>
      <c r="L2325" s="19">
        <v>1.5784048726815203</v>
      </c>
      <c r="M2325" s="19">
        <v>10.539750000000002</v>
      </c>
      <c r="N2325" s="19">
        <f t="shared" si="37"/>
        <v>13.701675000000002</v>
      </c>
      <c r="O2325" s="19">
        <v>5.9649999999999999</v>
      </c>
      <c r="P2325" s="20">
        <v>35.251477441837736</v>
      </c>
      <c r="Q2325" s="12">
        <v>51.625</v>
      </c>
      <c r="R2325" s="12">
        <v>3.95</v>
      </c>
      <c r="S2325" s="12">
        <v>187.07499999999999</v>
      </c>
      <c r="T2325" s="12"/>
      <c r="U2325" s="12"/>
      <c r="V2325" s="23"/>
      <c r="W2325" s="24"/>
      <c r="X2325" s="22"/>
      <c r="Y2325" s="22"/>
      <c r="Z2325" s="22"/>
      <c r="AA2325" s="22"/>
      <c r="AB2325" s="22"/>
      <c r="AC2325" s="22"/>
      <c r="AD2325" s="22"/>
      <c r="AE2325" s="22"/>
      <c r="AF2325" s="22"/>
      <c r="AG2325" s="22"/>
      <c r="AH2325" s="22"/>
    </row>
    <row r="2326" spans="2:34">
      <c r="B2326" s="10">
        <v>6</v>
      </c>
      <c r="C2326" s="10">
        <v>4</v>
      </c>
      <c r="D2326" s="13">
        <v>39544</v>
      </c>
      <c r="E2326" s="17">
        <v>0.62500000000009948</v>
      </c>
      <c r="F2326" s="12">
        <v>0.14930674661499468</v>
      </c>
      <c r="G2326" s="18">
        <v>83.874887923457038</v>
      </c>
      <c r="H2326" s="18">
        <v>130.78102860021914</v>
      </c>
      <c r="I2326" s="18">
        <v>46.906140676762099</v>
      </c>
      <c r="J2326" s="19">
        <v>2.7591781905219417</v>
      </c>
      <c r="K2326" s="19">
        <v>3.8279996760296164</v>
      </c>
      <c r="L2326" s="19">
        <v>1.5958467774783847</v>
      </c>
      <c r="M2326" s="19">
        <v>45.488</v>
      </c>
      <c r="N2326" s="19">
        <f t="shared" si="37"/>
        <v>59.134399999999999</v>
      </c>
      <c r="O2326" s="19">
        <v>16.8475</v>
      </c>
      <c r="P2326" s="20">
        <v>18.483324238913283</v>
      </c>
      <c r="Q2326" s="12">
        <v>43.149999999999991</v>
      </c>
      <c r="R2326" s="12">
        <v>5.0949999999999998</v>
      </c>
      <c r="S2326" s="12">
        <v>37.099999999999994</v>
      </c>
      <c r="T2326" s="12"/>
      <c r="U2326" s="12"/>
      <c r="V2326" s="23"/>
      <c r="W2326" s="24"/>
      <c r="X2326" s="22"/>
      <c r="Y2326" s="22"/>
      <c r="Z2326" s="22"/>
      <c r="AA2326" s="22"/>
      <c r="AB2326" s="22"/>
      <c r="AC2326" s="22"/>
      <c r="AD2326" s="22"/>
      <c r="AE2326" s="22"/>
      <c r="AF2326" s="22"/>
      <c r="AG2326" s="22"/>
      <c r="AH2326" s="22"/>
    </row>
    <row r="2327" spans="2:34">
      <c r="B2327" s="10">
        <v>6</v>
      </c>
      <c r="C2327" s="10">
        <v>4</v>
      </c>
      <c r="D2327" s="13">
        <v>39544</v>
      </c>
      <c r="E2327" s="17">
        <v>0.66666666666669983</v>
      </c>
      <c r="F2327" s="12">
        <v>0.16047996594499425</v>
      </c>
      <c r="G2327" s="18">
        <v>21.664758616049411</v>
      </c>
      <c r="H2327" s="18">
        <v>43.174698442002629</v>
      </c>
      <c r="I2327" s="18">
        <v>21.509939825953218</v>
      </c>
      <c r="J2327" s="19">
        <v>1.046398458121141</v>
      </c>
      <c r="K2327" s="19">
        <v>1.7977967856523205</v>
      </c>
      <c r="L2327" s="19">
        <v>1.5703905329080885</v>
      </c>
      <c r="M2327" s="19">
        <v>10.693499999999998</v>
      </c>
      <c r="N2327" s="19">
        <f t="shared" si="37"/>
        <v>13.901549999999999</v>
      </c>
      <c r="O2327" s="19">
        <v>6.7749999999999995</v>
      </c>
      <c r="P2327" s="20">
        <v>31.729844348336993</v>
      </c>
      <c r="Q2327" s="12">
        <v>36.024999999999999</v>
      </c>
      <c r="R2327" s="12">
        <v>5.5474999999999994</v>
      </c>
      <c r="S2327" s="12">
        <v>98.974999999999994</v>
      </c>
      <c r="T2327" s="12"/>
      <c r="U2327" s="12"/>
      <c r="V2327" s="23"/>
      <c r="W2327" s="24"/>
      <c r="X2327" s="22"/>
      <c r="Y2327" s="22"/>
      <c r="Z2327" s="22"/>
      <c r="AA2327" s="22"/>
      <c r="AB2327" s="22"/>
      <c r="AC2327" s="22"/>
      <c r="AD2327" s="22"/>
      <c r="AE2327" s="22"/>
      <c r="AF2327" s="22"/>
      <c r="AG2327" s="22"/>
      <c r="AH2327" s="22"/>
    </row>
    <row r="2328" spans="2:34">
      <c r="B2328" s="10">
        <v>6</v>
      </c>
      <c r="C2328" s="10">
        <v>4</v>
      </c>
      <c r="D2328" s="13">
        <v>39544</v>
      </c>
      <c r="E2328" s="17">
        <v>0.70833333333339965</v>
      </c>
      <c r="F2328" s="12">
        <v>9.3277130854996615E-2</v>
      </c>
      <c r="G2328" s="18">
        <v>41.644829570309334</v>
      </c>
      <c r="H2328" s="18">
        <v>73.571367829457728</v>
      </c>
      <c r="I2328" s="18">
        <v>31.926538259148391</v>
      </c>
      <c r="J2328" s="19">
        <v>1.7330942678002894</v>
      </c>
      <c r="K2328" s="19">
        <v>2.7181121371872283</v>
      </c>
      <c r="L2328" s="19">
        <v>1.6135864275402498</v>
      </c>
      <c r="M2328" s="19">
        <v>17.955250000000003</v>
      </c>
      <c r="N2328" s="19">
        <f t="shared" si="37"/>
        <v>23.341825000000004</v>
      </c>
      <c r="O2328" s="19">
        <v>10.739999999999998</v>
      </c>
      <c r="P2328" s="20">
        <v>24.933366698198103</v>
      </c>
      <c r="Q2328" s="12">
        <v>34.224999999999994</v>
      </c>
      <c r="R2328" s="12">
        <v>5.8475000000000001</v>
      </c>
      <c r="S2328" s="12">
        <v>104.575</v>
      </c>
      <c r="T2328" s="12"/>
      <c r="U2328" s="12"/>
      <c r="V2328" s="23"/>
      <c r="W2328" s="24"/>
      <c r="X2328" s="22"/>
      <c r="Y2328" s="22"/>
      <c r="Z2328" s="22"/>
      <c r="AA2328" s="22"/>
      <c r="AB2328" s="22"/>
      <c r="AC2328" s="22"/>
      <c r="AD2328" s="22"/>
      <c r="AE2328" s="22"/>
      <c r="AF2328" s="22"/>
      <c r="AG2328" s="22"/>
      <c r="AH2328" s="22"/>
    </row>
    <row r="2329" spans="2:34">
      <c r="B2329" s="10">
        <v>6</v>
      </c>
      <c r="C2329" s="10">
        <v>4</v>
      </c>
      <c r="D2329" s="13">
        <v>39544</v>
      </c>
      <c r="E2329" s="17">
        <v>0.75000000000009948</v>
      </c>
      <c r="F2329" s="12">
        <v>0.13429496731999513</v>
      </c>
      <c r="G2329" s="18">
        <v>18.883345725772845</v>
      </c>
      <c r="H2329" s="18">
        <v>32.325573432731346</v>
      </c>
      <c r="I2329" s="18">
        <v>13.442227706958505</v>
      </c>
      <c r="J2329" s="19">
        <v>0.72294404838105497</v>
      </c>
      <c r="K2329" s="19">
        <v>1.619423918317338</v>
      </c>
      <c r="L2329" s="19">
        <v>1.553785722081225</v>
      </c>
      <c r="M2329" s="19">
        <v>11.968249999999999</v>
      </c>
      <c r="N2329" s="19">
        <f t="shared" si="37"/>
        <v>15.558724999999999</v>
      </c>
      <c r="O2329" s="19">
        <v>9.6449999999999996</v>
      </c>
      <c r="P2329" s="20">
        <v>32.909805315624347</v>
      </c>
      <c r="Q2329" s="12">
        <v>44.324999999999996</v>
      </c>
      <c r="R2329" s="12">
        <v>5.2575000000000003</v>
      </c>
      <c r="S2329" s="12">
        <v>17.174999999999997</v>
      </c>
      <c r="T2329" s="12"/>
      <c r="U2329" s="12"/>
      <c r="V2329" s="23"/>
      <c r="W2329" s="24"/>
      <c r="X2329" s="22"/>
      <c r="Y2329" s="22"/>
      <c r="Z2329" s="22"/>
      <c r="AA2329" s="22"/>
      <c r="AB2329" s="22"/>
      <c r="AC2329" s="22"/>
      <c r="AD2329" s="22"/>
      <c r="AE2329" s="22"/>
      <c r="AF2329" s="22"/>
      <c r="AG2329" s="22"/>
      <c r="AH2329" s="22"/>
    </row>
    <row r="2330" spans="2:34">
      <c r="B2330" s="10">
        <v>6</v>
      </c>
      <c r="C2330" s="10">
        <v>4</v>
      </c>
      <c r="D2330" s="13">
        <v>39544</v>
      </c>
      <c r="E2330" s="17">
        <v>0.79166666666669983</v>
      </c>
      <c r="F2330" s="12">
        <v>7.8318379074997127E-2</v>
      </c>
      <c r="G2330" s="18">
        <v>8.1825164968964934</v>
      </c>
      <c r="H2330" s="18">
        <v>20.917776969345063</v>
      </c>
      <c r="I2330" s="18">
        <v>12.735260472448573</v>
      </c>
      <c r="J2330" s="19">
        <v>0.82078480181849478</v>
      </c>
      <c r="K2330" s="19">
        <v>1.0660530449323935</v>
      </c>
      <c r="L2330" s="19">
        <v>1.5368971046493607</v>
      </c>
      <c r="M2330" s="19">
        <v>12.310750000000002</v>
      </c>
      <c r="N2330" s="19">
        <f t="shared" si="37"/>
        <v>16.003975000000004</v>
      </c>
      <c r="O2330" s="19">
        <v>10.202500000000001</v>
      </c>
      <c r="P2330" s="20">
        <v>35.594186155790744</v>
      </c>
      <c r="Q2330" s="12">
        <v>53.974999999999994</v>
      </c>
      <c r="R2330" s="12">
        <v>4.1025</v>
      </c>
      <c r="S2330" s="12">
        <v>207.8</v>
      </c>
      <c r="T2330" s="12"/>
      <c r="U2330" s="12"/>
      <c r="V2330" s="23"/>
      <c r="W2330" s="24"/>
      <c r="X2330" s="22"/>
      <c r="Y2330" s="22"/>
      <c r="Z2330" s="22"/>
      <c r="AA2330" s="22"/>
      <c r="AB2330" s="22"/>
      <c r="AC2330" s="22"/>
      <c r="AD2330" s="22"/>
      <c r="AE2330" s="22"/>
      <c r="AF2330" s="22"/>
      <c r="AG2330" s="22"/>
      <c r="AH2330" s="22"/>
    </row>
    <row r="2331" spans="2:34">
      <c r="B2331" s="10">
        <v>6</v>
      </c>
      <c r="C2331" s="10">
        <v>4</v>
      </c>
      <c r="D2331" s="13">
        <v>39544</v>
      </c>
      <c r="E2331" s="17">
        <v>0.83333333333339965</v>
      </c>
      <c r="F2331" s="12">
        <v>6.3385612889997653E-2</v>
      </c>
      <c r="G2331" s="18">
        <v>1.7236826961019851</v>
      </c>
      <c r="H2331" s="18">
        <v>11.926647420193788</v>
      </c>
      <c r="I2331" s="18">
        <v>10.202964724091803</v>
      </c>
      <c r="J2331" s="19">
        <v>0.61151562569826667</v>
      </c>
      <c r="K2331" s="19">
        <v>1.0281943048723972</v>
      </c>
      <c r="L2331" s="19">
        <v>1.5543510121812252</v>
      </c>
      <c r="M2331" s="19">
        <v>10.85425</v>
      </c>
      <c r="N2331" s="19">
        <f t="shared" si="37"/>
        <v>14.110525000000001</v>
      </c>
      <c r="O2331" s="19">
        <v>9.6625000000000014</v>
      </c>
      <c r="P2331" s="20">
        <v>31.159784666044409</v>
      </c>
      <c r="Q2331" s="12">
        <v>63.575000000000003</v>
      </c>
      <c r="R2331" s="12">
        <v>2.8449999999999998</v>
      </c>
      <c r="S2331" s="12">
        <v>267.95</v>
      </c>
      <c r="T2331" s="12"/>
      <c r="U2331" s="12"/>
      <c r="V2331" s="23"/>
      <c r="W2331" s="24"/>
      <c r="X2331" s="22"/>
      <c r="Y2331" s="22"/>
      <c r="Z2331" s="22"/>
      <c r="AA2331" s="22"/>
      <c r="AB2331" s="22"/>
      <c r="AC2331" s="22"/>
      <c r="AD2331" s="22"/>
      <c r="AE2331" s="22"/>
      <c r="AF2331" s="22"/>
      <c r="AG2331" s="22"/>
      <c r="AH2331" s="22"/>
    </row>
    <row r="2332" spans="2:34">
      <c r="B2332" s="10">
        <v>6</v>
      </c>
      <c r="C2332" s="10">
        <v>4</v>
      </c>
      <c r="D2332" s="13">
        <v>39544</v>
      </c>
      <c r="E2332" s="17">
        <v>0.87500000000009948</v>
      </c>
      <c r="F2332" s="12">
        <v>9.319389244499654E-2</v>
      </c>
      <c r="G2332" s="18">
        <v>1.4256024643595311</v>
      </c>
      <c r="H2332" s="18">
        <v>12.450311900053789</v>
      </c>
      <c r="I2332" s="18">
        <v>11.024709435694259</v>
      </c>
      <c r="J2332" s="19">
        <v>0.80710794285314647</v>
      </c>
      <c r="K2332" s="19">
        <v>1.1900386068448812</v>
      </c>
      <c r="L2332" s="19">
        <v>1.5374511663843611</v>
      </c>
      <c r="M2332" s="19">
        <v>11.90075</v>
      </c>
      <c r="N2332" s="19">
        <f t="shared" si="37"/>
        <v>15.470975000000001</v>
      </c>
      <c r="O2332" s="19">
        <v>10.0275</v>
      </c>
      <c r="P2332" s="20">
        <v>27.126539814887604</v>
      </c>
      <c r="Q2332" s="12">
        <v>65.825000000000003</v>
      </c>
      <c r="R2332" s="12">
        <v>2.4950000000000001</v>
      </c>
      <c r="S2332" s="12">
        <v>268.10000000000002</v>
      </c>
      <c r="T2332" s="12"/>
      <c r="U2332" s="12"/>
      <c r="V2332" s="23"/>
      <c r="W2332" s="24"/>
      <c r="X2332" s="22"/>
      <c r="Y2332" s="22"/>
      <c r="Z2332" s="22"/>
      <c r="AA2332" s="22"/>
      <c r="AB2332" s="22"/>
      <c r="AC2332" s="22"/>
      <c r="AD2332" s="22"/>
      <c r="AE2332" s="22"/>
      <c r="AF2332" s="22"/>
      <c r="AG2332" s="22"/>
      <c r="AH2332" s="22"/>
    </row>
    <row r="2333" spans="2:34">
      <c r="B2333" s="10">
        <v>6</v>
      </c>
      <c r="C2333" s="10">
        <v>4</v>
      </c>
      <c r="D2333" s="13">
        <v>39544</v>
      </c>
      <c r="E2333" s="17">
        <v>0.91666666666669983</v>
      </c>
      <c r="F2333" s="12">
        <v>9.3173188474996504E-2</v>
      </c>
      <c r="G2333" s="18">
        <v>4.8425580829865105</v>
      </c>
      <c r="H2333" s="18">
        <v>12.921798053545041</v>
      </c>
      <c r="I2333" s="18">
        <v>8.0792399705585325</v>
      </c>
      <c r="J2333" s="19">
        <v>0.52513005860910589</v>
      </c>
      <c r="K2333" s="19">
        <v>0.98758811604740138</v>
      </c>
      <c r="L2333" s="19">
        <v>1.486188274818768</v>
      </c>
      <c r="M2333" s="19">
        <v>9.6515000000000004</v>
      </c>
      <c r="N2333" s="19">
        <f t="shared" si="37"/>
        <v>12.546950000000001</v>
      </c>
      <c r="O2333" s="19">
        <v>8.3975000000000009</v>
      </c>
      <c r="P2333" s="20">
        <v>32.451094088171025</v>
      </c>
      <c r="Q2333" s="12">
        <v>73.3</v>
      </c>
      <c r="R2333" s="12">
        <v>3.0949999999999998</v>
      </c>
      <c r="S2333" s="12">
        <v>320.2</v>
      </c>
      <c r="T2333" s="12"/>
      <c r="U2333" s="12"/>
      <c r="V2333" s="23"/>
      <c r="W2333" s="24"/>
      <c r="X2333" s="22"/>
      <c r="Y2333" s="22"/>
      <c r="Z2333" s="22"/>
      <c r="AA2333" s="22"/>
      <c r="AB2333" s="22"/>
      <c r="AC2333" s="22"/>
      <c r="AD2333" s="22"/>
      <c r="AE2333" s="22"/>
      <c r="AF2333" s="22"/>
      <c r="AG2333" s="22"/>
      <c r="AH2333" s="22"/>
    </row>
    <row r="2334" spans="2:34">
      <c r="B2334" s="10">
        <v>6</v>
      </c>
      <c r="C2334" s="10">
        <v>4</v>
      </c>
      <c r="D2334" s="13">
        <v>39544</v>
      </c>
      <c r="E2334" s="17">
        <v>0.95833333333339965</v>
      </c>
      <c r="F2334" s="12">
        <v>4.4712736229998322E-2</v>
      </c>
      <c r="G2334" s="18">
        <v>4.0208787642233874</v>
      </c>
      <c r="H2334" s="18">
        <v>12.796129311457541</v>
      </c>
      <c r="I2334" s="18">
        <v>8.7752505472341547</v>
      </c>
      <c r="J2334" s="19">
        <v>0.69842468722742801</v>
      </c>
      <c r="K2334" s="19">
        <v>0.84182045857491583</v>
      </c>
      <c r="L2334" s="19">
        <v>1.5380056153043615</v>
      </c>
      <c r="M2334" s="19">
        <v>7.7460000000000004</v>
      </c>
      <c r="N2334" s="19">
        <f t="shared" si="37"/>
        <v>10.069800000000001</v>
      </c>
      <c r="O2334" s="19">
        <v>6.84</v>
      </c>
      <c r="P2334" s="20">
        <v>36.694928024089009</v>
      </c>
      <c r="Q2334" s="12">
        <v>74.324999999999989</v>
      </c>
      <c r="R2334" s="12">
        <v>2.7625000000000002</v>
      </c>
      <c r="S2334" s="12">
        <v>314.05</v>
      </c>
      <c r="T2334" s="12"/>
      <c r="U2334" s="12"/>
      <c r="V2334" s="23"/>
      <c r="W2334" s="24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</row>
    <row r="2335" spans="2:34">
      <c r="B2335" s="10">
        <v>7</v>
      </c>
      <c r="C2335" s="10">
        <v>4</v>
      </c>
      <c r="D2335" s="13">
        <v>39545</v>
      </c>
      <c r="E2335" s="17">
        <v>9.9475983006414026E-14</v>
      </c>
      <c r="F2335" s="12">
        <v>4.8427072374998152E-2</v>
      </c>
      <c r="G2335" s="18">
        <v>2.4385759456291285</v>
      </c>
      <c r="H2335" s="18">
        <v>10.949481109026287</v>
      </c>
      <c r="I2335" s="18">
        <v>8.5109051633971582</v>
      </c>
      <c r="J2335" s="19">
        <v>0.80473045831607726</v>
      </c>
      <c r="K2335" s="19">
        <v>0.95238299694740491</v>
      </c>
      <c r="L2335" s="19">
        <v>1.5039093400006329</v>
      </c>
      <c r="M2335" s="19">
        <v>6.5925000000000002</v>
      </c>
      <c r="N2335" s="19">
        <f t="shared" si="37"/>
        <v>8.5702500000000015</v>
      </c>
      <c r="O2335" s="19">
        <v>5.3650000000000002</v>
      </c>
      <c r="P2335" s="20">
        <v>37.618988014712997</v>
      </c>
      <c r="Q2335" s="12">
        <v>80.400000000000006</v>
      </c>
      <c r="R2335" s="12">
        <v>2.165</v>
      </c>
      <c r="S2335" s="12">
        <v>296.17500000000001</v>
      </c>
      <c r="T2335" s="12"/>
      <c r="U2335" s="12"/>
      <c r="V2335" s="23"/>
      <c r="W2335" s="24"/>
      <c r="X2335" s="22"/>
      <c r="Y2335" s="22"/>
      <c r="Z2335" s="22"/>
      <c r="AA2335" s="22"/>
      <c r="AB2335" s="22"/>
      <c r="AC2335" s="22"/>
      <c r="AD2335" s="22"/>
      <c r="AE2335" s="22"/>
      <c r="AF2335" s="22"/>
      <c r="AG2335" s="22"/>
      <c r="AH2335" s="22"/>
    </row>
    <row r="2336" spans="2:34">
      <c r="B2336" s="10">
        <v>7</v>
      </c>
      <c r="C2336" s="10">
        <v>4</v>
      </c>
      <c r="D2336" s="13">
        <v>39545</v>
      </c>
      <c r="E2336" s="17">
        <v>4.1666666666699825E-2</v>
      </c>
      <c r="F2336" s="12">
        <v>4.0967766659998434E-2</v>
      </c>
      <c r="G2336" s="18">
        <v>2.0181709354826927</v>
      </c>
      <c r="H2336" s="18">
        <v>9.5653846865750332</v>
      </c>
      <c r="I2336" s="18">
        <v>7.5472137510923396</v>
      </c>
      <c r="J2336" s="19">
        <v>0.61762488605240651</v>
      </c>
      <c r="K2336" s="19">
        <v>0.76347493876492367</v>
      </c>
      <c r="L2336" s="19">
        <v>1.5471555686827942</v>
      </c>
      <c r="M2336" s="19">
        <v>7.5105000000000004</v>
      </c>
      <c r="N2336" s="19">
        <f t="shared" si="37"/>
        <v>9.7636500000000002</v>
      </c>
      <c r="O2336" s="19">
        <v>5.9250000000000007</v>
      </c>
      <c r="P2336" s="20">
        <v>35.83609192711458</v>
      </c>
      <c r="Q2336" s="12">
        <v>81.599999999999994</v>
      </c>
      <c r="R2336" s="12">
        <v>1.5075000000000001</v>
      </c>
      <c r="S2336" s="12">
        <v>267.07499999999999</v>
      </c>
      <c r="T2336" s="12"/>
      <c r="U2336" s="12"/>
      <c r="V2336" s="23"/>
      <c r="W2336" s="24"/>
      <c r="X2336" s="22"/>
      <c r="Y2336" s="22"/>
      <c r="Z2336" s="22"/>
      <c r="AA2336" s="22"/>
      <c r="AB2336" s="22"/>
      <c r="AC2336" s="22"/>
      <c r="AD2336" s="22"/>
      <c r="AE2336" s="22"/>
      <c r="AF2336" s="22"/>
      <c r="AG2336" s="22"/>
      <c r="AH2336" s="22"/>
    </row>
    <row r="2337" spans="2:34">
      <c r="B2337" s="10">
        <v>7</v>
      </c>
      <c r="C2337" s="10">
        <v>4</v>
      </c>
      <c r="D2337" s="13">
        <v>39545</v>
      </c>
      <c r="E2337" s="17">
        <v>8.3333333333399651E-2</v>
      </c>
      <c r="F2337" s="12">
        <v>4.0958470999998428E-2</v>
      </c>
      <c r="G2337" s="18">
        <v>2.0755453982439347</v>
      </c>
      <c r="H2337" s="18">
        <v>10.059203814402533</v>
      </c>
      <c r="I2337" s="18">
        <v>7.9836584161585993</v>
      </c>
      <c r="J2337" s="19">
        <v>0.60096614114998836</v>
      </c>
      <c r="K2337" s="19">
        <v>0.65011996079243506</v>
      </c>
      <c r="L2337" s="19">
        <v>1.5818268137115234</v>
      </c>
      <c r="M2337" s="19">
        <v>7.8850000000000007</v>
      </c>
      <c r="N2337" s="19">
        <f t="shared" si="37"/>
        <v>10.250500000000001</v>
      </c>
      <c r="O2337" s="19">
        <v>5.625</v>
      </c>
      <c r="P2337" s="20">
        <v>33.496279850789421</v>
      </c>
      <c r="Q2337" s="12">
        <v>78</v>
      </c>
      <c r="R2337" s="12">
        <v>1.4350000000000001</v>
      </c>
      <c r="S2337" s="12">
        <v>268.67500000000001</v>
      </c>
      <c r="T2337" s="12"/>
      <c r="U2337" s="12"/>
      <c r="V2337" s="23"/>
      <c r="W2337" s="24"/>
      <c r="X2337" s="22"/>
      <c r="Y2337" s="22"/>
      <c r="Z2337" s="22"/>
      <c r="AA2337" s="22"/>
      <c r="AB2337" s="22"/>
      <c r="AC2337" s="22"/>
      <c r="AD2337" s="22"/>
      <c r="AE2337" s="22"/>
      <c r="AF2337" s="22"/>
      <c r="AG2337" s="22"/>
      <c r="AH2337" s="22"/>
    </row>
    <row r="2338" spans="2:34">
      <c r="B2338" s="10">
        <v>7</v>
      </c>
      <c r="C2338" s="10">
        <v>4</v>
      </c>
      <c r="D2338" s="13">
        <v>39545</v>
      </c>
      <c r="E2338" s="17">
        <v>0.12500000000009948</v>
      </c>
      <c r="F2338" s="12">
        <v>4.0949809134998405E-2</v>
      </c>
      <c r="G2338" s="18">
        <v>2.530457181120116</v>
      </c>
      <c r="H2338" s="18">
        <v>10.007926961131284</v>
      </c>
      <c r="I2338" s="18">
        <v>7.4774697800111696</v>
      </c>
      <c r="J2338" s="19">
        <v>0.7967574846248684</v>
      </c>
      <c r="K2338" s="19">
        <v>1.0439053429348957</v>
      </c>
      <c r="L2338" s="19">
        <v>1.7024844653095743</v>
      </c>
      <c r="M2338" s="19">
        <v>9.1775000000000002</v>
      </c>
      <c r="N2338" s="19">
        <f t="shared" si="37"/>
        <v>11.930750000000002</v>
      </c>
      <c r="O2338" s="19">
        <v>6.620000000000001</v>
      </c>
      <c r="P2338" s="20">
        <v>31.724636225213906</v>
      </c>
      <c r="Q2338" s="12">
        <v>76.875</v>
      </c>
      <c r="R2338" s="12">
        <v>1.31</v>
      </c>
      <c r="S2338" s="12">
        <v>268.625</v>
      </c>
      <c r="T2338" s="12"/>
      <c r="U2338" s="12"/>
      <c r="V2338" s="23"/>
      <c r="W2338" s="24"/>
      <c r="X2338" s="22"/>
      <c r="Y2338" s="22"/>
      <c r="Z2338" s="22"/>
      <c r="AA2338" s="22"/>
      <c r="AB2338" s="22"/>
      <c r="AC2338" s="22"/>
      <c r="AD2338" s="22"/>
      <c r="AE2338" s="22"/>
      <c r="AF2338" s="22"/>
      <c r="AG2338" s="22"/>
      <c r="AH2338" s="22"/>
    </row>
    <row r="2339" spans="2:34">
      <c r="B2339" s="10">
        <v>7</v>
      </c>
      <c r="C2339" s="10">
        <v>4</v>
      </c>
      <c r="D2339" s="13">
        <v>39545</v>
      </c>
      <c r="E2339" s="17">
        <v>0.16666666666669983</v>
      </c>
      <c r="F2339" s="12">
        <v>4.4661187569998255E-2</v>
      </c>
      <c r="G2339" s="18">
        <v>1.4105115964025368</v>
      </c>
      <c r="H2339" s="18">
        <v>10.412233842260036</v>
      </c>
      <c r="I2339" s="18">
        <v>9.0017222458574988</v>
      </c>
      <c r="J2339" s="19">
        <v>0.70461821566156801</v>
      </c>
      <c r="K2339" s="19">
        <v>0.87390930245241272</v>
      </c>
      <c r="L2339" s="19">
        <v>1.6597919111774135</v>
      </c>
      <c r="M2339" s="19">
        <v>10.648250000000001</v>
      </c>
      <c r="N2339" s="19">
        <f t="shared" si="37"/>
        <v>13.842725000000002</v>
      </c>
      <c r="O2339" s="19">
        <v>7.43</v>
      </c>
      <c r="P2339" s="20">
        <v>30.732781448708742</v>
      </c>
      <c r="Q2339" s="12">
        <v>75.875</v>
      </c>
      <c r="R2339" s="12">
        <v>1.5074999999999998</v>
      </c>
      <c r="S2339" s="12">
        <v>270.14999999999998</v>
      </c>
      <c r="T2339" s="12"/>
      <c r="U2339" s="12"/>
      <c r="V2339" s="23"/>
      <c r="W2339" s="24"/>
      <c r="X2339" s="22"/>
      <c r="Y2339" s="22"/>
      <c r="Z2339" s="22"/>
      <c r="AA2339" s="22"/>
      <c r="AB2339" s="22"/>
      <c r="AC2339" s="22"/>
      <c r="AD2339" s="22"/>
      <c r="AE2339" s="22"/>
      <c r="AF2339" s="22"/>
      <c r="AG2339" s="22"/>
      <c r="AH2339" s="22"/>
    </row>
    <row r="2340" spans="2:34">
      <c r="B2340" s="10">
        <v>7</v>
      </c>
      <c r="C2340" s="10">
        <v>4</v>
      </c>
      <c r="D2340" s="13">
        <v>39545</v>
      </c>
      <c r="E2340" s="17">
        <v>0.20833333333339965</v>
      </c>
      <c r="F2340" s="12">
        <v>3.3489024564998686E-2</v>
      </c>
      <c r="G2340" s="18">
        <v>1.3723122426050431</v>
      </c>
      <c r="H2340" s="18">
        <v>10.163012571967535</v>
      </c>
      <c r="I2340" s="18">
        <v>8.7907003293624921</v>
      </c>
      <c r="J2340" s="19">
        <v>0.67957475986794069</v>
      </c>
      <c r="K2340" s="19">
        <v>1.0491583811848952</v>
      </c>
      <c r="L2340" s="19">
        <v>1.625684794693685</v>
      </c>
      <c r="M2340" s="19">
        <v>12.184750000000001</v>
      </c>
      <c r="N2340" s="19">
        <f t="shared" si="37"/>
        <v>15.840175000000002</v>
      </c>
      <c r="O2340" s="19">
        <v>8.1024999999999991</v>
      </c>
      <c r="P2340" s="20">
        <v>32.224943013093863</v>
      </c>
      <c r="Q2340" s="12">
        <v>72.75</v>
      </c>
      <c r="R2340" s="12">
        <v>1.865</v>
      </c>
      <c r="S2340" s="12">
        <v>268.92500000000001</v>
      </c>
      <c r="T2340" s="12"/>
      <c r="U2340" s="12"/>
      <c r="V2340" s="23"/>
      <c r="W2340" s="24"/>
      <c r="X2340" s="22"/>
      <c r="Y2340" s="22"/>
      <c r="Z2340" s="22"/>
      <c r="AA2340" s="22"/>
      <c r="AB2340" s="22"/>
      <c r="AC2340" s="22"/>
      <c r="AD2340" s="22"/>
      <c r="AE2340" s="22"/>
      <c r="AF2340" s="22"/>
      <c r="AG2340" s="22"/>
      <c r="AH2340" s="22"/>
    </row>
    <row r="2341" spans="2:34">
      <c r="B2341" s="10">
        <v>7</v>
      </c>
      <c r="C2341" s="10">
        <v>4</v>
      </c>
      <c r="D2341" s="13">
        <v>39545</v>
      </c>
      <c r="E2341" s="17">
        <v>0.25000000000009948</v>
      </c>
      <c r="F2341" s="12">
        <v>4.0921922154998382E-2</v>
      </c>
      <c r="G2341" s="18">
        <v>1.9113370894507116</v>
      </c>
      <c r="H2341" s="18">
        <v>11.13519741182879</v>
      </c>
      <c r="I2341" s="18">
        <v>9.2238603223780782</v>
      </c>
      <c r="J2341" s="19">
        <v>0.72724193283812588</v>
      </c>
      <c r="K2341" s="19">
        <v>1.0922420290423911</v>
      </c>
      <c r="L2341" s="19">
        <v>1.6431820669455497</v>
      </c>
      <c r="M2341" s="19">
        <v>13.300250000000002</v>
      </c>
      <c r="N2341" s="19">
        <f t="shared" si="37"/>
        <v>17.290325000000003</v>
      </c>
      <c r="O2341" s="19">
        <v>8.3475000000000001</v>
      </c>
      <c r="P2341" s="20">
        <v>31.311088021072273</v>
      </c>
      <c r="Q2341" s="12">
        <v>71.625</v>
      </c>
      <c r="R2341" s="12">
        <v>2.2400000000000002</v>
      </c>
      <c r="S2341" s="12">
        <v>271.22500000000002</v>
      </c>
      <c r="T2341" s="12"/>
      <c r="U2341" s="12"/>
      <c r="V2341" s="23"/>
      <c r="W2341" s="24"/>
      <c r="X2341" s="22"/>
      <c r="Y2341" s="22"/>
      <c r="Z2341" s="22"/>
      <c r="AA2341" s="22"/>
      <c r="AB2341" s="22"/>
      <c r="AC2341" s="22"/>
      <c r="AD2341" s="22"/>
      <c r="AE2341" s="22"/>
      <c r="AF2341" s="22"/>
      <c r="AG2341" s="22"/>
      <c r="AH2341" s="22"/>
    </row>
    <row r="2342" spans="2:34">
      <c r="B2342" s="10">
        <v>7</v>
      </c>
      <c r="C2342" s="10">
        <v>4</v>
      </c>
      <c r="D2342" s="13">
        <v>39545</v>
      </c>
      <c r="E2342" s="17">
        <v>0.29166666666669983</v>
      </c>
      <c r="F2342" s="12">
        <v>4.8349749384998073E-2</v>
      </c>
      <c r="G2342" s="18">
        <v>2.5650668897518631</v>
      </c>
      <c r="H2342" s="18">
        <v>11.644348719086292</v>
      </c>
      <c r="I2342" s="18">
        <v>9.0792818293344286</v>
      </c>
      <c r="J2342" s="19">
        <v>0.48397884151306081</v>
      </c>
      <c r="K2342" s="19">
        <v>0.9357598434974066</v>
      </c>
      <c r="L2342" s="19">
        <v>1.5832470082915244</v>
      </c>
      <c r="M2342" s="19">
        <v>13.612750000000002</v>
      </c>
      <c r="N2342" s="19">
        <f t="shared" si="37"/>
        <v>17.696575000000003</v>
      </c>
      <c r="O2342" s="19">
        <v>7.9049999999999994</v>
      </c>
      <c r="P2342" s="20">
        <v>30.174483653028869</v>
      </c>
      <c r="Q2342" s="12">
        <v>70.400000000000006</v>
      </c>
      <c r="R2342" s="12">
        <v>2.8025000000000002</v>
      </c>
      <c r="S2342" s="12">
        <v>270.7</v>
      </c>
      <c r="T2342" s="12"/>
      <c r="U2342" s="12"/>
      <c r="V2342" s="23"/>
      <c r="W2342" s="24"/>
      <c r="X2342" s="22"/>
      <c r="Y2342" s="22"/>
      <c r="Z2342" s="22"/>
      <c r="AA2342" s="22"/>
      <c r="AB2342" s="22"/>
      <c r="AC2342" s="22"/>
      <c r="AD2342" s="22"/>
      <c r="AE2342" s="22"/>
      <c r="AF2342" s="22"/>
      <c r="AG2342" s="22"/>
      <c r="AH2342" s="22"/>
    </row>
    <row r="2343" spans="2:34">
      <c r="B2343" s="10">
        <v>7</v>
      </c>
      <c r="C2343" s="10">
        <v>4</v>
      </c>
      <c r="D2343" s="13">
        <v>39545</v>
      </c>
      <c r="E2343" s="17">
        <v>0.33333333333339965</v>
      </c>
      <c r="F2343" s="12">
        <v>5.2058381374997909E-2</v>
      </c>
      <c r="G2343" s="18">
        <v>3.3067362766942523</v>
      </c>
      <c r="H2343" s="18">
        <v>11.44373107596504</v>
      </c>
      <c r="I2343" s="18">
        <v>8.1369947992707896</v>
      </c>
      <c r="J2343" s="19">
        <v>0.48406154907306082</v>
      </c>
      <c r="K2343" s="19">
        <v>0.77660288324992255</v>
      </c>
      <c r="L2343" s="19">
        <v>1.5491065938977961</v>
      </c>
      <c r="M2343" s="19">
        <v>14.044500000000001</v>
      </c>
      <c r="N2343" s="19">
        <f t="shared" si="37"/>
        <v>18.257850000000001</v>
      </c>
      <c r="O2343" s="19">
        <v>9.0449999999999982</v>
      </c>
      <c r="P2343" s="20">
        <v>31.532919298201151</v>
      </c>
      <c r="Q2343" s="12">
        <v>69.625</v>
      </c>
      <c r="R2343" s="12">
        <v>3.4750000000000001</v>
      </c>
      <c r="S2343" s="12">
        <v>270.07499999999999</v>
      </c>
      <c r="T2343" s="12"/>
      <c r="U2343" s="12"/>
      <c r="V2343" s="23"/>
      <c r="W2343" s="24"/>
      <c r="X2343" s="22"/>
      <c r="Y2343" s="22"/>
      <c r="Z2343" s="22"/>
      <c r="AA2343" s="22"/>
      <c r="AB2343" s="22"/>
      <c r="AC2343" s="22"/>
      <c r="AD2343" s="22"/>
      <c r="AE2343" s="22"/>
      <c r="AF2343" s="22"/>
      <c r="AG2343" s="22"/>
      <c r="AH2343" s="22"/>
    </row>
    <row r="2344" spans="2:34">
      <c r="B2344" s="10">
        <v>7</v>
      </c>
      <c r="C2344" s="10">
        <v>4</v>
      </c>
      <c r="D2344" s="13">
        <v>39545</v>
      </c>
      <c r="E2344" s="17">
        <v>0.37500000000009948</v>
      </c>
      <c r="F2344" s="12">
        <v>4.0893612644998349E-2</v>
      </c>
      <c r="G2344" s="18">
        <v>5.7381704681988879</v>
      </c>
      <c r="H2344" s="18">
        <v>11.874559475241293</v>
      </c>
      <c r="I2344" s="18">
        <v>6.136389007042407</v>
      </c>
      <c r="J2344" s="19">
        <v>0.6016885418699891</v>
      </c>
      <c r="K2344" s="19">
        <v>0.81429628422741884</v>
      </c>
      <c r="L2344" s="19">
        <v>1.5752102117880928</v>
      </c>
      <c r="M2344" s="19">
        <v>15.144749999999998</v>
      </c>
      <c r="N2344" s="19">
        <f t="shared" si="37"/>
        <v>19.688174999999998</v>
      </c>
      <c r="O2344" s="19">
        <v>9.3299999999999983</v>
      </c>
      <c r="P2344" s="20">
        <v>32.011402313480431</v>
      </c>
      <c r="Q2344" s="12">
        <v>69.025000000000006</v>
      </c>
      <c r="R2344" s="12">
        <v>4.32</v>
      </c>
      <c r="S2344" s="12">
        <v>273.64999999999998</v>
      </c>
      <c r="T2344" s="12"/>
      <c r="U2344" s="12"/>
      <c r="V2344" s="23"/>
      <c r="W2344" s="24"/>
      <c r="X2344" s="22"/>
      <c r="Y2344" s="22"/>
      <c r="Z2344" s="22"/>
      <c r="AA2344" s="22"/>
      <c r="AB2344" s="22"/>
      <c r="AC2344" s="22"/>
      <c r="AD2344" s="22"/>
      <c r="AE2344" s="22"/>
      <c r="AF2344" s="22"/>
      <c r="AG2344" s="22"/>
      <c r="AH2344" s="22"/>
    </row>
    <row r="2345" spans="2:34">
      <c r="B2345" s="10">
        <v>7</v>
      </c>
      <c r="C2345" s="10">
        <v>4</v>
      </c>
      <c r="D2345" s="13">
        <v>39545</v>
      </c>
      <c r="E2345" s="17">
        <v>0.41666666666669983</v>
      </c>
      <c r="F2345" s="12">
        <v>4.8318693429998033E-2</v>
      </c>
      <c r="G2345" s="18">
        <v>8.6743085598124487</v>
      </c>
      <c r="H2345" s="18">
        <v>16.225296430385058</v>
      </c>
      <c r="I2345" s="18">
        <v>7.5509878705726097</v>
      </c>
      <c r="J2345" s="19">
        <v>0.79491765924779956</v>
      </c>
      <c r="K2345" s="19">
        <v>1.073078536724893</v>
      </c>
      <c r="L2345" s="19">
        <v>1.6271499027336862</v>
      </c>
      <c r="M2345" s="19">
        <v>13.695250000000001</v>
      </c>
      <c r="N2345" s="19">
        <f t="shared" si="37"/>
        <v>17.803825000000003</v>
      </c>
      <c r="O2345" s="19">
        <v>8.495000000000001</v>
      </c>
      <c r="P2345" s="20">
        <v>35.096172508199245</v>
      </c>
      <c r="Q2345" s="12">
        <v>63.075000000000003</v>
      </c>
      <c r="R2345" s="12">
        <v>5.6625000000000005</v>
      </c>
      <c r="S2345" s="12">
        <v>276.92500000000001</v>
      </c>
      <c r="T2345" s="12"/>
      <c r="U2345" s="12"/>
      <c r="V2345" s="23"/>
      <c r="W2345" s="24"/>
      <c r="X2345" s="22"/>
      <c r="Y2345" s="22"/>
      <c r="Z2345" s="22"/>
      <c r="AA2345" s="22"/>
      <c r="AB2345" s="22"/>
      <c r="AC2345" s="22"/>
      <c r="AD2345" s="22"/>
      <c r="AE2345" s="22"/>
      <c r="AF2345" s="22"/>
      <c r="AG2345" s="22"/>
      <c r="AH2345" s="22"/>
    </row>
    <row r="2346" spans="2:34">
      <c r="B2346" s="10">
        <v>7</v>
      </c>
      <c r="C2346" s="10">
        <v>4</v>
      </c>
      <c r="D2346" s="13">
        <v>39545</v>
      </c>
      <c r="E2346" s="17">
        <v>0.45833333333339965</v>
      </c>
      <c r="F2346" s="12">
        <v>4.8307285119998024E-2</v>
      </c>
      <c r="G2346" s="18">
        <v>9.4047037583895907</v>
      </c>
      <c r="H2346" s="18">
        <v>17.78536681337382</v>
      </c>
      <c r="I2346" s="18">
        <v>8.3806630549842254</v>
      </c>
      <c r="J2346" s="19">
        <v>0.83425185856677553</v>
      </c>
      <c r="K2346" s="19">
        <v>0.87080738315241313</v>
      </c>
      <c r="L2346" s="19">
        <v>1.5843853321915256</v>
      </c>
      <c r="M2346" s="19">
        <v>15.063500000000001</v>
      </c>
      <c r="N2346" s="19">
        <f t="shared" si="37"/>
        <v>19.582550000000001</v>
      </c>
      <c r="O2346" s="19">
        <v>9.2424999999999997</v>
      </c>
      <c r="P2346" s="20">
        <v>36.85545165029724</v>
      </c>
      <c r="Q2346" s="12">
        <v>59.400000000000006</v>
      </c>
      <c r="R2346" s="12">
        <v>6.3724999999999996</v>
      </c>
      <c r="S2346" s="12">
        <v>281.55</v>
      </c>
      <c r="T2346" s="12"/>
      <c r="U2346" s="12"/>
      <c r="V2346" s="23"/>
      <c r="W2346" s="24"/>
      <c r="X2346" s="22"/>
      <c r="Y2346" s="22"/>
      <c r="Z2346" s="22"/>
      <c r="AA2346" s="22"/>
      <c r="AB2346" s="22"/>
      <c r="AC2346" s="22"/>
      <c r="AD2346" s="22"/>
      <c r="AE2346" s="22"/>
      <c r="AF2346" s="22"/>
      <c r="AG2346" s="22"/>
      <c r="AH2346" s="22"/>
    </row>
    <row r="2347" spans="2:34">
      <c r="B2347" s="10">
        <v>7</v>
      </c>
      <c r="C2347" s="10">
        <v>4</v>
      </c>
      <c r="D2347" s="13">
        <v>39545</v>
      </c>
      <c r="E2347" s="17">
        <v>0.50000000000009948</v>
      </c>
      <c r="F2347" s="12">
        <v>4.8296510604998011E-2</v>
      </c>
      <c r="G2347" s="18">
        <v>4.9165269441747634</v>
      </c>
      <c r="H2347" s="18">
        <v>12.259207423817545</v>
      </c>
      <c r="I2347" s="18">
        <v>7.342680479642782</v>
      </c>
      <c r="J2347" s="19">
        <v>0.52638327620910685</v>
      </c>
      <c r="K2347" s="19">
        <v>0.73595912752492665</v>
      </c>
      <c r="L2347" s="19">
        <v>1.5416079845443649</v>
      </c>
      <c r="M2347" s="19">
        <v>12.671749999999999</v>
      </c>
      <c r="N2347" s="19">
        <f t="shared" si="37"/>
        <v>16.473275000000001</v>
      </c>
      <c r="O2347" s="19">
        <v>8.9899999999999984</v>
      </c>
      <c r="P2347" s="20">
        <v>38.993356294472264</v>
      </c>
      <c r="Q2347" s="12">
        <v>51.900000000000006</v>
      </c>
      <c r="R2347" s="12">
        <v>7.0149999999999997</v>
      </c>
      <c r="S2347" s="12">
        <v>274.67500000000001</v>
      </c>
      <c r="T2347" s="12"/>
      <c r="U2347" s="12"/>
      <c r="V2347" s="23"/>
      <c r="W2347" s="24"/>
      <c r="X2347" s="22"/>
      <c r="Y2347" s="22"/>
      <c r="Z2347" s="22"/>
      <c r="AA2347" s="22"/>
      <c r="AB2347" s="22"/>
      <c r="AC2347" s="22"/>
      <c r="AD2347" s="22"/>
      <c r="AE2347" s="22"/>
      <c r="AF2347" s="22"/>
      <c r="AG2347" s="22"/>
      <c r="AH2347" s="22"/>
    </row>
    <row r="2348" spans="2:34">
      <c r="B2348" s="10">
        <v>7</v>
      </c>
      <c r="C2348" s="10">
        <v>4</v>
      </c>
      <c r="D2348" s="13">
        <v>39545</v>
      </c>
      <c r="E2348" s="17">
        <v>0.54166666666669983</v>
      </c>
      <c r="F2348" s="12">
        <v>4.0856852534998309E-2</v>
      </c>
      <c r="G2348" s="18">
        <v>4.320226065367855</v>
      </c>
      <c r="H2348" s="18">
        <v>11.240006888601293</v>
      </c>
      <c r="I2348" s="18">
        <v>6.9197808232334381</v>
      </c>
      <c r="J2348" s="19">
        <v>0.62730758946361675</v>
      </c>
      <c r="K2348" s="19">
        <v>0.74668988986492557</v>
      </c>
      <c r="L2348" s="19">
        <v>1.584957978806526</v>
      </c>
      <c r="M2348" s="19">
        <v>13.791</v>
      </c>
      <c r="N2348" s="19">
        <f t="shared" si="37"/>
        <v>17.9283</v>
      </c>
      <c r="O2348" s="19">
        <v>8.44</v>
      </c>
      <c r="P2348" s="20">
        <v>36.965734752639172</v>
      </c>
      <c r="Q2348" s="12">
        <v>46.5</v>
      </c>
      <c r="R2348" s="12">
        <v>7.46</v>
      </c>
      <c r="S2348" s="12">
        <v>269.32499999999999</v>
      </c>
      <c r="T2348" s="12"/>
      <c r="U2348" s="12"/>
      <c r="V2348" s="23"/>
      <c r="W2348" s="24"/>
      <c r="X2348" s="22"/>
      <c r="Y2348" s="22"/>
      <c r="Z2348" s="22"/>
      <c r="AA2348" s="22"/>
      <c r="AB2348" s="22"/>
      <c r="AC2348" s="22"/>
      <c r="AD2348" s="22"/>
      <c r="AE2348" s="22"/>
      <c r="AF2348" s="22"/>
      <c r="AG2348" s="22"/>
      <c r="AH2348" s="22"/>
    </row>
    <row r="2349" spans="2:34">
      <c r="B2349" s="10">
        <v>7</v>
      </c>
      <c r="C2349" s="10">
        <v>4</v>
      </c>
      <c r="D2349" s="13">
        <v>39545</v>
      </c>
      <c r="E2349" s="17">
        <v>0.58333333333339965</v>
      </c>
      <c r="F2349" s="12">
        <v>4.4561047959998143E-2</v>
      </c>
      <c r="G2349" s="18">
        <v>3.6779853732979517</v>
      </c>
      <c r="H2349" s="18">
        <v>11.484077107966295</v>
      </c>
      <c r="I2349" s="18">
        <v>7.8060917346683416</v>
      </c>
      <c r="J2349" s="19">
        <v>1.2183850662653273</v>
      </c>
      <c r="K2349" s="19">
        <v>0.95688970611740465</v>
      </c>
      <c r="L2349" s="19">
        <v>1.5163182295240687</v>
      </c>
      <c r="M2349" s="19">
        <v>15.6745</v>
      </c>
      <c r="N2349" s="19">
        <f t="shared" si="37"/>
        <v>20.376850000000001</v>
      </c>
      <c r="O2349" s="19">
        <v>9.7825000000000006</v>
      </c>
      <c r="P2349" s="20">
        <v>39.292903656859814</v>
      </c>
      <c r="Q2349" s="12">
        <v>41.075000000000003</v>
      </c>
      <c r="R2349" s="12">
        <v>8.1900000000000013</v>
      </c>
      <c r="S2349" s="12">
        <v>272.92500000000001</v>
      </c>
      <c r="T2349" s="12"/>
      <c r="U2349" s="12"/>
      <c r="V2349" s="23"/>
      <c r="W2349" s="24"/>
      <c r="X2349" s="22"/>
      <c r="Y2349" s="22"/>
      <c r="Z2349" s="22"/>
      <c r="AA2349" s="22"/>
      <c r="AB2349" s="22"/>
      <c r="AC2349" s="22"/>
      <c r="AD2349" s="22"/>
      <c r="AE2349" s="22"/>
      <c r="AF2349" s="22"/>
      <c r="AG2349" s="22"/>
      <c r="AH2349" s="22"/>
    </row>
    <row r="2350" spans="2:34">
      <c r="B2350" s="10">
        <v>7</v>
      </c>
      <c r="C2350" s="10">
        <v>4</v>
      </c>
      <c r="D2350" s="13">
        <v>39545</v>
      </c>
      <c r="E2350" s="17">
        <v>0.62500000000009948</v>
      </c>
      <c r="F2350" s="12">
        <v>3.7125192659998439E-2</v>
      </c>
      <c r="G2350" s="18">
        <v>6.7482275141877457</v>
      </c>
      <c r="H2350" s="18">
        <v>15.979137992168813</v>
      </c>
      <c r="I2350" s="18">
        <v>9.2309104779810678</v>
      </c>
      <c r="J2350" s="19">
        <v>1.1513844448156541</v>
      </c>
      <c r="K2350" s="19">
        <v>1.0996725277948907</v>
      </c>
      <c r="L2350" s="19">
        <v>1.6372306488521198</v>
      </c>
      <c r="M2350" s="19">
        <v>14.731999999999999</v>
      </c>
      <c r="N2350" s="19">
        <f t="shared" si="37"/>
        <v>19.151599999999998</v>
      </c>
      <c r="O2350" s="19">
        <v>9.4600000000000009</v>
      </c>
      <c r="P2350" s="20">
        <v>37.254208336722321</v>
      </c>
      <c r="Q2350" s="12">
        <v>38.775000000000006</v>
      </c>
      <c r="R2350" s="12">
        <v>8.6074999999999999</v>
      </c>
      <c r="S2350" s="12">
        <v>267.77499999999998</v>
      </c>
      <c r="T2350" s="12"/>
      <c r="U2350" s="12"/>
      <c r="V2350" s="23"/>
      <c r="W2350" s="24"/>
      <c r="X2350" s="22"/>
      <c r="Y2350" s="22"/>
      <c r="Z2350" s="22"/>
      <c r="AA2350" s="22"/>
      <c r="AB2350" s="22"/>
      <c r="AC2350" s="22"/>
      <c r="AD2350" s="22"/>
      <c r="AE2350" s="22"/>
      <c r="AF2350" s="22"/>
      <c r="AG2350" s="22"/>
      <c r="AH2350" s="22"/>
    </row>
    <row r="2351" spans="2:34">
      <c r="B2351" s="10">
        <v>7</v>
      </c>
      <c r="C2351" s="10">
        <v>4</v>
      </c>
      <c r="D2351" s="13">
        <v>39545</v>
      </c>
      <c r="E2351" s="17">
        <v>0.66666666666669983</v>
      </c>
      <c r="F2351" s="12">
        <v>4.8251511159997963E-2</v>
      </c>
      <c r="G2351" s="18">
        <v>7.6965700309736063</v>
      </c>
      <c r="H2351" s="18">
        <v>17.510053495688819</v>
      </c>
      <c r="I2351" s="18">
        <v>9.8134834647152136</v>
      </c>
      <c r="J2351" s="19">
        <v>0.81533758976728821</v>
      </c>
      <c r="K2351" s="19">
        <v>1.2532239917698751</v>
      </c>
      <c r="L2351" s="19">
        <v>1.5427172695693658</v>
      </c>
      <c r="M2351" s="19">
        <v>18.209</v>
      </c>
      <c r="N2351" s="19">
        <f t="shared" si="37"/>
        <v>23.671700000000001</v>
      </c>
      <c r="O2351" s="19">
        <v>11.26</v>
      </c>
      <c r="P2351" s="20">
        <v>35.260116053818813</v>
      </c>
      <c r="Q2351" s="12">
        <v>44.724999999999994</v>
      </c>
      <c r="R2351" s="12">
        <v>8.0075000000000003</v>
      </c>
      <c r="S2351" s="12">
        <v>238.52500000000001</v>
      </c>
      <c r="T2351" s="12"/>
      <c r="U2351" s="12"/>
      <c r="V2351" s="23"/>
      <c r="W2351" s="24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2"/>
      <c r="AH2351" s="22"/>
    </row>
    <row r="2352" spans="2:34">
      <c r="B2352" s="10">
        <v>7</v>
      </c>
      <c r="C2352" s="10">
        <v>4</v>
      </c>
      <c r="D2352" s="13">
        <v>39545</v>
      </c>
      <c r="E2352" s="17">
        <v>0.70833333333339965</v>
      </c>
      <c r="F2352" s="12">
        <v>6.3082236349997323E-2</v>
      </c>
      <c r="G2352" s="18">
        <v>9.0272530164464104</v>
      </c>
      <c r="H2352" s="18">
        <v>23.643878039286342</v>
      </c>
      <c r="I2352" s="18">
        <v>14.616625022839932</v>
      </c>
      <c r="J2352" s="19">
        <v>0.93037954886714669</v>
      </c>
      <c r="K2352" s="19">
        <v>1.4498718047923556</v>
      </c>
      <c r="L2352" s="19">
        <v>1.6033364841183912</v>
      </c>
      <c r="M2352" s="19">
        <v>12.757999999999999</v>
      </c>
      <c r="N2352" s="19">
        <f t="shared" si="37"/>
        <v>16.5854</v>
      </c>
      <c r="O2352" s="19">
        <v>8.4725000000000001</v>
      </c>
      <c r="P2352" s="20">
        <v>34.969998952214532</v>
      </c>
      <c r="Q2352" s="12">
        <v>50.05</v>
      </c>
      <c r="R2352" s="12">
        <v>7.4674999999999994</v>
      </c>
      <c r="S2352" s="12">
        <v>241.32499999999999</v>
      </c>
      <c r="T2352" s="12"/>
      <c r="U2352" s="12"/>
      <c r="V2352" s="23"/>
      <c r="W2352" s="24"/>
      <c r="X2352" s="22"/>
      <c r="Y2352" s="22"/>
      <c r="Z2352" s="22"/>
      <c r="AA2352" s="22"/>
      <c r="AB2352" s="22"/>
      <c r="AC2352" s="22"/>
      <c r="AD2352" s="22"/>
      <c r="AE2352" s="22"/>
      <c r="AF2352" s="22"/>
      <c r="AG2352" s="22"/>
      <c r="AH2352" s="22"/>
    </row>
    <row r="2353" spans="2:34">
      <c r="B2353" s="10">
        <v>7</v>
      </c>
      <c r="C2353" s="10">
        <v>4</v>
      </c>
      <c r="D2353" s="13">
        <v>39545</v>
      </c>
      <c r="E2353" s="17">
        <v>0.75000000000009948</v>
      </c>
      <c r="F2353" s="12">
        <v>5.1940072974997781E-2</v>
      </c>
      <c r="G2353" s="18">
        <v>4.5959463585748193</v>
      </c>
      <c r="H2353" s="18">
        <v>16.077369866341314</v>
      </c>
      <c r="I2353" s="18">
        <v>11.481423507766495</v>
      </c>
      <c r="J2353" s="19">
        <v>0.73714851084933619</v>
      </c>
      <c r="K2353" s="19">
        <v>1.1587396631848845</v>
      </c>
      <c r="L2353" s="19">
        <v>1.5605142230112308</v>
      </c>
      <c r="M2353" s="19">
        <v>9.7537500000000001</v>
      </c>
      <c r="N2353" s="19">
        <f t="shared" si="37"/>
        <v>12.679875000000001</v>
      </c>
      <c r="O2353" s="19">
        <v>8.56</v>
      </c>
      <c r="P2353" s="20">
        <v>33.933796057819798</v>
      </c>
      <c r="Q2353" s="12">
        <v>50.4</v>
      </c>
      <c r="R2353" s="12">
        <v>7.0549999999999988</v>
      </c>
      <c r="S2353" s="12">
        <v>232.10000000000002</v>
      </c>
      <c r="T2353" s="12"/>
      <c r="U2353" s="12"/>
      <c r="V2353" s="23"/>
      <c r="W2353" s="24"/>
      <c r="X2353" s="22"/>
      <c r="Y2353" s="22"/>
      <c r="Z2353" s="22"/>
      <c r="AA2353" s="22"/>
      <c r="AB2353" s="22"/>
      <c r="AC2353" s="22"/>
      <c r="AD2353" s="22"/>
      <c r="AE2353" s="22"/>
      <c r="AF2353" s="22"/>
      <c r="AG2353" s="22"/>
      <c r="AH2353" s="22"/>
    </row>
    <row r="2354" spans="2:34">
      <c r="B2354" s="10">
        <v>7</v>
      </c>
      <c r="C2354" s="10">
        <v>4</v>
      </c>
      <c r="D2354" s="13">
        <v>39545</v>
      </c>
      <c r="E2354" s="17">
        <v>0.79166666666669983</v>
      </c>
      <c r="F2354" s="12">
        <v>6.6763826419997119E-2</v>
      </c>
      <c r="G2354" s="18">
        <v>11.210971563188341</v>
      </c>
      <c r="H2354" s="18">
        <v>36.833035633687651</v>
      </c>
      <c r="I2354" s="18">
        <v>25.622064070499309</v>
      </c>
      <c r="J2354" s="19">
        <v>0.70924681031863912</v>
      </c>
      <c r="K2354" s="19">
        <v>1.6005676809973406</v>
      </c>
      <c r="L2354" s="19">
        <v>1.5521727119127988</v>
      </c>
      <c r="M2354" s="19">
        <v>15.544499999999999</v>
      </c>
      <c r="N2354" s="19">
        <f t="shared" si="37"/>
        <v>20.207850000000001</v>
      </c>
      <c r="O2354" s="19">
        <v>12.22</v>
      </c>
      <c r="P2354" s="20">
        <v>17.684971844335323</v>
      </c>
      <c r="Q2354" s="12">
        <v>54.949999999999996</v>
      </c>
      <c r="R2354" s="12">
        <v>6.0425000000000004</v>
      </c>
      <c r="S2354" s="12">
        <v>232.97499999999999</v>
      </c>
      <c r="T2354" s="12"/>
      <c r="U2354" s="12"/>
      <c r="V2354" s="23"/>
      <c r="W2354" s="24"/>
      <c r="X2354" s="22"/>
      <c r="Y2354" s="22"/>
      <c r="Z2354" s="22"/>
      <c r="AA2354" s="22"/>
      <c r="AB2354" s="22"/>
      <c r="AC2354" s="22"/>
      <c r="AD2354" s="22"/>
      <c r="AE2354" s="22"/>
      <c r="AF2354" s="22"/>
      <c r="AG2354" s="22"/>
      <c r="AH2354" s="22"/>
    </row>
    <row r="2355" spans="2:34">
      <c r="B2355" s="10">
        <v>7</v>
      </c>
      <c r="C2355" s="10">
        <v>4</v>
      </c>
      <c r="D2355" s="13">
        <v>39545</v>
      </c>
      <c r="E2355" s="17">
        <v>0.83333333333339965</v>
      </c>
      <c r="F2355" s="12">
        <v>0.14833218116999358</v>
      </c>
      <c r="G2355" s="18">
        <v>43.280952565372857</v>
      </c>
      <c r="H2355" s="18">
        <v>86.458942469301604</v>
      </c>
      <c r="I2355" s="18">
        <v>43.17798990392874</v>
      </c>
      <c r="J2355" s="19">
        <v>1.4748223167386727</v>
      </c>
      <c r="K2355" s="19">
        <v>2.6108430874272401</v>
      </c>
      <c r="L2355" s="19">
        <v>1.638697305632121</v>
      </c>
      <c r="M2355" s="19">
        <v>19.8355</v>
      </c>
      <c r="N2355" s="19">
        <f t="shared" si="37"/>
        <v>25.786149999999999</v>
      </c>
      <c r="O2355" s="19">
        <v>15.677499999999998</v>
      </c>
      <c r="P2355" s="20">
        <v>6.3255272455654437</v>
      </c>
      <c r="Q2355" s="12">
        <v>60.05</v>
      </c>
      <c r="R2355" s="12">
        <v>4.7525000000000004</v>
      </c>
      <c r="S2355" s="12">
        <v>229.85</v>
      </c>
      <c r="T2355" s="12"/>
      <c r="U2355" s="12"/>
      <c r="V2355" s="23"/>
      <c r="W2355" s="24"/>
      <c r="X2355" s="22"/>
      <c r="Y2355" s="22"/>
      <c r="Z2355" s="22"/>
      <c r="AA2355" s="22"/>
      <c r="AB2355" s="22"/>
      <c r="AC2355" s="22"/>
      <c r="AD2355" s="22"/>
      <c r="AE2355" s="22"/>
      <c r="AF2355" s="22"/>
      <c r="AG2355" s="22"/>
      <c r="AH2355" s="22"/>
    </row>
    <row r="2356" spans="2:34">
      <c r="B2356" s="10">
        <v>7</v>
      </c>
      <c r="C2356" s="10">
        <v>4</v>
      </c>
      <c r="D2356" s="13">
        <v>39545</v>
      </c>
      <c r="E2356" s="17">
        <v>0.87500000000009948</v>
      </c>
      <c r="F2356" s="12">
        <v>0.26322878781998854</v>
      </c>
      <c r="G2356" s="18">
        <v>86.161843224579044</v>
      </c>
      <c r="H2356" s="18">
        <v>143.55947001706309</v>
      </c>
      <c r="I2356" s="18">
        <v>57.397626792484047</v>
      </c>
      <c r="J2356" s="19">
        <v>2.30511771231131</v>
      </c>
      <c r="K2356" s="19">
        <v>4.2487663356370771</v>
      </c>
      <c r="L2356" s="19">
        <v>1.5527321942377992</v>
      </c>
      <c r="M2356" s="19">
        <v>28.801250000000003</v>
      </c>
      <c r="N2356" s="19">
        <f t="shared" si="37"/>
        <v>37.441625000000002</v>
      </c>
      <c r="O2356" s="19">
        <v>20.892499999999998</v>
      </c>
      <c r="P2356" s="20">
        <v>1.9933972177319994</v>
      </c>
      <c r="Q2356" s="12">
        <v>62.475000000000001</v>
      </c>
      <c r="R2356" s="12">
        <v>4.1050000000000004</v>
      </c>
      <c r="S2356" s="12">
        <v>213.7</v>
      </c>
      <c r="T2356" s="12"/>
      <c r="U2356" s="12"/>
      <c r="V2356" s="23"/>
      <c r="W2356" s="24"/>
      <c r="X2356" s="22"/>
      <c r="Y2356" s="22"/>
      <c r="Z2356" s="22"/>
      <c r="AA2356" s="22"/>
      <c r="AB2356" s="22"/>
      <c r="AC2356" s="22"/>
      <c r="AD2356" s="22"/>
      <c r="AE2356" s="22"/>
      <c r="AF2356" s="22"/>
      <c r="AG2356" s="22"/>
      <c r="AH2356" s="22"/>
    </row>
    <row r="2357" spans="2:34">
      <c r="B2357" s="10">
        <v>7</v>
      </c>
      <c r="C2357" s="10">
        <v>4</v>
      </c>
      <c r="D2357" s="13">
        <v>39545</v>
      </c>
      <c r="E2357" s="17">
        <v>0.91666666666669983</v>
      </c>
      <c r="F2357" s="12">
        <v>0.29282516857998719</v>
      </c>
      <c r="G2357" s="18">
        <v>52.773395729835983</v>
      </c>
      <c r="H2357" s="18">
        <v>102.00455836466418</v>
      </c>
      <c r="I2357" s="18">
        <v>49.231162634828181</v>
      </c>
      <c r="J2357" s="19">
        <v>1.6968886063671809</v>
      </c>
      <c r="K2357" s="19">
        <v>3.5884515669446428</v>
      </c>
      <c r="L2357" s="19">
        <v>1.6996855074861472</v>
      </c>
      <c r="M2357" s="19">
        <v>21.053250000000002</v>
      </c>
      <c r="N2357" s="19">
        <f t="shared" si="37"/>
        <v>27.369225000000004</v>
      </c>
      <c r="O2357" s="19">
        <v>16.884999999999998</v>
      </c>
      <c r="P2357" s="20">
        <v>1.5813300800737851</v>
      </c>
      <c r="Q2357" s="12">
        <v>65.2</v>
      </c>
      <c r="R2357" s="12">
        <v>3.085</v>
      </c>
      <c r="S2357" s="12">
        <v>228.15</v>
      </c>
      <c r="T2357" s="12"/>
      <c r="U2357" s="12"/>
      <c r="V2357" s="23"/>
      <c r="W2357" s="24"/>
      <c r="X2357" s="22"/>
      <c r="Y2357" s="22"/>
      <c r="Z2357" s="22"/>
      <c r="AA2357" s="22"/>
      <c r="AB2357" s="22"/>
      <c r="AC2357" s="22"/>
      <c r="AD2357" s="22"/>
      <c r="AE2357" s="22"/>
      <c r="AF2357" s="22"/>
      <c r="AG2357" s="22"/>
      <c r="AH2357" s="22"/>
    </row>
    <row r="2358" spans="2:34">
      <c r="B2358" s="10">
        <v>7</v>
      </c>
      <c r="C2358" s="10">
        <v>4</v>
      </c>
      <c r="D2358" s="13">
        <v>39545</v>
      </c>
      <c r="E2358" s="17">
        <v>0.95833333333339965</v>
      </c>
      <c r="F2358" s="12">
        <v>0.22605289155999009</v>
      </c>
      <c r="G2358" s="18">
        <v>32.93578903895591</v>
      </c>
      <c r="H2358" s="18">
        <v>67.876291894080282</v>
      </c>
      <c r="I2358" s="18">
        <v>34.940502855124372</v>
      </c>
      <c r="J2358" s="19">
        <v>1.4362850629796973</v>
      </c>
      <c r="K2358" s="19">
        <v>2.7504245269647263</v>
      </c>
      <c r="L2358" s="19">
        <v>1.7086167013395794</v>
      </c>
      <c r="M2358" s="19">
        <v>16.506</v>
      </c>
      <c r="N2358" s="19">
        <f t="shared" si="37"/>
        <v>21.457800000000002</v>
      </c>
      <c r="O2358" s="19">
        <v>13.557499999999999</v>
      </c>
      <c r="P2358" s="20">
        <v>3.2071438954596498</v>
      </c>
      <c r="Q2358" s="12">
        <v>69.825000000000003</v>
      </c>
      <c r="R2358" s="12">
        <v>2.1324999999999998</v>
      </c>
      <c r="S2358" s="12">
        <v>239.02500000000001</v>
      </c>
      <c r="T2358" s="12"/>
      <c r="U2358" s="12"/>
      <c r="V2358" s="23"/>
      <c r="W2358" s="24"/>
      <c r="X2358" s="22"/>
      <c r="Y2358" s="22"/>
      <c r="Z2358" s="22"/>
      <c r="AA2358" s="22"/>
      <c r="AB2358" s="22"/>
      <c r="AC2358" s="22"/>
      <c r="AD2358" s="22"/>
      <c r="AE2358" s="22"/>
      <c r="AF2358" s="22"/>
      <c r="AG2358" s="22"/>
      <c r="AH2358" s="22"/>
    </row>
    <row r="2359" spans="2:34">
      <c r="B2359" s="10">
        <v>8</v>
      </c>
      <c r="C2359" s="10">
        <v>4</v>
      </c>
      <c r="D2359" s="13">
        <v>39546</v>
      </c>
      <c r="E2359" s="17">
        <v>9.9475983006414026E-14</v>
      </c>
      <c r="F2359" s="12">
        <v>0.17783666165499212</v>
      </c>
      <c r="G2359" s="18">
        <v>70.786696735951864</v>
      </c>
      <c r="H2359" s="18">
        <v>115.62663244332924</v>
      </c>
      <c r="I2359" s="18">
        <v>44.839935707377379</v>
      </c>
      <c r="J2359" s="19">
        <v>1.8181293756611794</v>
      </c>
      <c r="K2359" s="19">
        <v>3.5664155370296453</v>
      </c>
      <c r="L2359" s="19">
        <v>1.6916611009027154</v>
      </c>
      <c r="M2359" s="19">
        <v>18.38475</v>
      </c>
      <c r="N2359" s="19">
        <f t="shared" si="37"/>
        <v>23.900175000000001</v>
      </c>
      <c r="O2359" s="19">
        <v>15.065000000000001</v>
      </c>
      <c r="P2359" s="20">
        <v>2.1157999468127424</v>
      </c>
      <c r="Q2359" s="12">
        <v>73.2</v>
      </c>
      <c r="R2359" s="12">
        <v>1.8824999999999998</v>
      </c>
      <c r="S2359" s="12">
        <v>207.57499999999999</v>
      </c>
      <c r="T2359" s="12"/>
      <c r="U2359" s="12"/>
      <c r="V2359" s="23"/>
      <c r="W2359" s="24"/>
      <c r="X2359" s="22"/>
      <c r="Y2359" s="22"/>
      <c r="Z2359" s="22"/>
      <c r="AA2359" s="22"/>
      <c r="AB2359" s="22"/>
      <c r="AC2359" s="22"/>
      <c r="AD2359" s="22"/>
      <c r="AE2359" s="22"/>
      <c r="AF2359" s="22"/>
      <c r="AG2359" s="22"/>
      <c r="AH2359" s="22"/>
    </row>
    <row r="2360" spans="2:34">
      <c r="B2360" s="10">
        <v>8</v>
      </c>
      <c r="C2360" s="10">
        <v>4</v>
      </c>
      <c r="D2360" s="13">
        <v>39546</v>
      </c>
      <c r="E2360" s="17">
        <v>4.1666666666699825E-2</v>
      </c>
      <c r="F2360" s="12">
        <v>0.22595021676998994</v>
      </c>
      <c r="G2360" s="18">
        <v>53.587351183473906</v>
      </c>
      <c r="H2360" s="18">
        <v>90.358964881519142</v>
      </c>
      <c r="I2360" s="18">
        <v>36.771613698045236</v>
      </c>
      <c r="J2360" s="19">
        <v>1.8044037804558311</v>
      </c>
      <c r="K2360" s="19">
        <v>3.3803296589096639</v>
      </c>
      <c r="L2360" s="19">
        <v>1.7178669356330125</v>
      </c>
      <c r="M2360" s="19">
        <v>17.330500000000001</v>
      </c>
      <c r="N2360" s="19">
        <f t="shared" si="37"/>
        <v>22.52965</v>
      </c>
      <c r="O2360" s="19">
        <v>14.674999999999999</v>
      </c>
      <c r="P2360" s="20">
        <v>1.4142260894762599</v>
      </c>
      <c r="Q2360" s="12">
        <v>76.05</v>
      </c>
      <c r="R2360" s="12">
        <v>1.2275</v>
      </c>
      <c r="S2360" s="12">
        <v>216.85000000000002</v>
      </c>
      <c r="T2360" s="12"/>
      <c r="U2360" s="12"/>
      <c r="V2360" s="23"/>
      <c r="W2360" s="24"/>
      <c r="X2360" s="22"/>
      <c r="Y2360" s="22"/>
      <c r="Z2360" s="22"/>
      <c r="AA2360" s="22"/>
      <c r="AB2360" s="22"/>
      <c r="AC2360" s="22"/>
      <c r="AD2360" s="22"/>
      <c r="AE2360" s="22"/>
      <c r="AF2360" s="22"/>
      <c r="AG2360" s="22"/>
      <c r="AH2360" s="22"/>
    </row>
    <row r="2361" spans="2:34">
      <c r="B2361" s="10">
        <v>8</v>
      </c>
      <c r="C2361" s="10">
        <v>4</v>
      </c>
      <c r="D2361" s="13">
        <v>39546</v>
      </c>
      <c r="E2361" s="17">
        <v>8.3333333333399651E-2</v>
      </c>
      <c r="F2361" s="12">
        <v>0.19256788102999137</v>
      </c>
      <c r="G2361" s="18">
        <v>33.193838719048145</v>
      </c>
      <c r="H2361" s="18">
        <v>64.152818254522771</v>
      </c>
      <c r="I2361" s="18">
        <v>30.958979535474633</v>
      </c>
      <c r="J2361" s="19">
        <v>1.6025892453068113</v>
      </c>
      <c r="K2361" s="19">
        <v>2.6583116650872358</v>
      </c>
      <c r="L2361" s="19">
        <v>1.7786108237520382</v>
      </c>
      <c r="M2361" s="19">
        <v>17.134</v>
      </c>
      <c r="N2361" s="19">
        <f t="shared" si="37"/>
        <v>22.2742</v>
      </c>
      <c r="O2361" s="19">
        <v>15.107499999999998</v>
      </c>
      <c r="P2361" s="20">
        <v>3.4297130970065468</v>
      </c>
      <c r="Q2361" s="12">
        <v>79.650000000000006</v>
      </c>
      <c r="R2361" s="12">
        <v>0.56000000000000005</v>
      </c>
      <c r="S2361" s="12">
        <v>234.45</v>
      </c>
      <c r="T2361" s="12"/>
      <c r="U2361" s="12"/>
      <c r="V2361" s="23"/>
      <c r="W2361" s="24"/>
      <c r="X2361" s="22"/>
      <c r="Y2361" s="22"/>
      <c r="Z2361" s="22"/>
      <c r="AA2361" s="22"/>
      <c r="AB2361" s="22"/>
      <c r="AC2361" s="22"/>
      <c r="AD2361" s="22"/>
      <c r="AE2361" s="22"/>
      <c r="AF2361" s="22"/>
      <c r="AG2361" s="22"/>
      <c r="AH2361" s="22"/>
    </row>
    <row r="2362" spans="2:34">
      <c r="B2362" s="10">
        <v>8</v>
      </c>
      <c r="C2362" s="10">
        <v>4</v>
      </c>
      <c r="D2362" s="13">
        <v>39546</v>
      </c>
      <c r="E2362" s="17">
        <v>0.12500000000009948</v>
      </c>
      <c r="F2362" s="12">
        <v>0.17771708566499198</v>
      </c>
      <c r="G2362" s="18">
        <v>67.288054050782421</v>
      </c>
      <c r="H2362" s="18">
        <v>101.38166905138669</v>
      </c>
      <c r="I2362" s="18">
        <v>34.093615000604267</v>
      </c>
      <c r="J2362" s="19">
        <v>1.9818842962112242</v>
      </c>
      <c r="K2362" s="19">
        <v>3.2802168019646736</v>
      </c>
      <c r="L2362" s="19">
        <v>1.7962017947739031</v>
      </c>
      <c r="M2362" s="19">
        <v>13.948</v>
      </c>
      <c r="N2362" s="19">
        <f t="shared" si="37"/>
        <v>18.132400000000001</v>
      </c>
      <c r="O2362" s="19">
        <v>12.855</v>
      </c>
      <c r="P2362" s="20">
        <v>3.7191984905863156</v>
      </c>
      <c r="Q2362" s="12">
        <v>80.924999999999997</v>
      </c>
      <c r="R2362" s="12">
        <v>0.25</v>
      </c>
      <c r="S2362" s="12">
        <v>216.85000000000002</v>
      </c>
      <c r="T2362" s="12"/>
      <c r="U2362" s="12"/>
      <c r="V2362" s="23"/>
      <c r="W2362" s="24"/>
      <c r="X2362" s="22"/>
      <c r="Y2362" s="22"/>
      <c r="Z2362" s="22"/>
      <c r="AA2362" s="22"/>
      <c r="AB2362" s="22"/>
      <c r="AC2362" s="22"/>
      <c r="AD2362" s="22"/>
      <c r="AE2362" s="22"/>
      <c r="AF2362" s="22"/>
      <c r="AG2362" s="22"/>
      <c r="AH2362" s="22"/>
    </row>
    <row r="2363" spans="2:34">
      <c r="B2363" s="10">
        <v>8</v>
      </c>
      <c r="C2363" s="10">
        <v>4</v>
      </c>
      <c r="D2363" s="13">
        <v>39546</v>
      </c>
      <c r="E2363" s="17">
        <v>0.16666666666669983</v>
      </c>
      <c r="F2363" s="12">
        <v>0.19248020605499125</v>
      </c>
      <c r="G2363" s="18">
        <v>152.68298509439973</v>
      </c>
      <c r="H2363" s="18">
        <v>207.77571689668468</v>
      </c>
      <c r="I2363" s="18">
        <v>55.092731802284916</v>
      </c>
      <c r="J2363" s="19">
        <v>4.1413321758578414</v>
      </c>
      <c r="K2363" s="19">
        <v>5.5070763385419532</v>
      </c>
      <c r="L2363" s="19">
        <v>1.8569871116879288</v>
      </c>
      <c r="M2363" s="19">
        <v>17.8995</v>
      </c>
      <c r="N2363" s="19">
        <f t="shared" si="37"/>
        <v>23.269349999999999</v>
      </c>
      <c r="O2363" s="19">
        <v>16.482500000000002</v>
      </c>
      <c r="P2363" s="20">
        <v>0.54562070886725289</v>
      </c>
      <c r="Q2363" s="12">
        <v>82.35</v>
      </c>
      <c r="R2363" s="12">
        <v>0.27</v>
      </c>
      <c r="S2363" s="12">
        <v>215.97500000000002</v>
      </c>
      <c r="T2363" s="12"/>
      <c r="U2363" s="12"/>
      <c r="V2363" s="23"/>
      <c r="W2363" s="24"/>
      <c r="X2363" s="22"/>
      <c r="Y2363" s="22"/>
      <c r="Z2363" s="22"/>
      <c r="AA2363" s="22"/>
      <c r="AB2363" s="22"/>
      <c r="AC2363" s="22"/>
      <c r="AD2363" s="22"/>
      <c r="AE2363" s="22"/>
      <c r="AF2363" s="22"/>
      <c r="AG2363" s="22"/>
      <c r="AH2363" s="22"/>
    </row>
    <row r="2364" spans="2:34">
      <c r="B2364" s="10">
        <v>8</v>
      </c>
      <c r="C2364" s="10">
        <v>4</v>
      </c>
      <c r="D2364" s="13">
        <v>39546</v>
      </c>
      <c r="E2364" s="17">
        <v>0.20833333333339965</v>
      </c>
      <c r="F2364" s="12">
        <v>0.28865365497498685</v>
      </c>
      <c r="G2364" s="18">
        <v>289.5007283192424</v>
      </c>
      <c r="H2364" s="18">
        <v>368.27438805892291</v>
      </c>
      <c r="I2364" s="18">
        <v>78.773659739680511</v>
      </c>
      <c r="J2364" s="19">
        <v>5.9926054911867892</v>
      </c>
      <c r="K2364" s="19">
        <v>9.6158539582565439</v>
      </c>
      <c r="L2364" s="19">
        <v>1.9782569027709807</v>
      </c>
      <c r="M2364" s="19">
        <v>27.785249999999998</v>
      </c>
      <c r="N2364" s="19">
        <f t="shared" si="37"/>
        <v>36.120824999999996</v>
      </c>
      <c r="O2364" s="19">
        <v>24.47</v>
      </c>
      <c r="P2364" s="20">
        <v>0.76831252512805204</v>
      </c>
      <c r="Q2364" s="12">
        <v>82.55</v>
      </c>
      <c r="R2364" s="12">
        <v>0.48249999999999998</v>
      </c>
      <c r="S2364" s="12">
        <v>217.67500000000001</v>
      </c>
      <c r="T2364" s="12"/>
      <c r="U2364" s="12"/>
      <c r="V2364" s="23"/>
      <c r="W2364" s="24"/>
      <c r="X2364" s="22"/>
      <c r="Y2364" s="22"/>
      <c r="Z2364" s="22"/>
      <c r="AA2364" s="22"/>
      <c r="AB2364" s="22"/>
      <c r="AC2364" s="22"/>
      <c r="AD2364" s="22"/>
      <c r="AE2364" s="22"/>
      <c r="AF2364" s="22"/>
      <c r="AG2364" s="22"/>
      <c r="AH2364" s="22"/>
    </row>
    <row r="2365" spans="2:34">
      <c r="B2365" s="10">
        <v>8</v>
      </c>
      <c r="C2365" s="10">
        <v>4</v>
      </c>
      <c r="D2365" s="13">
        <v>39546</v>
      </c>
      <c r="E2365" s="17">
        <v>0.25000000000009948</v>
      </c>
      <c r="F2365" s="12">
        <v>0.47358011985997817</v>
      </c>
      <c r="G2365" s="18">
        <v>312.00546050150541</v>
      </c>
      <c r="H2365" s="18">
        <v>409.12614976374931</v>
      </c>
      <c r="I2365" s="18">
        <v>97.120689262243914</v>
      </c>
      <c r="J2365" s="19">
        <v>7.3473292469343967</v>
      </c>
      <c r="K2365" s="19">
        <v>11.190450152083889</v>
      </c>
      <c r="L2365" s="19">
        <v>2.0909358356155998</v>
      </c>
      <c r="M2365" s="19">
        <v>36.872999999999998</v>
      </c>
      <c r="N2365" s="19">
        <f t="shared" si="37"/>
        <v>47.934899999999999</v>
      </c>
      <c r="O2365" s="19">
        <v>32.087500000000006</v>
      </c>
      <c r="P2365" s="20">
        <v>1.3807133530967737</v>
      </c>
      <c r="Q2365" s="12">
        <v>80.625</v>
      </c>
      <c r="R2365" s="12">
        <v>1.1924999999999999</v>
      </c>
      <c r="S2365" s="12">
        <v>202.55</v>
      </c>
      <c r="T2365" s="12"/>
      <c r="U2365" s="12"/>
      <c r="V2365" s="23"/>
      <c r="W2365" s="24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2"/>
    </row>
    <row r="2366" spans="2:34">
      <c r="B2366" s="10">
        <v>8</v>
      </c>
      <c r="C2366" s="10">
        <v>4</v>
      </c>
      <c r="D2366" s="13">
        <v>39546</v>
      </c>
      <c r="E2366" s="17">
        <v>0.29166666666669983</v>
      </c>
      <c r="F2366" s="12">
        <v>0.47717783772497796</v>
      </c>
      <c r="G2366" s="18">
        <v>58.110209472303069</v>
      </c>
      <c r="H2366" s="18">
        <v>100.94319822727044</v>
      </c>
      <c r="I2366" s="18">
        <v>42.832988754967381</v>
      </c>
      <c r="J2366" s="19">
        <v>2.398904798057544</v>
      </c>
      <c r="K2366" s="19">
        <v>4.2782886894070744</v>
      </c>
      <c r="L2366" s="19">
        <v>1.7283495797814463</v>
      </c>
      <c r="M2366" s="19">
        <v>23.233499999999999</v>
      </c>
      <c r="N2366" s="19">
        <f t="shared" si="37"/>
        <v>30.20355</v>
      </c>
      <c r="O2366" s="19">
        <v>17.202500000000001</v>
      </c>
      <c r="P2366" s="20">
        <v>8.3509572098509075</v>
      </c>
      <c r="Q2366" s="12">
        <v>78.2</v>
      </c>
      <c r="R2366" s="12">
        <v>2.6425000000000001</v>
      </c>
      <c r="S2366" s="12">
        <v>262.82499999999999</v>
      </c>
      <c r="T2366" s="12"/>
      <c r="U2366" s="12"/>
      <c r="V2366" s="23"/>
      <c r="W2366" s="24"/>
      <c r="X2366" s="22"/>
      <c r="Y2366" s="22"/>
      <c r="Z2366" s="22"/>
      <c r="AA2366" s="22"/>
      <c r="AB2366" s="22"/>
      <c r="AC2366" s="22"/>
      <c r="AD2366" s="22"/>
      <c r="AE2366" s="22"/>
      <c r="AF2366" s="22"/>
      <c r="AG2366" s="22"/>
      <c r="AH2366" s="22"/>
    </row>
    <row r="2367" spans="2:34">
      <c r="B2367" s="10">
        <v>8</v>
      </c>
      <c r="C2367" s="10">
        <v>4</v>
      </c>
      <c r="D2367" s="13">
        <v>39546</v>
      </c>
      <c r="E2367" s="17">
        <v>0.33333333333339965</v>
      </c>
      <c r="F2367" s="12">
        <v>0.16641795239499227</v>
      </c>
      <c r="G2367" s="18">
        <v>28.474448796060628</v>
      </c>
      <c r="H2367" s="18">
        <v>56.248038124781502</v>
      </c>
      <c r="I2367" s="18">
        <v>27.773589328720877</v>
      </c>
      <c r="J2367" s="19">
        <v>1.2615038867043065</v>
      </c>
      <c r="K2367" s="19">
        <v>2.0918730437022925</v>
      </c>
      <c r="L2367" s="19">
        <v>1.6163025328568277</v>
      </c>
      <c r="M2367" s="19">
        <v>18.849249999999998</v>
      </c>
      <c r="N2367" s="19">
        <f t="shared" si="37"/>
        <v>24.504024999999999</v>
      </c>
      <c r="O2367" s="19">
        <v>13.092499999999999</v>
      </c>
      <c r="P2367" s="20">
        <v>15.900011100532778</v>
      </c>
      <c r="Q2367" s="12">
        <v>72.650000000000006</v>
      </c>
      <c r="R2367" s="12">
        <v>5.0424999999999995</v>
      </c>
      <c r="S2367" s="12">
        <v>319.35000000000002</v>
      </c>
      <c r="T2367" s="12"/>
      <c r="U2367" s="12"/>
      <c r="V2367" s="23"/>
      <c r="W2367" s="24"/>
      <c r="X2367" s="22"/>
      <c r="Y2367" s="22"/>
      <c r="Z2367" s="22"/>
      <c r="AA2367" s="22"/>
      <c r="AB2367" s="22"/>
      <c r="AC2367" s="22"/>
      <c r="AD2367" s="22"/>
      <c r="AE2367" s="22"/>
      <c r="AF2367" s="22"/>
      <c r="AG2367" s="22"/>
      <c r="AH2367" s="22"/>
    </row>
    <row r="2368" spans="2:34">
      <c r="B2368" s="10">
        <v>8</v>
      </c>
      <c r="C2368" s="10">
        <v>4</v>
      </c>
      <c r="D2368" s="13">
        <v>39546</v>
      </c>
      <c r="E2368" s="17">
        <v>0.37500000000009948</v>
      </c>
      <c r="F2368" s="12">
        <v>0.15898484353999257</v>
      </c>
      <c r="G2368" s="18">
        <v>52.295279339408189</v>
      </c>
      <c r="H2368" s="18">
        <v>81.117845454011615</v>
      </c>
      <c r="I2368" s="18">
        <v>28.822566114603426</v>
      </c>
      <c r="J2368" s="19">
        <v>1.7422246579432294</v>
      </c>
      <c r="K2368" s="19">
        <v>2.7997455667197215</v>
      </c>
      <c r="L2368" s="19">
        <v>1.6338787908486923</v>
      </c>
      <c r="M2368" s="19">
        <v>23.058500000000002</v>
      </c>
      <c r="N2368" s="19">
        <f t="shared" si="37"/>
        <v>29.976050000000004</v>
      </c>
      <c r="O2368" s="19">
        <v>12.93</v>
      </c>
      <c r="P2368" s="20">
        <v>19.518416504046129</v>
      </c>
      <c r="Q2368" s="12">
        <v>63.725000000000009</v>
      </c>
      <c r="R2368" s="12">
        <v>7.1150000000000002</v>
      </c>
      <c r="S2368" s="12">
        <v>254.55</v>
      </c>
      <c r="T2368" s="12"/>
      <c r="U2368" s="12"/>
      <c r="V2368" s="23"/>
      <c r="W2368" s="24"/>
      <c r="X2368" s="22"/>
      <c r="Y2368" s="22"/>
      <c r="Z2368" s="22"/>
      <c r="AA2368" s="22"/>
      <c r="AB2368" s="22"/>
      <c r="AC2368" s="22"/>
      <c r="AD2368" s="22"/>
      <c r="AE2368" s="22"/>
      <c r="AF2368" s="22"/>
      <c r="AG2368" s="22"/>
      <c r="AH2368" s="22"/>
    </row>
    <row r="2369" spans="2:34">
      <c r="B2369" s="10">
        <v>8</v>
      </c>
      <c r="C2369" s="10">
        <v>4</v>
      </c>
      <c r="D2369" s="13">
        <v>39546</v>
      </c>
      <c r="E2369" s="17">
        <v>0.41666666666669983</v>
      </c>
      <c r="F2369" s="12">
        <v>0.14416235768499322</v>
      </c>
      <c r="G2369" s="18">
        <v>41.736051489053978</v>
      </c>
      <c r="H2369" s="18">
        <v>63.165405434687791</v>
      </c>
      <c r="I2369" s="18">
        <v>21.429353945633814</v>
      </c>
      <c r="J2369" s="19">
        <v>1.4980004063381638</v>
      </c>
      <c r="K2369" s="19">
        <v>2.4011614822047616</v>
      </c>
      <c r="L2369" s="19">
        <v>1.6168775025818281</v>
      </c>
      <c r="M2369" s="19">
        <v>13.666249999999998</v>
      </c>
      <c r="N2369" s="19">
        <f t="shared" si="37"/>
        <v>17.766124999999999</v>
      </c>
      <c r="O2369" s="19">
        <v>10.487500000000001</v>
      </c>
      <c r="P2369" s="20">
        <v>25.864558560181738</v>
      </c>
      <c r="Q2369" s="12">
        <v>56.75</v>
      </c>
      <c r="R2369" s="12">
        <v>7.6049999999999995</v>
      </c>
      <c r="S2369" s="12">
        <v>227.77499999999998</v>
      </c>
      <c r="T2369" s="12"/>
      <c r="U2369" s="12"/>
      <c r="V2369" s="23"/>
      <c r="W2369" s="24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/>
      <c r="AH2369" s="22"/>
    </row>
    <row r="2370" spans="2:34">
      <c r="B2370" s="10">
        <v>8</v>
      </c>
      <c r="C2370" s="10">
        <v>4</v>
      </c>
      <c r="D2370" s="13">
        <v>39546</v>
      </c>
      <c r="E2370" s="17">
        <v>0.45833333333339965</v>
      </c>
      <c r="F2370" s="12">
        <v>9.9785532804995275E-2</v>
      </c>
      <c r="G2370" s="18">
        <v>19.284937486006715</v>
      </c>
      <c r="H2370" s="18">
        <v>29.99379673801139</v>
      </c>
      <c r="I2370" s="18">
        <v>10.708859252004668</v>
      </c>
      <c r="J2370" s="19">
        <v>1.045696067149938</v>
      </c>
      <c r="K2370" s="19">
        <v>1.4938944129598517</v>
      </c>
      <c r="L2370" s="19">
        <v>1.6085239887483962</v>
      </c>
      <c r="M2370" s="19">
        <v>11.499000000000001</v>
      </c>
      <c r="N2370" s="19">
        <f t="shared" si="37"/>
        <v>14.948700000000001</v>
      </c>
      <c r="O2370" s="19">
        <v>8.2050000000000001</v>
      </c>
      <c r="P2370" s="20">
        <v>34.693437101428309</v>
      </c>
      <c r="Q2370" s="12">
        <v>45.875</v>
      </c>
      <c r="R2370" s="12">
        <v>8.4574999999999996</v>
      </c>
      <c r="S2370" s="12">
        <v>290.42499999999995</v>
      </c>
      <c r="T2370" s="12"/>
      <c r="U2370" s="12"/>
      <c r="V2370" s="23"/>
      <c r="W2370" s="24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/>
    </row>
    <row r="2371" spans="2:34">
      <c r="B2371" s="10">
        <v>8</v>
      </c>
      <c r="C2371" s="10">
        <v>4</v>
      </c>
      <c r="D2371" s="13">
        <v>39546</v>
      </c>
      <c r="E2371" s="17">
        <v>0.50000000000009948</v>
      </c>
      <c r="F2371" s="12">
        <v>7.020140541499667E-2</v>
      </c>
      <c r="G2371" s="18">
        <v>17.315500707017758</v>
      </c>
      <c r="H2371" s="18">
        <v>32.401835495543899</v>
      </c>
      <c r="I2371" s="18">
        <v>15.086334788526138</v>
      </c>
      <c r="J2371" s="19">
        <v>0.91935521378180052</v>
      </c>
      <c r="K2371" s="19">
        <v>1.3538403907648657</v>
      </c>
      <c r="L2371" s="19">
        <v>1.6174578928968284</v>
      </c>
      <c r="M2371" s="19">
        <v>12.816000000000001</v>
      </c>
      <c r="N2371" s="19">
        <f t="shared" si="37"/>
        <v>16.660800000000002</v>
      </c>
      <c r="O2371" s="19">
        <v>10.135000000000002</v>
      </c>
      <c r="P2371" s="20">
        <v>35.283008393145138</v>
      </c>
      <c r="Q2371" s="12">
        <v>40.174999999999997</v>
      </c>
      <c r="R2371" s="12">
        <v>9.35</v>
      </c>
      <c r="S2371" s="12">
        <v>254.8</v>
      </c>
      <c r="T2371" s="12"/>
      <c r="U2371" s="12"/>
      <c r="V2371" s="23"/>
      <c r="W2371" s="24"/>
      <c r="X2371" s="22"/>
      <c r="Y2371" s="22"/>
      <c r="Z2371" s="22"/>
      <c r="AA2371" s="22"/>
      <c r="AB2371" s="22"/>
      <c r="AC2371" s="22"/>
      <c r="AD2371" s="22"/>
      <c r="AE2371" s="22"/>
      <c r="AF2371" s="22"/>
      <c r="AG2371" s="22"/>
      <c r="AH2371" s="22"/>
    </row>
    <row r="2372" spans="2:34">
      <c r="B2372" s="10">
        <v>8</v>
      </c>
      <c r="C2372" s="10">
        <v>4</v>
      </c>
      <c r="D2372" s="13">
        <v>39546</v>
      </c>
      <c r="E2372" s="17">
        <v>0.54166666666669983</v>
      </c>
      <c r="F2372" s="12">
        <v>5.9103396424997165E-2</v>
      </c>
      <c r="G2372" s="18">
        <v>16.830150340626584</v>
      </c>
      <c r="H2372" s="18">
        <v>28.876326277658883</v>
      </c>
      <c r="I2372" s="18">
        <v>12.0461759370323</v>
      </c>
      <c r="J2372" s="19">
        <v>0.80703501393901167</v>
      </c>
      <c r="K2372" s="19">
        <v>1.5636604682698447</v>
      </c>
      <c r="L2372" s="19">
        <v>1.5398900472409387</v>
      </c>
      <c r="M2372" s="19">
        <v>13.8765</v>
      </c>
      <c r="N2372" s="19">
        <f t="shared" si="37"/>
        <v>18.039450000000002</v>
      </c>
      <c r="O2372" s="19">
        <v>10.040000000000001</v>
      </c>
      <c r="P2372" s="20">
        <v>36.395878004522622</v>
      </c>
      <c r="Q2372" s="12">
        <v>38.450000000000003</v>
      </c>
      <c r="R2372" s="12">
        <v>9.57</v>
      </c>
      <c r="S2372" s="12">
        <v>251</v>
      </c>
      <c r="T2372" s="12"/>
      <c r="U2372" s="12"/>
      <c r="V2372" s="23"/>
      <c r="W2372" s="24"/>
      <c r="X2372" s="22"/>
      <c r="Y2372" s="22"/>
      <c r="Z2372" s="22"/>
      <c r="AA2372" s="22"/>
      <c r="AB2372" s="22"/>
      <c r="AC2372" s="22"/>
      <c r="AD2372" s="22"/>
      <c r="AE2372" s="22"/>
      <c r="AF2372" s="22"/>
      <c r="AG2372" s="22"/>
      <c r="AH2372" s="22"/>
    </row>
    <row r="2373" spans="2:34">
      <c r="B2373" s="10">
        <v>8</v>
      </c>
      <c r="C2373" s="10">
        <v>4</v>
      </c>
      <c r="D2373" s="13">
        <v>39546</v>
      </c>
      <c r="E2373" s="17">
        <v>0.58333333333339965</v>
      </c>
      <c r="F2373" s="12">
        <v>7.7554022304996265E-2</v>
      </c>
      <c r="G2373" s="18">
        <v>45.614210625151202</v>
      </c>
      <c r="H2373" s="18">
        <v>87.107786878314172</v>
      </c>
      <c r="I2373" s="18">
        <v>41.493576253162963</v>
      </c>
      <c r="J2373" s="19">
        <v>1.9321540511669026</v>
      </c>
      <c r="K2373" s="19">
        <v>3.0221800849647003</v>
      </c>
      <c r="L2373" s="19">
        <v>1.6093881856683969</v>
      </c>
      <c r="M2373" s="19">
        <v>22.31</v>
      </c>
      <c r="N2373" s="19">
        <f t="shared" si="37"/>
        <v>29.003</v>
      </c>
      <c r="O2373" s="19">
        <v>14.567499999999999</v>
      </c>
      <c r="P2373" s="20">
        <v>25.228437634651701</v>
      </c>
      <c r="Q2373" s="12">
        <v>35.524999999999999</v>
      </c>
      <c r="R2373" s="12">
        <v>10.327500000000001</v>
      </c>
      <c r="S2373" s="12">
        <v>223.17499999999998</v>
      </c>
      <c r="T2373" s="12"/>
      <c r="U2373" s="12"/>
      <c r="V2373" s="23"/>
      <c r="W2373" s="24"/>
      <c r="X2373" s="22"/>
      <c r="Y2373" s="22"/>
      <c r="Z2373" s="22"/>
      <c r="AA2373" s="22"/>
      <c r="AB2373" s="22"/>
      <c r="AC2373" s="22"/>
      <c r="AD2373" s="22"/>
      <c r="AE2373" s="22"/>
      <c r="AF2373" s="22"/>
      <c r="AG2373" s="22"/>
      <c r="AH2373" s="22"/>
    </row>
    <row r="2374" spans="2:34">
      <c r="B2374" s="10">
        <v>8</v>
      </c>
      <c r="C2374" s="10">
        <v>4</v>
      </c>
      <c r="D2374" s="13">
        <v>39546</v>
      </c>
      <c r="E2374" s="17">
        <v>0.62500000000009948</v>
      </c>
      <c r="F2374" s="12">
        <v>0.10707793916999483</v>
      </c>
      <c r="G2374" s="18">
        <v>23.628044712461367</v>
      </c>
      <c r="H2374" s="18">
        <v>44.897729236663963</v>
      </c>
      <c r="I2374" s="18">
        <v>21.269684524202596</v>
      </c>
      <c r="J2374" s="19">
        <v>1.4374144270026306</v>
      </c>
      <c r="K2374" s="19">
        <v>1.6926330142798323</v>
      </c>
      <c r="L2374" s="19">
        <v>1.6096739281983972</v>
      </c>
      <c r="M2374" s="19">
        <v>16.872250000000001</v>
      </c>
      <c r="N2374" s="19">
        <f t="shared" si="37"/>
        <v>21.933925000000002</v>
      </c>
      <c r="O2374" s="19">
        <v>12.494999999999999</v>
      </c>
      <c r="P2374" s="20">
        <v>33.422171074661762</v>
      </c>
      <c r="Q2374" s="12">
        <v>32.475000000000001</v>
      </c>
      <c r="R2374" s="12">
        <v>10.737500000000001</v>
      </c>
      <c r="S2374" s="12">
        <v>229.82499999999999</v>
      </c>
      <c r="T2374" s="12"/>
      <c r="U2374" s="12"/>
      <c r="V2374" s="23"/>
      <c r="W2374" s="24"/>
      <c r="X2374" s="22"/>
      <c r="Y2374" s="22"/>
      <c r="Z2374" s="22"/>
      <c r="AA2374" s="22"/>
      <c r="AB2374" s="22"/>
      <c r="AC2374" s="22"/>
      <c r="AD2374" s="22"/>
      <c r="AE2374" s="22"/>
      <c r="AF2374" s="22"/>
      <c r="AG2374" s="22"/>
      <c r="AH2374" s="22"/>
    </row>
    <row r="2375" spans="2:34">
      <c r="B2375" s="10">
        <v>8</v>
      </c>
      <c r="C2375" s="10">
        <v>4</v>
      </c>
      <c r="D2375" s="13">
        <v>39546</v>
      </c>
      <c r="E2375" s="17">
        <v>0.66666666666669983</v>
      </c>
      <c r="F2375" s="12">
        <v>0.12181549649499407</v>
      </c>
      <c r="G2375" s="18">
        <v>131.25167221817324</v>
      </c>
      <c r="H2375" s="18">
        <v>197.86054371283595</v>
      </c>
      <c r="I2375" s="18">
        <v>66.608871494662708</v>
      </c>
      <c r="J2375" s="19">
        <v>3.2382553833272567</v>
      </c>
      <c r="K2375" s="19">
        <v>5.2847263239444766</v>
      </c>
      <c r="L2375" s="19">
        <v>1.6186182863418295</v>
      </c>
      <c r="M2375" s="19">
        <v>33.082749999999997</v>
      </c>
      <c r="N2375" s="19">
        <f t="shared" si="37"/>
        <v>43.007574999999996</v>
      </c>
      <c r="O2375" s="19">
        <v>22.5275</v>
      </c>
      <c r="P2375" s="20">
        <v>16.933499534572576</v>
      </c>
      <c r="Q2375" s="12">
        <v>32.949999999999996</v>
      </c>
      <c r="R2375" s="12">
        <v>10.7475</v>
      </c>
      <c r="S2375" s="12">
        <v>211.72499999999999</v>
      </c>
      <c r="T2375" s="12"/>
      <c r="U2375" s="12"/>
      <c r="V2375" s="23"/>
      <c r="W2375" s="24"/>
      <c r="X2375" s="22"/>
      <c r="Y2375" s="22"/>
      <c r="Z2375" s="22"/>
      <c r="AA2375" s="22"/>
      <c r="AB2375" s="22"/>
      <c r="AC2375" s="22"/>
      <c r="AD2375" s="22"/>
      <c r="AE2375" s="22"/>
      <c r="AF2375" s="22"/>
      <c r="AG2375" s="22"/>
      <c r="AH2375" s="22"/>
    </row>
    <row r="2376" spans="2:34">
      <c r="B2376" s="10">
        <v>8</v>
      </c>
      <c r="C2376" s="10">
        <v>4</v>
      </c>
      <c r="D2376" s="13">
        <v>39546</v>
      </c>
      <c r="E2376" s="17">
        <v>0.70833333333339965</v>
      </c>
      <c r="F2376" s="12">
        <v>0.27680121866998642</v>
      </c>
      <c r="G2376" s="18">
        <v>51.114046061652211</v>
      </c>
      <c r="H2376" s="18">
        <v>105.03199678058675</v>
      </c>
      <c r="I2376" s="18">
        <v>53.917950718934549</v>
      </c>
      <c r="J2376" s="19">
        <v>2.0288480901872741</v>
      </c>
      <c r="K2376" s="19">
        <v>2.782095450502224</v>
      </c>
      <c r="L2376" s="19">
        <v>1.6102539313283977</v>
      </c>
      <c r="M2376" s="19">
        <v>23.067</v>
      </c>
      <c r="N2376" s="19">
        <f t="shared" ref="N2376:N2439" si="38">M2376*1.3</f>
        <v>29.987100000000002</v>
      </c>
      <c r="O2376" s="19">
        <v>16.585000000000001</v>
      </c>
      <c r="P2376" s="20">
        <v>15.831109676483976</v>
      </c>
      <c r="Q2376" s="12">
        <v>37.575000000000003</v>
      </c>
      <c r="R2376" s="12">
        <v>10.0625</v>
      </c>
      <c r="S2376" s="12">
        <v>221.97499999999999</v>
      </c>
      <c r="T2376" s="12"/>
      <c r="U2376" s="12"/>
      <c r="V2376" s="23"/>
      <c r="W2376" s="24"/>
      <c r="X2376" s="22"/>
      <c r="Y2376" s="22"/>
      <c r="Z2376" s="22"/>
      <c r="AA2376" s="22"/>
      <c r="AB2376" s="22"/>
      <c r="AC2376" s="22"/>
      <c r="AD2376" s="22"/>
      <c r="AE2376" s="22"/>
      <c r="AF2376" s="22"/>
      <c r="AG2376" s="22"/>
      <c r="AH2376" s="22"/>
    </row>
    <row r="2377" spans="2:34">
      <c r="B2377" s="10">
        <v>8</v>
      </c>
      <c r="C2377" s="10">
        <v>4</v>
      </c>
      <c r="D2377" s="13">
        <v>39546</v>
      </c>
      <c r="E2377" s="17">
        <v>0.75000000000009948</v>
      </c>
      <c r="F2377" s="12">
        <v>0.21400630271998949</v>
      </c>
      <c r="G2377" s="18">
        <v>12.379023814193236</v>
      </c>
      <c r="H2377" s="18">
        <v>35.142812196696426</v>
      </c>
      <c r="I2377" s="18">
        <v>22.763788382503186</v>
      </c>
      <c r="J2377" s="19">
        <v>0.95406456738663814</v>
      </c>
      <c r="K2377" s="19">
        <v>1.7730110489698241</v>
      </c>
      <c r="L2377" s="19">
        <v>1.5672415623862366</v>
      </c>
      <c r="M2377" s="19">
        <v>24.300249999999998</v>
      </c>
      <c r="N2377" s="19">
        <f t="shared" si="38"/>
        <v>31.590325</v>
      </c>
      <c r="O2377" s="19">
        <v>15.169999999999998</v>
      </c>
      <c r="P2377" s="20">
        <v>28.388682935070836</v>
      </c>
      <c r="Q2377" s="12">
        <v>45.449999999999996</v>
      </c>
      <c r="R2377" s="12">
        <v>8.8300000000000018</v>
      </c>
      <c r="S2377" s="12">
        <v>237.10000000000002</v>
      </c>
      <c r="T2377" s="12"/>
      <c r="U2377" s="12"/>
      <c r="V2377" s="23"/>
      <c r="W2377" s="24"/>
      <c r="X2377" s="22"/>
      <c r="Y2377" s="22"/>
      <c r="Z2377" s="22"/>
      <c r="AA2377" s="22"/>
      <c r="AB2377" s="22"/>
      <c r="AC2377" s="22"/>
      <c r="AD2377" s="22"/>
      <c r="AE2377" s="22"/>
      <c r="AF2377" s="22"/>
      <c r="AG2377" s="22"/>
      <c r="AH2377" s="22"/>
    </row>
    <row r="2378" spans="2:34">
      <c r="B2378" s="10">
        <v>8</v>
      </c>
      <c r="C2378" s="10">
        <v>4</v>
      </c>
      <c r="D2378" s="13">
        <v>39546</v>
      </c>
      <c r="E2378" s="17">
        <v>0.79166666666669983</v>
      </c>
      <c r="F2378" s="12">
        <v>0.13648375889999326</v>
      </c>
      <c r="G2378" s="18">
        <v>32.244840463595168</v>
      </c>
      <c r="H2378" s="18">
        <v>74.789885820689122</v>
      </c>
      <c r="I2378" s="18">
        <v>42.545045357093954</v>
      </c>
      <c r="J2378" s="19">
        <v>1.2554247840930992</v>
      </c>
      <c r="K2378" s="19">
        <v>2.4669881894022558</v>
      </c>
      <c r="L2378" s="19">
        <v>1.6021687366999657</v>
      </c>
      <c r="M2378" s="19">
        <v>32.365249999999996</v>
      </c>
      <c r="N2378" s="19">
        <f t="shared" si="38"/>
        <v>42.074824999999997</v>
      </c>
      <c r="O2378" s="19">
        <v>18.395</v>
      </c>
      <c r="P2378" s="20">
        <v>9.5629280654269309</v>
      </c>
      <c r="Q2378" s="12">
        <v>47.15</v>
      </c>
      <c r="R2378" s="12">
        <v>7.94</v>
      </c>
      <c r="S2378" s="12">
        <v>229.97500000000002</v>
      </c>
      <c r="T2378" s="12"/>
      <c r="U2378" s="12"/>
      <c r="V2378" s="23"/>
      <c r="W2378" s="24"/>
      <c r="X2378" s="22"/>
      <c r="Y2378" s="22"/>
      <c r="Z2378" s="22"/>
      <c r="AA2378" s="22"/>
      <c r="AB2378" s="22"/>
      <c r="AC2378" s="22"/>
      <c r="AD2378" s="22"/>
      <c r="AE2378" s="22"/>
      <c r="AF2378" s="22"/>
      <c r="AG2378" s="22"/>
      <c r="AH2378" s="22"/>
    </row>
    <row r="2379" spans="2:34">
      <c r="B2379" s="10">
        <v>8</v>
      </c>
      <c r="C2379" s="10">
        <v>4</v>
      </c>
      <c r="D2379" s="13">
        <v>39546</v>
      </c>
      <c r="E2379" s="17">
        <v>0.83333333333339965</v>
      </c>
      <c r="F2379" s="12">
        <v>0.18071312080999102</v>
      </c>
      <c r="G2379" s="18">
        <v>50.822408775748535</v>
      </c>
      <c r="H2379" s="18">
        <v>110.40429279704306</v>
      </c>
      <c r="I2379" s="18">
        <v>59.58188402129452</v>
      </c>
      <c r="J2379" s="19">
        <v>1.9256813373956949</v>
      </c>
      <c r="K2379" s="19">
        <v>3.1178070848471915</v>
      </c>
      <c r="L2379" s="19">
        <v>1.559141654727805</v>
      </c>
      <c r="M2379" s="19">
        <v>24.24175</v>
      </c>
      <c r="N2379" s="19">
        <f t="shared" si="38"/>
        <v>31.514275000000001</v>
      </c>
      <c r="O2379" s="19">
        <v>14.379999999999999</v>
      </c>
      <c r="P2379" s="20">
        <v>7.5255422919670583</v>
      </c>
      <c r="Q2379" s="12">
        <v>44.6</v>
      </c>
      <c r="R2379" s="12">
        <v>7.03</v>
      </c>
      <c r="S2379" s="12">
        <v>214.55</v>
      </c>
      <c r="T2379" s="12"/>
      <c r="U2379" s="12"/>
      <c r="V2379" s="23"/>
      <c r="W2379" s="24"/>
      <c r="X2379" s="22"/>
      <c r="Y2379" s="22"/>
      <c r="Z2379" s="22"/>
      <c r="AA2379" s="22"/>
      <c r="AB2379" s="22"/>
      <c r="AC2379" s="22"/>
      <c r="AD2379" s="22"/>
      <c r="AE2379" s="22"/>
      <c r="AF2379" s="22"/>
      <c r="AG2379" s="22"/>
      <c r="AH2379" s="22"/>
    </row>
    <row r="2380" spans="2:34">
      <c r="B2380" s="10">
        <v>8</v>
      </c>
      <c r="C2380" s="10">
        <v>4</v>
      </c>
      <c r="D2380" s="13">
        <v>39546</v>
      </c>
      <c r="E2380" s="17">
        <v>0.87500000000009948</v>
      </c>
      <c r="F2380" s="12">
        <v>0.17698674255999119</v>
      </c>
      <c r="G2380" s="18">
        <v>48.654322087783598</v>
      </c>
      <c r="H2380" s="18">
        <v>99.503995369090489</v>
      </c>
      <c r="I2380" s="18">
        <v>50.849673281306892</v>
      </c>
      <c r="J2380" s="19">
        <v>1.847182555277743</v>
      </c>
      <c r="K2380" s="19">
        <v>3.620615925247141</v>
      </c>
      <c r="L2380" s="19">
        <v>1.5161048931306442</v>
      </c>
      <c r="M2380" s="19">
        <v>23.316749999999999</v>
      </c>
      <c r="N2380" s="19">
        <f t="shared" si="38"/>
        <v>30.311775000000001</v>
      </c>
      <c r="O2380" s="19">
        <v>14.817499999999999</v>
      </c>
      <c r="P2380" s="20">
        <v>8.4939514357281158</v>
      </c>
      <c r="Q2380" s="12">
        <v>49.074999999999996</v>
      </c>
      <c r="R2380" s="12">
        <v>5.82</v>
      </c>
      <c r="S2380" s="12">
        <v>223.45</v>
      </c>
      <c r="T2380" s="12"/>
      <c r="U2380" s="12"/>
      <c r="V2380" s="23"/>
      <c r="W2380" s="24"/>
      <c r="X2380" s="22"/>
      <c r="Y2380" s="22"/>
      <c r="Z2380" s="22"/>
      <c r="AA2380" s="22"/>
      <c r="AB2380" s="22"/>
      <c r="AC2380" s="22"/>
      <c r="AD2380" s="22"/>
      <c r="AE2380" s="22"/>
      <c r="AF2380" s="22"/>
      <c r="AG2380" s="22"/>
      <c r="AH2380" s="22"/>
    </row>
    <row r="2381" spans="2:34">
      <c r="B2381" s="10">
        <v>8</v>
      </c>
      <c r="C2381" s="10">
        <v>4</v>
      </c>
      <c r="D2381" s="13">
        <v>39546</v>
      </c>
      <c r="E2381" s="17">
        <v>0.91666666666669983</v>
      </c>
      <c r="F2381" s="12">
        <v>0.1695743376749915</v>
      </c>
      <c r="G2381" s="18">
        <v>10.769330290340726</v>
      </c>
      <c r="H2381" s="18">
        <v>29.182242056531397</v>
      </c>
      <c r="I2381" s="18">
        <v>18.412911766190671</v>
      </c>
      <c r="J2381" s="19">
        <v>1.0532812193040793</v>
      </c>
      <c r="K2381" s="19">
        <v>1.7295100507423287</v>
      </c>
      <c r="L2381" s="19">
        <v>1.6463527274521279</v>
      </c>
      <c r="M2381" s="19">
        <v>15.538249999999998</v>
      </c>
      <c r="N2381" s="19">
        <f t="shared" si="38"/>
        <v>20.199724999999997</v>
      </c>
      <c r="O2381" s="19">
        <v>12.5025</v>
      </c>
      <c r="P2381" s="20">
        <v>24.546384124228368</v>
      </c>
      <c r="Q2381" s="12">
        <v>58.95</v>
      </c>
      <c r="R2381" s="12">
        <v>5.1050000000000004</v>
      </c>
      <c r="S2381" s="12">
        <v>242.05</v>
      </c>
      <c r="T2381" s="12"/>
      <c r="U2381" s="12"/>
      <c r="V2381" s="23"/>
      <c r="W2381" s="24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/>
    </row>
    <row r="2382" spans="2:34">
      <c r="B2382" s="10">
        <v>8</v>
      </c>
      <c r="C2382" s="10">
        <v>4</v>
      </c>
      <c r="D2382" s="13">
        <v>39546</v>
      </c>
      <c r="E2382" s="17">
        <v>0.95833333333339965</v>
      </c>
      <c r="F2382" s="12">
        <v>0.10319184457999479</v>
      </c>
      <c r="G2382" s="18">
        <v>25.433722910375405</v>
      </c>
      <c r="H2382" s="18">
        <v>65.443520383501578</v>
      </c>
      <c r="I2382" s="18">
        <v>40.00979747312617</v>
      </c>
      <c r="J2382" s="19">
        <v>1.1492484161244501</v>
      </c>
      <c r="K2382" s="19">
        <v>2.2914976538922729</v>
      </c>
      <c r="L2382" s="19">
        <v>1.6726456788074249</v>
      </c>
      <c r="M2382" s="19">
        <v>17.060499999999998</v>
      </c>
      <c r="N2382" s="19">
        <f t="shared" si="38"/>
        <v>22.178649999999998</v>
      </c>
      <c r="O2382" s="19">
        <v>13.3675</v>
      </c>
      <c r="P2382" s="20">
        <v>5.6105142764365308</v>
      </c>
      <c r="Q2382" s="12">
        <v>64.574999999999989</v>
      </c>
      <c r="R2382" s="12">
        <v>4.0850000000000009</v>
      </c>
      <c r="S2382" s="12">
        <v>230.52499999999998</v>
      </c>
      <c r="T2382" s="12"/>
      <c r="U2382" s="12"/>
      <c r="V2382" s="23"/>
      <c r="W2382" s="24"/>
      <c r="X2382" s="22"/>
      <c r="Y2382" s="22"/>
      <c r="Z2382" s="22"/>
      <c r="AA2382" s="22"/>
      <c r="AB2382" s="22"/>
      <c r="AC2382" s="22"/>
      <c r="AD2382" s="22"/>
      <c r="AE2382" s="22"/>
      <c r="AF2382" s="22"/>
      <c r="AG2382" s="22"/>
      <c r="AH2382" s="22"/>
    </row>
    <row r="2383" spans="2:34">
      <c r="B2383" s="10">
        <v>9</v>
      </c>
      <c r="C2383" s="10">
        <v>4</v>
      </c>
      <c r="D2383" s="13">
        <v>39547</v>
      </c>
      <c r="E2383" s="17">
        <v>9.9475983006414026E-14</v>
      </c>
      <c r="F2383" s="12">
        <v>0.15475565458999216</v>
      </c>
      <c r="G2383" s="18">
        <v>50.424677919144884</v>
      </c>
      <c r="H2383" s="18">
        <v>93.34765931028798</v>
      </c>
      <c r="I2383" s="18">
        <v>42.922981391143097</v>
      </c>
      <c r="J2383" s="19">
        <v>1.8509275354948131</v>
      </c>
      <c r="K2383" s="19">
        <v>2.9852055201522045</v>
      </c>
      <c r="L2383" s="19">
        <v>1.7162872233745863</v>
      </c>
      <c r="M2383" s="19">
        <v>23.679500000000001</v>
      </c>
      <c r="N2383" s="19">
        <f t="shared" si="38"/>
        <v>30.783350000000002</v>
      </c>
      <c r="O2383" s="19">
        <v>14.855</v>
      </c>
      <c r="P2383" s="20">
        <v>1.1131827116313906</v>
      </c>
      <c r="Q2383" s="12">
        <v>65.849999999999994</v>
      </c>
      <c r="R2383" s="12">
        <v>3.35</v>
      </c>
      <c r="S2383" s="12">
        <v>223.95</v>
      </c>
      <c r="T2383" s="12"/>
      <c r="U2383" s="12"/>
      <c r="V2383" s="23"/>
      <c r="W2383" s="24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/>
    </row>
    <row r="2384" spans="2:34">
      <c r="B2384" s="10">
        <v>9</v>
      </c>
      <c r="C2384" s="10">
        <v>4</v>
      </c>
      <c r="D2384" s="13">
        <v>39547</v>
      </c>
      <c r="E2384" s="17">
        <v>4.1666666666699825E-2</v>
      </c>
      <c r="F2384" s="12">
        <v>0.16945666306999135</v>
      </c>
      <c r="G2384" s="18">
        <v>46.224916119699984</v>
      </c>
      <c r="H2384" s="18">
        <v>91.849404135947964</v>
      </c>
      <c r="I2384" s="18">
        <v>45.62448801624798</v>
      </c>
      <c r="J2384" s="19">
        <v>1.6370955466375139</v>
      </c>
      <c r="K2384" s="19">
        <v>3.038785942229699</v>
      </c>
      <c r="L2384" s="19">
        <v>1.9593436975156902</v>
      </c>
      <c r="M2384" s="19">
        <v>17.465499999999999</v>
      </c>
      <c r="N2384" s="19">
        <f t="shared" si="38"/>
        <v>22.70515</v>
      </c>
      <c r="O2384" s="19">
        <v>12.922499999999999</v>
      </c>
      <c r="P2384" s="20">
        <v>0.87940026323689757</v>
      </c>
      <c r="Q2384" s="12">
        <v>70.050000000000011</v>
      </c>
      <c r="R2384" s="12">
        <v>2.5024999999999999</v>
      </c>
      <c r="S2384" s="12">
        <v>225.32499999999999</v>
      </c>
      <c r="T2384" s="12"/>
      <c r="U2384" s="12"/>
      <c r="V2384" s="23"/>
      <c r="W2384" s="24"/>
      <c r="X2384" s="22"/>
      <c r="Y2384" s="22"/>
      <c r="Z2384" s="22"/>
      <c r="AA2384" s="22"/>
      <c r="AB2384" s="22"/>
      <c r="AC2384" s="22"/>
      <c r="AD2384" s="22"/>
      <c r="AE2384" s="22"/>
      <c r="AF2384" s="22"/>
      <c r="AG2384" s="22"/>
      <c r="AH2384" s="22"/>
    </row>
    <row r="2385" spans="2:34">
      <c r="B2385" s="10">
        <v>9</v>
      </c>
      <c r="C2385" s="10">
        <v>4</v>
      </c>
      <c r="D2385" s="13">
        <v>39547</v>
      </c>
      <c r="E2385" s="17">
        <v>8.3333333333399651E-2</v>
      </c>
      <c r="F2385" s="12">
        <v>0.13626826859999303</v>
      </c>
      <c r="G2385" s="18">
        <v>90.683794112938756</v>
      </c>
      <c r="H2385" s="18">
        <v>138.25516710565947</v>
      </c>
      <c r="I2385" s="18">
        <v>47.571372992720718</v>
      </c>
      <c r="J2385" s="19">
        <v>2.6350064692001993</v>
      </c>
      <c r="K2385" s="19">
        <v>4.9720035104995084</v>
      </c>
      <c r="L2385" s="19">
        <v>2.055076709548445</v>
      </c>
      <c r="M2385" s="19">
        <v>18.499749999999999</v>
      </c>
      <c r="N2385" s="19">
        <f t="shared" si="38"/>
        <v>24.049675000000001</v>
      </c>
      <c r="O2385" s="19">
        <v>14.27</v>
      </c>
      <c r="P2385" s="20">
        <v>0.89051847436399123</v>
      </c>
      <c r="Q2385" s="12">
        <v>73.650000000000006</v>
      </c>
      <c r="R2385" s="12">
        <v>1.9249999999999998</v>
      </c>
      <c r="S2385" s="12">
        <v>209.77500000000003</v>
      </c>
      <c r="T2385" s="12"/>
      <c r="U2385" s="12"/>
      <c r="V2385" s="23"/>
      <c r="W2385" s="24"/>
      <c r="X2385" s="22"/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2"/>
    </row>
    <row r="2386" spans="2:34">
      <c r="B2386" s="10">
        <v>9</v>
      </c>
      <c r="C2386" s="10">
        <v>4</v>
      </c>
      <c r="D2386" s="13">
        <v>39547</v>
      </c>
      <c r="E2386" s="17">
        <v>0.12500000000009948</v>
      </c>
      <c r="F2386" s="12">
        <v>0.13623805770499298</v>
      </c>
      <c r="G2386" s="18">
        <v>107.2106112915707</v>
      </c>
      <c r="H2386" s="18">
        <v>153.29559795789081</v>
      </c>
      <c r="I2386" s="18">
        <v>46.084986666320106</v>
      </c>
      <c r="J2386" s="19">
        <v>3.0695808542289384</v>
      </c>
      <c r="K2386" s="19">
        <v>4.5764003261995478</v>
      </c>
      <c r="L2386" s="19">
        <v>2.2202242280486582</v>
      </c>
      <c r="M2386" s="19">
        <v>18.297499999999999</v>
      </c>
      <c r="N2386" s="19">
        <f t="shared" si="38"/>
        <v>23.786750000000001</v>
      </c>
      <c r="O2386" s="19">
        <v>15.419999999999998</v>
      </c>
      <c r="P2386" s="20">
        <v>0.7680604216568474</v>
      </c>
      <c r="Q2386" s="12">
        <v>76.55</v>
      </c>
      <c r="R2386" s="12">
        <v>1.2575000000000001</v>
      </c>
      <c r="S2386" s="12">
        <v>219.65</v>
      </c>
      <c r="T2386" s="12"/>
      <c r="U2386" s="12"/>
      <c r="V2386" s="23"/>
      <c r="W2386" s="24"/>
      <c r="X2386" s="22"/>
      <c r="Y2386" s="22"/>
      <c r="Z2386" s="22"/>
      <c r="AA2386" s="22"/>
      <c r="AB2386" s="22"/>
      <c r="AC2386" s="22"/>
      <c r="AD2386" s="22"/>
      <c r="AE2386" s="22"/>
      <c r="AF2386" s="22"/>
      <c r="AG2386" s="22"/>
      <c r="AH2386" s="22"/>
    </row>
    <row r="2387" spans="2:34">
      <c r="B2387" s="10">
        <v>9</v>
      </c>
      <c r="C2387" s="10">
        <v>4</v>
      </c>
      <c r="D2387" s="13">
        <v>39547</v>
      </c>
      <c r="E2387" s="17">
        <v>0.16666666666669983</v>
      </c>
      <c r="F2387" s="12">
        <v>0.18774398110499027</v>
      </c>
      <c r="G2387" s="18">
        <v>154.62263118379832</v>
      </c>
      <c r="H2387" s="18">
        <v>201.21090164440605</v>
      </c>
      <c r="I2387" s="18">
        <v>46.588270460607717</v>
      </c>
      <c r="J2387" s="19">
        <v>4.3782002654692942</v>
      </c>
      <c r="K2387" s="19">
        <v>5.3316018479544729</v>
      </c>
      <c r="L2387" s="19">
        <v>2.4201262363526004</v>
      </c>
      <c r="M2387" s="19">
        <v>19.716250000000002</v>
      </c>
      <c r="N2387" s="19">
        <f t="shared" si="38"/>
        <v>25.631125000000004</v>
      </c>
      <c r="O2387" s="19">
        <v>16.599999999999998</v>
      </c>
      <c r="P2387" s="20">
        <v>0.72352488255986824</v>
      </c>
      <c r="Q2387" s="12">
        <v>79.525000000000006</v>
      </c>
      <c r="R2387" s="12">
        <v>0.73</v>
      </c>
      <c r="S2387" s="12">
        <v>234.75</v>
      </c>
      <c r="T2387" s="12"/>
      <c r="U2387" s="12"/>
      <c r="V2387" s="23"/>
      <c r="W2387" s="24"/>
      <c r="X2387" s="22"/>
      <c r="Y2387" s="22"/>
      <c r="Z2387" s="22"/>
      <c r="AA2387" s="22"/>
      <c r="AB2387" s="22"/>
      <c r="AC2387" s="22"/>
      <c r="AD2387" s="22"/>
      <c r="AE2387" s="22"/>
      <c r="AF2387" s="22"/>
      <c r="AG2387" s="22"/>
      <c r="AH2387" s="22"/>
    </row>
    <row r="2388" spans="2:34">
      <c r="B2388" s="10">
        <v>9</v>
      </c>
      <c r="C2388" s="10">
        <v>4</v>
      </c>
      <c r="D2388" s="13">
        <v>39547</v>
      </c>
      <c r="E2388" s="17">
        <v>0.20833333333339965</v>
      </c>
      <c r="F2388" s="12">
        <v>0.24290719909998737</v>
      </c>
      <c r="G2388" s="18">
        <v>186.55931814597642</v>
      </c>
      <c r="H2388" s="18">
        <v>236.93918323793125</v>
      </c>
      <c r="I2388" s="18">
        <v>50.379865091954841</v>
      </c>
      <c r="J2388" s="19">
        <v>4.6637409369133378</v>
      </c>
      <c r="K2388" s="19">
        <v>6.3905203457618684</v>
      </c>
      <c r="L2388" s="19">
        <v>2.3337971710582783</v>
      </c>
      <c r="M2388" s="19">
        <v>23.267749999999999</v>
      </c>
      <c r="N2388" s="19">
        <f t="shared" si="38"/>
        <v>30.248075</v>
      </c>
      <c r="O2388" s="19">
        <v>19.297499999999999</v>
      </c>
      <c r="P2388" s="20">
        <v>0.93500361761267081</v>
      </c>
      <c r="Q2388" s="12">
        <v>82.375</v>
      </c>
      <c r="R2388" s="12">
        <v>0.51249999999999996</v>
      </c>
      <c r="S2388" s="12">
        <v>231.2</v>
      </c>
      <c r="T2388" s="12"/>
      <c r="U2388" s="12"/>
      <c r="V2388" s="23"/>
      <c r="W2388" s="24"/>
      <c r="X2388" s="22"/>
      <c r="Y2388" s="22"/>
      <c r="Z2388" s="22"/>
      <c r="AA2388" s="22"/>
      <c r="AB2388" s="22"/>
      <c r="AC2388" s="22"/>
      <c r="AD2388" s="22"/>
      <c r="AE2388" s="22"/>
      <c r="AF2388" s="22"/>
      <c r="AG2388" s="22"/>
      <c r="AH2388" s="22"/>
    </row>
    <row r="2389" spans="2:34">
      <c r="B2389" s="10">
        <v>9</v>
      </c>
      <c r="C2389" s="10">
        <v>4</v>
      </c>
      <c r="D2389" s="13">
        <v>39547</v>
      </c>
      <c r="E2389" s="17">
        <v>0.25000000000009948</v>
      </c>
      <c r="F2389" s="12">
        <v>0.29804675541498443</v>
      </c>
      <c r="G2389" s="18">
        <v>85.395228688609564</v>
      </c>
      <c r="H2389" s="18">
        <v>123.36029152660817</v>
      </c>
      <c r="I2389" s="18">
        <v>37.965062837998587</v>
      </c>
      <c r="J2389" s="19">
        <v>3.4292337414767955</v>
      </c>
      <c r="K2389" s="19">
        <v>4.1695872674170875</v>
      </c>
      <c r="L2389" s="19">
        <v>1.9263733561919625</v>
      </c>
      <c r="M2389" s="19">
        <v>21.367249999999999</v>
      </c>
      <c r="N2389" s="19">
        <f t="shared" si="38"/>
        <v>27.777424999999997</v>
      </c>
      <c r="O2389" s="19">
        <v>16.037500000000001</v>
      </c>
      <c r="P2389" s="20">
        <v>5.2426036530605913</v>
      </c>
      <c r="Q2389" s="12">
        <v>85.2</v>
      </c>
      <c r="R2389" s="12">
        <v>1.6724999999999999</v>
      </c>
      <c r="S2389" s="12">
        <v>252.57499999999999</v>
      </c>
      <c r="T2389" s="12"/>
      <c r="U2389" s="12"/>
      <c r="V2389" s="23"/>
      <c r="W2389" s="24"/>
      <c r="X2389" s="22"/>
      <c r="Y2389" s="22"/>
      <c r="Z2389" s="22"/>
      <c r="AA2389" s="22"/>
      <c r="AB2389" s="22"/>
      <c r="AC2389" s="22"/>
      <c r="AD2389" s="22"/>
      <c r="AE2389" s="22"/>
      <c r="AF2389" s="22"/>
      <c r="AG2389" s="22"/>
      <c r="AH2389" s="22"/>
    </row>
    <row r="2390" spans="2:34">
      <c r="B2390" s="10">
        <v>9</v>
      </c>
      <c r="C2390" s="10">
        <v>4</v>
      </c>
      <c r="D2390" s="13">
        <v>39547</v>
      </c>
      <c r="E2390" s="17">
        <v>0.29166666666669983</v>
      </c>
      <c r="F2390" s="12">
        <v>0.18393816721499029</v>
      </c>
      <c r="G2390" s="18">
        <v>25.54109041531169</v>
      </c>
      <c r="H2390" s="18">
        <v>45.485759268165239</v>
      </c>
      <c r="I2390" s="18">
        <v>19.944668852853553</v>
      </c>
      <c r="J2390" s="19">
        <v>1.3002883582291473</v>
      </c>
      <c r="K2390" s="19">
        <v>1.994591009684803</v>
      </c>
      <c r="L2390" s="19">
        <v>1.7965405841904789</v>
      </c>
      <c r="M2390" s="19">
        <v>16.515249999999998</v>
      </c>
      <c r="N2390" s="19">
        <f t="shared" si="38"/>
        <v>21.469825</v>
      </c>
      <c r="O2390" s="19">
        <v>13.267499999999998</v>
      </c>
      <c r="P2390" s="20">
        <v>11.531355393405699</v>
      </c>
      <c r="Q2390" s="12">
        <v>83.425000000000011</v>
      </c>
      <c r="R2390" s="12">
        <v>3.4175000000000004</v>
      </c>
      <c r="S2390" s="12">
        <v>289.60000000000002</v>
      </c>
      <c r="T2390" s="12"/>
      <c r="U2390" s="12"/>
      <c r="V2390" s="23"/>
      <c r="W2390" s="24"/>
      <c r="X2390" s="22"/>
      <c r="Y2390" s="22"/>
      <c r="Z2390" s="22"/>
      <c r="AA2390" s="22"/>
      <c r="AB2390" s="22"/>
      <c r="AC2390" s="22"/>
      <c r="AD2390" s="22"/>
      <c r="AE2390" s="22"/>
      <c r="AF2390" s="22"/>
      <c r="AG2390" s="22"/>
      <c r="AH2390" s="22"/>
    </row>
    <row r="2391" spans="2:34">
      <c r="B2391" s="10">
        <v>9</v>
      </c>
      <c r="C2391" s="10">
        <v>4</v>
      </c>
      <c r="D2391" s="13">
        <v>39547</v>
      </c>
      <c r="E2391" s="17">
        <v>0.33333333333339965</v>
      </c>
      <c r="F2391" s="12">
        <v>0.15447129189999181</v>
      </c>
      <c r="G2391" s="18">
        <v>52.338281383909219</v>
      </c>
      <c r="H2391" s="18">
        <v>82.062179561635446</v>
      </c>
      <c r="I2391" s="18">
        <v>29.723898177726227</v>
      </c>
      <c r="J2391" s="19">
        <v>1.887334014619652</v>
      </c>
      <c r="K2391" s="19">
        <v>3.0131860990347019</v>
      </c>
      <c r="L2391" s="19">
        <v>1.6926979848742918</v>
      </c>
      <c r="M2391" s="19">
        <v>19.3475</v>
      </c>
      <c r="N2391" s="19">
        <f t="shared" si="38"/>
        <v>25.15175</v>
      </c>
      <c r="O2391" s="19">
        <v>12.584999999999999</v>
      </c>
      <c r="P2391" s="20">
        <v>12.499538149243451</v>
      </c>
      <c r="Q2391" s="12">
        <v>73.224999999999994</v>
      </c>
      <c r="R2391" s="12">
        <v>5.67</v>
      </c>
      <c r="S2391" s="12">
        <v>334.17500000000001</v>
      </c>
      <c r="T2391" s="12"/>
      <c r="U2391" s="12"/>
      <c r="V2391" s="23"/>
      <c r="W2391" s="24"/>
      <c r="X2391" s="22"/>
      <c r="Y2391" s="22"/>
      <c r="Z2391" s="22"/>
      <c r="AA2391" s="22"/>
      <c r="AB2391" s="22"/>
      <c r="AC2391" s="22"/>
      <c r="AD2391" s="22"/>
      <c r="AE2391" s="22"/>
      <c r="AF2391" s="22"/>
      <c r="AG2391" s="22"/>
      <c r="AH2391" s="22"/>
    </row>
    <row r="2392" spans="2:34">
      <c r="B2392" s="10">
        <v>9</v>
      </c>
      <c r="C2392" s="10">
        <v>4</v>
      </c>
      <c r="D2392" s="13">
        <v>39547</v>
      </c>
      <c r="E2392" s="17">
        <v>0.37500000000009948</v>
      </c>
      <c r="F2392" s="12">
        <v>0.18752806827499002</v>
      </c>
      <c r="G2392" s="18">
        <v>65.502566810942398</v>
      </c>
      <c r="H2392" s="18">
        <v>96.177255264134274</v>
      </c>
      <c r="I2392" s="18">
        <v>30.674688453191873</v>
      </c>
      <c r="J2392" s="19">
        <v>2.0174235694448601</v>
      </c>
      <c r="K2392" s="19">
        <v>3.4537825039196584</v>
      </c>
      <c r="L2392" s="19">
        <v>1.5540846339843759</v>
      </c>
      <c r="M2392" s="19">
        <v>21.849250000000001</v>
      </c>
      <c r="N2392" s="19">
        <f t="shared" si="38"/>
        <v>28.404025000000004</v>
      </c>
      <c r="O2392" s="19">
        <v>12.602500000000001</v>
      </c>
      <c r="P2392" s="20">
        <v>16.49512463611191</v>
      </c>
      <c r="Q2392" s="12">
        <v>59.95</v>
      </c>
      <c r="R2392" s="12">
        <v>8.2850000000000001</v>
      </c>
      <c r="S2392" s="12">
        <v>311.29999999999995</v>
      </c>
      <c r="T2392" s="12"/>
      <c r="U2392" s="12"/>
      <c r="V2392" s="23"/>
      <c r="W2392" s="24"/>
      <c r="X2392" s="22"/>
      <c r="Y2392" s="22"/>
      <c r="Z2392" s="22"/>
      <c r="AA2392" s="22"/>
      <c r="AB2392" s="22"/>
      <c r="AC2392" s="22"/>
      <c r="AD2392" s="22"/>
      <c r="AE2392" s="22"/>
      <c r="AF2392" s="22"/>
      <c r="AG2392" s="22"/>
      <c r="AH2392" s="22"/>
    </row>
    <row r="2393" spans="2:34">
      <c r="B2393" s="10">
        <v>9</v>
      </c>
      <c r="C2393" s="10">
        <v>4</v>
      </c>
      <c r="D2393" s="13">
        <v>39547</v>
      </c>
      <c r="E2393" s="17">
        <v>0.41666666666669983</v>
      </c>
      <c r="F2393" s="12">
        <v>0.13602256740499274</v>
      </c>
      <c r="G2393" s="18">
        <v>16.802601395071918</v>
      </c>
      <c r="H2393" s="18">
        <v>26.148817127110146</v>
      </c>
      <c r="I2393" s="18">
        <v>9.3462157320382264</v>
      </c>
      <c r="J2393" s="19">
        <v>1.2473304776648231</v>
      </c>
      <c r="K2393" s="19">
        <v>1.7254426621123293</v>
      </c>
      <c r="L2393" s="19">
        <v>1.5196302125556469</v>
      </c>
      <c r="M2393" s="19">
        <v>7.3862500000000004</v>
      </c>
      <c r="N2393" s="19">
        <f t="shared" si="38"/>
        <v>9.6021250000000009</v>
      </c>
      <c r="O2393" s="19">
        <v>5.1049999999999995</v>
      </c>
      <c r="P2393" s="20">
        <v>32.1438830055125</v>
      </c>
      <c r="Q2393" s="12">
        <v>46.949999999999996</v>
      </c>
      <c r="R2393" s="12">
        <v>9.4400000000000013</v>
      </c>
      <c r="S2393" s="12">
        <v>301.60000000000002</v>
      </c>
      <c r="T2393" s="12"/>
      <c r="U2393" s="12"/>
      <c r="V2393" s="23"/>
      <c r="W2393" s="24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/>
      <c r="AH2393" s="22"/>
    </row>
    <row r="2394" spans="2:34">
      <c r="B2394" s="10">
        <v>9</v>
      </c>
      <c r="C2394" s="10">
        <v>4</v>
      </c>
      <c r="D2394" s="13">
        <v>39547</v>
      </c>
      <c r="E2394" s="17">
        <v>0.45833333333339965</v>
      </c>
      <c r="F2394" s="12">
        <v>6.6156439544996448E-2</v>
      </c>
      <c r="G2394" s="18">
        <v>26.744772370506048</v>
      </c>
      <c r="H2394" s="18">
        <v>49.544168243932774</v>
      </c>
      <c r="I2394" s="18">
        <v>22.799395873426732</v>
      </c>
      <c r="J2394" s="19">
        <v>1.9870974487370936</v>
      </c>
      <c r="K2394" s="19">
        <v>2.0343607535922992</v>
      </c>
      <c r="L2394" s="19">
        <v>1.5198981445756474</v>
      </c>
      <c r="M2394" s="19">
        <v>7.0547500000000003</v>
      </c>
      <c r="N2394" s="19">
        <f t="shared" si="38"/>
        <v>9.1711749999999999</v>
      </c>
      <c r="O2394" s="19">
        <v>7.2199999999999989</v>
      </c>
      <c r="P2394" s="20">
        <v>27.524479700957318</v>
      </c>
      <c r="Q2394" s="12">
        <v>40.075000000000003</v>
      </c>
      <c r="R2394" s="12">
        <v>10.3475</v>
      </c>
      <c r="S2394" s="12">
        <v>318.55</v>
      </c>
      <c r="T2394" s="12"/>
      <c r="U2394" s="12"/>
      <c r="V2394" s="23"/>
      <c r="W2394" s="24"/>
      <c r="X2394" s="22"/>
      <c r="Y2394" s="22"/>
      <c r="Z2394" s="22"/>
      <c r="AA2394" s="22"/>
      <c r="AB2394" s="22"/>
      <c r="AC2394" s="22"/>
      <c r="AD2394" s="22"/>
      <c r="AE2394" s="22"/>
      <c r="AF2394" s="22"/>
      <c r="AG2394" s="22"/>
      <c r="AH2394" s="22"/>
    </row>
    <row r="2395" spans="2:34">
      <c r="B2395" s="10">
        <v>9</v>
      </c>
      <c r="C2395" s="10">
        <v>4</v>
      </c>
      <c r="D2395" s="13">
        <v>39547</v>
      </c>
      <c r="E2395" s="17">
        <v>0.50000000000009948</v>
      </c>
      <c r="F2395" s="12">
        <v>8.0839279234995634E-2</v>
      </c>
      <c r="G2395" s="18">
        <v>35.829950519396291</v>
      </c>
      <c r="H2395" s="18">
        <v>65.853087570244114</v>
      </c>
      <c r="I2395" s="18">
        <v>30.023137050847815</v>
      </c>
      <c r="J2395" s="19">
        <v>2.9528825185749437</v>
      </c>
      <c r="K2395" s="19">
        <v>2.367457183604766</v>
      </c>
      <c r="L2395" s="19">
        <v>1.5462313631709443</v>
      </c>
      <c r="M2395" s="19">
        <v>11.414</v>
      </c>
      <c r="N2395" s="19">
        <f t="shared" si="38"/>
        <v>14.838200000000001</v>
      </c>
      <c r="O2395" s="19">
        <v>7.8224999999999998</v>
      </c>
      <c r="P2395" s="20">
        <v>26.344300669136558</v>
      </c>
      <c r="Q2395" s="12">
        <v>36.975000000000001</v>
      </c>
      <c r="R2395" s="12">
        <v>11.067499999999999</v>
      </c>
      <c r="S2395" s="12">
        <v>346.42499999999995</v>
      </c>
      <c r="T2395" s="12"/>
      <c r="U2395" s="12"/>
      <c r="V2395" s="23"/>
      <c r="W2395" s="24"/>
      <c r="X2395" s="22"/>
      <c r="Y2395" s="22"/>
      <c r="Z2395" s="22"/>
      <c r="AA2395" s="22"/>
      <c r="AB2395" s="22"/>
      <c r="AC2395" s="22"/>
      <c r="AD2395" s="22"/>
      <c r="AE2395" s="22"/>
      <c r="AF2395" s="22"/>
      <c r="AG2395" s="22"/>
      <c r="AH2395" s="22"/>
    </row>
    <row r="2396" spans="2:34">
      <c r="B2396" s="10">
        <v>9</v>
      </c>
      <c r="C2396" s="10">
        <v>4</v>
      </c>
      <c r="D2396" s="13">
        <v>39547</v>
      </c>
      <c r="E2396" s="17">
        <v>0.54166666666669983</v>
      </c>
      <c r="F2396" s="12">
        <v>9.5516414769994812E-2</v>
      </c>
      <c r="G2396" s="18">
        <v>38.394667651622449</v>
      </c>
      <c r="H2396" s="18">
        <v>71.038297296280405</v>
      </c>
      <c r="I2396" s="18">
        <v>32.643629644657949</v>
      </c>
      <c r="J2396" s="19">
        <v>4.5487117574593441</v>
      </c>
      <c r="K2396" s="19">
        <v>2.0636506731072961</v>
      </c>
      <c r="L2396" s="19">
        <v>1.6160102107234027</v>
      </c>
      <c r="M2396" s="19">
        <v>10.098749999999999</v>
      </c>
      <c r="N2396" s="19">
        <f t="shared" si="38"/>
        <v>13.128374999999998</v>
      </c>
      <c r="O2396" s="19">
        <v>7.3600000000000012</v>
      </c>
      <c r="P2396" s="20">
        <v>27.067339896389214</v>
      </c>
      <c r="Q2396" s="12">
        <v>34.049999999999997</v>
      </c>
      <c r="R2396" s="12">
        <v>11.6225</v>
      </c>
      <c r="S2396" s="12">
        <v>339.55</v>
      </c>
      <c r="T2396" s="12"/>
      <c r="U2396" s="12"/>
      <c r="V2396" s="23"/>
      <c r="W2396" s="24"/>
      <c r="X2396" s="22"/>
      <c r="Y2396" s="22"/>
      <c r="Z2396" s="22"/>
      <c r="AA2396" s="22"/>
      <c r="AB2396" s="22"/>
      <c r="AC2396" s="22"/>
      <c r="AD2396" s="22"/>
      <c r="AE2396" s="22"/>
      <c r="AF2396" s="22"/>
      <c r="AG2396" s="22"/>
      <c r="AH2396" s="22"/>
    </row>
    <row r="2397" spans="2:34">
      <c r="B2397" s="10">
        <v>9</v>
      </c>
      <c r="C2397" s="10">
        <v>4</v>
      </c>
      <c r="D2397" s="13">
        <v>39547</v>
      </c>
      <c r="E2397" s="17">
        <v>0.58333333333339965</v>
      </c>
      <c r="F2397" s="12">
        <v>8.4475447329995373E-2</v>
      </c>
      <c r="G2397" s="18">
        <v>22.02002561623447</v>
      </c>
      <c r="H2397" s="18">
        <v>36.322564282685207</v>
      </c>
      <c r="I2397" s="18">
        <v>14.302538666450737</v>
      </c>
      <c r="J2397" s="19">
        <v>3.8518848395631209</v>
      </c>
      <c r="K2397" s="19">
        <v>2.007102857009802</v>
      </c>
      <c r="L2397" s="19">
        <v>1.5815414634496738</v>
      </c>
      <c r="M2397" s="19">
        <v>14.536</v>
      </c>
      <c r="N2397" s="19">
        <f t="shared" si="38"/>
        <v>18.896799999999999</v>
      </c>
      <c r="O2397" s="19">
        <v>7.4124999999999996</v>
      </c>
      <c r="P2397" s="20">
        <v>33.199280143857877</v>
      </c>
      <c r="Q2397" s="12">
        <v>32.325000000000003</v>
      </c>
      <c r="R2397" s="12">
        <v>12.125</v>
      </c>
      <c r="S2397" s="12">
        <v>239.75</v>
      </c>
      <c r="T2397" s="12"/>
      <c r="U2397" s="12"/>
      <c r="V2397" s="23"/>
      <c r="W2397" s="24"/>
      <c r="X2397" s="22"/>
      <c r="Y2397" s="22"/>
      <c r="Z2397" s="22"/>
      <c r="AA2397" s="22"/>
      <c r="AB2397" s="22"/>
      <c r="AC2397" s="22"/>
      <c r="AD2397" s="22"/>
      <c r="AE2397" s="22"/>
      <c r="AF2397" s="22"/>
      <c r="AG2397" s="22"/>
      <c r="AH2397" s="22"/>
    </row>
    <row r="2398" spans="2:34">
      <c r="B2398" s="10">
        <v>9</v>
      </c>
      <c r="C2398" s="10">
        <v>4</v>
      </c>
      <c r="D2398" s="13">
        <v>39547</v>
      </c>
      <c r="E2398" s="17">
        <v>0.62500000000009948</v>
      </c>
      <c r="F2398" s="12">
        <v>6.6096017754996378E-2</v>
      </c>
      <c r="G2398" s="18">
        <v>25.150982639444543</v>
      </c>
      <c r="H2398" s="18">
        <v>41.551229235783985</v>
      </c>
      <c r="I2398" s="18">
        <v>16.400246596339446</v>
      </c>
      <c r="J2398" s="19">
        <v>2.6380504712231341</v>
      </c>
      <c r="K2398" s="19">
        <v>1.6872355784998336</v>
      </c>
      <c r="L2398" s="19">
        <v>1.5644402814528096</v>
      </c>
      <c r="M2398" s="19">
        <v>12.33825</v>
      </c>
      <c r="N2398" s="19">
        <f t="shared" si="38"/>
        <v>16.039725000000001</v>
      </c>
      <c r="O2398" s="19">
        <v>9.2925000000000004</v>
      </c>
      <c r="P2398" s="20">
        <v>34.022371220973497</v>
      </c>
      <c r="Q2398" s="12">
        <v>34.174999999999997</v>
      </c>
      <c r="R2398" s="12">
        <v>11.664999999999999</v>
      </c>
      <c r="S2398" s="12">
        <v>313.60000000000002</v>
      </c>
      <c r="T2398" s="12"/>
      <c r="U2398" s="12"/>
      <c r="V2398" s="23"/>
      <c r="W2398" s="24"/>
      <c r="X2398" s="22"/>
      <c r="Y2398" s="22"/>
      <c r="Z2398" s="22"/>
      <c r="AA2398" s="22"/>
      <c r="AB2398" s="22"/>
      <c r="AC2398" s="22"/>
      <c r="AD2398" s="22"/>
      <c r="AE2398" s="22"/>
      <c r="AF2398" s="22"/>
      <c r="AG2398" s="22"/>
      <c r="AH2398" s="22"/>
    </row>
    <row r="2399" spans="2:34">
      <c r="B2399" s="10">
        <v>9</v>
      </c>
      <c r="C2399" s="10">
        <v>4</v>
      </c>
      <c r="D2399" s="13">
        <v>39547</v>
      </c>
      <c r="E2399" s="17">
        <v>0.66666666666669983</v>
      </c>
      <c r="F2399" s="12">
        <v>8.8105066209995142E-2</v>
      </c>
      <c r="G2399" s="18">
        <v>38.182603454077508</v>
      </c>
      <c r="H2399" s="18">
        <v>70.762104018312911</v>
      </c>
      <c r="I2399" s="18">
        <v>32.579500564235396</v>
      </c>
      <c r="J2399" s="19">
        <v>5.0679769202231082</v>
      </c>
      <c r="K2399" s="19">
        <v>2.8020401782947237</v>
      </c>
      <c r="L2399" s="19">
        <v>1.5734101938062421</v>
      </c>
      <c r="M2399" s="19">
        <v>14.168249999999999</v>
      </c>
      <c r="N2399" s="19">
        <f t="shared" si="38"/>
        <v>18.418724999999998</v>
      </c>
      <c r="O2399" s="19">
        <v>11.0275</v>
      </c>
      <c r="P2399" s="20">
        <v>28.757756291285013</v>
      </c>
      <c r="Q2399" s="12">
        <v>32.975000000000001</v>
      </c>
      <c r="R2399" s="12">
        <v>11.8675</v>
      </c>
      <c r="S2399" s="12">
        <v>174.77500000000003</v>
      </c>
      <c r="T2399" s="12"/>
      <c r="U2399" s="12"/>
      <c r="V2399" s="23"/>
      <c r="W2399" s="24"/>
      <c r="X2399" s="22"/>
      <c r="Y2399" s="22"/>
      <c r="Z2399" s="22"/>
      <c r="AA2399" s="22"/>
      <c r="AB2399" s="22"/>
      <c r="AC2399" s="22"/>
      <c r="AD2399" s="22"/>
      <c r="AE2399" s="22"/>
      <c r="AF2399" s="22"/>
      <c r="AG2399" s="22"/>
      <c r="AH2399" s="22"/>
    </row>
    <row r="2400" spans="2:34">
      <c r="B2400" s="10">
        <v>9</v>
      </c>
      <c r="C2400" s="10">
        <v>4</v>
      </c>
      <c r="D2400" s="13">
        <v>39547</v>
      </c>
      <c r="E2400" s="17">
        <v>0.70833333333339965</v>
      </c>
      <c r="F2400" s="12">
        <v>0.1101107344249939</v>
      </c>
      <c r="G2400" s="18">
        <v>11.293885626190702</v>
      </c>
      <c r="H2400" s="18">
        <v>29.371569752412668</v>
      </c>
      <c r="I2400" s="18">
        <v>18.077684126221968</v>
      </c>
      <c r="J2400" s="19">
        <v>3.7493136052115417</v>
      </c>
      <c r="K2400" s="19">
        <v>1.5661344950923455</v>
      </c>
      <c r="L2400" s="19">
        <v>1.5823866883046747</v>
      </c>
      <c r="M2400" s="19">
        <v>12.05275</v>
      </c>
      <c r="N2400" s="19">
        <f t="shared" si="38"/>
        <v>15.668575000000001</v>
      </c>
      <c r="O2400" s="19">
        <v>9.6324999999999985</v>
      </c>
      <c r="P2400" s="20">
        <v>35.022958128757814</v>
      </c>
      <c r="Q2400" s="12">
        <v>40.474999999999994</v>
      </c>
      <c r="R2400" s="12">
        <v>11.287500000000001</v>
      </c>
      <c r="S2400" s="12">
        <v>291.42499999999995</v>
      </c>
      <c r="T2400" s="12"/>
      <c r="U2400" s="12"/>
      <c r="V2400" s="23"/>
      <c r="W2400" s="24"/>
      <c r="X2400" s="22"/>
      <c r="Y2400" s="22"/>
      <c r="Z2400" s="22"/>
      <c r="AA2400" s="22"/>
      <c r="AB2400" s="22"/>
      <c r="AC2400" s="22"/>
      <c r="AD2400" s="22"/>
      <c r="AE2400" s="22"/>
      <c r="AF2400" s="22"/>
      <c r="AG2400" s="22"/>
      <c r="AH2400" s="22"/>
    </row>
    <row r="2401" spans="2:34">
      <c r="B2401" s="10">
        <v>9</v>
      </c>
      <c r="C2401" s="10">
        <v>4</v>
      </c>
      <c r="D2401" s="13">
        <v>39547</v>
      </c>
      <c r="E2401" s="17">
        <v>0.75000000000009948</v>
      </c>
      <c r="F2401" s="12">
        <v>6.6050807044996315E-2</v>
      </c>
      <c r="G2401" s="18">
        <v>12.086351389531847</v>
      </c>
      <c r="H2401" s="18">
        <v>27.939239716980161</v>
      </c>
      <c r="I2401" s="18">
        <v>15.852888327448316</v>
      </c>
      <c r="J2401" s="19">
        <v>1.8198737877129116</v>
      </c>
      <c r="K2401" s="19">
        <v>1.4263493892898593</v>
      </c>
      <c r="L2401" s="19">
        <v>1.4609240790916231</v>
      </c>
      <c r="M2401" s="19">
        <v>12.048249999999999</v>
      </c>
      <c r="N2401" s="19">
        <f t="shared" si="38"/>
        <v>15.662725</v>
      </c>
      <c r="O2401" s="19">
        <v>9.6875</v>
      </c>
      <c r="P2401" s="20">
        <v>33.297473972917707</v>
      </c>
      <c r="Q2401" s="12">
        <v>45.524999999999999</v>
      </c>
      <c r="R2401" s="12">
        <v>10.459999999999999</v>
      </c>
      <c r="S2401" s="12">
        <v>284.95000000000005</v>
      </c>
      <c r="T2401" s="12"/>
      <c r="U2401" s="12"/>
      <c r="V2401" s="23"/>
      <c r="W2401" s="24"/>
      <c r="X2401" s="22"/>
      <c r="Y2401" s="22"/>
      <c r="Z2401" s="22"/>
      <c r="AA2401" s="22"/>
      <c r="AB2401" s="22"/>
      <c r="AC2401" s="22"/>
      <c r="AD2401" s="22"/>
      <c r="AE2401" s="22"/>
      <c r="AF2401" s="22"/>
      <c r="AG2401" s="22"/>
      <c r="AH2401" s="22"/>
    </row>
    <row r="2402" spans="2:34">
      <c r="B2402" s="10">
        <v>9</v>
      </c>
      <c r="C2402" s="10">
        <v>4</v>
      </c>
      <c r="D2402" s="13">
        <v>39547</v>
      </c>
      <c r="E2402" s="17">
        <v>0.79166666666669983</v>
      </c>
      <c r="F2402" s="12">
        <v>8.804633453999508E-2</v>
      </c>
      <c r="G2402" s="18">
        <v>13.410823681603171</v>
      </c>
      <c r="H2402" s="18">
        <v>30.959260427627679</v>
      </c>
      <c r="I2402" s="18">
        <v>17.548436746024514</v>
      </c>
      <c r="J2402" s="19">
        <v>1.8371434161753299</v>
      </c>
      <c r="K2402" s="19">
        <v>1.4047635807823615</v>
      </c>
      <c r="L2402" s="19">
        <v>1.5307664249840816</v>
      </c>
      <c r="M2402" s="19">
        <v>13.012</v>
      </c>
      <c r="N2402" s="19">
        <f t="shared" si="38"/>
        <v>16.915600000000001</v>
      </c>
      <c r="O2402" s="19">
        <v>9.9574999999999996</v>
      </c>
      <c r="P2402" s="20">
        <v>26.664294966359662</v>
      </c>
      <c r="Q2402" s="12">
        <v>47.974999999999994</v>
      </c>
      <c r="R2402" s="12">
        <v>9.9224999999999994</v>
      </c>
      <c r="S2402" s="12">
        <v>268.625</v>
      </c>
      <c r="T2402" s="12"/>
      <c r="U2402" s="12"/>
      <c r="V2402" s="23"/>
      <c r="W2402" s="24"/>
      <c r="X2402" s="22"/>
      <c r="Y2402" s="22"/>
      <c r="Z2402" s="22"/>
      <c r="AA2402" s="22"/>
      <c r="AB2402" s="22"/>
      <c r="AC2402" s="22"/>
      <c r="AD2402" s="22"/>
      <c r="AE2402" s="22"/>
      <c r="AF2402" s="22"/>
      <c r="AG2402" s="22"/>
      <c r="AH2402" s="22"/>
    </row>
    <row r="2403" spans="2:34">
      <c r="B2403" s="10">
        <v>9</v>
      </c>
      <c r="C2403" s="10">
        <v>4</v>
      </c>
      <c r="D2403" s="13">
        <v>39547</v>
      </c>
      <c r="E2403" s="17">
        <v>0.83333333333339965</v>
      </c>
      <c r="F2403" s="12">
        <v>9.5361557524994631E-2</v>
      </c>
      <c r="G2403" s="18">
        <v>11.696427193499405</v>
      </c>
      <c r="H2403" s="18">
        <v>25.513172474308899</v>
      </c>
      <c r="I2403" s="18">
        <v>13.816745280809496</v>
      </c>
      <c r="J2403" s="19">
        <v>1.29751957099501</v>
      </c>
      <c r="K2403" s="19">
        <v>1.2999293466673718</v>
      </c>
      <c r="L2403" s="19">
        <v>1.6702199673239981</v>
      </c>
      <c r="M2403" s="19">
        <v>14.491499999999998</v>
      </c>
      <c r="N2403" s="19">
        <f t="shared" si="38"/>
        <v>18.838949999999997</v>
      </c>
      <c r="O2403" s="19">
        <v>11.475000000000001</v>
      </c>
      <c r="P2403" s="20">
        <v>20.966100487450397</v>
      </c>
      <c r="Q2403" s="12">
        <v>53.45</v>
      </c>
      <c r="R2403" s="12">
        <v>8.4275000000000002</v>
      </c>
      <c r="S2403" s="12">
        <v>258.39999999999998</v>
      </c>
      <c r="T2403" s="12"/>
      <c r="U2403" s="12"/>
      <c r="V2403" s="23"/>
      <c r="W2403" s="24"/>
      <c r="X2403" s="22"/>
      <c r="Y2403" s="22"/>
      <c r="Z2403" s="22"/>
      <c r="AA2403" s="22"/>
      <c r="AB2403" s="22"/>
      <c r="AC2403" s="22"/>
      <c r="AD2403" s="22"/>
      <c r="AE2403" s="22"/>
      <c r="AF2403" s="22"/>
      <c r="AG2403" s="22"/>
      <c r="AH2403" s="22"/>
    </row>
    <row r="2404" spans="2:34">
      <c r="B2404" s="10">
        <v>9</v>
      </c>
      <c r="C2404" s="10">
        <v>4</v>
      </c>
      <c r="D2404" s="13">
        <v>39547</v>
      </c>
      <c r="E2404" s="17">
        <v>0.87500000000009948</v>
      </c>
      <c r="F2404" s="12">
        <v>0.10634083558499399</v>
      </c>
      <c r="G2404" s="18">
        <v>7.5668228064477185</v>
      </c>
      <c r="H2404" s="18">
        <v>22.279487917061381</v>
      </c>
      <c r="I2404" s="18">
        <v>14.712665110613663</v>
      </c>
      <c r="J2404" s="19">
        <v>1.1365884437020353</v>
      </c>
      <c r="K2404" s="19">
        <v>1.3159538447323702</v>
      </c>
      <c r="L2404" s="19">
        <v>1.8097203590489153</v>
      </c>
      <c r="M2404" s="19">
        <v>18.721499999999999</v>
      </c>
      <c r="N2404" s="19">
        <f t="shared" si="38"/>
        <v>24.337949999999999</v>
      </c>
      <c r="O2404" s="19">
        <v>15.182500000000001</v>
      </c>
      <c r="P2404" s="20">
        <v>17.849838193832532</v>
      </c>
      <c r="Q2404" s="12">
        <v>59.225000000000001</v>
      </c>
      <c r="R2404" s="12">
        <v>7.3925000000000001</v>
      </c>
      <c r="S2404" s="12">
        <v>256.82500000000005</v>
      </c>
      <c r="T2404" s="12"/>
      <c r="U2404" s="12"/>
      <c r="V2404" s="23"/>
      <c r="W2404" s="24"/>
      <c r="X2404" s="22"/>
      <c r="Y2404" s="22"/>
      <c r="Z2404" s="22"/>
      <c r="AA2404" s="22"/>
      <c r="AB2404" s="22"/>
      <c r="AC2404" s="22"/>
      <c r="AD2404" s="22"/>
      <c r="AE2404" s="22"/>
      <c r="AF2404" s="22"/>
      <c r="AG2404" s="22"/>
      <c r="AH2404" s="22"/>
    </row>
    <row r="2405" spans="2:34">
      <c r="B2405" s="10">
        <v>9</v>
      </c>
      <c r="C2405" s="10">
        <v>4</v>
      </c>
      <c r="D2405" s="13">
        <v>39547</v>
      </c>
      <c r="E2405" s="17">
        <v>0.91666666666669983</v>
      </c>
      <c r="F2405" s="12">
        <v>0.11731356442999334</v>
      </c>
      <c r="G2405" s="18">
        <v>2.1548931493939567</v>
      </c>
      <c r="H2405" s="18">
        <v>20.030394914006369</v>
      </c>
      <c r="I2405" s="18">
        <v>17.875501764612416</v>
      </c>
      <c r="J2405" s="19">
        <v>0.8511668519379918</v>
      </c>
      <c r="K2405" s="19">
        <v>1.2326192388673787</v>
      </c>
      <c r="L2405" s="19">
        <v>1.4706675870750563</v>
      </c>
      <c r="M2405" s="19">
        <v>19.519500000000001</v>
      </c>
      <c r="N2405" s="19">
        <f t="shared" si="38"/>
        <v>25.375350000000001</v>
      </c>
      <c r="O2405" s="19">
        <v>15.567499999999999</v>
      </c>
      <c r="P2405" s="20">
        <v>17.960876612750479</v>
      </c>
      <c r="Q2405" s="12">
        <v>59.625</v>
      </c>
      <c r="R2405" s="12">
        <v>7.4050000000000002</v>
      </c>
      <c r="S2405" s="12">
        <v>267.32499999999999</v>
      </c>
      <c r="T2405" s="12"/>
      <c r="U2405" s="12"/>
      <c r="V2405" s="23"/>
      <c r="W2405" s="24"/>
      <c r="X2405" s="22"/>
      <c r="Y2405" s="22"/>
      <c r="Z2405" s="22"/>
      <c r="AA2405" s="22"/>
      <c r="AB2405" s="22"/>
      <c r="AC2405" s="22"/>
      <c r="AD2405" s="22"/>
      <c r="AE2405" s="22"/>
      <c r="AF2405" s="22"/>
      <c r="AG2405" s="22"/>
      <c r="AH2405" s="22"/>
    </row>
    <row r="2406" spans="2:34">
      <c r="B2406" s="10">
        <v>9</v>
      </c>
      <c r="C2406" s="10">
        <v>4</v>
      </c>
      <c r="D2406" s="13">
        <v>39547</v>
      </c>
      <c r="E2406" s="17">
        <v>0.95833333333339965</v>
      </c>
      <c r="F2406" s="12">
        <v>0.13194717937499248</v>
      </c>
      <c r="G2406" s="18">
        <v>51.829695625019724</v>
      </c>
      <c r="H2406" s="18">
        <v>84.382367172290515</v>
      </c>
      <c r="I2406" s="18">
        <v>32.552671547270791</v>
      </c>
      <c r="J2406" s="19">
        <v>1.8271303903870519</v>
      </c>
      <c r="K2406" s="19">
        <v>2.1159718884747911</v>
      </c>
      <c r="L2406" s="19">
        <v>1.8364852889192127</v>
      </c>
      <c r="M2406" s="19">
        <v>22.258250000000004</v>
      </c>
      <c r="N2406" s="19">
        <f t="shared" si="38"/>
        <v>28.935725000000005</v>
      </c>
      <c r="O2406" s="19">
        <v>17.642499999999998</v>
      </c>
      <c r="P2406" s="20">
        <v>4.6292599630787548</v>
      </c>
      <c r="Q2406" s="12">
        <v>66.849999999999994</v>
      </c>
      <c r="R2406" s="12">
        <v>5.0425000000000004</v>
      </c>
      <c r="S2406" s="12">
        <v>222.95</v>
      </c>
      <c r="T2406" s="12"/>
      <c r="U2406" s="12"/>
      <c r="V2406" s="23"/>
      <c r="W2406" s="24"/>
      <c r="X2406" s="22"/>
      <c r="Y2406" s="22"/>
      <c r="Z2406" s="22"/>
      <c r="AA2406" s="22"/>
      <c r="AB2406" s="22"/>
      <c r="AC2406" s="22"/>
      <c r="AD2406" s="22"/>
      <c r="AE2406" s="22"/>
      <c r="AF2406" s="22"/>
      <c r="AG2406" s="22"/>
      <c r="AH2406" s="22"/>
    </row>
    <row r="2407" spans="2:34">
      <c r="B2407" s="10">
        <v>10</v>
      </c>
      <c r="C2407" s="10">
        <v>4</v>
      </c>
      <c r="D2407" s="13">
        <v>39548</v>
      </c>
      <c r="E2407" s="17">
        <v>0</v>
      </c>
      <c r="F2407" s="12">
        <v>0.26016565658498514</v>
      </c>
      <c r="G2407" s="18">
        <v>142.00239658005103</v>
      </c>
      <c r="H2407" s="18">
        <v>196.39716613101743</v>
      </c>
      <c r="I2407" s="18">
        <v>54.394769550966402</v>
      </c>
      <c r="J2407" s="19">
        <v>4.2431232425646108</v>
      </c>
      <c r="K2407" s="19">
        <v>5.6145229385619464</v>
      </c>
      <c r="L2407" s="19">
        <v>1.8455221842776453</v>
      </c>
      <c r="M2407" s="19">
        <v>33.180250000000001</v>
      </c>
      <c r="N2407" s="19">
        <f t="shared" si="38"/>
        <v>43.134325000000004</v>
      </c>
      <c r="O2407" s="19">
        <v>22.735000000000003</v>
      </c>
      <c r="P2407" s="20">
        <v>0.76782069974574363</v>
      </c>
      <c r="Q2407" s="12">
        <v>68.75</v>
      </c>
      <c r="R2407" s="12">
        <v>4.6174999999999997</v>
      </c>
      <c r="S2407" s="12">
        <v>197.57499999999999</v>
      </c>
      <c r="T2407" s="12"/>
      <c r="U2407" s="12"/>
      <c r="V2407" s="23"/>
      <c r="W2407" s="24"/>
      <c r="X2407" s="22"/>
      <c r="Y2407" s="22"/>
      <c r="Z2407" s="22"/>
      <c r="AA2407" s="22"/>
      <c r="AB2407" s="22"/>
      <c r="AC2407" s="22"/>
      <c r="AD2407" s="22"/>
      <c r="AE2407" s="22"/>
      <c r="AF2407" s="22"/>
      <c r="AG2407" s="22"/>
      <c r="AH2407" s="22"/>
    </row>
    <row r="2408" spans="2:34">
      <c r="B2408" s="10">
        <v>10</v>
      </c>
      <c r="C2408" s="10">
        <v>4</v>
      </c>
      <c r="D2408" s="13">
        <v>39548</v>
      </c>
      <c r="E2408" s="17">
        <v>4.1666666666998253E-2</v>
      </c>
      <c r="F2408" s="12">
        <v>0.29674620807498298</v>
      </c>
      <c r="G2408" s="18">
        <v>87.907854283651616</v>
      </c>
      <c r="H2408" s="18">
        <v>126.03654403004326</v>
      </c>
      <c r="I2408" s="18">
        <v>38.128689746391643</v>
      </c>
      <c r="J2408" s="19">
        <v>2.9706866205232281</v>
      </c>
      <c r="K2408" s="19">
        <v>4.1750306674720887</v>
      </c>
      <c r="L2408" s="19">
        <v>2.159291783376208</v>
      </c>
      <c r="M2408" s="19">
        <v>23.882750000000001</v>
      </c>
      <c r="N2408" s="19">
        <f t="shared" si="38"/>
        <v>31.047575000000002</v>
      </c>
      <c r="O2408" s="19">
        <v>18.8125</v>
      </c>
      <c r="P2408" s="20">
        <v>0.81232029504952341</v>
      </c>
      <c r="Q2408" s="12">
        <v>73.824999999999989</v>
      </c>
      <c r="R2408" s="12">
        <v>3.45</v>
      </c>
      <c r="S2408" s="12">
        <v>217.625</v>
      </c>
      <c r="T2408" s="12"/>
      <c r="U2408" s="12"/>
      <c r="V2408" s="23"/>
      <c r="W2408" s="24"/>
      <c r="X2408" s="22"/>
      <c r="Y2408" s="22"/>
      <c r="Z2408" s="22"/>
      <c r="AA2408" s="22"/>
      <c r="AB2408" s="22"/>
      <c r="AC2408" s="22"/>
      <c r="AD2408" s="22"/>
      <c r="AE2408" s="22"/>
      <c r="AF2408" s="22"/>
      <c r="AG2408" s="22"/>
      <c r="AH2408" s="22"/>
    </row>
    <row r="2409" spans="2:34">
      <c r="B2409" s="10">
        <v>10</v>
      </c>
      <c r="C2409" s="10">
        <v>4</v>
      </c>
      <c r="D2409" s="13">
        <v>39548</v>
      </c>
      <c r="E2409" s="17">
        <v>8.3333333333001747E-2</v>
      </c>
      <c r="F2409" s="12">
        <v>0.27103634443498437</v>
      </c>
      <c r="G2409" s="18">
        <v>120.67185942519146</v>
      </c>
      <c r="H2409" s="18">
        <v>160.42823979658974</v>
      </c>
      <c r="I2409" s="18">
        <v>39.756380371398265</v>
      </c>
      <c r="J2409" s="19">
        <v>3.9417897947781491</v>
      </c>
      <c r="K2409" s="19">
        <v>4.47006956591206</v>
      </c>
      <c r="L2409" s="19">
        <v>2.185803494256505</v>
      </c>
      <c r="M2409" s="19">
        <v>22.61</v>
      </c>
      <c r="N2409" s="19">
        <f t="shared" si="38"/>
        <v>29.393000000000001</v>
      </c>
      <c r="O2409" s="19">
        <v>17.962499999999999</v>
      </c>
      <c r="P2409" s="20">
        <v>1.0793683041303992</v>
      </c>
      <c r="Q2409" s="12">
        <v>78.75</v>
      </c>
      <c r="R2409" s="12">
        <v>2.54</v>
      </c>
      <c r="S2409" s="12">
        <v>220.42499999999998</v>
      </c>
      <c r="T2409" s="12"/>
      <c r="U2409" s="12"/>
      <c r="V2409" s="23"/>
      <c r="W2409" s="24"/>
      <c r="X2409" s="22"/>
      <c r="Y2409" s="22"/>
      <c r="Z2409" s="22"/>
      <c r="AA2409" s="22"/>
      <c r="AB2409" s="22"/>
      <c r="AC2409" s="22"/>
      <c r="AD2409" s="22"/>
      <c r="AE2409" s="22"/>
      <c r="AF2409" s="22"/>
      <c r="AG2409" s="22"/>
      <c r="AH2409" s="22"/>
    </row>
    <row r="2410" spans="2:34">
      <c r="B2410" s="10">
        <v>10</v>
      </c>
      <c r="C2410" s="10">
        <v>4</v>
      </c>
      <c r="D2410" s="13">
        <v>39548</v>
      </c>
      <c r="E2410" s="17">
        <v>0.125</v>
      </c>
      <c r="F2410" s="12">
        <v>0.31125897943998193</v>
      </c>
      <c r="G2410" s="18">
        <v>104.35237414985372</v>
      </c>
      <c r="H2410" s="18">
        <v>142.17280987635712</v>
      </c>
      <c r="I2410" s="18">
        <v>37.820435726503419</v>
      </c>
      <c r="J2410" s="19">
        <v>3.0962749708342971</v>
      </c>
      <c r="K2410" s="19">
        <v>4.1100350946370954</v>
      </c>
      <c r="L2410" s="19">
        <v>2.2558692458939635</v>
      </c>
      <c r="M2410" s="19">
        <v>21.5915</v>
      </c>
      <c r="N2410" s="19">
        <f t="shared" si="38"/>
        <v>28.068950000000001</v>
      </c>
      <c r="O2410" s="19">
        <v>17.645</v>
      </c>
      <c r="P2410" s="20">
        <v>0.84567795135350732</v>
      </c>
      <c r="Q2410" s="12">
        <v>81.125</v>
      </c>
      <c r="R2410" s="12">
        <v>2.0699999999999998</v>
      </c>
      <c r="S2410" s="12">
        <v>219.70000000000002</v>
      </c>
      <c r="T2410" s="12"/>
      <c r="U2410" s="12"/>
      <c r="V2410" s="23"/>
      <c r="W2410" s="24"/>
      <c r="X2410" s="22"/>
      <c r="Y2410" s="22"/>
      <c r="Z2410" s="22"/>
      <c r="AA2410" s="22"/>
      <c r="AB2410" s="22"/>
      <c r="AC2410" s="22"/>
      <c r="AD2410" s="22"/>
      <c r="AE2410" s="22"/>
      <c r="AF2410" s="22"/>
      <c r="AG2410" s="22"/>
      <c r="AH2410" s="22"/>
    </row>
    <row r="2411" spans="2:34">
      <c r="B2411" s="10">
        <v>10</v>
      </c>
      <c r="C2411" s="10">
        <v>4</v>
      </c>
      <c r="D2411" s="13">
        <v>39548</v>
      </c>
      <c r="E2411" s="17">
        <v>0.16666666666699825</v>
      </c>
      <c r="F2411" s="12">
        <v>0.28189414511998356</v>
      </c>
      <c r="G2411" s="18">
        <v>172.48843482980081</v>
      </c>
      <c r="H2411" s="18">
        <v>223.22685403389764</v>
      </c>
      <c r="I2411" s="18">
        <v>50.738419204096822</v>
      </c>
      <c r="J2411" s="19">
        <v>4.3960816639493094</v>
      </c>
      <c r="K2411" s="19">
        <v>6.3351046807193763</v>
      </c>
      <c r="L2411" s="19">
        <v>2.3956507339288811</v>
      </c>
      <c r="M2411" s="19">
        <v>28.709999999999997</v>
      </c>
      <c r="N2411" s="19">
        <f t="shared" si="38"/>
        <v>37.323</v>
      </c>
      <c r="O2411" s="19">
        <v>23.587499999999999</v>
      </c>
      <c r="P2411" s="20">
        <v>0.96806453057325026</v>
      </c>
      <c r="Q2411" s="12">
        <v>80.925000000000011</v>
      </c>
      <c r="R2411" s="12">
        <v>2.0499999999999998</v>
      </c>
      <c r="S2411" s="12">
        <v>214.125</v>
      </c>
      <c r="T2411" s="12"/>
      <c r="U2411" s="12"/>
      <c r="V2411" s="23"/>
      <c r="W2411" s="24"/>
      <c r="X2411" s="22"/>
      <c r="Y2411" s="22"/>
      <c r="Z2411" s="22"/>
      <c r="AA2411" s="22"/>
      <c r="AB2411" s="22"/>
      <c r="AC2411" s="22"/>
      <c r="AD2411" s="22"/>
      <c r="AE2411" s="22"/>
      <c r="AF2411" s="22"/>
      <c r="AG2411" s="22"/>
      <c r="AH2411" s="22"/>
    </row>
    <row r="2412" spans="2:34">
      <c r="B2412" s="10">
        <v>10</v>
      </c>
      <c r="C2412" s="10">
        <v>4</v>
      </c>
      <c r="D2412" s="13">
        <v>39548</v>
      </c>
      <c r="E2412" s="17">
        <v>0.20833333333300175</v>
      </c>
      <c r="F2412" s="12">
        <v>0.39163664464997705</v>
      </c>
      <c r="G2412" s="18">
        <v>197.03722120353356</v>
      </c>
      <c r="H2412" s="18">
        <v>249.00921397457529</v>
      </c>
      <c r="I2412" s="18">
        <v>51.971992771041748</v>
      </c>
      <c r="J2412" s="19">
        <v>5.5887647534556715</v>
      </c>
      <c r="K2412" s="19">
        <v>6.8151587111843277</v>
      </c>
      <c r="L2412" s="19">
        <v>2.030126131129725</v>
      </c>
      <c r="M2412" s="19">
        <v>26.893249999999998</v>
      </c>
      <c r="N2412" s="19">
        <f t="shared" si="38"/>
        <v>34.961224999999999</v>
      </c>
      <c r="O2412" s="19">
        <v>22.069999999999997</v>
      </c>
      <c r="P2412" s="20">
        <v>0.9124149213391759</v>
      </c>
      <c r="Q2412" s="12">
        <v>81.349999999999994</v>
      </c>
      <c r="R2412" s="12">
        <v>1.8825000000000001</v>
      </c>
      <c r="S2412" s="12">
        <v>235.35000000000002</v>
      </c>
      <c r="T2412" s="12"/>
      <c r="U2412" s="12"/>
      <c r="V2412" s="23"/>
      <c r="W2412" s="24"/>
      <c r="X2412" s="22"/>
      <c r="Y2412" s="22"/>
      <c r="Z2412" s="22"/>
      <c r="AA2412" s="22"/>
      <c r="AB2412" s="22"/>
      <c r="AC2412" s="22"/>
      <c r="AD2412" s="22"/>
      <c r="AE2412" s="22"/>
      <c r="AF2412" s="22"/>
      <c r="AG2412" s="22"/>
      <c r="AH2412" s="22"/>
    </row>
    <row r="2413" spans="2:34">
      <c r="B2413" s="10">
        <v>10</v>
      </c>
      <c r="C2413" s="10">
        <v>4</v>
      </c>
      <c r="D2413" s="13">
        <v>39548</v>
      </c>
      <c r="E2413" s="17">
        <v>0.25</v>
      </c>
      <c r="F2413" s="12">
        <v>0.31104243281498167</v>
      </c>
      <c r="G2413" s="18">
        <v>91.637514925498223</v>
      </c>
      <c r="H2413" s="18">
        <v>124.05919055299702</v>
      </c>
      <c r="I2413" s="18">
        <v>32.4216756274988</v>
      </c>
      <c r="J2413" s="19">
        <v>2.8769232380628584</v>
      </c>
      <c r="K2413" s="19">
        <v>4.3373796295570726</v>
      </c>
      <c r="L2413" s="19">
        <v>2.0217741660362929</v>
      </c>
      <c r="M2413" s="19">
        <v>24.807500000000001</v>
      </c>
      <c r="N2413" s="19">
        <f t="shared" si="38"/>
        <v>32.249750000000006</v>
      </c>
      <c r="O2413" s="19">
        <v>17.170000000000002</v>
      </c>
      <c r="P2413" s="20">
        <v>2.1140967990356163</v>
      </c>
      <c r="Q2413" s="12">
        <v>84.625</v>
      </c>
      <c r="R2413" s="12">
        <v>2.4525000000000001</v>
      </c>
      <c r="S2413" s="12">
        <v>237.75</v>
      </c>
      <c r="T2413" s="12"/>
      <c r="U2413" s="12"/>
      <c r="V2413" s="23"/>
      <c r="W2413" s="24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/>
    </row>
    <row r="2414" spans="2:34">
      <c r="B2414" s="10">
        <v>10</v>
      </c>
      <c r="C2414" s="10">
        <v>4</v>
      </c>
      <c r="D2414" s="13">
        <v>39548</v>
      </c>
      <c r="E2414" s="17">
        <v>0.29166666666699825</v>
      </c>
      <c r="F2414" s="12">
        <v>0.38046722808997746</v>
      </c>
      <c r="G2414" s="18">
        <v>223.77699008990032</v>
      </c>
      <c r="H2414" s="18">
        <v>301.86330217991315</v>
      </c>
      <c r="I2414" s="18">
        <v>78.086312090012825</v>
      </c>
      <c r="J2414" s="19">
        <v>5.2790150242580012</v>
      </c>
      <c r="K2414" s="19">
        <v>7.9683045735142155</v>
      </c>
      <c r="L2414" s="19">
        <v>1.7955160952220532</v>
      </c>
      <c r="M2414" s="19">
        <v>51.921000000000006</v>
      </c>
      <c r="N2414" s="19">
        <f t="shared" si="38"/>
        <v>67.49730000000001</v>
      </c>
      <c r="O2414" s="19">
        <v>29.915000000000003</v>
      </c>
      <c r="P2414" s="20">
        <v>2.9819496375319119</v>
      </c>
      <c r="Q2414" s="12">
        <v>80.75</v>
      </c>
      <c r="R2414" s="12">
        <v>4.9850000000000003</v>
      </c>
      <c r="S2414" s="12">
        <v>251.1</v>
      </c>
      <c r="T2414" s="12"/>
      <c r="U2414" s="12"/>
      <c r="V2414" s="23"/>
      <c r="W2414" s="24"/>
      <c r="X2414" s="22"/>
      <c r="Y2414" s="22"/>
      <c r="Z2414" s="22"/>
      <c r="AA2414" s="22"/>
      <c r="AB2414" s="22"/>
      <c r="AC2414" s="22"/>
      <c r="AD2414" s="22"/>
      <c r="AE2414" s="22"/>
      <c r="AF2414" s="22"/>
      <c r="AG2414" s="22"/>
      <c r="AH2414" s="22"/>
    </row>
    <row r="2415" spans="2:34">
      <c r="B2415" s="10">
        <v>10</v>
      </c>
      <c r="C2415" s="10">
        <v>4</v>
      </c>
      <c r="D2415" s="13">
        <v>39548</v>
      </c>
      <c r="E2415" s="17">
        <v>0.33333333333300175</v>
      </c>
      <c r="F2415" s="12">
        <v>0.43524742263997407</v>
      </c>
      <c r="G2415" s="18">
        <v>226.06301758069105</v>
      </c>
      <c r="H2415" s="18">
        <v>293.74663002586436</v>
      </c>
      <c r="I2415" s="18">
        <v>67.683612445173296</v>
      </c>
      <c r="J2415" s="19">
        <v>7.0559850662807309</v>
      </c>
      <c r="K2415" s="19">
        <v>6.9640907767118136</v>
      </c>
      <c r="L2415" s="19">
        <v>1.8655775878245122</v>
      </c>
      <c r="M2415" s="19">
        <v>62.726499999999994</v>
      </c>
      <c r="N2415" s="19">
        <f t="shared" si="38"/>
        <v>81.544449999999998</v>
      </c>
      <c r="O2415" s="19">
        <v>33.905000000000001</v>
      </c>
      <c r="P2415" s="20">
        <v>2.7037403096180408</v>
      </c>
      <c r="Q2415" s="12">
        <v>67.575000000000003</v>
      </c>
      <c r="R2415" s="12">
        <v>7.932500000000001</v>
      </c>
      <c r="S2415" s="12">
        <v>103.97499999999999</v>
      </c>
      <c r="T2415" s="12"/>
      <c r="U2415" s="12"/>
      <c r="V2415" s="23"/>
      <c r="W2415" s="24"/>
      <c r="X2415" s="22"/>
      <c r="Y2415" s="22"/>
      <c r="Z2415" s="22"/>
      <c r="AA2415" s="22"/>
      <c r="AB2415" s="22"/>
      <c r="AC2415" s="22"/>
      <c r="AD2415" s="22"/>
      <c r="AE2415" s="22"/>
      <c r="AF2415" s="22"/>
      <c r="AG2415" s="22"/>
      <c r="AH2415" s="22"/>
    </row>
    <row r="2416" spans="2:34">
      <c r="B2416" s="10">
        <v>10</v>
      </c>
      <c r="C2416" s="10">
        <v>4</v>
      </c>
      <c r="D2416" s="13">
        <v>39548</v>
      </c>
      <c r="E2416" s="17">
        <v>0.375</v>
      </c>
      <c r="F2416" s="12">
        <v>0.41322020539497528</v>
      </c>
      <c r="G2416" s="18">
        <v>103.29263596710999</v>
      </c>
      <c r="H2416" s="18">
        <v>154.720505196316</v>
      </c>
      <c r="I2416" s="18">
        <v>51.42786922920601</v>
      </c>
      <c r="J2416" s="19">
        <v>3.7255107258867133</v>
      </c>
      <c r="K2416" s="19">
        <v>4.1942806198045872</v>
      </c>
      <c r="L2416" s="19">
        <v>1.7002446077092985</v>
      </c>
      <c r="M2416" s="19">
        <v>30.773249999999997</v>
      </c>
      <c r="N2416" s="19">
        <f t="shared" si="38"/>
        <v>40.005224999999996</v>
      </c>
      <c r="O2416" s="19">
        <v>18.817500000000003</v>
      </c>
      <c r="P2416" s="20">
        <v>6.3086336785050596</v>
      </c>
      <c r="Q2416" s="12">
        <v>63.774999999999991</v>
      </c>
      <c r="R2416" s="12">
        <v>9.16</v>
      </c>
      <c r="S2416" s="12">
        <v>174.1</v>
      </c>
      <c r="T2416" s="12"/>
      <c r="U2416" s="12"/>
      <c r="V2416" s="23"/>
      <c r="W2416" s="24"/>
      <c r="X2416" s="22"/>
      <c r="Y2416" s="22"/>
      <c r="Z2416" s="22"/>
      <c r="AA2416" s="22"/>
      <c r="AB2416" s="22"/>
      <c r="AC2416" s="22"/>
      <c r="AD2416" s="22"/>
      <c r="AE2416" s="22"/>
      <c r="AF2416" s="22"/>
      <c r="AG2416" s="22"/>
      <c r="AH2416" s="22"/>
    </row>
    <row r="2417" spans="2:34">
      <c r="B2417" s="10">
        <v>10</v>
      </c>
      <c r="C2417" s="10">
        <v>4</v>
      </c>
      <c r="D2417" s="13">
        <v>39548</v>
      </c>
      <c r="E2417" s="17">
        <v>0.41666666666699825</v>
      </c>
      <c r="F2417" s="12">
        <v>0.23398023542998597</v>
      </c>
      <c r="G2417" s="18">
        <v>46.710503880325533</v>
      </c>
      <c r="H2417" s="18">
        <v>78.94189941293925</v>
      </c>
      <c r="I2417" s="18">
        <v>32.231395532613725</v>
      </c>
      <c r="J2417" s="19">
        <v>2.3915203343268638</v>
      </c>
      <c r="K2417" s="19">
        <v>2.8443091277922203</v>
      </c>
      <c r="L2417" s="19">
        <v>1.6133394111349759</v>
      </c>
      <c r="M2417" s="19">
        <v>14.491750000000001</v>
      </c>
      <c r="N2417" s="19">
        <f t="shared" si="38"/>
        <v>18.839275000000004</v>
      </c>
      <c r="O2417" s="19">
        <v>9.2050000000000001</v>
      </c>
      <c r="P2417" s="20">
        <v>20.92832853580634</v>
      </c>
      <c r="Q2417" s="12">
        <v>51.125</v>
      </c>
      <c r="R2417" s="12">
        <v>10.254999999999999</v>
      </c>
      <c r="S2417" s="12">
        <v>275.20000000000005</v>
      </c>
      <c r="T2417" s="12"/>
      <c r="U2417" s="12"/>
      <c r="V2417" s="23"/>
      <c r="W2417" s="24"/>
      <c r="X2417" s="22"/>
      <c r="Y2417" s="22"/>
      <c r="Z2417" s="22"/>
      <c r="AA2417" s="22"/>
      <c r="AB2417" s="22"/>
      <c r="AC2417" s="22"/>
      <c r="AD2417" s="22"/>
      <c r="AE2417" s="22"/>
      <c r="AF2417" s="22"/>
      <c r="AG2417" s="22"/>
      <c r="AH2417" s="22"/>
    </row>
    <row r="2418" spans="2:34">
      <c r="B2418" s="10">
        <v>10</v>
      </c>
      <c r="C2418" s="10">
        <v>4</v>
      </c>
      <c r="D2418" s="13">
        <v>39548</v>
      </c>
      <c r="E2418" s="17">
        <v>0.45833333333300175</v>
      </c>
      <c r="F2418" s="12">
        <v>0.1059983750199936</v>
      </c>
      <c r="G2418" s="18">
        <v>15.513055045649939</v>
      </c>
      <c r="H2418" s="18">
        <v>30.92806991211145</v>
      </c>
      <c r="I2418" s="18">
        <v>15.41501486646151</v>
      </c>
      <c r="J2418" s="19">
        <v>1.2384807872194785</v>
      </c>
      <c r="K2418" s="19">
        <v>1.7493960131698278</v>
      </c>
      <c r="L2418" s="19">
        <v>1.5874584246196792</v>
      </c>
      <c r="M2418" s="19">
        <v>11.07175</v>
      </c>
      <c r="N2418" s="19">
        <f t="shared" si="38"/>
        <v>14.393275000000001</v>
      </c>
      <c r="O2418" s="19">
        <v>6.7524999999999995</v>
      </c>
      <c r="P2418" s="20">
        <v>34.49063427293261</v>
      </c>
      <c r="Q2418" s="12">
        <v>40.225000000000001</v>
      </c>
      <c r="R2418" s="12">
        <v>10.8</v>
      </c>
      <c r="S2418" s="12">
        <v>243.04999999999998</v>
      </c>
      <c r="T2418" s="12"/>
      <c r="U2418" s="12">
        <v>376.52499999999998</v>
      </c>
      <c r="V2418" s="23"/>
      <c r="W2418" s="24"/>
      <c r="X2418" s="22"/>
      <c r="Y2418" s="22"/>
      <c r="Z2418" s="22"/>
      <c r="AA2418" s="22"/>
      <c r="AB2418" s="22"/>
      <c r="AC2418" s="22"/>
      <c r="AD2418" s="22"/>
      <c r="AE2418" s="22"/>
      <c r="AF2418" s="22"/>
      <c r="AG2418" s="22"/>
      <c r="AH2418" s="22"/>
    </row>
    <row r="2419" spans="2:34">
      <c r="B2419" s="10">
        <v>10</v>
      </c>
      <c r="C2419" s="10">
        <v>4</v>
      </c>
      <c r="D2419" s="13">
        <v>39548</v>
      </c>
      <c r="E2419" s="17">
        <v>0.5</v>
      </c>
      <c r="F2419" s="12">
        <v>5.4814419479996677E-2</v>
      </c>
      <c r="G2419" s="18">
        <v>8.7253144421340938</v>
      </c>
      <c r="H2419" s="18">
        <v>17.942195716630117</v>
      </c>
      <c r="I2419" s="18">
        <v>9.2168812744960213</v>
      </c>
      <c r="J2419" s="19">
        <v>1.0572770184870151</v>
      </c>
      <c r="K2419" s="19">
        <v>1.3897624791073633</v>
      </c>
      <c r="L2419" s="19">
        <v>1.5615716303293823</v>
      </c>
      <c r="M2419" s="19">
        <v>9.415499999999998</v>
      </c>
      <c r="N2419" s="19">
        <f t="shared" si="38"/>
        <v>12.240149999999998</v>
      </c>
      <c r="O2419" s="19">
        <v>5.8550000000000004</v>
      </c>
      <c r="P2419" s="20">
        <v>39.073983018626464</v>
      </c>
      <c r="Q2419" s="12">
        <v>37.625</v>
      </c>
      <c r="R2419" s="12">
        <v>11.3675</v>
      </c>
      <c r="S2419" s="12">
        <v>264.22500000000002</v>
      </c>
      <c r="T2419" s="12"/>
      <c r="U2419" s="12">
        <v>466</v>
      </c>
      <c r="V2419" s="23"/>
      <c r="W2419" s="24"/>
      <c r="X2419" s="22"/>
      <c r="Y2419" s="22"/>
      <c r="Z2419" s="22"/>
      <c r="AA2419" s="22"/>
      <c r="AB2419" s="22"/>
      <c r="AC2419" s="22"/>
      <c r="AD2419" s="22"/>
      <c r="AE2419" s="22"/>
      <c r="AF2419" s="22"/>
      <c r="AG2419" s="22"/>
      <c r="AH2419" s="22"/>
    </row>
    <row r="2420" spans="2:34">
      <c r="B2420" s="10">
        <v>10</v>
      </c>
      <c r="C2420" s="10">
        <v>4</v>
      </c>
      <c r="D2420" s="13">
        <v>39548</v>
      </c>
      <c r="E2420" s="17">
        <v>0.54166666666699825</v>
      </c>
      <c r="F2420" s="12">
        <v>4.0186508689997555E-2</v>
      </c>
      <c r="G2420" s="18">
        <v>61.832720263560326</v>
      </c>
      <c r="H2420" s="18">
        <v>103.01541384326191</v>
      </c>
      <c r="I2420" s="18">
        <v>41.182693579701599</v>
      </c>
      <c r="J2420" s="19">
        <v>2.2963728906664937</v>
      </c>
      <c r="K2420" s="19">
        <v>3.1119853001096938</v>
      </c>
      <c r="L2420" s="19">
        <v>1.5269468475006536</v>
      </c>
      <c r="M2420" s="19">
        <v>16.361249999999998</v>
      </c>
      <c r="N2420" s="19">
        <f t="shared" si="38"/>
        <v>21.269624999999998</v>
      </c>
      <c r="O2420" s="19">
        <v>12.04</v>
      </c>
      <c r="P2420" s="20">
        <v>22.529524155719681</v>
      </c>
      <c r="Q2420" s="12">
        <v>33.65</v>
      </c>
      <c r="R2420" s="12">
        <v>12.162500000000001</v>
      </c>
      <c r="S2420" s="12">
        <v>242.52500000000001</v>
      </c>
      <c r="T2420" s="12"/>
      <c r="U2420" s="12">
        <v>320.875</v>
      </c>
      <c r="V2420" s="23"/>
      <c r="W2420" s="24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/>
      <c r="AH2420" s="22"/>
    </row>
    <row r="2421" spans="2:34">
      <c r="B2421" s="10">
        <v>10</v>
      </c>
      <c r="C2421" s="10">
        <v>4</v>
      </c>
      <c r="D2421" s="13">
        <v>39548</v>
      </c>
      <c r="E2421" s="17">
        <v>0.58333333333300175</v>
      </c>
      <c r="F2421" s="12">
        <v>0.12784263677499219</v>
      </c>
      <c r="G2421" s="18">
        <v>33.466991866671329</v>
      </c>
      <c r="H2421" s="18">
        <v>68.203637702304192</v>
      </c>
      <c r="I2421" s="18">
        <v>34.736645835632864</v>
      </c>
      <c r="J2421" s="19">
        <v>1.5453635364630116</v>
      </c>
      <c r="K2421" s="19">
        <v>2.4733260956022569</v>
      </c>
      <c r="L2421" s="19">
        <v>1.5272174898156541</v>
      </c>
      <c r="M2421" s="19">
        <v>20.554500000000001</v>
      </c>
      <c r="N2421" s="19">
        <f t="shared" si="38"/>
        <v>26.720850000000002</v>
      </c>
      <c r="O2421" s="19">
        <v>12.785</v>
      </c>
      <c r="P2421" s="20">
        <v>25.121447457479963</v>
      </c>
      <c r="Q2421" s="12">
        <v>36.1</v>
      </c>
      <c r="R2421" s="12">
        <v>11.987500000000001</v>
      </c>
      <c r="S2421" s="12">
        <v>232.125</v>
      </c>
      <c r="T2421" s="12"/>
      <c r="U2421" s="12">
        <v>242.27499999999998</v>
      </c>
      <c r="V2421" s="23"/>
      <c r="W2421" s="24"/>
      <c r="X2421" s="22"/>
      <c r="Y2421" s="22"/>
      <c r="Z2421" s="22"/>
      <c r="AA2421" s="22"/>
      <c r="AB2421" s="22"/>
      <c r="AC2421" s="22"/>
      <c r="AD2421" s="22"/>
      <c r="AE2421" s="22"/>
      <c r="AF2421" s="22"/>
      <c r="AG2421" s="22"/>
      <c r="AH2421" s="22"/>
    </row>
    <row r="2422" spans="2:34">
      <c r="B2422" s="10">
        <v>10</v>
      </c>
      <c r="C2422" s="10">
        <v>4</v>
      </c>
      <c r="D2422" s="13">
        <v>39548</v>
      </c>
      <c r="E2422" s="17">
        <v>0.625</v>
      </c>
      <c r="F2422" s="12">
        <v>0.12050565349499258</v>
      </c>
      <c r="G2422" s="18">
        <v>58.274463991683319</v>
      </c>
      <c r="H2422" s="18">
        <v>109.71858377144824</v>
      </c>
      <c r="I2422" s="18">
        <v>51.444119779764904</v>
      </c>
      <c r="J2422" s="19">
        <v>2.9636140022378847</v>
      </c>
      <c r="K2422" s="19">
        <v>3.7151193065846346</v>
      </c>
      <c r="L2422" s="19">
        <v>1.5885847457846802</v>
      </c>
      <c r="M2422" s="19">
        <v>25.389250000000001</v>
      </c>
      <c r="N2422" s="19">
        <f t="shared" si="38"/>
        <v>33.006025000000001</v>
      </c>
      <c r="O2422" s="19">
        <v>17.4025</v>
      </c>
      <c r="P2422" s="20">
        <v>18.145459939109919</v>
      </c>
      <c r="Q2422" s="12">
        <v>39.950000000000003</v>
      </c>
      <c r="R2422" s="12">
        <v>12.22</v>
      </c>
      <c r="S2422" s="12">
        <v>217.2</v>
      </c>
      <c r="T2422" s="12"/>
      <c r="U2422" s="12">
        <v>318.72500000000002</v>
      </c>
      <c r="V2422" s="23"/>
      <c r="W2422" s="24"/>
      <c r="X2422" s="22"/>
      <c r="Y2422" s="22"/>
      <c r="Z2422" s="22"/>
      <c r="AA2422" s="22"/>
      <c r="AB2422" s="22"/>
      <c r="AC2422" s="22"/>
      <c r="AD2422" s="22"/>
      <c r="AE2422" s="22"/>
      <c r="AF2422" s="22"/>
      <c r="AG2422" s="22"/>
      <c r="AH2422" s="22"/>
    </row>
    <row r="2423" spans="2:34">
      <c r="B2423" s="10">
        <v>10</v>
      </c>
      <c r="C2423" s="10">
        <v>4</v>
      </c>
      <c r="D2423" s="13">
        <v>39548</v>
      </c>
      <c r="E2423" s="17">
        <v>0.66666666666699825</v>
      </c>
      <c r="F2423" s="12">
        <v>0.23365235214998561</v>
      </c>
      <c r="G2423" s="18">
        <v>116.77318016035912</v>
      </c>
      <c r="H2423" s="18">
        <v>179.44359436704994</v>
      </c>
      <c r="I2423" s="18">
        <v>62.670414206690822</v>
      </c>
      <c r="J2423" s="19">
        <v>3.9029878158879718</v>
      </c>
      <c r="K2423" s="19">
        <v>5.042567293432004</v>
      </c>
      <c r="L2423" s="19">
        <v>1.5539495089609512</v>
      </c>
      <c r="M2423" s="19">
        <v>31.001500000000004</v>
      </c>
      <c r="N2423" s="19">
        <f t="shared" si="38"/>
        <v>40.301950000000005</v>
      </c>
      <c r="O2423" s="19">
        <v>22.04</v>
      </c>
      <c r="P2423" s="20">
        <v>12.059706781779962</v>
      </c>
      <c r="Q2423" s="12">
        <v>43.300000000000004</v>
      </c>
      <c r="R2423" s="12">
        <v>11.827499999999999</v>
      </c>
      <c r="S2423" s="12">
        <v>208.55</v>
      </c>
      <c r="T2423" s="12"/>
      <c r="U2423" s="12">
        <v>150.82499999999999</v>
      </c>
      <c r="V2423" s="23"/>
      <c r="W2423" s="24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/>
    </row>
    <row r="2424" spans="2:34">
      <c r="B2424" s="10">
        <v>10</v>
      </c>
      <c r="C2424" s="10">
        <v>4</v>
      </c>
      <c r="D2424" s="13">
        <v>39548</v>
      </c>
      <c r="E2424" s="17">
        <v>0.70833333333300175</v>
      </c>
      <c r="F2424" s="12">
        <v>0.3102506115949808</v>
      </c>
      <c r="G2424" s="18">
        <v>47.329481802419529</v>
      </c>
      <c r="H2424" s="18">
        <v>86.228389441830572</v>
      </c>
      <c r="I2424" s="18">
        <v>38.89890763941105</v>
      </c>
      <c r="J2424" s="19">
        <v>2.6921974587991899</v>
      </c>
      <c r="K2424" s="19">
        <v>3.1621553518046888</v>
      </c>
      <c r="L2424" s="19">
        <v>1.5192964616272224</v>
      </c>
      <c r="M2424" s="19">
        <v>19.579250000000002</v>
      </c>
      <c r="N2424" s="19">
        <f t="shared" si="38"/>
        <v>25.453025000000004</v>
      </c>
      <c r="O2424" s="19">
        <v>13.337499999999999</v>
      </c>
      <c r="P2424" s="20">
        <v>24.374877748598095</v>
      </c>
      <c r="Q2424" s="12">
        <v>41.65</v>
      </c>
      <c r="R2424" s="12">
        <v>11.3125</v>
      </c>
      <c r="S2424" s="12">
        <v>225.42500000000001</v>
      </c>
      <c r="T2424" s="12"/>
      <c r="U2424" s="12">
        <v>140.5</v>
      </c>
      <c r="V2424" s="23"/>
      <c r="W2424" s="24"/>
      <c r="X2424" s="22"/>
      <c r="Y2424" s="22"/>
      <c r="Z2424" s="22"/>
      <c r="AA2424" s="22"/>
      <c r="AB2424" s="22"/>
      <c r="AC2424" s="22"/>
      <c r="AD2424" s="22"/>
      <c r="AE2424" s="22"/>
      <c r="AF2424" s="22"/>
      <c r="AG2424" s="22"/>
      <c r="AH2424" s="22"/>
    </row>
    <row r="2425" spans="2:34">
      <c r="B2425" s="10">
        <v>10</v>
      </c>
      <c r="C2425" s="10">
        <v>4</v>
      </c>
      <c r="D2425" s="13">
        <v>39548</v>
      </c>
      <c r="E2425" s="17">
        <v>0.75</v>
      </c>
      <c r="F2425" s="12">
        <v>0.13137042592499182</v>
      </c>
      <c r="G2425" s="18">
        <v>52.182150753969161</v>
      </c>
      <c r="H2425" s="18">
        <v>102.37709574993319</v>
      </c>
      <c r="I2425" s="18">
        <v>50.194944995964029</v>
      </c>
      <c r="J2425" s="19">
        <v>2.2302367972968216</v>
      </c>
      <c r="K2425" s="19">
        <v>3.3791363408321682</v>
      </c>
      <c r="L2425" s="19">
        <v>1.4671682115866287</v>
      </c>
      <c r="M2425" s="19">
        <v>18.9345</v>
      </c>
      <c r="N2425" s="19">
        <f t="shared" si="38"/>
        <v>24.614850000000001</v>
      </c>
      <c r="O2425" s="19">
        <v>14.16</v>
      </c>
      <c r="P2425" s="20">
        <v>12.938234041505043</v>
      </c>
      <c r="Q2425" s="12">
        <v>44.75</v>
      </c>
      <c r="R2425" s="12">
        <v>10.49</v>
      </c>
      <c r="S2425" s="12">
        <v>218.8</v>
      </c>
      <c r="T2425" s="12"/>
      <c r="U2425" s="12">
        <v>60.8</v>
      </c>
      <c r="V2425" s="23"/>
      <c r="W2425" s="24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/>
      <c r="AH2425" s="22"/>
    </row>
    <row r="2426" spans="2:34">
      <c r="B2426" s="10">
        <v>10</v>
      </c>
      <c r="C2426" s="10">
        <v>4</v>
      </c>
      <c r="D2426" s="13">
        <v>39548</v>
      </c>
      <c r="E2426" s="17">
        <v>0.79166666666699825</v>
      </c>
      <c r="F2426" s="12">
        <v>0.24443557628998475</v>
      </c>
      <c r="G2426" s="18">
        <v>67.51094681457441</v>
      </c>
      <c r="H2426" s="18">
        <v>136.72413799084092</v>
      </c>
      <c r="I2426" s="18">
        <v>69.21319117626652</v>
      </c>
      <c r="J2426" s="19">
        <v>2.8747906905316545</v>
      </c>
      <c r="K2426" s="19">
        <v>4.1566131692995913</v>
      </c>
      <c r="L2426" s="19">
        <v>1.4586931216631966</v>
      </c>
      <c r="M2426" s="19">
        <v>23.186</v>
      </c>
      <c r="N2426" s="19">
        <f t="shared" si="38"/>
        <v>30.1418</v>
      </c>
      <c r="O2426" s="19">
        <v>17.695</v>
      </c>
      <c r="P2426" s="20">
        <v>4.8948703032514072</v>
      </c>
      <c r="Q2426" s="12">
        <v>50.400000000000006</v>
      </c>
      <c r="R2426" s="12">
        <v>9.4574999999999996</v>
      </c>
      <c r="S2426" s="12">
        <v>216.5</v>
      </c>
      <c r="T2426" s="12"/>
      <c r="U2426" s="12">
        <v>6.4750000000000014</v>
      </c>
      <c r="V2426" s="23"/>
      <c r="W2426" s="24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2"/>
      <c r="AH2426" s="22"/>
    </row>
    <row r="2427" spans="2:34">
      <c r="B2427" s="10">
        <v>10</v>
      </c>
      <c r="C2427" s="10">
        <v>4</v>
      </c>
      <c r="D2427" s="13">
        <v>39548</v>
      </c>
      <c r="E2427" s="17">
        <v>0.83333333333300175</v>
      </c>
      <c r="F2427" s="12">
        <v>0.30273806709998097</v>
      </c>
      <c r="G2427" s="18">
        <v>96.824718012606851</v>
      </c>
      <c r="H2427" s="18">
        <v>166.35188442822238</v>
      </c>
      <c r="I2427" s="18">
        <v>69.527166415615511</v>
      </c>
      <c r="J2427" s="19">
        <v>3.1222226510167235</v>
      </c>
      <c r="K2427" s="19">
        <v>4.7408979931870343</v>
      </c>
      <c r="L2427" s="19">
        <v>1.5550541477659521</v>
      </c>
      <c r="M2427" s="19">
        <v>24.045999999999999</v>
      </c>
      <c r="N2427" s="19">
        <f t="shared" si="38"/>
        <v>31.259800000000002</v>
      </c>
      <c r="O2427" s="19">
        <v>18.3675</v>
      </c>
      <c r="P2427" s="20">
        <v>3.9714540295229392</v>
      </c>
      <c r="Q2427" s="12">
        <v>53.449999999999996</v>
      </c>
      <c r="R2427" s="12">
        <v>8.2750000000000004</v>
      </c>
      <c r="S2427" s="12">
        <v>201.75</v>
      </c>
      <c r="T2427" s="12"/>
      <c r="U2427" s="12">
        <v>14.424999999999999</v>
      </c>
      <c r="V2427" s="23"/>
      <c r="W2427" s="24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2"/>
    </row>
    <row r="2428" spans="2:34">
      <c r="B2428" s="10">
        <v>10</v>
      </c>
      <c r="C2428" s="10">
        <v>4</v>
      </c>
      <c r="D2428" s="13">
        <v>39548</v>
      </c>
      <c r="E2428" s="17">
        <v>0.875</v>
      </c>
      <c r="F2428" s="12">
        <v>0.32819483526997928</v>
      </c>
      <c r="G2428" s="18">
        <v>79.181303133484164</v>
      </c>
      <c r="H2428" s="18">
        <v>141.32736157635222</v>
      </c>
      <c r="I2428" s="18">
        <v>62.146058442868039</v>
      </c>
      <c r="J2428" s="19">
        <v>3.1085430311313749</v>
      </c>
      <c r="K2428" s="19">
        <v>4.442964732569564</v>
      </c>
      <c r="L2428" s="19">
        <v>1.4854263023634942</v>
      </c>
      <c r="M2428" s="19">
        <v>24.330500000000001</v>
      </c>
      <c r="N2428" s="19">
        <f t="shared" si="38"/>
        <v>31.629650000000002</v>
      </c>
      <c r="O2428" s="19">
        <v>18.559999999999999</v>
      </c>
      <c r="P2428" s="20">
        <v>4.7389805119291779</v>
      </c>
      <c r="Q2428" s="12">
        <v>60.825000000000003</v>
      </c>
      <c r="R2428" s="12">
        <v>6.8925000000000001</v>
      </c>
      <c r="S2428" s="12">
        <v>204.14999999999998</v>
      </c>
      <c r="T2428" s="12"/>
      <c r="U2428" s="12">
        <v>13.949999999999998</v>
      </c>
      <c r="V2428" s="23"/>
      <c r="W2428" s="24"/>
      <c r="X2428" s="22"/>
      <c r="Y2428" s="22"/>
      <c r="Z2428" s="22"/>
      <c r="AA2428" s="22"/>
      <c r="AB2428" s="22"/>
      <c r="AC2428" s="22"/>
      <c r="AD2428" s="22"/>
      <c r="AE2428" s="22"/>
      <c r="AF2428" s="22"/>
      <c r="AG2428" s="22"/>
      <c r="AH2428" s="22"/>
    </row>
    <row r="2429" spans="2:34">
      <c r="B2429" s="10">
        <v>10</v>
      </c>
      <c r="C2429" s="10">
        <v>4</v>
      </c>
      <c r="D2429" s="13">
        <v>39548</v>
      </c>
      <c r="E2429" s="17">
        <v>0.91666666666699825</v>
      </c>
      <c r="F2429" s="12">
        <v>0.2697881908149829</v>
      </c>
      <c r="G2429" s="18">
        <v>64.953130728916037</v>
      </c>
      <c r="H2429" s="18">
        <v>120.62016069428583</v>
      </c>
      <c r="I2429" s="18">
        <v>55.667029965369785</v>
      </c>
      <c r="J2429" s="19">
        <v>2.4787414352218908</v>
      </c>
      <c r="K2429" s="19">
        <v>4.1316500850595945</v>
      </c>
      <c r="L2429" s="19">
        <v>1.6255202486934113</v>
      </c>
      <c r="M2429" s="19">
        <v>22.622</v>
      </c>
      <c r="N2429" s="19">
        <f t="shared" si="38"/>
        <v>29.4086</v>
      </c>
      <c r="O2429" s="19">
        <v>17.3125</v>
      </c>
      <c r="P2429" s="20">
        <v>3.8823409616903795</v>
      </c>
      <c r="Q2429" s="12">
        <v>65.924999999999997</v>
      </c>
      <c r="R2429" s="12">
        <v>5.98</v>
      </c>
      <c r="S2429" s="12">
        <v>201.57499999999999</v>
      </c>
      <c r="T2429" s="12"/>
      <c r="U2429" s="12">
        <v>14.4</v>
      </c>
      <c r="V2429" s="23"/>
      <c r="W2429" s="24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/>
    </row>
    <row r="2430" spans="2:34">
      <c r="B2430" s="10">
        <v>10</v>
      </c>
      <c r="C2430" s="10">
        <v>4</v>
      </c>
      <c r="D2430" s="13">
        <v>39548</v>
      </c>
      <c r="E2430" s="17">
        <v>0.95833333333300175</v>
      </c>
      <c r="F2430" s="12">
        <v>0.23327693424498516</v>
      </c>
      <c r="G2430" s="18">
        <v>55.813644211611987</v>
      </c>
      <c r="H2430" s="18">
        <v>107.04887258794949</v>
      </c>
      <c r="I2430" s="18">
        <v>51.235228376337488</v>
      </c>
      <c r="J2430" s="19">
        <v>2.322974373323055</v>
      </c>
      <c r="K2430" s="19">
        <v>3.300273336974676</v>
      </c>
      <c r="L2430" s="19">
        <v>1.5995850562781146</v>
      </c>
      <c r="M2430" s="19">
        <v>19.895</v>
      </c>
      <c r="N2430" s="19">
        <f t="shared" si="38"/>
        <v>25.863500000000002</v>
      </c>
      <c r="O2430" s="19">
        <v>15.23</v>
      </c>
      <c r="P2430" s="20">
        <v>6.1515916981252117</v>
      </c>
      <c r="Q2430" s="12">
        <v>70.150000000000006</v>
      </c>
      <c r="R2430" s="12">
        <v>5.41</v>
      </c>
      <c r="S2430" s="12">
        <v>192.75</v>
      </c>
      <c r="T2430" s="12"/>
      <c r="U2430" s="12">
        <v>14.75</v>
      </c>
      <c r="V2430" s="23"/>
      <c r="W2430" s="24"/>
      <c r="X2430" s="22"/>
      <c r="Y2430" s="22"/>
      <c r="Z2430" s="22"/>
      <c r="AA2430" s="22"/>
      <c r="AB2430" s="22"/>
      <c r="AC2430" s="22"/>
      <c r="AD2430" s="22"/>
      <c r="AE2430" s="22"/>
      <c r="AF2430" s="22"/>
      <c r="AG2430" s="22"/>
      <c r="AH2430" s="22"/>
    </row>
    <row r="2431" spans="2:34">
      <c r="B2431" s="10">
        <v>11</v>
      </c>
      <c r="C2431" s="10">
        <v>4</v>
      </c>
      <c r="D2431" s="13">
        <v>39549</v>
      </c>
      <c r="E2431" s="17">
        <v>0</v>
      </c>
      <c r="F2431" s="12">
        <v>0.17127405077998908</v>
      </c>
      <c r="G2431" s="18">
        <v>51.920127952243767</v>
      </c>
      <c r="H2431" s="18">
        <v>95.980430563083175</v>
      </c>
      <c r="I2431" s="18">
        <v>44.0603026108394</v>
      </c>
      <c r="J2431" s="19">
        <v>2.2125857094173353</v>
      </c>
      <c r="K2431" s="19">
        <v>3.031972525499703</v>
      </c>
      <c r="L2431" s="19">
        <v>1.5736378611278177</v>
      </c>
      <c r="M2431" s="19">
        <v>18.032250000000001</v>
      </c>
      <c r="N2431" s="19">
        <f t="shared" si="38"/>
        <v>23.441925000000001</v>
      </c>
      <c r="O2431" s="19">
        <v>13.420000000000002</v>
      </c>
      <c r="P2431" s="20">
        <v>8.0648028957031137</v>
      </c>
      <c r="Q2431" s="12">
        <v>73.325000000000003</v>
      </c>
      <c r="R2431" s="12">
        <v>5.16</v>
      </c>
      <c r="S2431" s="12">
        <v>197.77500000000001</v>
      </c>
      <c r="T2431" s="12"/>
      <c r="U2431" s="12">
        <v>7.15</v>
      </c>
      <c r="V2431" s="23"/>
      <c r="W2431" s="24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/>
      <c r="AH2431" s="22"/>
    </row>
    <row r="2432" spans="2:34">
      <c r="B2432" s="10">
        <v>11</v>
      </c>
      <c r="C2432" s="10">
        <v>4</v>
      </c>
      <c r="D2432" s="13">
        <v>39549</v>
      </c>
      <c r="E2432" s="17">
        <v>4.1666666666998253E-2</v>
      </c>
      <c r="F2432" s="12">
        <v>0.13480082190999135</v>
      </c>
      <c r="G2432" s="18">
        <v>36.242946964272306</v>
      </c>
      <c r="H2432" s="18">
        <v>73.498718992178013</v>
      </c>
      <c r="I2432" s="18">
        <v>37.255772027905699</v>
      </c>
      <c r="J2432" s="19">
        <v>1.9090081138308721</v>
      </c>
      <c r="K2432" s="19">
        <v>2.7503123306022306</v>
      </c>
      <c r="L2432" s="19">
        <v>1.538940287519089</v>
      </c>
      <c r="M2432" s="19">
        <v>15.369</v>
      </c>
      <c r="N2432" s="19">
        <f t="shared" si="38"/>
        <v>19.979700000000001</v>
      </c>
      <c r="O2432" s="19">
        <v>11.73</v>
      </c>
      <c r="P2432" s="20">
        <v>11.635373633386434</v>
      </c>
      <c r="Q2432" s="12">
        <v>74.424999999999997</v>
      </c>
      <c r="R2432" s="12">
        <v>5.8175000000000008</v>
      </c>
      <c r="S2432" s="12">
        <v>206.75</v>
      </c>
      <c r="T2432" s="12"/>
      <c r="U2432" s="12">
        <v>11.775000000000002</v>
      </c>
      <c r="V2432" s="23"/>
      <c r="W2432" s="24"/>
      <c r="X2432" s="22"/>
      <c r="Y2432" s="22"/>
      <c r="Z2432" s="22"/>
      <c r="AA2432" s="22"/>
      <c r="AB2432" s="22"/>
      <c r="AC2432" s="22"/>
      <c r="AD2432" s="22"/>
      <c r="AE2432" s="22"/>
      <c r="AF2432" s="22"/>
      <c r="AG2432" s="22"/>
      <c r="AH2432" s="22"/>
    </row>
    <row r="2433" spans="2:34">
      <c r="B2433" s="10">
        <v>11</v>
      </c>
      <c r="C2433" s="10">
        <v>4</v>
      </c>
      <c r="D2433" s="13">
        <v>39549</v>
      </c>
      <c r="E2433" s="17">
        <v>8.3333333333001747E-2</v>
      </c>
      <c r="F2433" s="12">
        <v>8.3776582709994607E-2</v>
      </c>
      <c r="G2433" s="18">
        <v>38.097277696832073</v>
      </c>
      <c r="H2433" s="18">
        <v>76.434812072218037</v>
      </c>
      <c r="I2433" s="18">
        <v>38.337534375385964</v>
      </c>
      <c r="J2433" s="19">
        <v>1.7360147579096177</v>
      </c>
      <c r="K2433" s="19">
        <v>2.4686710533222578</v>
      </c>
      <c r="L2433" s="19">
        <v>1.4867423441784953</v>
      </c>
      <c r="M2433" s="19">
        <v>11.307</v>
      </c>
      <c r="N2433" s="19">
        <f t="shared" si="38"/>
        <v>14.699100000000001</v>
      </c>
      <c r="O2433" s="19">
        <v>9.6999999999999993</v>
      </c>
      <c r="P2433" s="20">
        <v>9.8777059161370566</v>
      </c>
      <c r="Q2433" s="12">
        <v>75.599999999999994</v>
      </c>
      <c r="R2433" s="12">
        <v>5.8475000000000001</v>
      </c>
      <c r="S2433" s="12">
        <v>210.42500000000001</v>
      </c>
      <c r="T2433" s="12"/>
      <c r="U2433" s="12">
        <v>12.975000000000001</v>
      </c>
      <c r="V2433" s="23"/>
      <c r="W2433" s="24"/>
      <c r="X2433" s="22"/>
      <c r="Y2433" s="22"/>
      <c r="Z2433" s="22"/>
      <c r="AA2433" s="22"/>
      <c r="AB2433" s="22"/>
      <c r="AC2433" s="22"/>
      <c r="AD2433" s="22"/>
      <c r="AE2433" s="22"/>
      <c r="AF2433" s="22"/>
      <c r="AG2433" s="22"/>
      <c r="AH2433" s="22"/>
    </row>
    <row r="2434" spans="2:34">
      <c r="B2434" s="10">
        <v>11</v>
      </c>
      <c r="C2434" s="10">
        <v>4</v>
      </c>
      <c r="D2434" s="13">
        <v>39549</v>
      </c>
      <c r="E2434" s="17">
        <v>0.125</v>
      </c>
      <c r="F2434" s="12">
        <v>9.4680227899993863E-2</v>
      </c>
      <c r="G2434" s="18">
        <v>56.158990075242755</v>
      </c>
      <c r="H2434" s="18">
        <v>100.2947025959532</v>
      </c>
      <c r="I2434" s="18">
        <v>44.135712520710449</v>
      </c>
      <c r="J2434" s="19">
        <v>2.1512137081618019</v>
      </c>
      <c r="K2434" s="19">
        <v>3.2297020530521827</v>
      </c>
      <c r="L2434" s="19">
        <v>1.5307393245756571</v>
      </c>
      <c r="M2434" s="19">
        <v>12.182500000000001</v>
      </c>
      <c r="N2434" s="19">
        <f t="shared" si="38"/>
        <v>15.837250000000003</v>
      </c>
      <c r="O2434" s="19">
        <v>10.795</v>
      </c>
      <c r="P2434" s="20">
        <v>5.4170813645776512</v>
      </c>
      <c r="Q2434" s="12">
        <v>80.375</v>
      </c>
      <c r="R2434" s="12">
        <v>5.2725</v>
      </c>
      <c r="S2434" s="12">
        <v>207.8</v>
      </c>
      <c r="T2434" s="12"/>
      <c r="U2434" s="12">
        <v>14.449999999999998</v>
      </c>
      <c r="V2434" s="23"/>
      <c r="W2434" s="24"/>
      <c r="X2434" s="22"/>
      <c r="Y2434" s="22"/>
      <c r="Z2434" s="22"/>
      <c r="AA2434" s="22"/>
      <c r="AB2434" s="22"/>
      <c r="AC2434" s="22"/>
      <c r="AD2434" s="22"/>
      <c r="AE2434" s="22"/>
      <c r="AF2434" s="22"/>
      <c r="AG2434" s="22"/>
      <c r="AH2434" s="22"/>
    </row>
    <row r="2435" spans="2:34">
      <c r="B2435" s="10">
        <v>11</v>
      </c>
      <c r="C2435" s="10">
        <v>4</v>
      </c>
      <c r="D2435" s="13">
        <v>39549</v>
      </c>
      <c r="E2435" s="17">
        <v>0.16666666666699825</v>
      </c>
      <c r="F2435" s="12">
        <v>0.12014354528499219</v>
      </c>
      <c r="G2435" s="18">
        <v>107.00818821853197</v>
      </c>
      <c r="H2435" s="18">
        <v>161.98023025464613</v>
      </c>
      <c r="I2435" s="18">
        <v>54.972042036114175</v>
      </c>
      <c r="J2435" s="19">
        <v>3.0099257666368668</v>
      </c>
      <c r="K2435" s="19">
        <v>4.7303221162870361</v>
      </c>
      <c r="L2435" s="19">
        <v>1.4697685460466312</v>
      </c>
      <c r="M2435" s="19">
        <v>13.255000000000001</v>
      </c>
      <c r="N2435" s="19">
        <f t="shared" si="38"/>
        <v>17.2315</v>
      </c>
      <c r="O2435" s="19">
        <v>12.025</v>
      </c>
      <c r="P2435" s="20">
        <v>2.9476499474128124</v>
      </c>
      <c r="Q2435" s="12">
        <v>83.775000000000006</v>
      </c>
      <c r="R2435" s="12">
        <v>5.3524999999999991</v>
      </c>
      <c r="S2435" s="12">
        <v>204.8</v>
      </c>
      <c r="T2435" s="12"/>
      <c r="U2435" s="12">
        <v>15.175000000000001</v>
      </c>
      <c r="V2435" s="23"/>
      <c r="W2435" s="24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/>
      <c r="AH2435" s="22"/>
    </row>
    <row r="2436" spans="2:34">
      <c r="B2436" s="10">
        <v>11</v>
      </c>
      <c r="C2436" s="10">
        <v>4</v>
      </c>
      <c r="D2436" s="13">
        <v>39549</v>
      </c>
      <c r="E2436" s="17">
        <v>0.20833333333300175</v>
      </c>
      <c r="F2436" s="12">
        <v>0.17835244569998837</v>
      </c>
      <c r="G2436" s="18">
        <v>167.72133075052619</v>
      </c>
      <c r="H2436" s="18">
        <v>240.2020967161267</v>
      </c>
      <c r="I2436" s="18">
        <v>72.480765965600526</v>
      </c>
      <c r="J2436" s="19">
        <v>4.2725839764558371</v>
      </c>
      <c r="K2436" s="19">
        <v>6.5496517266743579</v>
      </c>
      <c r="L2436" s="19">
        <v>1.4525337852247666</v>
      </c>
      <c r="M2436" s="19">
        <v>18.839749999999999</v>
      </c>
      <c r="N2436" s="19">
        <f t="shared" si="38"/>
        <v>24.491675000000001</v>
      </c>
      <c r="O2436" s="19">
        <v>16.397500000000001</v>
      </c>
      <c r="P2436" s="20">
        <v>1.9465336140569838</v>
      </c>
      <c r="Q2436" s="12">
        <v>85.65</v>
      </c>
      <c r="R2436" s="12">
        <v>5.2</v>
      </c>
      <c r="S2436" s="12">
        <v>206.7</v>
      </c>
      <c r="T2436" s="12"/>
      <c r="U2436" s="12">
        <v>27.05</v>
      </c>
      <c r="V2436" s="23"/>
      <c r="W2436" s="24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/>
      <c r="AH2436" s="22"/>
    </row>
    <row r="2437" spans="2:34">
      <c r="B2437" s="10">
        <v>11</v>
      </c>
      <c r="C2437" s="10">
        <v>4</v>
      </c>
      <c r="D2437" s="13">
        <v>39549</v>
      </c>
      <c r="E2437" s="17">
        <v>0.25</v>
      </c>
      <c r="F2437" s="12">
        <v>0.30567515930998002</v>
      </c>
      <c r="G2437" s="18">
        <v>212.7223566474662</v>
      </c>
      <c r="H2437" s="18">
        <v>296.2486849405484</v>
      </c>
      <c r="I2437" s="18">
        <v>83.526328293082173</v>
      </c>
      <c r="J2437" s="19">
        <v>5.9735151237435486</v>
      </c>
      <c r="K2437" s="19">
        <v>7.7175871646767433</v>
      </c>
      <c r="L2437" s="19">
        <v>1.5490582033975222</v>
      </c>
      <c r="M2437" s="19">
        <v>25.661999999999999</v>
      </c>
      <c r="N2437" s="19">
        <f t="shared" si="38"/>
        <v>33.360599999999998</v>
      </c>
      <c r="O2437" s="19">
        <v>22.072499999999998</v>
      </c>
      <c r="P2437" s="20">
        <v>2.5693808189351897</v>
      </c>
      <c r="Q2437" s="12">
        <v>84.55</v>
      </c>
      <c r="R2437" s="12">
        <v>5.78</v>
      </c>
      <c r="S2437" s="12">
        <v>195.92500000000001</v>
      </c>
      <c r="T2437" s="12"/>
      <c r="U2437" s="12">
        <v>152.125</v>
      </c>
      <c r="V2437" s="23"/>
      <c r="W2437" s="24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/>
      <c r="AH2437" s="22"/>
    </row>
    <row r="2438" spans="2:34">
      <c r="B2438" s="10">
        <v>11</v>
      </c>
      <c r="C2438" s="10">
        <v>4</v>
      </c>
      <c r="D2438" s="13">
        <v>39549</v>
      </c>
      <c r="E2438" s="17">
        <v>0.29166666666699825</v>
      </c>
      <c r="F2438" s="12">
        <v>0.38200849244497481</v>
      </c>
      <c r="G2438" s="18">
        <v>120.01719277039862</v>
      </c>
      <c r="H2438" s="18">
        <v>180.67234224762254</v>
      </c>
      <c r="I2438" s="18">
        <v>60.655149477223929</v>
      </c>
      <c r="J2438" s="19">
        <v>3.9014726617797004</v>
      </c>
      <c r="K2438" s="19">
        <v>5.5868480950794526</v>
      </c>
      <c r="L2438" s="19">
        <v>1.5843427494662519</v>
      </c>
      <c r="M2438" s="19">
        <v>72.240749999999991</v>
      </c>
      <c r="N2438" s="19">
        <f t="shared" si="38"/>
        <v>93.912974999999989</v>
      </c>
      <c r="O2438" s="19">
        <v>24.51</v>
      </c>
      <c r="P2438" s="20">
        <v>9.498774022209922</v>
      </c>
      <c r="Q2438" s="12">
        <v>72.8</v>
      </c>
      <c r="R2438" s="12">
        <v>7.9849999999999994</v>
      </c>
      <c r="S2438" s="12">
        <v>207.74999999999997</v>
      </c>
      <c r="T2438" s="12"/>
      <c r="U2438" s="12">
        <v>305.72500000000002</v>
      </c>
      <c r="V2438" s="23"/>
      <c r="W2438" s="24"/>
      <c r="X2438" s="22"/>
      <c r="Y2438" s="22"/>
      <c r="Z2438" s="22"/>
      <c r="AA2438" s="22"/>
      <c r="AB2438" s="22"/>
      <c r="AC2438" s="22"/>
      <c r="AD2438" s="22"/>
      <c r="AE2438" s="22"/>
      <c r="AF2438" s="22"/>
      <c r="AG2438" s="22"/>
      <c r="AH2438" s="22"/>
    </row>
    <row r="2439" spans="2:34">
      <c r="B2439" s="10">
        <v>11</v>
      </c>
      <c r="C2439" s="10">
        <v>4</v>
      </c>
      <c r="D2439" s="13">
        <v>39549</v>
      </c>
      <c r="E2439" s="17">
        <v>0.33333333333300175</v>
      </c>
      <c r="F2439" s="12">
        <v>0.21096704442998607</v>
      </c>
      <c r="G2439" s="18">
        <v>44.229803810075346</v>
      </c>
      <c r="H2439" s="18">
        <v>82.481950717866837</v>
      </c>
      <c r="I2439" s="18">
        <v>38.252146907791499</v>
      </c>
      <c r="J2439" s="19">
        <v>2.3919068261956622</v>
      </c>
      <c r="K2439" s="19">
        <v>2.9874877217172071</v>
      </c>
      <c r="L2439" s="19">
        <v>1.5320956336306581</v>
      </c>
      <c r="M2439" s="19">
        <v>54.891249999999999</v>
      </c>
      <c r="N2439" s="19">
        <f t="shared" si="38"/>
        <v>71.358625000000004</v>
      </c>
      <c r="O2439" s="19">
        <v>19.502499999999998</v>
      </c>
      <c r="P2439" s="20">
        <v>20.788004197487801</v>
      </c>
      <c r="Q2439" s="12">
        <v>64.150000000000006</v>
      </c>
      <c r="R2439" s="12">
        <v>9.3274999999999988</v>
      </c>
      <c r="S2439" s="12">
        <v>223.64999999999998</v>
      </c>
      <c r="T2439" s="12"/>
      <c r="U2439" s="12">
        <v>447.92500000000001</v>
      </c>
      <c r="V2439" s="23"/>
      <c r="W2439" s="24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/>
      <c r="AH2439" s="22"/>
    </row>
    <row r="2440" spans="2:34">
      <c r="B2440" s="10">
        <v>11</v>
      </c>
      <c r="C2440" s="10">
        <v>4</v>
      </c>
      <c r="D2440" s="13">
        <v>39549</v>
      </c>
      <c r="E2440" s="17">
        <v>0.375</v>
      </c>
      <c r="F2440" s="12">
        <v>0.12364027847999179</v>
      </c>
      <c r="G2440" s="18">
        <v>39.481297153749964</v>
      </c>
      <c r="H2440" s="18">
        <v>78.620529479664313</v>
      </c>
      <c r="I2440" s="18">
        <v>39.139232325914357</v>
      </c>
      <c r="J2440" s="19">
        <v>1.7408907550066892</v>
      </c>
      <c r="K2440" s="19">
        <v>2.2880260479522758</v>
      </c>
      <c r="L2440" s="19">
        <v>1.4710698748316322</v>
      </c>
      <c r="M2440" s="19">
        <v>29.775499999999997</v>
      </c>
      <c r="N2440" s="19">
        <f t="shared" ref="N2440:N2503" si="39">M2440*1.3</f>
        <v>38.708149999999996</v>
      </c>
      <c r="O2440" s="19">
        <v>12.357500000000002</v>
      </c>
      <c r="P2440" s="20">
        <v>26.126442723244775</v>
      </c>
      <c r="Q2440" s="12">
        <v>51.674999999999997</v>
      </c>
      <c r="R2440" s="12">
        <v>10.7875</v>
      </c>
      <c r="S2440" s="12">
        <v>223.52500000000001</v>
      </c>
      <c r="T2440" s="12"/>
      <c r="U2440" s="12">
        <v>416.27499999999998</v>
      </c>
      <c r="V2440" s="23"/>
      <c r="W2440" s="24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/>
      <c r="AH2440" s="22"/>
    </row>
    <row r="2441" spans="2:34">
      <c r="B2441" s="10">
        <v>11</v>
      </c>
      <c r="C2441" s="10">
        <v>4</v>
      </c>
      <c r="D2441" s="13">
        <v>39549</v>
      </c>
      <c r="E2441" s="17">
        <v>0.41666666666699825</v>
      </c>
      <c r="F2441" s="12">
        <v>9.0890681414993929E-2</v>
      </c>
      <c r="G2441" s="18">
        <v>42.082915444702891</v>
      </c>
      <c r="H2441" s="18">
        <v>79.130306200961826</v>
      </c>
      <c r="I2441" s="18">
        <v>37.047390756258935</v>
      </c>
      <c r="J2441" s="19">
        <v>1.7554277005720382</v>
      </c>
      <c r="K2441" s="19">
        <v>2.917427526524714</v>
      </c>
      <c r="L2441" s="19">
        <v>1.4538184650547676</v>
      </c>
      <c r="M2441" s="19">
        <v>81.171750000000003</v>
      </c>
      <c r="N2441" s="19">
        <f t="shared" si="39"/>
        <v>105.52327500000001</v>
      </c>
      <c r="O2441" s="19">
        <v>23.377499999999998</v>
      </c>
      <c r="P2441" s="20">
        <v>25.547710746978545</v>
      </c>
      <c r="Q2441" s="12">
        <v>53.625</v>
      </c>
      <c r="R2441" s="12">
        <v>11.334999999999999</v>
      </c>
      <c r="S2441" s="12">
        <v>216.45</v>
      </c>
      <c r="T2441" s="12"/>
      <c r="U2441" s="12">
        <v>530.07500000000005</v>
      </c>
      <c r="V2441" s="23"/>
      <c r="W2441" s="24"/>
      <c r="X2441" s="22"/>
      <c r="Y2441" s="22"/>
      <c r="Z2441" s="22"/>
      <c r="AA2441" s="22"/>
      <c r="AB2441" s="22"/>
      <c r="AC2441" s="22"/>
      <c r="AD2441" s="22"/>
      <c r="AE2441" s="22"/>
      <c r="AF2441" s="22"/>
      <c r="AG2441" s="22"/>
      <c r="AH2441" s="22"/>
    </row>
    <row r="2442" spans="2:34">
      <c r="B2442" s="10">
        <v>11</v>
      </c>
      <c r="C2442" s="10">
        <v>4</v>
      </c>
      <c r="D2442" s="13">
        <v>39549</v>
      </c>
      <c r="E2442" s="17">
        <v>0.45833333333300175</v>
      </c>
      <c r="F2442" s="12">
        <v>0.10541021325999293</v>
      </c>
      <c r="G2442" s="18">
        <v>33.982511185259682</v>
      </c>
      <c r="H2442" s="18">
        <v>66.530451814119232</v>
      </c>
      <c r="I2442" s="18">
        <v>32.547940628859557</v>
      </c>
      <c r="J2442" s="19">
        <v>1.6788823016711549</v>
      </c>
      <c r="K2442" s="19">
        <v>2.7565148389497303</v>
      </c>
      <c r="L2442" s="19">
        <v>1.4715914130266328</v>
      </c>
      <c r="M2442" s="19">
        <v>35.998750000000001</v>
      </c>
      <c r="N2442" s="19">
        <f t="shared" si="39"/>
        <v>46.798375</v>
      </c>
      <c r="O2442" s="19">
        <v>15.317499999999999</v>
      </c>
      <c r="P2442" s="20">
        <v>29.673588243264692</v>
      </c>
      <c r="Q2442" s="12">
        <v>52.525000000000006</v>
      </c>
      <c r="R2442" s="12">
        <v>11.342499999999999</v>
      </c>
      <c r="S2442" s="12">
        <v>217.39999999999998</v>
      </c>
      <c r="T2442" s="12"/>
      <c r="U2442" s="12">
        <v>357.5</v>
      </c>
      <c r="V2442" s="23"/>
      <c r="W2442" s="24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2"/>
      <c r="AH2442" s="22"/>
    </row>
    <row r="2443" spans="2:34">
      <c r="B2443" s="10">
        <v>11</v>
      </c>
      <c r="C2443" s="10">
        <v>4</v>
      </c>
      <c r="D2443" s="13">
        <v>39549</v>
      </c>
      <c r="E2443" s="17">
        <v>0.5</v>
      </c>
      <c r="F2443" s="12">
        <v>6.1778308769995849E-2</v>
      </c>
      <c r="G2443" s="18">
        <v>9.4878975981555449</v>
      </c>
      <c r="H2443" s="18">
        <v>20.919175925316402</v>
      </c>
      <c r="I2443" s="18">
        <v>11.431278327160857</v>
      </c>
      <c r="J2443" s="19">
        <v>1.1555008749703206</v>
      </c>
      <c r="K2443" s="19">
        <v>1.5750422455873458</v>
      </c>
      <c r="L2443" s="19">
        <v>1.4192862194410387</v>
      </c>
      <c r="M2443" s="19">
        <v>13.604500000000002</v>
      </c>
      <c r="N2443" s="19">
        <f t="shared" si="39"/>
        <v>17.685850000000002</v>
      </c>
      <c r="O2443" s="19">
        <v>8.5350000000000001</v>
      </c>
      <c r="P2443" s="20">
        <v>44.387404348780521</v>
      </c>
      <c r="Q2443" s="12">
        <v>65.650000000000006</v>
      </c>
      <c r="R2443" s="12">
        <v>8.2924999999999986</v>
      </c>
      <c r="S2443" s="12">
        <v>228.22500000000002</v>
      </c>
      <c r="T2443" s="12"/>
      <c r="U2443" s="12">
        <v>427.97500000000002</v>
      </c>
      <c r="V2443" s="23"/>
      <c r="W2443" s="24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/>
      <c r="AH2443" s="22"/>
    </row>
    <row r="2444" spans="2:34">
      <c r="B2444" s="10">
        <v>11</v>
      </c>
      <c r="C2444" s="10">
        <v>4</v>
      </c>
      <c r="D2444" s="13">
        <v>39549</v>
      </c>
      <c r="E2444" s="17">
        <v>0.54166666666699825</v>
      </c>
      <c r="F2444" s="12">
        <v>4.359704576499706E-2</v>
      </c>
      <c r="G2444" s="18">
        <v>5.2170800855498385</v>
      </c>
      <c r="H2444" s="18">
        <v>16.676366726457623</v>
      </c>
      <c r="I2444" s="18">
        <v>11.459286640907782</v>
      </c>
      <c r="J2444" s="19">
        <v>0.95643159921543774</v>
      </c>
      <c r="K2444" s="19">
        <v>1.3767363791773652</v>
      </c>
      <c r="L2444" s="19">
        <v>1.3932519076657421</v>
      </c>
      <c r="M2444" s="19">
        <v>8.9862500000000001</v>
      </c>
      <c r="N2444" s="19">
        <f t="shared" si="39"/>
        <v>11.682125000000001</v>
      </c>
      <c r="O2444" s="19">
        <v>6.0525000000000002</v>
      </c>
      <c r="P2444" s="20">
        <v>44.898346218484278</v>
      </c>
      <c r="Q2444" s="12">
        <v>63.05</v>
      </c>
      <c r="R2444" s="12">
        <v>9.932500000000001</v>
      </c>
      <c r="S2444" s="12">
        <v>243.85</v>
      </c>
      <c r="T2444" s="12"/>
      <c r="U2444" s="12">
        <v>562.84999999999991</v>
      </c>
      <c r="V2444" s="23"/>
      <c r="W2444" s="24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/>
      <c r="AH2444" s="22"/>
    </row>
    <row r="2445" spans="2:34">
      <c r="B2445" s="10">
        <v>11</v>
      </c>
      <c r="C2445" s="10">
        <v>4</v>
      </c>
      <c r="D2445" s="13">
        <v>39549</v>
      </c>
      <c r="E2445" s="17">
        <v>0.58333333333300175</v>
      </c>
      <c r="F2445" s="12">
        <v>1.8160136504998769E-2</v>
      </c>
      <c r="G2445" s="18">
        <v>2.777143226929399</v>
      </c>
      <c r="H2445" s="18">
        <v>9.4182440749950693</v>
      </c>
      <c r="I2445" s="18">
        <v>6.6411008480656708</v>
      </c>
      <c r="J2445" s="19">
        <v>0.83133013114436882</v>
      </c>
      <c r="K2445" s="19">
        <v>0.94543481990240752</v>
      </c>
      <c r="L2445" s="19">
        <v>1.4022617000741746</v>
      </c>
      <c r="M2445" s="19">
        <v>7.419999999999999</v>
      </c>
      <c r="N2445" s="19">
        <f t="shared" si="39"/>
        <v>9.645999999999999</v>
      </c>
      <c r="O2445" s="19">
        <v>3.8449999999999998</v>
      </c>
      <c r="P2445" s="20">
        <v>42.740095513990084</v>
      </c>
      <c r="Q2445" s="12">
        <v>43.375</v>
      </c>
      <c r="R2445" s="12">
        <v>11.635</v>
      </c>
      <c r="S2445" s="12">
        <v>255.04999999999998</v>
      </c>
      <c r="T2445" s="12"/>
      <c r="U2445" s="12">
        <v>655.04999999999995</v>
      </c>
      <c r="V2445" s="23"/>
      <c r="W2445" s="24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/>
      <c r="AH2445" s="22"/>
    </row>
    <row r="2446" spans="2:34">
      <c r="B2446" s="10">
        <v>11</v>
      </c>
      <c r="C2446" s="10">
        <v>4</v>
      </c>
      <c r="D2446" s="13">
        <v>39549</v>
      </c>
      <c r="E2446" s="17">
        <v>0.625</v>
      </c>
      <c r="F2446" s="12">
        <v>1.4526081059999011E-2</v>
      </c>
      <c r="G2446" s="18">
        <v>2.4171193682969454</v>
      </c>
      <c r="H2446" s="18">
        <v>9.4531099314388207</v>
      </c>
      <c r="I2446" s="18">
        <v>7.0359905631418762</v>
      </c>
      <c r="J2446" s="19">
        <v>0.83716534017850841</v>
      </c>
      <c r="K2446" s="19">
        <v>1.001614525102402</v>
      </c>
      <c r="L2446" s="19">
        <v>1.4463330199913367</v>
      </c>
      <c r="M2446" s="19">
        <v>11.091750000000001</v>
      </c>
      <c r="N2446" s="19">
        <f t="shared" si="39"/>
        <v>14.419275000000003</v>
      </c>
      <c r="O2446" s="19">
        <v>7.6974999999999998</v>
      </c>
      <c r="P2446" s="20">
        <v>42.617124848130835</v>
      </c>
      <c r="Q2446" s="12">
        <v>42.674999999999997</v>
      </c>
      <c r="R2446" s="12">
        <v>11.587500000000002</v>
      </c>
      <c r="S2446" s="12">
        <v>261.77499999999998</v>
      </c>
      <c r="T2446" s="12"/>
      <c r="U2446" s="12">
        <v>531.07500000000005</v>
      </c>
      <c r="V2446" s="23"/>
      <c r="W2446" s="24"/>
      <c r="X2446" s="22"/>
      <c r="Y2446" s="22"/>
      <c r="Z2446" s="22"/>
      <c r="AA2446" s="22"/>
      <c r="AB2446" s="22"/>
      <c r="AC2446" s="22"/>
      <c r="AD2446" s="22"/>
      <c r="AE2446" s="22"/>
      <c r="AF2446" s="22"/>
      <c r="AG2446" s="22"/>
      <c r="AH2446" s="22"/>
    </row>
    <row r="2447" spans="2:34">
      <c r="B2447" s="10">
        <v>11</v>
      </c>
      <c r="C2447" s="10">
        <v>4</v>
      </c>
      <c r="D2447" s="13">
        <v>39549</v>
      </c>
      <c r="E2447" s="17">
        <v>0.66666666666699825</v>
      </c>
      <c r="F2447" s="12">
        <v>2.9044979109998016E-2</v>
      </c>
      <c r="G2447" s="18">
        <v>1.7276452361750316</v>
      </c>
      <c r="H2447" s="18">
        <v>9.9371249478625749</v>
      </c>
      <c r="I2447" s="18">
        <v>8.2094797116875426</v>
      </c>
      <c r="J2447" s="19">
        <v>0.78604428399125281</v>
      </c>
      <c r="K2447" s="19">
        <v>0.81944581273492001</v>
      </c>
      <c r="L2447" s="19">
        <v>1.4378226962329044</v>
      </c>
      <c r="M2447" s="19">
        <v>12.020499999999998</v>
      </c>
      <c r="N2447" s="19">
        <f t="shared" si="39"/>
        <v>15.626649999999998</v>
      </c>
      <c r="O2447" s="19">
        <v>9.41</v>
      </c>
      <c r="P2447" s="20">
        <v>43.128063736321785</v>
      </c>
      <c r="Q2447" s="12">
        <v>41.774999999999999</v>
      </c>
      <c r="R2447" s="12">
        <v>11.465000000000002</v>
      </c>
      <c r="S2447" s="12">
        <v>261</v>
      </c>
      <c r="T2447" s="12"/>
      <c r="U2447" s="12">
        <v>388.2</v>
      </c>
      <c r="V2447" s="23"/>
      <c r="W2447" s="24"/>
      <c r="X2447" s="22"/>
      <c r="Y2447" s="22"/>
      <c r="Z2447" s="22"/>
      <c r="AA2447" s="22"/>
      <c r="AB2447" s="22"/>
      <c r="AC2447" s="22"/>
      <c r="AD2447" s="22"/>
      <c r="AE2447" s="22"/>
      <c r="AF2447" s="22"/>
      <c r="AG2447" s="22"/>
      <c r="AH2447" s="22"/>
    </row>
    <row r="2448" spans="2:34">
      <c r="B2448" s="10">
        <v>11</v>
      </c>
      <c r="C2448" s="10">
        <v>4</v>
      </c>
      <c r="D2448" s="13">
        <v>39549</v>
      </c>
      <c r="E2448" s="17">
        <v>0.70833333333300175</v>
      </c>
      <c r="F2448" s="12">
        <v>3.629703385999751E-2</v>
      </c>
      <c r="G2448" s="18">
        <v>1.8349402683630189</v>
      </c>
      <c r="H2448" s="18">
        <v>9.3303881779250695</v>
      </c>
      <c r="I2448" s="18">
        <v>7.495447909562051</v>
      </c>
      <c r="J2448" s="19">
        <v>0.74914074692934618</v>
      </c>
      <c r="K2448" s="19">
        <v>0.83010188849991884</v>
      </c>
      <c r="L2448" s="19">
        <v>1.4731537045016339</v>
      </c>
      <c r="M2448" s="19">
        <v>10.458500000000001</v>
      </c>
      <c r="N2448" s="19">
        <f t="shared" si="39"/>
        <v>13.596050000000002</v>
      </c>
      <c r="O2448" s="19">
        <v>8.56</v>
      </c>
      <c r="P2448" s="20">
        <v>46.408131059443718</v>
      </c>
      <c r="Q2448" s="12">
        <v>39.274999999999999</v>
      </c>
      <c r="R2448" s="12">
        <v>11.164999999999999</v>
      </c>
      <c r="S2448" s="12">
        <v>255.77500000000001</v>
      </c>
      <c r="T2448" s="12"/>
      <c r="U2448" s="12">
        <v>259.82499999999999</v>
      </c>
      <c r="V2448" s="23"/>
      <c r="W2448" s="24"/>
      <c r="X2448" s="22"/>
      <c r="Y2448" s="22"/>
      <c r="Z2448" s="22"/>
      <c r="AA2448" s="22"/>
      <c r="AB2448" s="22"/>
      <c r="AC2448" s="22"/>
      <c r="AD2448" s="22"/>
      <c r="AE2448" s="22"/>
      <c r="AF2448" s="22"/>
      <c r="AG2448" s="22"/>
      <c r="AH2448" s="22"/>
    </row>
    <row r="2449" spans="2:34">
      <c r="B2449" s="10">
        <v>11</v>
      </c>
      <c r="C2449" s="10">
        <v>4</v>
      </c>
      <c r="D2449" s="13">
        <v>39549</v>
      </c>
      <c r="E2449" s="17">
        <v>0.75</v>
      </c>
      <c r="F2449" s="12">
        <v>3.9916934549997243E-2</v>
      </c>
      <c r="G2449" s="18">
        <v>2.3598030932817036</v>
      </c>
      <c r="H2449" s="18">
        <v>9.8635392945488238</v>
      </c>
      <c r="I2449" s="18">
        <v>7.5037362012671203</v>
      </c>
      <c r="J2449" s="19">
        <v>0.62391995909827691</v>
      </c>
      <c r="K2449" s="19">
        <v>0.83540152759491826</v>
      </c>
      <c r="L2449" s="19">
        <v>1.4646441551132019</v>
      </c>
      <c r="M2449" s="19">
        <v>8.7617499999999993</v>
      </c>
      <c r="N2449" s="19">
        <f t="shared" si="39"/>
        <v>11.390274999999999</v>
      </c>
      <c r="O2449" s="19">
        <v>6.4550000000000001</v>
      </c>
      <c r="P2449" s="20">
        <v>44.661467427637035</v>
      </c>
      <c r="Q2449" s="12">
        <v>39.75</v>
      </c>
      <c r="R2449" s="12">
        <v>10.297499999999999</v>
      </c>
      <c r="S2449" s="12">
        <v>257.09999999999997</v>
      </c>
      <c r="T2449" s="12"/>
      <c r="U2449" s="12">
        <v>74.425000000000011</v>
      </c>
      <c r="V2449" s="23"/>
      <c r="W2449" s="24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2"/>
    </row>
    <row r="2450" spans="2:34">
      <c r="B2450" s="10">
        <v>11</v>
      </c>
      <c r="C2450" s="10">
        <v>4</v>
      </c>
      <c r="D2450" s="13">
        <v>39549</v>
      </c>
      <c r="E2450" s="17">
        <v>0.79166666666699825</v>
      </c>
      <c r="F2450" s="12">
        <v>1.8140277594998745E-2</v>
      </c>
      <c r="G2450" s="18">
        <v>4.9380643038371312</v>
      </c>
      <c r="H2450" s="18">
        <v>12.250468184465094</v>
      </c>
      <c r="I2450" s="18">
        <v>7.3124038806279623</v>
      </c>
      <c r="J2450" s="19">
        <v>0.81493583436195072</v>
      </c>
      <c r="K2450" s="19">
        <v>0.99063260120240315</v>
      </c>
      <c r="L2450" s="19">
        <v>1.4385839019429052</v>
      </c>
      <c r="M2450" s="19">
        <v>11.64725</v>
      </c>
      <c r="N2450" s="19">
        <f t="shared" si="39"/>
        <v>15.141425</v>
      </c>
      <c r="O2450" s="19">
        <v>8.7974999999999994</v>
      </c>
      <c r="P2450" s="20">
        <v>39.067091153225483</v>
      </c>
      <c r="Q2450" s="12">
        <v>48.9</v>
      </c>
      <c r="R2450" s="12">
        <v>9.24</v>
      </c>
      <c r="S2450" s="12">
        <v>242.97499999999999</v>
      </c>
      <c r="T2450" s="12"/>
      <c r="U2450" s="12">
        <v>12.200000000000001</v>
      </c>
      <c r="V2450" s="23"/>
      <c r="W2450" s="24"/>
      <c r="X2450" s="22"/>
      <c r="Y2450" s="22"/>
      <c r="Z2450" s="22"/>
      <c r="AA2450" s="22"/>
      <c r="AB2450" s="22"/>
      <c r="AC2450" s="22"/>
      <c r="AD2450" s="22"/>
      <c r="AE2450" s="22"/>
      <c r="AF2450" s="22"/>
      <c r="AG2450" s="22"/>
      <c r="AH2450" s="22"/>
    </row>
    <row r="2451" spans="2:34">
      <c r="B2451" s="10">
        <v>11</v>
      </c>
      <c r="C2451" s="10">
        <v>4</v>
      </c>
      <c r="D2451" s="13">
        <v>39549</v>
      </c>
      <c r="E2451" s="17">
        <v>0.83333333333300175</v>
      </c>
      <c r="F2451" s="12">
        <v>4.7152299364996722E-2</v>
      </c>
      <c r="G2451" s="18">
        <v>17.477075164680315</v>
      </c>
      <c r="H2451" s="18">
        <v>45.654358585334094</v>
      </c>
      <c r="I2451" s="18">
        <v>28.177283420653787</v>
      </c>
      <c r="J2451" s="19">
        <v>0.94902233336422959</v>
      </c>
      <c r="K2451" s="19">
        <v>1.833881575417321</v>
      </c>
      <c r="L2451" s="19">
        <v>1.4388394440429053</v>
      </c>
      <c r="M2451" s="19">
        <v>19.619250000000001</v>
      </c>
      <c r="N2451" s="19">
        <f t="shared" si="39"/>
        <v>25.505025000000003</v>
      </c>
      <c r="O2451" s="19">
        <v>12.355</v>
      </c>
      <c r="P2451" s="20">
        <v>17.881876639208315</v>
      </c>
      <c r="Q2451" s="12">
        <v>52.325000000000003</v>
      </c>
      <c r="R2451" s="12">
        <v>8.5250000000000004</v>
      </c>
      <c r="S2451" s="12">
        <v>228.07499999999999</v>
      </c>
      <c r="T2451" s="12"/>
      <c r="U2451" s="12">
        <v>14.5</v>
      </c>
      <c r="V2451" s="23"/>
      <c r="W2451" s="24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/>
      <c r="AH2451" s="22"/>
    </row>
    <row r="2452" spans="2:34">
      <c r="B2452" s="10">
        <v>11</v>
      </c>
      <c r="C2452" s="10">
        <v>4</v>
      </c>
      <c r="D2452" s="13">
        <v>39549</v>
      </c>
      <c r="E2452" s="17">
        <v>0.875</v>
      </c>
      <c r="F2452" s="12">
        <v>0.14142499707999012</v>
      </c>
      <c r="G2452" s="18">
        <v>19.944544298550014</v>
      </c>
      <c r="H2452" s="18">
        <v>58.148502162114198</v>
      </c>
      <c r="I2452" s="18">
        <v>38.203957863564185</v>
      </c>
      <c r="J2452" s="19">
        <v>1.0603293032699501</v>
      </c>
      <c r="K2452" s="19">
        <v>2.2460390519397806</v>
      </c>
      <c r="L2452" s="19">
        <v>1.403992804209176</v>
      </c>
      <c r="M2452" s="19">
        <v>27.273499999999999</v>
      </c>
      <c r="N2452" s="19">
        <f t="shared" si="39"/>
        <v>35.455550000000002</v>
      </c>
      <c r="O2452" s="19">
        <v>14.212499999999999</v>
      </c>
      <c r="P2452" s="20">
        <v>17.625805881954935</v>
      </c>
      <c r="Q2452" s="12">
        <v>58.3</v>
      </c>
      <c r="R2452" s="12">
        <v>8.9049999999999994</v>
      </c>
      <c r="S2452" s="12">
        <v>219.82500000000002</v>
      </c>
      <c r="T2452" s="12"/>
      <c r="U2452" s="12">
        <v>14.824999999999999</v>
      </c>
      <c r="V2452" s="23"/>
      <c r="W2452" s="24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/>
      <c r="AH2452" s="22"/>
    </row>
    <row r="2453" spans="2:34">
      <c r="B2453" s="10">
        <v>11</v>
      </c>
      <c r="C2453" s="10">
        <v>4</v>
      </c>
      <c r="D2453" s="13">
        <v>39549</v>
      </c>
      <c r="E2453" s="17">
        <v>0.91666666666699825</v>
      </c>
      <c r="F2453" s="12">
        <v>0.11239184880999212</v>
      </c>
      <c r="G2453" s="18">
        <v>13.110162511926866</v>
      </c>
      <c r="H2453" s="18">
        <v>38.585511615611544</v>
      </c>
      <c r="I2453" s="18">
        <v>25.475349103684682</v>
      </c>
      <c r="J2453" s="19">
        <v>0.82960062252729994</v>
      </c>
      <c r="K2453" s="19">
        <v>1.8229427192848218</v>
      </c>
      <c r="L2453" s="19">
        <v>1.395467380235744</v>
      </c>
      <c r="M2453" s="19">
        <v>21.0215</v>
      </c>
      <c r="N2453" s="19">
        <f t="shared" si="39"/>
        <v>27.327950000000001</v>
      </c>
      <c r="O2453" s="19">
        <v>11.900000000000002</v>
      </c>
      <c r="P2453" s="20">
        <v>26.910915554590023</v>
      </c>
      <c r="Q2453" s="12">
        <v>65.224999999999994</v>
      </c>
      <c r="R2453" s="12">
        <v>8.9625000000000004</v>
      </c>
      <c r="S2453" s="12">
        <v>220.17500000000001</v>
      </c>
      <c r="T2453" s="12"/>
      <c r="U2453" s="12">
        <v>21.675000000000001</v>
      </c>
      <c r="V2453" s="23"/>
      <c r="W2453" s="24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/>
      <c r="AH2453" s="22"/>
    </row>
    <row r="2454" spans="2:34">
      <c r="B2454" s="10">
        <v>11</v>
      </c>
      <c r="C2454" s="10">
        <v>4</v>
      </c>
      <c r="D2454" s="13">
        <v>39549</v>
      </c>
      <c r="E2454" s="17">
        <v>0.95833333333300175</v>
      </c>
      <c r="F2454" s="12">
        <v>6.5243352214995415E-2</v>
      </c>
      <c r="G2454" s="18">
        <v>9.1834556385206092</v>
      </c>
      <c r="H2454" s="18">
        <v>25.069147729148948</v>
      </c>
      <c r="I2454" s="18">
        <v>15.885692090628337</v>
      </c>
      <c r="J2454" s="19">
        <v>1.0150787478768342</v>
      </c>
      <c r="K2454" s="19">
        <v>1.2981885347773734</v>
      </c>
      <c r="L2454" s="19">
        <v>1.3957124683407443</v>
      </c>
      <c r="M2454" s="19">
        <v>23.368749999999999</v>
      </c>
      <c r="N2454" s="19">
        <f t="shared" si="39"/>
        <v>30.379375</v>
      </c>
      <c r="O2454" s="19">
        <v>13.635</v>
      </c>
      <c r="P2454" s="20">
        <v>32.692950917093462</v>
      </c>
      <c r="Q2454" s="12">
        <v>65.224999999999994</v>
      </c>
      <c r="R2454" s="12">
        <v>8.9475000000000016</v>
      </c>
      <c r="S2454" s="12">
        <v>219.39999999999998</v>
      </c>
      <c r="T2454" s="12"/>
      <c r="U2454" s="12">
        <v>12.425000000000001</v>
      </c>
      <c r="V2454" s="23"/>
      <c r="W2454" s="24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/>
    </row>
    <row r="2455" spans="2:34">
      <c r="B2455" s="10">
        <v>12</v>
      </c>
      <c r="C2455" s="10">
        <v>4</v>
      </c>
      <c r="D2455" s="13">
        <v>39550</v>
      </c>
      <c r="E2455" s="17">
        <v>0</v>
      </c>
      <c r="F2455" s="12">
        <v>3.986263944499719E-2</v>
      </c>
      <c r="G2455" s="18">
        <v>6.7009339868479181</v>
      </c>
      <c r="H2455" s="18">
        <v>17.910313794992639</v>
      </c>
      <c r="I2455" s="18">
        <v>11.209379808144721</v>
      </c>
      <c r="J2455" s="19">
        <v>0.97816872865492754</v>
      </c>
      <c r="K2455" s="19">
        <v>1.3195159814023711</v>
      </c>
      <c r="L2455" s="19">
        <v>1.4486359963713387</v>
      </c>
      <c r="M2455" s="19">
        <v>14.71125</v>
      </c>
      <c r="N2455" s="19">
        <f t="shared" si="39"/>
        <v>19.124625000000002</v>
      </c>
      <c r="O2455" s="19">
        <v>10.19</v>
      </c>
      <c r="P2455" s="20">
        <v>37.37392986169823</v>
      </c>
      <c r="Q2455" s="12">
        <v>68.075000000000003</v>
      </c>
      <c r="R2455" s="12">
        <v>8.8025000000000002</v>
      </c>
      <c r="S2455" s="12">
        <v>224.12500000000003</v>
      </c>
      <c r="T2455" s="12"/>
      <c r="U2455" s="12">
        <v>12.375000000000002</v>
      </c>
      <c r="V2455" s="23"/>
      <c r="W2455" s="24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/>
    </row>
    <row r="2456" spans="2:34">
      <c r="B2456" s="10">
        <v>12</v>
      </c>
      <c r="C2456" s="10">
        <v>4</v>
      </c>
      <c r="D2456" s="13">
        <v>39550</v>
      </c>
      <c r="E2456" s="17">
        <v>4.1666666666998253E-2</v>
      </c>
      <c r="F2456" s="12">
        <v>1.449256034666564E-2</v>
      </c>
      <c r="G2456" s="18">
        <v>2.7585872855556577</v>
      </c>
      <c r="H2456" s="18">
        <v>9.7606221168484097</v>
      </c>
      <c r="I2456" s="18">
        <v>7.0020348312927512</v>
      </c>
      <c r="J2456" s="19">
        <v>0.79103511012068017</v>
      </c>
      <c r="K2456" s="19">
        <v>0.90281362140991195</v>
      </c>
      <c r="L2456" s="19">
        <v>1.4049752216158435</v>
      </c>
      <c r="M2456" s="19">
        <v>9.1423333333333332</v>
      </c>
      <c r="N2456" s="19">
        <f t="shared" si="39"/>
        <v>11.885033333333334</v>
      </c>
      <c r="O2456" s="19">
        <v>6.72</v>
      </c>
      <c r="P2456" s="20">
        <v>44.478916635262046</v>
      </c>
      <c r="Q2456" s="12">
        <v>66.2</v>
      </c>
      <c r="R2456" s="12">
        <v>8.7866666666666671</v>
      </c>
      <c r="S2456" s="12">
        <v>235.19999999999996</v>
      </c>
      <c r="T2456" s="12"/>
      <c r="U2456" s="12">
        <v>16.466666666666665</v>
      </c>
      <c r="V2456" s="23"/>
      <c r="W2456" s="24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/>
    </row>
    <row r="2457" spans="2:34">
      <c r="B2457" s="10">
        <v>12</v>
      </c>
      <c r="C2457" s="10">
        <v>4</v>
      </c>
      <c r="D2457" s="13">
        <v>39550</v>
      </c>
      <c r="E2457" s="17">
        <v>8.3333333333001747E-2</v>
      </c>
      <c r="F2457" s="12">
        <v>2.4147037286664952E-2</v>
      </c>
      <c r="G2457" s="18">
        <v>1.9655361428895066</v>
      </c>
      <c r="H2457" s="18">
        <v>7.3325440807838076</v>
      </c>
      <c r="I2457" s="18">
        <v>5.367007937894301</v>
      </c>
      <c r="J2457" s="19">
        <v>0.75028520828934708</v>
      </c>
      <c r="K2457" s="19">
        <v>1.0115823663149013</v>
      </c>
      <c r="L2457" s="19">
        <v>1.449147467756339</v>
      </c>
      <c r="M2457" s="19">
        <v>6.9930000000000003</v>
      </c>
      <c r="N2457" s="19">
        <f t="shared" si="39"/>
        <v>9.0909000000000013</v>
      </c>
      <c r="O2457" s="19">
        <v>5.9525000000000006</v>
      </c>
      <c r="P2457" s="20">
        <v>44.367033468187394</v>
      </c>
      <c r="Q2457" s="12">
        <v>64.2</v>
      </c>
      <c r="R2457" s="12">
        <v>8.24</v>
      </c>
      <c r="S2457" s="12">
        <v>248.35</v>
      </c>
      <c r="T2457" s="12"/>
      <c r="U2457" s="12">
        <v>36.550000000000004</v>
      </c>
      <c r="V2457" s="23"/>
      <c r="W2457" s="24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/>
    </row>
    <row r="2458" spans="2:34">
      <c r="B2458" s="10">
        <v>12</v>
      </c>
      <c r="C2458" s="10">
        <v>4</v>
      </c>
      <c r="D2458" s="13">
        <v>39550</v>
      </c>
      <c r="E2458" s="17">
        <v>0.125</v>
      </c>
      <c r="F2458" s="12">
        <v>2.172806600499845E-2</v>
      </c>
      <c r="G2458" s="18">
        <v>1.9042701552705155</v>
      </c>
      <c r="H2458" s="18">
        <v>7.7790749313613121</v>
      </c>
      <c r="I2458" s="18">
        <v>5.8748047760907962</v>
      </c>
      <c r="J2458" s="19">
        <v>0.75040668876934713</v>
      </c>
      <c r="K2458" s="19">
        <v>0.82419563341491964</v>
      </c>
      <c r="L2458" s="19">
        <v>1.3791274039488803</v>
      </c>
      <c r="M2458" s="19">
        <v>6.2904999999999998</v>
      </c>
      <c r="N2458" s="19">
        <f t="shared" si="39"/>
        <v>8.1776499999999999</v>
      </c>
      <c r="O2458" s="19">
        <v>5.5375000000000005</v>
      </c>
      <c r="P2458" s="20">
        <v>44.66659457866173</v>
      </c>
      <c r="Q2458" s="12">
        <v>64.375</v>
      </c>
      <c r="R2458" s="12">
        <v>7.6724999999999994</v>
      </c>
      <c r="S2458" s="12">
        <v>247.2</v>
      </c>
      <c r="T2458" s="12"/>
      <c r="U2458" s="12">
        <v>37.6</v>
      </c>
      <c r="V2458" s="23"/>
      <c r="W2458" s="24"/>
      <c r="X2458" s="22"/>
      <c r="Y2458" s="22"/>
      <c r="Z2458" s="22"/>
      <c r="AA2458" s="22"/>
      <c r="AB2458" s="22"/>
      <c r="AC2458" s="22"/>
      <c r="AD2458" s="22"/>
      <c r="AE2458" s="22"/>
      <c r="AF2458" s="22"/>
      <c r="AG2458" s="22"/>
      <c r="AH2458" s="22"/>
    </row>
    <row r="2459" spans="2:34">
      <c r="B2459" s="10">
        <v>12</v>
      </c>
      <c r="C2459" s="10">
        <v>4</v>
      </c>
      <c r="D2459" s="13">
        <v>39550</v>
      </c>
      <c r="E2459" s="17">
        <v>0.16666666666699825</v>
      </c>
      <c r="F2459" s="12">
        <v>7.2412802349994801E-3</v>
      </c>
      <c r="G2459" s="18">
        <v>2.4445637183411995</v>
      </c>
      <c r="H2459" s="18">
        <v>10.390760207536333</v>
      </c>
      <c r="I2459" s="18">
        <v>7.9461964891951329</v>
      </c>
      <c r="J2459" s="19">
        <v>0.82473917797316099</v>
      </c>
      <c r="K2459" s="19">
        <v>0.95257560629990712</v>
      </c>
      <c r="L2459" s="19">
        <v>1.4496597135113396</v>
      </c>
      <c r="M2459" s="19">
        <v>6.3000000000000007</v>
      </c>
      <c r="N2459" s="19">
        <f t="shared" si="39"/>
        <v>8.1900000000000013</v>
      </c>
      <c r="O2459" s="19">
        <v>4.97</v>
      </c>
      <c r="P2459" s="20">
        <v>42.775661337467731</v>
      </c>
      <c r="Q2459" s="12">
        <v>66.475000000000009</v>
      </c>
      <c r="R2459" s="12">
        <v>6.8049999999999997</v>
      </c>
      <c r="S2459" s="12">
        <v>235.67500000000001</v>
      </c>
      <c r="T2459" s="12"/>
      <c r="U2459" s="12">
        <v>39.074999999999996</v>
      </c>
      <c r="V2459" s="23"/>
      <c r="W2459" s="24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/>
    </row>
    <row r="2460" spans="2:34">
      <c r="B2460" s="10">
        <v>12</v>
      </c>
      <c r="C2460" s="10">
        <v>4</v>
      </c>
      <c r="D2460" s="13">
        <v>39550</v>
      </c>
      <c r="E2460" s="17">
        <v>0.20833333333300175</v>
      </c>
      <c r="F2460" s="12">
        <v>2.5336769649998179E-2</v>
      </c>
      <c r="G2460" s="18">
        <v>6.5368590139306963</v>
      </c>
      <c r="H2460" s="18">
        <v>17.567863081976391</v>
      </c>
      <c r="I2460" s="18">
        <v>11.031004068045695</v>
      </c>
      <c r="J2460" s="19">
        <v>0.94189672203302133</v>
      </c>
      <c r="K2460" s="19">
        <v>1.1237512141423904</v>
      </c>
      <c r="L2460" s="19">
        <v>1.4323401591744751</v>
      </c>
      <c r="M2460" s="19">
        <v>8.989749999999999</v>
      </c>
      <c r="N2460" s="19">
        <f t="shared" si="39"/>
        <v>11.686674999999999</v>
      </c>
      <c r="O2460" s="19">
        <v>6.7575000000000003</v>
      </c>
      <c r="P2460" s="20">
        <v>38.605394520441507</v>
      </c>
      <c r="Q2460" s="12">
        <v>68.099999999999994</v>
      </c>
      <c r="R2460" s="12">
        <v>6.13</v>
      </c>
      <c r="S2460" s="12">
        <v>230.32500000000002</v>
      </c>
      <c r="T2460" s="12"/>
      <c r="U2460" s="12">
        <v>46.525000000000006</v>
      </c>
      <c r="V2460" s="23"/>
      <c r="W2460" s="24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/>
    </row>
    <row r="2461" spans="2:34">
      <c r="B2461" s="10">
        <v>12</v>
      </c>
      <c r="C2461" s="10">
        <v>4</v>
      </c>
      <c r="D2461" s="13">
        <v>39550</v>
      </c>
      <c r="E2461" s="17">
        <v>0.25</v>
      </c>
      <c r="F2461" s="12">
        <v>3.9806020424997125E-2</v>
      </c>
      <c r="G2461" s="18">
        <v>8.6329570727206928</v>
      </c>
      <c r="H2461" s="18">
        <v>24.364428372897692</v>
      </c>
      <c r="I2461" s="18">
        <v>15.731471300177002</v>
      </c>
      <c r="J2461" s="19">
        <v>0.95061658460423093</v>
      </c>
      <c r="K2461" s="19">
        <v>1.3403862746323694</v>
      </c>
      <c r="L2461" s="19">
        <v>1.4589591202997723</v>
      </c>
      <c r="M2461" s="19">
        <v>15.36</v>
      </c>
      <c r="N2461" s="19">
        <f t="shared" si="39"/>
        <v>19.968</v>
      </c>
      <c r="O2461" s="19">
        <v>8.7375000000000007</v>
      </c>
      <c r="P2461" s="20">
        <v>34.791025247725116</v>
      </c>
      <c r="Q2461" s="12">
        <v>67.7</v>
      </c>
      <c r="R2461" s="12">
        <v>6.5074999999999994</v>
      </c>
      <c r="S2461" s="12">
        <v>228.47499999999999</v>
      </c>
      <c r="T2461" s="12"/>
      <c r="U2461" s="12">
        <v>132.02500000000001</v>
      </c>
      <c r="V2461" s="23"/>
      <c r="W2461" s="24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/>
      <c r="AH2461" s="22"/>
    </row>
    <row r="2462" spans="2:34">
      <c r="B2462" s="10">
        <v>12</v>
      </c>
      <c r="C2462" s="10">
        <v>4</v>
      </c>
      <c r="D2462" s="13">
        <v>39550</v>
      </c>
      <c r="E2462" s="17">
        <v>0.29166666666699825</v>
      </c>
      <c r="F2462" s="12">
        <v>3.9797147294997122E-2</v>
      </c>
      <c r="G2462" s="18">
        <v>4.7054811708314235</v>
      </c>
      <c r="H2462" s="18">
        <v>12.306158061876349</v>
      </c>
      <c r="I2462" s="18">
        <v>7.6006768910449267</v>
      </c>
      <c r="J2462" s="19">
        <v>0.7680448400317661</v>
      </c>
      <c r="K2462" s="19">
        <v>0.90155971796241208</v>
      </c>
      <c r="L2462" s="19">
        <v>1.5471195706440959</v>
      </c>
      <c r="M2462" s="19">
        <v>17.329000000000001</v>
      </c>
      <c r="N2462" s="19">
        <f t="shared" si="39"/>
        <v>22.527700000000003</v>
      </c>
      <c r="O2462" s="19">
        <v>9.4275000000000002</v>
      </c>
      <c r="P2462" s="20">
        <v>41.483973097575912</v>
      </c>
      <c r="Q2462" s="12">
        <v>64.25</v>
      </c>
      <c r="R2462" s="12">
        <v>8.0374999999999996</v>
      </c>
      <c r="S2462" s="12">
        <v>238.8</v>
      </c>
      <c r="T2462" s="12"/>
      <c r="U2462" s="12">
        <v>342.45</v>
      </c>
      <c r="V2462" s="23"/>
      <c r="W2462" s="24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2"/>
      <c r="AH2462" s="22"/>
    </row>
    <row r="2463" spans="2:34">
      <c r="B2463" s="10">
        <v>12</v>
      </c>
      <c r="C2463" s="10">
        <v>4</v>
      </c>
      <c r="D2463" s="13">
        <v>39550</v>
      </c>
      <c r="E2463" s="17">
        <v>0.33333333333300175</v>
      </c>
      <c r="F2463" s="12">
        <v>1.4468616979998947E-2</v>
      </c>
      <c r="G2463" s="18">
        <v>3.1421622279066157</v>
      </c>
      <c r="H2463" s="18">
        <v>10.164171034256334</v>
      </c>
      <c r="I2463" s="18">
        <v>7.0220088063497172</v>
      </c>
      <c r="J2463" s="19">
        <v>0.6425237121206967</v>
      </c>
      <c r="K2463" s="19">
        <v>0.74366773362742755</v>
      </c>
      <c r="L2463" s="19">
        <v>1.4594729147947727</v>
      </c>
      <c r="M2463" s="19">
        <v>11.018749999999999</v>
      </c>
      <c r="N2463" s="19">
        <f t="shared" si="39"/>
        <v>14.324375</v>
      </c>
      <c r="O2463" s="19">
        <v>7.6049999999999995</v>
      </c>
      <c r="P2463" s="20">
        <v>42.295014199404513</v>
      </c>
      <c r="Q2463" s="12">
        <v>58.4</v>
      </c>
      <c r="R2463" s="12">
        <v>9.43</v>
      </c>
      <c r="S2463" s="12">
        <v>251.67499999999998</v>
      </c>
      <c r="T2463" s="12"/>
      <c r="U2463" s="12">
        <v>463.27499999999998</v>
      </c>
      <c r="V2463" s="23"/>
      <c r="W2463" s="24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2"/>
    </row>
    <row r="2464" spans="2:34">
      <c r="B2464" s="10">
        <v>12</v>
      </c>
      <c r="C2464" s="10">
        <v>4</v>
      </c>
      <c r="D2464" s="13">
        <v>39550</v>
      </c>
      <c r="E2464" s="17">
        <v>0.375</v>
      </c>
      <c r="F2464" s="12">
        <v>9.6437728466659614E-3</v>
      </c>
      <c r="G2464" s="18">
        <v>2.4409720099144527</v>
      </c>
      <c r="H2464" s="18">
        <v>9.7984422795138286</v>
      </c>
      <c r="I2464" s="18">
        <v>7.3574702695993768</v>
      </c>
      <c r="J2464" s="19">
        <v>0.68833137315381299</v>
      </c>
      <c r="K2464" s="19">
        <v>0.79444346213992256</v>
      </c>
      <c r="L2464" s="19">
        <v>1.5212831104037996</v>
      </c>
      <c r="M2464" s="19">
        <v>11.015750000000001</v>
      </c>
      <c r="N2464" s="19">
        <f t="shared" si="39"/>
        <v>14.320475000000002</v>
      </c>
      <c r="O2464" s="19">
        <v>7.8424999999999994</v>
      </c>
      <c r="P2464" s="20">
        <v>42.405569364789457</v>
      </c>
      <c r="Q2464" s="12">
        <v>59.674999999999997</v>
      </c>
      <c r="R2464" s="12">
        <v>9.5274999999999999</v>
      </c>
      <c r="S2464" s="12">
        <v>254.27500000000001</v>
      </c>
      <c r="T2464" s="12"/>
      <c r="U2464" s="12">
        <v>431.6</v>
      </c>
      <c r="V2464" s="23"/>
      <c r="W2464" s="24"/>
      <c r="X2464" s="22"/>
      <c r="Y2464" s="22"/>
      <c r="Z2464" s="22"/>
      <c r="AA2464" s="22"/>
      <c r="AB2464" s="22"/>
      <c r="AC2464" s="22"/>
      <c r="AD2464" s="22"/>
      <c r="AE2464" s="22"/>
      <c r="AF2464" s="22"/>
      <c r="AG2464" s="22"/>
      <c r="AH2464" s="22"/>
    </row>
    <row r="2465" spans="2:34">
      <c r="B2465" s="10">
        <v>12</v>
      </c>
      <c r="C2465" s="10">
        <v>4</v>
      </c>
      <c r="D2465" s="13">
        <v>39550</v>
      </c>
      <c r="E2465" s="17">
        <v>0.41666666666699825</v>
      </c>
      <c r="F2465" s="12">
        <v>2.1691728424998408E-2</v>
      </c>
      <c r="G2465" s="18">
        <v>2.5904707943846845</v>
      </c>
      <c r="H2465" s="18">
        <v>10.525266615300087</v>
      </c>
      <c r="I2465" s="18">
        <v>7.9347958209154026</v>
      </c>
      <c r="J2465" s="19">
        <v>0.6398876614236273</v>
      </c>
      <c r="K2465" s="19">
        <v>0.81846071022742017</v>
      </c>
      <c r="L2465" s="19">
        <v>1.5303474958972323</v>
      </c>
      <c r="M2465" s="19">
        <v>7.9172500000000001</v>
      </c>
      <c r="N2465" s="19">
        <f t="shared" si="39"/>
        <v>10.292425</v>
      </c>
      <c r="O2465" s="19">
        <v>4.68</v>
      </c>
      <c r="P2465" s="20">
        <v>42.782952279997161</v>
      </c>
      <c r="Q2465" s="12">
        <v>51.375</v>
      </c>
      <c r="R2465" s="12">
        <v>10.807499999999999</v>
      </c>
      <c r="S2465" s="12">
        <v>250.125</v>
      </c>
      <c r="T2465" s="12"/>
      <c r="U2465" s="12">
        <v>614.30000000000007</v>
      </c>
      <c r="V2465" s="23"/>
      <c r="W2465" s="24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2"/>
      <c r="AH2465" s="22"/>
    </row>
    <row r="2466" spans="2:34">
      <c r="B2466" s="10">
        <v>12</v>
      </c>
      <c r="C2466" s="10">
        <v>4</v>
      </c>
      <c r="D2466" s="13">
        <v>39550</v>
      </c>
      <c r="E2466" s="17">
        <v>0.45833333333300175</v>
      </c>
      <c r="F2466" s="12">
        <v>2.8915896194997875E-2</v>
      </c>
      <c r="G2466" s="18">
        <v>2.7208140803351686</v>
      </c>
      <c r="H2466" s="18">
        <v>7.4901875090163124</v>
      </c>
      <c r="I2466" s="18">
        <v>4.7693734286811438</v>
      </c>
      <c r="J2466" s="19">
        <v>0.74285313483813864</v>
      </c>
      <c r="K2466" s="19">
        <v>0.81840561210742035</v>
      </c>
      <c r="L2466" s="19">
        <v>1.5042260674969354</v>
      </c>
      <c r="M2466" s="19">
        <v>8.9115000000000002</v>
      </c>
      <c r="N2466" s="19">
        <f t="shared" si="39"/>
        <v>11.584950000000001</v>
      </c>
      <c r="O2466" s="19">
        <v>6.4300000000000006</v>
      </c>
      <c r="P2466" s="20">
        <v>44.516736620449521</v>
      </c>
      <c r="Q2466" s="12">
        <v>55.274999999999999</v>
      </c>
      <c r="R2466" s="12">
        <v>10.657499999999999</v>
      </c>
      <c r="S2466" s="12">
        <v>262.32499999999999</v>
      </c>
      <c r="T2466" s="12"/>
      <c r="U2466" s="12">
        <v>429.125</v>
      </c>
      <c r="V2466" s="23"/>
      <c r="W2466" s="24"/>
      <c r="X2466" s="22"/>
      <c r="Y2466" s="22"/>
      <c r="Z2466" s="22"/>
      <c r="AA2466" s="22"/>
      <c r="AB2466" s="22"/>
      <c r="AC2466" s="22"/>
      <c r="AD2466" s="22"/>
      <c r="AE2466" s="22"/>
      <c r="AF2466" s="22"/>
      <c r="AG2466" s="22"/>
      <c r="AH2466" s="22"/>
    </row>
    <row r="2467" spans="2:34">
      <c r="B2467" s="10">
        <v>12</v>
      </c>
      <c r="C2467" s="10">
        <v>4</v>
      </c>
      <c r="D2467" s="13">
        <v>39550</v>
      </c>
      <c r="E2467" s="17">
        <v>0.5</v>
      </c>
      <c r="F2467" s="12">
        <v>1.8068024964998663E-2</v>
      </c>
      <c r="G2467" s="18">
        <v>2.0272394093375046</v>
      </c>
      <c r="H2467" s="18">
        <v>9.1357871865750742</v>
      </c>
      <c r="I2467" s="18">
        <v>7.10854777723757</v>
      </c>
      <c r="J2467" s="19">
        <v>0.75725923680348761</v>
      </c>
      <c r="K2467" s="19">
        <v>0.93602244356240893</v>
      </c>
      <c r="L2467" s="19">
        <v>1.5132904529903679</v>
      </c>
      <c r="M2467" s="19">
        <v>8.4640000000000004</v>
      </c>
      <c r="N2467" s="19">
        <f t="shared" si="39"/>
        <v>11.003200000000001</v>
      </c>
      <c r="O2467" s="19">
        <v>4.6825000000000001</v>
      </c>
      <c r="P2467" s="20">
        <v>44.427124936011055</v>
      </c>
      <c r="Q2467" s="12">
        <v>53.150000000000006</v>
      </c>
      <c r="R2467" s="12">
        <v>11.297499999999999</v>
      </c>
      <c r="S2467" s="12">
        <v>263.95000000000005</v>
      </c>
      <c r="T2467" s="12"/>
      <c r="U2467" s="12">
        <v>521.67499999999995</v>
      </c>
      <c r="V2467" s="23"/>
      <c r="W2467" s="24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2"/>
    </row>
    <row r="2468" spans="2:34">
      <c r="B2468" s="10">
        <v>12</v>
      </c>
      <c r="C2468" s="10">
        <v>4</v>
      </c>
      <c r="D2468" s="13">
        <v>39550</v>
      </c>
      <c r="E2468" s="17">
        <v>0.54166666666699825</v>
      </c>
      <c r="F2468" s="12">
        <v>1.4451081984998925E-2</v>
      </c>
      <c r="G2468" s="18">
        <v>12.267200882598264</v>
      </c>
      <c r="H2468" s="18">
        <v>29.679529889343996</v>
      </c>
      <c r="I2468" s="18">
        <v>17.412329006745729</v>
      </c>
      <c r="J2468" s="19">
        <v>0.72023133830158081</v>
      </c>
      <c r="K2468" s="19">
        <v>1.5670517878348473</v>
      </c>
      <c r="L2468" s="19">
        <v>1.4255593908110442</v>
      </c>
      <c r="M2468" s="19">
        <v>16.431999999999999</v>
      </c>
      <c r="N2468" s="19">
        <f t="shared" si="39"/>
        <v>21.361599999999999</v>
      </c>
      <c r="O2468" s="19">
        <v>10.3675</v>
      </c>
      <c r="P2468" s="20">
        <v>36.844203234801078</v>
      </c>
      <c r="Q2468" s="12">
        <v>62.975000000000001</v>
      </c>
      <c r="R2468" s="12">
        <v>9.8524999999999991</v>
      </c>
      <c r="S2468" s="12">
        <v>237.875</v>
      </c>
      <c r="T2468" s="12"/>
      <c r="U2468" s="12">
        <v>329.27500000000003</v>
      </c>
      <c r="V2468" s="23"/>
      <c r="W2468" s="24"/>
      <c r="X2468" s="22"/>
      <c r="Y2468" s="22"/>
      <c r="Z2468" s="22"/>
      <c r="AA2468" s="22"/>
      <c r="AB2468" s="22"/>
      <c r="AC2468" s="22"/>
      <c r="AD2468" s="22"/>
      <c r="AE2468" s="22"/>
      <c r="AF2468" s="22"/>
      <c r="AG2468" s="22"/>
      <c r="AH2468" s="22"/>
    </row>
    <row r="2469" spans="2:34">
      <c r="B2469" s="10">
        <v>12</v>
      </c>
      <c r="C2469" s="10">
        <v>4</v>
      </c>
      <c r="D2469" s="13">
        <v>39550</v>
      </c>
      <c r="E2469" s="17">
        <v>0.58333333333300175</v>
      </c>
      <c r="F2469" s="12">
        <v>9.0299561944993278E-2</v>
      </c>
      <c r="G2469" s="18">
        <v>4.5719973491691981</v>
      </c>
      <c r="H2469" s="18">
        <v>13.036817621230108</v>
      </c>
      <c r="I2469" s="18">
        <v>8.4648202720609103</v>
      </c>
      <c r="J2469" s="19">
        <v>0.67746942448553438</v>
      </c>
      <c r="K2469" s="19">
        <v>1.2514296698923779</v>
      </c>
      <c r="L2469" s="19">
        <v>1.3730013654204503</v>
      </c>
      <c r="M2469" s="19">
        <v>5.2149999999999999</v>
      </c>
      <c r="N2469" s="19">
        <f t="shared" si="39"/>
        <v>6.7794999999999996</v>
      </c>
      <c r="O2469" s="19">
        <v>3.7450000000000001</v>
      </c>
      <c r="P2469" s="20">
        <v>43.958860543191264</v>
      </c>
      <c r="Q2469" s="12">
        <v>60.5</v>
      </c>
      <c r="R2469" s="12">
        <v>10.987500000000001</v>
      </c>
      <c r="S2469" s="12">
        <v>237.4</v>
      </c>
      <c r="T2469" s="12"/>
      <c r="U2469" s="12">
        <v>539.94999999999993</v>
      </c>
      <c r="V2469" s="23"/>
      <c r="W2469" s="24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/>
    </row>
    <row r="2470" spans="2:34">
      <c r="B2470" s="10">
        <v>12</v>
      </c>
      <c r="C2470" s="10">
        <v>4</v>
      </c>
      <c r="D2470" s="13">
        <v>39550</v>
      </c>
      <c r="E2470" s="17">
        <v>0.625</v>
      </c>
      <c r="F2470" s="12">
        <v>2.5278460509998109E-2</v>
      </c>
      <c r="G2470" s="18">
        <v>4.8097230057136695</v>
      </c>
      <c r="H2470" s="18">
        <v>12.883147894217608</v>
      </c>
      <c r="I2470" s="18">
        <v>8.0734248885039381</v>
      </c>
      <c r="J2470" s="19">
        <v>0.62613049569827883</v>
      </c>
      <c r="K2470" s="19">
        <v>0.86898787108491538</v>
      </c>
      <c r="L2470" s="19">
        <v>1.3644387716870181</v>
      </c>
      <c r="M2470" s="19">
        <v>8.7962500000000006</v>
      </c>
      <c r="N2470" s="19">
        <f t="shared" si="39"/>
        <v>11.435125000000001</v>
      </c>
      <c r="O2470" s="19">
        <v>6.7049999999999992</v>
      </c>
      <c r="P2470" s="20">
        <v>43.013250416585805</v>
      </c>
      <c r="Q2470" s="12">
        <v>66.95</v>
      </c>
      <c r="R2470" s="12">
        <v>9.31</v>
      </c>
      <c r="S2470" s="12">
        <v>238.60000000000002</v>
      </c>
      <c r="T2470" s="12"/>
      <c r="U2470" s="12">
        <v>214.5</v>
      </c>
      <c r="V2470" s="23"/>
      <c r="W2470" s="24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/>
    </row>
    <row r="2471" spans="2:34">
      <c r="B2471" s="10">
        <v>12</v>
      </c>
      <c r="C2471" s="10">
        <v>4</v>
      </c>
      <c r="D2471" s="13">
        <v>39550</v>
      </c>
      <c r="E2471" s="17">
        <v>0.66666666666699825</v>
      </c>
      <c r="F2471" s="12">
        <v>3.9713063824997015E-2</v>
      </c>
      <c r="G2471" s="18">
        <v>2.3033380932544736</v>
      </c>
      <c r="H2471" s="18">
        <v>10.440541791001337</v>
      </c>
      <c r="I2471" s="18">
        <v>8.1372036977468643</v>
      </c>
      <c r="J2471" s="19">
        <v>0.72631911149572059</v>
      </c>
      <c r="K2471" s="19">
        <v>0.87695338510491472</v>
      </c>
      <c r="L2471" s="19">
        <v>1.3910906435373154</v>
      </c>
      <c r="M2471" s="19">
        <v>4.6304999999999996</v>
      </c>
      <c r="N2471" s="19">
        <f t="shared" si="39"/>
        <v>6.0196499999999995</v>
      </c>
      <c r="O2471" s="19">
        <v>4.2475000000000005</v>
      </c>
      <c r="P2471" s="20">
        <v>46.614573092615565</v>
      </c>
      <c r="Q2471" s="12">
        <v>66.75</v>
      </c>
      <c r="R2471" s="12">
        <v>8.83</v>
      </c>
      <c r="S2471" s="12">
        <v>251.65000000000003</v>
      </c>
      <c r="T2471" s="12"/>
      <c r="U2471" s="12">
        <v>148.77500000000001</v>
      </c>
      <c r="V2471" s="23"/>
      <c r="W2471" s="24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2"/>
      <c r="AH2471" s="22"/>
    </row>
    <row r="2472" spans="2:34">
      <c r="B2472" s="10">
        <v>12</v>
      </c>
      <c r="C2472" s="10">
        <v>4</v>
      </c>
      <c r="D2472" s="13">
        <v>39550</v>
      </c>
      <c r="E2472" s="17">
        <v>0.70833333333300175</v>
      </c>
      <c r="F2472" s="12">
        <v>2.5264728284998095E-2</v>
      </c>
      <c r="G2472" s="18">
        <v>7.1592633817451414</v>
      </c>
      <c r="H2472" s="18">
        <v>15.355953930852632</v>
      </c>
      <c r="I2472" s="18">
        <v>8.1966905491074886</v>
      </c>
      <c r="J2472" s="19">
        <v>0.70927467807330213</v>
      </c>
      <c r="K2472" s="19">
        <v>0.95442144946490715</v>
      </c>
      <c r="L2472" s="19">
        <v>1.4177591643426131</v>
      </c>
      <c r="M2472" s="19">
        <v>8.7214999999999989</v>
      </c>
      <c r="N2472" s="19">
        <f t="shared" si="39"/>
        <v>11.337949999999999</v>
      </c>
      <c r="O2472" s="19">
        <v>5.84</v>
      </c>
      <c r="P2472" s="20">
        <v>39.198796626263508</v>
      </c>
      <c r="Q2472" s="12">
        <v>67.075000000000003</v>
      </c>
      <c r="R2472" s="12">
        <v>9.6850000000000005</v>
      </c>
      <c r="S2472" s="12">
        <v>231.57499999999999</v>
      </c>
      <c r="T2472" s="12"/>
      <c r="U2472" s="12">
        <v>191</v>
      </c>
      <c r="V2472" s="23"/>
      <c r="W2472" s="24"/>
      <c r="X2472" s="22"/>
      <c r="Y2472" s="22"/>
      <c r="Z2472" s="22"/>
      <c r="AA2472" s="22"/>
      <c r="AB2472" s="22"/>
      <c r="AC2472" s="22"/>
      <c r="AD2472" s="22"/>
      <c r="AE2472" s="22"/>
      <c r="AF2472" s="22"/>
      <c r="AG2472" s="22"/>
      <c r="AH2472" s="22"/>
    </row>
    <row r="2473" spans="2:34">
      <c r="B2473" s="10">
        <v>12</v>
      </c>
      <c r="C2473" s="10">
        <v>4</v>
      </c>
      <c r="D2473" s="13">
        <v>39550</v>
      </c>
      <c r="E2473" s="17">
        <v>0.75</v>
      </c>
      <c r="F2473" s="12">
        <v>5.7738201994995637E-2</v>
      </c>
      <c r="G2473" s="18">
        <v>2.2267813285094826</v>
      </c>
      <c r="H2473" s="18">
        <v>11.452831639056345</v>
      </c>
      <c r="I2473" s="18">
        <v>9.2260503105468636</v>
      </c>
      <c r="J2473" s="19">
        <v>0.71226064537037193</v>
      </c>
      <c r="K2473" s="19">
        <v>0.95703088459490693</v>
      </c>
      <c r="L2473" s="19">
        <v>1.4532376900963426</v>
      </c>
      <c r="M2473" s="19">
        <v>4.2927499999999998</v>
      </c>
      <c r="N2473" s="19">
        <f t="shared" si="39"/>
        <v>5.5805749999999996</v>
      </c>
      <c r="O2473" s="19">
        <v>4.0949999999999998</v>
      </c>
      <c r="P2473" s="20">
        <v>43.74502827647192</v>
      </c>
      <c r="Q2473" s="12">
        <v>59.975000000000001</v>
      </c>
      <c r="R2473" s="12">
        <v>9.9875000000000007</v>
      </c>
      <c r="S2473" s="12">
        <v>237.45000000000002</v>
      </c>
      <c r="T2473" s="12"/>
      <c r="U2473" s="12">
        <v>112.49999999999999</v>
      </c>
      <c r="V2473" s="23"/>
      <c r="W2473" s="24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2"/>
    </row>
    <row r="2474" spans="2:34">
      <c r="B2474" s="10">
        <v>12</v>
      </c>
      <c r="C2474" s="10">
        <v>4</v>
      </c>
      <c r="D2474" s="13">
        <v>39550</v>
      </c>
      <c r="E2474" s="17">
        <v>0.79166666666699825</v>
      </c>
      <c r="F2474" s="12">
        <v>5.0507907539996177E-2</v>
      </c>
      <c r="G2474" s="18">
        <v>16.304532001783549</v>
      </c>
      <c r="H2474" s="18">
        <v>50.319262787766682</v>
      </c>
      <c r="I2474" s="18">
        <v>34.014730785983133</v>
      </c>
      <c r="J2474" s="19">
        <v>0.71810353696451168</v>
      </c>
      <c r="K2474" s="19">
        <v>1.8257116015498225</v>
      </c>
      <c r="L2474" s="19">
        <v>1.4006355256157486</v>
      </c>
      <c r="M2474" s="19">
        <v>10.693999999999999</v>
      </c>
      <c r="N2474" s="19">
        <f t="shared" si="39"/>
        <v>13.902199999999999</v>
      </c>
      <c r="O2474" s="19">
        <v>9.5775000000000006</v>
      </c>
      <c r="P2474" s="20">
        <v>20.099109978633855</v>
      </c>
      <c r="Q2474" s="12">
        <v>62.825000000000003</v>
      </c>
      <c r="R2474" s="12">
        <v>9.1174999999999997</v>
      </c>
      <c r="S2474" s="12">
        <v>222.95</v>
      </c>
      <c r="T2474" s="12"/>
      <c r="U2474" s="12">
        <v>36.700000000000003</v>
      </c>
      <c r="V2474" s="23"/>
      <c r="W2474" s="24"/>
      <c r="X2474" s="22"/>
      <c r="Y2474" s="22"/>
      <c r="Z2474" s="22"/>
      <c r="AA2474" s="22"/>
      <c r="AB2474" s="22"/>
      <c r="AC2474" s="22"/>
      <c r="AD2474" s="22"/>
      <c r="AE2474" s="22"/>
      <c r="AF2474" s="22"/>
      <c r="AG2474" s="22"/>
      <c r="AH2474" s="22"/>
    </row>
    <row r="2475" spans="2:34">
      <c r="B2475" s="10">
        <v>12</v>
      </c>
      <c r="C2475" s="10">
        <v>4</v>
      </c>
      <c r="D2475" s="13">
        <v>39550</v>
      </c>
      <c r="E2475" s="17">
        <v>0.83333333333300175</v>
      </c>
      <c r="F2475" s="12">
        <v>0.183948816644986</v>
      </c>
      <c r="G2475" s="18">
        <v>27.22064345849525</v>
      </c>
      <c r="H2475" s="18">
        <v>78.610806463299426</v>
      </c>
      <c r="I2475" s="18">
        <v>51.390163004804172</v>
      </c>
      <c r="J2475" s="19">
        <v>1.1789070682727441</v>
      </c>
      <c r="K2475" s="19">
        <v>2.7023239328697377</v>
      </c>
      <c r="L2475" s="19">
        <v>1.4273145004160459</v>
      </c>
      <c r="M2475" s="19">
        <v>13.9345</v>
      </c>
      <c r="N2475" s="19">
        <f t="shared" si="39"/>
        <v>18.114850000000001</v>
      </c>
      <c r="O2475" s="19">
        <v>11.8775</v>
      </c>
      <c r="P2475" s="20">
        <v>9.4490875470617652</v>
      </c>
      <c r="Q2475" s="12">
        <v>68.449999999999989</v>
      </c>
      <c r="R2475" s="12">
        <v>7.9450000000000003</v>
      </c>
      <c r="S2475" s="12">
        <v>218.92499999999998</v>
      </c>
      <c r="T2475" s="12"/>
      <c r="U2475" s="12">
        <v>28.625</v>
      </c>
      <c r="V2475" s="23"/>
      <c r="W2475" s="24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/>
    </row>
    <row r="2476" spans="2:34">
      <c r="B2476" s="10">
        <v>12</v>
      </c>
      <c r="C2476" s="10">
        <v>4</v>
      </c>
      <c r="D2476" s="13">
        <v>39550</v>
      </c>
      <c r="E2476" s="17">
        <v>0.875</v>
      </c>
      <c r="F2476" s="12">
        <v>0.19112228081498539</v>
      </c>
      <c r="G2476" s="18">
        <v>43.185258358132103</v>
      </c>
      <c r="H2476" s="18">
        <v>94.139741555803312</v>
      </c>
      <c r="I2476" s="18">
        <v>50.954483197671209</v>
      </c>
      <c r="J2476" s="19">
        <v>1.4710309456938608</v>
      </c>
      <c r="K2476" s="19">
        <v>2.6780800758747394</v>
      </c>
      <c r="L2476" s="19">
        <v>1.5156863537703702</v>
      </c>
      <c r="M2476" s="19">
        <v>15.369</v>
      </c>
      <c r="N2476" s="19">
        <f t="shared" si="39"/>
        <v>19.979700000000001</v>
      </c>
      <c r="O2476" s="19">
        <v>13.525</v>
      </c>
      <c r="P2476" s="20">
        <v>7.603626785362148</v>
      </c>
      <c r="Q2476" s="12">
        <v>73.350000000000009</v>
      </c>
      <c r="R2476" s="12">
        <v>7.1274999999999995</v>
      </c>
      <c r="S2476" s="12">
        <v>203.47500000000002</v>
      </c>
      <c r="T2476" s="12"/>
      <c r="U2476" s="12">
        <v>32.724999999999994</v>
      </c>
      <c r="V2476" s="23"/>
      <c r="W2476" s="24"/>
      <c r="X2476" s="22"/>
      <c r="Y2476" s="22"/>
      <c r="Z2476" s="22"/>
      <c r="AA2476" s="22"/>
      <c r="AB2476" s="22"/>
      <c r="AC2476" s="22"/>
      <c r="AD2476" s="22"/>
      <c r="AE2476" s="22"/>
      <c r="AF2476" s="22"/>
      <c r="AG2476" s="22"/>
      <c r="AH2476" s="22"/>
    </row>
    <row r="2477" spans="2:34">
      <c r="B2477" s="10">
        <v>12</v>
      </c>
      <c r="C2477" s="10">
        <v>4</v>
      </c>
      <c r="D2477" s="13">
        <v>39550</v>
      </c>
      <c r="E2477" s="17">
        <v>0.91666666666699825</v>
      </c>
      <c r="F2477" s="12">
        <v>0.27039080477497929</v>
      </c>
      <c r="G2477" s="18">
        <v>54.604485735821008</v>
      </c>
      <c r="H2477" s="18">
        <v>106.70732513949217</v>
      </c>
      <c r="I2477" s="18">
        <v>52.102839403671162</v>
      </c>
      <c r="J2477" s="19">
        <v>1.7489068138296282</v>
      </c>
      <c r="K2477" s="19">
        <v>3.1883628967196898</v>
      </c>
      <c r="L2477" s="19">
        <v>1.5688394825059646</v>
      </c>
      <c r="M2477" s="19">
        <v>16.799250000000001</v>
      </c>
      <c r="N2477" s="19">
        <f t="shared" si="39"/>
        <v>21.839025000000003</v>
      </c>
      <c r="O2477" s="19">
        <v>14.61</v>
      </c>
      <c r="P2477" s="20">
        <v>4.8133331608800862</v>
      </c>
      <c r="Q2477" s="12">
        <v>77.150000000000006</v>
      </c>
      <c r="R2477" s="12">
        <v>6.5525000000000002</v>
      </c>
      <c r="S2477" s="12">
        <v>204.92500000000001</v>
      </c>
      <c r="T2477" s="12"/>
      <c r="U2477" s="12">
        <v>31.299999999999997</v>
      </c>
      <c r="V2477" s="23"/>
      <c r="W2477" s="24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2"/>
      <c r="AH2477" s="22"/>
    </row>
    <row r="2478" spans="2:34">
      <c r="B2478" s="10">
        <v>12</v>
      </c>
      <c r="C2478" s="10">
        <v>4</v>
      </c>
      <c r="D2478" s="13">
        <v>39550</v>
      </c>
      <c r="E2478" s="17">
        <v>0.95833333333300175</v>
      </c>
      <c r="F2478" s="12">
        <v>0.28834897193997788</v>
      </c>
      <c r="G2478" s="18">
        <v>37.644265066171286</v>
      </c>
      <c r="H2478" s="18">
        <v>82.623167853400716</v>
      </c>
      <c r="I2478" s="18">
        <v>44.97890278722943</v>
      </c>
      <c r="J2478" s="19">
        <v>1.2224315962087913</v>
      </c>
      <c r="K2478" s="19">
        <v>2.4398908704072628</v>
      </c>
      <c r="L2478" s="19">
        <v>1.5955602732862619</v>
      </c>
      <c r="M2478" s="19">
        <v>15.38875</v>
      </c>
      <c r="N2478" s="19">
        <f t="shared" si="39"/>
        <v>20.005375000000001</v>
      </c>
      <c r="O2478" s="19">
        <v>13.5825</v>
      </c>
      <c r="P2478" s="20">
        <v>5.6358528641954893</v>
      </c>
      <c r="Q2478" s="12">
        <v>78.349999999999994</v>
      </c>
      <c r="R2478" s="12">
        <v>6.1800000000000006</v>
      </c>
      <c r="S2478" s="12">
        <v>201.47500000000002</v>
      </c>
      <c r="T2478" s="12"/>
      <c r="U2478" s="12">
        <v>30.7</v>
      </c>
      <c r="V2478" s="23"/>
      <c r="W2478" s="24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/>
    </row>
    <row r="2479" spans="2:34">
      <c r="B2479" s="10">
        <v>13</v>
      </c>
      <c r="C2479" s="10">
        <v>4</v>
      </c>
      <c r="D2479" s="13">
        <v>39551</v>
      </c>
      <c r="E2479" s="17">
        <v>0</v>
      </c>
      <c r="F2479" s="12">
        <v>0.2486437249199808</v>
      </c>
      <c r="G2479" s="18">
        <v>31.90686533670722</v>
      </c>
      <c r="H2479" s="18">
        <v>70.339020305894365</v>
      </c>
      <c r="I2479" s="18">
        <v>38.432154969187138</v>
      </c>
      <c r="J2479" s="19">
        <v>1.2398338688712101</v>
      </c>
      <c r="K2479" s="19">
        <v>2.6668570082547407</v>
      </c>
      <c r="L2479" s="19">
        <v>1.6046583438746949</v>
      </c>
      <c r="M2479" s="19">
        <v>14.783999999999999</v>
      </c>
      <c r="N2479" s="19">
        <f t="shared" si="39"/>
        <v>19.219200000000001</v>
      </c>
      <c r="O2479" s="19">
        <v>13.0525</v>
      </c>
      <c r="P2479" s="20">
        <v>6.313835450169563</v>
      </c>
      <c r="Q2479" s="12">
        <v>81.3</v>
      </c>
      <c r="R2479" s="12">
        <v>5.49</v>
      </c>
      <c r="S2479" s="12">
        <v>208.79999999999998</v>
      </c>
      <c r="T2479" s="12"/>
      <c r="U2479" s="12">
        <v>33.774999999999999</v>
      </c>
      <c r="V2479" s="23"/>
      <c r="W2479" s="24"/>
      <c r="X2479" s="22"/>
      <c r="Y2479" s="22"/>
      <c r="Z2479" s="22"/>
      <c r="AA2479" s="22"/>
      <c r="AB2479" s="22"/>
      <c r="AC2479" s="22"/>
      <c r="AD2479" s="22"/>
      <c r="AE2479" s="22"/>
      <c r="AF2479" s="22"/>
      <c r="AG2479" s="22"/>
      <c r="AH2479" s="22"/>
    </row>
    <row r="2480" spans="2:34">
      <c r="B2480" s="10">
        <v>13</v>
      </c>
      <c r="C2480" s="10">
        <v>4</v>
      </c>
      <c r="D2480" s="13">
        <v>39551</v>
      </c>
      <c r="E2480" s="17">
        <v>4.1666666666998253E-2</v>
      </c>
      <c r="F2480" s="12">
        <v>0.20175276035998438</v>
      </c>
      <c r="G2480" s="18">
        <v>23.126921233836935</v>
      </c>
      <c r="H2480" s="18">
        <v>57.861557869668843</v>
      </c>
      <c r="I2480" s="18">
        <v>34.734636635831912</v>
      </c>
      <c r="J2480" s="19">
        <v>1.2180637068870086</v>
      </c>
      <c r="K2480" s="19">
        <v>1.9024882560598151</v>
      </c>
      <c r="L2480" s="19">
        <v>1.5990482930424064</v>
      </c>
      <c r="M2480" s="19">
        <v>10.887</v>
      </c>
      <c r="N2480" s="19">
        <f t="shared" si="39"/>
        <v>14.1531</v>
      </c>
      <c r="O2480" s="19">
        <v>9.6733333333333338</v>
      </c>
      <c r="P2480" s="20">
        <v>7.1437215501001621</v>
      </c>
      <c r="Q2480" s="12">
        <v>83.266666666666666</v>
      </c>
      <c r="R2480" s="12">
        <v>4.9833333333333334</v>
      </c>
      <c r="S2480" s="12">
        <v>215.4</v>
      </c>
      <c r="T2480" s="12"/>
      <c r="U2480" s="12">
        <v>30.733333333333331</v>
      </c>
      <c r="V2480" s="23"/>
      <c r="W2480" s="24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2"/>
      <c r="AH2480" s="22"/>
    </row>
    <row r="2481" spans="2:34">
      <c r="B2481" s="10">
        <v>13</v>
      </c>
      <c r="C2481" s="10">
        <v>4</v>
      </c>
      <c r="D2481" s="13">
        <v>39551</v>
      </c>
      <c r="E2481" s="17">
        <v>8.3333333333001747E-2</v>
      </c>
      <c r="F2481" s="12">
        <v>0.2064978871666506</v>
      </c>
      <c r="G2481" s="18">
        <v>29.527686770996766</v>
      </c>
      <c r="H2481" s="18">
        <v>63.639276478746808</v>
      </c>
      <c r="I2481" s="18">
        <v>34.111589707750042</v>
      </c>
      <c r="J2481" s="19">
        <v>1.24596989814535</v>
      </c>
      <c r="K2481" s="19">
        <v>1.9798381635748077</v>
      </c>
      <c r="L2481" s="19">
        <v>1.6228571953465596</v>
      </c>
      <c r="M2481" s="19">
        <v>12.49025</v>
      </c>
      <c r="N2481" s="19">
        <f t="shared" si="39"/>
        <v>16.237324999999998</v>
      </c>
      <c r="O2481" s="19">
        <v>10.08</v>
      </c>
      <c r="P2481" s="20">
        <v>7.0917396104611852</v>
      </c>
      <c r="Q2481" s="12">
        <v>85.375</v>
      </c>
      <c r="R2481" s="12">
        <v>4.5824999999999996</v>
      </c>
      <c r="S2481" s="12">
        <v>209.82499999999999</v>
      </c>
      <c r="T2481" s="12"/>
      <c r="U2481" s="12">
        <v>31.274999999999999</v>
      </c>
      <c r="V2481" s="23"/>
      <c r="W2481" s="24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2"/>
    </row>
    <row r="2482" spans="2:34">
      <c r="B2482" s="10">
        <v>13</v>
      </c>
      <c r="C2482" s="10">
        <v>4</v>
      </c>
      <c r="D2482" s="13">
        <v>39551</v>
      </c>
      <c r="E2482" s="17">
        <v>0.125</v>
      </c>
      <c r="F2482" s="12">
        <v>0.15124316269998819</v>
      </c>
      <c r="G2482" s="18">
        <v>24.901426287331066</v>
      </c>
      <c r="H2482" s="18">
        <v>56.196767867078002</v>
      </c>
      <c r="I2482" s="18">
        <v>31.295341579746928</v>
      </c>
      <c r="J2482" s="19">
        <v>1.0542397848816756</v>
      </c>
      <c r="K2482" s="19">
        <v>2.0331345977773028</v>
      </c>
      <c r="L2482" s="19">
        <v>1.6584282583152896</v>
      </c>
      <c r="M2482" s="19">
        <v>13.397500000000001</v>
      </c>
      <c r="N2482" s="19">
        <f t="shared" si="39"/>
        <v>17.41675</v>
      </c>
      <c r="O2482" s="19">
        <v>10.137500000000001</v>
      </c>
      <c r="P2482" s="20">
        <v>8.6700299554155222</v>
      </c>
      <c r="Q2482" s="12">
        <v>87.4</v>
      </c>
      <c r="R2482" s="12">
        <v>4.5625</v>
      </c>
      <c r="S2482" s="12">
        <v>212.57499999999999</v>
      </c>
      <c r="T2482" s="12"/>
      <c r="U2482" s="12">
        <v>34.375</v>
      </c>
      <c r="V2482" s="23"/>
      <c r="W2482" s="24"/>
      <c r="X2482" s="22"/>
      <c r="Y2482" s="22"/>
      <c r="Z2482" s="22"/>
      <c r="AA2482" s="22"/>
      <c r="AB2482" s="22"/>
      <c r="AC2482" s="22"/>
      <c r="AD2482" s="22"/>
      <c r="AE2482" s="22"/>
      <c r="AF2482" s="22"/>
      <c r="AG2482" s="22"/>
      <c r="AH2482" s="22"/>
    </row>
    <row r="2483" spans="2:34">
      <c r="B2483" s="10">
        <v>13</v>
      </c>
      <c r="C2483" s="10">
        <v>4</v>
      </c>
      <c r="D2483" s="13">
        <v>39551</v>
      </c>
      <c r="E2483" s="17">
        <v>0.16666666666699825</v>
      </c>
      <c r="F2483" s="12">
        <v>0.13680517914498927</v>
      </c>
      <c r="G2483" s="18">
        <v>43.55539072559538</v>
      </c>
      <c r="H2483" s="18">
        <v>79.89512054135696</v>
      </c>
      <c r="I2483" s="18">
        <v>36.339729815761572</v>
      </c>
      <c r="J2483" s="19">
        <v>1.4555651583114435</v>
      </c>
      <c r="K2483" s="19">
        <v>2.4444075974172623</v>
      </c>
      <c r="L2483" s="19">
        <v>1.7822445651433436</v>
      </c>
      <c r="M2483" s="19">
        <v>14.889999999999999</v>
      </c>
      <c r="N2483" s="19">
        <f t="shared" si="39"/>
        <v>19.356999999999999</v>
      </c>
      <c r="O2483" s="19">
        <v>11.435000000000002</v>
      </c>
      <c r="P2483" s="20">
        <v>5.7799319880428142</v>
      </c>
      <c r="Q2483" s="12">
        <v>88.65</v>
      </c>
      <c r="R2483" s="12">
        <v>4.2549999999999999</v>
      </c>
      <c r="S2483" s="12">
        <v>206.72499999999999</v>
      </c>
      <c r="T2483" s="12"/>
      <c r="U2483" s="12">
        <v>36.324999999999996</v>
      </c>
      <c r="V2483" s="23"/>
      <c r="W2483" s="24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/>
      <c r="AH2483" s="22"/>
    </row>
    <row r="2484" spans="2:34">
      <c r="B2484" s="10">
        <v>13</v>
      </c>
      <c r="C2484" s="10">
        <v>4</v>
      </c>
      <c r="D2484" s="13">
        <v>39551</v>
      </c>
      <c r="E2484" s="17">
        <v>0.20833333333300175</v>
      </c>
      <c r="F2484" s="12">
        <v>0.24834943277498045</v>
      </c>
      <c r="G2484" s="18">
        <v>54.21334844310914</v>
      </c>
      <c r="H2484" s="18">
        <v>96.098444923655862</v>
      </c>
      <c r="I2484" s="18">
        <v>41.885096480546714</v>
      </c>
      <c r="J2484" s="19">
        <v>1.8140227426451649</v>
      </c>
      <c r="K2484" s="19">
        <v>2.6713083062472407</v>
      </c>
      <c r="L2484" s="19">
        <v>1.6678337537937227</v>
      </c>
      <c r="M2484" s="19">
        <v>18.164249999999999</v>
      </c>
      <c r="N2484" s="19">
        <f t="shared" si="39"/>
        <v>23.613524999999999</v>
      </c>
      <c r="O2484" s="19">
        <v>14.174999999999999</v>
      </c>
      <c r="P2484" s="20">
        <v>4.0236657888589598</v>
      </c>
      <c r="Q2484" s="12">
        <v>89.85</v>
      </c>
      <c r="R2484" s="12">
        <v>4.0975000000000001</v>
      </c>
      <c r="S2484" s="12">
        <v>210.97499999999999</v>
      </c>
      <c r="T2484" s="12"/>
      <c r="U2484" s="12">
        <v>54.199999999999996</v>
      </c>
      <c r="V2484" s="23"/>
      <c r="W2484" s="24"/>
      <c r="X2484" s="22"/>
      <c r="Y2484" s="22"/>
      <c r="Z2484" s="22"/>
      <c r="AA2484" s="22"/>
      <c r="AB2484" s="22"/>
      <c r="AC2484" s="22"/>
      <c r="AD2484" s="22"/>
      <c r="AE2484" s="22"/>
      <c r="AF2484" s="22"/>
      <c r="AG2484" s="22"/>
      <c r="AH2484" s="22"/>
    </row>
    <row r="2485" spans="2:34">
      <c r="B2485" s="10">
        <v>13</v>
      </c>
      <c r="C2485" s="10">
        <v>4</v>
      </c>
      <c r="D2485" s="13">
        <v>39551</v>
      </c>
      <c r="E2485" s="17">
        <v>0.25</v>
      </c>
      <c r="F2485" s="12">
        <v>0.25908786873497958</v>
      </c>
      <c r="G2485" s="18">
        <v>74.072288274066835</v>
      </c>
      <c r="H2485" s="18">
        <v>119.68348503222107</v>
      </c>
      <c r="I2485" s="18">
        <v>45.611196758154236</v>
      </c>
      <c r="J2485" s="19">
        <v>2.4334320417722357</v>
      </c>
      <c r="K2485" s="19">
        <v>3.6434153930171465</v>
      </c>
      <c r="L2485" s="19">
        <v>1.6681264656537229</v>
      </c>
      <c r="M2485" s="19">
        <v>22.48875</v>
      </c>
      <c r="N2485" s="19">
        <f t="shared" si="39"/>
        <v>29.235375000000001</v>
      </c>
      <c r="O2485" s="19">
        <v>16.022500000000001</v>
      </c>
      <c r="P2485" s="20">
        <v>5.6797177285520606</v>
      </c>
      <c r="Q2485" s="12">
        <v>91.275000000000006</v>
      </c>
      <c r="R2485" s="12">
        <v>5.1124999999999998</v>
      </c>
      <c r="S2485" s="12">
        <v>209.22500000000002</v>
      </c>
      <c r="T2485" s="12"/>
      <c r="U2485" s="12">
        <v>177.85</v>
      </c>
      <c r="V2485" s="23"/>
      <c r="W2485" s="24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2"/>
    </row>
    <row r="2486" spans="2:34">
      <c r="B2486" s="10">
        <v>13</v>
      </c>
      <c r="C2486" s="10">
        <v>4</v>
      </c>
      <c r="D2486" s="13">
        <v>39551</v>
      </c>
      <c r="E2486" s="17">
        <v>0.29166666666699825</v>
      </c>
      <c r="F2486" s="12">
        <v>0.2086623545449835</v>
      </c>
      <c r="G2486" s="18">
        <v>34.77117689431644</v>
      </c>
      <c r="H2486" s="18">
        <v>68.382332726463119</v>
      </c>
      <c r="I2486" s="18">
        <v>33.611155832146679</v>
      </c>
      <c r="J2486" s="19">
        <v>1.4361985787919556</v>
      </c>
      <c r="K2486" s="19">
        <v>2.4626221230072609</v>
      </c>
      <c r="L2486" s="19">
        <v>1.5006976531335077</v>
      </c>
      <c r="M2486" s="19">
        <v>16.888500000000001</v>
      </c>
      <c r="N2486" s="19">
        <f t="shared" si="39"/>
        <v>21.95505</v>
      </c>
      <c r="O2486" s="19">
        <v>13.782500000000001</v>
      </c>
      <c r="P2486" s="20">
        <v>15.983005368643582</v>
      </c>
      <c r="Q2486" s="12">
        <v>90.875</v>
      </c>
      <c r="R2486" s="12">
        <v>6.8800000000000008</v>
      </c>
      <c r="S2486" s="12">
        <v>218.02499999999998</v>
      </c>
      <c r="T2486" s="12"/>
      <c r="U2486" s="12">
        <v>355.32500000000005</v>
      </c>
      <c r="V2486" s="23"/>
      <c r="W2486" s="24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/>
    </row>
    <row r="2487" spans="2:34">
      <c r="B2487" s="10">
        <v>13</v>
      </c>
      <c r="C2487" s="10">
        <v>4</v>
      </c>
      <c r="D2487" s="13">
        <v>39551</v>
      </c>
      <c r="E2487" s="17">
        <v>0.33333333333300175</v>
      </c>
      <c r="F2487" s="12">
        <v>0.14387110942998854</v>
      </c>
      <c r="G2487" s="18">
        <v>24.07576244553319</v>
      </c>
      <c r="H2487" s="18">
        <v>52.540983129050474</v>
      </c>
      <c r="I2487" s="18">
        <v>28.465220683517273</v>
      </c>
      <c r="J2487" s="19">
        <v>0.87448367084628043</v>
      </c>
      <c r="K2487" s="19">
        <v>1.9015851298948157</v>
      </c>
      <c r="L2487" s="19">
        <v>1.5362795572822372</v>
      </c>
      <c r="M2487" s="19">
        <v>17.983000000000001</v>
      </c>
      <c r="N2487" s="19">
        <f t="shared" si="39"/>
        <v>23.3779</v>
      </c>
      <c r="O2487" s="19">
        <v>11.27</v>
      </c>
      <c r="P2487" s="20">
        <v>25.919207187747382</v>
      </c>
      <c r="Q2487" s="12">
        <v>75.75</v>
      </c>
      <c r="R2487" s="12">
        <v>9.5374999999999996</v>
      </c>
      <c r="S2487" s="12">
        <v>223.5</v>
      </c>
      <c r="T2487" s="12"/>
      <c r="U2487" s="12">
        <v>448.29999999999995</v>
      </c>
      <c r="V2487" s="23"/>
      <c r="W2487" s="24"/>
      <c r="X2487" s="22"/>
      <c r="Y2487" s="22"/>
      <c r="Z2487" s="22"/>
      <c r="AA2487" s="22"/>
      <c r="AB2487" s="22"/>
      <c r="AC2487" s="22"/>
      <c r="AD2487" s="22"/>
      <c r="AE2487" s="22"/>
      <c r="AF2487" s="22"/>
      <c r="AG2487" s="22"/>
      <c r="AH2487" s="22"/>
    </row>
    <row r="2488" spans="2:34">
      <c r="B2488" s="10">
        <v>13</v>
      </c>
      <c r="C2488" s="10">
        <v>4</v>
      </c>
      <c r="D2488" s="13">
        <v>39551</v>
      </c>
      <c r="E2488" s="17">
        <v>0.375</v>
      </c>
      <c r="F2488" s="12">
        <v>0.13304711114498938</v>
      </c>
      <c r="G2488" s="18">
        <v>30.106827507568244</v>
      </c>
      <c r="H2488" s="18">
        <v>63.416968479308068</v>
      </c>
      <c r="I2488" s="18">
        <v>33.310140971739827</v>
      </c>
      <c r="J2488" s="19">
        <v>0.97786028126079261</v>
      </c>
      <c r="K2488" s="19">
        <v>2.2886938785897781</v>
      </c>
      <c r="L2488" s="19">
        <v>1.5983596208362645</v>
      </c>
      <c r="M2488" s="19">
        <v>44.355249999999998</v>
      </c>
      <c r="N2488" s="19">
        <f t="shared" si="39"/>
        <v>57.661825</v>
      </c>
      <c r="O2488" s="19">
        <v>15.282499999999999</v>
      </c>
      <c r="P2488" s="20">
        <v>28.386239977864584</v>
      </c>
      <c r="Q2488" s="12">
        <v>65.75</v>
      </c>
      <c r="R2488" s="12">
        <v>9.8699999999999992</v>
      </c>
      <c r="S2488" s="12">
        <v>217.82499999999999</v>
      </c>
      <c r="T2488" s="12"/>
      <c r="U2488" s="12">
        <v>252.09999999999997</v>
      </c>
      <c r="V2488" s="23"/>
      <c r="W2488" s="24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2"/>
      <c r="AH2488" s="22"/>
    </row>
    <row r="2489" spans="2:34">
      <c r="B2489" s="10">
        <v>13</v>
      </c>
      <c r="C2489" s="10">
        <v>4</v>
      </c>
      <c r="D2489" s="13">
        <v>39551</v>
      </c>
      <c r="E2489" s="17">
        <v>0.41666666666699825</v>
      </c>
      <c r="F2489" s="12">
        <v>0.18693957016498502</v>
      </c>
      <c r="G2489" s="18">
        <v>74.86019375712381</v>
      </c>
      <c r="H2489" s="18">
        <v>129.86197629080243</v>
      </c>
      <c r="I2489" s="18">
        <v>55.001782533678622</v>
      </c>
      <c r="J2489" s="19">
        <v>2.0679219504673063</v>
      </c>
      <c r="K2489" s="19">
        <v>3.4982478220496609</v>
      </c>
      <c r="L2489" s="19">
        <v>1.536815421322238</v>
      </c>
      <c r="M2489" s="19">
        <v>56.9405</v>
      </c>
      <c r="N2489" s="19">
        <f t="shared" si="39"/>
        <v>74.022649999999999</v>
      </c>
      <c r="O2489" s="19">
        <v>21.134999999999998</v>
      </c>
      <c r="P2489" s="20">
        <v>17.360468334459608</v>
      </c>
      <c r="Q2489" s="12">
        <v>77.05</v>
      </c>
      <c r="R2489" s="12">
        <v>9.6024999999999991</v>
      </c>
      <c r="S2489" s="12">
        <v>203.32500000000002</v>
      </c>
      <c r="T2489" s="12"/>
      <c r="U2489" s="12">
        <v>442.57499999999999</v>
      </c>
      <c r="V2489" s="23"/>
      <c r="W2489" s="24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2"/>
    </row>
    <row r="2490" spans="2:34">
      <c r="B2490" s="10">
        <v>13</v>
      </c>
      <c r="C2490" s="10">
        <v>4</v>
      </c>
      <c r="D2490" s="13">
        <v>39551</v>
      </c>
      <c r="E2490" s="17">
        <v>0.45833333333300175</v>
      </c>
      <c r="F2490" s="12">
        <v>0.25878428092997924</v>
      </c>
      <c r="G2490" s="18">
        <v>62.72727393527348</v>
      </c>
      <c r="H2490" s="18">
        <v>113.3628222515698</v>
      </c>
      <c r="I2490" s="18">
        <v>50.635548316296308</v>
      </c>
      <c r="J2490" s="19">
        <v>1.7613357923608408</v>
      </c>
      <c r="K2490" s="19">
        <v>3.5540908115471552</v>
      </c>
      <c r="L2490" s="19">
        <v>1.5459181381306706</v>
      </c>
      <c r="M2490" s="19">
        <v>29.412499999999998</v>
      </c>
      <c r="N2490" s="19">
        <f t="shared" si="39"/>
        <v>38.236249999999998</v>
      </c>
      <c r="O2490" s="19">
        <v>14.330000000000002</v>
      </c>
      <c r="P2490" s="20">
        <v>20.260984809879101</v>
      </c>
      <c r="Q2490" s="12">
        <v>72.825000000000003</v>
      </c>
      <c r="R2490" s="12">
        <v>10.35</v>
      </c>
      <c r="S2490" s="12">
        <v>196.39999999999998</v>
      </c>
      <c r="T2490" s="12"/>
      <c r="U2490" s="12">
        <v>553.94999999999993</v>
      </c>
      <c r="V2490" s="23"/>
      <c r="W2490" s="24"/>
      <c r="X2490" s="22"/>
      <c r="Y2490" s="22"/>
      <c r="Z2490" s="22"/>
      <c r="AA2490" s="22"/>
      <c r="AB2490" s="22"/>
      <c r="AC2490" s="22"/>
      <c r="AD2490" s="22"/>
      <c r="AE2490" s="22"/>
      <c r="AF2490" s="22"/>
      <c r="AG2490" s="22"/>
      <c r="AH2490" s="22"/>
    </row>
    <row r="2491" spans="2:34">
      <c r="B2491" s="10">
        <v>13</v>
      </c>
      <c r="C2491" s="10">
        <v>4</v>
      </c>
      <c r="D2491" s="13">
        <v>39551</v>
      </c>
      <c r="E2491" s="17">
        <v>0.5</v>
      </c>
      <c r="F2491" s="12">
        <v>0.22638390490998173</v>
      </c>
      <c r="G2491" s="18">
        <v>42.79547836297256</v>
      </c>
      <c r="H2491" s="18">
        <v>86.275068913287043</v>
      </c>
      <c r="I2491" s="18">
        <v>43.479590550314484</v>
      </c>
      <c r="J2491" s="19">
        <v>1.64975285049512</v>
      </c>
      <c r="K2491" s="19">
        <v>2.2855730863947783</v>
      </c>
      <c r="L2491" s="19">
        <v>1.457834737601347</v>
      </c>
      <c r="M2491" s="19">
        <v>26.533249999999999</v>
      </c>
      <c r="N2491" s="19">
        <f t="shared" si="39"/>
        <v>34.493225000000002</v>
      </c>
      <c r="O2491" s="19">
        <v>14.0525</v>
      </c>
      <c r="P2491" s="20">
        <v>19.760569610880939</v>
      </c>
      <c r="Q2491" s="12">
        <v>75.049999999999983</v>
      </c>
      <c r="R2491" s="12">
        <v>9.1675000000000004</v>
      </c>
      <c r="S2491" s="12">
        <v>219.27499999999998</v>
      </c>
      <c r="T2491" s="12"/>
      <c r="U2491" s="12">
        <v>179.2</v>
      </c>
      <c r="V2491" s="23"/>
      <c r="W2491" s="24"/>
      <c r="X2491" s="22"/>
      <c r="Y2491" s="22"/>
      <c r="Z2491" s="22"/>
      <c r="AA2491" s="22"/>
      <c r="AB2491" s="22"/>
      <c r="AC2491" s="22"/>
      <c r="AD2491" s="22"/>
      <c r="AE2491" s="22"/>
      <c r="AF2491" s="22"/>
      <c r="AG2491" s="22"/>
      <c r="AH2491" s="22"/>
    </row>
    <row r="2492" spans="2:34">
      <c r="B2492" s="10">
        <v>13</v>
      </c>
      <c r="C2492" s="10">
        <v>4</v>
      </c>
      <c r="D2492" s="13">
        <v>39551</v>
      </c>
      <c r="E2492" s="17">
        <v>0.54166666666699825</v>
      </c>
      <c r="F2492" s="12">
        <v>0.21914452605998228</v>
      </c>
      <c r="G2492" s="18">
        <v>31.465099357476703</v>
      </c>
      <c r="H2492" s="18">
        <v>66.777261730805606</v>
      </c>
      <c r="I2492" s="18">
        <v>35.31216237332891</v>
      </c>
      <c r="J2492" s="19">
        <v>1.4309402912321272</v>
      </c>
      <c r="K2492" s="19">
        <v>2.2462709945697821</v>
      </c>
      <c r="L2492" s="19">
        <v>1.472812597905401</v>
      </c>
      <c r="M2492" s="19">
        <v>36.141666666666666</v>
      </c>
      <c r="N2492" s="19">
        <f t="shared" si="39"/>
        <v>46.984166666666667</v>
      </c>
      <c r="O2492" s="19">
        <v>13.823333333333332</v>
      </c>
      <c r="P2492" s="20">
        <v>27.710294808935782</v>
      </c>
      <c r="Q2492" s="12">
        <v>80.566666666666663</v>
      </c>
      <c r="R2492" s="12">
        <v>9.5433333333333348</v>
      </c>
      <c r="S2492" s="12">
        <v>223.83333333333334</v>
      </c>
      <c r="T2492" s="12"/>
      <c r="U2492" s="12">
        <v>562.80000000000007</v>
      </c>
      <c r="V2492" s="23"/>
      <c r="W2492" s="24"/>
      <c r="X2492" s="22"/>
      <c r="Y2492" s="22"/>
      <c r="Z2492" s="22"/>
      <c r="AA2492" s="22"/>
      <c r="AB2492" s="22"/>
      <c r="AC2492" s="22"/>
      <c r="AD2492" s="22"/>
      <c r="AE2492" s="22"/>
      <c r="AF2492" s="22"/>
      <c r="AG2492" s="22"/>
      <c r="AH2492" s="22"/>
    </row>
    <row r="2493" spans="2:34">
      <c r="B2493" s="10">
        <v>13</v>
      </c>
      <c r="C2493" s="10">
        <v>4</v>
      </c>
      <c r="D2493" s="13">
        <v>39551</v>
      </c>
      <c r="E2493" s="17">
        <v>0.58333333333300175</v>
      </c>
      <c r="F2493" s="12">
        <v>0.18197733335998523</v>
      </c>
      <c r="G2493" s="18">
        <v>31.666464255053604</v>
      </c>
      <c r="H2493" s="18">
        <v>63.674877679793084</v>
      </c>
      <c r="I2493" s="18">
        <v>32.008413424739487</v>
      </c>
      <c r="J2493" s="19">
        <v>1.5211264355269805</v>
      </c>
      <c r="K2493" s="19">
        <v>1.1346203145973901</v>
      </c>
      <c r="L2493" s="19">
        <v>1.5467304522606713</v>
      </c>
      <c r="M2493" s="19">
        <v>9.1914999999999996</v>
      </c>
      <c r="N2493" s="19">
        <f t="shared" si="39"/>
        <v>11.94895</v>
      </c>
      <c r="O2493" s="19">
        <v>7.4875000000000007</v>
      </c>
      <c r="P2493" s="20">
        <v>26.250313443202689</v>
      </c>
      <c r="Q2493" s="12">
        <v>66.099999999999994</v>
      </c>
      <c r="R2493" s="12">
        <v>10.607500000000002</v>
      </c>
      <c r="S2493" s="12">
        <v>220.77499999999998</v>
      </c>
      <c r="T2493" s="12"/>
      <c r="U2493" s="12">
        <v>253.00000000000003</v>
      </c>
      <c r="V2493" s="23"/>
      <c r="W2493" s="24"/>
      <c r="X2493" s="22"/>
      <c r="Y2493" s="22"/>
      <c r="Z2493" s="22"/>
      <c r="AA2493" s="22"/>
      <c r="AB2493" s="22"/>
      <c r="AC2493" s="22"/>
      <c r="AD2493" s="22"/>
      <c r="AE2493" s="22"/>
      <c r="AF2493" s="22"/>
      <c r="AG2493" s="22"/>
      <c r="AH2493" s="22"/>
    </row>
    <row r="2494" spans="2:34">
      <c r="B2494" s="10">
        <v>13</v>
      </c>
      <c r="C2494" s="10">
        <v>4</v>
      </c>
      <c r="D2494" s="13">
        <v>39551</v>
      </c>
      <c r="E2494" s="17">
        <v>0.625</v>
      </c>
      <c r="F2494" s="12">
        <v>0.17235898273498595</v>
      </c>
      <c r="G2494" s="18">
        <v>62.989281782839768</v>
      </c>
      <c r="H2494" s="18">
        <v>119.97019396273984</v>
      </c>
      <c r="I2494" s="18">
        <v>56.980912179900088</v>
      </c>
      <c r="J2494" s="19">
        <v>1.6161328598902833</v>
      </c>
      <c r="K2494" s="19">
        <v>3.3315474387371773</v>
      </c>
      <c r="L2494" s="19">
        <v>1.4851223672216447</v>
      </c>
      <c r="M2494" s="19">
        <v>28.079000000000001</v>
      </c>
      <c r="N2494" s="19">
        <f t="shared" si="39"/>
        <v>36.502700000000004</v>
      </c>
      <c r="O2494" s="19">
        <v>14.95</v>
      </c>
      <c r="P2494" s="20">
        <v>12.44705417114697</v>
      </c>
      <c r="Q2494" s="12">
        <v>76.349999999999994</v>
      </c>
      <c r="R2494" s="12">
        <v>8.5599999999999987</v>
      </c>
      <c r="S2494" s="12">
        <v>211.17500000000001</v>
      </c>
      <c r="T2494" s="12"/>
      <c r="U2494" s="12">
        <v>148.30000000000001</v>
      </c>
      <c r="V2494" s="23"/>
      <c r="W2494" s="24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/>
    </row>
    <row r="2495" spans="2:34">
      <c r="B2495" s="10">
        <v>13</v>
      </c>
      <c r="C2495" s="10">
        <v>4</v>
      </c>
      <c r="D2495" s="13">
        <v>39551</v>
      </c>
      <c r="E2495" s="17">
        <v>0.66666666666699825</v>
      </c>
      <c r="F2495" s="12">
        <v>0.34463768476997181</v>
      </c>
      <c r="G2495" s="18">
        <v>87.169611616733505</v>
      </c>
      <c r="H2495" s="18">
        <v>155.75024021859019</v>
      </c>
      <c r="I2495" s="18">
        <v>68.580628601856688</v>
      </c>
      <c r="J2495" s="19">
        <v>2.3829355814079136</v>
      </c>
      <c r="K2495" s="19">
        <v>4.4684783974420679</v>
      </c>
      <c r="L2495" s="19">
        <v>1.46769517545478</v>
      </c>
      <c r="M2495" s="19">
        <v>31.217499999999994</v>
      </c>
      <c r="N2495" s="19">
        <f t="shared" si="39"/>
        <v>40.58274999999999</v>
      </c>
      <c r="O2495" s="19">
        <v>16.8825</v>
      </c>
      <c r="P2495" s="20">
        <v>9.9130254335294943</v>
      </c>
      <c r="Q2495" s="12">
        <v>74.5</v>
      </c>
      <c r="R2495" s="12">
        <v>9.629999999999999</v>
      </c>
      <c r="S2495" s="12">
        <v>206.32499999999999</v>
      </c>
      <c r="T2495" s="12"/>
      <c r="U2495" s="12">
        <v>230.47500000000002</v>
      </c>
      <c r="V2495" s="23"/>
      <c r="W2495" s="24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/>
      <c r="AH2495" s="22"/>
    </row>
    <row r="2496" spans="2:34">
      <c r="B2496" s="10">
        <v>13</v>
      </c>
      <c r="C2496" s="10">
        <v>4</v>
      </c>
      <c r="D2496" s="13">
        <v>39551</v>
      </c>
      <c r="E2496" s="17">
        <v>0.70833333333300175</v>
      </c>
      <c r="F2496" s="12">
        <v>0.30149211230997525</v>
      </c>
      <c r="G2496" s="18">
        <v>69.655831151938514</v>
      </c>
      <c r="H2496" s="18">
        <v>133.544794146985</v>
      </c>
      <c r="I2496" s="18">
        <v>63.888962995046469</v>
      </c>
      <c r="J2496" s="19">
        <v>2.1651111821906106</v>
      </c>
      <c r="K2496" s="19">
        <v>3.4192008298271688</v>
      </c>
      <c r="L2496" s="19">
        <v>1.4591143840263481</v>
      </c>
      <c r="M2496" s="19">
        <v>18.988</v>
      </c>
      <c r="N2496" s="19">
        <f t="shared" si="39"/>
        <v>24.6844</v>
      </c>
      <c r="O2496" s="19">
        <v>14.537500000000001</v>
      </c>
      <c r="P2496" s="20">
        <v>9.5017037568910911</v>
      </c>
      <c r="Q2496" s="12">
        <v>67.849999999999994</v>
      </c>
      <c r="R2496" s="12">
        <v>10.035</v>
      </c>
      <c r="S2496" s="12">
        <v>215.79999999999998</v>
      </c>
      <c r="T2496" s="12"/>
      <c r="U2496" s="12">
        <v>120.14999999999999</v>
      </c>
      <c r="V2496" s="23"/>
      <c r="W2496" s="24"/>
      <c r="X2496" s="22"/>
      <c r="Y2496" s="22"/>
      <c r="Z2496" s="22"/>
      <c r="AA2496" s="22"/>
      <c r="AB2496" s="22"/>
      <c r="AC2496" s="22"/>
      <c r="AD2496" s="22"/>
      <c r="AE2496" s="22"/>
      <c r="AF2496" s="22"/>
      <c r="AG2496" s="22"/>
      <c r="AH2496" s="22"/>
    </row>
    <row r="2497" spans="2:34">
      <c r="B2497" s="10">
        <v>13</v>
      </c>
      <c r="C2497" s="10">
        <v>4</v>
      </c>
      <c r="D2497" s="13">
        <v>39551</v>
      </c>
      <c r="E2497" s="17">
        <v>0.75</v>
      </c>
      <c r="F2497" s="12">
        <v>0.32653839258497314</v>
      </c>
      <c r="G2497" s="18">
        <v>52.06852533242531</v>
      </c>
      <c r="H2497" s="18">
        <v>98.596955393867177</v>
      </c>
      <c r="I2497" s="18">
        <v>46.528430061441867</v>
      </c>
      <c r="J2497" s="19">
        <v>1.7117319217335867</v>
      </c>
      <c r="K2497" s="19">
        <v>2.5915874801172487</v>
      </c>
      <c r="L2497" s="19">
        <v>1.370921797327024</v>
      </c>
      <c r="M2497" s="19">
        <v>11.08525</v>
      </c>
      <c r="N2497" s="19">
        <f t="shared" si="39"/>
        <v>14.410825000000001</v>
      </c>
      <c r="O2497" s="19">
        <v>9.9824999999999999</v>
      </c>
      <c r="P2497" s="20">
        <v>20.192206621692701</v>
      </c>
      <c r="Q2497" s="12">
        <v>68.45</v>
      </c>
      <c r="R2497" s="12">
        <v>8.85</v>
      </c>
      <c r="S2497" s="12">
        <v>88.274999999999991</v>
      </c>
      <c r="T2497" s="12"/>
      <c r="U2497" s="12">
        <v>49.400000000000006</v>
      </c>
      <c r="V2497" s="23"/>
      <c r="W2497" s="24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2"/>
      <c r="AH2497" s="22"/>
    </row>
    <row r="2498" spans="2:34">
      <c r="B2498" s="10">
        <v>13</v>
      </c>
      <c r="C2498" s="10">
        <v>4</v>
      </c>
      <c r="D2498" s="13">
        <v>39551</v>
      </c>
      <c r="E2498" s="17">
        <v>0.79166666666699825</v>
      </c>
      <c r="F2498" s="12">
        <v>0.13991064955998844</v>
      </c>
      <c r="G2498" s="18">
        <v>29.376501563809398</v>
      </c>
      <c r="H2498" s="18">
        <v>60.056764937313062</v>
      </c>
      <c r="I2498" s="18">
        <v>30.680263373503664</v>
      </c>
      <c r="J2498" s="19">
        <v>1.1863169897298178</v>
      </c>
      <c r="K2498" s="19">
        <v>2.0790059560722987</v>
      </c>
      <c r="L2498" s="19">
        <v>1.4419342162894835</v>
      </c>
      <c r="M2498" s="19">
        <v>13.157000000000002</v>
      </c>
      <c r="N2498" s="19">
        <f t="shared" si="39"/>
        <v>17.104100000000003</v>
      </c>
      <c r="O2498" s="19">
        <v>10.672499999999999</v>
      </c>
      <c r="P2498" s="20">
        <v>26.226132660503868</v>
      </c>
      <c r="Q2498" s="12">
        <v>74.724999999999994</v>
      </c>
      <c r="R2498" s="12">
        <v>7.9</v>
      </c>
      <c r="S2498" s="12">
        <v>280.10000000000002</v>
      </c>
      <c r="T2498" s="12"/>
      <c r="U2498" s="12">
        <v>30.875</v>
      </c>
      <c r="V2498" s="23"/>
      <c r="W2498" s="24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/>
    </row>
    <row r="2499" spans="2:34">
      <c r="B2499" s="10">
        <v>13</v>
      </c>
      <c r="C2499" s="10">
        <v>4</v>
      </c>
      <c r="D2499" s="13">
        <v>39551</v>
      </c>
      <c r="E2499" s="17">
        <v>0.83333333333300175</v>
      </c>
      <c r="F2499" s="12">
        <v>0.14346484683498806</v>
      </c>
      <c r="G2499" s="18">
        <v>7.7075746509516225</v>
      </c>
      <c r="H2499" s="18">
        <v>22.981680876651467</v>
      </c>
      <c r="I2499" s="18">
        <v>15.274106225699846</v>
      </c>
      <c r="J2499" s="19">
        <v>0.72972428617572349</v>
      </c>
      <c r="K2499" s="19">
        <v>1.0994762864323935</v>
      </c>
      <c r="L2499" s="19">
        <v>1.5395098417372401</v>
      </c>
      <c r="M2499" s="19">
        <v>13.067999999999998</v>
      </c>
      <c r="N2499" s="19">
        <f t="shared" si="39"/>
        <v>16.988399999999999</v>
      </c>
      <c r="O2499" s="19">
        <v>11.15</v>
      </c>
      <c r="P2499" s="20">
        <v>27.659245152734165</v>
      </c>
      <c r="Q2499" s="12">
        <v>81.049999999999983</v>
      </c>
      <c r="R2499" s="12">
        <v>7.6425000000000001</v>
      </c>
      <c r="S2499" s="12">
        <v>266.25</v>
      </c>
      <c r="T2499" s="12"/>
      <c r="U2499" s="12">
        <v>36.174999999999997</v>
      </c>
      <c r="V2499" s="23"/>
      <c r="W2499" s="24"/>
      <c r="X2499" s="22"/>
      <c r="Y2499" s="22"/>
      <c r="Z2499" s="22"/>
      <c r="AA2499" s="22"/>
      <c r="AB2499" s="22"/>
      <c r="AC2499" s="22"/>
      <c r="AD2499" s="22"/>
      <c r="AE2499" s="22"/>
      <c r="AF2499" s="22"/>
      <c r="AG2499" s="22"/>
      <c r="AH2499" s="22"/>
    </row>
    <row r="2500" spans="2:34">
      <c r="B2500" s="10">
        <v>13</v>
      </c>
      <c r="C2500" s="10">
        <v>4</v>
      </c>
      <c r="D2500" s="13">
        <v>39551</v>
      </c>
      <c r="E2500" s="17">
        <v>0.875</v>
      </c>
      <c r="F2500" s="12">
        <v>0.10398755474999134</v>
      </c>
      <c r="G2500" s="18">
        <v>4.1875159663315245</v>
      </c>
      <c r="H2500" s="18">
        <v>17.552254581091415</v>
      </c>
      <c r="I2500" s="18">
        <v>13.36473861475989</v>
      </c>
      <c r="J2500" s="19">
        <v>0.4999765446101414</v>
      </c>
      <c r="K2500" s="19">
        <v>0.85390242277491746</v>
      </c>
      <c r="L2500" s="19">
        <v>1.4778324505832137</v>
      </c>
      <c r="M2500" s="19">
        <v>10.969749999999999</v>
      </c>
      <c r="N2500" s="19">
        <f t="shared" si="39"/>
        <v>14.260674999999999</v>
      </c>
      <c r="O2500" s="19">
        <v>9.8574999999999999</v>
      </c>
      <c r="P2500" s="20">
        <v>24.791847274265947</v>
      </c>
      <c r="Q2500" s="12">
        <v>83.775000000000006</v>
      </c>
      <c r="R2500" s="12">
        <v>7.5425000000000004</v>
      </c>
      <c r="S2500" s="12">
        <v>287.22499999999997</v>
      </c>
      <c r="T2500" s="12"/>
      <c r="U2500" s="12">
        <v>29.274999999999999</v>
      </c>
      <c r="V2500" s="23"/>
      <c r="W2500" s="24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2"/>
      <c r="AH2500" s="22"/>
    </row>
    <row r="2501" spans="2:34">
      <c r="B2501" s="10">
        <v>13</v>
      </c>
      <c r="C2501" s="10">
        <v>4</v>
      </c>
      <c r="D2501" s="13">
        <v>39551</v>
      </c>
      <c r="E2501" s="17">
        <v>0.91666666666699825</v>
      </c>
      <c r="F2501" s="12">
        <v>0.1290566516449892</v>
      </c>
      <c r="G2501" s="18">
        <v>5.7061432553243536</v>
      </c>
      <c r="H2501" s="18">
        <v>19.689588537575183</v>
      </c>
      <c r="I2501" s="18">
        <v>13.98344528225083</v>
      </c>
      <c r="J2501" s="19">
        <v>0.50293418246721122</v>
      </c>
      <c r="K2501" s="19">
        <v>1.0539675943123981</v>
      </c>
      <c r="L2501" s="19">
        <v>1.4957924089100789</v>
      </c>
      <c r="M2501" s="19">
        <v>11.038</v>
      </c>
      <c r="N2501" s="19">
        <f t="shared" si="39"/>
        <v>14.349400000000001</v>
      </c>
      <c r="O2501" s="19">
        <v>10.5075</v>
      </c>
      <c r="P2501" s="20">
        <v>27.780664520919593</v>
      </c>
      <c r="Q2501" s="12">
        <v>79.599999999999994</v>
      </c>
      <c r="R2501" s="12">
        <v>7.6974999999999998</v>
      </c>
      <c r="S2501" s="12">
        <v>290.72500000000002</v>
      </c>
      <c r="T2501" s="12"/>
      <c r="U2501" s="12">
        <v>33.125</v>
      </c>
      <c r="V2501" s="23"/>
      <c r="W2501" s="24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/>
    </row>
    <row r="2502" spans="2:34">
      <c r="B2502" s="10">
        <v>13</v>
      </c>
      <c r="C2502" s="10">
        <v>4</v>
      </c>
      <c r="D2502" s="13">
        <v>39551</v>
      </c>
      <c r="E2502" s="17">
        <v>0.95833333333300175</v>
      </c>
      <c r="F2502" s="12">
        <v>0.11827511762499009</v>
      </c>
      <c r="G2502" s="18">
        <v>11.343525288759221</v>
      </c>
      <c r="H2502" s="18">
        <v>23.671544021690227</v>
      </c>
      <c r="I2502" s="18">
        <v>12.328018732931008</v>
      </c>
      <c r="J2502" s="19">
        <v>0.67835330670846783</v>
      </c>
      <c r="K2502" s="19">
        <v>1.0085401182524025</v>
      </c>
      <c r="L2502" s="19">
        <v>1.4429428332144845</v>
      </c>
      <c r="M2502" s="19">
        <v>9.7807500000000012</v>
      </c>
      <c r="N2502" s="19">
        <f t="shared" si="39"/>
        <v>12.714975000000003</v>
      </c>
      <c r="O2502" s="19">
        <v>9.3275000000000006</v>
      </c>
      <c r="P2502" s="20">
        <v>25.880087592317707</v>
      </c>
      <c r="Q2502" s="12">
        <v>79.8</v>
      </c>
      <c r="R2502" s="12">
        <v>7.4450000000000003</v>
      </c>
      <c r="S2502" s="12">
        <v>349.5</v>
      </c>
      <c r="T2502" s="12"/>
      <c r="U2502" s="12">
        <v>28.950000000000003</v>
      </c>
      <c r="V2502" s="23"/>
      <c r="W2502" s="24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2"/>
      <c r="AH2502" s="22"/>
    </row>
    <row r="2503" spans="2:34">
      <c r="B2503" s="10">
        <v>14</v>
      </c>
      <c r="C2503" s="10">
        <v>4</v>
      </c>
      <c r="D2503" s="13">
        <v>39552</v>
      </c>
      <c r="E2503" s="17">
        <v>0</v>
      </c>
      <c r="F2503" s="12">
        <v>0.10033047141999155</v>
      </c>
      <c r="G2503" s="18">
        <v>14.476869384979615</v>
      </c>
      <c r="H2503" s="18">
        <v>29.502096934686534</v>
      </c>
      <c r="I2503" s="18">
        <v>15.025227549706919</v>
      </c>
      <c r="J2503" s="19">
        <v>0.72158937852451455</v>
      </c>
      <c r="K2503" s="19">
        <v>1.2432449823223797</v>
      </c>
      <c r="L2503" s="19">
        <v>1.5582964400391059</v>
      </c>
      <c r="M2503" s="19">
        <v>12.7905</v>
      </c>
      <c r="N2503" s="19">
        <f t="shared" si="39"/>
        <v>16.627649999999999</v>
      </c>
      <c r="O2503" s="19">
        <v>11.3725</v>
      </c>
      <c r="P2503" s="20">
        <v>22.301657147128441</v>
      </c>
      <c r="Q2503" s="12">
        <v>82.075000000000003</v>
      </c>
      <c r="R2503" s="12">
        <v>7.3450000000000006</v>
      </c>
      <c r="S2503" s="12">
        <v>12.525000000000002</v>
      </c>
      <c r="T2503" s="12"/>
      <c r="U2503" s="12">
        <v>34.025000000000006</v>
      </c>
      <c r="V2503" s="23"/>
      <c r="W2503" s="24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/>
    </row>
    <row r="2504" spans="2:34">
      <c r="B2504" s="10">
        <v>14</v>
      </c>
      <c r="C2504" s="10">
        <v>4</v>
      </c>
      <c r="D2504" s="13">
        <v>39552</v>
      </c>
      <c r="E2504" s="17">
        <v>4.1666666666998253E-2</v>
      </c>
      <c r="F2504" s="12">
        <v>8.5978472719992746E-2</v>
      </c>
      <c r="G2504" s="18">
        <v>5.8944138254810863</v>
      </c>
      <c r="H2504" s="18">
        <v>12.568595770438872</v>
      </c>
      <c r="I2504" s="18">
        <v>6.6741819449577839</v>
      </c>
      <c r="J2504" s="19">
        <v>0.63832707678949108</v>
      </c>
      <c r="K2504" s="19">
        <v>1.0003996050899033</v>
      </c>
      <c r="L2504" s="19">
        <v>1.5674235495025388</v>
      </c>
      <c r="M2504" s="19">
        <v>14.497249999999999</v>
      </c>
      <c r="N2504" s="19">
        <f t="shared" ref="N2504:N2567" si="40">M2504*1.3</f>
        <v>18.846425</v>
      </c>
      <c r="O2504" s="19">
        <v>13.057499999999999</v>
      </c>
      <c r="P2504" s="20">
        <v>32.924173705261367</v>
      </c>
      <c r="Q2504" s="12">
        <v>79.875</v>
      </c>
      <c r="R2504" s="12">
        <v>7.3724999999999996</v>
      </c>
      <c r="S2504" s="12">
        <v>12.65</v>
      </c>
      <c r="T2504" s="12"/>
      <c r="U2504" s="12">
        <v>31.25</v>
      </c>
      <c r="V2504" s="23"/>
      <c r="W2504" s="24"/>
      <c r="X2504" s="22"/>
      <c r="Y2504" s="22"/>
      <c r="Z2504" s="22"/>
      <c r="AA2504" s="22"/>
      <c r="AB2504" s="22"/>
      <c r="AC2504" s="22"/>
      <c r="AD2504" s="22"/>
      <c r="AE2504" s="22"/>
      <c r="AF2504" s="22"/>
      <c r="AG2504" s="22"/>
      <c r="AH2504" s="22"/>
    </row>
    <row r="2505" spans="2:34">
      <c r="B2505" s="10">
        <v>14</v>
      </c>
      <c r="C2505" s="10">
        <v>4</v>
      </c>
      <c r="D2505" s="13">
        <v>39552</v>
      </c>
      <c r="E2505" s="17">
        <v>8.3333333333001747E-2</v>
      </c>
      <c r="F2505" s="12">
        <v>5.7305108744995142E-2</v>
      </c>
      <c r="G2505" s="18">
        <v>9.6184036164699194</v>
      </c>
      <c r="H2505" s="18">
        <v>18.205791828237675</v>
      </c>
      <c r="I2505" s="18">
        <v>8.587388211767756</v>
      </c>
      <c r="J2505" s="19">
        <v>0.50902207570135105</v>
      </c>
      <c r="K2505" s="19">
        <v>1.147047055004889</v>
      </c>
      <c r="L2505" s="19">
        <v>1.5499847421856741</v>
      </c>
      <c r="M2505" s="19">
        <v>11.986499999999999</v>
      </c>
      <c r="N2505" s="19">
        <f t="shared" si="40"/>
        <v>15.58245</v>
      </c>
      <c r="O2505" s="19">
        <v>11.525</v>
      </c>
      <c r="P2505" s="20">
        <v>35.712706912074601</v>
      </c>
      <c r="Q2505" s="12">
        <v>78.099999999999994</v>
      </c>
      <c r="R2505" s="12">
        <v>6.53</v>
      </c>
      <c r="S2505" s="12">
        <v>13.149999999999999</v>
      </c>
      <c r="T2505" s="12"/>
      <c r="U2505" s="12">
        <v>23.200000000000003</v>
      </c>
      <c r="V2505" s="23"/>
      <c r="W2505" s="24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/>
    </row>
    <row r="2506" spans="2:34">
      <c r="B2506" s="10">
        <v>14</v>
      </c>
      <c r="C2506" s="10">
        <v>4</v>
      </c>
      <c r="D2506" s="13">
        <v>39552</v>
      </c>
      <c r="E2506" s="17">
        <v>0.125</v>
      </c>
      <c r="F2506" s="12">
        <v>5.7291376519995121E-2</v>
      </c>
      <c r="G2506" s="18">
        <v>11.029921774983764</v>
      </c>
      <c r="H2506" s="18">
        <v>21.539953963295211</v>
      </c>
      <c r="I2506" s="18">
        <v>10.510032188311445</v>
      </c>
      <c r="J2506" s="19">
        <v>0.44007080425167655</v>
      </c>
      <c r="K2506" s="19">
        <v>1.0002630672974033</v>
      </c>
      <c r="L2506" s="19">
        <v>1.5413962070572422</v>
      </c>
      <c r="M2506" s="19">
        <v>11.492750000000001</v>
      </c>
      <c r="N2506" s="19">
        <f t="shared" si="40"/>
        <v>14.940575000000001</v>
      </c>
      <c r="O2506" s="19">
        <v>10.797500000000001</v>
      </c>
      <c r="P2506" s="20">
        <v>30.078672273768337</v>
      </c>
      <c r="Q2506" s="12">
        <v>80.949999999999989</v>
      </c>
      <c r="R2506" s="12">
        <v>5.6174999999999997</v>
      </c>
      <c r="S2506" s="12">
        <v>255.92500000000001</v>
      </c>
      <c r="T2506" s="12"/>
      <c r="U2506" s="12">
        <v>24.524999999999999</v>
      </c>
      <c r="V2506" s="23"/>
      <c r="W2506" s="24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2"/>
      <c r="AH2506" s="22"/>
    </row>
    <row r="2507" spans="2:34">
      <c r="B2507" s="10">
        <v>14</v>
      </c>
      <c r="C2507" s="10">
        <v>4</v>
      </c>
      <c r="D2507" s="13">
        <v>39552</v>
      </c>
      <c r="E2507" s="17">
        <v>0.16666666666699825</v>
      </c>
      <c r="F2507" s="12">
        <v>8.5916360809992667E-2</v>
      </c>
      <c r="G2507" s="18">
        <v>6.9264382350817257</v>
      </c>
      <c r="H2507" s="18">
        <v>15.396389115721398</v>
      </c>
      <c r="I2507" s="18">
        <v>8.4699508806396739</v>
      </c>
      <c r="J2507" s="19">
        <v>0.45165623399995558</v>
      </c>
      <c r="K2507" s="19">
        <v>0.78415609008742415</v>
      </c>
      <c r="L2507" s="19">
        <v>1.6391270936899989</v>
      </c>
      <c r="M2507" s="19">
        <v>12.209500000000002</v>
      </c>
      <c r="N2507" s="19">
        <f t="shared" si="40"/>
        <v>15.872350000000003</v>
      </c>
      <c r="O2507" s="19">
        <v>11.162500000000001</v>
      </c>
      <c r="P2507" s="20">
        <v>25.033711138770993</v>
      </c>
      <c r="Q2507" s="12">
        <v>82.1</v>
      </c>
      <c r="R2507" s="12">
        <v>4.7649999999999997</v>
      </c>
      <c r="S2507" s="12">
        <v>274.85000000000002</v>
      </c>
      <c r="T2507" s="12"/>
      <c r="U2507" s="12">
        <v>20.475000000000001</v>
      </c>
      <c r="V2507" s="23"/>
      <c r="W2507" s="24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/>
      <c r="AH2507" s="22"/>
    </row>
    <row r="2508" spans="2:34">
      <c r="B2508" s="10">
        <v>14</v>
      </c>
      <c r="C2508" s="10">
        <v>4</v>
      </c>
      <c r="D2508" s="13">
        <v>39552</v>
      </c>
      <c r="E2508" s="17">
        <v>0.20833333333300175</v>
      </c>
      <c r="F2508" s="12">
        <v>9.663324773999174E-2</v>
      </c>
      <c r="G2508" s="18">
        <v>14.263519435109657</v>
      </c>
      <c r="H2508" s="18">
        <v>30.104790453596546</v>
      </c>
      <c r="I2508" s="18">
        <v>15.841271018486887</v>
      </c>
      <c r="J2508" s="19">
        <v>0.59847382451051456</v>
      </c>
      <c r="K2508" s="19">
        <v>1.1814891635323859</v>
      </c>
      <c r="L2508" s="19">
        <v>1.6660027584702966</v>
      </c>
      <c r="M2508" s="19">
        <v>12.7455</v>
      </c>
      <c r="N2508" s="19">
        <f t="shared" si="40"/>
        <v>16.56915</v>
      </c>
      <c r="O2508" s="19">
        <v>11.532500000000001</v>
      </c>
      <c r="P2508" s="20">
        <v>18.788887138754532</v>
      </c>
      <c r="Q2508" s="12">
        <v>83.25</v>
      </c>
      <c r="R2508" s="12">
        <v>4.1150000000000002</v>
      </c>
      <c r="S2508" s="12">
        <v>287.25</v>
      </c>
      <c r="T2508" s="12"/>
      <c r="U2508" s="12">
        <v>45.35</v>
      </c>
      <c r="V2508" s="23"/>
      <c r="W2508" s="24"/>
      <c r="X2508" s="22"/>
      <c r="Y2508" s="22"/>
      <c r="Z2508" s="22"/>
      <c r="AA2508" s="22"/>
      <c r="AB2508" s="22"/>
      <c r="AC2508" s="22"/>
      <c r="AD2508" s="22"/>
      <c r="AE2508" s="22"/>
      <c r="AF2508" s="22"/>
      <c r="AG2508" s="22"/>
      <c r="AH2508" s="22"/>
    </row>
    <row r="2509" spans="2:34">
      <c r="B2509" s="10">
        <v>14</v>
      </c>
      <c r="C2509" s="10">
        <v>4</v>
      </c>
      <c r="D2509" s="13">
        <v>39552</v>
      </c>
      <c r="E2509" s="17">
        <v>0.25</v>
      </c>
      <c r="F2509" s="12">
        <v>0.12523710552998926</v>
      </c>
      <c r="G2509" s="18">
        <v>11.609728610528958</v>
      </c>
      <c r="H2509" s="18">
        <v>26.178205306086507</v>
      </c>
      <c r="I2509" s="18">
        <v>14.56847669555755</v>
      </c>
      <c r="J2509" s="19">
        <v>0.50360688662721187</v>
      </c>
      <c r="K2509" s="19">
        <v>1.1440716556573896</v>
      </c>
      <c r="L2509" s="19">
        <v>1.6574289363718644</v>
      </c>
      <c r="M2509" s="19">
        <v>14.703250000000001</v>
      </c>
      <c r="N2509" s="19">
        <f t="shared" si="40"/>
        <v>19.114225000000001</v>
      </c>
      <c r="O2509" s="19">
        <v>11.84</v>
      </c>
      <c r="P2509" s="20">
        <v>15.110887517496725</v>
      </c>
      <c r="Q2509" s="12">
        <v>83.875</v>
      </c>
      <c r="R2509" s="12">
        <v>4.2625000000000002</v>
      </c>
      <c r="S2509" s="12">
        <v>271.625</v>
      </c>
      <c r="T2509" s="12"/>
      <c r="U2509" s="12">
        <v>164.72499999999999</v>
      </c>
      <c r="V2509" s="23"/>
      <c r="W2509" s="24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2"/>
      <c r="AH2509" s="22"/>
    </row>
    <row r="2510" spans="2:34">
      <c r="B2510" s="10">
        <v>14</v>
      </c>
      <c r="C2510" s="10">
        <v>4</v>
      </c>
      <c r="D2510" s="13">
        <v>39552</v>
      </c>
      <c r="E2510" s="17">
        <v>0.29166666666699825</v>
      </c>
      <c r="F2510" s="12">
        <v>0.13951516147998799</v>
      </c>
      <c r="G2510" s="18">
        <v>16.883737424891624</v>
      </c>
      <c r="H2510" s="18">
        <v>37.97067907261787</v>
      </c>
      <c r="I2510" s="18">
        <v>21.086941647726249</v>
      </c>
      <c r="J2510" s="19">
        <v>0.81454146603074817</v>
      </c>
      <c r="K2510" s="19">
        <v>1.2079944698848832</v>
      </c>
      <c r="L2510" s="19">
        <v>1.7552295163046214</v>
      </c>
      <c r="M2510" s="19">
        <v>17.648250000000001</v>
      </c>
      <c r="N2510" s="19">
        <f t="shared" si="40"/>
        <v>22.942725000000003</v>
      </c>
      <c r="O2510" s="19">
        <v>14.7525</v>
      </c>
      <c r="P2510" s="20">
        <v>15.610639536946376</v>
      </c>
      <c r="Q2510" s="12">
        <v>84.100000000000009</v>
      </c>
      <c r="R2510" s="12">
        <v>5.4375</v>
      </c>
      <c r="S2510" s="12">
        <v>291.35000000000002</v>
      </c>
      <c r="T2510" s="12"/>
      <c r="U2510" s="12">
        <v>323.54999999999995</v>
      </c>
      <c r="V2510" s="23"/>
      <c r="W2510" s="24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/>
    </row>
    <row r="2511" spans="2:34">
      <c r="B2511" s="10">
        <v>14</v>
      </c>
      <c r="C2511" s="10">
        <v>4</v>
      </c>
      <c r="D2511" s="13">
        <v>39552</v>
      </c>
      <c r="E2511" s="17">
        <v>0.33333333333300175</v>
      </c>
      <c r="F2511" s="12">
        <v>0.15736473843498638</v>
      </c>
      <c r="G2511" s="18">
        <v>31.175308054856544</v>
      </c>
      <c r="H2511" s="18">
        <v>57.36023589234307</v>
      </c>
      <c r="I2511" s="18">
        <v>26.184927837486526</v>
      </c>
      <c r="J2511" s="19">
        <v>0.93558683790767916</v>
      </c>
      <c r="K2511" s="19">
        <v>1.9651937352598103</v>
      </c>
      <c r="L2511" s="19">
        <v>1.6580027445418648</v>
      </c>
      <c r="M2511" s="19">
        <v>18.869499999999999</v>
      </c>
      <c r="N2511" s="19">
        <f t="shared" si="40"/>
        <v>24.530349999999999</v>
      </c>
      <c r="O2511" s="19">
        <v>15.547499999999999</v>
      </c>
      <c r="P2511" s="20">
        <v>21.010163243897331</v>
      </c>
      <c r="Q2511" s="12">
        <v>77.574999999999989</v>
      </c>
      <c r="R2511" s="12">
        <v>7.54</v>
      </c>
      <c r="S2511" s="12">
        <v>248.32500000000002</v>
      </c>
      <c r="T2511" s="12"/>
      <c r="U2511" s="12">
        <v>483.27499999999998</v>
      </c>
      <c r="V2511" s="23"/>
      <c r="W2511" s="24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2"/>
      <c r="AH2511" s="22"/>
    </row>
    <row r="2512" spans="2:34">
      <c r="B2512" s="10">
        <v>14</v>
      </c>
      <c r="C2512" s="10">
        <v>4</v>
      </c>
      <c r="D2512" s="13">
        <v>39552</v>
      </c>
      <c r="E2512" s="17">
        <v>0.375</v>
      </c>
      <c r="F2512" s="12">
        <v>0.12872390926998883</v>
      </c>
      <c r="G2512" s="18">
        <v>22.775912094711977</v>
      </c>
      <c r="H2512" s="18">
        <v>46.625540658880453</v>
      </c>
      <c r="I2512" s="18">
        <v>23.84962856416848</v>
      </c>
      <c r="J2512" s="19">
        <v>1.0422738837392611</v>
      </c>
      <c r="K2512" s="19">
        <v>1.3758099307123672</v>
      </c>
      <c r="L2512" s="19">
        <v>1.6228258359031351</v>
      </c>
      <c r="M2512" s="19">
        <v>19.680500000000002</v>
      </c>
      <c r="N2512" s="19">
        <f t="shared" si="40"/>
        <v>25.584650000000003</v>
      </c>
      <c r="O2512" s="19">
        <v>14.557499999999999</v>
      </c>
      <c r="P2512" s="20">
        <v>27.653901826287576</v>
      </c>
      <c r="Q2512" s="12">
        <v>66.349999999999994</v>
      </c>
      <c r="R2512" s="12">
        <v>9.4474999999999998</v>
      </c>
      <c r="S2512" s="12">
        <v>327.60000000000002</v>
      </c>
      <c r="T2512" s="12"/>
      <c r="U2512" s="12">
        <v>652.32500000000005</v>
      </c>
      <c r="V2512" s="23"/>
      <c r="W2512" s="24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2"/>
      <c r="AH2512" s="22"/>
    </row>
    <row r="2513" spans="2:34">
      <c r="B2513" s="10">
        <v>14</v>
      </c>
      <c r="C2513" s="10">
        <v>4</v>
      </c>
      <c r="D2513" s="13">
        <v>39552</v>
      </c>
      <c r="E2513" s="17">
        <v>0.41666666666699825</v>
      </c>
      <c r="F2513" s="12">
        <v>7.5070813494993463E-2</v>
      </c>
      <c r="G2513" s="18">
        <v>19.983932525552291</v>
      </c>
      <c r="H2513" s="18">
        <v>37.008920490135367</v>
      </c>
      <c r="I2513" s="18">
        <v>17.02498796458308</v>
      </c>
      <c r="J2513" s="19">
        <v>0.87829145968628375</v>
      </c>
      <c r="K2513" s="19">
        <v>1.5810140086798472</v>
      </c>
      <c r="L2513" s="19">
        <v>1.6319792739465679</v>
      </c>
      <c r="M2513" s="19">
        <v>16.104749999999999</v>
      </c>
      <c r="N2513" s="19">
        <f t="shared" si="40"/>
        <v>20.936174999999999</v>
      </c>
      <c r="O2513" s="19">
        <v>13.097499999999998</v>
      </c>
      <c r="P2513" s="20">
        <v>31.964265418487962</v>
      </c>
      <c r="Q2513" s="12">
        <v>62.05</v>
      </c>
      <c r="R2513" s="12">
        <v>10.505000000000001</v>
      </c>
      <c r="S2513" s="12">
        <v>312.95</v>
      </c>
      <c r="T2513" s="12"/>
      <c r="U2513" s="12"/>
      <c r="V2513" s="23"/>
      <c r="W2513" s="24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/>
      <c r="AH2513" s="22"/>
    </row>
    <row r="2514" spans="2:34">
      <c r="B2514" s="10">
        <v>14</v>
      </c>
      <c r="C2514" s="10">
        <v>4</v>
      </c>
      <c r="D2514" s="13">
        <v>39552</v>
      </c>
      <c r="E2514" s="17">
        <v>0.45833333333300175</v>
      </c>
      <c r="F2514" s="12">
        <v>8.2201813399992815E-2</v>
      </c>
      <c r="G2514" s="18">
        <v>10.421747112807601</v>
      </c>
      <c r="H2514" s="18">
        <v>22.141237522595222</v>
      </c>
      <c r="I2514" s="18">
        <v>11.719490409787619</v>
      </c>
      <c r="J2514" s="19">
        <v>0.74594875406107375</v>
      </c>
      <c r="K2514" s="19">
        <v>0.68781505076993366</v>
      </c>
      <c r="L2514" s="19">
        <v>1.5524228461306766</v>
      </c>
      <c r="M2514" s="19">
        <v>9.5205000000000002</v>
      </c>
      <c r="N2514" s="19">
        <f t="shared" si="40"/>
        <v>12.376650000000001</v>
      </c>
      <c r="O2514" s="19">
        <v>7.9425000000000008</v>
      </c>
      <c r="P2514" s="20">
        <v>39.674210184037285</v>
      </c>
      <c r="Q2514" s="12">
        <v>54.2</v>
      </c>
      <c r="R2514" s="12">
        <v>11.227500000000001</v>
      </c>
      <c r="S2514" s="12">
        <v>284.79999999999995</v>
      </c>
      <c r="T2514" s="12"/>
      <c r="U2514" s="12"/>
      <c r="V2514" s="23"/>
      <c r="W2514" s="24"/>
      <c r="X2514" s="22"/>
      <c r="Y2514" s="22"/>
      <c r="Z2514" s="22"/>
      <c r="AA2514" s="22"/>
      <c r="AB2514" s="22"/>
      <c r="AC2514" s="22"/>
      <c r="AD2514" s="22"/>
      <c r="AE2514" s="22"/>
      <c r="AF2514" s="22"/>
      <c r="AG2514" s="22"/>
      <c r="AH2514" s="22"/>
    </row>
    <row r="2515" spans="2:34">
      <c r="B2515" s="10">
        <v>14</v>
      </c>
      <c r="C2515" s="10">
        <v>4</v>
      </c>
      <c r="D2515" s="13">
        <v>39552</v>
      </c>
      <c r="E2515" s="17">
        <v>0.5</v>
      </c>
      <c r="F2515" s="12">
        <v>4.2876632114996246E-2</v>
      </c>
      <c r="G2515" s="18">
        <v>8.5884447582783032</v>
      </c>
      <c r="H2515" s="18">
        <v>15.879192568201407</v>
      </c>
      <c r="I2515" s="18">
        <v>7.2907478099231042</v>
      </c>
      <c r="J2515" s="19">
        <v>0.49258732543893308</v>
      </c>
      <c r="K2515" s="19">
        <v>0.74374757471242825</v>
      </c>
      <c r="L2515" s="19">
        <v>1.6769089830087305</v>
      </c>
      <c r="M2515" s="19">
        <v>6.8097500000000002</v>
      </c>
      <c r="N2515" s="19">
        <f t="shared" si="40"/>
        <v>8.8526750000000014</v>
      </c>
      <c r="O2515" s="19">
        <v>6.3175000000000008</v>
      </c>
      <c r="P2515" s="20">
        <v>43.862075431697825</v>
      </c>
      <c r="Q2515" s="12">
        <v>47.974999999999994</v>
      </c>
      <c r="R2515" s="12">
        <v>11.83</v>
      </c>
      <c r="S2515" s="12">
        <v>285.47499999999997</v>
      </c>
      <c r="T2515" s="12"/>
      <c r="U2515" s="12"/>
      <c r="V2515" s="23"/>
      <c r="W2515" s="24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/>
      <c r="AH2515" s="22"/>
    </row>
    <row r="2516" spans="2:34">
      <c r="B2516" s="10">
        <v>14</v>
      </c>
      <c r="C2516" s="10">
        <v>4</v>
      </c>
      <c r="D2516" s="13">
        <v>39552</v>
      </c>
      <c r="E2516" s="17">
        <v>0.54166666666699825</v>
      </c>
      <c r="F2516" s="12">
        <v>3.9294759124996553E-2</v>
      </c>
      <c r="G2516" s="18">
        <v>25.512723697853449</v>
      </c>
      <c r="H2516" s="18">
        <v>51.119108082375519</v>
      </c>
      <c r="I2516" s="18">
        <v>25.606384384522066</v>
      </c>
      <c r="J2516" s="19">
        <v>0.69435438015381801</v>
      </c>
      <c r="K2516" s="19">
        <v>1.6739812158973384</v>
      </c>
      <c r="L2516" s="19">
        <v>1.5795854149959743</v>
      </c>
      <c r="M2516" s="19">
        <v>20.971499999999999</v>
      </c>
      <c r="N2516" s="19">
        <f t="shared" si="40"/>
        <v>27.26295</v>
      </c>
      <c r="O2516" s="19">
        <v>11.239999999999998</v>
      </c>
      <c r="P2516" s="20">
        <v>34.240373245929923</v>
      </c>
      <c r="Q2516" s="12">
        <v>54.250000000000007</v>
      </c>
      <c r="R2516" s="12">
        <v>10.862499999999999</v>
      </c>
      <c r="S2516" s="12">
        <v>178.125</v>
      </c>
      <c r="T2516" s="12"/>
      <c r="U2516" s="12"/>
      <c r="V2516" s="23"/>
      <c r="W2516" s="24"/>
      <c r="X2516" s="22"/>
      <c r="Y2516" s="22"/>
      <c r="Z2516" s="22"/>
      <c r="AA2516" s="22"/>
      <c r="AB2516" s="22"/>
      <c r="AC2516" s="22"/>
      <c r="AD2516" s="22"/>
      <c r="AE2516" s="22"/>
      <c r="AF2516" s="22"/>
      <c r="AG2516" s="22"/>
      <c r="AH2516" s="22"/>
    </row>
    <row r="2517" spans="2:34">
      <c r="B2517" s="10">
        <v>14</v>
      </c>
      <c r="C2517" s="10">
        <v>4</v>
      </c>
      <c r="D2517" s="13">
        <v>39552</v>
      </c>
      <c r="E2517" s="17">
        <v>0.58333333333300175</v>
      </c>
      <c r="F2517" s="12">
        <v>8.2142236669992763E-2</v>
      </c>
      <c r="G2517" s="18">
        <v>27.147382333189775</v>
      </c>
      <c r="H2517" s="18">
        <v>45.310557457621712</v>
      </c>
      <c r="I2517" s="18">
        <v>18.16317512443193</v>
      </c>
      <c r="J2517" s="19">
        <v>1.0056793296373545</v>
      </c>
      <c r="K2517" s="19">
        <v>1.2367443652123806</v>
      </c>
      <c r="L2517" s="19">
        <v>1.6064858596162717</v>
      </c>
      <c r="M2517" s="19">
        <v>13.864000000000001</v>
      </c>
      <c r="N2517" s="19">
        <f t="shared" si="40"/>
        <v>18.023200000000003</v>
      </c>
      <c r="O2517" s="19">
        <v>8.1749999999999989</v>
      </c>
      <c r="P2517" s="20">
        <v>34.928648122575574</v>
      </c>
      <c r="Q2517" s="12">
        <v>57.05</v>
      </c>
      <c r="R2517" s="12">
        <v>10.27</v>
      </c>
      <c r="S2517" s="12">
        <v>242.67499999999998</v>
      </c>
      <c r="T2517" s="12"/>
      <c r="U2517" s="12"/>
      <c r="V2517" s="23"/>
      <c r="W2517" s="24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2"/>
      <c r="AH2517" s="22"/>
    </row>
    <row r="2518" spans="2:34">
      <c r="B2518" s="10">
        <v>14</v>
      </c>
      <c r="C2518" s="10">
        <v>4</v>
      </c>
      <c r="D2518" s="13">
        <v>39552</v>
      </c>
      <c r="E2518" s="17">
        <v>0.625</v>
      </c>
      <c r="F2518" s="12">
        <v>5.3557392729995268E-2</v>
      </c>
      <c r="G2518" s="18">
        <v>23.7912871675349</v>
      </c>
      <c r="H2518" s="18">
        <v>44.930668839860452</v>
      </c>
      <c r="I2518" s="18">
        <v>21.139381672325552</v>
      </c>
      <c r="J2518" s="19">
        <v>0.89920211372577286</v>
      </c>
      <c r="K2518" s="19">
        <v>2.238790351117284</v>
      </c>
      <c r="L2518" s="19">
        <v>1.6156497516547041</v>
      </c>
      <c r="M2518" s="19">
        <v>9.2880000000000003</v>
      </c>
      <c r="N2518" s="19">
        <f t="shared" si="40"/>
        <v>12.074400000000001</v>
      </c>
      <c r="O2518" s="19">
        <v>8.057500000000001</v>
      </c>
      <c r="P2518" s="20">
        <v>33.717179941775662</v>
      </c>
      <c r="Q2518" s="12">
        <v>48.075000000000003</v>
      </c>
      <c r="R2518" s="12">
        <v>11.442500000000001</v>
      </c>
      <c r="S2518" s="12">
        <v>334.35</v>
      </c>
      <c r="T2518" s="12"/>
      <c r="U2518" s="12"/>
      <c r="V2518" s="23"/>
      <c r="W2518" s="24"/>
      <c r="X2518" s="22"/>
      <c r="Y2518" s="22"/>
      <c r="Z2518" s="22"/>
      <c r="AA2518" s="22"/>
      <c r="AB2518" s="22"/>
      <c r="AC2518" s="22"/>
      <c r="AD2518" s="22"/>
      <c r="AE2518" s="22"/>
      <c r="AF2518" s="22"/>
      <c r="AG2518" s="22"/>
      <c r="AH2518" s="22"/>
    </row>
    <row r="2519" spans="2:34">
      <c r="B2519" s="10">
        <v>14</v>
      </c>
      <c r="C2519" s="10">
        <v>4</v>
      </c>
      <c r="D2519" s="13">
        <v>39552</v>
      </c>
      <c r="E2519" s="17">
        <v>0.66666666666699825</v>
      </c>
      <c r="F2519" s="12">
        <v>6.0687758839994624E-2</v>
      </c>
      <c r="G2519" s="18">
        <v>3.0343913710529185</v>
      </c>
      <c r="H2519" s="18">
        <v>12.142072665383871</v>
      </c>
      <c r="I2519" s="18">
        <v>9.1076812943309555</v>
      </c>
      <c r="J2519" s="19">
        <v>0.38626015952735143</v>
      </c>
      <c r="K2519" s="19">
        <v>0.53300986952994855</v>
      </c>
      <c r="L2519" s="19">
        <v>1.6603196595818668</v>
      </c>
      <c r="M2519" s="19">
        <v>10.462999999999999</v>
      </c>
      <c r="N2519" s="19">
        <f t="shared" si="40"/>
        <v>13.601899999999999</v>
      </c>
      <c r="O2519" s="19">
        <v>7.7825000000000006</v>
      </c>
      <c r="P2519" s="20">
        <v>40.382264178061185</v>
      </c>
      <c r="Q2519" s="12">
        <v>49.924999999999997</v>
      </c>
      <c r="R2519" s="12">
        <v>10.7925</v>
      </c>
      <c r="S2519" s="12">
        <v>267.47499999999997</v>
      </c>
      <c r="T2519" s="12"/>
      <c r="U2519" s="12"/>
      <c r="V2519" s="23"/>
      <c r="W2519" s="24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2"/>
    </row>
    <row r="2520" spans="2:34">
      <c r="B2520" s="10">
        <v>14</v>
      </c>
      <c r="C2520" s="10">
        <v>4</v>
      </c>
      <c r="D2520" s="13">
        <v>39552</v>
      </c>
      <c r="E2520" s="17">
        <v>0.70833333333300175</v>
      </c>
      <c r="F2520" s="12">
        <v>3.5687956864996817E-2</v>
      </c>
      <c r="G2520" s="18">
        <v>9.1992984986114976</v>
      </c>
      <c r="H2520" s="18">
        <v>20.501252666848959</v>
      </c>
      <c r="I2520" s="18">
        <v>11.301954168237462</v>
      </c>
      <c r="J2520" s="19">
        <v>0.72076004986744646</v>
      </c>
      <c r="K2520" s="19">
        <v>0.68486849743493405</v>
      </c>
      <c r="L2520" s="19">
        <v>1.5451681633272454</v>
      </c>
      <c r="M2520" s="19">
        <v>9.783666666666667</v>
      </c>
      <c r="N2520" s="19">
        <f t="shared" si="40"/>
        <v>12.718766666666667</v>
      </c>
      <c r="O2520" s="19">
        <v>6.4924999999999997</v>
      </c>
      <c r="P2520" s="20">
        <v>36.937832460505973</v>
      </c>
      <c r="Q2520" s="12">
        <v>45.749999999999993</v>
      </c>
      <c r="R2520" s="12">
        <v>11.324999999999999</v>
      </c>
      <c r="S2520" s="12">
        <v>218.125</v>
      </c>
      <c r="T2520" s="12"/>
      <c r="U2520" s="12"/>
      <c r="V2520" s="23"/>
      <c r="W2520" s="24"/>
      <c r="X2520" s="22"/>
      <c r="Y2520" s="22"/>
      <c r="Z2520" s="22"/>
      <c r="AA2520" s="22"/>
      <c r="AB2520" s="22"/>
      <c r="AC2520" s="22"/>
      <c r="AD2520" s="22"/>
      <c r="AE2520" s="22"/>
      <c r="AF2520" s="22"/>
      <c r="AG2520" s="22"/>
      <c r="AH2520" s="22"/>
    </row>
    <row r="2521" spans="2:34">
      <c r="B2521" s="10">
        <v>14</v>
      </c>
      <c r="C2521" s="10">
        <v>4</v>
      </c>
      <c r="D2521" s="13">
        <v>39552</v>
      </c>
      <c r="E2521" s="17">
        <v>0.75</v>
      </c>
      <c r="F2521" s="12">
        <v>6.779256188499394E-2</v>
      </c>
      <c r="G2521" s="18">
        <v>56.942321546354066</v>
      </c>
      <c r="H2521" s="18">
        <v>90.242047542263435</v>
      </c>
      <c r="I2521" s="18">
        <v>33.299725995909363</v>
      </c>
      <c r="J2521" s="19">
        <v>1.4879177573680096</v>
      </c>
      <c r="K2521" s="19">
        <v>2.7632628847422338</v>
      </c>
      <c r="L2521" s="19">
        <v>1.5720817722375431</v>
      </c>
      <c r="M2521" s="19">
        <v>20.734999999999999</v>
      </c>
      <c r="N2521" s="19">
        <f t="shared" si="40"/>
        <v>26.955500000000001</v>
      </c>
      <c r="O2521" s="19">
        <v>13.032500000000001</v>
      </c>
      <c r="P2521" s="20">
        <v>21.384766850846699</v>
      </c>
      <c r="Q2521" s="12">
        <v>45.5</v>
      </c>
      <c r="R2521" s="12">
        <v>10.552499999999998</v>
      </c>
      <c r="S2521" s="12">
        <v>22.375</v>
      </c>
      <c r="T2521" s="12"/>
      <c r="U2521" s="12"/>
      <c r="V2521" s="23"/>
      <c r="W2521" s="24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2"/>
    </row>
    <row r="2522" spans="2:34">
      <c r="B2522" s="10">
        <v>14</v>
      </c>
      <c r="C2522" s="10">
        <v>4</v>
      </c>
      <c r="D2522" s="13">
        <v>39552</v>
      </c>
      <c r="E2522" s="17">
        <v>0.79166666666699825</v>
      </c>
      <c r="F2522" s="12">
        <v>0.13198761716998819</v>
      </c>
      <c r="G2522" s="18">
        <v>40.569730216642853</v>
      </c>
      <c r="H2522" s="18">
        <v>79.119750728307054</v>
      </c>
      <c r="I2522" s="18">
        <v>38.550020511664215</v>
      </c>
      <c r="J2522" s="19">
        <v>1.2084013025522404</v>
      </c>
      <c r="K2522" s="19">
        <v>2.0596620198898017</v>
      </c>
      <c r="L2522" s="19">
        <v>1.554594953980678</v>
      </c>
      <c r="M2522" s="19">
        <v>14.291499999999999</v>
      </c>
      <c r="N2522" s="19">
        <f t="shared" si="40"/>
        <v>18.578949999999999</v>
      </c>
      <c r="O2522" s="19">
        <v>11.93</v>
      </c>
      <c r="P2522" s="20">
        <v>20.840110081631657</v>
      </c>
      <c r="Q2522" s="12">
        <v>52.45</v>
      </c>
      <c r="R2522" s="12">
        <v>9.34</v>
      </c>
      <c r="S2522" s="12">
        <v>17.024999999999999</v>
      </c>
      <c r="T2522" s="12"/>
      <c r="U2522" s="12"/>
      <c r="V2522" s="23"/>
      <c r="W2522" s="24"/>
      <c r="X2522" s="22"/>
      <c r="Y2522" s="22"/>
      <c r="Z2522" s="22"/>
      <c r="AA2522" s="22"/>
      <c r="AB2522" s="22"/>
      <c r="AC2522" s="22"/>
      <c r="AD2522" s="22"/>
      <c r="AE2522" s="22"/>
      <c r="AF2522" s="22"/>
      <c r="AG2522" s="22"/>
      <c r="AH2522" s="22"/>
    </row>
    <row r="2523" spans="2:34">
      <c r="B2523" s="10">
        <v>14</v>
      </c>
      <c r="C2523" s="10">
        <v>4</v>
      </c>
      <c r="D2523" s="13">
        <v>39552</v>
      </c>
      <c r="E2523" s="17">
        <v>0.83333333333300175</v>
      </c>
      <c r="F2523" s="12">
        <v>0.11055595595999007</v>
      </c>
      <c r="G2523" s="18">
        <v>38.575479663525073</v>
      </c>
      <c r="H2523" s="18">
        <v>77.335922338429555</v>
      </c>
      <c r="I2523" s="18">
        <v>38.760442674904468</v>
      </c>
      <c r="J2523" s="19">
        <v>1.2431994857570778</v>
      </c>
      <c r="K2523" s="19">
        <v>2.0888430848397985</v>
      </c>
      <c r="L2523" s="19">
        <v>1.5548621116306784</v>
      </c>
      <c r="M2523" s="19">
        <v>13.499750000000001</v>
      </c>
      <c r="N2523" s="19">
        <f t="shared" si="40"/>
        <v>17.549675000000001</v>
      </c>
      <c r="O2523" s="19">
        <v>11.287500000000001</v>
      </c>
      <c r="P2523" s="20">
        <v>19.184590921711969</v>
      </c>
      <c r="Q2523" s="12">
        <v>58.475000000000009</v>
      </c>
      <c r="R2523" s="12">
        <v>8.3274999999999988</v>
      </c>
      <c r="S2523" s="12">
        <v>18.45</v>
      </c>
      <c r="T2523" s="12"/>
      <c r="U2523" s="12"/>
      <c r="V2523" s="23"/>
      <c r="W2523" s="24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2"/>
      <c r="AH2523" s="22"/>
    </row>
    <row r="2524" spans="2:34">
      <c r="B2524" s="10">
        <v>14</v>
      </c>
      <c r="C2524" s="10">
        <v>4</v>
      </c>
      <c r="D2524" s="13">
        <v>39552</v>
      </c>
      <c r="E2524" s="17">
        <v>0.875</v>
      </c>
      <c r="F2524" s="12">
        <v>0.11409494215498971</v>
      </c>
      <c r="G2524" s="18">
        <v>34.003101412481584</v>
      </c>
      <c r="H2524" s="18">
        <v>70.541096185048232</v>
      </c>
      <c r="I2524" s="18">
        <v>36.537994772566648</v>
      </c>
      <c r="J2524" s="19">
        <v>1.0414489965621931</v>
      </c>
      <c r="K2524" s="19">
        <v>2.0860313698422988</v>
      </c>
      <c r="L2524" s="19">
        <v>1.6439998169150034</v>
      </c>
      <c r="M2524" s="19">
        <v>14.4285</v>
      </c>
      <c r="N2524" s="19">
        <f t="shared" si="40"/>
        <v>18.75705</v>
      </c>
      <c r="O2524" s="19">
        <v>12.68</v>
      </c>
      <c r="P2524" s="20">
        <v>12.341488675918729</v>
      </c>
      <c r="Q2524" s="12">
        <v>65.550000000000011</v>
      </c>
      <c r="R2524" s="12">
        <v>7.3875000000000002</v>
      </c>
      <c r="S2524" s="12">
        <v>16.175000000000001</v>
      </c>
      <c r="T2524" s="12"/>
      <c r="U2524" s="12"/>
      <c r="V2524" s="23"/>
      <c r="W2524" s="24"/>
      <c r="X2524" s="22"/>
      <c r="Y2524" s="22"/>
      <c r="Z2524" s="22"/>
      <c r="AA2524" s="22"/>
      <c r="AB2524" s="22"/>
      <c r="AC2524" s="22"/>
      <c r="AD2524" s="22"/>
      <c r="AE2524" s="22"/>
      <c r="AF2524" s="22"/>
      <c r="AG2524" s="22"/>
      <c r="AH2524" s="22"/>
    </row>
    <row r="2525" spans="2:34">
      <c r="B2525" s="10">
        <v>14</v>
      </c>
      <c r="C2525" s="10">
        <v>4</v>
      </c>
      <c r="D2525" s="13">
        <v>39552</v>
      </c>
      <c r="E2525" s="17">
        <v>0.91666666666699825</v>
      </c>
      <c r="F2525" s="12">
        <v>0.11406916782498967</v>
      </c>
      <c r="G2525" s="18">
        <v>47.63521749403187</v>
      </c>
      <c r="H2525" s="18">
        <v>81.674373408684602</v>
      </c>
      <c r="I2525" s="18">
        <v>34.039155914652724</v>
      </c>
      <c r="J2525" s="19">
        <v>1.0243340996597745</v>
      </c>
      <c r="K2525" s="19">
        <v>2.6000359752597495</v>
      </c>
      <c r="L2525" s="19">
        <v>1.7420613595377603</v>
      </c>
      <c r="M2525" s="19">
        <v>14.55725</v>
      </c>
      <c r="N2525" s="19">
        <f t="shared" si="40"/>
        <v>18.924424999999999</v>
      </c>
      <c r="O2525" s="19">
        <v>12.6275</v>
      </c>
      <c r="P2525" s="20">
        <v>10.008570064236777</v>
      </c>
      <c r="Q2525" s="12">
        <v>69.25</v>
      </c>
      <c r="R2525" s="12">
        <v>6.6624999999999996</v>
      </c>
      <c r="S2525" s="12">
        <v>18.049999999999997</v>
      </c>
      <c r="T2525" s="12"/>
      <c r="U2525" s="12"/>
      <c r="V2525" s="23"/>
      <c r="W2525" s="24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/>
      <c r="AH2525" s="22"/>
    </row>
    <row r="2526" spans="2:34">
      <c r="B2526" s="10">
        <v>14</v>
      </c>
      <c r="C2526" s="10">
        <v>4</v>
      </c>
      <c r="D2526" s="13">
        <v>39552</v>
      </c>
      <c r="E2526" s="17">
        <v>0.95833333333300175</v>
      </c>
      <c r="F2526" s="12">
        <v>0.11047863296998998</v>
      </c>
      <c r="G2526" s="18">
        <v>9.5149514552169769</v>
      </c>
      <c r="H2526" s="18">
        <v>29.027366688141552</v>
      </c>
      <c r="I2526" s="18">
        <v>19.512415232924575</v>
      </c>
      <c r="J2526" s="19">
        <v>0.52812147388377129</v>
      </c>
      <c r="K2526" s="19">
        <v>1.2173602568023827</v>
      </c>
      <c r="L2526" s="19">
        <v>1.6979114410655984</v>
      </c>
      <c r="M2526" s="19">
        <v>10.645249999999999</v>
      </c>
      <c r="N2526" s="19">
        <f t="shared" si="40"/>
        <v>13.838825</v>
      </c>
      <c r="O2526" s="19">
        <v>9.8825000000000003</v>
      </c>
      <c r="P2526" s="20">
        <v>22.071840012194333</v>
      </c>
      <c r="Q2526" s="12">
        <v>72.924999999999997</v>
      </c>
      <c r="R2526" s="12">
        <v>5.8574999999999999</v>
      </c>
      <c r="S2526" s="12">
        <v>9.125</v>
      </c>
      <c r="T2526" s="12"/>
      <c r="U2526" s="12"/>
      <c r="V2526" s="23"/>
      <c r="W2526" s="24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2"/>
      <c r="AH2526" s="22"/>
    </row>
    <row r="2527" spans="2:34">
      <c r="B2527" s="10">
        <v>15</v>
      </c>
      <c r="C2527" s="10">
        <v>4</v>
      </c>
      <c r="D2527" s="13">
        <v>39553</v>
      </c>
      <c r="E2527" s="17">
        <v>0</v>
      </c>
      <c r="F2527" s="12">
        <v>6.7696858839993837E-2</v>
      </c>
      <c r="G2527" s="18">
        <v>10.228786226529405</v>
      </c>
      <c r="H2527" s="18">
        <v>21.127012963940221</v>
      </c>
      <c r="I2527" s="18">
        <v>10.898226737410816</v>
      </c>
      <c r="J2527" s="19">
        <v>0.50511903050721307</v>
      </c>
      <c r="K2527" s="19">
        <v>1.1240487757798918</v>
      </c>
      <c r="L2527" s="19">
        <v>1.8048937235467881</v>
      </c>
      <c r="M2527" s="19">
        <v>9.0429999999999993</v>
      </c>
      <c r="N2527" s="19">
        <f t="shared" si="40"/>
        <v>11.755899999999999</v>
      </c>
      <c r="O2527" s="19">
        <v>8.0549999999999997</v>
      </c>
      <c r="P2527" s="20">
        <v>27.558847183183122</v>
      </c>
      <c r="Q2527" s="12">
        <v>75.149999999999991</v>
      </c>
      <c r="R2527" s="12">
        <v>5.2050000000000001</v>
      </c>
      <c r="S2527" s="12">
        <v>9.125</v>
      </c>
      <c r="T2527" s="12"/>
      <c r="U2527" s="12"/>
      <c r="V2527" s="23"/>
      <c r="W2527" s="24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/>
    </row>
    <row r="2528" spans="2:34">
      <c r="B2528" s="10">
        <v>15</v>
      </c>
      <c r="C2528" s="10">
        <v>4</v>
      </c>
      <c r="D2528" s="13">
        <v>39553</v>
      </c>
      <c r="E2528" s="17">
        <v>4.1666666666998253E-2</v>
      </c>
      <c r="F2528" s="12">
        <v>5.6993915399994793E-2</v>
      </c>
      <c r="G2528" s="18">
        <v>12.884071230654122</v>
      </c>
      <c r="H2528" s="18">
        <v>26.754683588231533</v>
      </c>
      <c r="I2528" s="18">
        <v>13.870612357577407</v>
      </c>
      <c r="J2528" s="19">
        <v>0.50520281842721304</v>
      </c>
      <c r="K2528" s="19">
        <v>1.1053267839823937</v>
      </c>
      <c r="L2528" s="19">
        <v>1.6718240849453014</v>
      </c>
      <c r="M2528" s="19">
        <v>9.4562500000000007</v>
      </c>
      <c r="N2528" s="19">
        <f t="shared" si="40"/>
        <v>12.293125000000002</v>
      </c>
      <c r="O2528" s="19">
        <v>8.2600000000000016</v>
      </c>
      <c r="P2528" s="20">
        <v>24.026166663818262</v>
      </c>
      <c r="Q2528" s="12">
        <v>77.550000000000011</v>
      </c>
      <c r="R2528" s="12">
        <v>4.9675000000000002</v>
      </c>
      <c r="S2528" s="12">
        <v>9.9250000000000007</v>
      </c>
      <c r="T2528" s="12"/>
      <c r="U2528" s="12"/>
      <c r="V2528" s="23"/>
      <c r="W2528" s="24"/>
      <c r="X2528" s="22"/>
      <c r="Y2528" s="22"/>
      <c r="Z2528" s="22"/>
      <c r="AA2528" s="22"/>
      <c r="AB2528" s="22"/>
      <c r="AC2528" s="22"/>
      <c r="AD2528" s="22"/>
      <c r="AE2528" s="22"/>
      <c r="AF2528" s="22"/>
      <c r="AG2528" s="22"/>
      <c r="AH2528" s="22"/>
    </row>
    <row r="2529" spans="2:34">
      <c r="B2529" s="10">
        <v>15</v>
      </c>
      <c r="C2529" s="10">
        <v>4</v>
      </c>
      <c r="D2529" s="13">
        <v>39553</v>
      </c>
      <c r="E2529" s="17">
        <v>8.3333333333001747E-2</v>
      </c>
      <c r="F2529" s="12">
        <v>6.0541140929994464E-2</v>
      </c>
      <c r="G2529" s="18">
        <v>13.551952484107554</v>
      </c>
      <c r="H2529" s="18">
        <v>29.385757469007807</v>
      </c>
      <c r="I2529" s="18">
        <v>15.833804984900256</v>
      </c>
      <c r="J2529" s="19">
        <v>0.82867162373902947</v>
      </c>
      <c r="K2529" s="19">
        <v>0.93746700315740972</v>
      </c>
      <c r="L2529" s="19">
        <v>1.7254793926258967</v>
      </c>
      <c r="M2529" s="19">
        <v>9.2480000000000011</v>
      </c>
      <c r="N2529" s="19">
        <f t="shared" si="40"/>
        <v>12.022400000000001</v>
      </c>
      <c r="O2529" s="19">
        <v>8.1025000000000009</v>
      </c>
      <c r="P2529" s="20">
        <v>19.56054428435186</v>
      </c>
      <c r="Q2529" s="12">
        <v>79.3</v>
      </c>
      <c r="R2529" s="12">
        <v>4.3174999999999999</v>
      </c>
      <c r="S2529" s="12">
        <v>324.89999999999998</v>
      </c>
      <c r="T2529" s="12"/>
      <c r="U2529" s="12"/>
      <c r="V2529" s="23"/>
      <c r="W2529" s="24"/>
      <c r="X2529" s="22"/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2"/>
    </row>
    <row r="2530" spans="2:34">
      <c r="B2530" s="10">
        <v>15</v>
      </c>
      <c r="C2530" s="10">
        <v>4</v>
      </c>
      <c r="D2530" s="13">
        <v>39553</v>
      </c>
      <c r="E2530" s="17">
        <v>0.125</v>
      </c>
      <c r="F2530" s="12">
        <v>6.0527197439994428E-2</v>
      </c>
      <c r="G2530" s="18">
        <v>3.9252343737108317</v>
      </c>
      <c r="H2530" s="18">
        <v>14.22451007477015</v>
      </c>
      <c r="I2530" s="18">
        <v>10.299275701059319</v>
      </c>
      <c r="J2530" s="19">
        <v>0.37830375135614258</v>
      </c>
      <c r="K2530" s="19">
        <v>0.62848825654493956</v>
      </c>
      <c r="L2530" s="19">
        <v>1.8147355765202215</v>
      </c>
      <c r="M2530" s="19">
        <v>9.7264999999999997</v>
      </c>
      <c r="N2530" s="19">
        <f t="shared" si="40"/>
        <v>12.644450000000001</v>
      </c>
      <c r="O2530" s="19">
        <v>8.1725000000000012</v>
      </c>
      <c r="P2530" s="20">
        <v>16.905565683995164</v>
      </c>
      <c r="Q2530" s="12">
        <v>82.7</v>
      </c>
      <c r="R2530" s="12">
        <v>3.2650000000000001</v>
      </c>
      <c r="S2530" s="12">
        <v>258.82500000000005</v>
      </c>
      <c r="T2530" s="12"/>
      <c r="U2530" s="12"/>
      <c r="V2530" s="23"/>
      <c r="W2530" s="24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/>
      <c r="AH2530" s="22"/>
    </row>
    <row r="2531" spans="2:34">
      <c r="B2531" s="10">
        <v>15</v>
      </c>
      <c r="C2531" s="10">
        <v>4</v>
      </c>
      <c r="D2531" s="13">
        <v>39553</v>
      </c>
      <c r="E2531" s="17">
        <v>0.16666666666699825</v>
      </c>
      <c r="F2531" s="12">
        <v>8.1871606204992453E-2</v>
      </c>
      <c r="G2531" s="18">
        <v>9.4775576628724938</v>
      </c>
      <c r="H2531" s="18">
        <v>18.464414468351446</v>
      </c>
      <c r="I2531" s="18">
        <v>8.9868568054789506</v>
      </c>
      <c r="J2531" s="19">
        <v>0.53145135578084135</v>
      </c>
      <c r="K2531" s="19">
        <v>0.92402461477491116</v>
      </c>
      <c r="L2531" s="19">
        <v>1.7349743278393295</v>
      </c>
      <c r="M2531" s="19">
        <v>8.9510000000000005</v>
      </c>
      <c r="N2531" s="19">
        <f t="shared" si="40"/>
        <v>11.6363</v>
      </c>
      <c r="O2531" s="19">
        <v>7.5200000000000005</v>
      </c>
      <c r="P2531" s="20">
        <v>19.348911090372052</v>
      </c>
      <c r="Q2531" s="12">
        <v>84.35</v>
      </c>
      <c r="R2531" s="12">
        <v>2.8875000000000002</v>
      </c>
      <c r="S2531" s="12">
        <v>265.57499999999999</v>
      </c>
      <c r="T2531" s="12"/>
      <c r="U2531" s="12"/>
      <c r="V2531" s="23"/>
      <c r="W2531" s="24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2"/>
    </row>
    <row r="2532" spans="2:34">
      <c r="B2532" s="10">
        <v>15</v>
      </c>
      <c r="C2532" s="10">
        <v>4</v>
      </c>
      <c r="D2532" s="13">
        <v>39553</v>
      </c>
      <c r="E2532" s="17">
        <v>0.20833333333300175</v>
      </c>
      <c r="F2532" s="12">
        <v>6.7616366874993741E-2</v>
      </c>
      <c r="G2532" s="18">
        <v>18.046067249657337</v>
      </c>
      <c r="H2532" s="18">
        <v>29.778695461759064</v>
      </c>
      <c r="I2532" s="18">
        <v>11.73262821210173</v>
      </c>
      <c r="J2532" s="19">
        <v>0.62109228763000501</v>
      </c>
      <c r="K2532" s="19">
        <v>1.0491049949098989</v>
      </c>
      <c r="L2532" s="19">
        <v>1.6818905052187354</v>
      </c>
      <c r="M2532" s="19">
        <v>9.8862500000000004</v>
      </c>
      <c r="N2532" s="19">
        <f t="shared" si="40"/>
        <v>12.852125000000001</v>
      </c>
      <c r="O2532" s="19">
        <v>7.9749999999999996</v>
      </c>
      <c r="P2532" s="20">
        <v>17.615918631437406</v>
      </c>
      <c r="Q2532" s="12">
        <v>84.25</v>
      </c>
      <c r="R2532" s="12">
        <v>2.3925000000000001</v>
      </c>
      <c r="S2532" s="12">
        <v>259.39999999999998</v>
      </c>
      <c r="T2532" s="12"/>
      <c r="U2532" s="12"/>
      <c r="V2532" s="23"/>
      <c r="W2532" s="24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/>
    </row>
    <row r="2533" spans="2:34">
      <c r="B2533" s="10">
        <v>15</v>
      </c>
      <c r="C2533" s="10">
        <v>4</v>
      </c>
      <c r="D2533" s="13">
        <v>39553</v>
      </c>
      <c r="E2533" s="17">
        <v>0.25</v>
      </c>
      <c r="F2533" s="12">
        <v>8.5388832104992096E-2</v>
      </c>
      <c r="G2533" s="18">
        <v>21.534363336535719</v>
      </c>
      <c r="H2533" s="18">
        <v>38.012245206899152</v>
      </c>
      <c r="I2533" s="18">
        <v>16.477881870363433</v>
      </c>
      <c r="J2533" s="19">
        <v>0.90433139522284467</v>
      </c>
      <c r="K2533" s="19">
        <v>1.3951826463073658</v>
      </c>
      <c r="L2533" s="19">
        <v>1.8067831863467898</v>
      </c>
      <c r="M2533" s="19">
        <v>12.271249999999998</v>
      </c>
      <c r="N2533" s="19">
        <f t="shared" si="40"/>
        <v>15.952624999999999</v>
      </c>
      <c r="O2533" s="19">
        <v>8.11</v>
      </c>
      <c r="P2533" s="20">
        <v>17.215796494969695</v>
      </c>
      <c r="Q2533" s="12">
        <v>84.325000000000003</v>
      </c>
      <c r="R2533" s="12">
        <v>3.0500000000000003</v>
      </c>
      <c r="S2533" s="12">
        <v>266.05</v>
      </c>
      <c r="T2533" s="12"/>
      <c r="U2533" s="12"/>
      <c r="V2533" s="23"/>
      <c r="W2533" s="24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/>
      <c r="AH2533" s="22"/>
    </row>
    <row r="2534" spans="2:34">
      <c r="B2534" s="10">
        <v>15</v>
      </c>
      <c r="C2534" s="10">
        <v>4</v>
      </c>
      <c r="D2534" s="13">
        <v>39553</v>
      </c>
      <c r="E2534" s="17">
        <v>0.29166666666699825</v>
      </c>
      <c r="F2534" s="12">
        <v>9.6039381824991055E-2</v>
      </c>
      <c r="G2534" s="18">
        <v>32.874062203411782</v>
      </c>
      <c r="H2534" s="18">
        <v>61.25125347556191</v>
      </c>
      <c r="I2534" s="18">
        <v>28.377191272150121</v>
      </c>
      <c r="J2534" s="19">
        <v>1.0114168538144268</v>
      </c>
      <c r="K2534" s="19">
        <v>1.7118933213223353</v>
      </c>
      <c r="L2534" s="19">
        <v>1.8070971933817901</v>
      </c>
      <c r="M2534" s="19">
        <v>15.976499999999998</v>
      </c>
      <c r="N2534" s="19">
        <f t="shared" si="40"/>
        <v>20.769449999999999</v>
      </c>
      <c r="O2534" s="19">
        <v>11.442500000000001</v>
      </c>
      <c r="P2534" s="20">
        <v>14.150071649945007</v>
      </c>
      <c r="Q2534" s="12">
        <v>79.424999999999997</v>
      </c>
      <c r="R2534" s="12">
        <v>4.5175000000000001</v>
      </c>
      <c r="S2534" s="12">
        <v>318.95000000000005</v>
      </c>
      <c r="T2534" s="12"/>
      <c r="U2534" s="12"/>
      <c r="V2534" s="23"/>
      <c r="W2534" s="24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/>
    </row>
    <row r="2535" spans="2:34">
      <c r="B2535" s="10">
        <v>15</v>
      </c>
      <c r="C2535" s="10">
        <v>4</v>
      </c>
      <c r="D2535" s="13">
        <v>39553</v>
      </c>
      <c r="E2535" s="17">
        <v>0.33333333333300175</v>
      </c>
      <c r="F2535" s="12">
        <v>0.16003014385498507</v>
      </c>
      <c r="G2535" s="18">
        <v>50.595572313543421</v>
      </c>
      <c r="H2535" s="18">
        <v>83.050704705635894</v>
      </c>
      <c r="I2535" s="18">
        <v>32.455132392092473</v>
      </c>
      <c r="J2535" s="19">
        <v>1.4595803393402447</v>
      </c>
      <c r="K2535" s="19">
        <v>2.4651895979772633</v>
      </c>
      <c r="L2535" s="19">
        <v>1.7807043482964928</v>
      </c>
      <c r="M2535" s="19">
        <v>17.635249999999999</v>
      </c>
      <c r="N2535" s="19">
        <f t="shared" si="40"/>
        <v>22.925825</v>
      </c>
      <c r="O2535" s="19">
        <v>12.32</v>
      </c>
      <c r="P2535" s="20">
        <v>12.917017679239715</v>
      </c>
      <c r="Q2535" s="12">
        <v>67.649999999999991</v>
      </c>
      <c r="R2535" s="12">
        <v>6.71</v>
      </c>
      <c r="S2535" s="12">
        <v>317.625</v>
      </c>
      <c r="T2535" s="12"/>
      <c r="U2535" s="12"/>
      <c r="V2535" s="23"/>
      <c r="W2535" s="24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/>
    </row>
    <row r="2536" spans="2:34">
      <c r="B2536" s="10">
        <v>15</v>
      </c>
      <c r="C2536" s="10">
        <v>4</v>
      </c>
      <c r="D2536" s="13">
        <v>39553</v>
      </c>
      <c r="E2536" s="17">
        <v>0.375</v>
      </c>
      <c r="F2536" s="12">
        <v>0.15643644002498536</v>
      </c>
      <c r="G2536" s="18">
        <v>41.732162951988869</v>
      </c>
      <c r="H2536" s="18">
        <v>64.928523365666948</v>
      </c>
      <c r="I2536" s="18">
        <v>23.196360413678086</v>
      </c>
      <c r="J2536" s="19">
        <v>1.5291878694699199</v>
      </c>
      <c r="K2536" s="19">
        <v>1.8367838097223235</v>
      </c>
      <c r="L2536" s="19">
        <v>1.7275818071758984</v>
      </c>
      <c r="M2536" s="19">
        <v>13.545500000000001</v>
      </c>
      <c r="N2536" s="19">
        <f t="shared" si="40"/>
        <v>17.60915</v>
      </c>
      <c r="O2536" s="19">
        <v>8.73</v>
      </c>
      <c r="P2536" s="20">
        <v>19.825045957271794</v>
      </c>
      <c r="Q2536" s="12">
        <v>49.075000000000003</v>
      </c>
      <c r="R2536" s="12">
        <v>8.8324999999999996</v>
      </c>
      <c r="S2536" s="12">
        <v>311.27500000000003</v>
      </c>
      <c r="T2536" s="12"/>
      <c r="U2536" s="12"/>
      <c r="V2536" s="23"/>
      <c r="W2536" s="24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/>
    </row>
    <row r="2537" spans="2:34">
      <c r="B2537" s="10">
        <v>15</v>
      </c>
      <c r="C2537" s="10">
        <v>4</v>
      </c>
      <c r="D2537" s="13">
        <v>39553</v>
      </c>
      <c r="E2537" s="17">
        <v>0.41666666666699825</v>
      </c>
      <c r="F2537" s="12">
        <v>0.11729801699998899</v>
      </c>
      <c r="G2537" s="18">
        <v>35.635101810240755</v>
      </c>
      <c r="H2537" s="18">
        <v>64.473411537055696</v>
      </c>
      <c r="I2537" s="18">
        <v>28.838309726814934</v>
      </c>
      <c r="J2537" s="19">
        <v>1.2923520613901971</v>
      </c>
      <c r="K2537" s="19">
        <v>1.834006083824824</v>
      </c>
      <c r="L2537" s="19">
        <v>1.6655354287168713</v>
      </c>
      <c r="M2537" s="19">
        <v>11.334250000000001</v>
      </c>
      <c r="N2537" s="19">
        <f t="shared" si="40"/>
        <v>14.734525000000001</v>
      </c>
      <c r="O2537" s="19">
        <v>7.9925000000000006</v>
      </c>
      <c r="P2537" s="20">
        <v>28.132262625208078</v>
      </c>
      <c r="Q2537" s="12">
        <v>37.325000000000003</v>
      </c>
      <c r="R2537" s="12">
        <v>10.33</v>
      </c>
      <c r="S2537" s="12">
        <v>325.75</v>
      </c>
      <c r="T2537" s="12"/>
      <c r="U2537" s="12"/>
      <c r="V2537" s="23"/>
      <c r="W2537" s="24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2"/>
    </row>
    <row r="2538" spans="2:34">
      <c r="B2538" s="10">
        <v>15</v>
      </c>
      <c r="C2538" s="10">
        <v>4</v>
      </c>
      <c r="D2538" s="13">
        <v>39553</v>
      </c>
      <c r="E2538" s="17">
        <v>0.45833333333300175</v>
      </c>
      <c r="F2538" s="12">
        <v>7.1072748454993298E-2</v>
      </c>
      <c r="G2538" s="18">
        <v>30.869482814046769</v>
      </c>
      <c r="H2538" s="18">
        <v>46.977466526355506</v>
      </c>
      <c r="I2538" s="18">
        <v>16.107983712308737</v>
      </c>
      <c r="J2538" s="19">
        <v>1.1913544960327545</v>
      </c>
      <c r="K2538" s="19">
        <v>1.5065047630423551</v>
      </c>
      <c r="L2538" s="19">
        <v>1.7459994181727638</v>
      </c>
      <c r="M2538" s="19">
        <v>11.370249999999999</v>
      </c>
      <c r="N2538" s="19">
        <f t="shared" si="40"/>
        <v>14.781324999999999</v>
      </c>
      <c r="O2538" s="19">
        <v>10.325000000000001</v>
      </c>
      <c r="P2538" s="20">
        <v>31.397046149722257</v>
      </c>
      <c r="Q2538" s="12">
        <v>34.375</v>
      </c>
      <c r="R2538" s="12">
        <v>11.122499999999999</v>
      </c>
      <c r="S2538" s="12">
        <v>312.67500000000001</v>
      </c>
      <c r="T2538" s="12"/>
      <c r="U2538" s="12"/>
      <c r="V2538" s="23"/>
      <c r="W2538" s="24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2"/>
      <c r="AH2538" s="22"/>
    </row>
    <row r="2539" spans="2:34">
      <c r="B2539" s="10">
        <v>15</v>
      </c>
      <c r="C2539" s="10">
        <v>4</v>
      </c>
      <c r="D2539" s="13">
        <v>39553</v>
      </c>
      <c r="E2539" s="17">
        <v>0.5</v>
      </c>
      <c r="F2539" s="12">
        <v>5.6845818634994626E-2</v>
      </c>
      <c r="G2539" s="18">
        <v>49.137544610331872</v>
      </c>
      <c r="H2539" s="18">
        <v>75.079872114054567</v>
      </c>
      <c r="I2539" s="18">
        <v>25.942327503722691</v>
      </c>
      <c r="J2539" s="19">
        <v>2.6666468524983484</v>
      </c>
      <c r="K2539" s="19">
        <v>1.4185479745123639</v>
      </c>
      <c r="L2539" s="19">
        <v>1.7373946212743319</v>
      </c>
      <c r="M2539" s="19">
        <v>12.551</v>
      </c>
      <c r="N2539" s="19">
        <f t="shared" si="40"/>
        <v>16.316300000000002</v>
      </c>
      <c r="O2539" s="19">
        <v>9.6150000000000002</v>
      </c>
      <c r="P2539" s="20">
        <v>26.310068978173668</v>
      </c>
      <c r="Q2539" s="12">
        <v>33.75</v>
      </c>
      <c r="R2539" s="12">
        <v>11.5025</v>
      </c>
      <c r="S2539" s="12">
        <v>226.79999999999998</v>
      </c>
      <c r="T2539" s="12"/>
      <c r="U2539" s="12"/>
      <c r="V2539" s="23"/>
      <c r="W2539" s="24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2"/>
      <c r="AH2539" s="22"/>
    </row>
    <row r="2540" spans="2:34">
      <c r="B2540" s="10">
        <v>15</v>
      </c>
      <c r="C2540" s="10">
        <v>4</v>
      </c>
      <c r="D2540" s="13">
        <v>39553</v>
      </c>
      <c r="E2540" s="17">
        <v>0.54166666666699825</v>
      </c>
      <c r="F2540" s="12">
        <v>0.10300686261999023</v>
      </c>
      <c r="G2540" s="18">
        <v>51.287536492435656</v>
      </c>
      <c r="H2540" s="18">
        <v>84.530075797239675</v>
      </c>
      <c r="I2540" s="18">
        <v>33.242539304804012</v>
      </c>
      <c r="J2540" s="19">
        <v>4.7496769450286003</v>
      </c>
      <c r="K2540" s="19">
        <v>2.1662719389897918</v>
      </c>
      <c r="L2540" s="19">
        <v>1.7376966255743322</v>
      </c>
      <c r="M2540" s="19">
        <v>15.62425</v>
      </c>
      <c r="N2540" s="19">
        <f t="shared" si="40"/>
        <v>20.311525</v>
      </c>
      <c r="O2540" s="19">
        <v>11.48</v>
      </c>
      <c r="P2540" s="20">
        <v>26.220808408277307</v>
      </c>
      <c r="Q2540" s="12">
        <v>29.950000000000003</v>
      </c>
      <c r="R2540" s="12">
        <v>12.635</v>
      </c>
      <c r="S2540" s="12">
        <v>264.05</v>
      </c>
      <c r="T2540" s="12"/>
      <c r="U2540" s="12"/>
      <c r="V2540" s="23"/>
      <c r="W2540" s="24"/>
      <c r="X2540" s="22"/>
      <c r="Y2540" s="22"/>
      <c r="Z2540" s="22"/>
      <c r="AA2540" s="22"/>
      <c r="AB2540" s="22"/>
      <c r="AC2540" s="22"/>
      <c r="AD2540" s="22"/>
      <c r="AE2540" s="22"/>
      <c r="AF2540" s="22"/>
      <c r="AG2540" s="22"/>
      <c r="AH2540" s="22"/>
    </row>
    <row r="2541" spans="2:34">
      <c r="B2541" s="10">
        <v>15</v>
      </c>
      <c r="C2541" s="10">
        <v>4</v>
      </c>
      <c r="D2541" s="13">
        <v>39553</v>
      </c>
      <c r="E2541" s="17">
        <v>0.58333333333300175</v>
      </c>
      <c r="F2541" s="12">
        <v>9.2331383629991243E-2</v>
      </c>
      <c r="G2541" s="18">
        <v>10.826463615823625</v>
      </c>
      <c r="H2541" s="18">
        <v>21.105926980956482</v>
      </c>
      <c r="I2541" s="18">
        <v>10.279463365132857</v>
      </c>
      <c r="J2541" s="19">
        <v>2.3144606748558347</v>
      </c>
      <c r="K2541" s="19">
        <v>0.74510867069992859</v>
      </c>
      <c r="L2541" s="19">
        <v>1.7736506145080622</v>
      </c>
      <c r="M2541" s="19">
        <v>13.268249999999998</v>
      </c>
      <c r="N2541" s="19">
        <f t="shared" si="40"/>
        <v>17.248724999999997</v>
      </c>
      <c r="O2541" s="19">
        <v>8.8375000000000021</v>
      </c>
      <c r="P2541" s="20">
        <v>37.481545399536316</v>
      </c>
      <c r="Q2541" s="12">
        <v>30.875</v>
      </c>
      <c r="R2541" s="12">
        <v>12.4175</v>
      </c>
      <c r="S2541" s="12">
        <v>268.84999999999997</v>
      </c>
      <c r="T2541" s="12"/>
      <c r="U2541" s="12"/>
      <c r="V2541" s="23"/>
      <c r="W2541" s="24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/>
      <c r="AH2541" s="22"/>
    </row>
    <row r="2542" spans="2:34">
      <c r="B2542" s="10">
        <v>15</v>
      </c>
      <c r="C2542" s="10">
        <v>4</v>
      </c>
      <c r="D2542" s="13">
        <v>39553</v>
      </c>
      <c r="E2542" s="17">
        <v>0.625</v>
      </c>
      <c r="F2542" s="12">
        <v>3.5502254929996618E-2</v>
      </c>
      <c r="G2542" s="18">
        <v>4.0796720813958274</v>
      </c>
      <c r="H2542" s="18">
        <v>11.734699722037629</v>
      </c>
      <c r="I2542" s="18">
        <v>7.6550276406418023</v>
      </c>
      <c r="J2542" s="19">
        <v>1.1429628816625688</v>
      </c>
      <c r="K2542" s="19">
        <v>0.66789632959493594</v>
      </c>
      <c r="L2542" s="19">
        <v>1.7382998598043327</v>
      </c>
      <c r="M2542" s="19">
        <v>16.18525</v>
      </c>
      <c r="N2542" s="19">
        <f t="shared" si="40"/>
        <v>21.040825000000002</v>
      </c>
      <c r="O2542" s="19">
        <v>13.125</v>
      </c>
      <c r="P2542" s="20">
        <v>39.057958136804828</v>
      </c>
      <c r="Q2542" s="12">
        <v>32.074999999999996</v>
      </c>
      <c r="R2542" s="12">
        <v>12.2925</v>
      </c>
      <c r="S2542" s="12">
        <v>254</v>
      </c>
      <c r="T2542" s="12"/>
      <c r="U2542" s="12"/>
      <c r="V2542" s="23"/>
      <c r="W2542" s="24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2"/>
      <c r="AH2542" s="22"/>
    </row>
    <row r="2543" spans="2:34">
      <c r="B2543" s="10">
        <v>15</v>
      </c>
      <c r="C2543" s="10">
        <v>4</v>
      </c>
      <c r="D2543" s="13">
        <v>39553</v>
      </c>
      <c r="E2543" s="17">
        <v>0.66666666666699825</v>
      </c>
      <c r="F2543" s="12">
        <v>3.9044198834996269E-2</v>
      </c>
      <c r="G2543" s="18">
        <v>2.1722879920512757</v>
      </c>
      <c r="H2543" s="18">
        <v>11.343497706588874</v>
      </c>
      <c r="I2543" s="18">
        <v>9.1712097145375999</v>
      </c>
      <c r="J2543" s="19">
        <v>0.4283195069263297</v>
      </c>
      <c r="K2543" s="19">
        <v>0.38580973895996301</v>
      </c>
      <c r="L2543" s="19">
        <v>1.7475144730777652</v>
      </c>
      <c r="M2543" s="19">
        <v>11.206000000000001</v>
      </c>
      <c r="N2543" s="19">
        <f t="shared" si="40"/>
        <v>14.567800000000002</v>
      </c>
      <c r="O2543" s="19">
        <v>9.3149999999999995</v>
      </c>
      <c r="P2543" s="20">
        <v>42.810975698466954</v>
      </c>
      <c r="Q2543" s="12">
        <v>31.824999999999999</v>
      </c>
      <c r="R2543" s="12">
        <v>12.085000000000001</v>
      </c>
      <c r="S2543" s="12">
        <v>256.85000000000002</v>
      </c>
      <c r="T2543" s="12"/>
      <c r="U2543" s="12"/>
      <c r="V2543" s="23"/>
      <c r="W2543" s="24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/>
    </row>
    <row r="2544" spans="2:34">
      <c r="B2544" s="10">
        <v>15</v>
      </c>
      <c r="C2544" s="10">
        <v>4</v>
      </c>
      <c r="D2544" s="13">
        <v>39553</v>
      </c>
      <c r="E2544" s="17">
        <v>0.70833333333300175</v>
      </c>
      <c r="F2544" s="12">
        <v>3.9034480644996254E-2</v>
      </c>
      <c r="G2544" s="18">
        <v>2.6981444948249713</v>
      </c>
      <c r="H2544" s="18">
        <v>11.596033677731379</v>
      </c>
      <c r="I2544" s="18">
        <v>8.8978891829064075</v>
      </c>
      <c r="J2544" s="19">
        <v>0.188144093709537</v>
      </c>
      <c r="K2544" s="19">
        <v>0.32991205384496841</v>
      </c>
      <c r="L2544" s="19">
        <v>1.7478203492277655</v>
      </c>
      <c r="M2544" s="19">
        <v>15.329499999999999</v>
      </c>
      <c r="N2544" s="19">
        <f t="shared" si="40"/>
        <v>19.928349999999998</v>
      </c>
      <c r="O2544" s="19">
        <v>11.785</v>
      </c>
      <c r="P2544" s="20">
        <v>42.39945334945314</v>
      </c>
      <c r="Q2544" s="12">
        <v>34.975000000000001</v>
      </c>
      <c r="R2544" s="12">
        <v>11.672499999999999</v>
      </c>
      <c r="S2544" s="12">
        <v>263.52499999999998</v>
      </c>
      <c r="T2544" s="12"/>
      <c r="U2544" s="12"/>
      <c r="V2544" s="23"/>
      <c r="W2544" s="24"/>
      <c r="X2544" s="22"/>
      <c r="Y2544" s="22"/>
      <c r="Z2544" s="22"/>
      <c r="AA2544" s="22"/>
      <c r="AB2544" s="22"/>
      <c r="AC2544" s="22"/>
      <c r="AD2544" s="22"/>
      <c r="AE2544" s="22"/>
      <c r="AF2544" s="22"/>
      <c r="AG2544" s="22"/>
      <c r="AH2544" s="22"/>
    </row>
    <row r="2545" spans="2:34">
      <c r="B2545" s="10">
        <v>15</v>
      </c>
      <c r="C2545" s="10">
        <v>4</v>
      </c>
      <c r="D2545" s="13">
        <v>39553</v>
      </c>
      <c r="E2545" s="17">
        <v>0.75</v>
      </c>
      <c r="F2545" s="12">
        <v>6.0310017019994194E-2</v>
      </c>
      <c r="G2545" s="18">
        <v>24.149412459754515</v>
      </c>
      <c r="H2545" s="18">
        <v>48.552400113419289</v>
      </c>
      <c r="I2545" s="18">
        <v>24.402987653664773</v>
      </c>
      <c r="J2545" s="19">
        <v>0.81929841115075219</v>
      </c>
      <c r="K2545" s="19">
        <v>1.2264400880548822</v>
      </c>
      <c r="L2545" s="19">
        <v>1.6500124127800087</v>
      </c>
      <c r="M2545" s="19">
        <v>18.16525</v>
      </c>
      <c r="N2545" s="19">
        <f t="shared" si="40"/>
        <v>23.614825</v>
      </c>
      <c r="O2545" s="19">
        <v>14.015000000000001</v>
      </c>
      <c r="P2545" s="20">
        <v>26.796315505761186</v>
      </c>
      <c r="Q2545" s="12">
        <v>62.35</v>
      </c>
      <c r="R2545" s="12">
        <v>8.7575000000000003</v>
      </c>
      <c r="S2545" s="12">
        <v>15.275</v>
      </c>
      <c r="T2545" s="12"/>
      <c r="U2545" s="12"/>
      <c r="V2545" s="23"/>
      <c r="W2545" s="24"/>
      <c r="X2545" s="22"/>
      <c r="Y2545" s="22"/>
      <c r="Z2545" s="22"/>
      <c r="AA2545" s="22"/>
      <c r="AB2545" s="22"/>
      <c r="AC2545" s="22"/>
      <c r="AD2545" s="22"/>
      <c r="AE2545" s="22"/>
      <c r="AF2545" s="22"/>
      <c r="AG2545" s="22"/>
      <c r="AH2545" s="22"/>
    </row>
    <row r="2546" spans="2:34">
      <c r="B2546" s="10">
        <v>15</v>
      </c>
      <c r="C2546" s="10">
        <v>4</v>
      </c>
      <c r="D2546" s="13">
        <v>39553</v>
      </c>
      <c r="E2546" s="17">
        <v>0.79166666666699825</v>
      </c>
      <c r="F2546" s="12">
        <v>7.093817264999315E-2</v>
      </c>
      <c r="G2546" s="18">
        <v>22.395863605882944</v>
      </c>
      <c r="H2546" s="18">
        <v>45.691733426170515</v>
      </c>
      <c r="I2546" s="18">
        <v>23.295869820287564</v>
      </c>
      <c r="J2546" s="19">
        <v>0.74125023148986768</v>
      </c>
      <c r="K2546" s="19">
        <v>1.3487349605773704</v>
      </c>
      <c r="L2546" s="19">
        <v>1.6235394203997113</v>
      </c>
      <c r="M2546" s="19">
        <v>12.939249999999999</v>
      </c>
      <c r="N2546" s="19">
        <f t="shared" si="40"/>
        <v>16.821024999999999</v>
      </c>
      <c r="O2546" s="19">
        <v>14.760000000000002</v>
      </c>
      <c r="P2546" s="20">
        <v>27.650991978280558</v>
      </c>
      <c r="Q2546" s="12">
        <v>66.875</v>
      </c>
      <c r="R2546" s="12">
        <v>7.9349999999999996</v>
      </c>
      <c r="S2546" s="12">
        <v>171.8</v>
      </c>
      <c r="T2546" s="12"/>
      <c r="U2546" s="12"/>
      <c r="V2546" s="23"/>
      <c r="W2546" s="24"/>
      <c r="X2546" s="22"/>
      <c r="Y2546" s="22"/>
      <c r="Z2546" s="22"/>
      <c r="AA2546" s="22"/>
      <c r="AB2546" s="22"/>
      <c r="AC2546" s="22"/>
      <c r="AD2546" s="22"/>
      <c r="AE2546" s="22"/>
      <c r="AF2546" s="22"/>
      <c r="AG2546" s="22"/>
      <c r="AH2546" s="22"/>
    </row>
    <row r="2547" spans="2:34">
      <c r="B2547" s="10">
        <v>15</v>
      </c>
      <c r="C2547" s="10">
        <v>4</v>
      </c>
      <c r="D2547" s="13">
        <v>39553</v>
      </c>
      <c r="E2547" s="17">
        <v>0.83333333333300175</v>
      </c>
      <c r="F2547" s="12">
        <v>7.092190524499313E-2</v>
      </c>
      <c r="G2547" s="18">
        <v>27.812227967736654</v>
      </c>
      <c r="H2547" s="18">
        <v>46.649774700084279</v>
      </c>
      <c r="I2547" s="18">
        <v>18.837546732347626</v>
      </c>
      <c r="J2547" s="19">
        <v>0.44888072452581851</v>
      </c>
      <c r="K2547" s="19">
        <v>1.0640172443998979</v>
      </c>
      <c r="L2547" s="19">
        <v>1.5524406591822517</v>
      </c>
      <c r="M2547" s="19">
        <v>14.796749999999999</v>
      </c>
      <c r="N2547" s="19">
        <f t="shared" si="40"/>
        <v>19.235775</v>
      </c>
      <c r="O2547" s="19">
        <v>11.147500000000001</v>
      </c>
      <c r="P2547" s="20">
        <v>29.382938837240182</v>
      </c>
      <c r="Q2547" s="12">
        <v>74.524999999999991</v>
      </c>
      <c r="R2547" s="12">
        <v>6.6024999999999991</v>
      </c>
      <c r="S2547" s="12">
        <v>245.1</v>
      </c>
      <c r="T2547" s="12"/>
      <c r="U2547" s="12"/>
      <c r="V2547" s="23"/>
      <c r="W2547" s="24"/>
      <c r="X2547" s="22"/>
      <c r="Y2547" s="22"/>
      <c r="Z2547" s="22"/>
      <c r="AA2547" s="22"/>
      <c r="AB2547" s="22"/>
      <c r="AC2547" s="22"/>
      <c r="AD2547" s="22"/>
      <c r="AE2547" s="22"/>
      <c r="AF2547" s="22"/>
      <c r="AG2547" s="22"/>
      <c r="AH2547" s="22"/>
    </row>
    <row r="2548" spans="2:34">
      <c r="B2548" s="10">
        <v>15</v>
      </c>
      <c r="C2548" s="10">
        <v>4</v>
      </c>
      <c r="D2548" s="13">
        <v>39553</v>
      </c>
      <c r="E2548" s="17">
        <v>0.875</v>
      </c>
      <c r="F2548" s="12">
        <v>9.9263160639990355E-2</v>
      </c>
      <c r="G2548" s="18">
        <v>47.342051564769655</v>
      </c>
      <c r="H2548" s="18">
        <v>98.27179149454858</v>
      </c>
      <c r="I2548" s="18">
        <v>50.92973992977894</v>
      </c>
      <c r="J2548" s="19">
        <v>1.1499050995767093</v>
      </c>
      <c r="K2548" s="19">
        <v>2.7556300842447357</v>
      </c>
      <c r="L2548" s="19">
        <v>1.5794839750675496</v>
      </c>
      <c r="M2548" s="19">
        <v>35.529000000000003</v>
      </c>
      <c r="N2548" s="19">
        <f t="shared" si="40"/>
        <v>46.187700000000007</v>
      </c>
      <c r="O2548" s="19">
        <v>14.674999999999999</v>
      </c>
      <c r="P2548" s="20">
        <v>9.5720606817711378</v>
      </c>
      <c r="Q2548" s="12">
        <v>82.724999999999994</v>
      </c>
      <c r="R2548" s="12">
        <v>6.1750000000000007</v>
      </c>
      <c r="S2548" s="12">
        <v>213.375</v>
      </c>
      <c r="T2548" s="12"/>
      <c r="U2548" s="12"/>
      <c r="V2548" s="23"/>
      <c r="W2548" s="24"/>
      <c r="X2548" s="22"/>
      <c r="Y2548" s="22"/>
      <c r="Z2548" s="22"/>
      <c r="AA2548" s="22"/>
      <c r="AB2548" s="22"/>
      <c r="AC2548" s="22"/>
      <c r="AD2548" s="22"/>
      <c r="AE2548" s="22"/>
      <c r="AF2548" s="22"/>
      <c r="AG2548" s="22"/>
      <c r="AH2548" s="22"/>
    </row>
    <row r="2549" spans="2:34">
      <c r="B2549" s="10">
        <v>15</v>
      </c>
      <c r="C2549" s="10">
        <v>4</v>
      </c>
      <c r="D2549" s="13">
        <v>39553</v>
      </c>
      <c r="E2549" s="17">
        <v>0.91666666666699825</v>
      </c>
      <c r="F2549" s="12">
        <v>0.14886537512498549</v>
      </c>
      <c r="G2549" s="18">
        <v>56.209901158641266</v>
      </c>
      <c r="H2549" s="18">
        <v>107.30729652180371</v>
      </c>
      <c r="I2549" s="18">
        <v>51.097395363162434</v>
      </c>
      <c r="J2549" s="19">
        <v>1.3992388814847119</v>
      </c>
      <c r="K2549" s="19">
        <v>2.8405249801122276</v>
      </c>
      <c r="L2549" s="19">
        <v>1.5440592680288199</v>
      </c>
      <c r="M2549" s="19">
        <v>23.049499999999998</v>
      </c>
      <c r="N2549" s="19">
        <f t="shared" si="40"/>
        <v>29.96435</v>
      </c>
      <c r="O2549" s="19">
        <v>13.310000000000002</v>
      </c>
      <c r="P2549" s="20">
        <v>7.4176904161862085</v>
      </c>
      <c r="Q2549" s="12">
        <v>83.699999999999989</v>
      </c>
      <c r="R2549" s="12">
        <v>5.942499999999999</v>
      </c>
      <c r="S2549" s="12">
        <v>199.89999999999998</v>
      </c>
      <c r="T2549" s="12"/>
      <c r="U2549" s="12"/>
      <c r="V2549" s="23"/>
      <c r="W2549" s="24"/>
      <c r="X2549" s="22"/>
      <c r="Y2549" s="22"/>
      <c r="Z2549" s="22"/>
      <c r="AA2549" s="22"/>
      <c r="AB2549" s="22"/>
      <c r="AC2549" s="22"/>
      <c r="AD2549" s="22"/>
      <c r="AE2549" s="22"/>
      <c r="AF2549" s="22"/>
      <c r="AG2549" s="22"/>
      <c r="AH2549" s="22"/>
    </row>
    <row r="2550" spans="2:34">
      <c r="B2550" s="10">
        <v>15</v>
      </c>
      <c r="C2550" s="10">
        <v>4</v>
      </c>
      <c r="D2550" s="13">
        <v>39553</v>
      </c>
      <c r="E2550" s="17">
        <v>0.95833333333300175</v>
      </c>
      <c r="F2550" s="12">
        <v>0.14882882627998545</v>
      </c>
      <c r="G2550" s="18">
        <v>62.26422173420341</v>
      </c>
      <c r="H2550" s="18">
        <v>107.01964919511622</v>
      </c>
      <c r="I2550" s="18">
        <v>44.755427460912792</v>
      </c>
      <c r="J2550" s="19">
        <v>1.8137973814056931</v>
      </c>
      <c r="K2550" s="19">
        <v>2.7924790796997327</v>
      </c>
      <c r="L2550" s="19">
        <v>1.6514465460200098</v>
      </c>
      <c r="M2550" s="19">
        <v>19.330249999999999</v>
      </c>
      <c r="N2550" s="19">
        <f t="shared" si="40"/>
        <v>25.129325000000001</v>
      </c>
      <c r="O2550" s="19">
        <v>12.567500000000001</v>
      </c>
      <c r="P2550" s="20">
        <v>5.4632440485413802</v>
      </c>
      <c r="Q2550" s="12">
        <v>85.05</v>
      </c>
      <c r="R2550" s="12">
        <v>5.9049999999999994</v>
      </c>
      <c r="S2550" s="12">
        <v>190.92500000000001</v>
      </c>
      <c r="T2550" s="12"/>
      <c r="U2550" s="12"/>
      <c r="V2550" s="23"/>
      <c r="W2550" s="24"/>
      <c r="X2550" s="22"/>
      <c r="Y2550" s="22"/>
      <c r="Z2550" s="22"/>
      <c r="AA2550" s="22"/>
      <c r="AB2550" s="22"/>
      <c r="AC2550" s="22"/>
      <c r="AD2550" s="22"/>
      <c r="AE2550" s="22"/>
      <c r="AF2550" s="22"/>
      <c r="AG2550" s="22"/>
      <c r="AH2550" s="22"/>
    </row>
    <row r="2551" spans="2:34">
      <c r="B2551" s="10">
        <v>16</v>
      </c>
      <c r="C2551" s="10">
        <v>4</v>
      </c>
      <c r="D2551" s="13">
        <v>39554</v>
      </c>
      <c r="E2551" s="17">
        <v>0</v>
      </c>
      <c r="F2551" s="12">
        <v>0.17359264524998302</v>
      </c>
      <c r="G2551" s="18">
        <v>41.951775889445486</v>
      </c>
      <c r="H2551" s="18">
        <v>81.135231340578414</v>
      </c>
      <c r="I2551" s="18">
        <v>39.183455451132929</v>
      </c>
      <c r="J2551" s="19">
        <v>1.2837810761219204</v>
      </c>
      <c r="K2551" s="19">
        <v>2.0609767500673026</v>
      </c>
      <c r="L2551" s="19">
        <v>1.669592353146875</v>
      </c>
      <c r="M2551" s="19">
        <v>13.961</v>
      </c>
      <c r="N2551" s="19">
        <f t="shared" si="40"/>
        <v>18.1493</v>
      </c>
      <c r="O2551" s="19">
        <v>11.17</v>
      </c>
      <c r="P2551" s="20">
        <v>4.3083502428623532</v>
      </c>
      <c r="Q2551" s="12">
        <v>86.35</v>
      </c>
      <c r="R2551" s="12">
        <v>5.6425000000000001</v>
      </c>
      <c r="S2551" s="12">
        <v>221.1</v>
      </c>
      <c r="T2551" s="12"/>
      <c r="U2551" s="12"/>
      <c r="V2551" s="23"/>
      <c r="W2551" s="24"/>
      <c r="X2551" s="22"/>
      <c r="Y2551" s="22"/>
      <c r="Z2551" s="22"/>
      <c r="AA2551" s="22"/>
      <c r="AB2551" s="22"/>
      <c r="AC2551" s="22"/>
      <c r="AD2551" s="22"/>
      <c r="AE2551" s="22"/>
      <c r="AF2551" s="22"/>
      <c r="AG2551" s="22"/>
      <c r="AH2551" s="22"/>
    </row>
    <row r="2552" spans="2:34">
      <c r="B2552" s="10">
        <v>16</v>
      </c>
      <c r="C2552" s="10">
        <v>4</v>
      </c>
      <c r="D2552" s="13">
        <v>39554</v>
      </c>
      <c r="E2552" s="17">
        <v>4.1666666666998253E-2</v>
      </c>
      <c r="F2552" s="12">
        <v>0.10979730334498922</v>
      </c>
      <c r="G2552" s="18">
        <v>46.324847325723645</v>
      </c>
      <c r="H2552" s="18">
        <v>82.256206209870939</v>
      </c>
      <c r="I2552" s="18">
        <v>35.931358884147301</v>
      </c>
      <c r="J2552" s="19">
        <v>1.5110189875123883</v>
      </c>
      <c r="K2552" s="19">
        <v>1.9713153856498113</v>
      </c>
      <c r="L2552" s="19">
        <v>1.774046060301921</v>
      </c>
      <c r="M2552" s="19">
        <v>13.218999999999999</v>
      </c>
      <c r="N2552" s="19">
        <f t="shared" si="40"/>
        <v>17.184699999999999</v>
      </c>
      <c r="O2552" s="19">
        <v>10.540000000000001</v>
      </c>
      <c r="P2552" s="20">
        <v>5.0485434121306829</v>
      </c>
      <c r="Q2552" s="12">
        <v>87.433333333333337</v>
      </c>
      <c r="R2552" s="12">
        <v>5.2733333333333334</v>
      </c>
      <c r="S2552" s="12">
        <v>215.56666666666669</v>
      </c>
      <c r="T2552" s="12"/>
      <c r="U2552" s="12"/>
      <c r="V2552" s="23"/>
      <c r="W2552" s="24"/>
      <c r="X2552" s="22"/>
      <c r="Y2552" s="22"/>
      <c r="Z2552" s="22"/>
      <c r="AA2552" s="22"/>
      <c r="AB2552" s="22"/>
      <c r="AC2552" s="22"/>
      <c r="AD2552" s="22"/>
      <c r="AE2552" s="22"/>
      <c r="AF2552" s="22"/>
      <c r="AG2552" s="22"/>
      <c r="AH2552" s="22"/>
    </row>
    <row r="2553" spans="2:34">
      <c r="B2553" s="10">
        <v>16</v>
      </c>
      <c r="C2553" s="10">
        <v>4</v>
      </c>
      <c r="D2553" s="13">
        <v>39554</v>
      </c>
      <c r="E2553" s="17">
        <v>8.3333333333001747E-2</v>
      </c>
      <c r="F2553" s="12">
        <v>0.12747279793998742</v>
      </c>
      <c r="G2553" s="18">
        <v>83.165793621895332</v>
      </c>
      <c r="H2553" s="18">
        <v>129.31623370713896</v>
      </c>
      <c r="I2553" s="18">
        <v>46.150440085243631</v>
      </c>
      <c r="J2553" s="19">
        <v>2.4350369858186305</v>
      </c>
      <c r="K2553" s="19">
        <v>3.9007130726396264</v>
      </c>
      <c r="L2553" s="19">
        <v>1.7058955829506055</v>
      </c>
      <c r="M2553" s="19">
        <v>16.958749999999998</v>
      </c>
      <c r="N2553" s="19">
        <f t="shared" si="40"/>
        <v>22.046374999999998</v>
      </c>
      <c r="O2553" s="19">
        <v>13.26</v>
      </c>
      <c r="P2553" s="20">
        <v>1.7876878184331089</v>
      </c>
      <c r="Q2553" s="12">
        <v>88.125</v>
      </c>
      <c r="R2553" s="12">
        <v>5.4350000000000005</v>
      </c>
      <c r="S2553" s="12">
        <v>190.55</v>
      </c>
      <c r="T2553" s="12"/>
      <c r="U2553" s="12"/>
      <c r="V2553" s="23"/>
      <c r="W2553" s="24"/>
      <c r="X2553" s="22"/>
      <c r="Y2553" s="22"/>
      <c r="Z2553" s="22"/>
      <c r="AA2553" s="22"/>
      <c r="AB2553" s="22"/>
      <c r="AC2553" s="22"/>
      <c r="AD2553" s="22"/>
      <c r="AE2553" s="22"/>
      <c r="AF2553" s="22"/>
      <c r="AG2553" s="22"/>
      <c r="AH2553" s="22"/>
    </row>
    <row r="2554" spans="2:34">
      <c r="B2554" s="10">
        <v>16</v>
      </c>
      <c r="C2554" s="10">
        <v>4</v>
      </c>
      <c r="D2554" s="13">
        <v>39554</v>
      </c>
      <c r="E2554" s="17">
        <v>0.125</v>
      </c>
      <c r="F2554" s="12">
        <v>0.13806715116998636</v>
      </c>
      <c r="G2554" s="18">
        <v>126.95689704228619</v>
      </c>
      <c r="H2554" s="18">
        <v>180.31154003453582</v>
      </c>
      <c r="I2554" s="18">
        <v>53.354642992249609</v>
      </c>
      <c r="J2554" s="19">
        <v>2.9805946113477528</v>
      </c>
      <c r="K2554" s="19">
        <v>4.355069731559583</v>
      </c>
      <c r="L2554" s="19">
        <v>2.3761722538230425</v>
      </c>
      <c r="M2554" s="19">
        <v>16.853750000000002</v>
      </c>
      <c r="N2554" s="19">
        <f t="shared" si="40"/>
        <v>21.909875000000003</v>
      </c>
      <c r="O2554" s="19">
        <v>13.342499999999999</v>
      </c>
      <c r="P2554" s="20">
        <v>2.6759509025935646</v>
      </c>
      <c r="Q2554" s="12">
        <v>87.2</v>
      </c>
      <c r="R2554" s="12">
        <v>5.6375000000000002</v>
      </c>
      <c r="S2554" s="12">
        <v>129.97499999999999</v>
      </c>
      <c r="T2554" s="12"/>
      <c r="U2554" s="12"/>
      <c r="V2554" s="23"/>
      <c r="W2554" s="24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2"/>
      <c r="AH2554" s="22"/>
    </row>
    <row r="2555" spans="2:34">
      <c r="B2555" s="10">
        <v>16</v>
      </c>
      <c r="C2555" s="10">
        <v>4</v>
      </c>
      <c r="D2555" s="13">
        <v>39554</v>
      </c>
      <c r="E2555" s="17">
        <v>0.16666666666699825</v>
      </c>
      <c r="F2555" s="12">
        <v>0.18758443712498141</v>
      </c>
      <c r="G2555" s="18">
        <v>133.79256881468854</v>
      </c>
      <c r="H2555" s="18">
        <v>177.27408629347579</v>
      </c>
      <c r="I2555" s="18">
        <v>43.481517478787254</v>
      </c>
      <c r="J2555" s="19">
        <v>3.4943040089691078</v>
      </c>
      <c r="K2555" s="19">
        <v>4.0889168970371088</v>
      </c>
      <c r="L2555" s="19">
        <v>1.9209113551879859</v>
      </c>
      <c r="M2555" s="19">
        <v>15.986750000000001</v>
      </c>
      <c r="N2555" s="19">
        <f t="shared" si="40"/>
        <v>20.782775000000001</v>
      </c>
      <c r="O2555" s="19">
        <v>13.1275</v>
      </c>
      <c r="P2555" s="20">
        <v>0.76613030621781764</v>
      </c>
      <c r="Q2555" s="12">
        <v>87.875</v>
      </c>
      <c r="R2555" s="12">
        <v>5.2249999999999996</v>
      </c>
      <c r="S2555" s="12">
        <v>217.25</v>
      </c>
      <c r="T2555" s="12"/>
      <c r="U2555" s="12"/>
      <c r="V2555" s="23"/>
      <c r="W2555" s="24"/>
      <c r="X2555" s="22"/>
      <c r="Y2555" s="22"/>
      <c r="Z2555" s="22"/>
      <c r="AA2555" s="22"/>
      <c r="AB2555" s="22"/>
      <c r="AC2555" s="22"/>
      <c r="AD2555" s="22"/>
      <c r="AE2555" s="22"/>
      <c r="AF2555" s="22"/>
      <c r="AG2555" s="22"/>
      <c r="AH2555" s="22"/>
    </row>
    <row r="2556" spans="2:34">
      <c r="B2556" s="10">
        <v>16</v>
      </c>
      <c r="C2556" s="10">
        <v>4</v>
      </c>
      <c r="D2556" s="13">
        <v>39554</v>
      </c>
      <c r="E2556" s="17">
        <v>0.20833333333300175</v>
      </c>
      <c r="F2556" s="12">
        <v>0.23707235724497641</v>
      </c>
      <c r="G2556" s="18">
        <v>201.34144849046902</v>
      </c>
      <c r="H2556" s="18">
        <v>273.09839603366567</v>
      </c>
      <c r="I2556" s="18">
        <v>71.756947543196631</v>
      </c>
      <c r="J2556" s="19">
        <v>4.7246311992467032</v>
      </c>
      <c r="K2556" s="19">
        <v>6.2765417858993988</v>
      </c>
      <c r="L2556" s="19">
        <v>1.7514653088177687</v>
      </c>
      <c r="M2556" s="19">
        <v>25.141499999999997</v>
      </c>
      <c r="N2556" s="19">
        <f t="shared" si="40"/>
        <v>32.683949999999996</v>
      </c>
      <c r="O2556" s="19">
        <v>20.549999999999997</v>
      </c>
      <c r="P2556" s="20">
        <v>0.94376846271282921</v>
      </c>
      <c r="Q2556" s="12">
        <v>89.35</v>
      </c>
      <c r="R2556" s="12">
        <v>5.4925000000000006</v>
      </c>
      <c r="S2556" s="12">
        <v>202.27499999999998</v>
      </c>
      <c r="T2556" s="12"/>
      <c r="U2556" s="12"/>
      <c r="V2556" s="23"/>
      <c r="W2556" s="24"/>
      <c r="X2556" s="22"/>
      <c r="Y2556" s="22"/>
      <c r="Z2556" s="22"/>
      <c r="AA2556" s="22"/>
      <c r="AB2556" s="22"/>
      <c r="AC2556" s="22"/>
      <c r="AD2556" s="22"/>
      <c r="AE2556" s="22"/>
      <c r="AF2556" s="22"/>
      <c r="AG2556" s="22"/>
      <c r="AH2556" s="22"/>
    </row>
    <row r="2557" spans="2:34">
      <c r="B2557" s="10">
        <v>16</v>
      </c>
      <c r="C2557" s="10">
        <v>4</v>
      </c>
      <c r="D2557" s="13">
        <v>39554</v>
      </c>
      <c r="E2557" s="17">
        <v>0.25</v>
      </c>
      <c r="F2557" s="12">
        <v>0.35376066345496471</v>
      </c>
      <c r="G2557" s="18">
        <v>216.60546577542581</v>
      </c>
      <c r="H2557" s="18">
        <v>303.63736383544597</v>
      </c>
      <c r="I2557" s="18">
        <v>87.031898060020183</v>
      </c>
      <c r="J2557" s="19">
        <v>5.3664763160191296</v>
      </c>
      <c r="K2557" s="19">
        <v>7.0284218798693274</v>
      </c>
      <c r="L2557" s="19">
        <v>1.823268359550229</v>
      </c>
      <c r="M2557" s="19">
        <v>30.012500000000003</v>
      </c>
      <c r="N2557" s="19">
        <f t="shared" si="40"/>
        <v>39.016250000000007</v>
      </c>
      <c r="O2557" s="19">
        <v>25.395</v>
      </c>
      <c r="P2557" s="20">
        <v>1.6765513822818625</v>
      </c>
      <c r="Q2557" s="12">
        <v>88.25</v>
      </c>
      <c r="R2557" s="12">
        <v>6.2374999999999998</v>
      </c>
      <c r="S2557" s="12">
        <v>192.875</v>
      </c>
      <c r="T2557" s="12"/>
      <c r="U2557" s="12"/>
      <c r="V2557" s="23"/>
      <c r="W2557" s="24"/>
      <c r="X2557" s="22"/>
      <c r="Y2557" s="22"/>
      <c r="Z2557" s="22"/>
      <c r="AA2557" s="22"/>
      <c r="AB2557" s="22"/>
      <c r="AC2557" s="22"/>
      <c r="AD2557" s="22"/>
      <c r="AE2557" s="22"/>
      <c r="AF2557" s="22"/>
      <c r="AG2557" s="22"/>
      <c r="AH2557" s="22"/>
    </row>
    <row r="2558" spans="2:34">
      <c r="B2558" s="10">
        <v>16</v>
      </c>
      <c r="C2558" s="10">
        <v>4</v>
      </c>
      <c r="D2558" s="13">
        <v>39554</v>
      </c>
      <c r="E2558" s="17">
        <v>0.29166666666699825</v>
      </c>
      <c r="F2558" s="12">
        <v>0.38904256898996104</v>
      </c>
      <c r="G2558" s="18">
        <v>176.47192499594462</v>
      </c>
      <c r="H2558" s="18">
        <v>256.54895337809171</v>
      </c>
      <c r="I2558" s="18">
        <v>80.077028382147091</v>
      </c>
      <c r="J2558" s="19">
        <v>4.4882808329269803</v>
      </c>
      <c r="K2558" s="19">
        <v>6.3235569221318944</v>
      </c>
      <c r="L2558" s="19">
        <v>1.8235784947352294</v>
      </c>
      <c r="M2558" s="19">
        <v>27.635000000000002</v>
      </c>
      <c r="N2558" s="19">
        <f t="shared" si="40"/>
        <v>35.925500000000007</v>
      </c>
      <c r="O2558" s="19">
        <v>22.770000000000003</v>
      </c>
      <c r="P2558" s="20">
        <v>3.9081916242727464</v>
      </c>
      <c r="Q2558" s="12">
        <v>81.349999999999994</v>
      </c>
      <c r="R2558" s="12">
        <v>7.4225000000000003</v>
      </c>
      <c r="S2558" s="12">
        <v>172.97500000000002</v>
      </c>
      <c r="T2558" s="12"/>
      <c r="U2558" s="12"/>
      <c r="V2558" s="23"/>
      <c r="W2558" s="24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2"/>
      <c r="AH2558" s="22"/>
    </row>
    <row r="2559" spans="2:34">
      <c r="B2559" s="10">
        <v>16</v>
      </c>
      <c r="C2559" s="10">
        <v>4</v>
      </c>
      <c r="D2559" s="13">
        <v>39554</v>
      </c>
      <c r="E2559" s="17">
        <v>0.33333333333300175</v>
      </c>
      <c r="F2559" s="12">
        <v>0.36066560980996382</v>
      </c>
      <c r="G2559" s="18">
        <v>158.30079542443798</v>
      </c>
      <c r="H2559" s="18">
        <v>229.94915131656393</v>
      </c>
      <c r="I2559" s="18">
        <v>71.648355892125949</v>
      </c>
      <c r="J2559" s="19">
        <v>3.9202763091413004</v>
      </c>
      <c r="K2559" s="19">
        <v>5.6241044830794618</v>
      </c>
      <c r="L2559" s="19">
        <v>1.6540279084150118</v>
      </c>
      <c r="M2559" s="19">
        <v>38.847749999999998</v>
      </c>
      <c r="N2559" s="19">
        <f t="shared" si="40"/>
        <v>50.502074999999998</v>
      </c>
      <c r="O2559" s="19">
        <v>21.97</v>
      </c>
      <c r="P2559" s="20">
        <v>8.071632888891763</v>
      </c>
      <c r="Q2559" s="12">
        <v>66.075000000000003</v>
      </c>
      <c r="R2559" s="12">
        <v>8.8150000000000013</v>
      </c>
      <c r="S2559" s="12">
        <v>181.95000000000002</v>
      </c>
      <c r="T2559" s="12"/>
      <c r="U2559" s="12"/>
      <c r="V2559" s="23"/>
      <c r="W2559" s="24"/>
      <c r="X2559" s="22"/>
      <c r="Y2559" s="22"/>
      <c r="Z2559" s="22"/>
      <c r="AA2559" s="22"/>
      <c r="AB2559" s="22"/>
      <c r="AC2559" s="22"/>
      <c r="AD2559" s="22"/>
      <c r="AE2559" s="22"/>
      <c r="AF2559" s="22"/>
      <c r="AG2559" s="22"/>
      <c r="AH2559" s="22"/>
    </row>
    <row r="2560" spans="2:34">
      <c r="B2560" s="10">
        <v>16</v>
      </c>
      <c r="C2560" s="10">
        <v>4</v>
      </c>
      <c r="D2560" s="13">
        <v>39554</v>
      </c>
      <c r="E2560" s="17">
        <v>0.375</v>
      </c>
      <c r="F2560" s="12">
        <v>0.26866570096497294</v>
      </c>
      <c r="G2560" s="18">
        <v>152.4605527449061</v>
      </c>
      <c r="H2560" s="18">
        <v>229.78410010696643</v>
      </c>
      <c r="I2560" s="18">
        <v>77.323547362060339</v>
      </c>
      <c r="J2560" s="19">
        <v>3.8251564469779975</v>
      </c>
      <c r="K2560" s="19">
        <v>5.4057966107769824</v>
      </c>
      <c r="L2560" s="19">
        <v>1.6632556859784449</v>
      </c>
      <c r="M2560" s="19">
        <v>47.308</v>
      </c>
      <c r="N2560" s="19">
        <f t="shared" si="40"/>
        <v>61.500399999999999</v>
      </c>
      <c r="O2560" s="19">
        <v>23.35</v>
      </c>
      <c r="P2560" s="20">
        <v>8.8486916660748705</v>
      </c>
      <c r="Q2560" s="12">
        <v>59.125</v>
      </c>
      <c r="R2560" s="12">
        <v>9.9024999999999999</v>
      </c>
      <c r="S2560" s="12">
        <v>156.52500000000003</v>
      </c>
      <c r="T2560" s="12"/>
      <c r="U2560" s="12"/>
      <c r="V2560" s="23"/>
      <c r="W2560" s="24"/>
      <c r="X2560" s="22"/>
      <c r="Y2560" s="22"/>
      <c r="Z2560" s="22"/>
      <c r="AA2560" s="22"/>
      <c r="AB2560" s="22"/>
      <c r="AC2560" s="22"/>
      <c r="AD2560" s="22"/>
      <c r="AE2560" s="22"/>
      <c r="AF2560" s="22"/>
      <c r="AG2560" s="22"/>
      <c r="AH2560" s="22"/>
    </row>
    <row r="2561" spans="2:34">
      <c r="B2561" s="10">
        <v>16</v>
      </c>
      <c r="C2561" s="10">
        <v>4</v>
      </c>
      <c r="D2561" s="13">
        <v>39554</v>
      </c>
      <c r="E2561" s="17">
        <v>0.41666666666699825</v>
      </c>
      <c r="F2561" s="12">
        <v>0.24739755886497505</v>
      </c>
      <c r="G2561" s="18">
        <v>160.14992593761787</v>
      </c>
      <c r="H2561" s="18">
        <v>230.91687923295521</v>
      </c>
      <c r="I2561" s="18">
        <v>70.766953295337345</v>
      </c>
      <c r="J2561" s="19">
        <v>4.0696175005718613</v>
      </c>
      <c r="K2561" s="19">
        <v>5.6073983246694636</v>
      </c>
      <c r="L2561" s="19">
        <v>1.6546001678450126</v>
      </c>
      <c r="M2561" s="19">
        <v>31.407500000000006</v>
      </c>
      <c r="N2561" s="19">
        <f t="shared" si="40"/>
        <v>40.829750000000011</v>
      </c>
      <c r="O2561" s="19">
        <v>19.775000000000002</v>
      </c>
      <c r="P2561" s="20">
        <v>8.2046279647794904</v>
      </c>
      <c r="Q2561" s="12">
        <v>50.424999999999997</v>
      </c>
      <c r="R2561" s="12">
        <v>11.08</v>
      </c>
      <c r="S2561" s="12">
        <v>182.90000000000003</v>
      </c>
      <c r="T2561" s="12"/>
      <c r="U2561" s="12"/>
      <c r="V2561" s="23"/>
      <c r="W2561" s="24"/>
      <c r="X2561" s="22"/>
      <c r="Y2561" s="22"/>
      <c r="Z2561" s="22"/>
      <c r="AA2561" s="22"/>
      <c r="AB2561" s="22"/>
      <c r="AC2561" s="22"/>
      <c r="AD2561" s="22"/>
      <c r="AE2561" s="22"/>
      <c r="AF2561" s="22"/>
      <c r="AG2561" s="22"/>
      <c r="AH2561" s="22"/>
    </row>
    <row r="2562" spans="2:34">
      <c r="B2562" s="10">
        <v>16</v>
      </c>
      <c r="C2562" s="10">
        <v>4</v>
      </c>
      <c r="D2562" s="13">
        <v>39554</v>
      </c>
      <c r="E2562" s="17">
        <v>0.45833333333300175</v>
      </c>
      <c r="F2562" s="12">
        <v>0.22613723356997714</v>
      </c>
      <c r="G2562" s="18">
        <v>159.46967113094445</v>
      </c>
      <c r="H2562" s="18">
        <v>242.3487511060016</v>
      </c>
      <c r="I2562" s="18">
        <v>82.879079975057124</v>
      </c>
      <c r="J2562" s="19">
        <v>4.54352298235424</v>
      </c>
      <c r="K2562" s="19">
        <v>6.2314957147419037</v>
      </c>
      <c r="L2562" s="19">
        <v>1.5922680468559856</v>
      </c>
      <c r="M2562" s="19">
        <v>28.27225</v>
      </c>
      <c r="N2562" s="19">
        <f t="shared" si="40"/>
        <v>36.753925000000002</v>
      </c>
      <c r="O2562" s="19">
        <v>19.092499999999998</v>
      </c>
      <c r="P2562" s="20">
        <v>8.6041796384647906</v>
      </c>
      <c r="Q2562" s="12">
        <v>44.324999999999996</v>
      </c>
      <c r="R2562" s="12">
        <v>11.3375</v>
      </c>
      <c r="S2562" s="12">
        <v>156.625</v>
      </c>
      <c r="T2562" s="12"/>
      <c r="U2562" s="12"/>
      <c r="V2562" s="23"/>
      <c r="W2562" s="24"/>
      <c r="X2562" s="22"/>
      <c r="Y2562" s="22"/>
      <c r="Z2562" s="22"/>
      <c r="AA2562" s="22"/>
      <c r="AB2562" s="22"/>
      <c r="AC2562" s="22"/>
      <c r="AD2562" s="22"/>
      <c r="AE2562" s="22"/>
      <c r="AF2562" s="22"/>
      <c r="AG2562" s="22"/>
      <c r="AH2562" s="22"/>
    </row>
    <row r="2563" spans="2:34">
      <c r="B2563" s="10">
        <v>16</v>
      </c>
      <c r="C2563" s="10">
        <v>4</v>
      </c>
      <c r="D2563" s="13">
        <v>39554</v>
      </c>
      <c r="E2563" s="17">
        <v>0.5</v>
      </c>
      <c r="F2563" s="12">
        <v>0.23314802368997634</v>
      </c>
      <c r="G2563" s="18">
        <v>162.88605449393791</v>
      </c>
      <c r="H2563" s="18">
        <v>244.04686840897912</v>
      </c>
      <c r="I2563" s="18">
        <v>81.160813915041217</v>
      </c>
      <c r="J2563" s="19">
        <v>4.6807201979165214</v>
      </c>
      <c r="K2563" s="19">
        <v>5.8032714212469445</v>
      </c>
      <c r="L2563" s="19">
        <v>1.637278677583148</v>
      </c>
      <c r="M2563" s="19">
        <v>27.377250000000004</v>
      </c>
      <c r="N2563" s="19">
        <f t="shared" si="40"/>
        <v>35.590425000000003</v>
      </c>
      <c r="O2563" s="19">
        <v>19.3825</v>
      </c>
      <c r="P2563" s="20">
        <v>8.7372702055819218</v>
      </c>
      <c r="Q2563" s="12">
        <v>41.550000000000004</v>
      </c>
      <c r="R2563" s="12">
        <v>11.727500000000001</v>
      </c>
      <c r="S2563" s="12">
        <v>175.14999999999998</v>
      </c>
      <c r="T2563" s="12"/>
      <c r="U2563" s="12"/>
      <c r="V2563" s="23"/>
      <c r="W2563" s="24"/>
      <c r="X2563" s="22"/>
      <c r="Y2563" s="22"/>
      <c r="Z2563" s="22"/>
      <c r="AA2563" s="22"/>
      <c r="AB2563" s="22"/>
      <c r="AC2563" s="22"/>
      <c r="AD2563" s="22"/>
      <c r="AE2563" s="22"/>
      <c r="AF2563" s="22"/>
      <c r="AG2563" s="22"/>
      <c r="AH2563" s="22"/>
    </row>
    <row r="2564" spans="2:34">
      <c r="B2564" s="10">
        <v>16</v>
      </c>
      <c r="C2564" s="10">
        <v>4</v>
      </c>
      <c r="D2564" s="13">
        <v>39554</v>
      </c>
      <c r="E2564" s="17">
        <v>0.54166666666699825</v>
      </c>
      <c r="F2564" s="12">
        <v>0.22956002401497666</v>
      </c>
      <c r="G2564" s="18">
        <v>150.98281403995537</v>
      </c>
      <c r="H2564" s="18">
        <v>229.07054991677393</v>
      </c>
      <c r="I2564" s="18">
        <v>78.087735876818584</v>
      </c>
      <c r="J2564" s="19">
        <v>4.2807273331208879</v>
      </c>
      <c r="K2564" s="19">
        <v>5.938385429391932</v>
      </c>
      <c r="L2564" s="19">
        <v>1.6465111013665807</v>
      </c>
      <c r="M2564" s="19">
        <v>29.159500000000001</v>
      </c>
      <c r="N2564" s="19">
        <f t="shared" si="40"/>
        <v>37.907350000000001</v>
      </c>
      <c r="O2564" s="19">
        <v>20.400000000000002</v>
      </c>
      <c r="P2564" s="20">
        <v>10.31360471954933</v>
      </c>
      <c r="Q2564" s="12">
        <v>39.75</v>
      </c>
      <c r="R2564" s="12">
        <v>12.212499999999999</v>
      </c>
      <c r="S2564" s="12">
        <v>168.52499999999998</v>
      </c>
      <c r="T2564" s="12"/>
      <c r="U2564" s="12"/>
      <c r="V2564" s="23"/>
      <c r="W2564" s="24"/>
      <c r="X2564" s="22"/>
      <c r="Y2564" s="22"/>
      <c r="Z2564" s="22"/>
      <c r="AA2564" s="22"/>
      <c r="AB2564" s="22"/>
      <c r="AC2564" s="22"/>
      <c r="AD2564" s="22"/>
      <c r="AE2564" s="22"/>
      <c r="AF2564" s="22"/>
      <c r="AG2564" s="22"/>
      <c r="AH2564" s="22"/>
    </row>
    <row r="2565" spans="2:34">
      <c r="B2565" s="10">
        <v>16</v>
      </c>
      <c r="C2565" s="10">
        <v>4</v>
      </c>
      <c r="D2565" s="13">
        <v>39554</v>
      </c>
      <c r="E2565" s="17">
        <v>0.58333333333300175</v>
      </c>
      <c r="F2565" s="12">
        <v>0.23656532124497587</v>
      </c>
      <c r="G2565" s="18">
        <v>152.08393037361179</v>
      </c>
      <c r="H2565" s="18">
        <v>235.57777529484406</v>
      </c>
      <c r="I2565" s="18">
        <v>83.493844921232238</v>
      </c>
      <c r="J2565" s="19">
        <v>4.0897293161142816</v>
      </c>
      <c r="K2565" s="19">
        <v>5.7998316234594451</v>
      </c>
      <c r="L2565" s="19">
        <v>1.6288965120597161</v>
      </c>
      <c r="M2565" s="19">
        <v>30.82</v>
      </c>
      <c r="N2565" s="19">
        <f t="shared" si="40"/>
        <v>40.066000000000003</v>
      </c>
      <c r="O2565" s="19">
        <v>22.607500000000002</v>
      </c>
      <c r="P2565" s="20">
        <v>9.1921822817596883</v>
      </c>
      <c r="Q2565" s="12">
        <v>41.474999999999994</v>
      </c>
      <c r="R2565" s="12">
        <v>11.697499999999998</v>
      </c>
      <c r="S2565" s="12">
        <v>168.22499999999999</v>
      </c>
      <c r="T2565" s="12"/>
      <c r="U2565" s="12"/>
      <c r="V2565" s="23"/>
      <c r="W2565" s="24"/>
      <c r="X2565" s="22"/>
      <c r="Y2565" s="22"/>
      <c r="Z2565" s="22"/>
      <c r="AA2565" s="22"/>
      <c r="AB2565" s="22"/>
      <c r="AC2565" s="22"/>
      <c r="AD2565" s="22"/>
      <c r="AE2565" s="22"/>
      <c r="AF2565" s="22"/>
      <c r="AG2565" s="22"/>
      <c r="AH2565" s="22"/>
    </row>
    <row r="2566" spans="2:34">
      <c r="B2566" s="10">
        <v>16</v>
      </c>
      <c r="C2566" s="10">
        <v>4</v>
      </c>
      <c r="D2566" s="13">
        <v>39554</v>
      </c>
      <c r="E2566" s="17">
        <v>0.625</v>
      </c>
      <c r="F2566" s="12">
        <v>0.22944910988997652</v>
      </c>
      <c r="G2566" s="18">
        <v>130.97998832167815</v>
      </c>
      <c r="H2566" s="18">
        <v>211.80507410977253</v>
      </c>
      <c r="I2566" s="18">
        <v>80.82508578809437</v>
      </c>
      <c r="J2566" s="19">
        <v>4.3489516700334958</v>
      </c>
      <c r="K2566" s="19">
        <v>5.1831144193270049</v>
      </c>
      <c r="L2566" s="19">
        <v>1.6470814248715815</v>
      </c>
      <c r="M2566" s="19">
        <v>33.792749999999998</v>
      </c>
      <c r="N2566" s="19">
        <f t="shared" si="40"/>
        <v>43.930574999999997</v>
      </c>
      <c r="O2566" s="19">
        <v>24.3675</v>
      </c>
      <c r="P2566" s="20">
        <v>11.379031816849789</v>
      </c>
      <c r="Q2566" s="12">
        <v>42.65</v>
      </c>
      <c r="R2566" s="12">
        <v>11.47</v>
      </c>
      <c r="S2566" s="12">
        <v>149.27500000000001</v>
      </c>
      <c r="T2566" s="12"/>
      <c r="U2566" s="12"/>
      <c r="V2566" s="23"/>
      <c r="W2566" s="24"/>
      <c r="X2566" s="22"/>
      <c r="Y2566" s="22"/>
      <c r="Z2566" s="22"/>
      <c r="AA2566" s="22"/>
      <c r="AB2566" s="22"/>
      <c r="AC2566" s="22"/>
      <c r="AD2566" s="22"/>
      <c r="AE2566" s="22"/>
      <c r="AF2566" s="22"/>
      <c r="AG2566" s="22"/>
      <c r="AH2566" s="22"/>
    </row>
    <row r="2567" spans="2:34">
      <c r="B2567" s="10">
        <v>16</v>
      </c>
      <c r="C2567" s="10">
        <v>4</v>
      </c>
      <c r="D2567" s="13">
        <v>39554</v>
      </c>
      <c r="E2567" s="17">
        <v>0.66666666666699825</v>
      </c>
      <c r="F2567" s="12">
        <v>0.26115569164997321</v>
      </c>
      <c r="G2567" s="18">
        <v>148.02756361433475</v>
      </c>
      <c r="H2567" s="18">
        <v>230.06072982251521</v>
      </c>
      <c r="I2567" s="18">
        <v>82.033166208180461</v>
      </c>
      <c r="J2567" s="19">
        <v>4.6867613032535935</v>
      </c>
      <c r="K2567" s="19">
        <v>5.4085524787944834</v>
      </c>
      <c r="L2567" s="19">
        <v>1.6294590918647167</v>
      </c>
      <c r="M2567" s="19">
        <v>36.836750000000002</v>
      </c>
      <c r="N2567" s="19">
        <f t="shared" si="40"/>
        <v>47.887775000000005</v>
      </c>
      <c r="O2567" s="19">
        <v>27.465</v>
      </c>
      <c r="P2567" s="20">
        <v>11.856229965751847</v>
      </c>
      <c r="Q2567" s="12">
        <v>39.774999999999999</v>
      </c>
      <c r="R2567" s="12">
        <v>11.607500000000002</v>
      </c>
      <c r="S2567" s="12">
        <v>155.85</v>
      </c>
      <c r="T2567" s="12"/>
      <c r="U2567" s="12"/>
      <c r="V2567" s="23"/>
      <c r="W2567" s="24"/>
      <c r="X2567" s="22"/>
      <c r="Y2567" s="22"/>
      <c r="Z2567" s="22"/>
      <c r="AA2567" s="22"/>
      <c r="AB2567" s="22"/>
      <c r="AC2567" s="22"/>
      <c r="AD2567" s="22"/>
      <c r="AE2567" s="22"/>
      <c r="AF2567" s="22"/>
      <c r="AG2567" s="22"/>
      <c r="AH2567" s="22"/>
    </row>
    <row r="2568" spans="2:34">
      <c r="B2568" s="10">
        <v>16</v>
      </c>
      <c r="C2568" s="10">
        <v>4</v>
      </c>
      <c r="D2568" s="13">
        <v>39554</v>
      </c>
      <c r="E2568" s="17">
        <v>0.70833333333300175</v>
      </c>
      <c r="F2568" s="12">
        <v>0.33519003905496547</v>
      </c>
      <c r="G2568" s="18">
        <v>97.539988574304985</v>
      </c>
      <c r="H2568" s="18">
        <v>163.97682099502694</v>
      </c>
      <c r="I2568" s="18">
        <v>66.43683242072197</v>
      </c>
      <c r="J2568" s="19">
        <v>3.3216227847507862</v>
      </c>
      <c r="K2568" s="19">
        <v>4.5422567566195662</v>
      </c>
      <c r="L2568" s="19">
        <v>1.6118328870078518</v>
      </c>
      <c r="M2568" s="19">
        <v>31.805250000000001</v>
      </c>
      <c r="N2568" s="19">
        <f t="shared" ref="N2568:N2631" si="41">M2568*1.3</f>
        <v>41.346825000000003</v>
      </c>
      <c r="O2568" s="19">
        <v>23.407499999999999</v>
      </c>
      <c r="P2568" s="20">
        <v>17.062498947643629</v>
      </c>
      <c r="Q2568" s="12">
        <v>37.625</v>
      </c>
      <c r="R2568" s="12">
        <v>11.855</v>
      </c>
      <c r="S2568" s="12">
        <v>167.27499999999998</v>
      </c>
      <c r="T2568" s="12"/>
      <c r="U2568" s="12"/>
      <c r="V2568" s="23"/>
      <c r="W2568" s="24"/>
      <c r="X2568" s="22"/>
      <c r="Y2568" s="22"/>
      <c r="Z2568" s="22"/>
      <c r="AA2568" s="22"/>
      <c r="AB2568" s="22"/>
      <c r="AC2568" s="22"/>
      <c r="AD2568" s="22"/>
      <c r="AE2568" s="22"/>
      <c r="AF2568" s="22"/>
      <c r="AG2568" s="22"/>
      <c r="AH2568" s="22"/>
    </row>
    <row r="2569" spans="2:34">
      <c r="B2569" s="10">
        <v>16</v>
      </c>
      <c r="C2569" s="10">
        <v>4</v>
      </c>
      <c r="D2569" s="13">
        <v>39554</v>
      </c>
      <c r="E2569" s="17">
        <v>0.75</v>
      </c>
      <c r="F2569" s="12">
        <v>0.27161251136497194</v>
      </c>
      <c r="G2569" s="18">
        <v>111.5232036797794</v>
      </c>
      <c r="H2569" s="18">
        <v>185.28915722249849</v>
      </c>
      <c r="I2569" s="18">
        <v>73.765953542719075</v>
      </c>
      <c r="J2569" s="19">
        <v>3.6332081286972557</v>
      </c>
      <c r="K2569" s="19">
        <v>4.6322424822295574</v>
      </c>
      <c r="L2569" s="19">
        <v>1.5852418032025546</v>
      </c>
      <c r="M2569" s="19">
        <v>30.83475</v>
      </c>
      <c r="N2569" s="19">
        <f t="shared" si="41"/>
        <v>40.085175</v>
      </c>
      <c r="O2569" s="19">
        <v>23.53</v>
      </c>
      <c r="P2569" s="20">
        <v>12.000188172691168</v>
      </c>
      <c r="Q2569" s="12">
        <v>40.349999999999994</v>
      </c>
      <c r="R2569" s="12">
        <v>10.8225</v>
      </c>
      <c r="S2569" s="12">
        <v>158.57499999999999</v>
      </c>
      <c r="T2569" s="12"/>
      <c r="U2569" s="12"/>
      <c r="V2569" s="23"/>
      <c r="W2569" s="24"/>
      <c r="X2569" s="22"/>
      <c r="Y2569" s="22"/>
      <c r="Z2569" s="22"/>
      <c r="AA2569" s="22"/>
      <c r="AB2569" s="22"/>
      <c r="AC2569" s="22"/>
      <c r="AD2569" s="22"/>
      <c r="AE2569" s="22"/>
      <c r="AF2569" s="22"/>
      <c r="AG2569" s="22"/>
      <c r="AH2569" s="22"/>
    </row>
    <row r="2570" spans="2:34">
      <c r="B2570" s="10">
        <v>16</v>
      </c>
      <c r="C2570" s="10">
        <v>4</v>
      </c>
      <c r="D2570" s="13">
        <v>39554</v>
      </c>
      <c r="E2570" s="17">
        <v>0.79166666666699825</v>
      </c>
      <c r="F2570" s="12">
        <v>0.32797622326996601</v>
      </c>
      <c r="G2570" s="18">
        <v>105.61554383839575</v>
      </c>
      <c r="H2570" s="18">
        <v>168.66739226005078</v>
      </c>
      <c r="I2570" s="18">
        <v>63.051848421655038</v>
      </c>
      <c r="J2570" s="19">
        <v>4.1163699318108433</v>
      </c>
      <c r="K2570" s="19">
        <v>4.5522606888895654</v>
      </c>
      <c r="L2570" s="19">
        <v>1.6571792071300151</v>
      </c>
      <c r="M2570" s="19">
        <v>34.520499999999998</v>
      </c>
      <c r="N2570" s="19">
        <f t="shared" si="41"/>
        <v>44.876649999999998</v>
      </c>
      <c r="O2570" s="19">
        <v>24.447499999999998</v>
      </c>
      <c r="P2570" s="20">
        <v>7.115632371561623</v>
      </c>
      <c r="Q2570" s="12">
        <v>56.95</v>
      </c>
      <c r="R2570" s="12">
        <v>9.1199999999999992</v>
      </c>
      <c r="S2570" s="12">
        <v>105.3</v>
      </c>
      <c r="T2570" s="12"/>
      <c r="U2570" s="12"/>
      <c r="V2570" s="23"/>
      <c r="W2570" s="24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/>
    </row>
    <row r="2571" spans="2:34">
      <c r="B2571" s="10">
        <v>16</v>
      </c>
      <c r="C2571" s="10">
        <v>4</v>
      </c>
      <c r="D2571" s="13">
        <v>39554</v>
      </c>
      <c r="E2571" s="17">
        <v>0.83333333333300175</v>
      </c>
      <c r="F2571" s="12">
        <v>0.25385821492497362</v>
      </c>
      <c r="G2571" s="18">
        <v>81.409757559856118</v>
      </c>
      <c r="H2571" s="18">
        <v>136.54410079242416</v>
      </c>
      <c r="I2571" s="18">
        <v>55.134343232568028</v>
      </c>
      <c r="J2571" s="19">
        <v>3.4105174556228812</v>
      </c>
      <c r="K2571" s="19">
        <v>3.994244253427119</v>
      </c>
      <c r="L2571" s="19">
        <v>1.6753827048218801</v>
      </c>
      <c r="M2571" s="19">
        <v>27.838500000000003</v>
      </c>
      <c r="N2571" s="19">
        <f t="shared" si="41"/>
        <v>36.190050000000006</v>
      </c>
      <c r="O2571" s="19">
        <v>20.149999999999999</v>
      </c>
      <c r="P2571" s="20">
        <v>8.07018598557584</v>
      </c>
      <c r="Q2571" s="12">
        <v>61.374999999999993</v>
      </c>
      <c r="R2571" s="12">
        <v>8.11</v>
      </c>
      <c r="S2571" s="12">
        <v>92.3</v>
      </c>
      <c r="T2571" s="12"/>
      <c r="U2571" s="12"/>
      <c r="V2571" s="23"/>
      <c r="W2571" s="24"/>
      <c r="X2571" s="22"/>
      <c r="Y2571" s="22"/>
      <c r="Z2571" s="22"/>
      <c r="AA2571" s="22"/>
      <c r="AB2571" s="22"/>
      <c r="AC2571" s="22"/>
      <c r="AD2571" s="22"/>
      <c r="AE2571" s="22"/>
      <c r="AF2571" s="22"/>
      <c r="AG2571" s="22"/>
      <c r="AH2571" s="22"/>
    </row>
    <row r="2572" spans="2:34">
      <c r="B2572" s="10">
        <v>16</v>
      </c>
      <c r="C2572" s="10">
        <v>4</v>
      </c>
      <c r="D2572" s="13">
        <v>39554</v>
      </c>
      <c r="E2572" s="17">
        <v>0.875</v>
      </c>
      <c r="F2572" s="12">
        <v>0.23969719978497506</v>
      </c>
      <c r="G2572" s="18">
        <v>63.773542573206086</v>
      </c>
      <c r="H2572" s="18">
        <v>109.67440592782258</v>
      </c>
      <c r="I2572" s="18">
        <v>45.90086335461649</v>
      </c>
      <c r="J2572" s="19">
        <v>2.5822972469179875</v>
      </c>
      <c r="K2572" s="19">
        <v>3.3805350960671774</v>
      </c>
      <c r="L2572" s="19">
        <v>1.6667105377334479</v>
      </c>
      <c r="M2572" s="19">
        <v>26.170750000000002</v>
      </c>
      <c r="N2572" s="19">
        <f t="shared" si="41"/>
        <v>34.021975000000005</v>
      </c>
      <c r="O2572" s="19">
        <v>18.935000000000002</v>
      </c>
      <c r="P2572" s="20">
        <v>11.156006029745486</v>
      </c>
      <c r="Q2572" s="12">
        <v>63.349999999999994</v>
      </c>
      <c r="R2572" s="12">
        <v>7.28</v>
      </c>
      <c r="S2572" s="12">
        <v>93.524999999999991</v>
      </c>
      <c r="T2572" s="12"/>
      <c r="U2572" s="12"/>
      <c r="V2572" s="23"/>
      <c r="W2572" s="24"/>
      <c r="X2572" s="22"/>
      <c r="Y2572" s="22"/>
      <c r="Z2572" s="22"/>
      <c r="AA2572" s="22"/>
      <c r="AB2572" s="22"/>
      <c r="AC2572" s="22"/>
      <c r="AD2572" s="22"/>
      <c r="AE2572" s="22"/>
      <c r="AF2572" s="22"/>
      <c r="AG2572" s="22"/>
      <c r="AH2572" s="22"/>
    </row>
    <row r="2573" spans="2:34">
      <c r="B2573" s="10">
        <v>16</v>
      </c>
      <c r="C2573" s="10">
        <v>4</v>
      </c>
      <c r="D2573" s="13">
        <v>39554</v>
      </c>
      <c r="E2573" s="17">
        <v>0.91666666666699825</v>
      </c>
      <c r="F2573" s="12">
        <v>0.18677824988498049</v>
      </c>
      <c r="G2573" s="18">
        <v>47.123521573584711</v>
      </c>
      <c r="H2573" s="18">
        <v>82.623604124718511</v>
      </c>
      <c r="I2573" s="18">
        <v>35.500082551133794</v>
      </c>
      <c r="J2573" s="19">
        <v>2.1290014788950979</v>
      </c>
      <c r="K2573" s="19">
        <v>2.7138098251347409</v>
      </c>
      <c r="L2573" s="19">
        <v>1.5773769168391232</v>
      </c>
      <c r="M2573" s="19">
        <v>20.99475</v>
      </c>
      <c r="N2573" s="19">
        <f t="shared" si="41"/>
        <v>27.293175000000002</v>
      </c>
      <c r="O2573" s="19">
        <v>14.600000000000001</v>
      </c>
      <c r="P2573" s="20">
        <v>18.504263277356984</v>
      </c>
      <c r="Q2573" s="12">
        <v>63.550000000000004</v>
      </c>
      <c r="R2573" s="12">
        <v>6.5975000000000001</v>
      </c>
      <c r="S2573" s="12">
        <v>98.575000000000003</v>
      </c>
      <c r="T2573" s="12"/>
      <c r="U2573" s="12"/>
      <c r="V2573" s="23"/>
      <c r="W2573" s="24"/>
      <c r="X2573" s="22"/>
      <c r="Y2573" s="22"/>
      <c r="Z2573" s="22"/>
      <c r="AA2573" s="22"/>
      <c r="AB2573" s="22"/>
      <c r="AC2573" s="22"/>
      <c r="AD2573" s="22"/>
      <c r="AE2573" s="22"/>
      <c r="AF2573" s="22"/>
      <c r="AG2573" s="22"/>
      <c r="AH2573" s="22"/>
    </row>
    <row r="2574" spans="2:34">
      <c r="B2574" s="10">
        <v>16</v>
      </c>
      <c r="C2574" s="10">
        <v>4</v>
      </c>
      <c r="D2574" s="13">
        <v>39554</v>
      </c>
      <c r="E2574" s="17">
        <v>0.95833333333300175</v>
      </c>
      <c r="F2574" s="12">
        <v>0.14445449827498488</v>
      </c>
      <c r="G2574" s="18">
        <v>37.95761689207535</v>
      </c>
      <c r="H2574" s="18">
        <v>64.389090798500774</v>
      </c>
      <c r="I2574" s="18">
        <v>26.431473906425431</v>
      </c>
      <c r="J2574" s="19">
        <v>1.6697314955180691</v>
      </c>
      <c r="K2574" s="19">
        <v>2.241000359144786</v>
      </c>
      <c r="L2574" s="19">
        <v>1.452152030981068</v>
      </c>
      <c r="M2574" s="19">
        <v>18.998999999999999</v>
      </c>
      <c r="N2574" s="19">
        <f t="shared" si="41"/>
        <v>24.698699999999999</v>
      </c>
      <c r="O2574" s="19">
        <v>12.8325</v>
      </c>
      <c r="P2574" s="20">
        <v>23.798773110357612</v>
      </c>
      <c r="Q2574" s="12">
        <v>64.400000000000006</v>
      </c>
      <c r="R2574" s="12">
        <v>6.49</v>
      </c>
      <c r="S2574" s="12">
        <v>102.875</v>
      </c>
      <c r="T2574" s="12"/>
      <c r="U2574" s="12"/>
      <c r="V2574" s="23"/>
      <c r="W2574" s="24"/>
      <c r="X2574" s="22"/>
      <c r="Y2574" s="22"/>
      <c r="Z2574" s="22"/>
      <c r="AA2574" s="22"/>
      <c r="AB2574" s="22"/>
      <c r="AC2574" s="22"/>
      <c r="AD2574" s="22"/>
      <c r="AE2574" s="22"/>
      <c r="AF2574" s="22"/>
      <c r="AG2574" s="22"/>
      <c r="AH2574" s="22"/>
    </row>
    <row r="2575" spans="2:34">
      <c r="B2575" s="10">
        <v>17</v>
      </c>
      <c r="C2575" s="10">
        <v>4</v>
      </c>
      <c r="D2575" s="13">
        <v>39555</v>
      </c>
      <c r="E2575" s="17">
        <v>0</v>
      </c>
      <c r="F2575" s="12">
        <v>9.1583294264990373E-2</v>
      </c>
      <c r="G2575" s="18">
        <v>37.37463467252941</v>
      </c>
      <c r="H2575" s="18">
        <v>61.972742694668248</v>
      </c>
      <c r="I2575" s="18">
        <v>24.598108022138838</v>
      </c>
      <c r="J2575" s="19">
        <v>1.3354288031950414</v>
      </c>
      <c r="K2575" s="19">
        <v>2.0098627967098084</v>
      </c>
      <c r="L2575" s="19">
        <v>1.5868892753775561</v>
      </c>
      <c r="M2575" s="19">
        <v>15.65925</v>
      </c>
      <c r="N2575" s="19">
        <f t="shared" si="41"/>
        <v>20.357025</v>
      </c>
      <c r="O2575" s="19">
        <v>10.0625</v>
      </c>
      <c r="P2575" s="20">
        <v>27.228319019853974</v>
      </c>
      <c r="Q2575" s="12">
        <v>64.224999999999994</v>
      </c>
      <c r="R2575" s="12">
        <v>6.5925000000000011</v>
      </c>
      <c r="S2575" s="12">
        <v>101.27500000000001</v>
      </c>
      <c r="T2575" s="12"/>
      <c r="U2575" s="12"/>
      <c r="V2575" s="23"/>
      <c r="W2575" s="24"/>
      <c r="X2575" s="22"/>
      <c r="Y2575" s="22"/>
      <c r="Z2575" s="22"/>
      <c r="AA2575" s="22"/>
      <c r="AB2575" s="22"/>
      <c r="AC2575" s="22"/>
      <c r="AD2575" s="22"/>
      <c r="AE2575" s="22"/>
      <c r="AF2575" s="22"/>
      <c r="AG2575" s="22"/>
      <c r="AH2575" s="22"/>
    </row>
    <row r="2576" spans="2:34">
      <c r="B2576" s="10">
        <v>17</v>
      </c>
      <c r="C2576" s="10">
        <v>4</v>
      </c>
      <c r="D2576" s="13">
        <v>39555</v>
      </c>
      <c r="E2576" s="17">
        <v>4.1666666666998253E-2</v>
      </c>
      <c r="F2576" s="12">
        <v>4.5780978249995184E-2</v>
      </c>
      <c r="G2576" s="18">
        <v>31.722258227177964</v>
      </c>
      <c r="H2576" s="18">
        <v>54.822006906613176</v>
      </c>
      <c r="I2576" s="18">
        <v>23.099748679435205</v>
      </c>
      <c r="J2576" s="19">
        <v>1.3473085710233208</v>
      </c>
      <c r="K2576" s="19">
        <v>2.0628198318598034</v>
      </c>
      <c r="L2576" s="19">
        <v>1.6140634597928538</v>
      </c>
      <c r="M2576" s="19">
        <v>13.938750000000001</v>
      </c>
      <c r="N2576" s="19">
        <f t="shared" si="41"/>
        <v>18.120375000000003</v>
      </c>
      <c r="O2576" s="19">
        <v>8.5250000000000004</v>
      </c>
      <c r="P2576" s="20">
        <v>30.247081871281249</v>
      </c>
      <c r="Q2576" s="12">
        <v>65.05</v>
      </c>
      <c r="R2576" s="12">
        <v>6.74</v>
      </c>
      <c r="S2576" s="12">
        <v>89.575000000000003</v>
      </c>
      <c r="T2576" s="12"/>
      <c r="U2576" s="12"/>
      <c r="V2576" s="23"/>
      <c r="W2576" s="24"/>
      <c r="X2576" s="22"/>
      <c r="Y2576" s="22"/>
      <c r="Z2576" s="22"/>
      <c r="AA2576" s="22"/>
      <c r="AB2576" s="22"/>
      <c r="AC2576" s="22"/>
      <c r="AD2576" s="22"/>
      <c r="AE2576" s="22"/>
      <c r="AF2576" s="22"/>
      <c r="AG2576" s="22"/>
      <c r="AH2576" s="22"/>
    </row>
    <row r="2577" spans="2:34">
      <c r="B2577" s="10">
        <v>17</v>
      </c>
      <c r="C2577" s="10">
        <v>4</v>
      </c>
      <c r="D2577" s="13">
        <v>39555</v>
      </c>
      <c r="E2577" s="17">
        <v>8.3333333333001747E-2</v>
      </c>
      <c r="F2577" s="12">
        <v>4.5768724879995157E-2</v>
      </c>
      <c r="G2577" s="18">
        <v>31.473230215916246</v>
      </c>
      <c r="H2577" s="18">
        <v>61.751690073223266</v>
      </c>
      <c r="I2577" s="18">
        <v>30.278459857307013</v>
      </c>
      <c r="J2577" s="19">
        <v>1.3737019966569495</v>
      </c>
      <c r="K2577" s="19">
        <v>1.8795039759448209</v>
      </c>
      <c r="L2577" s="19">
        <v>1.5964035698409891</v>
      </c>
      <c r="M2577" s="19">
        <v>15.649250000000002</v>
      </c>
      <c r="N2577" s="19">
        <f t="shared" si="41"/>
        <v>20.344025000000002</v>
      </c>
      <c r="O2577" s="19">
        <v>9.9875000000000007</v>
      </c>
      <c r="P2577" s="20">
        <v>25.695768662348041</v>
      </c>
      <c r="Q2577" s="12">
        <v>67.024999999999991</v>
      </c>
      <c r="R2577" s="12">
        <v>6.7899999999999991</v>
      </c>
      <c r="S2577" s="12">
        <v>85.649999999999991</v>
      </c>
      <c r="T2577" s="12"/>
      <c r="U2577" s="12"/>
      <c r="V2577" s="23"/>
      <c r="W2577" s="24"/>
      <c r="X2577" s="22"/>
      <c r="Y2577" s="22"/>
      <c r="Z2577" s="22"/>
      <c r="AA2577" s="22"/>
      <c r="AB2577" s="22"/>
      <c r="AC2577" s="22"/>
      <c r="AD2577" s="22"/>
      <c r="AE2577" s="22"/>
      <c r="AF2577" s="22"/>
      <c r="AG2577" s="22"/>
      <c r="AH2577" s="22"/>
    </row>
    <row r="2578" spans="2:34">
      <c r="B2578" s="10">
        <v>17</v>
      </c>
      <c r="C2578" s="10">
        <v>4</v>
      </c>
      <c r="D2578" s="13">
        <v>39555</v>
      </c>
      <c r="E2578" s="17">
        <v>0.125</v>
      </c>
      <c r="F2578" s="12">
        <v>5.9837417214993659E-2</v>
      </c>
      <c r="G2578" s="18">
        <v>50.86514485767016</v>
      </c>
      <c r="H2578" s="18">
        <v>89.554213438092347</v>
      </c>
      <c r="I2578" s="18">
        <v>38.689068580422202</v>
      </c>
      <c r="J2578" s="19">
        <v>1.8134890817544906</v>
      </c>
      <c r="K2578" s="19">
        <v>2.6544879951072469</v>
      </c>
      <c r="L2578" s="19">
        <v>1.7132904292656121</v>
      </c>
      <c r="M2578" s="19">
        <v>18.939499999999999</v>
      </c>
      <c r="N2578" s="19">
        <f t="shared" si="41"/>
        <v>24.62135</v>
      </c>
      <c r="O2578" s="19">
        <v>11.8675</v>
      </c>
      <c r="P2578" s="20">
        <v>16.960065862891039</v>
      </c>
      <c r="Q2578" s="12">
        <v>69.349999999999994</v>
      </c>
      <c r="R2578" s="12">
        <v>6.8075000000000001</v>
      </c>
      <c r="S2578" s="12">
        <v>83.375</v>
      </c>
      <c r="T2578" s="12"/>
      <c r="U2578" s="12"/>
      <c r="V2578" s="23"/>
      <c r="W2578" s="24"/>
      <c r="X2578" s="22"/>
      <c r="Y2578" s="22"/>
      <c r="Z2578" s="22"/>
      <c r="AA2578" s="22"/>
      <c r="AB2578" s="22"/>
      <c r="AC2578" s="22"/>
      <c r="AD2578" s="22"/>
      <c r="AE2578" s="22"/>
      <c r="AF2578" s="22"/>
      <c r="AG2578" s="22"/>
      <c r="AH2578" s="22"/>
    </row>
    <row r="2579" spans="2:34">
      <c r="B2579" s="10">
        <v>17</v>
      </c>
      <c r="C2579" s="10">
        <v>4</v>
      </c>
      <c r="D2579" s="13">
        <v>39555</v>
      </c>
      <c r="E2579" s="17">
        <v>0.16666666666699825</v>
      </c>
      <c r="F2579" s="12">
        <v>8.7974590619990661E-2</v>
      </c>
      <c r="G2579" s="18">
        <v>121.26617387323398</v>
      </c>
      <c r="H2579" s="18">
        <v>180.86953171488224</v>
      </c>
      <c r="I2579" s="18">
        <v>59.603357841648261</v>
      </c>
      <c r="J2579" s="19">
        <v>3.4354520905423738</v>
      </c>
      <c r="K2579" s="19">
        <v>4.4990433802120711</v>
      </c>
      <c r="L2579" s="19">
        <v>1.6418118395631522</v>
      </c>
      <c r="M2579" s="19">
        <v>21.643999999999998</v>
      </c>
      <c r="N2579" s="19">
        <f t="shared" si="41"/>
        <v>28.1372</v>
      </c>
      <c r="O2579" s="19">
        <v>14.975</v>
      </c>
      <c r="P2579" s="20">
        <v>6.6485263378745438</v>
      </c>
      <c r="Q2579" s="12">
        <v>69.824999999999989</v>
      </c>
      <c r="R2579" s="12">
        <v>6.47</v>
      </c>
      <c r="S2579" s="12">
        <v>88.925000000000011</v>
      </c>
      <c r="T2579" s="12"/>
      <c r="U2579" s="12"/>
      <c r="V2579" s="23"/>
      <c r="W2579" s="24"/>
      <c r="X2579" s="22"/>
      <c r="Y2579" s="22"/>
      <c r="Z2579" s="22"/>
      <c r="AA2579" s="22"/>
      <c r="AB2579" s="22"/>
      <c r="AC2579" s="22"/>
      <c r="AD2579" s="22"/>
      <c r="AE2579" s="22"/>
      <c r="AF2579" s="22"/>
      <c r="AG2579" s="22"/>
      <c r="AH2579" s="22"/>
    </row>
    <row r="2580" spans="2:34">
      <c r="B2580" s="10">
        <v>17</v>
      </c>
      <c r="C2580" s="10">
        <v>4</v>
      </c>
      <c r="D2580" s="13">
        <v>39555</v>
      </c>
      <c r="E2580" s="17">
        <v>0.20833333333300175</v>
      </c>
      <c r="F2580" s="12">
        <v>0.20053363622497866</v>
      </c>
      <c r="G2580" s="18">
        <v>209.31038317957791</v>
      </c>
      <c r="H2580" s="18">
        <v>290.63291800225488</v>
      </c>
      <c r="I2580" s="18">
        <v>81.322534822676943</v>
      </c>
      <c r="J2580" s="19">
        <v>5.7683763301752915</v>
      </c>
      <c r="K2580" s="19">
        <v>6.6353341468493676</v>
      </c>
      <c r="L2580" s="19">
        <v>1.5433940867403948</v>
      </c>
      <c r="M2580" s="19">
        <v>32.317250000000001</v>
      </c>
      <c r="N2580" s="19">
        <f t="shared" si="41"/>
        <v>42.012425</v>
      </c>
      <c r="O2580" s="19">
        <v>22.48</v>
      </c>
      <c r="P2580" s="20">
        <v>2.0866468703713461</v>
      </c>
      <c r="Q2580" s="12">
        <v>70.349999999999994</v>
      </c>
      <c r="R2580" s="12">
        <v>6.0549999999999997</v>
      </c>
      <c r="S2580" s="12">
        <v>100.7</v>
      </c>
      <c r="T2580" s="12"/>
      <c r="U2580" s="12"/>
      <c r="V2580" s="23"/>
      <c r="W2580" s="24"/>
      <c r="X2580" s="22"/>
      <c r="Y2580" s="22"/>
      <c r="Z2580" s="22"/>
      <c r="AA2580" s="22"/>
      <c r="AB2580" s="22"/>
      <c r="AC2580" s="22"/>
      <c r="AD2580" s="22"/>
      <c r="AE2580" s="22"/>
      <c r="AF2580" s="22"/>
      <c r="AG2580" s="22"/>
      <c r="AH2580" s="22"/>
    </row>
    <row r="2581" spans="2:34">
      <c r="B2581" s="10">
        <v>17</v>
      </c>
      <c r="C2581" s="10">
        <v>4</v>
      </c>
      <c r="D2581" s="13">
        <v>39555</v>
      </c>
      <c r="E2581" s="17">
        <v>0.25</v>
      </c>
      <c r="F2581" s="12">
        <v>0.35173167439496239</v>
      </c>
      <c r="G2581" s="18">
        <v>206.49905142065947</v>
      </c>
      <c r="H2581" s="18">
        <v>285.85032548911607</v>
      </c>
      <c r="I2581" s="18">
        <v>79.35127406845659</v>
      </c>
      <c r="J2581" s="19">
        <v>5.964427403278969</v>
      </c>
      <c r="K2581" s="19">
        <v>7.6009287431692769</v>
      </c>
      <c r="L2581" s="19">
        <v>1.6962271913987479</v>
      </c>
      <c r="M2581" s="19">
        <v>48.816750000000006</v>
      </c>
      <c r="N2581" s="19">
        <f t="shared" si="41"/>
        <v>63.46177500000001</v>
      </c>
      <c r="O2581" s="19">
        <v>27.397500000000001</v>
      </c>
      <c r="P2581" s="20">
        <v>2.8413475216041637</v>
      </c>
      <c r="Q2581" s="12">
        <v>66.875</v>
      </c>
      <c r="R2581" s="12">
        <v>6.7550000000000008</v>
      </c>
      <c r="S2581" s="12">
        <v>97.975000000000009</v>
      </c>
      <c r="T2581" s="12"/>
      <c r="U2581" s="12"/>
      <c r="V2581" s="23"/>
      <c r="W2581" s="24"/>
      <c r="X2581" s="22"/>
      <c r="Y2581" s="22"/>
      <c r="Z2581" s="22"/>
      <c r="AA2581" s="22"/>
      <c r="AB2581" s="22"/>
      <c r="AC2581" s="22"/>
      <c r="AD2581" s="22"/>
      <c r="AE2581" s="22"/>
      <c r="AF2581" s="22"/>
      <c r="AG2581" s="22"/>
      <c r="AH2581" s="22"/>
    </row>
    <row r="2582" spans="2:34">
      <c r="B2582" s="10">
        <v>17</v>
      </c>
      <c r="C2582" s="10">
        <v>4</v>
      </c>
      <c r="D2582" s="13">
        <v>39555</v>
      </c>
      <c r="E2582" s="17">
        <v>0.29166666666699825</v>
      </c>
      <c r="F2582" s="12">
        <v>0.35868246525496161</v>
      </c>
      <c r="G2582" s="18">
        <v>133.5256470537654</v>
      </c>
      <c r="H2582" s="18">
        <v>193.60187058549491</v>
      </c>
      <c r="I2582" s="18">
        <v>60.076223531729511</v>
      </c>
      <c r="J2582" s="19">
        <v>4.7012570658706725</v>
      </c>
      <c r="K2582" s="19">
        <v>5.4880146195294772</v>
      </c>
      <c r="L2582" s="19">
        <v>1.6247098831962878</v>
      </c>
      <c r="M2582" s="19">
        <v>39.318249999999999</v>
      </c>
      <c r="N2582" s="19">
        <f t="shared" si="41"/>
        <v>51.113725000000002</v>
      </c>
      <c r="O2582" s="19">
        <v>21.0075</v>
      </c>
      <c r="P2582" s="20">
        <v>8.4018257661827533</v>
      </c>
      <c r="Q2582" s="12">
        <v>59.8</v>
      </c>
      <c r="R2582" s="12">
        <v>7.8525000000000009</v>
      </c>
      <c r="S2582" s="12">
        <v>103.02500000000001</v>
      </c>
      <c r="T2582" s="12"/>
      <c r="U2582" s="12"/>
      <c r="V2582" s="23"/>
      <c r="W2582" s="24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2"/>
      <c r="AH2582" s="22"/>
    </row>
    <row r="2583" spans="2:34">
      <c r="B2583" s="10">
        <v>17</v>
      </c>
      <c r="C2583" s="10">
        <v>4</v>
      </c>
      <c r="D2583" s="13">
        <v>39555</v>
      </c>
      <c r="E2583" s="17">
        <v>0.33333333333300175</v>
      </c>
      <c r="F2583" s="12">
        <v>0.24258041941997394</v>
      </c>
      <c r="G2583" s="18">
        <v>157.88420362198892</v>
      </c>
      <c r="H2583" s="18">
        <v>228.11865043597911</v>
      </c>
      <c r="I2583" s="18">
        <v>70.234446813990189</v>
      </c>
      <c r="J2583" s="19">
        <v>6.0538611737910646</v>
      </c>
      <c r="K2583" s="19">
        <v>5.4743705326719789</v>
      </c>
      <c r="L2583" s="19">
        <v>1.6519258835915858</v>
      </c>
      <c r="M2583" s="19">
        <v>31.174250000000001</v>
      </c>
      <c r="N2583" s="19">
        <f t="shared" si="41"/>
        <v>40.526524999999999</v>
      </c>
      <c r="O2583" s="19">
        <v>18.914999999999999</v>
      </c>
      <c r="P2583" s="20">
        <v>8.0243611492423419</v>
      </c>
      <c r="Q2583" s="12">
        <v>54.425000000000004</v>
      </c>
      <c r="R2583" s="12">
        <v>8.5250000000000004</v>
      </c>
      <c r="S2583" s="12">
        <v>98.050000000000011</v>
      </c>
      <c r="T2583" s="12"/>
      <c r="U2583" s="12"/>
      <c r="V2583" s="23"/>
      <c r="W2583" s="24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</row>
    <row r="2584" spans="2:34">
      <c r="B2584" s="10">
        <v>17</v>
      </c>
      <c r="C2584" s="10">
        <v>4</v>
      </c>
      <c r="D2584" s="13">
        <v>39555</v>
      </c>
      <c r="E2584" s="17">
        <v>0.375</v>
      </c>
      <c r="F2584" s="12">
        <v>0.2530666049699728</v>
      </c>
      <c r="G2584" s="18">
        <v>136.74141671228517</v>
      </c>
      <c r="H2584" s="18">
        <v>182.20440056225976</v>
      </c>
      <c r="I2584" s="18">
        <v>45.46298384997462</v>
      </c>
      <c r="J2584" s="19">
        <v>7.1249616755013756</v>
      </c>
      <c r="K2584" s="19">
        <v>5.1865979265495064</v>
      </c>
      <c r="L2584" s="19">
        <v>1.6521752307315858</v>
      </c>
      <c r="M2584" s="19">
        <v>25.225333333333335</v>
      </c>
      <c r="N2584" s="19">
        <f t="shared" si="41"/>
        <v>32.792933333333337</v>
      </c>
      <c r="O2584" s="19">
        <v>16.145</v>
      </c>
      <c r="P2584" s="20">
        <v>14.20610026824991</v>
      </c>
      <c r="Q2584" s="12">
        <v>44.575000000000003</v>
      </c>
      <c r="R2584" s="12">
        <v>9.182500000000001</v>
      </c>
      <c r="S2584" s="12">
        <v>100.075</v>
      </c>
      <c r="T2584" s="12"/>
      <c r="U2584" s="12"/>
      <c r="V2584" s="23"/>
      <c r="W2584" s="24"/>
      <c r="X2584" s="22"/>
      <c r="Y2584" s="22"/>
      <c r="Z2584" s="22"/>
      <c r="AA2584" s="22"/>
      <c r="AB2584" s="22"/>
      <c r="AC2584" s="22"/>
      <c r="AD2584" s="22"/>
      <c r="AE2584" s="22"/>
      <c r="AF2584" s="22"/>
      <c r="AG2584" s="22"/>
      <c r="AH2584" s="22"/>
    </row>
    <row r="2585" spans="2:34">
      <c r="B2585" s="10">
        <v>17</v>
      </c>
      <c r="C2585" s="10">
        <v>4</v>
      </c>
      <c r="D2585" s="13">
        <v>39555</v>
      </c>
      <c r="E2585" s="17">
        <v>0.41666666666699825</v>
      </c>
      <c r="F2585" s="12">
        <v>0.1827368755199803</v>
      </c>
      <c r="G2585" s="18">
        <v>130.70359457151272</v>
      </c>
      <c r="H2585" s="18">
        <v>190.51236284537737</v>
      </c>
      <c r="I2585" s="18">
        <v>59.808768273864644</v>
      </c>
      <c r="J2585" s="19"/>
      <c r="K2585" s="19"/>
      <c r="L2585" s="19"/>
      <c r="M2585" s="19">
        <v>22.71</v>
      </c>
      <c r="N2585" s="19">
        <f t="shared" si="41"/>
        <v>29.523000000000003</v>
      </c>
      <c r="O2585" s="19">
        <v>9.4033333333333342</v>
      </c>
      <c r="P2585" s="20">
        <v>8.6567052848428148</v>
      </c>
      <c r="Q2585" s="12">
        <v>40.549999999999997</v>
      </c>
      <c r="R2585" s="12">
        <v>9.6</v>
      </c>
      <c r="S2585" s="12">
        <v>87.875000000000014</v>
      </c>
      <c r="T2585" s="12"/>
      <c r="U2585" s="12"/>
      <c r="V2585" s="23"/>
      <c r="W2585" s="24"/>
      <c r="X2585" s="22"/>
      <c r="Y2585" s="22"/>
      <c r="Z2585" s="22"/>
      <c r="AA2585" s="22"/>
      <c r="AB2585" s="22"/>
      <c r="AC2585" s="22"/>
      <c r="AD2585" s="22"/>
      <c r="AE2585" s="22"/>
      <c r="AF2585" s="22"/>
      <c r="AG2585" s="22"/>
      <c r="AH2585" s="22"/>
    </row>
    <row r="2586" spans="2:34">
      <c r="B2586" s="10">
        <v>17</v>
      </c>
      <c r="C2586" s="10">
        <v>4</v>
      </c>
      <c r="D2586" s="13">
        <v>39555</v>
      </c>
      <c r="E2586" s="17">
        <v>0.45833333333300175</v>
      </c>
      <c r="F2586" s="12">
        <v>0.13353733042998558</v>
      </c>
      <c r="G2586" s="18">
        <v>111.16562316789381</v>
      </c>
      <c r="H2586" s="18">
        <v>169.03813542734758</v>
      </c>
      <c r="I2586" s="18">
        <v>57.872512259453792</v>
      </c>
      <c r="J2586" s="19">
        <v>2.8671847372766939</v>
      </c>
      <c r="K2586" s="19">
        <v>4.9459305291395292</v>
      </c>
      <c r="L2586" s="19">
        <v>1.9753384390951574</v>
      </c>
      <c r="M2586" s="19">
        <v>19.061750000000004</v>
      </c>
      <c r="N2586" s="19">
        <f t="shared" si="41"/>
        <v>24.780275000000007</v>
      </c>
      <c r="O2586" s="19">
        <v>10.9475</v>
      </c>
      <c r="P2586" s="20">
        <v>16.7804552286293</v>
      </c>
      <c r="Q2586" s="12">
        <v>36.300000000000004</v>
      </c>
      <c r="R2586" s="12">
        <v>10.504999999999999</v>
      </c>
      <c r="S2586" s="12">
        <v>95.225000000000009</v>
      </c>
      <c r="T2586" s="12"/>
      <c r="U2586" s="12"/>
      <c r="V2586" s="23"/>
      <c r="W2586" s="24"/>
      <c r="X2586" s="22"/>
      <c r="Y2586" s="22"/>
      <c r="Z2586" s="22"/>
      <c r="AA2586" s="22"/>
      <c r="AB2586" s="22"/>
      <c r="AC2586" s="22"/>
      <c r="AD2586" s="22"/>
      <c r="AE2586" s="22"/>
      <c r="AF2586" s="22"/>
      <c r="AG2586" s="22"/>
      <c r="AH2586" s="22"/>
    </row>
    <row r="2587" spans="2:34">
      <c r="B2587" s="10">
        <v>17</v>
      </c>
      <c r="C2587" s="10">
        <v>4</v>
      </c>
      <c r="D2587" s="13">
        <v>39555</v>
      </c>
      <c r="E2587" s="17">
        <v>0.5</v>
      </c>
      <c r="F2587" s="12">
        <v>0.10544106334998862</v>
      </c>
      <c r="G2587" s="18">
        <v>114.81902790120196</v>
      </c>
      <c r="H2587" s="18">
        <v>168.85088187588235</v>
      </c>
      <c r="I2587" s="18">
        <v>54.031853974680374</v>
      </c>
      <c r="J2587" s="19">
        <v>2.8233635829931467</v>
      </c>
      <c r="K2587" s="19">
        <v>4.4868805282220725</v>
      </c>
      <c r="L2587" s="19">
        <v>1.921001332496562</v>
      </c>
      <c r="M2587" s="19">
        <v>27.49025</v>
      </c>
      <c r="N2587" s="19">
        <f t="shared" si="41"/>
        <v>35.737324999999998</v>
      </c>
      <c r="O2587" s="19">
        <v>15.9375</v>
      </c>
      <c r="P2587" s="20">
        <v>16.480565654828148</v>
      </c>
      <c r="Q2587" s="12">
        <v>38.775000000000006</v>
      </c>
      <c r="R2587" s="12">
        <v>10.7</v>
      </c>
      <c r="S2587" s="12">
        <v>78.375</v>
      </c>
      <c r="T2587" s="12"/>
      <c r="U2587" s="12"/>
      <c r="V2587" s="23"/>
      <c r="W2587" s="24"/>
      <c r="X2587" s="22"/>
      <c r="Y2587" s="22"/>
      <c r="Z2587" s="22"/>
      <c r="AA2587" s="22"/>
      <c r="AB2587" s="22"/>
      <c r="AC2587" s="22"/>
      <c r="AD2587" s="22"/>
      <c r="AE2587" s="22"/>
      <c r="AF2587" s="22"/>
      <c r="AG2587" s="22"/>
      <c r="AH2587" s="22"/>
    </row>
    <row r="2588" spans="2:34">
      <c r="B2588" s="10">
        <v>17</v>
      </c>
      <c r="C2588" s="10">
        <v>4</v>
      </c>
      <c r="D2588" s="13">
        <v>39555</v>
      </c>
      <c r="E2588" s="17">
        <v>0.54166666666699825</v>
      </c>
      <c r="F2588" s="12">
        <v>0.13006972694498597</v>
      </c>
      <c r="G2588" s="18">
        <v>102.03189390586816</v>
      </c>
      <c r="H2588" s="18">
        <v>162.27160769434028</v>
      </c>
      <c r="I2588" s="18">
        <v>60.239713788472102</v>
      </c>
      <c r="J2588" s="19">
        <v>2.8785718382699739</v>
      </c>
      <c r="K2588" s="19">
        <v>3.9614944935671215</v>
      </c>
      <c r="L2588" s="19">
        <v>1.8846411263338314</v>
      </c>
      <c r="M2588" s="19">
        <v>24.503</v>
      </c>
      <c r="N2588" s="19">
        <f t="shared" si="41"/>
        <v>31.853900000000003</v>
      </c>
      <c r="O2588" s="19">
        <v>14.95</v>
      </c>
      <c r="P2588" s="20">
        <v>19.876270861537023</v>
      </c>
      <c r="Q2588" s="12">
        <v>37.275000000000006</v>
      </c>
      <c r="R2588" s="12">
        <v>10.852500000000001</v>
      </c>
      <c r="S2588" s="12">
        <v>78.724999999999994</v>
      </c>
      <c r="T2588" s="12"/>
      <c r="U2588" s="12"/>
      <c r="V2588" s="23"/>
      <c r="W2588" s="24"/>
      <c r="X2588" s="22"/>
      <c r="Y2588" s="22"/>
      <c r="Z2588" s="22"/>
      <c r="AA2588" s="22"/>
      <c r="AB2588" s="22"/>
      <c r="AC2588" s="22"/>
      <c r="AD2588" s="22"/>
      <c r="AE2588" s="22"/>
      <c r="AF2588" s="22"/>
      <c r="AG2588" s="22"/>
      <c r="AH2588" s="22"/>
    </row>
    <row r="2589" spans="2:34">
      <c r="B2589" s="10">
        <v>17</v>
      </c>
      <c r="C2589" s="10">
        <v>4</v>
      </c>
      <c r="D2589" s="13">
        <v>39555</v>
      </c>
      <c r="E2589" s="17">
        <v>0.58333333333300175</v>
      </c>
      <c r="F2589" s="12">
        <v>0.1160307433249875</v>
      </c>
      <c r="G2589" s="18">
        <v>119.02917520557082</v>
      </c>
      <c r="H2589" s="18">
        <v>190.22520865563786</v>
      </c>
      <c r="I2589" s="18">
        <v>71.196033450067034</v>
      </c>
      <c r="J2589" s="19">
        <v>2.8347187379239278</v>
      </c>
      <c r="K2589" s="19">
        <v>4.7999448465270405</v>
      </c>
      <c r="L2589" s="19">
        <v>1.9380242273814268</v>
      </c>
      <c r="M2589" s="19">
        <v>25.884499999999999</v>
      </c>
      <c r="N2589" s="19">
        <f t="shared" si="41"/>
        <v>33.649850000000001</v>
      </c>
      <c r="O2589" s="19">
        <v>16.107500000000002</v>
      </c>
      <c r="P2589" s="20">
        <v>17.401183157645271</v>
      </c>
      <c r="Q2589" s="12">
        <v>37.35</v>
      </c>
      <c r="R2589" s="12">
        <v>11.0825</v>
      </c>
      <c r="S2589" s="12">
        <v>73.649999999999991</v>
      </c>
      <c r="T2589" s="12"/>
      <c r="U2589" s="12"/>
      <c r="V2589" s="23"/>
      <c r="W2589" s="24"/>
      <c r="X2589" s="22"/>
      <c r="Y2589" s="22"/>
      <c r="Z2589" s="22"/>
      <c r="AA2589" s="22"/>
      <c r="AB2589" s="22"/>
      <c r="AC2589" s="22"/>
      <c r="AD2589" s="22"/>
      <c r="AE2589" s="22"/>
      <c r="AF2589" s="22"/>
      <c r="AG2589" s="22"/>
      <c r="AH2589" s="22"/>
    </row>
    <row r="2590" spans="2:34">
      <c r="B2590" s="10">
        <v>17</v>
      </c>
      <c r="C2590" s="10">
        <v>4</v>
      </c>
      <c r="D2590" s="13">
        <v>39555</v>
      </c>
      <c r="E2590" s="17">
        <v>0.625</v>
      </c>
      <c r="F2590" s="12">
        <v>0.18639018402497992</v>
      </c>
      <c r="G2590" s="18">
        <v>152.48282829163867</v>
      </c>
      <c r="H2590" s="18">
        <v>222.22148664947474</v>
      </c>
      <c r="I2590" s="18">
        <v>69.738658357836059</v>
      </c>
      <c r="J2590" s="19">
        <v>3.5512173011081023</v>
      </c>
      <c r="K2590" s="19">
        <v>5.8188176514669427</v>
      </c>
      <c r="L2590" s="19">
        <v>2.0003525611754545</v>
      </c>
      <c r="M2590" s="19">
        <v>25.800750000000001</v>
      </c>
      <c r="N2590" s="19">
        <f t="shared" si="41"/>
        <v>33.540975000000003</v>
      </c>
      <c r="O2590" s="19">
        <v>17.122499999999999</v>
      </c>
      <c r="P2590" s="20">
        <v>16.934825318031404</v>
      </c>
      <c r="Q2590" s="12">
        <v>34.950000000000003</v>
      </c>
      <c r="R2590" s="12">
        <v>10.94</v>
      </c>
      <c r="S2590" s="12">
        <v>70.475000000000009</v>
      </c>
      <c r="T2590" s="12"/>
      <c r="U2590" s="12"/>
      <c r="V2590" s="23"/>
      <c r="W2590" s="24"/>
      <c r="X2590" s="22"/>
      <c r="Y2590" s="22"/>
      <c r="Z2590" s="22"/>
      <c r="AA2590" s="22"/>
      <c r="AB2590" s="22"/>
      <c r="AC2590" s="22"/>
      <c r="AD2590" s="22"/>
      <c r="AE2590" s="22"/>
      <c r="AF2590" s="22"/>
      <c r="AG2590" s="22"/>
      <c r="AH2590" s="22"/>
    </row>
    <row r="2591" spans="2:34">
      <c r="B2591" s="10">
        <v>17</v>
      </c>
      <c r="C2591" s="10">
        <v>4</v>
      </c>
      <c r="D2591" s="13">
        <v>39555</v>
      </c>
      <c r="E2591" s="17">
        <v>0.66666666666699825</v>
      </c>
      <c r="F2591" s="12">
        <v>0.18291096717998034</v>
      </c>
      <c r="G2591" s="18">
        <v>113.13307584594435</v>
      </c>
      <c r="H2591" s="18">
        <v>169.46335810790157</v>
      </c>
      <c r="I2591" s="18">
        <v>56.330282261957208</v>
      </c>
      <c r="J2591" s="19">
        <v>3.3267280302512274</v>
      </c>
      <c r="K2591" s="19">
        <v>4.6168286383495571</v>
      </c>
      <c r="L2591" s="19">
        <v>2.0357474876641839</v>
      </c>
      <c r="M2591" s="19">
        <v>24.552999999999997</v>
      </c>
      <c r="N2591" s="19">
        <f t="shared" si="41"/>
        <v>31.918899999999997</v>
      </c>
      <c r="O2591" s="19">
        <v>16.772500000000001</v>
      </c>
      <c r="P2591" s="20">
        <v>19.520261551907087</v>
      </c>
      <c r="Q2591" s="12">
        <v>36.65</v>
      </c>
      <c r="R2591" s="12">
        <v>10.504999999999999</v>
      </c>
      <c r="S2591" s="12">
        <v>71.075000000000003</v>
      </c>
      <c r="T2591" s="12"/>
      <c r="U2591" s="12"/>
      <c r="V2591" s="23"/>
      <c r="W2591" s="24"/>
      <c r="X2591" s="22"/>
      <c r="Y2591" s="22"/>
      <c r="Z2591" s="22"/>
      <c r="AA2591" s="22"/>
      <c r="AB2591" s="22"/>
      <c r="AC2591" s="22"/>
      <c r="AD2591" s="22"/>
      <c r="AE2591" s="22"/>
      <c r="AF2591" s="22"/>
      <c r="AG2591" s="22"/>
      <c r="AH2591" s="22"/>
    </row>
    <row r="2592" spans="2:34">
      <c r="B2592" s="10">
        <v>17</v>
      </c>
      <c r="C2592" s="10">
        <v>4</v>
      </c>
      <c r="D2592" s="13">
        <v>39555</v>
      </c>
      <c r="E2592" s="17">
        <v>0.70833333333300175</v>
      </c>
      <c r="F2592" s="12">
        <v>0.24979242275497321</v>
      </c>
      <c r="G2592" s="18">
        <v>124.48929723413953</v>
      </c>
      <c r="H2592" s="18">
        <v>205.44249450011199</v>
      </c>
      <c r="I2592" s="18">
        <v>80.953197265972463</v>
      </c>
      <c r="J2592" s="19">
        <v>3.1721612628865281</v>
      </c>
      <c r="K2592" s="19">
        <v>5.2509592860519954</v>
      </c>
      <c r="L2592" s="19">
        <v>2.0262943825197515</v>
      </c>
      <c r="M2592" s="19">
        <v>23.785</v>
      </c>
      <c r="N2592" s="19">
        <f t="shared" si="41"/>
        <v>30.920500000000001</v>
      </c>
      <c r="O2592" s="19">
        <v>17.335000000000001</v>
      </c>
      <c r="P2592" s="20">
        <v>16.579212591013778</v>
      </c>
      <c r="Q2592" s="12">
        <v>39.4</v>
      </c>
      <c r="R2592" s="12">
        <v>9.75</v>
      </c>
      <c r="S2592" s="12">
        <v>71.900000000000006</v>
      </c>
      <c r="T2592" s="12"/>
      <c r="U2592" s="12"/>
      <c r="V2592" s="23"/>
      <c r="W2592" s="24"/>
      <c r="X2592" s="22"/>
      <c r="Y2592" s="22"/>
      <c r="Z2592" s="22"/>
      <c r="AA2592" s="22"/>
      <c r="AB2592" s="22"/>
      <c r="AC2592" s="22"/>
      <c r="AD2592" s="22"/>
      <c r="AE2592" s="22"/>
      <c r="AF2592" s="22"/>
      <c r="AG2592" s="22"/>
      <c r="AH2592" s="22"/>
    </row>
    <row r="2593" spans="2:34">
      <c r="B2593" s="10">
        <v>17</v>
      </c>
      <c r="C2593" s="10">
        <v>4</v>
      </c>
      <c r="D2593" s="13">
        <v>39555</v>
      </c>
      <c r="E2593" s="17">
        <v>0.75</v>
      </c>
      <c r="F2593" s="12">
        <v>0.28151289771996985</v>
      </c>
      <c r="G2593" s="18">
        <v>117.36970669882221</v>
      </c>
      <c r="H2593" s="18">
        <v>194.47147072853784</v>
      </c>
      <c r="I2593" s="18">
        <v>77.101764029715625</v>
      </c>
      <c r="J2593" s="19">
        <v>3.4545316808823014</v>
      </c>
      <c r="K2593" s="19">
        <v>5.4074872679544796</v>
      </c>
      <c r="L2593" s="19">
        <v>1.9272069533539933</v>
      </c>
      <c r="M2593" s="19">
        <v>25.362500000000001</v>
      </c>
      <c r="N2593" s="19">
        <f t="shared" si="41"/>
        <v>32.971250000000005</v>
      </c>
      <c r="O2593" s="19">
        <v>19.075000000000003</v>
      </c>
      <c r="P2593" s="20">
        <v>15.313900645308914</v>
      </c>
      <c r="Q2593" s="12">
        <v>42.975000000000001</v>
      </c>
      <c r="R2593" s="12">
        <v>8.8024999999999984</v>
      </c>
      <c r="S2593" s="12">
        <v>68.074999999999989</v>
      </c>
      <c r="T2593" s="12"/>
      <c r="U2593" s="12"/>
      <c r="V2593" s="23"/>
      <c r="W2593" s="24"/>
      <c r="X2593" s="22"/>
      <c r="Y2593" s="22"/>
      <c r="Z2593" s="22"/>
      <c r="AA2593" s="22"/>
      <c r="AB2593" s="22"/>
      <c r="AC2593" s="22"/>
      <c r="AD2593" s="22"/>
      <c r="AE2593" s="22"/>
      <c r="AF2593" s="22"/>
      <c r="AG2593" s="22"/>
      <c r="AH2593" s="22"/>
    </row>
    <row r="2594" spans="2:34">
      <c r="B2594" s="10">
        <v>17</v>
      </c>
      <c r="C2594" s="10">
        <v>4</v>
      </c>
      <c r="D2594" s="13">
        <v>39555</v>
      </c>
      <c r="E2594" s="17">
        <v>0.79166666666699825</v>
      </c>
      <c r="F2594" s="12">
        <v>0.25692963180497252</v>
      </c>
      <c r="G2594" s="18">
        <v>85.963603959456904</v>
      </c>
      <c r="H2594" s="18">
        <v>158.01353779229089</v>
      </c>
      <c r="I2594" s="18">
        <v>72.049933832834</v>
      </c>
      <c r="J2594" s="19">
        <v>2.6388207830477537</v>
      </c>
      <c r="K2594" s="19">
        <v>4.5530978986595612</v>
      </c>
      <c r="L2594" s="19">
        <v>1.9177839125375606</v>
      </c>
      <c r="M2594" s="19">
        <v>20.667999999999999</v>
      </c>
      <c r="N2594" s="19">
        <f t="shared" si="41"/>
        <v>26.868400000000001</v>
      </c>
      <c r="O2594" s="19">
        <v>15.912499999999998</v>
      </c>
      <c r="P2594" s="20">
        <v>15.324766131816306</v>
      </c>
      <c r="Q2594" s="12">
        <v>50.349999999999994</v>
      </c>
      <c r="R2594" s="12">
        <v>7.71</v>
      </c>
      <c r="S2594" s="12">
        <v>78.125</v>
      </c>
      <c r="T2594" s="12"/>
      <c r="U2594" s="12">
        <v>29.3</v>
      </c>
      <c r="V2594" s="23"/>
      <c r="W2594" s="24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/>
      <c r="AH2594" s="22"/>
    </row>
    <row r="2595" spans="2:34">
      <c r="B2595" s="10">
        <v>17</v>
      </c>
      <c r="C2595" s="10">
        <v>4</v>
      </c>
      <c r="D2595" s="13">
        <v>39555</v>
      </c>
      <c r="E2595" s="17">
        <v>0.83333333333300175</v>
      </c>
      <c r="F2595" s="12">
        <v>0.15841304186498306</v>
      </c>
      <c r="G2595" s="18">
        <v>71.211218243539548</v>
      </c>
      <c r="H2595" s="18">
        <v>128.24478832066853</v>
      </c>
      <c r="I2595" s="18">
        <v>57.033570077128978</v>
      </c>
      <c r="J2595" s="19">
        <v>2.1319119166201062</v>
      </c>
      <c r="K2595" s="19">
        <v>3.5076762634446617</v>
      </c>
      <c r="L2595" s="19">
        <v>1.8994086597556954</v>
      </c>
      <c r="M2595" s="19">
        <v>18.5885</v>
      </c>
      <c r="N2595" s="19">
        <f t="shared" si="41"/>
        <v>24.165050000000001</v>
      </c>
      <c r="O2595" s="19">
        <v>15.112500000000001</v>
      </c>
      <c r="P2595" s="20">
        <v>16.123515010442897</v>
      </c>
      <c r="Q2595" s="12">
        <v>56.849999999999994</v>
      </c>
      <c r="R2595" s="12">
        <v>7.27</v>
      </c>
      <c r="S2595" s="12">
        <v>76.150000000000006</v>
      </c>
      <c r="T2595" s="12"/>
      <c r="U2595" s="12">
        <v>25.950000000000003</v>
      </c>
      <c r="V2595" s="23"/>
      <c r="W2595" s="24"/>
      <c r="X2595" s="22"/>
      <c r="Y2595" s="22"/>
      <c r="Z2595" s="22"/>
      <c r="AA2595" s="22"/>
      <c r="AB2595" s="22"/>
      <c r="AC2595" s="22"/>
      <c r="AD2595" s="22"/>
      <c r="AE2595" s="22"/>
      <c r="AF2595" s="22"/>
      <c r="AG2595" s="22"/>
      <c r="AH2595" s="22"/>
    </row>
    <row r="2596" spans="2:34">
      <c r="B2596" s="10">
        <v>17</v>
      </c>
      <c r="C2596" s="10">
        <v>4</v>
      </c>
      <c r="D2596" s="13">
        <v>39555</v>
      </c>
      <c r="E2596" s="17">
        <v>0.875</v>
      </c>
      <c r="F2596" s="12">
        <v>0.19365707559497933</v>
      </c>
      <c r="G2596" s="18">
        <v>83.223295157428169</v>
      </c>
      <c r="H2596" s="18">
        <v>149.82231080411628</v>
      </c>
      <c r="I2596" s="18">
        <v>66.599015646688116</v>
      </c>
      <c r="J2596" s="19">
        <v>2.3822575007056108</v>
      </c>
      <c r="K2596" s="19">
        <v>4.0834297562521051</v>
      </c>
      <c r="L2596" s="19">
        <v>1.8810393124668301</v>
      </c>
      <c r="M2596" s="19">
        <v>19.187249999999999</v>
      </c>
      <c r="N2596" s="19">
        <f t="shared" si="41"/>
        <v>24.943424999999998</v>
      </c>
      <c r="O2596" s="19">
        <v>15.112500000000001</v>
      </c>
      <c r="P2596" s="20">
        <v>9.0436737479587972</v>
      </c>
      <c r="Q2596" s="12">
        <v>62.3</v>
      </c>
      <c r="R2596" s="12">
        <v>6.42</v>
      </c>
      <c r="S2596" s="12">
        <v>69.7</v>
      </c>
      <c r="T2596" s="12"/>
      <c r="U2596" s="12">
        <v>31.4</v>
      </c>
      <c r="V2596" s="23"/>
      <c r="W2596" s="24"/>
      <c r="X2596" s="22"/>
      <c r="Y2596" s="22"/>
      <c r="Z2596" s="22"/>
      <c r="AA2596" s="22"/>
      <c r="AB2596" s="22"/>
      <c r="AC2596" s="22"/>
      <c r="AD2596" s="22"/>
      <c r="AE2596" s="22"/>
      <c r="AF2596" s="22"/>
      <c r="AG2596" s="22"/>
      <c r="AH2596" s="22"/>
    </row>
    <row r="2597" spans="2:34">
      <c r="B2597" s="10">
        <v>17</v>
      </c>
      <c r="C2597" s="10">
        <v>4</v>
      </c>
      <c r="D2597" s="13">
        <v>39555</v>
      </c>
      <c r="E2597" s="17">
        <v>0.91666666666699825</v>
      </c>
      <c r="F2597" s="12">
        <v>0.25356355723997293</v>
      </c>
      <c r="G2597" s="18">
        <v>64.122949074553446</v>
      </c>
      <c r="H2597" s="18">
        <v>116.57390674235438</v>
      </c>
      <c r="I2597" s="18">
        <v>52.450957667800914</v>
      </c>
      <c r="J2597" s="19">
        <v>2.1229497285988979</v>
      </c>
      <c r="K2597" s="19">
        <v>3.3006943383896807</v>
      </c>
      <c r="L2597" s="19">
        <v>1.8626726494929648</v>
      </c>
      <c r="M2597" s="19">
        <v>18.852499999999999</v>
      </c>
      <c r="N2597" s="19">
        <f t="shared" si="41"/>
        <v>24.50825</v>
      </c>
      <c r="O2597" s="19">
        <v>13.649999999999999</v>
      </c>
      <c r="P2597" s="20">
        <v>12.516692411468625</v>
      </c>
      <c r="Q2597" s="12">
        <v>66.174999999999997</v>
      </c>
      <c r="R2597" s="12">
        <v>5.9124999999999996</v>
      </c>
      <c r="S2597" s="12">
        <v>66.25</v>
      </c>
      <c r="T2597" s="12"/>
      <c r="U2597" s="12">
        <v>28.375</v>
      </c>
      <c r="V2597" s="23"/>
      <c r="W2597" s="24"/>
      <c r="X2597" s="22"/>
      <c r="Y2597" s="22"/>
      <c r="Z2597" s="22"/>
      <c r="AA2597" s="22"/>
      <c r="AB2597" s="22"/>
      <c r="AC2597" s="22"/>
      <c r="AD2597" s="22"/>
      <c r="AE2597" s="22"/>
      <c r="AF2597" s="22"/>
      <c r="AG2597" s="22"/>
      <c r="AH2597" s="22"/>
    </row>
    <row r="2598" spans="2:34">
      <c r="B2598" s="10">
        <v>17</v>
      </c>
      <c r="C2598" s="10">
        <v>4</v>
      </c>
      <c r="D2598" s="13">
        <v>39555</v>
      </c>
      <c r="E2598" s="17">
        <v>0.95833333333300175</v>
      </c>
      <c r="F2598" s="12">
        <v>0.14089413755998498</v>
      </c>
      <c r="G2598" s="18">
        <v>54.48358206977111</v>
      </c>
      <c r="H2598" s="18">
        <v>92.786392928055591</v>
      </c>
      <c r="I2598" s="18">
        <v>38.302810858284474</v>
      </c>
      <c r="J2598" s="19">
        <v>1.8986162383595224</v>
      </c>
      <c r="K2598" s="19">
        <v>2.88942359767722</v>
      </c>
      <c r="L2598" s="19">
        <v>1.933853338734425</v>
      </c>
      <c r="M2598" s="19">
        <v>17.020500000000002</v>
      </c>
      <c r="N2598" s="19">
        <f t="shared" si="41"/>
        <v>22.126650000000005</v>
      </c>
      <c r="O2598" s="19">
        <v>11.9</v>
      </c>
      <c r="P2598" s="20">
        <v>20.483572847108761</v>
      </c>
      <c r="Q2598" s="12">
        <v>70.574999999999989</v>
      </c>
      <c r="R2598" s="12">
        <v>6.0350000000000001</v>
      </c>
      <c r="S2598" s="12">
        <v>70.400000000000006</v>
      </c>
      <c r="T2598" s="12"/>
      <c r="U2598" s="12">
        <v>26.474999999999998</v>
      </c>
      <c r="V2598" s="23"/>
      <c r="W2598" s="24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2"/>
      <c r="AH2598" s="22"/>
    </row>
    <row r="2599" spans="2:34">
      <c r="B2599" s="10">
        <v>18</v>
      </c>
      <c r="C2599" s="10">
        <v>4</v>
      </c>
      <c r="D2599" s="13">
        <v>39556</v>
      </c>
      <c r="E2599" s="17">
        <v>0</v>
      </c>
      <c r="F2599" s="12">
        <v>7.7507735229991742E-2</v>
      </c>
      <c r="G2599" s="18">
        <v>35.872425355812361</v>
      </c>
      <c r="H2599" s="18">
        <v>66.77147279927479</v>
      </c>
      <c r="I2599" s="18">
        <v>30.899047443462415</v>
      </c>
      <c r="J2599" s="19">
        <v>1.2928513230040002</v>
      </c>
      <c r="K2599" s="19">
        <v>2.1226168473497942</v>
      </c>
      <c r="L2599" s="19">
        <v>1.8349328739616668</v>
      </c>
      <c r="M2599" s="19">
        <v>17.75</v>
      </c>
      <c r="N2599" s="19">
        <f t="shared" si="41"/>
        <v>23.074999999999999</v>
      </c>
      <c r="O2599" s="19">
        <v>13.05</v>
      </c>
      <c r="P2599" s="20">
        <v>25.598557226011948</v>
      </c>
      <c r="Q2599" s="12">
        <v>74.724999999999994</v>
      </c>
      <c r="R2599" s="12">
        <v>6.5025000000000004</v>
      </c>
      <c r="S2599" s="12">
        <v>70.474999999999994</v>
      </c>
      <c r="T2599" s="12"/>
      <c r="U2599" s="12">
        <v>21.85</v>
      </c>
      <c r="V2599" s="23"/>
      <c r="W2599" s="24"/>
      <c r="X2599" s="22"/>
      <c r="Y2599" s="22"/>
      <c r="Z2599" s="22"/>
      <c r="AA2599" s="22"/>
      <c r="AB2599" s="22"/>
      <c r="AC2599" s="22"/>
      <c r="AD2599" s="22"/>
      <c r="AE2599" s="22"/>
      <c r="AF2599" s="22"/>
      <c r="AG2599" s="22"/>
      <c r="AH2599" s="22"/>
    </row>
    <row r="2600" spans="2:34">
      <c r="B2600" s="10">
        <v>18</v>
      </c>
      <c r="C2600" s="10">
        <v>4</v>
      </c>
      <c r="D2600" s="13">
        <v>39556</v>
      </c>
      <c r="E2600" s="17">
        <v>4.1666666666998253E-2</v>
      </c>
      <c r="F2600" s="12">
        <v>2.8190581639996999E-2</v>
      </c>
      <c r="G2600" s="18">
        <v>38.292246139729393</v>
      </c>
      <c r="H2600" s="18">
        <v>60.072345561966692</v>
      </c>
      <c r="I2600" s="18">
        <v>21.780099422237299</v>
      </c>
      <c r="J2600" s="19">
        <v>1.0831425545599735</v>
      </c>
      <c r="K2600" s="19">
        <v>1.8572836222498197</v>
      </c>
      <c r="L2600" s="19">
        <v>1.8852175525351178</v>
      </c>
      <c r="M2600" s="19">
        <v>18.241</v>
      </c>
      <c r="N2600" s="19">
        <f t="shared" si="41"/>
        <v>23.7133</v>
      </c>
      <c r="O2600" s="19">
        <v>13.290000000000001</v>
      </c>
      <c r="P2600" s="20">
        <v>22.147375241188303</v>
      </c>
      <c r="Q2600" s="12">
        <v>77.666666666666671</v>
      </c>
      <c r="R2600" s="12">
        <v>6.336666666666666</v>
      </c>
      <c r="S2600" s="12">
        <v>64.033333333333346</v>
      </c>
      <c r="T2600" s="12"/>
      <c r="U2600" s="12">
        <v>25.666666666666668</v>
      </c>
      <c r="V2600" s="23"/>
      <c r="W2600" s="24"/>
      <c r="X2600" s="22"/>
      <c r="Y2600" s="22"/>
      <c r="Z2600" s="22"/>
      <c r="AA2600" s="22"/>
      <c r="AB2600" s="22"/>
      <c r="AC2600" s="22"/>
      <c r="AD2600" s="22"/>
      <c r="AE2600" s="22"/>
      <c r="AF2600" s="22"/>
      <c r="AG2600" s="22"/>
      <c r="AH2600" s="22"/>
    </row>
    <row r="2601" spans="2:34">
      <c r="B2601" s="10">
        <v>18</v>
      </c>
      <c r="C2601" s="10">
        <v>4</v>
      </c>
      <c r="D2601" s="13">
        <v>39556</v>
      </c>
      <c r="E2601" s="17">
        <v>8.3333333333001747E-2</v>
      </c>
      <c r="F2601" s="12">
        <v>3.2896167619996509E-2</v>
      </c>
      <c r="G2601" s="18">
        <v>45.811291073441424</v>
      </c>
      <c r="H2601" s="18">
        <v>70.378889184759316</v>
      </c>
      <c r="I2601" s="18">
        <v>24.567598111317889</v>
      </c>
      <c r="J2601" s="19">
        <v>1.4441109239566314</v>
      </c>
      <c r="K2601" s="19">
        <v>2.4940565295997574</v>
      </c>
      <c r="L2601" s="19">
        <v>1.8340459762856667</v>
      </c>
      <c r="M2601" s="19">
        <v>20.098500000000001</v>
      </c>
      <c r="N2601" s="19">
        <f t="shared" si="41"/>
        <v>26.128050000000002</v>
      </c>
      <c r="O2601" s="19">
        <v>15.165000000000001</v>
      </c>
      <c r="P2601" s="20">
        <v>18.363395227051427</v>
      </c>
      <c r="Q2601" s="12">
        <v>78.875</v>
      </c>
      <c r="R2601" s="12">
        <v>6.3674999999999997</v>
      </c>
      <c r="S2601" s="12">
        <v>59.224999999999994</v>
      </c>
      <c r="T2601" s="12"/>
      <c r="U2601" s="12">
        <v>45.974999999999994</v>
      </c>
      <c r="V2601" s="23"/>
      <c r="W2601" s="24"/>
      <c r="X2601" s="22"/>
      <c r="Y2601" s="22"/>
      <c r="Z2601" s="22"/>
      <c r="AA2601" s="22"/>
      <c r="AB2601" s="22"/>
      <c r="AC2601" s="22"/>
      <c r="AD2601" s="22"/>
      <c r="AE2601" s="22"/>
      <c r="AF2601" s="22"/>
      <c r="AG2601" s="22"/>
      <c r="AH2601" s="22"/>
    </row>
    <row r="2602" spans="2:34">
      <c r="B2602" s="10">
        <v>18</v>
      </c>
      <c r="C2602" s="10">
        <v>4</v>
      </c>
      <c r="D2602" s="13">
        <v>39556</v>
      </c>
      <c r="E2602" s="17">
        <v>0.125</v>
      </c>
      <c r="F2602" s="12">
        <v>5.9928652604993644E-2</v>
      </c>
      <c r="G2602" s="18">
        <v>58.635524369702715</v>
      </c>
      <c r="H2602" s="18">
        <v>89.530578316460762</v>
      </c>
      <c r="I2602" s="18">
        <v>30.895053946758054</v>
      </c>
      <c r="J2602" s="19">
        <v>1.8632702204921863</v>
      </c>
      <c r="K2602" s="19">
        <v>3.1679705097646909</v>
      </c>
      <c r="L2602" s="19">
        <v>1.8425520550980987</v>
      </c>
      <c r="M2602" s="19">
        <v>21.040999999999997</v>
      </c>
      <c r="N2602" s="19">
        <f t="shared" si="41"/>
        <v>27.353299999999997</v>
      </c>
      <c r="O2602" s="19">
        <v>15.7</v>
      </c>
      <c r="P2602" s="20">
        <v>13.825047235015045</v>
      </c>
      <c r="Q2602" s="12">
        <v>78</v>
      </c>
      <c r="R2602" s="12">
        <v>6.6975000000000007</v>
      </c>
      <c r="S2602" s="12">
        <v>65.400000000000006</v>
      </c>
      <c r="T2602" s="12"/>
      <c r="U2602" s="12">
        <v>49.350000000000009</v>
      </c>
      <c r="V2602" s="23"/>
      <c r="W2602" s="24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/>
    </row>
    <row r="2603" spans="2:34">
      <c r="B2603" s="10">
        <v>18</v>
      </c>
      <c r="C2603" s="10">
        <v>4</v>
      </c>
      <c r="D2603" s="13">
        <v>39556</v>
      </c>
      <c r="E2603" s="17">
        <v>0.16666666666699825</v>
      </c>
      <c r="F2603" s="12">
        <v>8.8149323404990668E-2</v>
      </c>
      <c r="G2603" s="18">
        <v>96.763051065052366</v>
      </c>
      <c r="H2603" s="18">
        <v>148.84496429962269</v>
      </c>
      <c r="I2603" s="18">
        <v>52.081913234570337</v>
      </c>
      <c r="J2603" s="19">
        <v>3.0887852321885827</v>
      </c>
      <c r="K2603" s="19">
        <v>4.1814932505595914</v>
      </c>
      <c r="L2603" s="19">
        <v>1.8599926293969637</v>
      </c>
      <c r="M2603" s="19">
        <v>25.485500000000002</v>
      </c>
      <c r="N2603" s="19">
        <f t="shared" si="41"/>
        <v>33.131150000000005</v>
      </c>
      <c r="O2603" s="19">
        <v>18.48</v>
      </c>
      <c r="P2603" s="20">
        <v>9.4754543683037618</v>
      </c>
      <c r="Q2603" s="12">
        <v>73.8</v>
      </c>
      <c r="R2603" s="12">
        <v>7.1950000000000003</v>
      </c>
      <c r="S2603" s="12">
        <v>69.45</v>
      </c>
      <c r="T2603" s="12"/>
      <c r="U2603" s="12">
        <v>45.8</v>
      </c>
      <c r="V2603" s="23"/>
      <c r="W2603" s="24"/>
      <c r="X2603" s="22"/>
      <c r="Y2603" s="22"/>
      <c r="Z2603" s="22"/>
      <c r="AA2603" s="22"/>
      <c r="AB2603" s="22"/>
      <c r="AC2603" s="22"/>
      <c r="AD2603" s="22"/>
      <c r="AE2603" s="22"/>
      <c r="AF2603" s="22"/>
      <c r="AG2603" s="22"/>
      <c r="AH2603" s="22"/>
    </row>
    <row r="2604" spans="2:34">
      <c r="B2604" s="10">
        <v>18</v>
      </c>
      <c r="C2604" s="10">
        <v>4</v>
      </c>
      <c r="D2604" s="13">
        <v>39556</v>
      </c>
      <c r="E2604" s="17">
        <v>0.20833333333300175</v>
      </c>
      <c r="F2604" s="12">
        <v>0.21512606570497722</v>
      </c>
      <c r="G2604" s="18">
        <v>180.17235580015523</v>
      </c>
      <c r="H2604" s="18">
        <v>250.59147967223285</v>
      </c>
      <c r="I2604" s="18">
        <v>70.41912387207762</v>
      </c>
      <c r="J2604" s="19">
        <v>4.6343941576576597</v>
      </c>
      <c r="K2604" s="19">
        <v>6.1050636884969034</v>
      </c>
      <c r="L2604" s="19">
        <v>1.7790839611550708</v>
      </c>
      <c r="M2604" s="19">
        <v>37.161999999999999</v>
      </c>
      <c r="N2604" s="19">
        <f t="shared" si="41"/>
        <v>48.310600000000001</v>
      </c>
      <c r="O2604" s="19">
        <v>26.200000000000003</v>
      </c>
      <c r="P2604" s="20">
        <v>4.0053753830517538</v>
      </c>
      <c r="Q2604" s="12">
        <v>71.400000000000006</v>
      </c>
      <c r="R2604" s="12">
        <v>7.4975000000000005</v>
      </c>
      <c r="S2604" s="12">
        <v>77.55</v>
      </c>
      <c r="T2604" s="12"/>
      <c r="U2604" s="12">
        <v>70.599999999999994</v>
      </c>
      <c r="V2604" s="23"/>
      <c r="W2604" s="24"/>
      <c r="X2604" s="22"/>
      <c r="Y2604" s="22"/>
      <c r="Z2604" s="22"/>
      <c r="AA2604" s="22"/>
      <c r="AB2604" s="22"/>
      <c r="AC2604" s="22"/>
      <c r="AD2604" s="22"/>
      <c r="AE2604" s="22"/>
      <c r="AF2604" s="22"/>
      <c r="AG2604" s="22"/>
      <c r="AH2604" s="22"/>
    </row>
    <row r="2605" spans="2:34">
      <c r="B2605" s="10">
        <v>18</v>
      </c>
      <c r="C2605" s="10">
        <v>4</v>
      </c>
      <c r="D2605" s="13">
        <v>39556</v>
      </c>
      <c r="E2605" s="17">
        <v>0.25</v>
      </c>
      <c r="F2605" s="12">
        <v>0.29277228145496903</v>
      </c>
      <c r="G2605" s="18">
        <v>198.17649397430554</v>
      </c>
      <c r="H2605" s="18">
        <v>280.06430635150593</v>
      </c>
      <c r="I2605" s="18">
        <v>81.887812377200362</v>
      </c>
      <c r="J2605" s="19">
        <v>5.1348306479461705</v>
      </c>
      <c r="K2605" s="19">
        <v>7.4263416303017724</v>
      </c>
      <c r="L2605" s="19">
        <v>1.7875970191865032</v>
      </c>
      <c r="M2605" s="19">
        <v>51.677250000000001</v>
      </c>
      <c r="N2605" s="19">
        <f t="shared" si="41"/>
        <v>67.180425</v>
      </c>
      <c r="O2605" s="19">
        <v>31.18</v>
      </c>
      <c r="P2605" s="20">
        <v>3.1509910159669889</v>
      </c>
      <c r="Q2605" s="12">
        <v>68.800000000000011</v>
      </c>
      <c r="R2605" s="12">
        <v>8.1675000000000004</v>
      </c>
      <c r="S2605" s="12">
        <v>74.55</v>
      </c>
      <c r="T2605" s="12"/>
      <c r="U2605" s="12">
        <v>134.80000000000001</v>
      </c>
      <c r="V2605" s="23"/>
      <c r="W2605" s="24"/>
      <c r="X2605" s="22"/>
      <c r="Y2605" s="22"/>
      <c r="Z2605" s="22"/>
      <c r="AA2605" s="22"/>
      <c r="AB2605" s="22"/>
      <c r="AC2605" s="22"/>
      <c r="AD2605" s="22"/>
      <c r="AE2605" s="22"/>
      <c r="AF2605" s="22"/>
      <c r="AG2605" s="22"/>
      <c r="AH2605" s="22"/>
    </row>
    <row r="2606" spans="2:34">
      <c r="B2606" s="10">
        <v>18</v>
      </c>
      <c r="C2606" s="10">
        <v>4</v>
      </c>
      <c r="D2606" s="13">
        <v>39556</v>
      </c>
      <c r="E2606" s="17">
        <v>0.29166666666699825</v>
      </c>
      <c r="F2606" s="12">
        <v>0.32105207481496612</v>
      </c>
      <c r="G2606" s="18">
        <v>160.45307224828932</v>
      </c>
      <c r="H2606" s="18">
        <v>236.05307571205213</v>
      </c>
      <c r="I2606" s="18">
        <v>75.600003463762818</v>
      </c>
      <c r="J2606" s="19">
        <v>4.4447086735006227</v>
      </c>
      <c r="K2606" s="19">
        <v>6.5189186557068606</v>
      </c>
      <c r="L2606" s="19">
        <v>1.8497191975885308</v>
      </c>
      <c r="M2606" s="19">
        <v>45.889749999999999</v>
      </c>
      <c r="N2606" s="19">
        <f t="shared" si="41"/>
        <v>59.656675</v>
      </c>
      <c r="O2606" s="19">
        <v>30.06</v>
      </c>
      <c r="P2606" s="20">
        <v>4.3935719809819522</v>
      </c>
      <c r="Q2606" s="12">
        <v>68.775000000000006</v>
      </c>
      <c r="R2606" s="12">
        <v>8.8150000000000013</v>
      </c>
      <c r="S2606" s="12">
        <v>80.25</v>
      </c>
      <c r="T2606" s="12"/>
      <c r="U2606" s="12">
        <v>197.65</v>
      </c>
      <c r="V2606" s="23"/>
      <c r="W2606" s="24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</row>
    <row r="2607" spans="2:34">
      <c r="B2607" s="10">
        <v>18</v>
      </c>
      <c r="C2607" s="10">
        <v>4</v>
      </c>
      <c r="D2607" s="13">
        <v>39556</v>
      </c>
      <c r="E2607" s="17">
        <v>0.33333333333300175</v>
      </c>
      <c r="F2607" s="12">
        <v>0.29994362674496838</v>
      </c>
      <c r="G2607" s="18">
        <v>155.45091984127606</v>
      </c>
      <c r="H2607" s="18">
        <v>228.80335804592781</v>
      </c>
      <c r="I2607" s="18">
        <v>73.352438204651747</v>
      </c>
      <c r="J2607" s="19">
        <v>4.421184068186566</v>
      </c>
      <c r="K2607" s="19">
        <v>5.8131453143219289</v>
      </c>
      <c r="L2607" s="19">
        <v>1.8403428638530981</v>
      </c>
      <c r="M2607" s="19">
        <v>42.717750000000002</v>
      </c>
      <c r="N2607" s="19">
        <f t="shared" si="41"/>
        <v>55.533075000000004</v>
      </c>
      <c r="O2607" s="19">
        <v>29.68</v>
      </c>
      <c r="P2607" s="20">
        <v>4.9815261746938519</v>
      </c>
      <c r="Q2607" s="12">
        <v>64.600000000000009</v>
      </c>
      <c r="R2607" s="12">
        <v>9.620000000000001</v>
      </c>
      <c r="S2607" s="12">
        <v>92.9</v>
      </c>
      <c r="T2607" s="12"/>
      <c r="U2607" s="12">
        <v>199.82499999999999</v>
      </c>
      <c r="V2607" s="23"/>
      <c r="W2607" s="24"/>
      <c r="X2607" s="22"/>
      <c r="Y2607" s="22"/>
      <c r="Z2607" s="22"/>
      <c r="AA2607" s="22"/>
      <c r="AB2607" s="22"/>
      <c r="AC2607" s="22"/>
      <c r="AD2607" s="22"/>
      <c r="AE2607" s="22"/>
      <c r="AF2607" s="22"/>
      <c r="AG2607" s="22"/>
      <c r="AH2607" s="22"/>
    </row>
    <row r="2608" spans="2:34">
      <c r="B2608" s="10">
        <v>18</v>
      </c>
      <c r="C2608" s="10">
        <v>4</v>
      </c>
      <c r="D2608" s="13">
        <v>39556</v>
      </c>
      <c r="E2608" s="17">
        <v>0.375</v>
      </c>
      <c r="F2608" s="12">
        <v>0.27882708451497062</v>
      </c>
      <c r="G2608" s="18">
        <v>143.31307823228619</v>
      </c>
      <c r="H2608" s="18">
        <v>204.03828485557978</v>
      </c>
      <c r="I2608" s="18">
        <v>60.725206623293587</v>
      </c>
      <c r="J2608" s="19">
        <v>3.8359566719180318</v>
      </c>
      <c r="K2608" s="19">
        <v>5.0171694481220062</v>
      </c>
      <c r="L2608" s="19">
        <v>1.8666943116663954</v>
      </c>
      <c r="M2608" s="19">
        <v>41.287000000000006</v>
      </c>
      <c r="N2608" s="19">
        <f t="shared" si="41"/>
        <v>53.673100000000012</v>
      </c>
      <c r="O2608" s="19">
        <v>27.450000000000003</v>
      </c>
      <c r="P2608" s="20">
        <v>7.34458625997644</v>
      </c>
      <c r="Q2608" s="12">
        <v>60.800000000000004</v>
      </c>
      <c r="R2608" s="12">
        <v>10.2575</v>
      </c>
      <c r="S2608" s="12">
        <v>86.525000000000006</v>
      </c>
      <c r="T2608" s="12"/>
      <c r="U2608" s="12">
        <v>275.10000000000002</v>
      </c>
      <c r="V2608" s="23"/>
      <c r="W2608" s="24"/>
      <c r="X2608" s="22"/>
      <c r="Y2608" s="22"/>
      <c r="Z2608" s="22"/>
      <c r="AA2608" s="22"/>
      <c r="AB2608" s="22"/>
      <c r="AC2608" s="22"/>
      <c r="AD2608" s="22"/>
      <c r="AE2608" s="22"/>
      <c r="AF2608" s="22"/>
      <c r="AG2608" s="22"/>
      <c r="AH2608" s="22"/>
    </row>
    <row r="2609" spans="2:34">
      <c r="B2609" s="10">
        <v>18</v>
      </c>
      <c r="C2609" s="10">
        <v>4</v>
      </c>
      <c r="D2609" s="13">
        <v>39556</v>
      </c>
      <c r="E2609" s="17">
        <v>0.41666666666699825</v>
      </c>
      <c r="F2609" s="12">
        <v>0.21533985710497733</v>
      </c>
      <c r="G2609" s="18">
        <v>133.2234706150569</v>
      </c>
      <c r="H2609" s="18">
        <v>199.40182916491895</v>
      </c>
      <c r="I2609" s="18">
        <v>66.178358549862054</v>
      </c>
      <c r="J2609" s="19">
        <v>3.5447168062885499</v>
      </c>
      <c r="K2609" s="19">
        <v>4.9879652849995084</v>
      </c>
      <c r="L2609" s="19">
        <v>1.8573136830269625</v>
      </c>
      <c r="M2609" s="19">
        <v>40.722000000000001</v>
      </c>
      <c r="N2609" s="19">
        <f t="shared" si="41"/>
        <v>52.938600000000001</v>
      </c>
      <c r="O2609" s="19">
        <v>26.697499999999998</v>
      </c>
      <c r="P2609" s="20">
        <v>8.6092356058713921</v>
      </c>
      <c r="Q2609" s="12">
        <v>57.675000000000004</v>
      </c>
      <c r="R2609" s="12">
        <v>10.637499999999999</v>
      </c>
      <c r="S2609" s="12">
        <v>79.900000000000006</v>
      </c>
      <c r="T2609" s="12"/>
      <c r="U2609" s="12">
        <v>379.92500000000001</v>
      </c>
      <c r="V2609" s="23"/>
      <c r="W2609" s="24"/>
      <c r="X2609" s="22"/>
      <c r="Y2609" s="22"/>
      <c r="Z2609" s="22"/>
      <c r="AA2609" s="22"/>
      <c r="AB2609" s="22"/>
      <c r="AC2609" s="22"/>
      <c r="AD2609" s="22"/>
      <c r="AE2609" s="22"/>
      <c r="AF2609" s="22"/>
      <c r="AG2609" s="22"/>
      <c r="AH2609" s="22"/>
    </row>
    <row r="2610" spans="2:34">
      <c r="B2610" s="10">
        <v>18</v>
      </c>
      <c r="C2610" s="10">
        <v>4</v>
      </c>
      <c r="D2610" s="13">
        <v>39556</v>
      </c>
      <c r="E2610" s="17">
        <v>0.45833333333300175</v>
      </c>
      <c r="F2610" s="12">
        <v>0.23656655029497514</v>
      </c>
      <c r="G2610" s="18">
        <v>132.43322592759395</v>
      </c>
      <c r="H2610" s="18">
        <v>197.09595512447743</v>
      </c>
      <c r="I2610" s="18">
        <v>64.662729196883447</v>
      </c>
      <c r="J2610" s="19">
        <v>4.0712685471631893</v>
      </c>
      <c r="K2610" s="19">
        <v>5.4867416509794573</v>
      </c>
      <c r="L2610" s="19">
        <v>1.8836484880872602</v>
      </c>
      <c r="M2610" s="19">
        <v>44.561999999999998</v>
      </c>
      <c r="N2610" s="19">
        <f t="shared" si="41"/>
        <v>57.930599999999998</v>
      </c>
      <c r="O2610" s="19">
        <v>27.257499999999997</v>
      </c>
      <c r="P2610" s="20">
        <v>9.4189856298377741</v>
      </c>
      <c r="Q2610" s="12">
        <v>54.975000000000001</v>
      </c>
      <c r="R2610" s="12">
        <v>11.085000000000001</v>
      </c>
      <c r="S2610" s="12">
        <v>83.224999999999994</v>
      </c>
      <c r="T2610" s="12"/>
      <c r="U2610" s="12">
        <v>423.875</v>
      </c>
      <c r="V2610" s="23"/>
      <c r="W2610" s="24"/>
      <c r="X2610" s="22"/>
      <c r="Y2610" s="22"/>
      <c r="Z2610" s="22"/>
      <c r="AA2610" s="22"/>
      <c r="AB2610" s="22"/>
      <c r="AC2610" s="22"/>
      <c r="AD2610" s="22"/>
      <c r="AE2610" s="22"/>
      <c r="AF2610" s="22"/>
      <c r="AG2610" s="22"/>
      <c r="AH2610" s="22"/>
    </row>
    <row r="2611" spans="2:34">
      <c r="B2611" s="10">
        <v>18</v>
      </c>
      <c r="C2611" s="10">
        <v>4</v>
      </c>
      <c r="D2611" s="13">
        <v>39556</v>
      </c>
      <c r="E2611" s="17">
        <v>0.5</v>
      </c>
      <c r="F2611" s="12">
        <v>0.18363961753998073</v>
      </c>
      <c r="G2611" s="18">
        <v>123.38884268032906</v>
      </c>
      <c r="H2611" s="18">
        <v>187.42787134191502</v>
      </c>
      <c r="I2611" s="18">
        <v>64.039028661585974</v>
      </c>
      <c r="J2611" s="19">
        <v>3.515243817705354</v>
      </c>
      <c r="K2611" s="19">
        <v>5.2505907423519806</v>
      </c>
      <c r="L2611" s="19">
        <v>1.7760968554230698</v>
      </c>
      <c r="M2611" s="19">
        <v>36.225250000000003</v>
      </c>
      <c r="N2611" s="19">
        <f t="shared" si="41"/>
        <v>47.092825000000005</v>
      </c>
      <c r="O2611" s="19">
        <v>26.009999999999998</v>
      </c>
      <c r="P2611" s="20">
        <v>8.5757010878845019</v>
      </c>
      <c r="Q2611" s="12">
        <v>58.749999999999993</v>
      </c>
      <c r="R2611" s="12">
        <v>10.2575</v>
      </c>
      <c r="S2611" s="12">
        <v>88.299999999999983</v>
      </c>
      <c r="T2611" s="12"/>
      <c r="U2611" s="12">
        <v>196.22499999999997</v>
      </c>
      <c r="V2611" s="23"/>
      <c r="W2611" s="24"/>
      <c r="X2611" s="22"/>
      <c r="Y2611" s="22"/>
      <c r="Z2611" s="22"/>
      <c r="AA2611" s="22"/>
      <c r="AB2611" s="22"/>
      <c r="AC2611" s="22"/>
      <c r="AD2611" s="22"/>
      <c r="AE2611" s="22"/>
      <c r="AF2611" s="22"/>
      <c r="AG2611" s="22"/>
      <c r="AH2611" s="22"/>
    </row>
    <row r="2612" spans="2:34">
      <c r="B2612" s="10">
        <v>18</v>
      </c>
      <c r="C2612" s="10">
        <v>4</v>
      </c>
      <c r="D2612" s="13">
        <v>39556</v>
      </c>
      <c r="E2612" s="17">
        <v>0.54166666666699825</v>
      </c>
      <c r="F2612" s="12">
        <v>0.20840324245497813</v>
      </c>
      <c r="G2612" s="18">
        <v>117.69936219072085</v>
      </c>
      <c r="H2612" s="18">
        <v>178.26208027014619</v>
      </c>
      <c r="I2612" s="18">
        <v>60.562718079425323</v>
      </c>
      <c r="J2612" s="19">
        <v>3.4452218748331789</v>
      </c>
      <c r="K2612" s="19">
        <v>5.513232947904454</v>
      </c>
      <c r="L2612" s="19">
        <v>1.7310507213429069</v>
      </c>
      <c r="M2612" s="19">
        <v>39.57</v>
      </c>
      <c r="N2612" s="19">
        <f t="shared" si="41"/>
        <v>51.441000000000003</v>
      </c>
      <c r="O2612" s="19">
        <v>29.245000000000001</v>
      </c>
      <c r="P2612" s="20">
        <v>7.4661805849893694</v>
      </c>
      <c r="Q2612" s="12">
        <v>62.199999999999996</v>
      </c>
      <c r="R2612" s="12">
        <v>10.162500000000001</v>
      </c>
      <c r="S2612" s="12">
        <v>85.1</v>
      </c>
      <c r="T2612" s="12"/>
      <c r="U2612" s="12">
        <v>181.82499999999999</v>
      </c>
      <c r="V2612" s="23"/>
      <c r="W2612" s="24"/>
      <c r="X2612" s="22"/>
      <c r="Y2612" s="22"/>
      <c r="Z2612" s="22"/>
      <c r="AA2612" s="22"/>
      <c r="AB2612" s="22"/>
      <c r="AC2612" s="22"/>
      <c r="AD2612" s="22"/>
      <c r="AE2612" s="22"/>
      <c r="AF2612" s="22"/>
      <c r="AG2612" s="22"/>
      <c r="AH2612" s="22"/>
    </row>
    <row r="2613" spans="2:34">
      <c r="B2613" s="10">
        <v>18</v>
      </c>
      <c r="C2613" s="10">
        <v>4</v>
      </c>
      <c r="D2613" s="13">
        <v>39556</v>
      </c>
      <c r="E2613" s="17">
        <v>0.58333333333300175</v>
      </c>
      <c r="F2613" s="12">
        <v>0.20844600073497815</v>
      </c>
      <c r="G2613" s="18">
        <v>118.96418208118872</v>
      </c>
      <c r="H2613" s="18">
        <v>180.58111263536571</v>
      </c>
      <c r="I2613" s="18">
        <v>61.616930554176975</v>
      </c>
      <c r="J2613" s="19">
        <v>3.4333969772548998</v>
      </c>
      <c r="K2613" s="19">
        <v>5.3858620572744655</v>
      </c>
      <c r="L2613" s="19">
        <v>1.7663216324786368</v>
      </c>
      <c r="M2613" s="19">
        <v>44.252750000000006</v>
      </c>
      <c r="N2613" s="19">
        <f t="shared" si="41"/>
        <v>57.528575000000011</v>
      </c>
      <c r="O2613" s="19">
        <v>30.909999999999997</v>
      </c>
      <c r="P2613" s="20">
        <v>8.142787037166622</v>
      </c>
      <c r="Q2613" s="12">
        <v>62.325000000000003</v>
      </c>
      <c r="R2613" s="12">
        <v>10.175000000000001</v>
      </c>
      <c r="S2613" s="12">
        <v>78.349999999999994</v>
      </c>
      <c r="T2613" s="12"/>
      <c r="U2613" s="12">
        <v>174.65</v>
      </c>
      <c r="V2613" s="23"/>
      <c r="W2613" s="24"/>
      <c r="X2613" s="22"/>
      <c r="Y2613" s="22"/>
      <c r="Z2613" s="22"/>
      <c r="AA2613" s="22"/>
      <c r="AB2613" s="22"/>
      <c r="AC2613" s="22"/>
      <c r="AD2613" s="22"/>
      <c r="AE2613" s="22"/>
      <c r="AF2613" s="22"/>
      <c r="AG2613" s="22"/>
      <c r="AH2613" s="22"/>
    </row>
    <row r="2614" spans="2:34">
      <c r="B2614" s="10">
        <v>18</v>
      </c>
      <c r="C2614" s="10">
        <v>4</v>
      </c>
      <c r="D2614" s="13">
        <v>39556</v>
      </c>
      <c r="E2614" s="17">
        <v>0.625</v>
      </c>
      <c r="F2614" s="12">
        <v>0.30389564810996822</v>
      </c>
      <c r="G2614" s="18">
        <v>124.5233136758732</v>
      </c>
      <c r="H2614" s="18">
        <v>183.56226191446896</v>
      </c>
      <c r="I2614" s="18">
        <v>59.038948238595779</v>
      </c>
      <c r="J2614" s="19">
        <v>3.0898930380456608</v>
      </c>
      <c r="K2614" s="19">
        <v>4.8711359954095164</v>
      </c>
      <c r="L2614" s="19">
        <v>1.846158185309529</v>
      </c>
      <c r="M2614" s="19">
        <v>43.218250000000005</v>
      </c>
      <c r="N2614" s="19">
        <f t="shared" si="41"/>
        <v>56.18372500000001</v>
      </c>
      <c r="O2614" s="19">
        <v>31.452500000000004</v>
      </c>
      <c r="P2614" s="20">
        <v>6.93347018349154</v>
      </c>
      <c r="Q2614" s="12">
        <v>62.524999999999999</v>
      </c>
      <c r="R2614" s="12">
        <v>10.220000000000001</v>
      </c>
      <c r="S2614" s="12">
        <v>77</v>
      </c>
      <c r="T2614" s="12"/>
      <c r="U2614" s="12">
        <v>132.72499999999999</v>
      </c>
      <c r="V2614" s="23"/>
      <c r="W2614" s="24"/>
      <c r="X2614" s="22"/>
      <c r="Y2614" s="22"/>
      <c r="Z2614" s="22"/>
      <c r="AA2614" s="22"/>
      <c r="AB2614" s="22"/>
      <c r="AC2614" s="22"/>
      <c r="AD2614" s="22"/>
      <c r="AE2614" s="22"/>
      <c r="AF2614" s="22"/>
      <c r="AG2614" s="22"/>
      <c r="AH2614" s="22"/>
    </row>
    <row r="2615" spans="2:34">
      <c r="B2615" s="10">
        <v>18</v>
      </c>
      <c r="C2615" s="10">
        <v>4</v>
      </c>
      <c r="D2615" s="13">
        <v>39556</v>
      </c>
      <c r="E2615" s="17">
        <v>0.66666666666699825</v>
      </c>
      <c r="F2615" s="12">
        <v>0.35343908625996301</v>
      </c>
      <c r="G2615" s="18">
        <v>115.77002446076278</v>
      </c>
      <c r="H2615" s="18">
        <v>181.45005643343916</v>
      </c>
      <c r="I2615" s="18">
        <v>65.680031972676403</v>
      </c>
      <c r="J2615" s="19">
        <v>3.0257277448401259</v>
      </c>
      <c r="K2615" s="19">
        <v>5.1947978997044828</v>
      </c>
      <c r="L2615" s="19">
        <v>1.8011383575163664</v>
      </c>
      <c r="M2615" s="19">
        <v>34.622</v>
      </c>
      <c r="N2615" s="19">
        <f t="shared" si="41"/>
        <v>45.008600000000001</v>
      </c>
      <c r="O2615" s="19">
        <v>25.872500000000002</v>
      </c>
      <c r="P2615" s="20">
        <v>6.4230692927213999</v>
      </c>
      <c r="Q2615" s="12">
        <v>65.725000000000009</v>
      </c>
      <c r="R2615" s="12">
        <v>9.8524999999999991</v>
      </c>
      <c r="S2615" s="12">
        <v>74.474999999999994</v>
      </c>
      <c r="T2615" s="12"/>
      <c r="U2615" s="12">
        <v>149.72499999999999</v>
      </c>
      <c r="V2615" s="23"/>
      <c r="W2615" s="24"/>
      <c r="X2615" s="22"/>
      <c r="Y2615" s="22"/>
      <c r="Z2615" s="22"/>
      <c r="AA2615" s="22"/>
      <c r="AB2615" s="22"/>
      <c r="AC2615" s="22"/>
      <c r="AD2615" s="22"/>
      <c r="AE2615" s="22"/>
      <c r="AF2615" s="22"/>
      <c r="AG2615" s="22"/>
      <c r="AH2615" s="22"/>
    </row>
    <row r="2616" spans="2:34">
      <c r="B2616" s="10">
        <v>18</v>
      </c>
      <c r="C2616" s="10">
        <v>4</v>
      </c>
      <c r="D2616" s="13">
        <v>39556</v>
      </c>
      <c r="E2616" s="17">
        <v>0.70833333333300175</v>
      </c>
      <c r="F2616" s="12">
        <v>0.32522668557996609</v>
      </c>
      <c r="G2616" s="18">
        <v>84.252306167022255</v>
      </c>
      <c r="H2616" s="18">
        <v>142.53103560999352</v>
      </c>
      <c r="I2616" s="18">
        <v>58.278729442971255</v>
      </c>
      <c r="J2616" s="19">
        <v>3.4270363929732635</v>
      </c>
      <c r="K2616" s="19">
        <v>4.2025173194395808</v>
      </c>
      <c r="L2616" s="19">
        <v>1.7561260458052039</v>
      </c>
      <c r="M2616" s="19">
        <v>44.853249999999996</v>
      </c>
      <c r="N2616" s="19">
        <f t="shared" si="41"/>
        <v>58.309224999999998</v>
      </c>
      <c r="O2616" s="19">
        <v>23.8325</v>
      </c>
      <c r="P2616" s="20">
        <v>7.6432277808014719</v>
      </c>
      <c r="Q2616" s="12">
        <v>63.35</v>
      </c>
      <c r="R2616" s="12">
        <v>9.6999999999999993</v>
      </c>
      <c r="S2616" s="12">
        <v>82.974999999999994</v>
      </c>
      <c r="T2616" s="12"/>
      <c r="U2616" s="12">
        <v>98.050000000000011</v>
      </c>
      <c r="V2616" s="23"/>
      <c r="W2616" s="24"/>
      <c r="X2616" s="22"/>
      <c r="Y2616" s="22"/>
      <c r="Z2616" s="22"/>
      <c r="AA2616" s="22"/>
      <c r="AB2616" s="22"/>
      <c r="AC2616" s="22"/>
      <c r="AD2616" s="22"/>
      <c r="AE2616" s="22"/>
      <c r="AF2616" s="22"/>
      <c r="AG2616" s="22"/>
      <c r="AH2616" s="22"/>
    </row>
    <row r="2617" spans="2:34">
      <c r="B2617" s="10">
        <v>18</v>
      </c>
      <c r="C2617" s="10">
        <v>4</v>
      </c>
      <c r="D2617" s="13">
        <v>39556</v>
      </c>
      <c r="E2617" s="17">
        <v>0.75</v>
      </c>
      <c r="F2617" s="12">
        <v>0.35004450617496352</v>
      </c>
      <c r="G2617" s="18">
        <v>98.568164854554396</v>
      </c>
      <c r="H2617" s="18">
        <v>165.08103383123424</v>
      </c>
      <c r="I2617" s="18">
        <v>66.512868976679854</v>
      </c>
      <c r="J2617" s="19">
        <v>3.1824893748043981</v>
      </c>
      <c r="K2617" s="19">
        <v>4.7914891640345223</v>
      </c>
      <c r="L2617" s="19">
        <v>1.7557062189392036</v>
      </c>
      <c r="M2617" s="19">
        <v>38.4955</v>
      </c>
      <c r="N2617" s="19">
        <f t="shared" si="41"/>
        <v>50.044150000000002</v>
      </c>
      <c r="O2617" s="19">
        <v>22.265000000000001</v>
      </c>
      <c r="P2617" s="20">
        <v>6.0235316984021035</v>
      </c>
      <c r="Q2617" s="12">
        <v>60.4</v>
      </c>
      <c r="R2617" s="12">
        <v>9.8574999999999999</v>
      </c>
      <c r="S2617" s="12">
        <v>75.75</v>
      </c>
      <c r="T2617" s="12"/>
      <c r="U2617" s="12">
        <v>57.95</v>
      </c>
      <c r="V2617" s="23"/>
      <c r="W2617" s="24"/>
      <c r="X2617" s="22"/>
      <c r="Y2617" s="22"/>
      <c r="Z2617" s="22"/>
      <c r="AA2617" s="22"/>
      <c r="AB2617" s="22"/>
      <c r="AC2617" s="22"/>
      <c r="AD2617" s="22"/>
      <c r="AE2617" s="22"/>
      <c r="AF2617" s="22"/>
      <c r="AG2617" s="22"/>
      <c r="AH2617" s="22"/>
    </row>
    <row r="2618" spans="2:34">
      <c r="B2618" s="10">
        <v>18</v>
      </c>
      <c r="C2618" s="10">
        <v>4</v>
      </c>
      <c r="D2618" s="13">
        <v>39556</v>
      </c>
      <c r="E2618" s="17">
        <v>0.79166666666699825</v>
      </c>
      <c r="F2618" s="12">
        <v>0.36779339019996171</v>
      </c>
      <c r="G2618" s="18">
        <v>107.72281925924952</v>
      </c>
      <c r="H2618" s="18">
        <v>165.972426711445</v>
      </c>
      <c r="I2618" s="18">
        <v>58.249607452195463</v>
      </c>
      <c r="J2618" s="19">
        <v>3.2986749834521922</v>
      </c>
      <c r="K2618" s="19">
        <v>4.8922886647895112</v>
      </c>
      <c r="L2618" s="19">
        <v>1.7552810234432035</v>
      </c>
      <c r="M2618" s="19">
        <v>29.763750000000002</v>
      </c>
      <c r="N2618" s="19">
        <f t="shared" si="41"/>
        <v>38.692875000000001</v>
      </c>
      <c r="O2618" s="19">
        <v>19.262500000000003</v>
      </c>
      <c r="P2618" s="20">
        <v>4.9696192706113438</v>
      </c>
      <c r="Q2618" s="12">
        <v>58.424999999999997</v>
      </c>
      <c r="R2618" s="12">
        <v>9.9175000000000004</v>
      </c>
      <c r="S2618" s="12">
        <v>72.7</v>
      </c>
      <c r="T2618" s="12"/>
      <c r="U2618" s="12">
        <v>47.625</v>
      </c>
      <c r="V2618" s="23"/>
      <c r="W2618" s="24"/>
      <c r="X2618" s="22"/>
      <c r="Y2618" s="22"/>
      <c r="Z2618" s="22"/>
      <c r="AA2618" s="22"/>
      <c r="AB2618" s="22"/>
      <c r="AC2618" s="22"/>
      <c r="AD2618" s="22"/>
      <c r="AE2618" s="22"/>
      <c r="AF2618" s="22"/>
      <c r="AG2618" s="22"/>
      <c r="AH2618" s="22"/>
    </row>
    <row r="2619" spans="2:34">
      <c r="B2619" s="10">
        <v>18</v>
      </c>
      <c r="C2619" s="10">
        <v>4</v>
      </c>
      <c r="D2619" s="13">
        <v>39556</v>
      </c>
      <c r="E2619" s="17">
        <v>0.83333333333300175</v>
      </c>
      <c r="F2619" s="12">
        <v>0.33249656846996539</v>
      </c>
      <c r="G2619" s="18">
        <v>90.578070038714657</v>
      </c>
      <c r="H2619" s="18">
        <v>146.79548910737802</v>
      </c>
      <c r="I2619" s="18">
        <v>56.217419068663382</v>
      </c>
      <c r="J2619" s="19">
        <v>2.7254836385544361</v>
      </c>
      <c r="K2619" s="19">
        <v>4.4306360991245564</v>
      </c>
      <c r="L2619" s="19">
        <v>1.7459481756107706</v>
      </c>
      <c r="M2619" s="19">
        <v>26.488250000000001</v>
      </c>
      <c r="N2619" s="19">
        <f t="shared" si="41"/>
        <v>34.434725</v>
      </c>
      <c r="O2619" s="19">
        <v>18.125</v>
      </c>
      <c r="P2619" s="20">
        <v>5.9567870261750349</v>
      </c>
      <c r="Q2619" s="12">
        <v>58.475000000000001</v>
      </c>
      <c r="R2619" s="12">
        <v>9.875</v>
      </c>
      <c r="S2619" s="12">
        <v>64</v>
      </c>
      <c r="T2619" s="12"/>
      <c r="U2619" s="12">
        <v>45.7</v>
      </c>
      <c r="V2619" s="23"/>
      <c r="W2619" s="24"/>
      <c r="X2619" s="22"/>
      <c r="Y2619" s="22"/>
      <c r="Z2619" s="22"/>
      <c r="AA2619" s="22"/>
      <c r="AB2619" s="22"/>
      <c r="AC2619" s="22"/>
      <c r="AD2619" s="22"/>
      <c r="AE2619" s="22"/>
      <c r="AF2619" s="22"/>
      <c r="AG2619" s="22"/>
      <c r="AH2619" s="22"/>
    </row>
    <row r="2620" spans="2:34">
      <c r="B2620" s="10">
        <v>18</v>
      </c>
      <c r="C2620" s="10">
        <v>4</v>
      </c>
      <c r="D2620" s="13">
        <v>39556</v>
      </c>
      <c r="E2620" s="17">
        <v>0.875</v>
      </c>
      <c r="F2620" s="12">
        <v>0.27949397291497091</v>
      </c>
      <c r="G2620" s="18">
        <v>66.467374312418684</v>
      </c>
      <c r="H2620" s="18">
        <v>111.27764199076614</v>
      </c>
      <c r="I2620" s="18">
        <v>44.810267678347465</v>
      </c>
      <c r="J2620" s="19">
        <v>2.6264448581490618</v>
      </c>
      <c r="K2620" s="19">
        <v>3.5524546526021439</v>
      </c>
      <c r="L2620" s="19">
        <v>1.843495881692528</v>
      </c>
      <c r="M2620" s="19">
        <v>25.400750000000002</v>
      </c>
      <c r="N2620" s="19">
        <f t="shared" si="41"/>
        <v>33.020975000000007</v>
      </c>
      <c r="O2620" s="19">
        <v>17.695</v>
      </c>
      <c r="P2620" s="20">
        <v>7.5983954155412876</v>
      </c>
      <c r="Q2620" s="12">
        <v>60.4</v>
      </c>
      <c r="R2620" s="12">
        <v>9.6775000000000002</v>
      </c>
      <c r="S2620" s="12">
        <v>60.599999999999994</v>
      </c>
      <c r="T2620" s="12"/>
      <c r="U2620" s="12">
        <v>46.024999999999999</v>
      </c>
      <c r="V2620" s="23"/>
      <c r="W2620" s="24"/>
      <c r="X2620" s="22"/>
      <c r="Y2620" s="22"/>
      <c r="Z2620" s="22"/>
      <c r="AA2620" s="22"/>
      <c r="AB2620" s="22"/>
      <c r="AC2620" s="22"/>
      <c r="AD2620" s="22"/>
      <c r="AE2620" s="22"/>
      <c r="AF2620" s="22"/>
      <c r="AG2620" s="22"/>
      <c r="AH2620" s="22"/>
    </row>
    <row r="2621" spans="2:34">
      <c r="B2621" s="10">
        <v>18</v>
      </c>
      <c r="C2621" s="10">
        <v>4</v>
      </c>
      <c r="D2621" s="13">
        <v>39556</v>
      </c>
      <c r="E2621" s="17">
        <v>0.91666666666699825</v>
      </c>
      <c r="F2621" s="12">
        <v>0.26185523984997283</v>
      </c>
      <c r="G2621" s="18">
        <v>50.473755535824452</v>
      </c>
      <c r="H2621" s="18">
        <v>91.727306986104935</v>
      </c>
      <c r="I2621" s="18">
        <v>41.253551450280497</v>
      </c>
      <c r="J2621" s="19">
        <v>1.9166506576015225</v>
      </c>
      <c r="K2621" s="19">
        <v>2.6769330983772313</v>
      </c>
      <c r="L2621" s="19">
        <v>1.7807235621975004</v>
      </c>
      <c r="M2621" s="19">
        <v>23.968499999999999</v>
      </c>
      <c r="N2621" s="19">
        <f t="shared" si="41"/>
        <v>31.159050000000001</v>
      </c>
      <c r="O2621" s="19">
        <v>15.765000000000001</v>
      </c>
      <c r="P2621" s="20">
        <v>11.391880946053032</v>
      </c>
      <c r="Q2621" s="12">
        <v>62.85</v>
      </c>
      <c r="R2621" s="12">
        <v>9.3625000000000007</v>
      </c>
      <c r="S2621" s="12">
        <v>56.15</v>
      </c>
      <c r="T2621" s="12"/>
      <c r="U2621" s="12">
        <v>54.3</v>
      </c>
      <c r="V2621" s="23"/>
      <c r="W2621" s="24"/>
      <c r="X2621" s="22"/>
      <c r="Y2621" s="22"/>
      <c r="Z2621" s="22"/>
      <c r="AA2621" s="22"/>
      <c r="AB2621" s="22"/>
      <c r="AC2621" s="22"/>
      <c r="AD2621" s="22"/>
      <c r="AE2621" s="22"/>
      <c r="AF2621" s="22"/>
      <c r="AG2621" s="22"/>
      <c r="AH2621" s="22"/>
    </row>
    <row r="2622" spans="2:34">
      <c r="B2622" s="10">
        <v>18</v>
      </c>
      <c r="C2622" s="10">
        <v>4</v>
      </c>
      <c r="D2622" s="13">
        <v>39556</v>
      </c>
      <c r="E2622" s="17">
        <v>0.95833333333300175</v>
      </c>
      <c r="F2622" s="12">
        <v>0.17696412752998164</v>
      </c>
      <c r="G2622" s="18">
        <v>39.647168208927738</v>
      </c>
      <c r="H2622" s="18">
        <v>67.700034663491692</v>
      </c>
      <c r="I2622" s="18">
        <v>28.052866454563958</v>
      </c>
      <c r="J2622" s="19">
        <v>1.5820975219984919</v>
      </c>
      <c r="K2622" s="19">
        <v>2.5442709632022442</v>
      </c>
      <c r="L2622" s="19">
        <v>1.726888959366905</v>
      </c>
      <c r="M2622" s="19">
        <v>22.252500000000001</v>
      </c>
      <c r="N2622" s="19">
        <f t="shared" si="41"/>
        <v>28.928250000000002</v>
      </c>
      <c r="O2622" s="19">
        <v>14.505000000000001</v>
      </c>
      <c r="P2622" s="20">
        <v>15.129792937317006</v>
      </c>
      <c r="Q2622" s="12">
        <v>64.724999999999994</v>
      </c>
      <c r="R2622" s="12">
        <v>8.942499999999999</v>
      </c>
      <c r="S2622" s="12">
        <v>58.424999999999997</v>
      </c>
      <c r="T2622" s="12"/>
      <c r="U2622" s="12">
        <v>50</v>
      </c>
      <c r="V2622" s="23"/>
      <c r="W2622" s="24"/>
      <c r="X2622" s="22"/>
      <c r="Y2622" s="22"/>
      <c r="Z2622" s="22"/>
      <c r="AA2622" s="22"/>
      <c r="AB2622" s="22"/>
      <c r="AC2622" s="22"/>
      <c r="AD2622" s="22"/>
      <c r="AE2622" s="22"/>
      <c r="AF2622" s="22"/>
      <c r="AG2622" s="22"/>
      <c r="AH2622" s="22"/>
    </row>
    <row r="2623" spans="2:34">
      <c r="B2623" s="10">
        <v>19</v>
      </c>
      <c r="C2623" s="10">
        <v>4</v>
      </c>
      <c r="D2623" s="13">
        <v>39557</v>
      </c>
      <c r="E2623" s="17">
        <v>0</v>
      </c>
      <c r="F2623" s="12">
        <v>0.12389941809498715</v>
      </c>
      <c r="G2623" s="18">
        <v>30.292404397854867</v>
      </c>
      <c r="H2623" s="18">
        <v>51.729772421105025</v>
      </c>
      <c r="I2623" s="18">
        <v>21.437368023250158</v>
      </c>
      <c r="J2623" s="19">
        <v>1.4336988880904302</v>
      </c>
      <c r="K2623" s="19">
        <v>2.0799805111397909</v>
      </c>
      <c r="L2623" s="19">
        <v>1.7887636439259325</v>
      </c>
      <c r="M2623" s="19">
        <v>20.522500000000001</v>
      </c>
      <c r="N2623" s="19">
        <f t="shared" si="41"/>
        <v>26.679250000000003</v>
      </c>
      <c r="O2623" s="19">
        <v>14.145</v>
      </c>
      <c r="P2623" s="20">
        <v>17.536546698429561</v>
      </c>
      <c r="Q2623" s="12">
        <v>65.849999999999994</v>
      </c>
      <c r="R2623" s="12">
        <v>8.5225000000000009</v>
      </c>
      <c r="S2623" s="12">
        <v>58.15</v>
      </c>
      <c r="T2623" s="12"/>
      <c r="U2623" s="12">
        <v>47.774999999999999</v>
      </c>
      <c r="V2623" s="23"/>
      <c r="W2623" s="24"/>
      <c r="X2623" s="22"/>
      <c r="Y2623" s="22"/>
      <c r="Z2623" s="22"/>
      <c r="AA2623" s="22"/>
      <c r="AB2623" s="22"/>
      <c r="AC2623" s="22"/>
      <c r="AD2623" s="22"/>
      <c r="AE2623" s="22"/>
      <c r="AF2623" s="22"/>
      <c r="AG2623" s="22"/>
      <c r="AH2623" s="22"/>
    </row>
    <row r="2624" spans="2:34">
      <c r="B2624" s="10">
        <v>19</v>
      </c>
      <c r="C2624" s="10">
        <v>4</v>
      </c>
      <c r="D2624" s="13">
        <v>39557</v>
      </c>
      <c r="E2624" s="17">
        <v>4.1666666666998253E-2</v>
      </c>
      <c r="F2624" s="12">
        <v>9.2058586489990477E-2</v>
      </c>
      <c r="G2624" s="18">
        <v>31.166086757027283</v>
      </c>
      <c r="H2624" s="18">
        <v>53.936815493570798</v>
      </c>
      <c r="I2624" s="18">
        <v>22.770728736543511</v>
      </c>
      <c r="J2624" s="19">
        <v>1.4714246297723386</v>
      </c>
      <c r="K2624" s="19">
        <v>2.3744583227122606</v>
      </c>
      <c r="L2624" s="19">
        <v>1.7705408602360673</v>
      </c>
      <c r="M2624" s="19">
        <v>20.967999999999996</v>
      </c>
      <c r="N2624" s="19">
        <f t="shared" si="41"/>
        <v>27.258399999999995</v>
      </c>
      <c r="O2624" s="19">
        <v>14.657500000000001</v>
      </c>
      <c r="P2624" s="20">
        <v>17.325539456498166</v>
      </c>
      <c r="Q2624" s="12">
        <v>66.75</v>
      </c>
      <c r="R2624" s="12">
        <v>8.4175000000000004</v>
      </c>
      <c r="S2624" s="12">
        <v>58.125</v>
      </c>
      <c r="T2624" s="12"/>
      <c r="U2624" s="12">
        <v>50.15</v>
      </c>
      <c r="V2624" s="23"/>
      <c r="W2624" s="24"/>
      <c r="X2624" s="22"/>
      <c r="Y2624" s="22"/>
      <c r="Z2624" s="22"/>
      <c r="AA2624" s="22"/>
      <c r="AB2624" s="22"/>
      <c r="AC2624" s="22"/>
      <c r="AD2624" s="22"/>
      <c r="AE2624" s="22"/>
      <c r="AF2624" s="22"/>
      <c r="AG2624" s="22"/>
      <c r="AH2624" s="22"/>
    </row>
    <row r="2625" spans="2:34">
      <c r="B2625" s="10">
        <v>19</v>
      </c>
      <c r="C2625" s="10">
        <v>4</v>
      </c>
      <c r="D2625" s="13">
        <v>39557</v>
      </c>
      <c r="E2625" s="17">
        <v>8.3333333333001747E-2</v>
      </c>
      <c r="F2625" s="12">
        <v>8.4993872959991223E-2</v>
      </c>
      <c r="G2625" s="18">
        <v>25.793786124769298</v>
      </c>
      <c r="H2625" s="18">
        <v>45.336729082264199</v>
      </c>
      <c r="I2625" s="18">
        <v>19.542942957494908</v>
      </c>
      <c r="J2625" s="19">
        <v>1.2678037617649502</v>
      </c>
      <c r="K2625" s="19">
        <v>1.9022126815073079</v>
      </c>
      <c r="L2625" s="19">
        <v>1.8234837336236622</v>
      </c>
      <c r="M2625" s="19">
        <v>21.815000000000001</v>
      </c>
      <c r="N2625" s="19">
        <f t="shared" si="41"/>
        <v>28.359500000000004</v>
      </c>
      <c r="O2625" s="19">
        <v>15.899999999999999</v>
      </c>
      <c r="P2625" s="20">
        <v>17.680218224631176</v>
      </c>
      <c r="Q2625" s="12">
        <v>67.075000000000003</v>
      </c>
      <c r="R2625" s="12">
        <v>8.4</v>
      </c>
      <c r="S2625" s="12">
        <v>58.424999999999997</v>
      </c>
      <c r="T2625" s="12"/>
      <c r="U2625" s="12">
        <v>49.974999999999994</v>
      </c>
      <c r="V2625" s="23"/>
      <c r="W2625" s="24"/>
      <c r="X2625" s="22"/>
      <c r="Y2625" s="22"/>
      <c r="Z2625" s="22"/>
      <c r="AA2625" s="22"/>
      <c r="AB2625" s="22"/>
      <c r="AC2625" s="22"/>
      <c r="AD2625" s="22"/>
      <c r="AE2625" s="22"/>
      <c r="AF2625" s="22"/>
      <c r="AG2625" s="22"/>
      <c r="AH2625" s="22"/>
    </row>
    <row r="2626" spans="2:34">
      <c r="B2626" s="10">
        <v>19</v>
      </c>
      <c r="C2626" s="10">
        <v>4</v>
      </c>
      <c r="D2626" s="13">
        <v>39557</v>
      </c>
      <c r="E2626" s="17">
        <v>0.125</v>
      </c>
      <c r="F2626" s="12">
        <v>9.2095010209990502E-2</v>
      </c>
      <c r="G2626" s="18">
        <v>32.422943087516913</v>
      </c>
      <c r="H2626" s="18">
        <v>58.124638034290079</v>
      </c>
      <c r="I2626" s="18">
        <v>25.70169494677317</v>
      </c>
      <c r="J2626" s="19">
        <v>1.2619180702233108</v>
      </c>
      <c r="K2626" s="19">
        <v>2.0932219664272882</v>
      </c>
      <c r="L2626" s="19">
        <v>1.8141476646132295</v>
      </c>
      <c r="M2626" s="19">
        <v>23.801749999999998</v>
      </c>
      <c r="N2626" s="19">
        <f t="shared" si="41"/>
        <v>30.942274999999999</v>
      </c>
      <c r="O2626" s="19">
        <v>17.032499999999999</v>
      </c>
      <c r="P2626" s="20">
        <v>16.459883661656303</v>
      </c>
      <c r="Q2626" s="12">
        <v>68.3</v>
      </c>
      <c r="R2626" s="12">
        <v>8.3875000000000011</v>
      </c>
      <c r="S2626" s="12">
        <v>59.9</v>
      </c>
      <c r="T2626" s="12"/>
      <c r="U2626" s="12">
        <v>55.15</v>
      </c>
      <c r="V2626" s="23"/>
      <c r="W2626" s="24"/>
      <c r="X2626" s="22"/>
      <c r="Y2626" s="22"/>
      <c r="Z2626" s="22"/>
      <c r="AA2626" s="22"/>
      <c r="AB2626" s="22"/>
      <c r="AC2626" s="22"/>
      <c r="AD2626" s="22"/>
      <c r="AE2626" s="22"/>
      <c r="AF2626" s="22"/>
      <c r="AG2626" s="22"/>
      <c r="AH2626" s="22"/>
    </row>
    <row r="2627" spans="2:34">
      <c r="B2627" s="10">
        <v>19</v>
      </c>
      <c r="C2627" s="10">
        <v>4</v>
      </c>
      <c r="D2627" s="13">
        <v>39557</v>
      </c>
      <c r="E2627" s="17">
        <v>0.16666666666699825</v>
      </c>
      <c r="F2627" s="12">
        <v>0.12045574516998758</v>
      </c>
      <c r="G2627" s="18">
        <v>51.937576881580803</v>
      </c>
      <c r="H2627" s="18">
        <v>80.328261306097289</v>
      </c>
      <c r="I2627" s="18">
        <v>28.390684424516493</v>
      </c>
      <c r="J2627" s="19">
        <v>1.8811453353691876</v>
      </c>
      <c r="K2627" s="19">
        <v>2.7989113365122167</v>
      </c>
      <c r="L2627" s="19">
        <v>1.7248064677899042</v>
      </c>
      <c r="M2627" s="19">
        <v>26.062250000000002</v>
      </c>
      <c r="N2627" s="19">
        <f t="shared" si="41"/>
        <v>33.880925000000005</v>
      </c>
      <c r="O2627" s="19">
        <v>20.154999999999998</v>
      </c>
      <c r="P2627" s="20">
        <v>12.788387837882697</v>
      </c>
      <c r="Q2627" s="12">
        <v>73.5</v>
      </c>
      <c r="R2627" s="12">
        <v>8.1624999999999996</v>
      </c>
      <c r="S2627" s="12">
        <v>61.475000000000001</v>
      </c>
      <c r="T2627" s="12"/>
      <c r="U2627" s="12">
        <v>44.375</v>
      </c>
      <c r="V2627" s="23"/>
      <c r="W2627" s="24"/>
      <c r="X2627" s="22"/>
      <c r="Y2627" s="22"/>
      <c r="Z2627" s="22"/>
      <c r="AA2627" s="22"/>
      <c r="AB2627" s="22"/>
      <c r="AC2627" s="22"/>
      <c r="AD2627" s="22"/>
      <c r="AE2627" s="22"/>
      <c r="AF2627" s="22"/>
      <c r="AG2627" s="22"/>
      <c r="AH2627" s="22"/>
    </row>
    <row r="2628" spans="2:34">
      <c r="B2628" s="10">
        <v>19</v>
      </c>
      <c r="C2628" s="10">
        <v>4</v>
      </c>
      <c r="D2628" s="13">
        <v>39557</v>
      </c>
      <c r="E2628" s="17">
        <v>0.20833333333300175</v>
      </c>
      <c r="F2628" s="12">
        <v>0.15237311937498432</v>
      </c>
      <c r="G2628" s="18">
        <v>81.629181134392979</v>
      </c>
      <c r="H2628" s="18">
        <v>126.12604236796901</v>
      </c>
      <c r="I2628" s="18">
        <v>44.49686123357602</v>
      </c>
      <c r="J2628" s="19">
        <v>2.5700826336497404</v>
      </c>
      <c r="K2628" s="19">
        <v>3.5337784268696417</v>
      </c>
      <c r="L2628" s="19">
        <v>1.706606769209039</v>
      </c>
      <c r="M2628" s="19">
        <v>30.829499999999996</v>
      </c>
      <c r="N2628" s="19">
        <f t="shared" si="41"/>
        <v>40.078349999999993</v>
      </c>
      <c r="O2628" s="19">
        <v>23.647500000000001</v>
      </c>
      <c r="P2628" s="20">
        <v>8.1076987369119102</v>
      </c>
      <c r="Q2628" s="12">
        <v>74.150000000000006</v>
      </c>
      <c r="R2628" s="12">
        <v>8.2624999999999993</v>
      </c>
      <c r="S2628" s="12">
        <v>69.974999999999994</v>
      </c>
      <c r="T2628" s="12"/>
      <c r="U2628" s="12">
        <v>51.075000000000003</v>
      </c>
      <c r="V2628" s="23"/>
      <c r="W2628" s="24"/>
      <c r="X2628" s="22"/>
      <c r="Y2628" s="22"/>
      <c r="Z2628" s="22"/>
      <c r="AA2628" s="22"/>
      <c r="AB2628" s="22"/>
      <c r="AC2628" s="22"/>
      <c r="AD2628" s="22"/>
      <c r="AE2628" s="22"/>
      <c r="AF2628" s="22"/>
      <c r="AG2628" s="22"/>
      <c r="AH2628" s="22"/>
    </row>
    <row r="2629" spans="2:34">
      <c r="B2629" s="10">
        <v>19</v>
      </c>
      <c r="C2629" s="10">
        <v>4</v>
      </c>
      <c r="D2629" s="13">
        <v>39557</v>
      </c>
      <c r="E2629" s="17">
        <v>0.25</v>
      </c>
      <c r="F2629" s="12">
        <v>0.23392103192997593</v>
      </c>
      <c r="G2629" s="18">
        <v>99.043716880556559</v>
      </c>
      <c r="H2629" s="18">
        <v>149.76037320617021</v>
      </c>
      <c r="I2629" s="18">
        <v>50.716656325613656</v>
      </c>
      <c r="J2629" s="19">
        <v>3.2298788726170962</v>
      </c>
      <c r="K2629" s="19">
        <v>4.3933303030095541</v>
      </c>
      <c r="L2629" s="19">
        <v>1.7861775748549313</v>
      </c>
      <c r="M2629" s="19">
        <v>34.021749999999997</v>
      </c>
      <c r="N2629" s="19">
        <f t="shared" si="41"/>
        <v>44.228274999999996</v>
      </c>
      <c r="O2629" s="19">
        <v>27.195</v>
      </c>
      <c r="P2629" s="20">
        <v>4.9577097577051372</v>
      </c>
      <c r="Q2629" s="12">
        <v>76.474999999999994</v>
      </c>
      <c r="R2629" s="12">
        <v>8.2625000000000011</v>
      </c>
      <c r="S2629" s="12">
        <v>75.674999999999997</v>
      </c>
      <c r="T2629" s="12"/>
      <c r="U2629" s="12">
        <v>56.274999999999999</v>
      </c>
      <c r="V2629" s="23"/>
      <c r="W2629" s="24"/>
      <c r="X2629" s="22"/>
      <c r="Y2629" s="22"/>
      <c r="Z2629" s="22"/>
      <c r="AA2629" s="22"/>
      <c r="AB2629" s="22"/>
      <c r="AC2629" s="22"/>
      <c r="AD2629" s="22"/>
      <c r="AE2629" s="22"/>
      <c r="AF2629" s="22"/>
      <c r="AG2629" s="22"/>
      <c r="AH2629" s="22"/>
    </row>
    <row r="2630" spans="2:34">
      <c r="B2630" s="10">
        <v>19</v>
      </c>
      <c r="C2630" s="10">
        <v>4</v>
      </c>
      <c r="D2630" s="13">
        <v>39557</v>
      </c>
      <c r="E2630" s="17">
        <v>0.29166666666699825</v>
      </c>
      <c r="F2630" s="12">
        <v>0.2481470610299745</v>
      </c>
      <c r="G2630" s="18">
        <v>103.02440484739267</v>
      </c>
      <c r="H2630" s="18">
        <v>156.24032850805952</v>
      </c>
      <c r="I2630" s="18">
        <v>53.215923660666839</v>
      </c>
      <c r="J2630" s="19">
        <v>2.97098097817288</v>
      </c>
      <c r="K2630" s="19">
        <v>4.5684097443945353</v>
      </c>
      <c r="L2630" s="19">
        <v>1.7679735813700663</v>
      </c>
      <c r="M2630" s="19">
        <v>33.239499999999992</v>
      </c>
      <c r="N2630" s="19">
        <f t="shared" si="41"/>
        <v>43.211349999999989</v>
      </c>
      <c r="O2630" s="19">
        <v>26.212499999999999</v>
      </c>
      <c r="P2630" s="20">
        <v>5.9114466442616411</v>
      </c>
      <c r="Q2630" s="12">
        <v>76.8</v>
      </c>
      <c r="R2630" s="12">
        <v>8.34</v>
      </c>
      <c r="S2630" s="12">
        <v>75.174999999999997</v>
      </c>
      <c r="T2630" s="12"/>
      <c r="U2630" s="12">
        <v>104</v>
      </c>
      <c r="V2630" s="23"/>
      <c r="W2630" s="24"/>
      <c r="X2630" s="22"/>
      <c r="Y2630" s="22"/>
      <c r="Z2630" s="22"/>
      <c r="AA2630" s="22"/>
      <c r="AB2630" s="22"/>
      <c r="AC2630" s="22"/>
      <c r="AD2630" s="22"/>
      <c r="AE2630" s="22"/>
      <c r="AF2630" s="22"/>
      <c r="AG2630" s="22"/>
      <c r="AH2630" s="22"/>
    </row>
    <row r="2631" spans="2:34">
      <c r="B2631" s="10">
        <v>19</v>
      </c>
      <c r="C2631" s="10">
        <v>4</v>
      </c>
      <c r="D2631" s="13">
        <v>39557</v>
      </c>
      <c r="E2631" s="17">
        <v>0.33333333333300175</v>
      </c>
      <c r="F2631" s="12">
        <v>0.27656269550997159</v>
      </c>
      <c r="G2631" s="18">
        <v>113.1580669481517</v>
      </c>
      <c r="H2631" s="18">
        <v>168.24413609427262</v>
      </c>
      <c r="I2631" s="18">
        <v>55.08606914612092</v>
      </c>
      <c r="J2631" s="19">
        <v>3.3312709680920416</v>
      </c>
      <c r="K2631" s="19">
        <v>4.6798166458395229</v>
      </c>
      <c r="L2631" s="19">
        <v>1.820842904526661</v>
      </c>
      <c r="M2631" s="19">
        <v>32.313000000000002</v>
      </c>
      <c r="N2631" s="19">
        <f t="shared" si="41"/>
        <v>42.006900000000002</v>
      </c>
      <c r="O2631" s="19">
        <v>25.494999999999997</v>
      </c>
      <c r="P2631" s="20">
        <v>5.8337277431297823</v>
      </c>
      <c r="Q2631" s="12">
        <v>72.024999999999991</v>
      </c>
      <c r="R2631" s="12">
        <v>8.8849999999999998</v>
      </c>
      <c r="S2631" s="12">
        <v>75.525000000000006</v>
      </c>
      <c r="T2631" s="12"/>
      <c r="U2631" s="12">
        <v>133.27500000000001</v>
      </c>
      <c r="V2631" s="23"/>
      <c r="W2631" s="24"/>
      <c r="X2631" s="22"/>
      <c r="Y2631" s="22"/>
      <c r="Z2631" s="22"/>
      <c r="AA2631" s="22"/>
      <c r="AB2631" s="22"/>
      <c r="AC2631" s="22"/>
      <c r="AD2631" s="22"/>
      <c r="AE2631" s="22"/>
      <c r="AF2631" s="22"/>
      <c r="AG2631" s="22"/>
      <c r="AH2631" s="22"/>
    </row>
    <row r="2632" spans="2:34">
      <c r="B2632" s="10">
        <v>19</v>
      </c>
      <c r="C2632" s="10">
        <v>4</v>
      </c>
      <c r="D2632" s="13">
        <v>39557</v>
      </c>
      <c r="E2632" s="17">
        <v>0.375</v>
      </c>
      <c r="F2632" s="12">
        <v>0.29079910624997013</v>
      </c>
      <c r="G2632" s="18">
        <v>94.407544779135733</v>
      </c>
      <c r="H2632" s="18">
        <v>155.59345055072549</v>
      </c>
      <c r="I2632" s="18">
        <v>61.185905771589745</v>
      </c>
      <c r="J2632" s="19">
        <v>3.0287993948617786</v>
      </c>
      <c r="K2632" s="19">
        <v>4.3508342194995562</v>
      </c>
      <c r="L2632" s="19">
        <v>1.784882661298931</v>
      </c>
      <c r="M2632" s="19">
        <v>32.497749999999996</v>
      </c>
      <c r="N2632" s="19">
        <f t="shared" ref="N2632:N2695" si="42">M2632*1.3</f>
        <v>42.247074999999995</v>
      </c>
      <c r="O2632" s="19">
        <v>26.645</v>
      </c>
      <c r="P2632" s="20">
        <v>8.1182988687800979</v>
      </c>
      <c r="Q2632" s="12">
        <v>70.55</v>
      </c>
      <c r="R2632" s="12">
        <v>9.0500000000000007</v>
      </c>
      <c r="S2632" s="12">
        <v>77.95</v>
      </c>
      <c r="T2632" s="12"/>
      <c r="U2632" s="12">
        <v>168.47500000000002</v>
      </c>
      <c r="V2632" s="23"/>
      <c r="W2632" s="24"/>
      <c r="X2632" s="22"/>
      <c r="Y2632" s="22"/>
      <c r="Z2632" s="22"/>
      <c r="AA2632" s="22"/>
      <c r="AB2632" s="22"/>
      <c r="AC2632" s="22"/>
      <c r="AD2632" s="22"/>
      <c r="AE2632" s="22"/>
      <c r="AF2632" s="22"/>
      <c r="AG2632" s="22"/>
      <c r="AH2632" s="22"/>
    </row>
    <row r="2633" spans="2:34">
      <c r="B2633" s="10">
        <v>19</v>
      </c>
      <c r="C2633" s="10">
        <v>4</v>
      </c>
      <c r="D2633" s="13">
        <v>39557</v>
      </c>
      <c r="E2633" s="17">
        <v>0.41666666666699825</v>
      </c>
      <c r="F2633" s="12">
        <v>0.29795303149996949</v>
      </c>
      <c r="G2633" s="18">
        <v>110.58638111892294</v>
      </c>
      <c r="H2633" s="18">
        <v>170.55491838612062</v>
      </c>
      <c r="I2633" s="18">
        <v>59.968537267197689</v>
      </c>
      <c r="J2633" s="19">
        <v>2.8920295290694966</v>
      </c>
      <c r="K2633" s="19">
        <v>4.6559062556620248</v>
      </c>
      <c r="L2633" s="19">
        <v>1.8199619123436608</v>
      </c>
      <c r="M2633" s="19">
        <v>35.353499999999997</v>
      </c>
      <c r="N2633" s="19">
        <f t="shared" si="42"/>
        <v>45.95955</v>
      </c>
      <c r="O2633" s="19">
        <v>29.445</v>
      </c>
      <c r="P2633" s="20">
        <v>6.9980458465664768</v>
      </c>
      <c r="Q2633" s="12">
        <v>69.674999999999997</v>
      </c>
      <c r="R2633" s="12">
        <v>9.2000000000000011</v>
      </c>
      <c r="S2633" s="12">
        <v>73.900000000000006</v>
      </c>
      <c r="T2633" s="12"/>
      <c r="U2633" s="12">
        <v>148.89999999999998</v>
      </c>
      <c r="V2633" s="23"/>
      <c r="W2633" s="24"/>
      <c r="X2633" s="22"/>
      <c r="Y2633" s="22"/>
      <c r="Z2633" s="22"/>
      <c r="AA2633" s="22"/>
      <c r="AB2633" s="22"/>
      <c r="AC2633" s="22"/>
      <c r="AD2633" s="22"/>
      <c r="AE2633" s="22"/>
      <c r="AF2633" s="22"/>
      <c r="AG2633" s="22"/>
      <c r="AH2633" s="22"/>
    </row>
    <row r="2634" spans="2:34">
      <c r="B2634" s="10">
        <v>19</v>
      </c>
      <c r="C2634" s="10">
        <v>4</v>
      </c>
      <c r="D2634" s="13">
        <v>39557</v>
      </c>
      <c r="E2634" s="17">
        <v>0.45833333333300175</v>
      </c>
      <c r="F2634" s="12">
        <v>0.36896616359996226</v>
      </c>
      <c r="G2634" s="18">
        <v>112.87413215406272</v>
      </c>
      <c r="H2634" s="18">
        <v>170.22395012131412</v>
      </c>
      <c r="I2634" s="18">
        <v>57.349817967251383</v>
      </c>
      <c r="J2634" s="19">
        <v>3.0720727806603279</v>
      </c>
      <c r="K2634" s="19">
        <v>4.6956825027245195</v>
      </c>
      <c r="L2634" s="19">
        <v>1.7840172381429307</v>
      </c>
      <c r="M2634" s="19">
        <v>44.085500000000003</v>
      </c>
      <c r="N2634" s="19">
        <f t="shared" si="42"/>
        <v>57.311150000000005</v>
      </c>
      <c r="O2634" s="19">
        <v>32.344999999999999</v>
      </c>
      <c r="P2634" s="20">
        <v>6.0330931871584736</v>
      </c>
      <c r="Q2634" s="12">
        <v>67.5</v>
      </c>
      <c r="R2634" s="12">
        <v>9.5075000000000003</v>
      </c>
      <c r="S2634" s="12">
        <v>78.55</v>
      </c>
      <c r="T2634" s="12"/>
      <c r="U2634" s="12">
        <v>172.625</v>
      </c>
      <c r="V2634" s="23"/>
      <c r="W2634" s="24"/>
      <c r="X2634" s="22"/>
      <c r="Y2634" s="22"/>
      <c r="Z2634" s="22"/>
      <c r="AA2634" s="22"/>
      <c r="AB2634" s="22"/>
      <c r="AC2634" s="22"/>
      <c r="AD2634" s="22"/>
      <c r="AE2634" s="22"/>
      <c r="AF2634" s="22"/>
      <c r="AG2634" s="22"/>
      <c r="AH2634" s="22"/>
    </row>
    <row r="2635" spans="2:34">
      <c r="B2635" s="10">
        <v>19</v>
      </c>
      <c r="C2635" s="10">
        <v>4</v>
      </c>
      <c r="D2635" s="13">
        <v>39557</v>
      </c>
      <c r="E2635" s="17">
        <v>0.5</v>
      </c>
      <c r="F2635" s="12">
        <v>0.39033204114996012</v>
      </c>
      <c r="G2635" s="18">
        <v>114.71833682153955</v>
      </c>
      <c r="H2635" s="18">
        <v>175.45157008143838</v>
      </c>
      <c r="I2635" s="18">
        <v>60.733233259898846</v>
      </c>
      <c r="J2635" s="19">
        <v>3.5165657915645152</v>
      </c>
      <c r="K2635" s="19">
        <v>4.48343232147454</v>
      </c>
      <c r="L2635" s="19">
        <v>1.7747144546384981</v>
      </c>
      <c r="M2635" s="19">
        <v>50.691749999999999</v>
      </c>
      <c r="N2635" s="19">
        <f t="shared" si="42"/>
        <v>65.899275000000003</v>
      </c>
      <c r="O2635" s="19">
        <v>34.827500000000001</v>
      </c>
      <c r="P2635" s="20">
        <v>6.0773593548559495</v>
      </c>
      <c r="Q2635" s="12">
        <v>66.475000000000009</v>
      </c>
      <c r="R2635" s="12">
        <v>9.8025000000000002</v>
      </c>
      <c r="S2635" s="12">
        <v>84.4</v>
      </c>
      <c r="T2635" s="12"/>
      <c r="U2635" s="12">
        <v>171.95</v>
      </c>
      <c r="V2635" s="23"/>
      <c r="W2635" s="24"/>
      <c r="X2635" s="22"/>
      <c r="Y2635" s="22"/>
      <c r="Z2635" s="22"/>
      <c r="AA2635" s="22"/>
      <c r="AB2635" s="22"/>
      <c r="AC2635" s="22"/>
      <c r="AD2635" s="22"/>
      <c r="AE2635" s="22"/>
      <c r="AF2635" s="22"/>
      <c r="AG2635" s="22"/>
      <c r="AH2635" s="22"/>
    </row>
    <row r="2636" spans="2:34">
      <c r="B2636" s="10">
        <v>19</v>
      </c>
      <c r="C2636" s="10">
        <v>4</v>
      </c>
      <c r="D2636" s="13">
        <v>39557</v>
      </c>
      <c r="E2636" s="17">
        <v>0.54166666666699825</v>
      </c>
      <c r="F2636" s="12">
        <v>0.36201424042996311</v>
      </c>
      <c r="G2636" s="18">
        <v>104.68749924486575</v>
      </c>
      <c r="H2636" s="18">
        <v>163.19034556232478</v>
      </c>
      <c r="I2636" s="18">
        <v>58.502846317459031</v>
      </c>
      <c r="J2636" s="19">
        <v>3.0543120071804104</v>
      </c>
      <c r="K2636" s="19">
        <v>4.5948377504695284</v>
      </c>
      <c r="L2636" s="19">
        <v>1.7920304767213626</v>
      </c>
      <c r="M2636" s="19">
        <v>49.439750000000004</v>
      </c>
      <c r="N2636" s="19">
        <f t="shared" si="42"/>
        <v>64.271675000000002</v>
      </c>
      <c r="O2636" s="19">
        <v>33.957499999999996</v>
      </c>
      <c r="P2636" s="20">
        <v>6.4210555706942687</v>
      </c>
      <c r="Q2636" s="12">
        <v>66.099999999999994</v>
      </c>
      <c r="R2636" s="12">
        <v>9.8849999999999998</v>
      </c>
      <c r="S2636" s="12">
        <v>83.4</v>
      </c>
      <c r="T2636" s="12"/>
      <c r="U2636" s="12">
        <v>171.67500000000001</v>
      </c>
      <c r="V2636" s="23"/>
      <c r="W2636" s="24"/>
      <c r="X2636" s="22"/>
      <c r="Y2636" s="22"/>
      <c r="Z2636" s="22"/>
      <c r="AA2636" s="22"/>
      <c r="AB2636" s="22"/>
      <c r="AC2636" s="22"/>
      <c r="AD2636" s="22"/>
      <c r="AE2636" s="22"/>
      <c r="AF2636" s="22"/>
      <c r="AG2636" s="22"/>
      <c r="AH2636" s="22"/>
    </row>
    <row r="2637" spans="2:34">
      <c r="B2637" s="10">
        <v>19</v>
      </c>
      <c r="C2637" s="10">
        <v>4</v>
      </c>
      <c r="D2637" s="13">
        <v>39557</v>
      </c>
      <c r="E2637" s="17">
        <v>0.58333333333300175</v>
      </c>
      <c r="F2637" s="12">
        <v>0.3478865729699645</v>
      </c>
      <c r="G2637" s="18">
        <v>90.594429846033336</v>
      </c>
      <c r="H2637" s="18">
        <v>148.47091747643913</v>
      </c>
      <c r="I2637" s="18">
        <v>57.876487630405791</v>
      </c>
      <c r="J2637" s="19">
        <v>2.9408156700121872</v>
      </c>
      <c r="K2637" s="19">
        <v>4.4409522119645439</v>
      </c>
      <c r="L2637" s="19">
        <v>1.7117692652574703</v>
      </c>
      <c r="M2637" s="19">
        <v>39.830749999999995</v>
      </c>
      <c r="N2637" s="19">
        <f t="shared" si="42"/>
        <v>51.779974999999993</v>
      </c>
      <c r="O2637" s="19">
        <v>31.599999999999998</v>
      </c>
      <c r="P2637" s="20">
        <v>6.5762200262080874</v>
      </c>
      <c r="Q2637" s="12">
        <v>68.3</v>
      </c>
      <c r="R2637" s="12">
        <v>9.7675000000000001</v>
      </c>
      <c r="S2637" s="12">
        <v>85.95</v>
      </c>
      <c r="T2637" s="12"/>
      <c r="U2637" s="12">
        <v>161.25</v>
      </c>
      <c r="V2637" s="23"/>
      <c r="W2637" s="24"/>
      <c r="X2637" s="22"/>
      <c r="Y2637" s="22"/>
      <c r="Z2637" s="22"/>
      <c r="AA2637" s="22"/>
      <c r="AB2637" s="22"/>
      <c r="AC2637" s="22"/>
      <c r="AD2637" s="22"/>
      <c r="AE2637" s="22"/>
      <c r="AF2637" s="22"/>
      <c r="AG2637" s="22"/>
      <c r="AH2637" s="22"/>
    </row>
    <row r="2638" spans="2:34">
      <c r="B2638" s="10">
        <v>19</v>
      </c>
      <c r="C2638" s="10">
        <v>4</v>
      </c>
      <c r="D2638" s="13">
        <v>39557</v>
      </c>
      <c r="E2638" s="17">
        <v>0.625</v>
      </c>
      <c r="F2638" s="12">
        <v>0.34440489268496494</v>
      </c>
      <c r="G2638" s="18">
        <v>82.872633005708565</v>
      </c>
      <c r="H2638" s="18">
        <v>139.76357439512353</v>
      </c>
      <c r="I2638" s="18">
        <v>56.890941389414976</v>
      </c>
      <c r="J2638" s="19">
        <v>2.8418558835068133</v>
      </c>
      <c r="K2638" s="19">
        <v>4.1889119044020688</v>
      </c>
      <c r="L2638" s="19">
        <v>1.7556874501746322</v>
      </c>
      <c r="M2638" s="19">
        <v>36.551749999999998</v>
      </c>
      <c r="N2638" s="19">
        <f t="shared" si="42"/>
        <v>47.517274999999998</v>
      </c>
      <c r="O2638" s="19">
        <v>31.184999999999995</v>
      </c>
      <c r="P2638" s="20">
        <v>7.3191204866706991</v>
      </c>
      <c r="Q2638" s="12">
        <v>73.375</v>
      </c>
      <c r="R2638" s="12">
        <v>9.3125</v>
      </c>
      <c r="S2638" s="12">
        <v>82.85</v>
      </c>
      <c r="T2638" s="12"/>
      <c r="U2638" s="12">
        <v>144.72500000000002</v>
      </c>
      <c r="V2638" s="23"/>
      <c r="W2638" s="24"/>
      <c r="X2638" s="22"/>
      <c r="Y2638" s="22"/>
      <c r="Z2638" s="22"/>
      <c r="AA2638" s="22"/>
      <c r="AB2638" s="22"/>
      <c r="AC2638" s="22"/>
      <c r="AD2638" s="22"/>
      <c r="AE2638" s="22"/>
      <c r="AF2638" s="22"/>
      <c r="AG2638" s="22"/>
      <c r="AH2638" s="22"/>
    </row>
    <row r="2639" spans="2:34">
      <c r="B2639" s="10">
        <v>19</v>
      </c>
      <c r="C2639" s="10">
        <v>4</v>
      </c>
      <c r="D2639" s="13">
        <v>39557</v>
      </c>
      <c r="E2639" s="17">
        <v>0.66666666666699825</v>
      </c>
      <c r="F2639" s="12">
        <v>0.35157887737496424</v>
      </c>
      <c r="G2639" s="18">
        <v>102.21955793945698</v>
      </c>
      <c r="H2639" s="18">
        <v>165.24618961297551</v>
      </c>
      <c r="I2639" s="18">
        <v>63.026631673518523</v>
      </c>
      <c r="J2639" s="19">
        <v>3.0509159726308428</v>
      </c>
      <c r="K2639" s="19">
        <v>4.6504971661170211</v>
      </c>
      <c r="L2639" s="19">
        <v>1.8173189357946598</v>
      </c>
      <c r="M2639" s="19">
        <v>38.14875</v>
      </c>
      <c r="N2639" s="19">
        <f t="shared" si="42"/>
        <v>49.593375000000002</v>
      </c>
      <c r="O2639" s="19">
        <v>32.905000000000001</v>
      </c>
      <c r="P2639" s="20">
        <v>4.2028871129069172</v>
      </c>
      <c r="Q2639" s="12">
        <v>73.5</v>
      </c>
      <c r="R2639" s="12">
        <v>9.5374999999999996</v>
      </c>
      <c r="S2639" s="12">
        <v>87.324999999999989</v>
      </c>
      <c r="T2639" s="12"/>
      <c r="U2639" s="12">
        <v>105.52500000000001</v>
      </c>
      <c r="V2639" s="23"/>
      <c r="W2639" s="24"/>
      <c r="X2639" s="22"/>
      <c r="Y2639" s="22"/>
      <c r="Z2639" s="22"/>
      <c r="AA2639" s="22"/>
      <c r="AB2639" s="22"/>
      <c r="AC2639" s="22"/>
      <c r="AD2639" s="22"/>
      <c r="AE2639" s="22"/>
      <c r="AF2639" s="22"/>
      <c r="AG2639" s="22"/>
      <c r="AH2639" s="22"/>
    </row>
    <row r="2640" spans="2:34">
      <c r="B2640" s="10">
        <v>19</v>
      </c>
      <c r="C2640" s="10">
        <v>4</v>
      </c>
      <c r="D2640" s="13">
        <v>39557</v>
      </c>
      <c r="E2640" s="17">
        <v>0.70833333333300175</v>
      </c>
      <c r="F2640" s="12">
        <v>0.41202960329995814</v>
      </c>
      <c r="G2640" s="18">
        <v>117.60359630645925</v>
      </c>
      <c r="H2640" s="18">
        <v>180.02474948123938</v>
      </c>
      <c r="I2640" s="18">
        <v>62.421153174780137</v>
      </c>
      <c r="J2640" s="19">
        <v>3.3006229065238508</v>
      </c>
      <c r="K2640" s="19">
        <v>4.5311006799795326</v>
      </c>
      <c r="L2640" s="19">
        <v>1.7902894300123622</v>
      </c>
      <c r="M2640" s="19">
        <v>43.134749999999997</v>
      </c>
      <c r="N2640" s="19">
        <f t="shared" si="42"/>
        <v>56.075174999999994</v>
      </c>
      <c r="O2640" s="19">
        <v>34.824999999999996</v>
      </c>
      <c r="P2640" s="20">
        <v>2.8166691989568364</v>
      </c>
      <c r="Q2640" s="12">
        <v>81.150000000000006</v>
      </c>
      <c r="R2640" s="12">
        <v>8.9450000000000003</v>
      </c>
      <c r="S2640" s="12">
        <v>93.7</v>
      </c>
      <c r="T2640" s="12"/>
      <c r="U2640" s="12">
        <v>79.45</v>
      </c>
      <c r="V2640" s="23"/>
      <c r="W2640" s="24"/>
      <c r="X2640" s="22"/>
      <c r="Y2640" s="22"/>
      <c r="Z2640" s="22"/>
      <c r="AA2640" s="22"/>
      <c r="AB2640" s="22"/>
      <c r="AC2640" s="22"/>
      <c r="AD2640" s="22"/>
      <c r="AE2640" s="22"/>
      <c r="AF2640" s="22"/>
      <c r="AG2640" s="22"/>
      <c r="AH2640" s="22"/>
    </row>
    <row r="2641" spans="2:34">
      <c r="B2641" s="10">
        <v>19</v>
      </c>
      <c r="C2641" s="10">
        <v>4</v>
      </c>
      <c r="D2641" s="13">
        <v>39557</v>
      </c>
      <c r="E2641" s="17">
        <v>0.75</v>
      </c>
      <c r="F2641" s="12">
        <v>0.49382333197494988</v>
      </c>
      <c r="G2641" s="18">
        <v>115.10154831442749</v>
      </c>
      <c r="H2641" s="18">
        <v>177.30227130233033</v>
      </c>
      <c r="I2641" s="18">
        <v>62.200722987902864</v>
      </c>
      <c r="J2641" s="19">
        <v>3.2249108207350359</v>
      </c>
      <c r="K2641" s="19">
        <v>5.0351275053544793</v>
      </c>
      <c r="L2641" s="19">
        <v>1.7809968469049293</v>
      </c>
      <c r="M2641" s="19">
        <v>38.214000000000006</v>
      </c>
      <c r="N2641" s="19">
        <f t="shared" si="42"/>
        <v>49.678200000000011</v>
      </c>
      <c r="O2641" s="19">
        <v>33.012500000000003</v>
      </c>
      <c r="P2641" s="20">
        <v>2.0514795186175339</v>
      </c>
      <c r="Q2641" s="12">
        <v>83.125</v>
      </c>
      <c r="R2641" s="12">
        <v>8.7900000000000009</v>
      </c>
      <c r="S2641" s="12">
        <v>82.65</v>
      </c>
      <c r="T2641" s="12"/>
      <c r="U2641" s="12">
        <v>54.300000000000004</v>
      </c>
      <c r="V2641" s="23"/>
      <c r="W2641" s="24"/>
      <c r="X2641" s="22"/>
      <c r="Y2641" s="22"/>
      <c r="Z2641" s="22"/>
      <c r="AA2641" s="22"/>
      <c r="AB2641" s="22"/>
      <c r="AC2641" s="22"/>
      <c r="AD2641" s="22"/>
      <c r="AE2641" s="22"/>
      <c r="AF2641" s="22"/>
      <c r="AG2641" s="22"/>
      <c r="AH2641" s="22"/>
    </row>
    <row r="2642" spans="2:34">
      <c r="B2642" s="10">
        <v>19</v>
      </c>
      <c r="C2642" s="10">
        <v>4</v>
      </c>
      <c r="D2642" s="13">
        <v>39557</v>
      </c>
      <c r="E2642" s="17">
        <v>0.79166666666699825</v>
      </c>
      <c r="F2642" s="12">
        <v>0.45838327880495355</v>
      </c>
      <c r="G2642" s="18">
        <v>88.210444967789059</v>
      </c>
      <c r="H2642" s="18">
        <v>148.64114651796757</v>
      </c>
      <c r="I2642" s="18">
        <v>60.430701550178526</v>
      </c>
      <c r="J2642" s="19">
        <v>2.9690878738703894</v>
      </c>
      <c r="K2642" s="19">
        <v>4.401078131502044</v>
      </c>
      <c r="L2642" s="19">
        <v>1.6388308865540093</v>
      </c>
      <c r="M2642" s="19">
        <v>35.21875</v>
      </c>
      <c r="N2642" s="19">
        <f t="shared" si="42"/>
        <v>45.784375000000004</v>
      </c>
      <c r="O2642" s="19">
        <v>31.024999999999999</v>
      </c>
      <c r="P2642" s="20">
        <v>2.0070935934892566</v>
      </c>
      <c r="Q2642" s="12">
        <v>81.75</v>
      </c>
      <c r="R2642" s="12">
        <v>8.85</v>
      </c>
      <c r="S2642" s="12">
        <v>78.075000000000003</v>
      </c>
      <c r="T2642" s="12"/>
      <c r="U2642" s="12">
        <v>47.95</v>
      </c>
      <c r="V2642" s="23"/>
      <c r="W2642" s="24"/>
      <c r="X2642" s="22"/>
      <c r="Y2642" s="22"/>
      <c r="Z2642" s="22"/>
      <c r="AA2642" s="22"/>
      <c r="AB2642" s="22"/>
      <c r="AC2642" s="22"/>
      <c r="AD2642" s="22"/>
      <c r="AE2642" s="22"/>
      <c r="AF2642" s="22"/>
      <c r="AG2642" s="22"/>
      <c r="AH2642" s="22"/>
    </row>
    <row r="2643" spans="2:34">
      <c r="B2643" s="10">
        <v>19</v>
      </c>
      <c r="C2643" s="10">
        <v>4</v>
      </c>
      <c r="D2643" s="13">
        <v>39557</v>
      </c>
      <c r="E2643" s="17">
        <v>0.83333333333300175</v>
      </c>
      <c r="F2643" s="12">
        <v>0.37673172580996189</v>
      </c>
      <c r="G2643" s="18">
        <v>66.413130031688638</v>
      </c>
      <c r="H2643" s="18">
        <v>121.17823674705633</v>
      </c>
      <c r="I2643" s="18">
        <v>54.765106715367693</v>
      </c>
      <c r="J2643" s="19">
        <v>2.5360777247019821</v>
      </c>
      <c r="K2643" s="19">
        <v>3.5892922390171282</v>
      </c>
      <c r="L2643" s="19">
        <v>1.7181364818779017</v>
      </c>
      <c r="M2643" s="19">
        <v>34.119749999999996</v>
      </c>
      <c r="N2643" s="19">
        <f t="shared" si="42"/>
        <v>44.355674999999998</v>
      </c>
      <c r="O2643" s="19">
        <v>30.185000000000002</v>
      </c>
      <c r="P2643" s="20">
        <v>2.8608977250552119</v>
      </c>
      <c r="Q2643" s="12">
        <v>81.174999999999997</v>
      </c>
      <c r="R2643" s="12">
        <v>8.9450000000000003</v>
      </c>
      <c r="S2643" s="12">
        <v>76.424999999999997</v>
      </c>
      <c r="T2643" s="12"/>
      <c r="U2643" s="12">
        <v>56.1</v>
      </c>
      <c r="V2643" s="23"/>
      <c r="W2643" s="24"/>
      <c r="X2643" s="22"/>
      <c r="Y2643" s="22"/>
      <c r="Z2643" s="22"/>
      <c r="AA2643" s="22"/>
      <c r="AB2643" s="22"/>
      <c r="AC2643" s="22"/>
      <c r="AD2643" s="22"/>
      <c r="AE2643" s="22"/>
      <c r="AF2643" s="22"/>
      <c r="AG2643" s="22"/>
      <c r="AH2643" s="22"/>
    </row>
    <row r="2644" spans="2:34">
      <c r="B2644" s="10">
        <v>19</v>
      </c>
      <c r="C2644" s="10">
        <v>4</v>
      </c>
      <c r="D2644" s="13">
        <v>39557</v>
      </c>
      <c r="E2644" s="17">
        <v>0.875</v>
      </c>
      <c r="F2644" s="12">
        <v>0.32348718525496728</v>
      </c>
      <c r="G2644" s="18">
        <v>70.40659699324425</v>
      </c>
      <c r="H2644" s="18">
        <v>121.76878008301208</v>
      </c>
      <c r="I2644" s="18">
        <v>51.362183089767811</v>
      </c>
      <c r="J2644" s="19">
        <v>2.5068893464937845</v>
      </c>
      <c r="K2644" s="19">
        <v>3.4539846861446417</v>
      </c>
      <c r="L2644" s="19">
        <v>1.8062563153762263</v>
      </c>
      <c r="M2644" s="19">
        <v>35.085999999999999</v>
      </c>
      <c r="N2644" s="19">
        <f t="shared" si="42"/>
        <v>45.611800000000002</v>
      </c>
      <c r="O2644" s="19">
        <v>29.96</v>
      </c>
      <c r="P2644" s="20">
        <v>2.1511886187381801</v>
      </c>
      <c r="Q2644" s="12">
        <v>80.924999999999997</v>
      </c>
      <c r="R2644" s="12">
        <v>9.0449999999999999</v>
      </c>
      <c r="S2644" s="12">
        <v>71.375</v>
      </c>
      <c r="T2644" s="12"/>
      <c r="U2644" s="12">
        <v>53.174999999999997</v>
      </c>
      <c r="V2644" s="23"/>
      <c r="W2644" s="24"/>
      <c r="X2644" s="22"/>
      <c r="Y2644" s="22"/>
      <c r="Z2644" s="22"/>
      <c r="AA2644" s="22"/>
      <c r="AB2644" s="22"/>
      <c r="AC2644" s="22"/>
      <c r="AD2644" s="22"/>
      <c r="AE2644" s="22"/>
      <c r="AF2644" s="22"/>
      <c r="AG2644" s="22"/>
      <c r="AH2644" s="22"/>
    </row>
    <row r="2645" spans="2:34">
      <c r="B2645" s="10">
        <v>19</v>
      </c>
      <c r="C2645" s="10">
        <v>4</v>
      </c>
      <c r="D2645" s="13">
        <v>39557</v>
      </c>
      <c r="E2645" s="17">
        <v>0.91666666666699825</v>
      </c>
      <c r="F2645" s="12">
        <v>0.39465973711496022</v>
      </c>
      <c r="G2645" s="18">
        <v>74.384585933563116</v>
      </c>
      <c r="H2645" s="18">
        <v>125.86536790041735</v>
      </c>
      <c r="I2645" s="18">
        <v>51.480781966854238</v>
      </c>
      <c r="J2645" s="19">
        <v>2.6113319556508001</v>
      </c>
      <c r="K2645" s="19">
        <v>3.6688509169421186</v>
      </c>
      <c r="L2645" s="19">
        <v>1.7261572365383338</v>
      </c>
      <c r="M2645" s="19">
        <v>34.589999999999996</v>
      </c>
      <c r="N2645" s="19">
        <f t="shared" si="42"/>
        <v>44.966999999999999</v>
      </c>
      <c r="O2645" s="19">
        <v>29.254999999999999</v>
      </c>
      <c r="P2645" s="20">
        <v>1.8517642437536357</v>
      </c>
      <c r="Q2645" s="12">
        <v>80.875</v>
      </c>
      <c r="R2645" s="12">
        <v>9.0950000000000006</v>
      </c>
      <c r="S2645" s="12">
        <v>73.724999999999994</v>
      </c>
      <c r="T2645" s="12"/>
      <c r="U2645" s="12">
        <v>58.25</v>
      </c>
      <c r="V2645" s="23"/>
      <c r="W2645" s="24"/>
      <c r="X2645" s="22"/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/>
    </row>
    <row r="2646" spans="2:34">
      <c r="B2646" s="10">
        <v>19</v>
      </c>
      <c r="C2646" s="10">
        <v>4</v>
      </c>
      <c r="D2646" s="13">
        <v>39557</v>
      </c>
      <c r="E2646" s="17">
        <v>0.95833333333300175</v>
      </c>
      <c r="F2646" s="12">
        <v>0.36628862051496303</v>
      </c>
      <c r="G2646" s="18">
        <v>60.524274518463194</v>
      </c>
      <c r="H2646" s="18">
        <v>103.37489255058865</v>
      </c>
      <c r="I2646" s="18">
        <v>42.850618032125453</v>
      </c>
      <c r="J2646" s="19">
        <v>2.2771699172977673</v>
      </c>
      <c r="K2646" s="19">
        <v>3.5786416521771276</v>
      </c>
      <c r="L2646" s="19">
        <v>1.7080359199554689</v>
      </c>
      <c r="M2646" s="19">
        <v>32.557999999999993</v>
      </c>
      <c r="N2646" s="19">
        <f t="shared" si="42"/>
        <v>42.325399999999995</v>
      </c>
      <c r="O2646" s="19">
        <v>27.305</v>
      </c>
      <c r="P2646" s="20">
        <v>2.5502991941686712</v>
      </c>
      <c r="Q2646" s="12">
        <v>81.900000000000006</v>
      </c>
      <c r="R2646" s="12">
        <v>9.0299999999999994</v>
      </c>
      <c r="S2646" s="12">
        <v>67.649999999999991</v>
      </c>
      <c r="T2646" s="12"/>
      <c r="U2646" s="12">
        <v>54.55</v>
      </c>
      <c r="V2646" s="23"/>
      <c r="W2646" s="24"/>
      <c r="X2646" s="22"/>
      <c r="Y2646" s="22"/>
      <c r="Z2646" s="22"/>
      <c r="AA2646" s="22"/>
      <c r="AB2646" s="22"/>
      <c r="AC2646" s="22"/>
      <c r="AD2646" s="22"/>
      <c r="AE2646" s="22"/>
      <c r="AF2646" s="22"/>
      <c r="AG2646" s="22"/>
      <c r="AH2646" s="22"/>
    </row>
    <row r="2647" spans="2:34">
      <c r="B2647" s="10">
        <v>20</v>
      </c>
      <c r="C2647" s="10">
        <v>4</v>
      </c>
      <c r="D2647" s="13">
        <v>39558</v>
      </c>
      <c r="E2647" s="17">
        <v>0</v>
      </c>
      <c r="F2647" s="12">
        <v>0.31300660047996842</v>
      </c>
      <c r="G2647" s="18">
        <v>49.187238402769282</v>
      </c>
      <c r="H2647" s="18">
        <v>81.683014844972703</v>
      </c>
      <c r="I2647" s="18">
        <v>32.495776442203422</v>
      </c>
      <c r="J2647" s="19">
        <v>1.8820479119762674</v>
      </c>
      <c r="K2647" s="19">
        <v>2.8517611330122028</v>
      </c>
      <c r="L2647" s="19">
        <v>1.8580336591908204</v>
      </c>
      <c r="M2647" s="19">
        <v>31.184749999999998</v>
      </c>
      <c r="N2647" s="19">
        <f t="shared" si="42"/>
        <v>40.540174999999998</v>
      </c>
      <c r="O2647" s="19">
        <v>25.565000000000001</v>
      </c>
      <c r="P2647" s="20">
        <v>2.9716055273315507</v>
      </c>
      <c r="Q2647" s="12">
        <v>82.850000000000009</v>
      </c>
      <c r="R2647" s="12">
        <v>8.9474999999999998</v>
      </c>
      <c r="S2647" s="12">
        <v>65.3</v>
      </c>
      <c r="T2647" s="12"/>
      <c r="U2647" s="12">
        <v>53.2</v>
      </c>
      <c r="V2647" s="23"/>
      <c r="W2647" s="24"/>
      <c r="X2647" s="22"/>
      <c r="Y2647" s="22"/>
      <c r="Z2647" s="22"/>
      <c r="AA2647" s="22"/>
      <c r="AB2647" s="22"/>
      <c r="AC2647" s="22"/>
      <c r="AD2647" s="22"/>
      <c r="AE2647" s="22"/>
      <c r="AF2647" s="22"/>
      <c r="AG2647" s="22"/>
      <c r="AH2647" s="22"/>
    </row>
    <row r="2648" spans="2:34">
      <c r="B2648" s="10">
        <v>20</v>
      </c>
      <c r="C2648" s="10">
        <v>4</v>
      </c>
      <c r="D2648" s="13">
        <v>39558</v>
      </c>
      <c r="E2648" s="17">
        <v>4.1666666666998253E-2</v>
      </c>
      <c r="F2648" s="12">
        <v>0.21701394054497816</v>
      </c>
      <c r="G2648" s="18">
        <v>36.248279934568771</v>
      </c>
      <c r="H2648" s="18">
        <v>68.400014674374845</v>
      </c>
      <c r="I2648" s="18">
        <v>32.151734739806059</v>
      </c>
      <c r="J2648" s="19">
        <v>1.341762996146274</v>
      </c>
      <c r="K2648" s="19">
        <v>2.1142746929572791</v>
      </c>
      <c r="L2648" s="19">
        <v>1.7514338846256308</v>
      </c>
      <c r="M2648" s="19">
        <v>31.314500000000002</v>
      </c>
      <c r="N2648" s="19">
        <f t="shared" si="42"/>
        <v>40.708850000000005</v>
      </c>
      <c r="O2648" s="19">
        <v>25.7425</v>
      </c>
      <c r="P2648" s="20">
        <v>3.1600580291074523</v>
      </c>
      <c r="Q2648" s="12">
        <v>83.95</v>
      </c>
      <c r="R2648" s="12">
        <v>8.8899999999999988</v>
      </c>
      <c r="S2648" s="12">
        <v>58.9</v>
      </c>
      <c r="T2648" s="12"/>
      <c r="U2648" s="12">
        <v>53.625</v>
      </c>
      <c r="V2648" s="23"/>
      <c r="W2648" s="24"/>
      <c r="X2648" s="22"/>
      <c r="Y2648" s="22"/>
      <c r="Z2648" s="22"/>
      <c r="AA2648" s="22"/>
      <c r="AB2648" s="22"/>
      <c r="AC2648" s="22"/>
      <c r="AD2648" s="22"/>
      <c r="AE2648" s="22"/>
      <c r="AF2648" s="22"/>
      <c r="AG2648" s="22"/>
      <c r="AH2648" s="22"/>
    </row>
    <row r="2649" spans="2:34">
      <c r="B2649" s="10">
        <v>20</v>
      </c>
      <c r="C2649" s="10">
        <v>4</v>
      </c>
      <c r="D2649" s="13">
        <v>39558</v>
      </c>
      <c r="E2649" s="17">
        <v>8.3333333333001747E-2</v>
      </c>
      <c r="F2649" s="12">
        <v>0.18859038786498103</v>
      </c>
      <c r="G2649" s="18">
        <v>41.834796065110986</v>
      </c>
      <c r="H2649" s="18">
        <v>71.13517617841336</v>
      </c>
      <c r="I2649" s="18">
        <v>29.300380113302367</v>
      </c>
      <c r="J2649" s="19">
        <v>1.5101165691288263</v>
      </c>
      <c r="K2649" s="19">
        <v>2.3609748417247536</v>
      </c>
      <c r="L2649" s="19">
        <v>1.7863767724683604</v>
      </c>
      <c r="M2649" s="19">
        <v>31.025749999999999</v>
      </c>
      <c r="N2649" s="19">
        <f t="shared" si="42"/>
        <v>40.333475</v>
      </c>
      <c r="O2649" s="19">
        <v>26.247499999999999</v>
      </c>
      <c r="P2649" s="20">
        <v>1.9847112427474642</v>
      </c>
      <c r="Q2649" s="12">
        <v>85.125</v>
      </c>
      <c r="R2649" s="12">
        <v>8.9450000000000003</v>
      </c>
      <c r="S2649" s="12">
        <v>51.6</v>
      </c>
      <c r="T2649" s="12"/>
      <c r="U2649" s="12">
        <v>55.625</v>
      </c>
      <c r="V2649" s="23"/>
      <c r="W2649" s="24"/>
      <c r="X2649" s="22"/>
      <c r="Y2649" s="22"/>
      <c r="Z2649" s="22"/>
      <c r="AA2649" s="22"/>
      <c r="AB2649" s="22"/>
      <c r="AC2649" s="22"/>
      <c r="AD2649" s="22"/>
      <c r="AE2649" s="22"/>
      <c r="AF2649" s="22"/>
      <c r="AG2649" s="22"/>
      <c r="AH2649" s="22"/>
    </row>
    <row r="2650" spans="2:34">
      <c r="B2650" s="10">
        <v>20</v>
      </c>
      <c r="C2650" s="10">
        <v>4</v>
      </c>
      <c r="D2650" s="13">
        <v>39558</v>
      </c>
      <c r="E2650" s="17">
        <v>0.125</v>
      </c>
      <c r="F2650" s="12">
        <v>0.19574642463498032</v>
      </c>
      <c r="G2650" s="18">
        <v>52.265837894661985</v>
      </c>
      <c r="H2650" s="18">
        <v>83.897463392181706</v>
      </c>
      <c r="I2650" s="18">
        <v>31.631625497519728</v>
      </c>
      <c r="J2650" s="19">
        <v>1.9630534673917248</v>
      </c>
      <c r="K2650" s="19">
        <v>3.1010896180771752</v>
      </c>
      <c r="L2650" s="19">
        <v>1.7859569456023601</v>
      </c>
      <c r="M2650" s="19">
        <v>32.989249999999998</v>
      </c>
      <c r="N2650" s="19">
        <f t="shared" si="42"/>
        <v>42.886024999999997</v>
      </c>
      <c r="O2650" s="19">
        <v>27.977499999999999</v>
      </c>
      <c r="P2650" s="20">
        <v>1.2639858764771403</v>
      </c>
      <c r="Q2650" s="12">
        <v>86.474999999999994</v>
      </c>
      <c r="R2650" s="12">
        <v>9.0874999999999986</v>
      </c>
      <c r="S2650" s="12">
        <v>50.849999999999994</v>
      </c>
      <c r="T2650" s="12"/>
      <c r="U2650" s="12">
        <v>52.3</v>
      </c>
      <c r="V2650" s="23"/>
      <c r="W2650" s="24"/>
      <c r="X2650" s="22"/>
      <c r="Y2650" s="22"/>
      <c r="Z2650" s="22"/>
      <c r="AA2650" s="22"/>
      <c r="AB2650" s="22"/>
      <c r="AC2650" s="22"/>
      <c r="AD2650" s="22"/>
      <c r="AE2650" s="22"/>
      <c r="AF2650" s="22"/>
      <c r="AG2650" s="22"/>
      <c r="AH2650" s="22"/>
    </row>
    <row r="2651" spans="2:34">
      <c r="B2651" s="10">
        <v>20</v>
      </c>
      <c r="C2651" s="10">
        <v>4</v>
      </c>
      <c r="D2651" s="13">
        <v>39558</v>
      </c>
      <c r="E2651" s="17">
        <v>0.16666666666699825</v>
      </c>
      <c r="F2651" s="12">
        <v>0.27409964766497247</v>
      </c>
      <c r="G2651" s="18">
        <v>67.558599977164008</v>
      </c>
      <c r="H2651" s="18">
        <v>100.68154927146759</v>
      </c>
      <c r="I2651" s="18">
        <v>33.122949294303581</v>
      </c>
      <c r="J2651" s="19">
        <v>2.5611303137206161</v>
      </c>
      <c r="K2651" s="19">
        <v>3.3106463175296534</v>
      </c>
      <c r="L2651" s="19">
        <v>1.7413188274021978</v>
      </c>
      <c r="M2651" s="19">
        <v>42.807749999999999</v>
      </c>
      <c r="N2651" s="19">
        <f t="shared" si="42"/>
        <v>55.650075000000001</v>
      </c>
      <c r="O2651" s="19">
        <v>35.182500000000005</v>
      </c>
      <c r="P2651" s="20">
        <v>0.83155789516546574</v>
      </c>
      <c r="Q2651" s="12">
        <v>87.95</v>
      </c>
      <c r="R2651" s="12">
        <v>9.4724999999999984</v>
      </c>
      <c r="S2651" s="12">
        <v>66.575000000000003</v>
      </c>
      <c r="T2651" s="12"/>
      <c r="U2651" s="12">
        <v>55.274999999999999</v>
      </c>
      <c r="V2651" s="23"/>
      <c r="W2651" s="24"/>
      <c r="X2651" s="22"/>
      <c r="Y2651" s="22"/>
      <c r="Z2651" s="22"/>
      <c r="AA2651" s="22"/>
      <c r="AB2651" s="22"/>
      <c r="AC2651" s="22"/>
      <c r="AD2651" s="22"/>
      <c r="AE2651" s="22"/>
      <c r="AF2651" s="22"/>
      <c r="AG2651" s="22"/>
      <c r="AH2651" s="22"/>
    </row>
    <row r="2652" spans="2:34">
      <c r="B2652" s="10">
        <v>20</v>
      </c>
      <c r="C2652" s="10">
        <v>4</v>
      </c>
      <c r="D2652" s="13">
        <v>39558</v>
      </c>
      <c r="E2652" s="17">
        <v>0.20833333333300175</v>
      </c>
      <c r="F2652" s="12">
        <v>0.29907688801997001</v>
      </c>
      <c r="G2652" s="18">
        <v>93.64822467094649</v>
      </c>
      <c r="H2652" s="18">
        <v>137.13875644697538</v>
      </c>
      <c r="I2652" s="18">
        <v>43.490531776028902</v>
      </c>
      <c r="J2652" s="19">
        <v>2.7990902597053458</v>
      </c>
      <c r="K2652" s="19">
        <v>4.18869503530206</v>
      </c>
      <c r="L2652" s="19">
        <v>1.7762434619029275</v>
      </c>
      <c r="M2652" s="19">
        <v>40.556750000000001</v>
      </c>
      <c r="N2652" s="19">
        <f t="shared" si="42"/>
        <v>52.723775000000003</v>
      </c>
      <c r="O2652" s="19">
        <v>34.327500000000001</v>
      </c>
      <c r="P2652" s="20">
        <v>0.75393316014620615</v>
      </c>
      <c r="Q2652" s="12">
        <v>88.549999999999983</v>
      </c>
      <c r="R2652" s="12">
        <v>9.8299999999999983</v>
      </c>
      <c r="S2652" s="12">
        <v>97.699999999999989</v>
      </c>
      <c r="T2652" s="12"/>
      <c r="U2652" s="12">
        <v>56.975000000000001</v>
      </c>
      <c r="V2652" s="23"/>
      <c r="W2652" s="24"/>
      <c r="X2652" s="22"/>
      <c r="Y2652" s="22"/>
      <c r="Z2652" s="22"/>
      <c r="AA2652" s="22"/>
      <c r="AB2652" s="22"/>
      <c r="AC2652" s="22"/>
      <c r="AD2652" s="22"/>
      <c r="AE2652" s="22"/>
      <c r="AF2652" s="22"/>
      <c r="AG2652" s="22"/>
      <c r="AH2652" s="22"/>
    </row>
    <row r="2653" spans="2:34">
      <c r="B2653" s="10">
        <v>20</v>
      </c>
      <c r="C2653" s="10">
        <v>4</v>
      </c>
      <c r="D2653" s="13">
        <v>39558</v>
      </c>
      <c r="E2653" s="17">
        <v>0.25</v>
      </c>
      <c r="F2653" s="12">
        <v>0.40597032520995935</v>
      </c>
      <c r="G2653" s="18">
        <v>99.074902634567479</v>
      </c>
      <c r="H2653" s="18">
        <v>147.65865012865123</v>
      </c>
      <c r="I2653" s="18">
        <v>48.583747494083738</v>
      </c>
      <c r="J2653" s="19">
        <v>2.7582911580663678</v>
      </c>
      <c r="K2653" s="19">
        <v>4.4115096736420361</v>
      </c>
      <c r="L2653" s="19">
        <v>1.8465012836473871</v>
      </c>
      <c r="M2653" s="19">
        <v>37.242750000000001</v>
      </c>
      <c r="N2653" s="19">
        <f t="shared" si="42"/>
        <v>48.415575000000004</v>
      </c>
      <c r="O2653" s="19">
        <v>33.862499999999997</v>
      </c>
      <c r="P2653" s="20">
        <v>1.2417526841951509</v>
      </c>
      <c r="Q2653" s="12">
        <v>86.700000000000017</v>
      </c>
      <c r="R2653" s="12">
        <v>10.2225</v>
      </c>
      <c r="S2653" s="12">
        <v>87.775000000000006</v>
      </c>
      <c r="T2653" s="12"/>
      <c r="U2653" s="12">
        <v>91.950000000000017</v>
      </c>
      <c r="V2653" s="23"/>
      <c r="W2653" s="24"/>
      <c r="X2653" s="22"/>
      <c r="Y2653" s="22"/>
      <c r="Z2653" s="22"/>
      <c r="AA2653" s="22"/>
      <c r="AB2653" s="22"/>
      <c r="AC2653" s="22"/>
      <c r="AD2653" s="22"/>
      <c r="AE2653" s="22"/>
      <c r="AF2653" s="22"/>
      <c r="AG2653" s="22"/>
      <c r="AH2653" s="22"/>
    </row>
    <row r="2654" spans="2:34">
      <c r="B2654" s="10">
        <v>20</v>
      </c>
      <c r="C2654" s="10">
        <v>4</v>
      </c>
      <c r="D2654" s="13">
        <v>39558</v>
      </c>
      <c r="E2654" s="17">
        <v>0.29166666666699825</v>
      </c>
      <c r="F2654" s="12">
        <v>0.37399013328496267</v>
      </c>
      <c r="G2654" s="18">
        <v>86.613466770323669</v>
      </c>
      <c r="H2654" s="18">
        <v>135.83584374964246</v>
      </c>
      <c r="I2654" s="18">
        <v>49.222376979318767</v>
      </c>
      <c r="J2654" s="19">
        <v>3.1007423873906124</v>
      </c>
      <c r="K2654" s="19">
        <v>4.0073948770895784</v>
      </c>
      <c r="L2654" s="19">
        <v>1.7901246273649811</v>
      </c>
      <c r="M2654" s="19">
        <v>33.472999999999999</v>
      </c>
      <c r="N2654" s="19">
        <f t="shared" si="42"/>
        <v>43.514899999999997</v>
      </c>
      <c r="O2654" s="19">
        <v>30.516666666666666</v>
      </c>
      <c r="P2654" s="20">
        <v>3.0895568906563842</v>
      </c>
      <c r="Q2654" s="12">
        <v>83.166666666666671</v>
      </c>
      <c r="R2654" s="12">
        <v>10.383333333333335</v>
      </c>
      <c r="S2654" s="12">
        <v>77.633333333333326</v>
      </c>
      <c r="T2654" s="12"/>
      <c r="U2654" s="12">
        <v>128.6</v>
      </c>
      <c r="V2654" s="23"/>
      <c r="W2654" s="24"/>
      <c r="X2654" s="22"/>
      <c r="Y2654" s="22"/>
      <c r="Z2654" s="22"/>
      <c r="AA2654" s="22"/>
      <c r="AB2654" s="22"/>
      <c r="AC2654" s="22"/>
      <c r="AD2654" s="22"/>
      <c r="AE2654" s="22"/>
      <c r="AF2654" s="22"/>
      <c r="AG2654" s="22"/>
      <c r="AH2654" s="22"/>
    </row>
    <row r="2655" spans="2:34">
      <c r="B2655" s="10">
        <v>20</v>
      </c>
      <c r="C2655" s="10">
        <v>4</v>
      </c>
      <c r="D2655" s="13">
        <v>39558</v>
      </c>
      <c r="E2655" s="17">
        <v>0.33333333333300175</v>
      </c>
      <c r="F2655" s="12">
        <v>0.35625773084663109</v>
      </c>
      <c r="G2655" s="18">
        <v>91.557435190301447</v>
      </c>
      <c r="H2655" s="18">
        <v>137.84458815250937</v>
      </c>
      <c r="I2655" s="18">
        <v>46.287152962207927</v>
      </c>
      <c r="J2655" s="19">
        <v>2.6796089077829834</v>
      </c>
      <c r="K2655" s="19">
        <v>3.8278785047920962</v>
      </c>
      <c r="L2655" s="19">
        <v>1.7661230360494944</v>
      </c>
      <c r="M2655" s="19">
        <v>34.611750000000001</v>
      </c>
      <c r="N2655" s="19">
        <f t="shared" si="42"/>
        <v>44.995274999999999</v>
      </c>
      <c r="O2655" s="19">
        <v>30.540000000000003</v>
      </c>
      <c r="P2655" s="20">
        <v>3.9690598590006236</v>
      </c>
      <c r="Q2655" s="12">
        <v>79.7</v>
      </c>
      <c r="R2655" s="12">
        <v>10.7575</v>
      </c>
      <c r="S2655" s="12">
        <v>95.050000000000011</v>
      </c>
      <c r="T2655" s="12"/>
      <c r="U2655" s="12">
        <v>169.42499999999998</v>
      </c>
      <c r="V2655" s="23"/>
      <c r="W2655" s="24"/>
      <c r="X2655" s="22"/>
      <c r="Y2655" s="22"/>
      <c r="Z2655" s="22"/>
      <c r="AA2655" s="22"/>
      <c r="AB2655" s="22"/>
      <c r="AC2655" s="22"/>
      <c r="AD2655" s="22"/>
      <c r="AE2655" s="22"/>
      <c r="AF2655" s="22"/>
      <c r="AG2655" s="22"/>
      <c r="AH2655" s="22"/>
    </row>
    <row r="2656" spans="2:34">
      <c r="B2656" s="10">
        <v>20</v>
      </c>
      <c r="C2656" s="10">
        <v>4</v>
      </c>
      <c r="D2656" s="13">
        <v>39558</v>
      </c>
      <c r="E2656" s="17">
        <v>0.375</v>
      </c>
      <c r="F2656" s="12">
        <v>0.39195861538996096</v>
      </c>
      <c r="G2656" s="18">
        <v>108.27803544721134</v>
      </c>
      <c r="H2656" s="18">
        <v>154.34889028927725</v>
      </c>
      <c r="I2656" s="18">
        <v>46.070854842065906</v>
      </c>
      <c r="J2656" s="19">
        <v>3.1700760765477911</v>
      </c>
      <c r="K2656" s="19">
        <v>4.1063991602295671</v>
      </c>
      <c r="L2656" s="19">
        <v>1.7745271108919267</v>
      </c>
      <c r="M2656" s="19">
        <v>38.106750000000005</v>
      </c>
      <c r="N2656" s="19">
        <f t="shared" si="42"/>
        <v>49.538775000000008</v>
      </c>
      <c r="O2656" s="19">
        <v>32.357500000000002</v>
      </c>
      <c r="P2656" s="20">
        <v>4.0133435844956988</v>
      </c>
      <c r="Q2656" s="12">
        <v>78.150000000000006</v>
      </c>
      <c r="R2656" s="12">
        <v>11.229999999999999</v>
      </c>
      <c r="S2656" s="12">
        <v>94.175000000000011</v>
      </c>
      <c r="T2656" s="12"/>
      <c r="U2656" s="12">
        <v>196.45</v>
      </c>
      <c r="V2656" s="23"/>
      <c r="W2656" s="24"/>
      <c r="X2656" s="22"/>
      <c r="Y2656" s="22"/>
      <c r="Z2656" s="22"/>
      <c r="AA2656" s="22"/>
      <c r="AB2656" s="22"/>
      <c r="AC2656" s="22"/>
      <c r="AD2656" s="22"/>
      <c r="AE2656" s="22"/>
      <c r="AF2656" s="22"/>
      <c r="AG2656" s="22"/>
      <c r="AH2656" s="22"/>
    </row>
    <row r="2657" spans="2:34">
      <c r="B2657" s="10">
        <v>20</v>
      </c>
      <c r="C2657" s="10">
        <v>4</v>
      </c>
      <c r="D2657" s="13">
        <v>39558</v>
      </c>
      <c r="E2657" s="17">
        <v>0.41666666666699825</v>
      </c>
      <c r="F2657" s="12">
        <v>0.40628934068995959</v>
      </c>
      <c r="G2657" s="18">
        <v>108.72571339047904</v>
      </c>
      <c r="H2657" s="18">
        <v>157.59235938883401</v>
      </c>
      <c r="I2657" s="18">
        <v>48.866645998354969</v>
      </c>
      <c r="J2657" s="19">
        <v>3.2511906745232477</v>
      </c>
      <c r="K2657" s="19">
        <v>4.2788092400670479</v>
      </c>
      <c r="L2657" s="19">
        <v>1.7211348831733317</v>
      </c>
      <c r="M2657" s="19">
        <v>44.524999999999991</v>
      </c>
      <c r="N2657" s="19">
        <f t="shared" si="42"/>
        <v>57.882499999999993</v>
      </c>
      <c r="O2657" s="19">
        <v>32.412500000000001</v>
      </c>
      <c r="P2657" s="20">
        <v>5.1330176134875112</v>
      </c>
      <c r="Q2657" s="12">
        <v>74.8</v>
      </c>
      <c r="R2657" s="12">
        <v>11.945</v>
      </c>
      <c r="S2657" s="12">
        <v>97.924999999999997</v>
      </c>
      <c r="T2657" s="12"/>
      <c r="U2657" s="12">
        <v>243.92500000000001</v>
      </c>
      <c r="V2657" s="23"/>
      <c r="W2657" s="24"/>
      <c r="X2657" s="22"/>
      <c r="Y2657" s="22"/>
      <c r="Z2657" s="22"/>
      <c r="AA2657" s="22"/>
      <c r="AB2657" s="22"/>
      <c r="AC2657" s="22"/>
      <c r="AD2657" s="22"/>
      <c r="AE2657" s="22"/>
      <c r="AF2657" s="22"/>
      <c r="AG2657" s="22"/>
      <c r="AH2657" s="22"/>
    </row>
    <row r="2658" spans="2:34">
      <c r="B2658" s="10">
        <v>20</v>
      </c>
      <c r="C2658" s="10">
        <v>4</v>
      </c>
      <c r="D2658" s="13">
        <v>39558</v>
      </c>
      <c r="E2658" s="17">
        <v>0.45833333333300175</v>
      </c>
      <c r="F2658" s="12">
        <v>0.44914497162995537</v>
      </c>
      <c r="G2658" s="18">
        <v>102.07363298021917</v>
      </c>
      <c r="H2658" s="18">
        <v>155.32252630251276</v>
      </c>
      <c r="I2658" s="18">
        <v>53.248893322293569</v>
      </c>
      <c r="J2658" s="19">
        <v>3.2277960993641899</v>
      </c>
      <c r="K2658" s="19">
        <v>4.3238898587745425</v>
      </c>
      <c r="L2658" s="19">
        <v>1.8001269505052238</v>
      </c>
      <c r="M2658" s="19">
        <v>53.400750000000002</v>
      </c>
      <c r="N2658" s="19">
        <f t="shared" si="42"/>
        <v>69.420974999999999</v>
      </c>
      <c r="O2658" s="19">
        <v>33.217500000000001</v>
      </c>
      <c r="P2658" s="20">
        <v>7.1506341922012533</v>
      </c>
      <c r="Q2658" s="12">
        <v>71.275000000000006</v>
      </c>
      <c r="R2658" s="12">
        <v>12.704999999999998</v>
      </c>
      <c r="S2658" s="12">
        <v>87.55</v>
      </c>
      <c r="T2658" s="12"/>
      <c r="U2658" s="12">
        <v>386.47499999999997</v>
      </c>
      <c r="V2658" s="23"/>
      <c r="W2658" s="24"/>
      <c r="X2658" s="22"/>
      <c r="Y2658" s="22"/>
      <c r="Z2658" s="22"/>
      <c r="AA2658" s="22"/>
      <c r="AB2658" s="22"/>
      <c r="AC2658" s="22"/>
      <c r="AD2658" s="22"/>
      <c r="AE2658" s="22"/>
      <c r="AF2658" s="22"/>
      <c r="AG2658" s="22"/>
      <c r="AH2658" s="22"/>
    </row>
    <row r="2659" spans="2:34">
      <c r="B2659" s="10">
        <v>20</v>
      </c>
      <c r="C2659" s="10">
        <v>4</v>
      </c>
      <c r="D2659" s="13">
        <v>39558</v>
      </c>
      <c r="E2659" s="17">
        <v>0.5</v>
      </c>
      <c r="F2659" s="12">
        <v>0.43497225840995679</v>
      </c>
      <c r="G2659" s="18">
        <v>106.92423772408821</v>
      </c>
      <c r="H2659" s="18">
        <v>162.73391836096377</v>
      </c>
      <c r="I2659" s="18">
        <v>55.809680636875562</v>
      </c>
      <c r="J2659" s="19">
        <v>3.0708858911674177</v>
      </c>
      <c r="K2659" s="19">
        <v>4.1700178516195585</v>
      </c>
      <c r="L2659" s="19">
        <v>1.8967319251589807</v>
      </c>
      <c r="M2659" s="19">
        <v>45.973500000000001</v>
      </c>
      <c r="N2659" s="19">
        <f t="shared" si="42"/>
        <v>59.765550000000005</v>
      </c>
      <c r="O2659" s="19">
        <v>31.607500000000002</v>
      </c>
      <c r="P2659" s="20">
        <v>8.2037076554179986</v>
      </c>
      <c r="Q2659" s="12">
        <v>64.849999999999994</v>
      </c>
      <c r="R2659" s="12">
        <v>14.387500000000001</v>
      </c>
      <c r="S2659" s="12">
        <v>83.05</v>
      </c>
      <c r="T2659" s="12"/>
      <c r="U2659" s="12">
        <v>590.45000000000005</v>
      </c>
      <c r="V2659" s="23"/>
      <c r="W2659" s="24"/>
      <c r="X2659" s="22"/>
      <c r="Y2659" s="22"/>
      <c r="Z2659" s="22"/>
      <c r="AA2659" s="22"/>
      <c r="AB2659" s="22"/>
      <c r="AC2659" s="22"/>
      <c r="AD2659" s="22"/>
      <c r="AE2659" s="22"/>
      <c r="AF2659" s="22"/>
      <c r="AG2659" s="22"/>
      <c r="AH2659" s="22"/>
    </row>
    <row r="2660" spans="2:34">
      <c r="B2660" s="10">
        <v>20</v>
      </c>
      <c r="C2660" s="10">
        <v>4</v>
      </c>
      <c r="D2660" s="13">
        <v>39558</v>
      </c>
      <c r="E2660" s="17">
        <v>0.54166666666699825</v>
      </c>
      <c r="F2660" s="12">
        <v>0.43862198049495649</v>
      </c>
      <c r="G2660" s="18">
        <v>87.292119902143341</v>
      </c>
      <c r="H2660" s="18">
        <v>137.08945542380332</v>
      </c>
      <c r="I2660" s="18">
        <v>49.797335521659974</v>
      </c>
      <c r="J2660" s="19">
        <v>2.6411697427610785</v>
      </c>
      <c r="K2660" s="19">
        <v>3.8304605091395936</v>
      </c>
      <c r="L2660" s="19">
        <v>1.7992545481302233</v>
      </c>
      <c r="M2660" s="19">
        <v>32.21725</v>
      </c>
      <c r="N2660" s="19">
        <f t="shared" si="42"/>
        <v>41.882425000000005</v>
      </c>
      <c r="O2660" s="19">
        <v>26.232500000000002</v>
      </c>
      <c r="P2660" s="20">
        <v>12.316467613451241</v>
      </c>
      <c r="Q2660" s="12">
        <v>61.274999999999999</v>
      </c>
      <c r="R2660" s="12">
        <v>15.400000000000002</v>
      </c>
      <c r="S2660" s="12">
        <v>78.574999999999989</v>
      </c>
      <c r="T2660" s="12"/>
      <c r="U2660" s="12">
        <v>722.06666666666661</v>
      </c>
      <c r="V2660" s="23"/>
      <c r="W2660" s="24"/>
      <c r="X2660" s="22"/>
      <c r="Y2660" s="22"/>
      <c r="Z2660" s="22"/>
      <c r="AA2660" s="22"/>
      <c r="AB2660" s="22"/>
      <c r="AC2660" s="22"/>
      <c r="AD2660" s="22"/>
      <c r="AE2660" s="22"/>
      <c r="AF2660" s="22"/>
      <c r="AG2660" s="22"/>
      <c r="AH2660" s="22"/>
    </row>
    <row r="2661" spans="2:34">
      <c r="B2661" s="10">
        <v>20</v>
      </c>
      <c r="C2661" s="10">
        <v>4</v>
      </c>
      <c r="D2661" s="13">
        <v>39558</v>
      </c>
      <c r="E2661" s="17">
        <v>0.58333333333300175</v>
      </c>
      <c r="F2661" s="12">
        <v>0.40660941192995975</v>
      </c>
      <c r="G2661" s="18">
        <v>96.315789960631975</v>
      </c>
      <c r="H2661" s="18">
        <v>146.43522817816313</v>
      </c>
      <c r="I2661" s="18">
        <v>50.119438217531162</v>
      </c>
      <c r="J2661" s="19">
        <v>2.861590717745889</v>
      </c>
      <c r="K2661" s="19">
        <v>3.7004656652621062</v>
      </c>
      <c r="L2661" s="19">
        <v>1.8164503129010883</v>
      </c>
      <c r="M2661" s="19">
        <v>34.983249999999998</v>
      </c>
      <c r="N2661" s="19">
        <f t="shared" si="42"/>
        <v>45.478225000000002</v>
      </c>
      <c r="O2661" s="19">
        <v>29.427500000000002</v>
      </c>
      <c r="P2661" s="20">
        <v>11.074685321177588</v>
      </c>
      <c r="Q2661" s="12">
        <v>59.274999999999999</v>
      </c>
      <c r="R2661" s="12">
        <v>15.8675</v>
      </c>
      <c r="S2661" s="12">
        <v>71.175000000000011</v>
      </c>
      <c r="T2661" s="12"/>
      <c r="U2661" s="12"/>
      <c r="V2661" s="23"/>
      <c r="W2661" s="24"/>
      <c r="X2661" s="22"/>
      <c r="Y2661" s="22"/>
      <c r="Z2661" s="22"/>
      <c r="AA2661" s="22"/>
      <c r="AB2661" s="22"/>
      <c r="AC2661" s="22"/>
      <c r="AD2661" s="22"/>
      <c r="AE2661" s="22"/>
      <c r="AF2661" s="22"/>
      <c r="AG2661" s="22"/>
      <c r="AH2661" s="22"/>
    </row>
    <row r="2662" spans="2:34">
      <c r="B2662" s="10">
        <v>20</v>
      </c>
      <c r="C2662" s="10">
        <v>4</v>
      </c>
      <c r="D2662" s="13">
        <v>39558</v>
      </c>
      <c r="E2662" s="17">
        <v>0.625</v>
      </c>
      <c r="F2662" s="12">
        <v>0.39242015846996114</v>
      </c>
      <c r="G2662" s="18">
        <v>98.896545207998457</v>
      </c>
      <c r="H2662" s="18">
        <v>160.16230180537275</v>
      </c>
      <c r="I2662" s="18">
        <v>61.265756597374278</v>
      </c>
      <c r="J2662" s="19">
        <v>3.1110256260763984</v>
      </c>
      <c r="K2662" s="19">
        <v>4.0214227883595717</v>
      </c>
      <c r="L2662" s="19">
        <v>1.8512756277468179</v>
      </c>
      <c r="M2662" s="19">
        <v>38.160499999999999</v>
      </c>
      <c r="N2662" s="19">
        <f t="shared" si="42"/>
        <v>49.608649999999997</v>
      </c>
      <c r="O2662" s="19">
        <v>32.019999999999996</v>
      </c>
      <c r="P2662" s="20">
        <v>11.31839751656916</v>
      </c>
      <c r="Q2662" s="12">
        <v>58.1</v>
      </c>
      <c r="R2662" s="12">
        <v>16.009999999999998</v>
      </c>
      <c r="S2662" s="12">
        <v>61.925000000000004</v>
      </c>
      <c r="T2662" s="12"/>
      <c r="U2662" s="12"/>
      <c r="V2662" s="23"/>
      <c r="W2662" s="24"/>
      <c r="X2662" s="22"/>
      <c r="Y2662" s="22"/>
      <c r="Z2662" s="22"/>
      <c r="AA2662" s="22"/>
      <c r="AB2662" s="22"/>
      <c r="AC2662" s="22"/>
      <c r="AD2662" s="22"/>
      <c r="AE2662" s="22"/>
      <c r="AF2662" s="22"/>
      <c r="AG2662" s="22"/>
      <c r="AH2662" s="22"/>
    </row>
    <row r="2663" spans="2:34">
      <c r="B2663" s="10">
        <v>20</v>
      </c>
      <c r="C2663" s="10">
        <v>4</v>
      </c>
      <c r="D2663" s="13">
        <v>39558</v>
      </c>
      <c r="E2663" s="17">
        <v>0.66666666666699825</v>
      </c>
      <c r="F2663" s="12">
        <v>0.38892985614496156</v>
      </c>
      <c r="G2663" s="18">
        <v>107.56293698490239</v>
      </c>
      <c r="H2663" s="18">
        <v>166.28627076070703</v>
      </c>
      <c r="I2663" s="18">
        <v>58.723333775804619</v>
      </c>
      <c r="J2663" s="19">
        <v>2.9570504610666966</v>
      </c>
      <c r="K2663" s="19">
        <v>4.3662520326345344</v>
      </c>
      <c r="L2663" s="19">
        <v>1.762682817945493</v>
      </c>
      <c r="M2663" s="19">
        <v>36.057000000000002</v>
      </c>
      <c r="N2663" s="19">
        <f t="shared" si="42"/>
        <v>46.874100000000006</v>
      </c>
      <c r="O2663" s="19">
        <v>31.125</v>
      </c>
      <c r="P2663" s="20">
        <v>8.64664089851696</v>
      </c>
      <c r="Q2663" s="12">
        <v>57.2</v>
      </c>
      <c r="R2663" s="12">
        <v>16.1325</v>
      </c>
      <c r="S2663" s="12">
        <v>61.024999999999999</v>
      </c>
      <c r="T2663" s="12"/>
      <c r="U2663" s="12"/>
      <c r="V2663" s="23"/>
      <c r="W2663" s="24"/>
      <c r="X2663" s="22"/>
      <c r="Y2663" s="22"/>
      <c r="Z2663" s="22"/>
      <c r="AA2663" s="22"/>
      <c r="AB2663" s="22"/>
      <c r="AC2663" s="22"/>
      <c r="AD2663" s="22"/>
      <c r="AE2663" s="22"/>
      <c r="AF2663" s="22"/>
      <c r="AG2663" s="22"/>
      <c r="AH2663" s="22"/>
    </row>
    <row r="2664" spans="2:34">
      <c r="B2664" s="10">
        <v>20</v>
      </c>
      <c r="C2664" s="10">
        <v>4</v>
      </c>
      <c r="D2664" s="13">
        <v>39558</v>
      </c>
      <c r="E2664" s="17">
        <v>0.70833333333300175</v>
      </c>
      <c r="F2664" s="12">
        <v>0.41042048933495945</v>
      </c>
      <c r="G2664" s="18">
        <v>102.93165033477656</v>
      </c>
      <c r="H2664" s="18">
        <v>161.96567007323722</v>
      </c>
      <c r="I2664" s="18">
        <v>59.034019738460643</v>
      </c>
      <c r="J2664" s="19">
        <v>3.0294407433384438</v>
      </c>
      <c r="K2664" s="19">
        <v>4.0850569000495645</v>
      </c>
      <c r="L2664" s="19">
        <v>1.8239342045615199</v>
      </c>
      <c r="M2664" s="19">
        <v>38.629499999999993</v>
      </c>
      <c r="N2664" s="19">
        <f t="shared" si="42"/>
        <v>50.218349999999994</v>
      </c>
      <c r="O2664" s="19">
        <v>32.729999999999997</v>
      </c>
      <c r="P2664" s="20">
        <v>7.0280634217463085</v>
      </c>
      <c r="Q2664" s="12">
        <v>61.025000000000006</v>
      </c>
      <c r="R2664" s="12">
        <v>15.557500000000001</v>
      </c>
      <c r="S2664" s="12">
        <v>50.649999999999991</v>
      </c>
      <c r="T2664" s="12"/>
      <c r="U2664" s="12"/>
      <c r="V2664" s="23"/>
      <c r="W2664" s="24"/>
      <c r="X2664" s="22"/>
      <c r="Y2664" s="22"/>
      <c r="Z2664" s="22"/>
      <c r="AA2664" s="22"/>
      <c r="AB2664" s="22"/>
      <c r="AC2664" s="22"/>
      <c r="AD2664" s="22"/>
      <c r="AE2664" s="22"/>
      <c r="AF2664" s="22"/>
      <c r="AG2664" s="22"/>
      <c r="AH2664" s="22"/>
    </row>
    <row r="2665" spans="2:34">
      <c r="B2665" s="10">
        <v>20</v>
      </c>
      <c r="C2665" s="10">
        <v>4</v>
      </c>
      <c r="D2665" s="13">
        <v>39558</v>
      </c>
      <c r="E2665" s="17">
        <v>0.75</v>
      </c>
      <c r="F2665" s="12">
        <v>0.40693018700995987</v>
      </c>
      <c r="G2665" s="18">
        <v>123.76957031920804</v>
      </c>
      <c r="H2665" s="18">
        <v>177.85139804998107</v>
      </c>
      <c r="I2665" s="18">
        <v>54.081827730773021</v>
      </c>
      <c r="J2665" s="19">
        <v>3.2613985979465343</v>
      </c>
      <c r="K2665" s="19">
        <v>4.5863865955770091</v>
      </c>
      <c r="L2665" s="19">
        <v>1.7706364647309252</v>
      </c>
      <c r="M2665" s="19">
        <v>47.491749999999996</v>
      </c>
      <c r="N2665" s="19">
        <f t="shared" si="42"/>
        <v>61.739274999999999</v>
      </c>
      <c r="O2665" s="19">
        <v>39.502499999999998</v>
      </c>
      <c r="P2665" s="20">
        <v>2.9486420300531502</v>
      </c>
      <c r="Q2665" s="12">
        <v>72.3</v>
      </c>
      <c r="R2665" s="12">
        <v>14.059999999999999</v>
      </c>
      <c r="S2665" s="12">
        <v>43.5</v>
      </c>
      <c r="T2665" s="12"/>
      <c r="U2665" s="12"/>
      <c r="V2665" s="23"/>
      <c r="W2665" s="24"/>
      <c r="X2665" s="22"/>
      <c r="Y2665" s="22"/>
      <c r="Z2665" s="22"/>
      <c r="AA2665" s="22"/>
      <c r="AB2665" s="22"/>
      <c r="AC2665" s="22"/>
      <c r="AD2665" s="22"/>
      <c r="AE2665" s="22"/>
      <c r="AF2665" s="22"/>
      <c r="AG2665" s="22"/>
      <c r="AH2665" s="22"/>
    </row>
    <row r="2666" spans="2:34">
      <c r="B2666" s="10">
        <v>20</v>
      </c>
      <c r="C2666" s="10">
        <v>4</v>
      </c>
      <c r="D2666" s="13">
        <v>39558</v>
      </c>
      <c r="E2666" s="17">
        <v>0.79166666666699825</v>
      </c>
      <c r="F2666" s="12">
        <v>0.39272967210996135</v>
      </c>
      <c r="G2666" s="18">
        <v>125.73348161027911</v>
      </c>
      <c r="H2666" s="18">
        <v>180.87363459551432</v>
      </c>
      <c r="I2666" s="18">
        <v>55.140152985235218</v>
      </c>
      <c r="J2666" s="19">
        <v>3.5252645381273928</v>
      </c>
      <c r="K2666" s="19">
        <v>5.1168941632769513</v>
      </c>
      <c r="L2666" s="19">
        <v>1.8758860288511143</v>
      </c>
      <c r="M2666" s="19">
        <v>44.937999999999995</v>
      </c>
      <c r="N2666" s="19">
        <f t="shared" si="42"/>
        <v>58.419399999999996</v>
      </c>
      <c r="O2666" s="19">
        <v>39.125</v>
      </c>
      <c r="P2666" s="20">
        <v>2.0396277311119273</v>
      </c>
      <c r="Q2666" s="12">
        <v>79.149999999999991</v>
      </c>
      <c r="R2666" s="12">
        <v>12.989999999999998</v>
      </c>
      <c r="S2666" s="12">
        <v>43.975000000000001</v>
      </c>
      <c r="T2666" s="12"/>
      <c r="U2666" s="12"/>
      <c r="V2666" s="23"/>
      <c r="W2666" s="24"/>
      <c r="X2666" s="22"/>
      <c r="Y2666" s="22"/>
      <c r="Z2666" s="22"/>
      <c r="AA2666" s="22"/>
      <c r="AB2666" s="22"/>
      <c r="AC2666" s="22"/>
      <c r="AD2666" s="22"/>
      <c r="AE2666" s="22"/>
      <c r="AF2666" s="22"/>
      <c r="AG2666" s="22"/>
      <c r="AH2666" s="22"/>
    </row>
    <row r="2667" spans="2:34">
      <c r="B2667" s="10">
        <v>20</v>
      </c>
      <c r="C2667" s="10">
        <v>4</v>
      </c>
      <c r="D2667" s="13">
        <v>39558</v>
      </c>
      <c r="E2667" s="17">
        <v>0.83333333333300175</v>
      </c>
      <c r="F2667" s="12">
        <v>0.36423943058996416</v>
      </c>
      <c r="G2667" s="18">
        <v>119.90859952527116</v>
      </c>
      <c r="H2667" s="18">
        <v>174.06025715193874</v>
      </c>
      <c r="I2667" s="18">
        <v>54.151657626667614</v>
      </c>
      <c r="J2667" s="19">
        <v>3.4960628781016956</v>
      </c>
      <c r="K2667" s="19">
        <v>4.7269418834444936</v>
      </c>
      <c r="L2667" s="19">
        <v>1.8578210828832495</v>
      </c>
      <c r="M2667" s="19">
        <v>34.811500000000002</v>
      </c>
      <c r="N2667" s="19">
        <f t="shared" si="42"/>
        <v>45.254950000000008</v>
      </c>
      <c r="O2667" s="19">
        <v>30.599999999999998</v>
      </c>
      <c r="P2667" s="20">
        <v>3.2367490122915967</v>
      </c>
      <c r="Q2667" s="12">
        <v>82.075000000000003</v>
      </c>
      <c r="R2667" s="12">
        <v>12.495000000000001</v>
      </c>
      <c r="S2667" s="12">
        <v>46.25</v>
      </c>
      <c r="T2667" s="12"/>
      <c r="U2667" s="12"/>
      <c r="V2667" s="23"/>
      <c r="W2667" s="24"/>
      <c r="X2667" s="22"/>
      <c r="Y2667" s="22"/>
      <c r="Z2667" s="22"/>
      <c r="AA2667" s="22"/>
      <c r="AB2667" s="22"/>
      <c r="AC2667" s="22"/>
      <c r="AD2667" s="22"/>
      <c r="AE2667" s="22"/>
      <c r="AF2667" s="22"/>
      <c r="AG2667" s="22"/>
      <c r="AH2667" s="22"/>
    </row>
    <row r="2668" spans="2:34">
      <c r="B2668" s="10">
        <v>20</v>
      </c>
      <c r="C2668" s="10">
        <v>4</v>
      </c>
      <c r="D2668" s="13">
        <v>39558</v>
      </c>
      <c r="E2668" s="17">
        <v>0.875</v>
      </c>
      <c r="F2668" s="12">
        <v>0.38216972937496241</v>
      </c>
      <c r="G2668" s="18">
        <v>83.430683459094936</v>
      </c>
      <c r="H2668" s="18">
        <v>131.39710220724723</v>
      </c>
      <c r="I2668" s="18">
        <v>47.966418748152272</v>
      </c>
      <c r="J2668" s="19">
        <v>2.7067667168136911</v>
      </c>
      <c r="K2668" s="19">
        <v>3.5889612440171148</v>
      </c>
      <c r="L2668" s="19">
        <v>1.9894118944197363</v>
      </c>
      <c r="M2668" s="19">
        <v>29.244999999999997</v>
      </c>
      <c r="N2668" s="19">
        <f t="shared" si="42"/>
        <v>38.018499999999996</v>
      </c>
      <c r="O2668" s="19">
        <v>23.800000000000004</v>
      </c>
      <c r="P2668" s="20">
        <v>5.8859281975631017</v>
      </c>
      <c r="Q2668" s="12">
        <v>84</v>
      </c>
      <c r="R2668" s="12">
        <v>11.965</v>
      </c>
      <c r="S2668" s="12">
        <v>45.175000000000004</v>
      </c>
      <c r="T2668" s="12"/>
      <c r="U2668" s="12"/>
      <c r="V2668" s="23"/>
      <c r="W2668" s="24"/>
      <c r="X2668" s="22"/>
      <c r="Y2668" s="22"/>
      <c r="Z2668" s="22"/>
      <c r="AA2668" s="22"/>
      <c r="AB2668" s="22"/>
      <c r="AC2668" s="22"/>
      <c r="AD2668" s="22"/>
      <c r="AE2668" s="22"/>
      <c r="AF2668" s="22"/>
      <c r="AG2668" s="22"/>
      <c r="AH2668" s="22"/>
    </row>
    <row r="2669" spans="2:34">
      <c r="B2669" s="10">
        <v>20</v>
      </c>
      <c r="C2669" s="10">
        <v>4</v>
      </c>
      <c r="D2669" s="13">
        <v>39558</v>
      </c>
      <c r="E2669" s="17">
        <v>0.91666666666699825</v>
      </c>
      <c r="F2669" s="12">
        <v>0.31079939847496946</v>
      </c>
      <c r="G2669" s="18">
        <v>81.498333170905113</v>
      </c>
      <c r="H2669" s="18">
        <v>126.54339809056415</v>
      </c>
      <c r="I2669" s="18">
        <v>45.04506491965904</v>
      </c>
      <c r="J2669" s="19">
        <v>2.581881381249687</v>
      </c>
      <c r="K2669" s="19">
        <v>3.6764833773846046</v>
      </c>
      <c r="L2669" s="19">
        <v>1.9273170960307087</v>
      </c>
      <c r="M2669" s="19">
        <v>27.720500000000001</v>
      </c>
      <c r="N2669" s="19">
        <f t="shared" si="42"/>
        <v>36.036650000000002</v>
      </c>
      <c r="O2669" s="19">
        <v>22.822500000000002</v>
      </c>
      <c r="P2669" s="20">
        <v>5.0655825554076328</v>
      </c>
      <c r="Q2669" s="12">
        <v>85</v>
      </c>
      <c r="R2669" s="12">
        <v>11.5525</v>
      </c>
      <c r="S2669" s="12">
        <v>45.875</v>
      </c>
      <c r="T2669" s="12"/>
      <c r="U2669" s="12"/>
      <c r="V2669" s="23"/>
      <c r="W2669" s="24"/>
      <c r="X2669" s="22"/>
      <c r="Y2669" s="22"/>
      <c r="Z2669" s="22"/>
      <c r="AA2669" s="22"/>
      <c r="AB2669" s="22"/>
      <c r="AC2669" s="22"/>
      <c r="AD2669" s="22"/>
      <c r="AE2669" s="22"/>
      <c r="AF2669" s="22"/>
      <c r="AG2669" s="22"/>
      <c r="AH2669" s="22"/>
    </row>
    <row r="2670" spans="2:34">
      <c r="B2670" s="10">
        <v>20</v>
      </c>
      <c r="C2670" s="10">
        <v>4</v>
      </c>
      <c r="D2670" s="13">
        <v>39558</v>
      </c>
      <c r="E2670" s="17">
        <v>0.95833333333300175</v>
      </c>
      <c r="F2670" s="12">
        <v>0.27869849798997265</v>
      </c>
      <c r="G2670" s="18">
        <v>53.232442947538601</v>
      </c>
      <c r="H2670" s="18">
        <v>87.139206096411129</v>
      </c>
      <c r="I2670" s="18">
        <v>33.906763148872514</v>
      </c>
      <c r="J2670" s="19">
        <v>1.8420361100618698</v>
      </c>
      <c r="K2670" s="19">
        <v>2.7586788406497029</v>
      </c>
      <c r="L2670" s="19">
        <v>1.9356492312311411</v>
      </c>
      <c r="M2670" s="19">
        <v>21.39425</v>
      </c>
      <c r="N2670" s="19">
        <f t="shared" si="42"/>
        <v>27.812525000000001</v>
      </c>
      <c r="O2670" s="19">
        <v>18.445</v>
      </c>
      <c r="P2670" s="20">
        <v>11.893420035403235</v>
      </c>
      <c r="Q2670" s="12">
        <v>80.900000000000006</v>
      </c>
      <c r="R2670" s="12">
        <v>11.432499999999999</v>
      </c>
      <c r="S2670" s="12">
        <v>52.900000000000006</v>
      </c>
      <c r="T2670" s="12"/>
      <c r="U2670" s="12"/>
      <c r="V2670" s="23"/>
      <c r="W2670" s="24"/>
      <c r="X2670" s="22"/>
      <c r="Y2670" s="22"/>
      <c r="Z2670" s="22"/>
      <c r="AA2670" s="22"/>
      <c r="AB2670" s="22"/>
      <c r="AC2670" s="22"/>
      <c r="AD2670" s="22"/>
      <c r="AE2670" s="22"/>
      <c r="AF2670" s="22"/>
      <c r="AG2670" s="22"/>
      <c r="AH2670" s="22"/>
    </row>
    <row r="2671" spans="2:34">
      <c r="B2671" s="10">
        <v>21</v>
      </c>
      <c r="C2671" s="10">
        <v>4</v>
      </c>
      <c r="D2671" s="13">
        <v>39559</v>
      </c>
      <c r="E2671" s="17">
        <v>0</v>
      </c>
      <c r="F2671" s="12">
        <v>0.16796706151498353</v>
      </c>
      <c r="G2671" s="18">
        <v>43.224019063465065</v>
      </c>
      <c r="H2671" s="18">
        <v>73.506138653995521</v>
      </c>
      <c r="I2671" s="18">
        <v>30.282119590530456</v>
      </c>
      <c r="J2671" s="19">
        <v>1.897040491376198</v>
      </c>
      <c r="K2671" s="19">
        <v>2.4058770244822405</v>
      </c>
      <c r="L2671" s="19">
        <v>1.9439706291715733</v>
      </c>
      <c r="M2671" s="19">
        <v>20.459</v>
      </c>
      <c r="N2671" s="19">
        <f t="shared" si="42"/>
        <v>26.596700000000002</v>
      </c>
      <c r="O2671" s="19">
        <v>16.805</v>
      </c>
      <c r="P2671" s="20">
        <v>11.283631799435454</v>
      </c>
      <c r="Q2671" s="12">
        <v>78.5</v>
      </c>
      <c r="R2671" s="12">
        <v>11.3575</v>
      </c>
      <c r="S2671" s="12">
        <v>42.95</v>
      </c>
      <c r="T2671" s="12"/>
      <c r="U2671" s="12"/>
      <c r="V2671" s="23"/>
      <c r="W2671" s="24"/>
      <c r="X2671" s="22"/>
      <c r="Y2671" s="22"/>
      <c r="Z2671" s="22"/>
      <c r="AA2671" s="22"/>
      <c r="AB2671" s="22"/>
      <c r="AC2671" s="22"/>
      <c r="AD2671" s="22"/>
      <c r="AE2671" s="22"/>
      <c r="AF2671" s="22"/>
      <c r="AG2671" s="22"/>
      <c r="AH2671" s="22"/>
    </row>
    <row r="2672" spans="2:34">
      <c r="B2672" s="10">
        <v>21</v>
      </c>
      <c r="C2672" s="10">
        <v>4</v>
      </c>
      <c r="D2672" s="13">
        <v>39559</v>
      </c>
      <c r="E2672" s="17">
        <v>4.1666666666998253E-2</v>
      </c>
      <c r="F2672" s="12">
        <v>0.13940379659498636</v>
      </c>
      <c r="G2672" s="18">
        <v>30.612011325658539</v>
      </c>
      <c r="H2672" s="18">
        <v>57.527461413159898</v>
      </c>
      <c r="I2672" s="18">
        <v>26.915450087501362</v>
      </c>
      <c r="J2672" s="19">
        <v>1.7026101966950169</v>
      </c>
      <c r="K2672" s="19">
        <v>2.1724436468522659</v>
      </c>
      <c r="L2672" s="19">
        <v>1.9434965791425731</v>
      </c>
      <c r="M2672" s="19">
        <v>20.5425</v>
      </c>
      <c r="N2672" s="19">
        <f t="shared" si="42"/>
        <v>26.705250000000003</v>
      </c>
      <c r="O2672" s="19">
        <v>17.017499999999998</v>
      </c>
      <c r="P2672" s="20">
        <v>10.651665984681383</v>
      </c>
      <c r="Q2672" s="12">
        <v>81.224999999999994</v>
      </c>
      <c r="R2672" s="12">
        <v>10.82</v>
      </c>
      <c r="S2672" s="12">
        <v>38.224999999999994</v>
      </c>
      <c r="T2672" s="12"/>
      <c r="U2672" s="12"/>
      <c r="V2672" s="23"/>
      <c r="W2672" s="24"/>
      <c r="X2672" s="22"/>
      <c r="Y2672" s="22"/>
      <c r="Z2672" s="22"/>
      <c r="AA2672" s="22"/>
      <c r="AB2672" s="22"/>
      <c r="AC2672" s="22"/>
      <c r="AD2672" s="22"/>
      <c r="AE2672" s="22"/>
      <c r="AF2672" s="22"/>
      <c r="AG2672" s="22"/>
      <c r="AH2672" s="22"/>
    </row>
    <row r="2673" spans="2:34">
      <c r="B2673" s="10">
        <v>21</v>
      </c>
      <c r="C2673" s="10">
        <v>4</v>
      </c>
      <c r="D2673" s="13">
        <v>39559</v>
      </c>
      <c r="E2673" s="17">
        <v>8.3333333333001747E-2</v>
      </c>
      <c r="F2673" s="12">
        <v>0.11798178780498847</v>
      </c>
      <c r="G2673" s="18">
        <v>41.406253246673742</v>
      </c>
      <c r="H2673" s="18">
        <v>66.40420054301822</v>
      </c>
      <c r="I2673" s="18">
        <v>24.997947296344471</v>
      </c>
      <c r="J2673" s="19">
        <v>1.4791895506706367</v>
      </c>
      <c r="K2673" s="19">
        <v>2.4695202795722331</v>
      </c>
      <c r="L2673" s="19">
        <v>1.9869841999337352</v>
      </c>
      <c r="M2673" s="19">
        <v>23.865749999999998</v>
      </c>
      <c r="N2673" s="19">
        <f t="shared" si="42"/>
        <v>31.025475</v>
      </c>
      <c r="O2673" s="19">
        <v>21.0625</v>
      </c>
      <c r="P2673" s="20">
        <v>12.524669583116996</v>
      </c>
      <c r="Q2673" s="12">
        <v>79.400000000000006</v>
      </c>
      <c r="R2673" s="12">
        <v>10.932500000000001</v>
      </c>
      <c r="S2673" s="12">
        <v>47.724999999999994</v>
      </c>
      <c r="T2673" s="12"/>
      <c r="U2673" s="12"/>
      <c r="V2673" s="23"/>
      <c r="W2673" s="24"/>
      <c r="X2673" s="22"/>
      <c r="Y2673" s="22"/>
      <c r="Z2673" s="22"/>
      <c r="AA2673" s="22"/>
      <c r="AB2673" s="22"/>
      <c r="AC2673" s="22"/>
      <c r="AD2673" s="22"/>
      <c r="AE2673" s="22"/>
      <c r="AF2673" s="22"/>
      <c r="AG2673" s="22"/>
      <c r="AH2673" s="22"/>
    </row>
    <row r="2674" spans="2:34">
      <c r="B2674" s="10">
        <v>21</v>
      </c>
      <c r="C2674" s="10">
        <v>4</v>
      </c>
      <c r="D2674" s="13">
        <v>39559</v>
      </c>
      <c r="E2674" s="17">
        <v>0.125</v>
      </c>
      <c r="F2674" s="12">
        <v>0.14303574671998603</v>
      </c>
      <c r="G2674" s="18">
        <v>59.760546227787962</v>
      </c>
      <c r="H2674" s="18">
        <v>85.424140426520339</v>
      </c>
      <c r="I2674" s="18">
        <v>25.663594198732376</v>
      </c>
      <c r="J2674" s="19">
        <v>1.9228429416073285</v>
      </c>
      <c r="K2674" s="19">
        <v>2.7612899779472011</v>
      </c>
      <c r="L2674" s="19">
        <v>1.872234823588113</v>
      </c>
      <c r="M2674" s="19">
        <v>27.656749999999999</v>
      </c>
      <c r="N2674" s="19">
        <f t="shared" si="42"/>
        <v>35.953775</v>
      </c>
      <c r="O2674" s="19">
        <v>24.262499999999996</v>
      </c>
      <c r="P2674" s="20">
        <v>10.540520645401637</v>
      </c>
      <c r="Q2674" s="12">
        <v>77.150000000000006</v>
      </c>
      <c r="R2674" s="12">
        <v>10.932499999999999</v>
      </c>
      <c r="S2674" s="12">
        <v>58.875</v>
      </c>
      <c r="T2674" s="12"/>
      <c r="U2674" s="12"/>
      <c r="V2674" s="23"/>
      <c r="W2674" s="24"/>
      <c r="X2674" s="22"/>
      <c r="Y2674" s="22"/>
      <c r="Z2674" s="22"/>
      <c r="AA2674" s="22"/>
      <c r="AB2674" s="22"/>
      <c r="AC2674" s="22"/>
      <c r="AD2674" s="22"/>
      <c r="AE2674" s="22"/>
      <c r="AF2674" s="22"/>
      <c r="AG2674" s="22"/>
      <c r="AH2674" s="22"/>
    </row>
    <row r="2675" spans="2:34">
      <c r="B2675" s="10">
        <v>21</v>
      </c>
      <c r="C2675" s="10">
        <v>4</v>
      </c>
      <c r="D2675" s="13">
        <v>39559</v>
      </c>
      <c r="E2675" s="17">
        <v>0.16666666666699825</v>
      </c>
      <c r="F2675" s="12">
        <v>0.16810184687498361</v>
      </c>
      <c r="G2675" s="18">
        <v>110.61901884462128</v>
      </c>
      <c r="H2675" s="18">
        <v>160.0796296421116</v>
      </c>
      <c r="I2675" s="18">
        <v>49.460610797490311</v>
      </c>
      <c r="J2675" s="19">
        <v>3.3611567200889878</v>
      </c>
      <c r="K2675" s="19">
        <v>3.9893989194395676</v>
      </c>
      <c r="L2675" s="19">
        <v>1.8190487512615181</v>
      </c>
      <c r="M2675" s="19">
        <v>33.576999999999998</v>
      </c>
      <c r="N2675" s="19">
        <f t="shared" si="42"/>
        <v>43.650100000000002</v>
      </c>
      <c r="O2675" s="19">
        <v>27.89</v>
      </c>
      <c r="P2675" s="20">
        <v>5.5860665340345506</v>
      </c>
      <c r="Q2675" s="12">
        <v>75.150000000000006</v>
      </c>
      <c r="R2675" s="12">
        <v>10.912500000000001</v>
      </c>
      <c r="S2675" s="12">
        <v>61.45</v>
      </c>
      <c r="T2675" s="12"/>
      <c r="U2675" s="12"/>
      <c r="V2675" s="23"/>
      <c r="W2675" s="24"/>
      <c r="X2675" s="22"/>
      <c r="Y2675" s="22"/>
      <c r="Z2675" s="22"/>
      <c r="AA2675" s="22"/>
      <c r="AB2675" s="22"/>
      <c r="AC2675" s="22"/>
      <c r="AD2675" s="22"/>
      <c r="AE2675" s="22"/>
      <c r="AF2675" s="22"/>
      <c r="AG2675" s="22"/>
      <c r="AH2675" s="22"/>
    </row>
    <row r="2676" spans="2:34">
      <c r="B2676" s="10">
        <v>21</v>
      </c>
      <c r="C2676" s="10">
        <v>4</v>
      </c>
      <c r="D2676" s="13">
        <v>39559</v>
      </c>
      <c r="E2676" s="17">
        <v>0.20833333333300175</v>
      </c>
      <c r="F2676" s="12">
        <v>0.2575691106799749</v>
      </c>
      <c r="G2676" s="18">
        <v>184.42847433097887</v>
      </c>
      <c r="H2676" s="18">
        <v>254.06564088458623</v>
      </c>
      <c r="I2676" s="18">
        <v>69.637166553607329</v>
      </c>
      <c r="J2676" s="19">
        <v>4.8718270535448962</v>
      </c>
      <c r="K2676" s="19">
        <v>6.0291699181668452</v>
      </c>
      <c r="L2676" s="19">
        <v>1.7922463385282204</v>
      </c>
      <c r="M2676" s="19">
        <v>37.748750000000001</v>
      </c>
      <c r="N2676" s="19">
        <f t="shared" si="42"/>
        <v>49.073375000000006</v>
      </c>
      <c r="O2676" s="19">
        <v>33.04</v>
      </c>
      <c r="P2676" s="20">
        <v>2.3164063883906763</v>
      </c>
      <c r="Q2676" s="12">
        <v>76.024999999999991</v>
      </c>
      <c r="R2676" s="12">
        <v>10.627500000000001</v>
      </c>
      <c r="S2676" s="12">
        <v>62.349999999999994</v>
      </c>
      <c r="T2676" s="12"/>
      <c r="U2676" s="12"/>
      <c r="V2676" s="23"/>
      <c r="W2676" s="24"/>
      <c r="X2676" s="22"/>
      <c r="Y2676" s="22"/>
      <c r="Z2676" s="22"/>
      <c r="AA2676" s="22"/>
      <c r="AB2676" s="22"/>
      <c r="AC2676" s="22"/>
      <c r="AD2676" s="22"/>
      <c r="AE2676" s="22"/>
      <c r="AF2676" s="22"/>
      <c r="AG2676" s="22"/>
      <c r="AH2676" s="22"/>
    </row>
    <row r="2677" spans="2:34">
      <c r="B2677" s="10">
        <v>21</v>
      </c>
      <c r="C2677" s="10">
        <v>4</v>
      </c>
      <c r="D2677" s="13">
        <v>39559</v>
      </c>
      <c r="E2677" s="17">
        <v>0.25</v>
      </c>
      <c r="F2677" s="12">
        <v>0.32917733949996797</v>
      </c>
      <c r="G2677" s="18">
        <v>189.70957429341786</v>
      </c>
      <c r="H2677" s="18">
        <v>259.53560177616771</v>
      </c>
      <c r="I2677" s="18">
        <v>69.826027482749879</v>
      </c>
      <c r="J2677" s="19">
        <v>5.2369461915932023</v>
      </c>
      <c r="K2677" s="19">
        <v>6.1458581294068324</v>
      </c>
      <c r="L2677" s="19">
        <v>1.86207466987268</v>
      </c>
      <c r="M2677" s="19">
        <v>42.150999999999996</v>
      </c>
      <c r="N2677" s="19">
        <f t="shared" si="42"/>
        <v>54.796299999999995</v>
      </c>
      <c r="O2677" s="19">
        <v>35.53</v>
      </c>
      <c r="P2677" s="20">
        <v>1.5627190788207745</v>
      </c>
      <c r="Q2677" s="12">
        <v>75.75</v>
      </c>
      <c r="R2677" s="12">
        <v>10.5875</v>
      </c>
      <c r="S2677" s="12">
        <v>54.875</v>
      </c>
      <c r="T2677" s="12"/>
      <c r="U2677" s="12"/>
      <c r="V2677" s="23"/>
      <c r="W2677" s="24"/>
      <c r="X2677" s="22"/>
      <c r="Y2677" s="22"/>
      <c r="Z2677" s="22"/>
      <c r="AA2677" s="22"/>
      <c r="AB2677" s="22"/>
      <c r="AC2677" s="22"/>
      <c r="AD2677" s="22"/>
      <c r="AE2677" s="22"/>
      <c r="AF2677" s="22"/>
      <c r="AG2677" s="22"/>
      <c r="AH2677" s="22"/>
    </row>
    <row r="2678" spans="2:34">
      <c r="B2678" s="10">
        <v>21</v>
      </c>
      <c r="C2678" s="10">
        <v>4</v>
      </c>
      <c r="D2678" s="13">
        <v>39559</v>
      </c>
      <c r="E2678" s="17">
        <v>0.29166666666699825</v>
      </c>
      <c r="F2678" s="12">
        <v>0.41155402365496002</v>
      </c>
      <c r="G2678" s="18">
        <v>181.80098719151138</v>
      </c>
      <c r="H2678" s="18">
        <v>253.81251037445418</v>
      </c>
      <c r="I2678" s="18">
        <v>72.011523182942796</v>
      </c>
      <c r="J2678" s="19">
        <v>4.7495358095554625</v>
      </c>
      <c r="K2678" s="19">
        <v>6.3182475777943115</v>
      </c>
      <c r="L2678" s="19">
        <v>1.808929935997085</v>
      </c>
      <c r="M2678" s="19">
        <v>39.862249999999996</v>
      </c>
      <c r="N2678" s="19">
        <f t="shared" si="42"/>
        <v>51.820924999999995</v>
      </c>
      <c r="O2678" s="19">
        <v>31.997500000000002</v>
      </c>
      <c r="P2678" s="20">
        <v>1.8619355346974156</v>
      </c>
      <c r="Q2678" s="12">
        <v>75.224999999999994</v>
      </c>
      <c r="R2678" s="12">
        <v>10.532499999999999</v>
      </c>
      <c r="S2678" s="12">
        <v>51.125</v>
      </c>
      <c r="T2678" s="12"/>
      <c r="U2678" s="12"/>
      <c r="V2678" s="23"/>
      <c r="W2678" s="24"/>
      <c r="X2678" s="22"/>
      <c r="Y2678" s="22"/>
      <c r="Z2678" s="22"/>
      <c r="AA2678" s="22"/>
      <c r="AB2678" s="22"/>
      <c r="AC2678" s="22"/>
      <c r="AD2678" s="22"/>
      <c r="AE2678" s="22"/>
      <c r="AF2678" s="22"/>
      <c r="AG2678" s="22"/>
      <c r="AH2678" s="22"/>
    </row>
    <row r="2679" spans="2:34">
      <c r="B2679" s="10">
        <v>21</v>
      </c>
      <c r="C2679" s="10">
        <v>4</v>
      </c>
      <c r="D2679" s="13">
        <v>39559</v>
      </c>
      <c r="E2679" s="17">
        <v>0.33333333333300175</v>
      </c>
      <c r="F2679" s="12">
        <v>0.40447435352496075</v>
      </c>
      <c r="G2679" s="18">
        <v>199.12102835658092</v>
      </c>
      <c r="H2679" s="18">
        <v>278.29266239658256</v>
      </c>
      <c r="I2679" s="18">
        <v>79.171634040001649</v>
      </c>
      <c r="J2679" s="19">
        <v>4.8159677568755717</v>
      </c>
      <c r="K2679" s="19">
        <v>6.8036293095867588</v>
      </c>
      <c r="L2679" s="19">
        <v>1.8436054660658148</v>
      </c>
      <c r="M2679" s="19">
        <v>37.320999999999998</v>
      </c>
      <c r="N2679" s="19">
        <f t="shared" si="42"/>
        <v>48.517299999999999</v>
      </c>
      <c r="O2679" s="19">
        <v>30.805</v>
      </c>
      <c r="P2679" s="20">
        <v>2.1168116577456799</v>
      </c>
      <c r="Q2679" s="12">
        <v>75.95</v>
      </c>
      <c r="R2679" s="12">
        <v>10.620000000000001</v>
      </c>
      <c r="S2679" s="12">
        <v>53.324999999999996</v>
      </c>
      <c r="T2679" s="12"/>
      <c r="U2679" s="12">
        <v>156.54999999999998</v>
      </c>
      <c r="V2679" s="23"/>
      <c r="W2679" s="24"/>
      <c r="X2679" s="22"/>
      <c r="Y2679" s="22"/>
      <c r="Z2679" s="22"/>
      <c r="AA2679" s="22"/>
      <c r="AB2679" s="22"/>
      <c r="AC2679" s="22"/>
      <c r="AD2679" s="22"/>
      <c r="AE2679" s="22"/>
      <c r="AF2679" s="22"/>
      <c r="AG2679" s="22"/>
      <c r="AH2679" s="22"/>
    </row>
    <row r="2680" spans="2:34">
      <c r="B2680" s="10">
        <v>21</v>
      </c>
      <c r="C2680" s="10">
        <v>4</v>
      </c>
      <c r="D2680" s="13">
        <v>39559</v>
      </c>
      <c r="E2680" s="17">
        <v>0.375</v>
      </c>
      <c r="F2680" s="12">
        <v>0.31505090375996947</v>
      </c>
      <c r="G2680" s="18">
        <v>211.17213180760251</v>
      </c>
      <c r="H2680" s="18">
        <v>278.67024788349357</v>
      </c>
      <c r="I2680" s="18">
        <v>67.498116075891048</v>
      </c>
      <c r="J2680" s="19">
        <v>5.1955152936442275</v>
      </c>
      <c r="K2680" s="19">
        <v>7.039675223464231</v>
      </c>
      <c r="L2680" s="19">
        <v>1.8256001118909495</v>
      </c>
      <c r="M2680" s="19">
        <v>42.432000000000002</v>
      </c>
      <c r="N2680" s="19">
        <f t="shared" si="42"/>
        <v>55.161600000000007</v>
      </c>
      <c r="O2680" s="19">
        <v>30.9</v>
      </c>
      <c r="P2680" s="20">
        <v>2.0724519450841035</v>
      </c>
      <c r="Q2680" s="12">
        <v>74.349999999999994</v>
      </c>
      <c r="R2680" s="12">
        <v>11.067500000000001</v>
      </c>
      <c r="S2680" s="12">
        <v>49.900000000000006</v>
      </c>
      <c r="T2680" s="12"/>
      <c r="U2680" s="12">
        <v>151.4</v>
      </c>
      <c r="V2680" s="23"/>
      <c r="W2680" s="24"/>
      <c r="X2680" s="22"/>
      <c r="Y2680" s="22"/>
      <c r="Z2680" s="22"/>
      <c r="AA2680" s="22"/>
      <c r="AB2680" s="22"/>
      <c r="AC2680" s="22"/>
      <c r="AD2680" s="22"/>
      <c r="AE2680" s="22"/>
      <c r="AF2680" s="22"/>
      <c r="AG2680" s="22"/>
      <c r="AH2680" s="22"/>
    </row>
    <row r="2681" spans="2:34">
      <c r="B2681" s="10">
        <v>21</v>
      </c>
      <c r="C2681" s="10">
        <v>4</v>
      </c>
      <c r="D2681" s="13">
        <v>39559</v>
      </c>
      <c r="E2681" s="17">
        <v>0.41666666666699825</v>
      </c>
      <c r="F2681" s="12">
        <v>0.30795363762997019</v>
      </c>
      <c r="G2681" s="18">
        <v>207.84385652612482</v>
      </c>
      <c r="H2681" s="18">
        <v>271.50118753216753</v>
      </c>
      <c r="I2681" s="18">
        <v>63.657331006042682</v>
      </c>
      <c r="J2681" s="19">
        <v>5.128554784199121</v>
      </c>
      <c r="K2681" s="19">
        <v>6.4189715768992981</v>
      </c>
      <c r="L2681" s="19">
        <v>1.7374067281616248</v>
      </c>
      <c r="M2681" s="19">
        <v>51.744500000000002</v>
      </c>
      <c r="N2681" s="19">
        <f t="shared" si="42"/>
        <v>67.26785000000001</v>
      </c>
      <c r="O2681" s="19">
        <v>33.664999999999999</v>
      </c>
      <c r="P2681" s="20">
        <v>2.7706101896388327</v>
      </c>
      <c r="Q2681" s="12">
        <v>71.099999999999994</v>
      </c>
      <c r="R2681" s="12">
        <v>12.14</v>
      </c>
      <c r="S2681" s="12">
        <v>48.524999999999999</v>
      </c>
      <c r="T2681" s="12"/>
      <c r="U2681" s="12">
        <v>287.25</v>
      </c>
      <c r="V2681" s="23"/>
      <c r="W2681" s="24"/>
      <c r="X2681" s="22"/>
      <c r="Y2681" s="22"/>
      <c r="Z2681" s="22"/>
      <c r="AA2681" s="22"/>
      <c r="AB2681" s="22"/>
      <c r="AC2681" s="22"/>
      <c r="AD2681" s="22"/>
      <c r="AE2681" s="22"/>
      <c r="AF2681" s="22"/>
      <c r="AG2681" s="22"/>
      <c r="AH2681" s="22"/>
    </row>
    <row r="2682" spans="2:34">
      <c r="B2682" s="10">
        <v>21</v>
      </c>
      <c r="C2682" s="10">
        <v>4</v>
      </c>
      <c r="D2682" s="13">
        <v>39559</v>
      </c>
      <c r="E2682" s="17">
        <v>0.45833333333300175</v>
      </c>
      <c r="F2682" s="12">
        <v>0.26503325340997436</v>
      </c>
      <c r="G2682" s="18">
        <v>186.46509225995541</v>
      </c>
      <c r="H2682" s="18">
        <v>251.55370853110759</v>
      </c>
      <c r="I2682" s="18">
        <v>65.088616271152205</v>
      </c>
      <c r="J2682" s="19">
        <v>4.9050649023447415</v>
      </c>
      <c r="K2682" s="19">
        <v>6.1033054778468321</v>
      </c>
      <c r="L2682" s="19">
        <v>1.8159376301765169</v>
      </c>
      <c r="M2682" s="19">
        <v>49.311999999999998</v>
      </c>
      <c r="N2682" s="19">
        <f t="shared" si="42"/>
        <v>64.105599999999995</v>
      </c>
      <c r="O2682" s="19">
        <v>33.782499999999999</v>
      </c>
      <c r="P2682" s="20">
        <v>4.6323972284348471</v>
      </c>
      <c r="Q2682" s="12">
        <v>65.95</v>
      </c>
      <c r="R2682" s="12">
        <v>13.762499999999999</v>
      </c>
      <c r="S2682" s="12">
        <v>54.325000000000003</v>
      </c>
      <c r="T2682" s="12"/>
      <c r="U2682" s="12">
        <v>424.4</v>
      </c>
      <c r="V2682" s="23"/>
      <c r="W2682" s="24"/>
      <c r="X2682" s="22"/>
      <c r="Y2682" s="22"/>
      <c r="Z2682" s="22"/>
      <c r="AA2682" s="22"/>
      <c r="AB2682" s="22"/>
      <c r="AC2682" s="22"/>
      <c r="AD2682" s="22"/>
      <c r="AE2682" s="22"/>
      <c r="AF2682" s="22"/>
      <c r="AG2682" s="22"/>
      <c r="AH2682" s="22"/>
    </row>
    <row r="2683" spans="2:34">
      <c r="B2683" s="10">
        <v>21</v>
      </c>
      <c r="C2683" s="10">
        <v>4</v>
      </c>
      <c r="D2683" s="13">
        <v>39559</v>
      </c>
      <c r="E2683" s="17">
        <v>0.5</v>
      </c>
      <c r="F2683" s="12">
        <v>0.30448990526497061</v>
      </c>
      <c r="G2683" s="18">
        <v>196.31003508970844</v>
      </c>
      <c r="H2683" s="18">
        <v>260.63418654970991</v>
      </c>
      <c r="I2683" s="18">
        <v>64.32415146000146</v>
      </c>
      <c r="J2683" s="19">
        <v>4.8352266590125659</v>
      </c>
      <c r="K2683" s="19">
        <v>6.5860283022417772</v>
      </c>
      <c r="L2683" s="19">
        <v>1.7891787033462192</v>
      </c>
      <c r="M2683" s="19">
        <v>41.911749999999998</v>
      </c>
      <c r="N2683" s="19">
        <f t="shared" si="42"/>
        <v>54.485275000000001</v>
      </c>
      <c r="O2683" s="19">
        <v>30.427499999999998</v>
      </c>
      <c r="P2683" s="20">
        <v>6.1394941113753472</v>
      </c>
      <c r="Q2683" s="12">
        <v>59.825000000000003</v>
      </c>
      <c r="R2683" s="12">
        <v>14.895000000000001</v>
      </c>
      <c r="S2683" s="12">
        <v>58.7</v>
      </c>
      <c r="T2683" s="12"/>
      <c r="U2683" s="12">
        <v>461.75</v>
      </c>
      <c r="V2683" s="23"/>
      <c r="W2683" s="24"/>
      <c r="X2683" s="22"/>
      <c r="Y2683" s="22"/>
      <c r="Z2683" s="22"/>
      <c r="AA2683" s="22"/>
      <c r="AB2683" s="22"/>
      <c r="AC2683" s="22"/>
      <c r="AD2683" s="22"/>
      <c r="AE2683" s="22"/>
      <c r="AF2683" s="22"/>
      <c r="AG2683" s="22"/>
      <c r="AH2683" s="22"/>
    </row>
    <row r="2684" spans="2:34">
      <c r="B2684" s="10">
        <v>21</v>
      </c>
      <c r="C2684" s="10">
        <v>4</v>
      </c>
      <c r="D2684" s="13">
        <v>39559</v>
      </c>
      <c r="E2684" s="17">
        <v>0.54166666666699825</v>
      </c>
      <c r="F2684" s="12">
        <v>0.26513583808997443</v>
      </c>
      <c r="G2684" s="18">
        <v>161.61523225975654</v>
      </c>
      <c r="H2684" s="18">
        <v>232.89731337716645</v>
      </c>
      <c r="I2684" s="18">
        <v>71.282081117409916</v>
      </c>
      <c r="J2684" s="19">
        <v>4.6349639936722458</v>
      </c>
      <c r="K2684" s="19">
        <v>5.708046983969373</v>
      </c>
      <c r="L2684" s="19">
        <v>1.7010620910258947</v>
      </c>
      <c r="M2684" s="19">
        <v>36.799250000000001</v>
      </c>
      <c r="N2684" s="19">
        <f t="shared" si="42"/>
        <v>47.839024999999999</v>
      </c>
      <c r="O2684" s="19">
        <v>27.782499999999999</v>
      </c>
      <c r="P2684" s="20">
        <v>8.3668714112106652</v>
      </c>
      <c r="Q2684" s="12">
        <v>54.924999999999997</v>
      </c>
      <c r="R2684" s="12">
        <v>15.9175</v>
      </c>
      <c r="S2684" s="12">
        <v>61.024999999999999</v>
      </c>
      <c r="T2684" s="12"/>
      <c r="U2684" s="12">
        <v>516.77500000000009</v>
      </c>
      <c r="V2684" s="23"/>
      <c r="W2684" s="24"/>
      <c r="X2684" s="22"/>
      <c r="Y2684" s="22"/>
      <c r="Z2684" s="22"/>
      <c r="AA2684" s="22"/>
      <c r="AB2684" s="22"/>
      <c r="AC2684" s="22"/>
      <c r="AD2684" s="22"/>
      <c r="AE2684" s="22"/>
      <c r="AF2684" s="22"/>
      <c r="AG2684" s="22"/>
      <c r="AH2684" s="22"/>
    </row>
    <row r="2685" spans="2:34">
      <c r="B2685" s="10">
        <v>21</v>
      </c>
      <c r="C2685" s="10">
        <v>4</v>
      </c>
      <c r="D2685" s="13">
        <v>39559</v>
      </c>
      <c r="E2685" s="17">
        <v>0.58333333333300175</v>
      </c>
      <c r="F2685" s="12">
        <v>0.26519020972997442</v>
      </c>
      <c r="G2685" s="18">
        <v>147.31350748799619</v>
      </c>
      <c r="H2685" s="18">
        <v>223.53086963569493</v>
      </c>
      <c r="I2685" s="18">
        <v>76.217362147698708</v>
      </c>
      <c r="J2685" s="19">
        <v>4.1680593008264957</v>
      </c>
      <c r="K2685" s="19">
        <v>5.5409227439768909</v>
      </c>
      <c r="L2685" s="19">
        <v>1.7006390429818943</v>
      </c>
      <c r="M2685" s="19">
        <v>34.695499999999996</v>
      </c>
      <c r="N2685" s="19">
        <f t="shared" si="42"/>
        <v>45.104149999999997</v>
      </c>
      <c r="O2685" s="19">
        <v>27.265000000000001</v>
      </c>
      <c r="P2685" s="20">
        <v>9.3419491481140451</v>
      </c>
      <c r="Q2685" s="12">
        <v>49.75</v>
      </c>
      <c r="R2685" s="12">
        <v>16.925000000000001</v>
      </c>
      <c r="S2685" s="12">
        <v>55.575000000000003</v>
      </c>
      <c r="T2685" s="12"/>
      <c r="U2685" s="12">
        <v>473.75</v>
      </c>
      <c r="V2685" s="23"/>
      <c r="W2685" s="24"/>
      <c r="X2685" s="22"/>
      <c r="Y2685" s="22"/>
      <c r="Z2685" s="22"/>
      <c r="AA2685" s="22"/>
      <c r="AB2685" s="22"/>
      <c r="AC2685" s="22"/>
      <c r="AD2685" s="22"/>
      <c r="AE2685" s="22"/>
      <c r="AF2685" s="22"/>
      <c r="AG2685" s="22"/>
      <c r="AH2685" s="22"/>
    </row>
    <row r="2686" spans="2:34">
      <c r="B2686" s="10">
        <v>21</v>
      </c>
      <c r="C2686" s="10">
        <v>4</v>
      </c>
      <c r="D2686" s="13">
        <v>39559</v>
      </c>
      <c r="E2686" s="17">
        <v>0.625</v>
      </c>
      <c r="F2686" s="12">
        <v>0.25090664170997584</v>
      </c>
      <c r="G2686" s="18">
        <v>161.61162344347429</v>
      </c>
      <c r="H2686" s="18">
        <v>238.47036117665121</v>
      </c>
      <c r="I2686" s="18">
        <v>76.858737733176923</v>
      </c>
      <c r="J2686" s="19">
        <v>4.5040385025141028</v>
      </c>
      <c r="K2686" s="19">
        <v>5.914893615124349</v>
      </c>
      <c r="L2686" s="19">
        <v>1.7528131285534891</v>
      </c>
      <c r="M2686" s="19">
        <v>38.557000000000002</v>
      </c>
      <c r="N2686" s="19">
        <f t="shared" si="42"/>
        <v>50.124100000000006</v>
      </c>
      <c r="O2686" s="19">
        <v>30.865000000000002</v>
      </c>
      <c r="P2686" s="20">
        <v>8.9761142787954373</v>
      </c>
      <c r="Q2686" s="12">
        <v>50.75</v>
      </c>
      <c r="R2686" s="12">
        <v>16.47</v>
      </c>
      <c r="S2686" s="12">
        <v>59.6</v>
      </c>
      <c r="T2686" s="12"/>
      <c r="U2686" s="12">
        <v>386.77499999999998</v>
      </c>
      <c r="V2686" s="23"/>
      <c r="W2686" s="24"/>
      <c r="X2686" s="22"/>
      <c r="Y2686" s="22"/>
      <c r="Z2686" s="22"/>
      <c r="AA2686" s="22"/>
      <c r="AB2686" s="22"/>
      <c r="AC2686" s="22"/>
      <c r="AD2686" s="22"/>
      <c r="AE2686" s="22"/>
      <c r="AF2686" s="22"/>
      <c r="AG2686" s="22"/>
      <c r="AH2686" s="22"/>
    </row>
    <row r="2687" spans="2:34">
      <c r="B2687" s="10">
        <v>21</v>
      </c>
      <c r="C2687" s="10">
        <v>4</v>
      </c>
      <c r="D2687" s="13">
        <v>39559</v>
      </c>
      <c r="E2687" s="17">
        <v>0.66666666666699825</v>
      </c>
      <c r="F2687" s="12">
        <v>0.33699674546996761</v>
      </c>
      <c r="G2687" s="18">
        <v>125.38095940803206</v>
      </c>
      <c r="H2687" s="18">
        <v>191.12167641828694</v>
      </c>
      <c r="I2687" s="18">
        <v>65.740717010254855</v>
      </c>
      <c r="J2687" s="19">
        <v>3.5763793604842404</v>
      </c>
      <c r="K2687" s="19">
        <v>5.257074250794421</v>
      </c>
      <c r="L2687" s="19">
        <v>1.6472409097702994</v>
      </c>
      <c r="M2687" s="19">
        <v>33.802</v>
      </c>
      <c r="N2687" s="19">
        <f t="shared" si="42"/>
        <v>43.942599999999999</v>
      </c>
      <c r="O2687" s="19">
        <v>27.215</v>
      </c>
      <c r="P2687" s="20">
        <v>11.402821451555347</v>
      </c>
      <c r="Q2687" s="12">
        <v>51.7</v>
      </c>
      <c r="R2687" s="12">
        <v>15.379999999999999</v>
      </c>
      <c r="S2687" s="12">
        <v>53.1</v>
      </c>
      <c r="T2687" s="12"/>
      <c r="U2687" s="12">
        <v>215.75</v>
      </c>
      <c r="V2687" s="23"/>
      <c r="W2687" s="24"/>
      <c r="X2687" s="22"/>
      <c r="Y2687" s="22"/>
      <c r="Z2687" s="22"/>
      <c r="AA2687" s="22"/>
      <c r="AB2687" s="22"/>
      <c r="AC2687" s="22"/>
      <c r="AD2687" s="22"/>
      <c r="AE2687" s="22"/>
      <c r="AF2687" s="22"/>
      <c r="AG2687" s="22"/>
      <c r="AH2687" s="22"/>
    </row>
    <row r="2688" spans="2:34">
      <c r="B2688" s="10">
        <v>21</v>
      </c>
      <c r="C2688" s="10">
        <v>4</v>
      </c>
      <c r="D2688" s="13">
        <v>39559</v>
      </c>
      <c r="E2688" s="17">
        <v>0.70833333333300175</v>
      </c>
      <c r="F2688" s="12">
        <v>0.30479044494497076</v>
      </c>
      <c r="G2688" s="18">
        <v>124.70341349026337</v>
      </c>
      <c r="H2688" s="18">
        <v>193.19997965325916</v>
      </c>
      <c r="I2688" s="18">
        <v>68.496566162995776</v>
      </c>
      <c r="J2688" s="19">
        <v>3.5877769552750212</v>
      </c>
      <c r="K2688" s="19">
        <v>4.9308095686019557</v>
      </c>
      <c r="L2688" s="19">
        <v>1.6731124020615966</v>
      </c>
      <c r="M2688" s="19">
        <v>32.625500000000002</v>
      </c>
      <c r="N2688" s="19">
        <f t="shared" si="42"/>
        <v>42.413150000000002</v>
      </c>
      <c r="O2688" s="19">
        <v>25.772500000000001</v>
      </c>
      <c r="P2688" s="20">
        <v>11.225352206042439</v>
      </c>
      <c r="Q2688" s="12">
        <v>53.325000000000003</v>
      </c>
      <c r="R2688" s="12">
        <v>14.335000000000001</v>
      </c>
      <c r="S2688" s="12">
        <v>50.6</v>
      </c>
      <c r="T2688" s="12"/>
      <c r="U2688" s="12">
        <v>156.94999999999999</v>
      </c>
      <c r="V2688" s="23"/>
      <c r="W2688" s="24"/>
      <c r="X2688" s="22"/>
      <c r="Y2688" s="22"/>
      <c r="Z2688" s="22"/>
      <c r="AA2688" s="22"/>
      <c r="AB2688" s="22"/>
      <c r="AC2688" s="22"/>
      <c r="AD2688" s="22"/>
      <c r="AE2688" s="22"/>
      <c r="AF2688" s="22"/>
      <c r="AG2688" s="22"/>
      <c r="AH2688" s="22"/>
    </row>
    <row r="2689" spans="2:34">
      <c r="B2689" s="10">
        <v>21</v>
      </c>
      <c r="C2689" s="10">
        <v>4</v>
      </c>
      <c r="D2689" s="13">
        <v>39559</v>
      </c>
      <c r="E2689" s="17">
        <v>0.75</v>
      </c>
      <c r="F2689" s="12">
        <v>0.35147422140996626</v>
      </c>
      <c r="G2689" s="18">
        <v>125.4983849433463</v>
      </c>
      <c r="H2689" s="18">
        <v>193.67541580571842</v>
      </c>
      <c r="I2689" s="18">
        <v>68.177030862372121</v>
      </c>
      <c r="J2689" s="19">
        <v>3.5904853169470918</v>
      </c>
      <c r="K2689" s="19">
        <v>5.0024059229844475</v>
      </c>
      <c r="L2689" s="19">
        <v>1.6902185107114613</v>
      </c>
      <c r="M2689" s="19">
        <v>32.494999999999997</v>
      </c>
      <c r="N2689" s="19">
        <f t="shared" si="42"/>
        <v>42.243499999999997</v>
      </c>
      <c r="O2689" s="19">
        <v>26.752499999999998</v>
      </c>
      <c r="P2689" s="20">
        <v>7.1584100860695958</v>
      </c>
      <c r="Q2689" s="12">
        <v>57.274999999999999</v>
      </c>
      <c r="R2689" s="12">
        <v>13.642499999999998</v>
      </c>
      <c r="S2689" s="12">
        <v>46.749999999999993</v>
      </c>
      <c r="T2689" s="12"/>
      <c r="U2689" s="12">
        <v>103.27500000000001</v>
      </c>
      <c r="V2689" s="23"/>
      <c r="W2689" s="24"/>
      <c r="X2689" s="22"/>
      <c r="Y2689" s="22"/>
      <c r="Z2689" s="22"/>
      <c r="AA2689" s="22"/>
      <c r="AB2689" s="22"/>
      <c r="AC2689" s="22"/>
      <c r="AD2689" s="22"/>
      <c r="AE2689" s="22"/>
      <c r="AF2689" s="22"/>
      <c r="AG2689" s="22"/>
      <c r="AH2689" s="22"/>
    </row>
    <row r="2690" spans="2:34">
      <c r="B2690" s="10">
        <v>21</v>
      </c>
      <c r="C2690" s="10">
        <v>4</v>
      </c>
      <c r="D2690" s="13">
        <v>39559</v>
      </c>
      <c r="E2690" s="17">
        <v>0.79166666666699825</v>
      </c>
      <c r="F2690" s="12">
        <v>0.31925789116496939</v>
      </c>
      <c r="G2690" s="18">
        <v>122.44540795889708</v>
      </c>
      <c r="H2690" s="18">
        <v>188.49112332697246</v>
      </c>
      <c r="I2690" s="18">
        <v>66.045715368075335</v>
      </c>
      <c r="J2690" s="19">
        <v>3.6666068524024333</v>
      </c>
      <c r="K2690" s="19">
        <v>4.8379409293061313</v>
      </c>
      <c r="L2690" s="19">
        <v>1.6810588906736952</v>
      </c>
      <c r="M2690" s="19">
        <v>32.185000000000002</v>
      </c>
      <c r="N2690" s="19">
        <f t="shared" si="42"/>
        <v>41.840500000000006</v>
      </c>
      <c r="O2690" s="19">
        <v>25.406666666666666</v>
      </c>
      <c r="P2690" s="20">
        <v>6.3087631857398456</v>
      </c>
      <c r="Q2690" s="12">
        <v>59.79999999999999</v>
      </c>
      <c r="R2690" s="12">
        <v>12.736666666666666</v>
      </c>
      <c r="S2690" s="12">
        <v>47.133333333333333</v>
      </c>
      <c r="T2690" s="12"/>
      <c r="U2690" s="12">
        <v>35.733333333333334</v>
      </c>
      <c r="V2690" s="23"/>
      <c r="W2690" s="24"/>
      <c r="X2690" s="22"/>
      <c r="Y2690" s="22"/>
      <c r="Z2690" s="22"/>
      <c r="AA2690" s="22"/>
      <c r="AB2690" s="22"/>
      <c r="AC2690" s="22"/>
      <c r="AD2690" s="22"/>
      <c r="AE2690" s="22"/>
      <c r="AF2690" s="22"/>
      <c r="AG2690" s="22"/>
      <c r="AH2690" s="22"/>
    </row>
    <row r="2691" spans="2:34">
      <c r="B2691" s="10">
        <v>21</v>
      </c>
      <c r="C2691" s="10">
        <v>4</v>
      </c>
      <c r="D2691" s="13">
        <v>39559</v>
      </c>
      <c r="E2691" s="17">
        <v>0.83333333333300175</v>
      </c>
      <c r="F2691" s="12">
        <v>0.30138348900663786</v>
      </c>
      <c r="G2691" s="18">
        <v>108.78898370844666</v>
      </c>
      <c r="H2691" s="18">
        <v>172.0440630888605</v>
      </c>
      <c r="I2691" s="18">
        <v>63.255079380413846</v>
      </c>
      <c r="J2691" s="19">
        <v>3.3669874195352123</v>
      </c>
      <c r="K2691" s="19">
        <v>4.973193023161949</v>
      </c>
      <c r="L2691" s="19">
        <v>1.6806338741320286</v>
      </c>
      <c r="M2691" s="19">
        <v>33.652749999999997</v>
      </c>
      <c r="N2691" s="19">
        <f t="shared" si="42"/>
        <v>43.748574999999995</v>
      </c>
      <c r="O2691" s="19">
        <v>25.759999999999998</v>
      </c>
      <c r="P2691" s="20">
        <v>5.8506579422077882</v>
      </c>
      <c r="Q2691" s="12">
        <v>63</v>
      </c>
      <c r="R2691" s="12">
        <v>11.8675</v>
      </c>
      <c r="S2691" s="12">
        <v>44.475000000000001</v>
      </c>
      <c r="T2691" s="12"/>
      <c r="U2691" s="12">
        <v>22.875</v>
      </c>
      <c r="V2691" s="23"/>
      <c r="W2691" s="24"/>
      <c r="X2691" s="22"/>
      <c r="Y2691" s="22"/>
      <c r="Z2691" s="22"/>
      <c r="AA2691" s="22"/>
      <c r="AB2691" s="22"/>
      <c r="AC2691" s="22"/>
      <c r="AD2691" s="22"/>
      <c r="AE2691" s="22"/>
      <c r="AF2691" s="22"/>
      <c r="AG2691" s="22"/>
      <c r="AH2691" s="22"/>
    </row>
    <row r="2692" spans="2:34">
      <c r="B2692" s="10">
        <v>21</v>
      </c>
      <c r="C2692" s="10">
        <v>4</v>
      </c>
      <c r="D2692" s="13">
        <v>39559</v>
      </c>
      <c r="E2692" s="17">
        <v>0.875</v>
      </c>
      <c r="F2692" s="12">
        <v>0.18301535169498254</v>
      </c>
      <c r="G2692" s="18">
        <v>84.616771707222</v>
      </c>
      <c r="H2692" s="18">
        <v>136.40576577724104</v>
      </c>
      <c r="I2692" s="18">
        <v>51.788994070019029</v>
      </c>
      <c r="J2692" s="19">
        <v>2.4917811232726059</v>
      </c>
      <c r="K2692" s="19">
        <v>3.6098616932470993</v>
      </c>
      <c r="L2692" s="19">
        <v>1.6364649741938662</v>
      </c>
      <c r="M2692" s="19">
        <v>31.637999999999998</v>
      </c>
      <c r="N2692" s="19">
        <f t="shared" si="42"/>
        <v>41.129399999999997</v>
      </c>
      <c r="O2692" s="19">
        <v>23.477499999999999</v>
      </c>
      <c r="P2692" s="20">
        <v>5.551400076431146</v>
      </c>
      <c r="Q2692" s="12">
        <v>67.25</v>
      </c>
      <c r="R2692" s="12">
        <v>10.91</v>
      </c>
      <c r="S2692" s="12">
        <v>38.049999999999997</v>
      </c>
      <c r="T2692" s="12"/>
      <c r="U2692" s="12">
        <v>27.175000000000001</v>
      </c>
      <c r="V2692" s="23"/>
      <c r="W2692" s="24"/>
      <c r="X2692" s="22"/>
      <c r="Y2692" s="22"/>
      <c r="Z2692" s="22"/>
      <c r="AA2692" s="22"/>
      <c r="AB2692" s="22"/>
      <c r="AC2692" s="22"/>
      <c r="AD2692" s="22"/>
      <c r="AE2692" s="22"/>
      <c r="AF2692" s="22"/>
      <c r="AG2692" s="22"/>
      <c r="AH2692" s="22"/>
    </row>
    <row r="2693" spans="2:34">
      <c r="B2693" s="10">
        <v>21</v>
      </c>
      <c r="C2693" s="10">
        <v>4</v>
      </c>
      <c r="D2693" s="13">
        <v>39559</v>
      </c>
      <c r="E2693" s="17">
        <v>0.91666666666699825</v>
      </c>
      <c r="F2693" s="12">
        <v>0.19741030239498117</v>
      </c>
      <c r="G2693" s="18">
        <v>75.934766262317353</v>
      </c>
      <c r="H2693" s="18">
        <v>121.94125326749419</v>
      </c>
      <c r="I2693" s="18">
        <v>46.006487005176844</v>
      </c>
      <c r="J2693" s="19">
        <v>2.3554835170903217</v>
      </c>
      <c r="K2693" s="19">
        <v>3.7132898585995875</v>
      </c>
      <c r="L2693" s="19">
        <v>1.6360671587108659</v>
      </c>
      <c r="M2693" s="19">
        <v>31.0215</v>
      </c>
      <c r="N2693" s="19">
        <f t="shared" si="42"/>
        <v>40.327950000000001</v>
      </c>
      <c r="O2693" s="19">
        <v>23.337499999999999</v>
      </c>
      <c r="P2693" s="20">
        <v>6.9142114071728198</v>
      </c>
      <c r="Q2693" s="12">
        <v>72.199999999999989</v>
      </c>
      <c r="R2693" s="12">
        <v>9.9500000000000011</v>
      </c>
      <c r="S2693" s="12">
        <v>41.725000000000001</v>
      </c>
      <c r="T2693" s="12"/>
      <c r="U2693" s="12">
        <v>30.349999999999998</v>
      </c>
      <c r="V2693" s="23"/>
      <c r="W2693" s="24"/>
      <c r="X2693" s="22"/>
      <c r="Y2693" s="22"/>
      <c r="Z2693" s="22"/>
      <c r="AA2693" s="22"/>
      <c r="AB2693" s="22"/>
      <c r="AC2693" s="22"/>
      <c r="AD2693" s="22"/>
      <c r="AE2693" s="22"/>
      <c r="AF2693" s="22"/>
      <c r="AG2693" s="22"/>
      <c r="AH2693" s="22"/>
    </row>
    <row r="2694" spans="2:34">
      <c r="B2694" s="10">
        <v>21</v>
      </c>
      <c r="C2694" s="10">
        <v>4</v>
      </c>
      <c r="D2694" s="13">
        <v>39559</v>
      </c>
      <c r="E2694" s="17">
        <v>0.95833333333300175</v>
      </c>
      <c r="F2694" s="12">
        <v>0.15796051297998492</v>
      </c>
      <c r="G2694" s="18">
        <v>56.634081230107981</v>
      </c>
      <c r="H2694" s="18">
        <v>102.44179593181757</v>
      </c>
      <c r="I2694" s="18">
        <v>45.807714701709607</v>
      </c>
      <c r="J2694" s="19">
        <v>2.0917217791569622</v>
      </c>
      <c r="K2694" s="19">
        <v>2.8645276018996815</v>
      </c>
      <c r="L2694" s="19">
        <v>1.7143822417997578</v>
      </c>
      <c r="M2694" s="19">
        <v>29.372999999999998</v>
      </c>
      <c r="N2694" s="19">
        <f t="shared" si="42"/>
        <v>38.184899999999999</v>
      </c>
      <c r="O2694" s="19">
        <v>20.567500000000003</v>
      </c>
      <c r="P2694" s="20">
        <v>6.1163249311236418</v>
      </c>
      <c r="Q2694" s="12">
        <v>76.600000000000009</v>
      </c>
      <c r="R2694" s="12">
        <v>9.129999999999999</v>
      </c>
      <c r="S2694" s="12">
        <v>33.274999999999999</v>
      </c>
      <c r="T2694" s="12"/>
      <c r="U2694" s="12">
        <v>24.675000000000004</v>
      </c>
      <c r="V2694" s="23"/>
      <c r="W2694" s="24"/>
      <c r="X2694" s="22"/>
      <c r="Y2694" s="22"/>
      <c r="Z2694" s="22"/>
      <c r="AA2694" s="22"/>
      <c r="AB2694" s="22"/>
      <c r="AC2694" s="22"/>
      <c r="AD2694" s="22"/>
      <c r="AE2694" s="22"/>
      <c r="AF2694" s="22"/>
      <c r="AG2694" s="22"/>
      <c r="AH2694" s="22"/>
    </row>
    <row r="2695" spans="2:34">
      <c r="B2695" s="10">
        <v>22</v>
      </c>
      <c r="C2695" s="10">
        <v>4</v>
      </c>
      <c r="D2695" s="13">
        <v>39560</v>
      </c>
      <c r="E2695" s="17">
        <v>0</v>
      </c>
      <c r="F2695" s="12">
        <v>8.9766043884991445E-2</v>
      </c>
      <c r="G2695" s="18">
        <v>15.790263017369959</v>
      </c>
      <c r="H2695" s="18">
        <v>31.726337086018926</v>
      </c>
      <c r="I2695" s="18">
        <v>15.936074068648967</v>
      </c>
      <c r="J2695" s="19">
        <v>1.0400106484855915</v>
      </c>
      <c r="K2695" s="19">
        <v>1.3845168194948458</v>
      </c>
      <c r="L2695" s="19">
        <v>1.7052206532643253</v>
      </c>
      <c r="M2695" s="19">
        <v>24.710249999999998</v>
      </c>
      <c r="N2695" s="19">
        <f t="shared" si="42"/>
        <v>32.123325000000001</v>
      </c>
      <c r="O2695" s="19">
        <v>17.4375</v>
      </c>
      <c r="P2695" s="20">
        <v>18.814063668009172</v>
      </c>
      <c r="Q2695" s="12">
        <v>81.600000000000009</v>
      </c>
      <c r="R2695" s="12">
        <v>8.3925000000000001</v>
      </c>
      <c r="S2695" s="12">
        <v>10.200000000000001</v>
      </c>
      <c r="T2695" s="12"/>
      <c r="U2695" s="12">
        <v>28.1</v>
      </c>
      <c r="V2695" s="23"/>
      <c r="W2695" s="24"/>
      <c r="X2695" s="22"/>
      <c r="Y2695" s="22"/>
      <c r="Z2695" s="22"/>
      <c r="AA2695" s="22"/>
      <c r="AB2695" s="22"/>
      <c r="AC2695" s="22"/>
      <c r="AD2695" s="22"/>
      <c r="AE2695" s="22"/>
      <c r="AF2695" s="22"/>
      <c r="AG2695" s="22"/>
      <c r="AH2695" s="22"/>
    </row>
    <row r="2696" spans="2:34">
      <c r="B2696" s="10">
        <v>22</v>
      </c>
      <c r="C2696" s="10">
        <v>4</v>
      </c>
      <c r="D2696" s="13">
        <v>39560</v>
      </c>
      <c r="E2696" s="17">
        <v>4.1666666666998253E-2</v>
      </c>
      <c r="F2696" s="12">
        <v>2.513965143499761E-2</v>
      </c>
      <c r="G2696" s="18">
        <v>15.077760227139031</v>
      </c>
      <c r="H2696" s="18">
        <v>33.944484515337692</v>
      </c>
      <c r="I2696" s="18">
        <v>18.866724288198657</v>
      </c>
      <c r="J2696" s="19">
        <v>0.96173746269220484</v>
      </c>
      <c r="K2696" s="19">
        <v>1.2969846803273553</v>
      </c>
      <c r="L2696" s="19">
        <v>1.6610845019691627</v>
      </c>
      <c r="M2696" s="19">
        <v>23.927499999999998</v>
      </c>
      <c r="N2696" s="19">
        <f t="shared" ref="N2696:N2759" si="43">M2696*1.3</f>
        <v>31.10575</v>
      </c>
      <c r="O2696" s="19">
        <v>16.664999999999999</v>
      </c>
      <c r="P2696" s="20">
        <v>19.256984612367834</v>
      </c>
      <c r="Q2696" s="12">
        <v>84.2</v>
      </c>
      <c r="R2696" s="12">
        <v>7.8225000000000007</v>
      </c>
      <c r="S2696" s="12">
        <v>14.025</v>
      </c>
      <c r="T2696" s="12"/>
      <c r="U2696" s="12">
        <v>28.925000000000001</v>
      </c>
      <c r="V2696" s="23"/>
      <c r="W2696" s="24"/>
      <c r="X2696" s="22"/>
      <c r="Y2696" s="22"/>
      <c r="Z2696" s="22"/>
      <c r="AA2696" s="22"/>
      <c r="AB2696" s="22"/>
      <c r="AC2696" s="22"/>
      <c r="AD2696" s="22"/>
      <c r="AE2696" s="22"/>
      <c r="AF2696" s="22"/>
      <c r="AG2696" s="22"/>
      <c r="AH2696" s="22"/>
    </row>
    <row r="2697" spans="2:34">
      <c r="B2697" s="10">
        <v>22</v>
      </c>
      <c r="C2697" s="10">
        <v>4</v>
      </c>
      <c r="D2697" s="13">
        <v>39560</v>
      </c>
      <c r="E2697" s="17">
        <v>8.3333333333001747E-2</v>
      </c>
      <c r="F2697" s="12">
        <v>3.232912060499693E-2</v>
      </c>
      <c r="G2697" s="18">
        <v>25.545199201200511</v>
      </c>
      <c r="H2697" s="18">
        <v>47.95602849324051</v>
      </c>
      <c r="I2697" s="18">
        <v>22.410829292039999</v>
      </c>
      <c r="J2697" s="19">
        <v>1.1123097005473395</v>
      </c>
      <c r="K2697" s="19">
        <v>1.5462968483923274</v>
      </c>
      <c r="L2697" s="19">
        <v>1.6781616200170275</v>
      </c>
      <c r="M2697" s="19">
        <v>24.233499999999999</v>
      </c>
      <c r="N2697" s="19">
        <f t="shared" si="43"/>
        <v>31.503550000000001</v>
      </c>
      <c r="O2697" s="19">
        <v>17.149999999999999</v>
      </c>
      <c r="P2697" s="20">
        <v>14.880192196991565</v>
      </c>
      <c r="Q2697" s="12">
        <v>85.174999999999997</v>
      </c>
      <c r="R2697" s="12">
        <v>7.49</v>
      </c>
      <c r="S2697" s="12">
        <v>19.350000000000001</v>
      </c>
      <c r="T2697" s="12"/>
      <c r="U2697" s="12">
        <v>23.825000000000003</v>
      </c>
      <c r="V2697" s="23"/>
      <c r="W2697" s="24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</row>
    <row r="2698" spans="2:34">
      <c r="B2698" s="10">
        <v>22</v>
      </c>
      <c r="C2698" s="10">
        <v>4</v>
      </c>
      <c r="D2698" s="13">
        <v>39560</v>
      </c>
      <c r="E2698" s="17">
        <v>0.125</v>
      </c>
      <c r="F2698" s="12">
        <v>3.5927462369996596E-2</v>
      </c>
      <c r="G2698" s="18">
        <v>52.268078740166395</v>
      </c>
      <c r="H2698" s="18">
        <v>88.992337395353729</v>
      </c>
      <c r="I2698" s="18">
        <v>36.724258655187334</v>
      </c>
      <c r="J2698" s="19">
        <v>1.8566516484793028</v>
      </c>
      <c r="K2698" s="19">
        <v>2.4454212271447267</v>
      </c>
      <c r="L2698" s="19">
        <v>1.7389137240430546</v>
      </c>
      <c r="M2698" s="19">
        <v>25.353249999999999</v>
      </c>
      <c r="N2698" s="19">
        <f t="shared" si="43"/>
        <v>32.959225000000004</v>
      </c>
      <c r="O2698" s="19">
        <v>17.872499999999999</v>
      </c>
      <c r="P2698" s="20">
        <v>8.7196778721250467</v>
      </c>
      <c r="Q2698" s="12">
        <v>85.55</v>
      </c>
      <c r="R2698" s="12">
        <v>7.3325000000000005</v>
      </c>
      <c r="S2698" s="12">
        <v>22.65</v>
      </c>
      <c r="T2698" s="12"/>
      <c r="U2698" s="12">
        <v>29.85</v>
      </c>
      <c r="V2698" s="23"/>
      <c r="W2698" s="24"/>
      <c r="X2698" s="22"/>
      <c r="Y2698" s="22"/>
      <c r="Z2698" s="22"/>
      <c r="AA2698" s="22"/>
      <c r="AB2698" s="22"/>
      <c r="AC2698" s="22"/>
      <c r="AD2698" s="22"/>
      <c r="AE2698" s="22"/>
      <c r="AF2698" s="22"/>
      <c r="AG2698" s="22"/>
      <c r="AH2698" s="22"/>
    </row>
    <row r="2699" spans="2:34">
      <c r="B2699" s="10">
        <v>22</v>
      </c>
      <c r="C2699" s="10">
        <v>4</v>
      </c>
      <c r="D2699" s="13">
        <v>39560</v>
      </c>
      <c r="E2699" s="17">
        <v>0.16666666666699825</v>
      </c>
      <c r="F2699" s="12">
        <v>7.9055831309992511E-2</v>
      </c>
      <c r="G2699" s="18">
        <v>37.356834419838854</v>
      </c>
      <c r="H2699" s="18">
        <v>66.934755933725853</v>
      </c>
      <c r="I2699" s="18">
        <v>29.577921513887006</v>
      </c>
      <c r="J2699" s="19">
        <v>1.4134156086476093</v>
      </c>
      <c r="K2699" s="19">
        <v>2.2014017613747536</v>
      </c>
      <c r="L2699" s="19">
        <v>1.7909020550166488</v>
      </c>
      <c r="M2699" s="19">
        <v>25.495000000000001</v>
      </c>
      <c r="N2699" s="19">
        <f t="shared" si="43"/>
        <v>33.143500000000003</v>
      </c>
      <c r="O2699" s="19">
        <v>18.145</v>
      </c>
      <c r="P2699" s="20">
        <v>11.699923269478555</v>
      </c>
      <c r="Q2699" s="12">
        <v>85.95</v>
      </c>
      <c r="R2699" s="12">
        <v>7.1950000000000003</v>
      </c>
      <c r="S2699" s="12">
        <v>10.65</v>
      </c>
      <c r="T2699" s="12"/>
      <c r="U2699" s="12">
        <v>25</v>
      </c>
      <c r="V2699" s="23"/>
      <c r="W2699" s="24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/>
    </row>
    <row r="2700" spans="2:34">
      <c r="B2700" s="10">
        <v>22</v>
      </c>
      <c r="C2700" s="10">
        <v>4</v>
      </c>
      <c r="D2700" s="13">
        <v>39560</v>
      </c>
      <c r="E2700" s="17">
        <v>0.20833333333300175</v>
      </c>
      <c r="F2700" s="12">
        <v>7.547948454499287E-2</v>
      </c>
      <c r="G2700" s="18">
        <v>73.019429232244121</v>
      </c>
      <c r="H2700" s="18">
        <v>111.69563661140833</v>
      </c>
      <c r="I2700" s="18">
        <v>38.676207379164211</v>
      </c>
      <c r="J2700" s="19">
        <v>1.8477617940880942</v>
      </c>
      <c r="K2700" s="19">
        <v>3.068688789707156</v>
      </c>
      <c r="L2700" s="19">
        <v>1.8603416975491083</v>
      </c>
      <c r="M2700" s="19">
        <v>29.322749999999999</v>
      </c>
      <c r="N2700" s="19">
        <f t="shared" si="43"/>
        <v>38.119574999999998</v>
      </c>
      <c r="O2700" s="19">
        <v>21.3325</v>
      </c>
      <c r="P2700" s="20">
        <v>6.3041336331842341</v>
      </c>
      <c r="Q2700" s="12">
        <v>86.725000000000009</v>
      </c>
      <c r="R2700" s="12">
        <v>7.2025000000000006</v>
      </c>
      <c r="S2700" s="12">
        <v>12.425000000000001</v>
      </c>
      <c r="T2700" s="12"/>
      <c r="U2700" s="12">
        <v>79.5</v>
      </c>
      <c r="V2700" s="23"/>
      <c r="W2700" s="24"/>
      <c r="X2700" s="22"/>
      <c r="Y2700" s="22"/>
      <c r="Z2700" s="22"/>
      <c r="AA2700" s="22"/>
      <c r="AB2700" s="22"/>
      <c r="AC2700" s="22"/>
      <c r="AD2700" s="22"/>
      <c r="AE2700" s="22"/>
      <c r="AF2700" s="22"/>
      <c r="AG2700" s="22"/>
      <c r="AH2700" s="22"/>
    </row>
    <row r="2701" spans="2:34">
      <c r="B2701" s="10">
        <v>22</v>
      </c>
      <c r="C2701" s="10">
        <v>4</v>
      </c>
      <c r="D2701" s="13">
        <v>39560</v>
      </c>
      <c r="E2701" s="17">
        <v>0.25</v>
      </c>
      <c r="F2701" s="12">
        <v>0.14739159628498605</v>
      </c>
      <c r="G2701" s="18">
        <v>70.216452481238903</v>
      </c>
      <c r="H2701" s="18">
        <v>118.50756745188112</v>
      </c>
      <c r="I2701" s="18">
        <v>48.291114970642219</v>
      </c>
      <c r="J2701" s="19">
        <v>2.6730438176880149</v>
      </c>
      <c r="K2701" s="19">
        <v>3.5593485948446002</v>
      </c>
      <c r="L2701" s="19">
        <v>1.8074879434195132</v>
      </c>
      <c r="M2701" s="19">
        <v>32.782250000000005</v>
      </c>
      <c r="N2701" s="19">
        <f t="shared" si="43"/>
        <v>42.616925000000009</v>
      </c>
      <c r="O2701" s="19">
        <v>23.8825</v>
      </c>
      <c r="P2701" s="20">
        <v>4.9412931498729602</v>
      </c>
      <c r="Q2701" s="12">
        <v>86.324999999999989</v>
      </c>
      <c r="R2701" s="12">
        <v>7.7</v>
      </c>
      <c r="S2701" s="12">
        <v>12.000000000000002</v>
      </c>
      <c r="T2701" s="12"/>
      <c r="U2701" s="12">
        <v>153.875</v>
      </c>
      <c r="V2701" s="23"/>
      <c r="W2701" s="24"/>
      <c r="X2701" s="22"/>
      <c r="Y2701" s="22"/>
      <c r="Z2701" s="22"/>
      <c r="AA2701" s="22"/>
      <c r="AB2701" s="22"/>
      <c r="AC2701" s="22"/>
      <c r="AD2701" s="22"/>
      <c r="AE2701" s="22"/>
      <c r="AF2701" s="22"/>
      <c r="AG2701" s="22"/>
      <c r="AH2701" s="22"/>
    </row>
    <row r="2702" spans="2:34">
      <c r="B2702" s="10">
        <v>22</v>
      </c>
      <c r="C2702" s="10">
        <v>4</v>
      </c>
      <c r="D2702" s="13">
        <v>39560</v>
      </c>
      <c r="E2702" s="17">
        <v>0.29166666666699825</v>
      </c>
      <c r="F2702" s="12">
        <v>0.14022869707498675</v>
      </c>
      <c r="G2702" s="18">
        <v>76.463216682801018</v>
      </c>
      <c r="H2702" s="18">
        <v>118.3431977186186</v>
      </c>
      <c r="I2702" s="18">
        <v>41.879981035817579</v>
      </c>
      <c r="J2702" s="19">
        <v>2.0329070325430685</v>
      </c>
      <c r="K2702" s="19">
        <v>3.0023603264696623</v>
      </c>
      <c r="L2702" s="19">
        <v>1.7197503563771888</v>
      </c>
      <c r="M2702" s="19">
        <v>35.312750000000001</v>
      </c>
      <c r="N2702" s="19">
        <f t="shared" si="43"/>
        <v>45.906575000000004</v>
      </c>
      <c r="O2702" s="19">
        <v>24.96</v>
      </c>
      <c r="P2702" s="20">
        <v>6.6363088437981546</v>
      </c>
      <c r="Q2702" s="12">
        <v>84.700000000000017</v>
      </c>
      <c r="R2702" s="12">
        <v>8.7249999999999996</v>
      </c>
      <c r="S2702" s="12">
        <v>20.925000000000001</v>
      </c>
      <c r="T2702" s="12"/>
      <c r="U2702" s="12">
        <v>293.92499999999995</v>
      </c>
      <c r="V2702" s="23"/>
      <c r="W2702" s="24"/>
      <c r="X2702" s="22"/>
      <c r="Y2702" s="22"/>
      <c r="Z2702" s="22"/>
      <c r="AA2702" s="22"/>
      <c r="AB2702" s="22"/>
      <c r="AC2702" s="22"/>
      <c r="AD2702" s="22"/>
      <c r="AE2702" s="22"/>
      <c r="AF2702" s="22"/>
      <c r="AG2702" s="22"/>
      <c r="AH2702" s="22"/>
    </row>
    <row r="2703" spans="2:34">
      <c r="B2703" s="10">
        <v>22</v>
      </c>
      <c r="C2703" s="10">
        <v>4</v>
      </c>
      <c r="D2703" s="13">
        <v>39560</v>
      </c>
      <c r="E2703" s="17">
        <v>0.33333333333300175</v>
      </c>
      <c r="F2703" s="12">
        <v>0.23016823751997828</v>
      </c>
      <c r="G2703" s="18">
        <v>152.30155592612786</v>
      </c>
      <c r="H2703" s="18">
        <v>214.6563626596876</v>
      </c>
      <c r="I2703" s="18">
        <v>62.354806733559734</v>
      </c>
      <c r="J2703" s="19">
        <v>3.3908958361238515</v>
      </c>
      <c r="K2703" s="19">
        <v>5.5750330924943725</v>
      </c>
      <c r="L2703" s="19">
        <v>1.7716909065437831</v>
      </c>
      <c r="M2703" s="19">
        <v>46.845750000000002</v>
      </c>
      <c r="N2703" s="19">
        <f t="shared" si="43"/>
        <v>60.899475000000002</v>
      </c>
      <c r="O2703" s="19">
        <v>33.397500000000001</v>
      </c>
      <c r="P2703" s="20">
        <v>4.0105257236204555</v>
      </c>
      <c r="Q2703" s="12">
        <v>73.225000000000009</v>
      </c>
      <c r="R2703" s="12">
        <v>10.922499999999999</v>
      </c>
      <c r="S2703" s="12">
        <v>44.375</v>
      </c>
      <c r="T2703" s="12"/>
      <c r="U2703" s="12">
        <v>388.77499999999998</v>
      </c>
      <c r="V2703" s="23"/>
      <c r="W2703" s="24"/>
      <c r="X2703" s="22"/>
      <c r="Y2703" s="22"/>
      <c r="Z2703" s="22"/>
      <c r="AA2703" s="22"/>
      <c r="AB2703" s="22"/>
      <c r="AC2703" s="22"/>
      <c r="AD2703" s="22"/>
      <c r="AE2703" s="22"/>
      <c r="AF2703" s="22"/>
      <c r="AG2703" s="22"/>
      <c r="AH2703" s="22"/>
    </row>
    <row r="2704" spans="2:34">
      <c r="B2704" s="10">
        <v>22</v>
      </c>
      <c r="C2704" s="10">
        <v>4</v>
      </c>
      <c r="D2704" s="13">
        <v>39560</v>
      </c>
      <c r="E2704" s="17">
        <v>0.375</v>
      </c>
      <c r="F2704" s="12">
        <v>0.28056455378997358</v>
      </c>
      <c r="G2704" s="18">
        <v>100.01455404003897</v>
      </c>
      <c r="H2704" s="18">
        <v>151.77247312886999</v>
      </c>
      <c r="I2704" s="18">
        <v>51.757919088831031</v>
      </c>
      <c r="J2704" s="19">
        <v>3.7121115345761115</v>
      </c>
      <c r="K2704" s="19">
        <v>3.5990933569570944</v>
      </c>
      <c r="L2704" s="19">
        <v>1.6927283666768911</v>
      </c>
      <c r="M2704" s="19">
        <v>40.698250000000002</v>
      </c>
      <c r="N2704" s="19">
        <f t="shared" si="43"/>
        <v>52.907725000000006</v>
      </c>
      <c r="O2704" s="19">
        <v>28.942499999999999</v>
      </c>
      <c r="P2704" s="20">
        <v>7.1235616733655895</v>
      </c>
      <c r="Q2704" s="12">
        <v>66.575000000000003</v>
      </c>
      <c r="R2704" s="12">
        <v>12.8025</v>
      </c>
      <c r="S2704" s="12">
        <v>98.875</v>
      </c>
      <c r="T2704" s="12"/>
      <c r="U2704" s="12">
        <v>639.5</v>
      </c>
      <c r="V2704" s="23"/>
      <c r="W2704" s="24"/>
      <c r="X2704" s="22"/>
      <c r="Y2704" s="22"/>
      <c r="Z2704" s="22"/>
      <c r="AA2704" s="22"/>
      <c r="AB2704" s="22"/>
      <c r="AC2704" s="22"/>
      <c r="AD2704" s="22"/>
      <c r="AE2704" s="22"/>
      <c r="AF2704" s="22"/>
      <c r="AG2704" s="22"/>
      <c r="AH2704" s="22"/>
    </row>
    <row r="2705" spans="2:34">
      <c r="B2705" s="10">
        <v>22</v>
      </c>
      <c r="C2705" s="10">
        <v>4</v>
      </c>
      <c r="D2705" s="13">
        <v>39560</v>
      </c>
      <c r="E2705" s="17">
        <v>0.41666666666699825</v>
      </c>
      <c r="F2705" s="12">
        <v>0.19427455946998168</v>
      </c>
      <c r="G2705" s="18">
        <v>82.325015143786686</v>
      </c>
      <c r="H2705" s="18">
        <v>128.63001628683588</v>
      </c>
      <c r="I2705" s="18">
        <v>46.305001143049182</v>
      </c>
      <c r="J2705" s="19">
        <v>1.9312326887656237</v>
      </c>
      <c r="K2705" s="19">
        <v>3.126981059452147</v>
      </c>
      <c r="L2705" s="19">
        <v>1.7620939221153504</v>
      </c>
      <c r="M2705" s="19">
        <v>35.108499999999999</v>
      </c>
      <c r="N2705" s="19">
        <f t="shared" si="43"/>
        <v>45.64105</v>
      </c>
      <c r="O2705" s="19">
        <v>24.822499999999998</v>
      </c>
      <c r="P2705" s="20">
        <v>8.8627931391399564</v>
      </c>
      <c r="Q2705" s="12">
        <v>63</v>
      </c>
      <c r="R2705" s="12">
        <v>13.955</v>
      </c>
      <c r="S2705" s="12">
        <v>194.32500000000005</v>
      </c>
      <c r="T2705" s="12"/>
      <c r="U2705" s="12">
        <v>688.3</v>
      </c>
      <c r="V2705" s="23"/>
      <c r="W2705" s="24"/>
      <c r="X2705" s="22"/>
      <c r="Y2705" s="22"/>
      <c r="Z2705" s="22"/>
      <c r="AA2705" s="22"/>
      <c r="AB2705" s="22"/>
      <c r="AC2705" s="22"/>
      <c r="AD2705" s="22"/>
      <c r="AE2705" s="22"/>
      <c r="AF2705" s="22"/>
      <c r="AG2705" s="22"/>
      <c r="AH2705" s="22"/>
    </row>
    <row r="2706" spans="2:34">
      <c r="B2706" s="10">
        <v>22</v>
      </c>
      <c r="C2706" s="10">
        <v>4</v>
      </c>
      <c r="D2706" s="13">
        <v>39560</v>
      </c>
      <c r="E2706" s="17">
        <v>0.45833333333300175</v>
      </c>
      <c r="F2706" s="12">
        <v>0.19071967982498206</v>
      </c>
      <c r="G2706" s="18">
        <v>169.53282899406591</v>
      </c>
      <c r="H2706" s="18">
        <v>242.19884505120015</v>
      </c>
      <c r="I2706" s="18">
        <v>72.666016057134243</v>
      </c>
      <c r="J2706" s="19">
        <v>4.0649350256136412</v>
      </c>
      <c r="K2706" s="19">
        <v>5.9834140917093235</v>
      </c>
      <c r="L2706" s="19">
        <v>1.7616606736743503</v>
      </c>
      <c r="M2706" s="19">
        <v>46.579500000000003</v>
      </c>
      <c r="N2706" s="19">
        <f t="shared" si="43"/>
        <v>60.553350000000009</v>
      </c>
      <c r="O2706" s="19">
        <v>34.232500000000002</v>
      </c>
      <c r="P2706" s="20">
        <v>6.2813993397023369</v>
      </c>
      <c r="Q2706" s="12">
        <v>47.325000000000003</v>
      </c>
      <c r="R2706" s="12">
        <v>17.329999999999998</v>
      </c>
      <c r="S2706" s="12">
        <v>91.9</v>
      </c>
      <c r="T2706" s="12"/>
      <c r="U2706" s="12">
        <v>755.17499999999995</v>
      </c>
      <c r="V2706" s="23"/>
      <c r="W2706" s="24"/>
      <c r="X2706" s="22"/>
      <c r="Y2706" s="22"/>
      <c r="Z2706" s="22"/>
      <c r="AA2706" s="22"/>
      <c r="AB2706" s="22"/>
      <c r="AC2706" s="22"/>
      <c r="AD2706" s="22"/>
      <c r="AE2706" s="22"/>
      <c r="AF2706" s="22"/>
      <c r="AG2706" s="22"/>
      <c r="AH2706" s="22"/>
    </row>
    <row r="2707" spans="2:34">
      <c r="B2707" s="10">
        <v>22</v>
      </c>
      <c r="C2707" s="10">
        <v>4</v>
      </c>
      <c r="D2707" s="13">
        <v>39560</v>
      </c>
      <c r="E2707" s="17">
        <v>0.5</v>
      </c>
      <c r="F2707" s="12">
        <v>0.29872817553497194</v>
      </c>
      <c r="G2707" s="18">
        <v>159.59717647375587</v>
      </c>
      <c r="H2707" s="18">
        <v>227.02882721974007</v>
      </c>
      <c r="I2707" s="18">
        <v>67.4316507459842</v>
      </c>
      <c r="J2707" s="19">
        <v>4.3687094112109826</v>
      </c>
      <c r="K2707" s="19">
        <v>5.6757354899493588</v>
      </c>
      <c r="L2707" s="19">
        <v>1.7873807705996474</v>
      </c>
      <c r="M2707" s="19">
        <v>46.109499999999997</v>
      </c>
      <c r="N2707" s="19">
        <f t="shared" si="43"/>
        <v>59.942349999999998</v>
      </c>
      <c r="O2707" s="19">
        <v>32.664999999999999</v>
      </c>
      <c r="P2707" s="20">
        <v>7.6660756458951926</v>
      </c>
      <c r="Q2707" s="12">
        <v>43.25</v>
      </c>
      <c r="R2707" s="12">
        <v>18.412499999999998</v>
      </c>
      <c r="S2707" s="12">
        <v>112.47499999999999</v>
      </c>
      <c r="T2707" s="12"/>
      <c r="U2707" s="12">
        <v>738.72499999999991</v>
      </c>
      <c r="V2707" s="23"/>
      <c r="W2707" s="24"/>
      <c r="X2707" s="22"/>
      <c r="Y2707" s="22"/>
      <c r="Z2707" s="22"/>
      <c r="AA2707" s="22"/>
      <c r="AB2707" s="22"/>
      <c r="AC2707" s="22"/>
      <c r="AD2707" s="22"/>
      <c r="AE2707" s="22"/>
      <c r="AF2707" s="22"/>
      <c r="AG2707" s="22"/>
      <c r="AH2707" s="22"/>
    </row>
    <row r="2708" spans="2:34">
      <c r="B2708" s="10">
        <v>22</v>
      </c>
      <c r="C2708" s="10">
        <v>4</v>
      </c>
      <c r="D2708" s="13">
        <v>39560</v>
      </c>
      <c r="E2708" s="17">
        <v>0.54166666666699825</v>
      </c>
      <c r="F2708" s="12">
        <v>0.2627885719249754</v>
      </c>
      <c r="G2708" s="18">
        <v>142.20484847663209</v>
      </c>
      <c r="H2708" s="18">
        <v>213.49859424472476</v>
      </c>
      <c r="I2708" s="18">
        <v>71.293745768092663</v>
      </c>
      <c r="J2708" s="19">
        <v>4.2584687782523272</v>
      </c>
      <c r="K2708" s="19">
        <v>5.2407532010594062</v>
      </c>
      <c r="L2708" s="19">
        <v>1.7520765739579176</v>
      </c>
      <c r="M2708" s="19">
        <v>44.202750000000002</v>
      </c>
      <c r="N2708" s="19">
        <f t="shared" si="43"/>
        <v>57.463575000000006</v>
      </c>
      <c r="O2708" s="19">
        <v>31.077500000000001</v>
      </c>
      <c r="P2708" s="20">
        <v>9.4827467030259172</v>
      </c>
      <c r="Q2708" s="12">
        <v>40.075000000000003</v>
      </c>
      <c r="R2708" s="12">
        <v>19.3125</v>
      </c>
      <c r="S2708" s="12">
        <v>149.44999999999999</v>
      </c>
      <c r="T2708" s="12"/>
      <c r="U2708" s="12">
        <v>726.65000000000009</v>
      </c>
      <c r="V2708" s="23"/>
      <c r="W2708" s="24"/>
      <c r="X2708" s="22"/>
      <c r="Y2708" s="22"/>
      <c r="Z2708" s="22"/>
      <c r="AA2708" s="22"/>
      <c r="AB2708" s="22"/>
      <c r="AC2708" s="22"/>
      <c r="AD2708" s="22"/>
      <c r="AE2708" s="22"/>
      <c r="AF2708" s="22"/>
      <c r="AG2708" s="22"/>
      <c r="AH2708" s="22"/>
    </row>
    <row r="2709" spans="2:34">
      <c r="B2709" s="10">
        <v>22</v>
      </c>
      <c r="C2709" s="10">
        <v>4</v>
      </c>
      <c r="D2709" s="13">
        <v>39560</v>
      </c>
      <c r="E2709" s="17">
        <v>0.58333333333300175</v>
      </c>
      <c r="F2709" s="12">
        <v>0.21963222534497942</v>
      </c>
      <c r="G2709" s="18">
        <v>137.31180421318055</v>
      </c>
      <c r="H2709" s="18">
        <v>213.40877544810598</v>
      </c>
      <c r="I2709" s="18">
        <v>76.096971234925434</v>
      </c>
      <c r="J2709" s="19">
        <v>4.1019135392130535</v>
      </c>
      <c r="K2709" s="19">
        <v>5.0842539209069235</v>
      </c>
      <c r="L2709" s="19">
        <v>1.7255050123146198</v>
      </c>
      <c r="M2709" s="19">
        <v>41.711750000000002</v>
      </c>
      <c r="N2709" s="19">
        <f t="shared" si="43"/>
        <v>54.225275000000003</v>
      </c>
      <c r="O2709" s="19">
        <v>29.657499999999999</v>
      </c>
      <c r="P2709" s="20">
        <v>10.557162714395439</v>
      </c>
      <c r="Q2709" s="12">
        <v>37.824999999999996</v>
      </c>
      <c r="R2709" s="12">
        <v>19.72</v>
      </c>
      <c r="S2709" s="12">
        <v>157.85</v>
      </c>
      <c r="T2709" s="12"/>
      <c r="U2709" s="12">
        <v>533.5</v>
      </c>
      <c r="V2709" s="23"/>
      <c r="W2709" s="24"/>
      <c r="X2709" s="22"/>
      <c r="Y2709" s="22"/>
      <c r="Z2709" s="22"/>
      <c r="AA2709" s="22"/>
      <c r="AB2709" s="22"/>
      <c r="AC2709" s="22"/>
      <c r="AD2709" s="22"/>
      <c r="AE2709" s="22"/>
      <c r="AF2709" s="22"/>
      <c r="AG2709" s="22"/>
      <c r="AH2709" s="22"/>
    </row>
    <row r="2710" spans="2:34">
      <c r="B2710" s="10">
        <v>22</v>
      </c>
      <c r="C2710" s="10">
        <v>4</v>
      </c>
      <c r="D2710" s="13">
        <v>39560</v>
      </c>
      <c r="E2710" s="17">
        <v>0.625</v>
      </c>
      <c r="F2710" s="12">
        <v>0.22687993727497879</v>
      </c>
      <c r="G2710" s="18">
        <v>133.09616364339271</v>
      </c>
      <c r="H2710" s="18">
        <v>215.50865874924696</v>
      </c>
      <c r="I2710" s="18">
        <v>82.412495105854276</v>
      </c>
      <c r="J2710" s="19">
        <v>5.0019242519917952</v>
      </c>
      <c r="K2710" s="19">
        <v>5.325584415329395</v>
      </c>
      <c r="L2710" s="19">
        <v>1.7512127613909172</v>
      </c>
      <c r="M2710" s="19">
        <v>41.882249999999999</v>
      </c>
      <c r="N2710" s="19">
        <f t="shared" si="43"/>
        <v>54.446925</v>
      </c>
      <c r="O2710" s="19">
        <v>32.414999999999999</v>
      </c>
      <c r="P2710" s="20">
        <v>8.6073332193214824</v>
      </c>
      <c r="Q2710" s="12">
        <v>37.049999999999997</v>
      </c>
      <c r="R2710" s="12">
        <v>19.357500000000002</v>
      </c>
      <c r="S2710" s="12">
        <v>167.05</v>
      </c>
      <c r="T2710" s="12"/>
      <c r="U2710" s="12">
        <v>394.42499999999995</v>
      </c>
      <c r="V2710" s="23"/>
      <c r="W2710" s="24"/>
      <c r="X2710" s="22"/>
      <c r="Y2710" s="22"/>
      <c r="Z2710" s="22"/>
      <c r="AA2710" s="22"/>
      <c r="AB2710" s="22"/>
      <c r="AC2710" s="22"/>
      <c r="AD2710" s="22"/>
      <c r="AE2710" s="22"/>
      <c r="AF2710" s="22"/>
      <c r="AG2710" s="22"/>
      <c r="AH2710" s="22"/>
    </row>
    <row r="2711" spans="2:34">
      <c r="B2711" s="10">
        <v>22</v>
      </c>
      <c r="C2711" s="10">
        <v>4</v>
      </c>
      <c r="D2711" s="13">
        <v>39560</v>
      </c>
      <c r="E2711" s="17">
        <v>0.66666666666699825</v>
      </c>
      <c r="F2711" s="12">
        <v>0.27374794385997442</v>
      </c>
      <c r="G2711" s="18">
        <v>120.19529836177296</v>
      </c>
      <c r="H2711" s="18">
        <v>198.91055066040917</v>
      </c>
      <c r="I2711" s="18">
        <v>78.715252298636187</v>
      </c>
      <c r="J2711" s="19">
        <v>5.4734689335541908</v>
      </c>
      <c r="K2711" s="19">
        <v>5.5350855316318697</v>
      </c>
      <c r="L2711" s="19">
        <v>1.6985206030243225</v>
      </c>
      <c r="M2711" s="19">
        <v>48.644250000000007</v>
      </c>
      <c r="N2711" s="19">
        <f t="shared" si="43"/>
        <v>63.237525000000012</v>
      </c>
      <c r="O2711" s="19">
        <v>36.515000000000001</v>
      </c>
      <c r="P2711" s="20">
        <v>11.254716581459659</v>
      </c>
      <c r="Q2711" s="12">
        <v>36.299999999999997</v>
      </c>
      <c r="R2711" s="12">
        <v>19.564999999999998</v>
      </c>
      <c r="S2711" s="12">
        <v>183.42500000000001</v>
      </c>
      <c r="T2711" s="12"/>
      <c r="U2711" s="12">
        <v>366.07499999999999</v>
      </c>
      <c r="V2711" s="23"/>
      <c r="W2711" s="24"/>
      <c r="X2711" s="22"/>
      <c r="Y2711" s="22"/>
      <c r="Z2711" s="22"/>
      <c r="AA2711" s="22"/>
      <c r="AB2711" s="22"/>
      <c r="AC2711" s="22"/>
      <c r="AD2711" s="22"/>
      <c r="AE2711" s="22"/>
      <c r="AF2711" s="22"/>
      <c r="AG2711" s="22"/>
      <c r="AH2711" s="22"/>
    </row>
    <row r="2712" spans="2:34">
      <c r="B2712" s="10">
        <v>22</v>
      </c>
      <c r="C2712" s="10">
        <v>4</v>
      </c>
      <c r="D2712" s="13">
        <v>39560</v>
      </c>
      <c r="E2712" s="17">
        <v>0.70833333333300175</v>
      </c>
      <c r="F2712" s="12">
        <v>0.31703309315997041</v>
      </c>
      <c r="G2712" s="18">
        <v>169.57044630579662</v>
      </c>
      <c r="H2712" s="18">
        <v>251.67777616823264</v>
      </c>
      <c r="I2712" s="18">
        <v>82.107329862436018</v>
      </c>
      <c r="J2712" s="19">
        <v>5.8117936283663711</v>
      </c>
      <c r="K2712" s="19">
        <v>6.9460162868517088</v>
      </c>
      <c r="L2712" s="19">
        <v>1.8113029133379439</v>
      </c>
      <c r="M2712" s="19">
        <v>48.828749999999999</v>
      </c>
      <c r="N2712" s="19">
        <f t="shared" si="43"/>
        <v>63.477375000000002</v>
      </c>
      <c r="O2712" s="19">
        <v>37.797499999999999</v>
      </c>
      <c r="P2712" s="20">
        <v>7.7098245625317618</v>
      </c>
      <c r="Q2712" s="12">
        <v>36.774999999999999</v>
      </c>
      <c r="R2712" s="12">
        <v>19.462499999999999</v>
      </c>
      <c r="S2712" s="12">
        <v>108.2</v>
      </c>
      <c r="T2712" s="12"/>
      <c r="U2712" s="12">
        <v>225.54999999999995</v>
      </c>
      <c r="V2712" s="23"/>
      <c r="W2712" s="24"/>
      <c r="X2712" s="22"/>
      <c r="Y2712" s="22"/>
      <c r="Z2712" s="22"/>
      <c r="AA2712" s="22"/>
      <c r="AB2712" s="22"/>
      <c r="AC2712" s="22"/>
      <c r="AD2712" s="22"/>
      <c r="AE2712" s="22"/>
      <c r="AF2712" s="22"/>
      <c r="AG2712" s="22"/>
      <c r="AH2712" s="22"/>
    </row>
    <row r="2713" spans="2:34">
      <c r="B2713" s="10">
        <v>22</v>
      </c>
      <c r="C2713" s="10">
        <v>4</v>
      </c>
      <c r="D2713" s="13">
        <v>39560</v>
      </c>
      <c r="E2713" s="17">
        <v>0.75</v>
      </c>
      <c r="F2713" s="12">
        <v>0.45041509114495804</v>
      </c>
      <c r="G2713" s="18">
        <v>103.97220617266005</v>
      </c>
      <c r="H2713" s="18">
        <v>174.77342821294027</v>
      </c>
      <c r="I2713" s="18">
        <v>70.801222040280209</v>
      </c>
      <c r="J2713" s="19">
        <v>5.3802605102379566</v>
      </c>
      <c r="K2713" s="19">
        <v>4.803051127171952</v>
      </c>
      <c r="L2713" s="19">
        <v>1.697681486155322</v>
      </c>
      <c r="M2713" s="19">
        <v>39.125750000000004</v>
      </c>
      <c r="N2713" s="19">
        <f t="shared" si="43"/>
        <v>50.863475000000008</v>
      </c>
      <c r="O2713" s="19">
        <v>29.877499999999998</v>
      </c>
      <c r="P2713" s="20">
        <v>6.3693650634355796</v>
      </c>
      <c r="Q2713" s="12">
        <v>43.875</v>
      </c>
      <c r="R2713" s="12">
        <v>17.142500000000002</v>
      </c>
      <c r="S2713" s="12">
        <v>135.6</v>
      </c>
      <c r="T2713" s="12"/>
      <c r="U2713" s="12">
        <v>97.574999999999989</v>
      </c>
      <c r="V2713" s="23"/>
      <c r="W2713" s="24"/>
      <c r="X2713" s="22"/>
      <c r="Y2713" s="22"/>
      <c r="Z2713" s="22"/>
      <c r="AA2713" s="22"/>
      <c r="AB2713" s="22"/>
      <c r="AC2713" s="22"/>
      <c r="AD2713" s="22"/>
      <c r="AE2713" s="22"/>
      <c r="AF2713" s="22"/>
      <c r="AG2713" s="22"/>
      <c r="AH2713" s="22"/>
    </row>
    <row r="2714" spans="2:34">
      <c r="B2714" s="10">
        <v>22</v>
      </c>
      <c r="C2714" s="10">
        <v>4</v>
      </c>
      <c r="D2714" s="13">
        <v>39560</v>
      </c>
      <c r="E2714" s="17">
        <v>0.79166666666699825</v>
      </c>
      <c r="F2714" s="12">
        <v>0.30994867210997112</v>
      </c>
      <c r="G2714" s="18">
        <v>108.69965508933733</v>
      </c>
      <c r="H2714" s="18">
        <v>171.56639325661004</v>
      </c>
      <c r="I2714" s="18">
        <v>62.86673816727275</v>
      </c>
      <c r="J2714" s="19">
        <v>7.8910211616206141</v>
      </c>
      <c r="K2714" s="19">
        <v>4.6253401947061379</v>
      </c>
      <c r="L2714" s="19">
        <v>1.764010895227637</v>
      </c>
      <c r="M2714" s="19">
        <v>36.867333333333335</v>
      </c>
      <c r="N2714" s="19">
        <f t="shared" si="43"/>
        <v>47.927533333333336</v>
      </c>
      <c r="O2714" s="19">
        <v>29.193333333333332</v>
      </c>
      <c r="P2714" s="20">
        <v>2.8504853956388678</v>
      </c>
      <c r="Q2714" s="12">
        <v>51.5</v>
      </c>
      <c r="R2714" s="12">
        <v>14.92</v>
      </c>
      <c r="S2714" s="12">
        <v>129.10000000000002</v>
      </c>
      <c r="T2714" s="12"/>
      <c r="U2714" s="12">
        <v>32.300000000000004</v>
      </c>
      <c r="V2714" s="23"/>
      <c r="W2714" s="24"/>
      <c r="X2714" s="22"/>
      <c r="Y2714" s="22"/>
      <c r="Z2714" s="22"/>
      <c r="AA2714" s="22"/>
      <c r="AB2714" s="22"/>
      <c r="AC2714" s="22"/>
      <c r="AD2714" s="22"/>
      <c r="AE2714" s="22"/>
      <c r="AF2714" s="22"/>
      <c r="AG2714" s="22"/>
      <c r="AH2714" s="22"/>
    </row>
    <row r="2715" spans="2:34">
      <c r="B2715" s="10">
        <v>22</v>
      </c>
      <c r="C2715" s="10">
        <v>4</v>
      </c>
      <c r="D2715" s="13">
        <v>39560</v>
      </c>
      <c r="E2715" s="17">
        <v>0.83333333333300175</v>
      </c>
      <c r="F2715" s="12">
        <v>0.27396337755330785</v>
      </c>
      <c r="G2715" s="18">
        <v>76.09397489276104</v>
      </c>
      <c r="H2715" s="18">
        <v>132.41835742813382</v>
      </c>
      <c r="I2715" s="18">
        <v>56.324382535372784</v>
      </c>
      <c r="J2715" s="19">
        <v>6.5719838842257614</v>
      </c>
      <c r="K2715" s="19">
        <v>3.7448140843195716</v>
      </c>
      <c r="L2715" s="19">
        <v>1.7142464369011865</v>
      </c>
      <c r="M2715" s="19">
        <v>32.058500000000002</v>
      </c>
      <c r="N2715" s="19">
        <f t="shared" si="43"/>
        <v>41.676050000000004</v>
      </c>
      <c r="O2715" s="19">
        <v>25.512499999999996</v>
      </c>
      <c r="P2715" s="20">
        <v>8.6288364792961598</v>
      </c>
      <c r="Q2715" s="12">
        <v>57.725000000000009</v>
      </c>
      <c r="R2715" s="12">
        <v>13.212500000000002</v>
      </c>
      <c r="S2715" s="12">
        <v>127.80000000000001</v>
      </c>
      <c r="T2715" s="12"/>
      <c r="U2715" s="12">
        <v>49.324999999999996</v>
      </c>
      <c r="V2715" s="23"/>
      <c r="W2715" s="24"/>
      <c r="X2715" s="22"/>
      <c r="Y2715" s="22"/>
      <c r="Z2715" s="22"/>
      <c r="AA2715" s="22"/>
      <c r="AB2715" s="22"/>
      <c r="AC2715" s="22"/>
      <c r="AD2715" s="22"/>
      <c r="AE2715" s="22"/>
      <c r="AF2715" s="22"/>
      <c r="AG2715" s="22"/>
      <c r="AH2715" s="22"/>
    </row>
    <row r="2716" spans="2:34">
      <c r="B2716" s="10">
        <v>22</v>
      </c>
      <c r="C2716" s="10">
        <v>4</v>
      </c>
      <c r="D2716" s="13">
        <v>39560</v>
      </c>
      <c r="E2716" s="17">
        <v>0.875</v>
      </c>
      <c r="F2716" s="12">
        <v>0.23075013723997856</v>
      </c>
      <c r="G2716" s="18">
        <v>72.432410166730136</v>
      </c>
      <c r="H2716" s="18">
        <v>130.32617760406831</v>
      </c>
      <c r="I2716" s="18">
        <v>57.893767437338155</v>
      </c>
      <c r="J2716" s="19">
        <v>5.0755522928306203</v>
      </c>
      <c r="K2716" s="19">
        <v>3.5750640413295907</v>
      </c>
      <c r="L2716" s="19">
        <v>1.7312258458830512</v>
      </c>
      <c r="M2716" s="19">
        <v>33.10125</v>
      </c>
      <c r="N2716" s="19">
        <f t="shared" si="43"/>
        <v>43.031625000000005</v>
      </c>
      <c r="O2716" s="19">
        <v>27.097499999999997</v>
      </c>
      <c r="P2716" s="20">
        <v>5.1728049692207181</v>
      </c>
      <c r="Q2716" s="12">
        <v>61.7</v>
      </c>
      <c r="R2716" s="12">
        <v>12.5</v>
      </c>
      <c r="S2716" s="12">
        <v>130.69999999999999</v>
      </c>
      <c r="T2716" s="12"/>
      <c r="U2716" s="12">
        <v>48.300000000000004</v>
      </c>
      <c r="V2716" s="23"/>
      <c r="W2716" s="24"/>
      <c r="X2716" s="22"/>
      <c r="Y2716" s="22"/>
      <c r="Z2716" s="22"/>
      <c r="AA2716" s="22"/>
      <c r="AB2716" s="22"/>
      <c r="AC2716" s="22"/>
      <c r="AD2716" s="22"/>
      <c r="AE2716" s="22"/>
      <c r="AF2716" s="22"/>
      <c r="AG2716" s="22"/>
      <c r="AH2716" s="22"/>
    </row>
    <row r="2717" spans="2:34">
      <c r="B2717" s="10">
        <v>22</v>
      </c>
      <c r="C2717" s="10">
        <v>4</v>
      </c>
      <c r="D2717" s="13">
        <v>39560</v>
      </c>
      <c r="E2717" s="17">
        <v>0.91666666666699825</v>
      </c>
      <c r="F2717" s="12">
        <v>0.29931429829497225</v>
      </c>
      <c r="G2717" s="18">
        <v>85.466601227065354</v>
      </c>
      <c r="H2717" s="18">
        <v>144.08789531210607</v>
      </c>
      <c r="I2717" s="18">
        <v>58.621294085040731</v>
      </c>
      <c r="J2717" s="19">
        <v>7.6881637314672489</v>
      </c>
      <c r="K2717" s="19">
        <v>3.5405734062620939</v>
      </c>
      <c r="L2717" s="19">
        <v>1.6873087346918889</v>
      </c>
      <c r="M2717" s="19">
        <v>35.740750000000006</v>
      </c>
      <c r="N2717" s="19">
        <f t="shared" si="43"/>
        <v>46.462975000000007</v>
      </c>
      <c r="O2717" s="19">
        <v>28.924999999999997</v>
      </c>
      <c r="P2717" s="20">
        <v>1.3513318182370726</v>
      </c>
      <c r="Q2717" s="12">
        <v>64.949999999999989</v>
      </c>
      <c r="R2717" s="12">
        <v>11.8575</v>
      </c>
      <c r="S2717" s="12">
        <v>155.05000000000001</v>
      </c>
      <c r="T2717" s="12"/>
      <c r="U2717" s="12">
        <v>44.875</v>
      </c>
      <c r="V2717" s="23"/>
      <c r="W2717" s="24"/>
      <c r="X2717" s="22"/>
      <c r="Y2717" s="22"/>
      <c r="Z2717" s="22"/>
      <c r="AA2717" s="22"/>
      <c r="AB2717" s="22"/>
      <c r="AC2717" s="22"/>
      <c r="AD2717" s="22"/>
      <c r="AE2717" s="22"/>
      <c r="AF2717" s="22"/>
      <c r="AG2717" s="22"/>
      <c r="AH2717" s="22"/>
    </row>
    <row r="2718" spans="2:34">
      <c r="B2718" s="10">
        <v>22</v>
      </c>
      <c r="C2718" s="10">
        <v>4</v>
      </c>
      <c r="D2718" s="13">
        <v>39560</v>
      </c>
      <c r="E2718" s="17">
        <v>0.95833333333300175</v>
      </c>
      <c r="F2718" s="12">
        <v>0.2849418704749736</v>
      </c>
      <c r="G2718" s="18">
        <v>78.360154249538795</v>
      </c>
      <c r="H2718" s="18">
        <v>136.18034617342855</v>
      </c>
      <c r="I2718" s="18">
        <v>57.820191923889752</v>
      </c>
      <c r="J2718" s="19">
        <v>7.4591852960312286</v>
      </c>
      <c r="K2718" s="19">
        <v>3.3655211402771137</v>
      </c>
      <c r="L2718" s="19">
        <v>1.7912338577910778</v>
      </c>
      <c r="M2718" s="19">
        <v>35.115749999999998</v>
      </c>
      <c r="N2718" s="19">
        <f t="shared" si="43"/>
        <v>45.650475</v>
      </c>
      <c r="O2718" s="19">
        <v>27.7225</v>
      </c>
      <c r="P2718" s="20">
        <v>0.67565621920193608</v>
      </c>
      <c r="Q2718" s="12">
        <v>67.174999999999997</v>
      </c>
      <c r="R2718" s="12">
        <v>10.922499999999999</v>
      </c>
      <c r="S2718" s="12">
        <v>180.39999999999998</v>
      </c>
      <c r="T2718" s="12"/>
      <c r="U2718" s="12">
        <v>42.95</v>
      </c>
      <c r="V2718" s="23"/>
      <c r="W2718" s="24"/>
      <c r="X2718" s="22"/>
      <c r="Y2718" s="22"/>
      <c r="Z2718" s="22"/>
      <c r="AA2718" s="22"/>
      <c r="AB2718" s="22"/>
      <c r="AC2718" s="22"/>
      <c r="AD2718" s="22"/>
      <c r="AE2718" s="22"/>
      <c r="AF2718" s="22"/>
      <c r="AG2718" s="22"/>
      <c r="AH2718" s="22"/>
    </row>
    <row r="2719" spans="2:34">
      <c r="B2719" s="10">
        <v>23</v>
      </c>
      <c r="C2719" s="10">
        <v>4</v>
      </c>
      <c r="D2719" s="13">
        <v>39561</v>
      </c>
      <c r="E2719" s="17">
        <v>0</v>
      </c>
      <c r="F2719" s="12">
        <v>0.27778425006497431</v>
      </c>
      <c r="G2719" s="18">
        <v>88.05276031230035</v>
      </c>
      <c r="H2719" s="18">
        <v>144.40140390237633</v>
      </c>
      <c r="I2719" s="18">
        <v>56.34864359007598</v>
      </c>
      <c r="J2719" s="19">
        <v>6.9582494078056367</v>
      </c>
      <c r="K2719" s="19">
        <v>3.4795487830196006</v>
      </c>
      <c r="L2719" s="19">
        <v>1.7821023335836452</v>
      </c>
      <c r="M2719" s="19">
        <v>36.325499999999998</v>
      </c>
      <c r="N2719" s="19">
        <f t="shared" si="43"/>
        <v>47.223149999999997</v>
      </c>
      <c r="O2719" s="19">
        <v>28.962499999999999</v>
      </c>
      <c r="P2719" s="20">
        <v>0.48735084680073693</v>
      </c>
      <c r="Q2719" s="12">
        <v>70.524999999999991</v>
      </c>
      <c r="R2719" s="12">
        <v>10.6075</v>
      </c>
      <c r="S2719" s="12">
        <v>161.32499999999999</v>
      </c>
      <c r="T2719" s="12"/>
      <c r="U2719" s="12">
        <v>44.024999999999999</v>
      </c>
      <c r="V2719" s="23"/>
      <c r="W2719" s="24"/>
      <c r="X2719" s="22"/>
      <c r="Y2719" s="22"/>
      <c r="Z2719" s="22"/>
      <c r="AA2719" s="22"/>
      <c r="AB2719" s="22"/>
      <c r="AC2719" s="22"/>
      <c r="AD2719" s="22"/>
      <c r="AE2719" s="22"/>
      <c r="AF2719" s="22"/>
      <c r="AG2719" s="22"/>
      <c r="AH2719" s="22"/>
    </row>
    <row r="2720" spans="2:34">
      <c r="B2720" s="10">
        <v>23</v>
      </c>
      <c r="C2720" s="10">
        <v>4</v>
      </c>
      <c r="D2720" s="13">
        <v>39561</v>
      </c>
      <c r="E2720" s="17">
        <v>4.1666666666998253E-2</v>
      </c>
      <c r="F2720" s="12">
        <v>0.26340513576497565</v>
      </c>
      <c r="G2720" s="18">
        <v>77.552617962395885</v>
      </c>
      <c r="H2720" s="18">
        <v>124.72371887280249</v>
      </c>
      <c r="I2720" s="18">
        <v>47.171100910406622</v>
      </c>
      <c r="J2720" s="19">
        <v>5.0224059658108668</v>
      </c>
      <c r="K2720" s="19">
        <v>3.3257151159146181</v>
      </c>
      <c r="L2720" s="19">
        <v>1.8859463903698339</v>
      </c>
      <c r="M2720" s="19">
        <v>35.84075</v>
      </c>
      <c r="N2720" s="19">
        <f t="shared" si="43"/>
        <v>46.592975000000003</v>
      </c>
      <c r="O2720" s="19">
        <v>29.075000000000003</v>
      </c>
      <c r="P2720" s="20">
        <v>0.68671177715033005</v>
      </c>
      <c r="Q2720" s="12">
        <v>76.574999999999989</v>
      </c>
      <c r="R2720" s="12">
        <v>9.9474999999999998</v>
      </c>
      <c r="S2720" s="12">
        <v>153.57500000000002</v>
      </c>
      <c r="T2720" s="12"/>
      <c r="U2720" s="12">
        <v>41.25</v>
      </c>
      <c r="V2720" s="23"/>
      <c r="W2720" s="24"/>
      <c r="X2720" s="22"/>
      <c r="Y2720" s="22"/>
      <c r="Z2720" s="22"/>
      <c r="AA2720" s="22"/>
      <c r="AB2720" s="22"/>
      <c r="AC2720" s="22"/>
      <c r="AD2720" s="22"/>
      <c r="AE2720" s="22"/>
      <c r="AF2720" s="22"/>
      <c r="AG2720" s="22"/>
      <c r="AH2720" s="22"/>
    </row>
    <row r="2721" spans="2:34">
      <c r="B2721" s="10">
        <v>23</v>
      </c>
      <c r="C2721" s="10">
        <v>4</v>
      </c>
      <c r="D2721" s="13">
        <v>39561</v>
      </c>
      <c r="E2721" s="17">
        <v>8.3333333333001747E-2</v>
      </c>
      <c r="F2721" s="12">
        <v>0.20571201472498102</v>
      </c>
      <c r="G2721" s="18">
        <v>63.08687119808004</v>
      </c>
      <c r="H2721" s="18">
        <v>102.11122300332239</v>
      </c>
      <c r="I2721" s="18">
        <v>39.024351805242347</v>
      </c>
      <c r="J2721" s="19">
        <v>3.2256258009704526</v>
      </c>
      <c r="K2721" s="19">
        <v>3.1612741730696357</v>
      </c>
      <c r="L2721" s="19">
        <v>2.120078829054509</v>
      </c>
      <c r="M2721" s="19">
        <v>32.514749999999999</v>
      </c>
      <c r="N2721" s="19">
        <f t="shared" si="43"/>
        <v>42.269175000000004</v>
      </c>
      <c r="O2721" s="19">
        <v>26.450000000000003</v>
      </c>
      <c r="P2721" s="20">
        <v>0.46518411740824916</v>
      </c>
      <c r="Q2721" s="12">
        <v>80</v>
      </c>
      <c r="R2721" s="12">
        <v>9.1449999999999996</v>
      </c>
      <c r="S2721" s="12">
        <v>214.65</v>
      </c>
      <c r="T2721" s="12"/>
      <c r="U2721" s="12">
        <v>41.350000000000009</v>
      </c>
      <c r="V2721" s="23"/>
      <c r="W2721" s="24"/>
      <c r="X2721" s="22"/>
      <c r="Y2721" s="22"/>
      <c r="Z2721" s="22"/>
      <c r="AA2721" s="22"/>
      <c r="AB2721" s="22"/>
      <c r="AC2721" s="22"/>
      <c r="AD2721" s="22"/>
      <c r="AE2721" s="22"/>
      <c r="AF2721" s="22"/>
      <c r="AG2721" s="22"/>
      <c r="AH2721" s="22"/>
    </row>
    <row r="2722" spans="2:34">
      <c r="B2722" s="10">
        <v>23</v>
      </c>
      <c r="C2722" s="10">
        <v>4</v>
      </c>
      <c r="D2722" s="13">
        <v>39561</v>
      </c>
      <c r="E2722" s="17">
        <v>0.125</v>
      </c>
      <c r="F2722" s="12">
        <v>0.20936244064998069</v>
      </c>
      <c r="G2722" s="18">
        <v>71.709556101174442</v>
      </c>
      <c r="H2722" s="18">
        <v>108.83692665881017</v>
      </c>
      <c r="I2722" s="18">
        <v>37.127370557635722</v>
      </c>
      <c r="J2722" s="19">
        <v>3.3353795759366101</v>
      </c>
      <c r="K2722" s="19">
        <v>3.0631362992121463</v>
      </c>
      <c r="L2722" s="19">
        <v>1.9197736768985634</v>
      </c>
      <c r="M2722" s="19">
        <v>34.310749999999999</v>
      </c>
      <c r="N2722" s="19">
        <f t="shared" si="43"/>
        <v>44.603974999999998</v>
      </c>
      <c r="O2722" s="19">
        <v>27.8325</v>
      </c>
      <c r="P2722" s="20">
        <v>0.87497607093072816</v>
      </c>
      <c r="Q2722" s="12">
        <v>83.275000000000006</v>
      </c>
      <c r="R2722" s="12">
        <v>8.5024999999999995</v>
      </c>
      <c r="S2722" s="12">
        <v>212.875</v>
      </c>
      <c r="T2722" s="12"/>
      <c r="U2722" s="12">
        <v>44.6</v>
      </c>
      <c r="V2722" s="23"/>
      <c r="W2722" s="24"/>
      <c r="X2722" s="22"/>
      <c r="Y2722" s="22"/>
      <c r="Z2722" s="22"/>
      <c r="AA2722" s="22"/>
      <c r="AB2722" s="22"/>
      <c r="AC2722" s="22"/>
      <c r="AD2722" s="22"/>
      <c r="AE2722" s="22"/>
      <c r="AF2722" s="22"/>
      <c r="AG2722" s="22"/>
      <c r="AH2722" s="22"/>
    </row>
    <row r="2723" spans="2:34">
      <c r="B2723" s="10">
        <v>23</v>
      </c>
      <c r="C2723" s="10">
        <v>4</v>
      </c>
      <c r="D2723" s="13">
        <v>39561</v>
      </c>
      <c r="E2723" s="17">
        <v>0.16666666666699825</v>
      </c>
      <c r="F2723" s="12">
        <v>0.22023242490497974</v>
      </c>
      <c r="G2723" s="18">
        <v>41.907914132434122</v>
      </c>
      <c r="H2723" s="18">
        <v>68.508699826691</v>
      </c>
      <c r="I2723" s="18">
        <v>26.600785694256878</v>
      </c>
      <c r="J2723" s="19">
        <v>2.1347630948675964</v>
      </c>
      <c r="K2723" s="19">
        <v>2.2462920297822406</v>
      </c>
      <c r="L2723" s="19">
        <v>1.7456046904929148</v>
      </c>
      <c r="M2723" s="19">
        <v>35.155999999999999</v>
      </c>
      <c r="N2723" s="19">
        <f t="shared" si="43"/>
        <v>45.702800000000003</v>
      </c>
      <c r="O2723" s="19">
        <v>27.700000000000003</v>
      </c>
      <c r="P2723" s="20">
        <v>6.5012954907942921</v>
      </c>
      <c r="Q2723" s="12">
        <v>83.875</v>
      </c>
      <c r="R2723" s="12">
        <v>8.5875000000000004</v>
      </c>
      <c r="S2723" s="12">
        <v>247.05</v>
      </c>
      <c r="T2723" s="12"/>
      <c r="U2723" s="12">
        <v>42.3</v>
      </c>
      <c r="V2723" s="23"/>
      <c r="W2723" s="24"/>
      <c r="X2723" s="22"/>
      <c r="Y2723" s="22"/>
      <c r="Z2723" s="22"/>
      <c r="AA2723" s="22"/>
      <c r="AB2723" s="22"/>
      <c r="AC2723" s="22"/>
      <c r="AD2723" s="22"/>
      <c r="AE2723" s="22"/>
      <c r="AF2723" s="22"/>
      <c r="AG2723" s="22"/>
      <c r="AH2723" s="22"/>
    </row>
    <row r="2724" spans="2:34">
      <c r="B2724" s="10">
        <v>23</v>
      </c>
      <c r="C2724" s="10">
        <v>4</v>
      </c>
      <c r="D2724" s="13">
        <v>39561</v>
      </c>
      <c r="E2724" s="17">
        <v>0.20833333333300175</v>
      </c>
      <c r="F2724" s="12">
        <v>0.13361021810498769</v>
      </c>
      <c r="G2724" s="18">
        <v>27.350098442852556</v>
      </c>
      <c r="H2724" s="18">
        <v>52.892144849863193</v>
      </c>
      <c r="I2724" s="18">
        <v>25.542046407010638</v>
      </c>
      <c r="J2724" s="19">
        <v>1.6400288737836419</v>
      </c>
      <c r="K2724" s="19">
        <v>1.9094729526497791</v>
      </c>
      <c r="L2724" s="19">
        <v>1.7451682208739145</v>
      </c>
      <c r="M2724" s="19">
        <v>33.027999999999999</v>
      </c>
      <c r="N2724" s="19">
        <f t="shared" si="43"/>
        <v>42.936399999999999</v>
      </c>
      <c r="O2724" s="19">
        <v>26.512499999999999</v>
      </c>
      <c r="P2724" s="20">
        <v>7.2321978211646956</v>
      </c>
      <c r="Q2724" s="12">
        <v>85.774999999999991</v>
      </c>
      <c r="R2724" s="12">
        <v>8.69</v>
      </c>
      <c r="S2724" s="12">
        <v>248.97500000000002</v>
      </c>
      <c r="T2724" s="12"/>
      <c r="U2724" s="12">
        <v>99.575000000000003</v>
      </c>
      <c r="V2724" s="23"/>
      <c r="W2724" s="24"/>
      <c r="X2724" s="22"/>
      <c r="Y2724" s="22"/>
      <c r="Z2724" s="22"/>
      <c r="AA2724" s="22"/>
      <c r="AB2724" s="22"/>
      <c r="AC2724" s="22"/>
      <c r="AD2724" s="22"/>
      <c r="AE2724" s="22"/>
      <c r="AF2724" s="22"/>
      <c r="AG2724" s="22"/>
      <c r="AH2724" s="22"/>
    </row>
    <row r="2725" spans="2:34">
      <c r="B2725" s="10">
        <v>23</v>
      </c>
      <c r="C2725" s="10">
        <v>4</v>
      </c>
      <c r="D2725" s="13">
        <v>39561</v>
      </c>
      <c r="E2725" s="17">
        <v>0.25</v>
      </c>
      <c r="F2725" s="12">
        <v>0.15169764916998604</v>
      </c>
      <c r="G2725" s="18">
        <v>97.908992117838864</v>
      </c>
      <c r="H2725" s="18">
        <v>143.02733240532652</v>
      </c>
      <c r="I2725" s="18">
        <v>45.118340287487669</v>
      </c>
      <c r="J2725" s="19">
        <v>3.1207939145209389</v>
      </c>
      <c r="K2725" s="19">
        <v>3.0206687802521506</v>
      </c>
      <c r="L2725" s="19">
        <v>1.7360592449124821</v>
      </c>
      <c r="M2725" s="19">
        <v>36.239999999999995</v>
      </c>
      <c r="N2725" s="19">
        <f t="shared" si="43"/>
        <v>47.111999999999995</v>
      </c>
      <c r="O2725" s="19">
        <v>30.607500000000002</v>
      </c>
      <c r="P2725" s="20">
        <v>3.4000832526425637</v>
      </c>
      <c r="Q2725" s="12">
        <v>86.199999999999989</v>
      </c>
      <c r="R2725" s="12">
        <v>9.17</v>
      </c>
      <c r="S2725" s="12">
        <v>232.02500000000001</v>
      </c>
      <c r="T2725" s="12"/>
      <c r="U2725" s="12">
        <v>109.3</v>
      </c>
      <c r="V2725" s="23"/>
      <c r="W2725" s="24"/>
      <c r="X2725" s="22"/>
      <c r="Y2725" s="22"/>
      <c r="Z2725" s="22"/>
      <c r="AA2725" s="22"/>
      <c r="AB2725" s="22"/>
      <c r="AC2725" s="22"/>
      <c r="AD2725" s="22"/>
      <c r="AE2725" s="22"/>
      <c r="AF2725" s="22"/>
      <c r="AG2725" s="22"/>
      <c r="AH2725" s="22"/>
    </row>
    <row r="2726" spans="2:34">
      <c r="B2726" s="10">
        <v>23</v>
      </c>
      <c r="C2726" s="10">
        <v>4</v>
      </c>
      <c r="D2726" s="13">
        <v>39561</v>
      </c>
      <c r="E2726" s="17">
        <v>0.29166666666699825</v>
      </c>
      <c r="F2726" s="12">
        <v>0.32151809736497056</v>
      </c>
      <c r="G2726" s="18">
        <v>133.48079768965985</v>
      </c>
      <c r="H2726" s="18">
        <v>191.51011555588295</v>
      </c>
      <c r="I2726" s="18">
        <v>58.029317866223089</v>
      </c>
      <c r="J2726" s="19">
        <v>3.8494693117950587</v>
      </c>
      <c r="K2726" s="19">
        <v>4.3334116522144974</v>
      </c>
      <c r="L2726" s="19">
        <v>1.8050538280179411</v>
      </c>
      <c r="M2726" s="19">
        <v>38.685249999999996</v>
      </c>
      <c r="N2726" s="19">
        <f t="shared" si="43"/>
        <v>50.290824999999998</v>
      </c>
      <c r="O2726" s="19">
        <v>33.61</v>
      </c>
      <c r="P2726" s="20">
        <v>1.2957750085888997</v>
      </c>
      <c r="Q2726" s="12">
        <v>87.775000000000006</v>
      </c>
      <c r="R2726" s="12">
        <v>9.3624999999999989</v>
      </c>
      <c r="S2726" s="12">
        <v>219.125</v>
      </c>
      <c r="T2726" s="12"/>
      <c r="U2726" s="12">
        <v>133.79999999999998</v>
      </c>
      <c r="V2726" s="23"/>
      <c r="W2726" s="24"/>
      <c r="X2726" s="22"/>
      <c r="Y2726" s="22"/>
      <c r="Z2726" s="22"/>
      <c r="AA2726" s="22"/>
      <c r="AB2726" s="22"/>
      <c r="AC2726" s="22"/>
      <c r="AD2726" s="22"/>
      <c r="AE2726" s="22"/>
      <c r="AF2726" s="22"/>
      <c r="AG2726" s="22"/>
      <c r="AH2726" s="22"/>
    </row>
    <row r="2727" spans="2:34">
      <c r="B2727" s="10">
        <v>23</v>
      </c>
      <c r="C2727" s="10">
        <v>4</v>
      </c>
      <c r="D2727" s="13">
        <v>39561</v>
      </c>
      <c r="E2727" s="17">
        <v>0.33333333333300175</v>
      </c>
      <c r="F2727" s="12">
        <v>0.37577739923996556</v>
      </c>
      <c r="G2727" s="18">
        <v>143.20394693091762</v>
      </c>
      <c r="H2727" s="18">
        <v>204.43254094218074</v>
      </c>
      <c r="I2727" s="18">
        <v>61.228594011263084</v>
      </c>
      <c r="J2727" s="19">
        <v>3.7278012677206234</v>
      </c>
      <c r="K2727" s="19">
        <v>5.7734415586568293</v>
      </c>
      <c r="L2727" s="19">
        <v>1.8479895536451032</v>
      </c>
      <c r="M2727" s="19">
        <v>38.1845</v>
      </c>
      <c r="N2727" s="19">
        <f t="shared" si="43"/>
        <v>49.639850000000003</v>
      </c>
      <c r="O2727" s="19">
        <v>31.610000000000003</v>
      </c>
      <c r="P2727" s="20">
        <v>1.1960821411490532</v>
      </c>
      <c r="Q2727" s="12">
        <v>90.025000000000006</v>
      </c>
      <c r="R2727" s="12">
        <v>9.6524999999999999</v>
      </c>
      <c r="S2727" s="12">
        <v>220.95</v>
      </c>
      <c r="T2727" s="12"/>
      <c r="U2727" s="12">
        <v>137.85000000000002</v>
      </c>
      <c r="V2727" s="23"/>
      <c r="W2727" s="24"/>
      <c r="X2727" s="22"/>
      <c r="Y2727" s="22"/>
      <c r="Z2727" s="22"/>
      <c r="AA2727" s="22"/>
      <c r="AB2727" s="22"/>
      <c r="AC2727" s="22"/>
      <c r="AD2727" s="22"/>
      <c r="AE2727" s="22"/>
      <c r="AF2727" s="22"/>
      <c r="AG2727" s="22"/>
      <c r="AH2727" s="22"/>
    </row>
    <row r="2728" spans="2:34">
      <c r="B2728" s="10">
        <v>23</v>
      </c>
      <c r="C2728" s="10">
        <v>4</v>
      </c>
      <c r="D2728" s="13">
        <v>39561</v>
      </c>
      <c r="E2728" s="17">
        <v>0.375</v>
      </c>
      <c r="F2728" s="12">
        <v>0.29995356097497261</v>
      </c>
      <c r="G2728" s="18">
        <v>150.31905410882791</v>
      </c>
      <c r="H2728" s="18">
        <v>200.38143694612893</v>
      </c>
      <c r="I2728" s="18">
        <v>50.062382837301016</v>
      </c>
      <c r="J2728" s="19">
        <v>3.3776834665026638</v>
      </c>
      <c r="K2728" s="19">
        <v>4.4182435647344871</v>
      </c>
      <c r="L2728" s="19">
        <v>1.8908957518072651</v>
      </c>
      <c r="M2728" s="19">
        <v>35.065250000000006</v>
      </c>
      <c r="N2728" s="19">
        <f t="shared" si="43"/>
        <v>45.584825000000009</v>
      </c>
      <c r="O2728" s="19">
        <v>29.5</v>
      </c>
      <c r="P2728" s="20">
        <v>1.207137864737047</v>
      </c>
      <c r="Q2728" s="12">
        <v>91.525000000000006</v>
      </c>
      <c r="R2728" s="12">
        <v>10.115</v>
      </c>
      <c r="S2728" s="12">
        <v>223.89999999999998</v>
      </c>
      <c r="T2728" s="12"/>
      <c r="U2728" s="12">
        <v>156.72499999999999</v>
      </c>
      <c r="V2728" s="23"/>
      <c r="W2728" s="24"/>
      <c r="X2728" s="22"/>
      <c r="Y2728" s="22"/>
      <c r="Z2728" s="22"/>
      <c r="AA2728" s="22"/>
      <c r="AB2728" s="22"/>
      <c r="AC2728" s="22"/>
      <c r="AD2728" s="22"/>
      <c r="AE2728" s="22"/>
      <c r="AF2728" s="22"/>
      <c r="AG2728" s="22"/>
      <c r="AH2728" s="22"/>
    </row>
    <row r="2729" spans="2:34">
      <c r="B2729" s="10">
        <v>23</v>
      </c>
      <c r="C2729" s="10">
        <v>4</v>
      </c>
      <c r="D2729" s="13">
        <v>39561</v>
      </c>
      <c r="E2729" s="17">
        <v>0.41666666666699825</v>
      </c>
      <c r="F2729" s="12">
        <v>0.30001373929497255</v>
      </c>
      <c r="G2729" s="18">
        <v>63.901208266077447</v>
      </c>
      <c r="H2729" s="18">
        <v>95.656351480182835</v>
      </c>
      <c r="I2729" s="18">
        <v>31.755143214105374</v>
      </c>
      <c r="J2729" s="19">
        <v>2.3162649007205047</v>
      </c>
      <c r="K2729" s="19">
        <v>3.2062660111271266</v>
      </c>
      <c r="L2729" s="19">
        <v>1.8123873980383729</v>
      </c>
      <c r="M2729" s="19">
        <v>26.853499999999997</v>
      </c>
      <c r="N2729" s="19">
        <f t="shared" si="43"/>
        <v>34.909549999999996</v>
      </c>
      <c r="O2729" s="19">
        <v>23.734999999999999</v>
      </c>
      <c r="P2729" s="20">
        <v>7.2537815819849758</v>
      </c>
      <c r="Q2729" s="12">
        <v>92.15</v>
      </c>
      <c r="R2729" s="12">
        <v>10.99</v>
      </c>
      <c r="S2729" s="12">
        <v>254.47499999999999</v>
      </c>
      <c r="T2729" s="12"/>
      <c r="U2729" s="12">
        <v>227.42499999999998</v>
      </c>
      <c r="V2729" s="23"/>
      <c r="W2729" s="24"/>
      <c r="X2729" s="22"/>
      <c r="Y2729" s="22"/>
      <c r="Z2729" s="22"/>
      <c r="AA2729" s="22"/>
      <c r="AB2729" s="22"/>
      <c r="AC2729" s="22"/>
      <c r="AD2729" s="22"/>
      <c r="AE2729" s="22"/>
      <c r="AF2729" s="22"/>
      <c r="AG2729" s="22"/>
      <c r="AH2729" s="22"/>
    </row>
    <row r="2730" spans="2:34">
      <c r="B2730" s="10">
        <v>23</v>
      </c>
      <c r="C2730" s="10">
        <v>4</v>
      </c>
      <c r="D2730" s="13">
        <v>39561</v>
      </c>
      <c r="E2730" s="17">
        <v>0.45833333333300175</v>
      </c>
      <c r="F2730" s="12">
        <v>0.13014877321998811</v>
      </c>
      <c r="G2730" s="18">
        <v>25.33761681567875</v>
      </c>
      <c r="H2730" s="18">
        <v>42.446301322693635</v>
      </c>
      <c r="I2730" s="18">
        <v>17.108684507014885</v>
      </c>
      <c r="J2730" s="19">
        <v>1.150830254118828</v>
      </c>
      <c r="K2730" s="19">
        <v>1.140354366824867</v>
      </c>
      <c r="L2730" s="19">
        <v>1.8639510703789672</v>
      </c>
      <c r="M2730" s="19">
        <v>16.327249999999999</v>
      </c>
      <c r="N2730" s="19">
        <f t="shared" si="43"/>
        <v>21.225425000000001</v>
      </c>
      <c r="O2730" s="19">
        <v>14.950000000000001</v>
      </c>
      <c r="P2730" s="20">
        <v>15.603740667450554</v>
      </c>
      <c r="Q2730" s="12">
        <v>88.049999999999983</v>
      </c>
      <c r="R2730" s="12">
        <v>12.557500000000001</v>
      </c>
      <c r="S2730" s="12">
        <v>294.35000000000002</v>
      </c>
      <c r="T2730" s="12"/>
      <c r="U2730" s="12">
        <v>573.9</v>
      </c>
      <c r="V2730" s="23"/>
      <c r="W2730" s="24"/>
      <c r="X2730" s="22"/>
      <c r="Y2730" s="22"/>
      <c r="Z2730" s="22"/>
      <c r="AA2730" s="22"/>
      <c r="AB2730" s="22"/>
      <c r="AC2730" s="22"/>
      <c r="AD2730" s="22"/>
      <c r="AE2730" s="22"/>
      <c r="AF2730" s="22"/>
      <c r="AG2730" s="22"/>
      <c r="AH2730" s="22"/>
    </row>
    <row r="2731" spans="2:34">
      <c r="B2731" s="10">
        <v>23</v>
      </c>
      <c r="C2731" s="10">
        <v>4</v>
      </c>
      <c r="D2731" s="13">
        <v>39561</v>
      </c>
      <c r="E2731" s="17">
        <v>0.5</v>
      </c>
      <c r="F2731" s="12">
        <v>5.7855708079994732E-2</v>
      </c>
      <c r="G2731" s="18">
        <v>16.157586915980154</v>
      </c>
      <c r="H2731" s="18">
        <v>27.750010757160091</v>
      </c>
      <c r="I2731" s="18">
        <v>11.592423841179933</v>
      </c>
      <c r="J2731" s="19">
        <v>0.74308563514196957</v>
      </c>
      <c r="K2731" s="19">
        <v>0.98388383742238539</v>
      </c>
      <c r="L2731" s="19">
        <v>1.9241647008159941</v>
      </c>
      <c r="M2731" s="19">
        <v>8.5477500000000006</v>
      </c>
      <c r="N2731" s="19">
        <f t="shared" si="43"/>
        <v>11.112075000000001</v>
      </c>
      <c r="O2731" s="19">
        <v>6.8624999999999998</v>
      </c>
      <c r="P2731" s="20">
        <v>25.14944063507928</v>
      </c>
      <c r="Q2731" s="12">
        <v>62</v>
      </c>
      <c r="R2731" s="12">
        <v>15.035</v>
      </c>
      <c r="S2731" s="12">
        <v>302.95</v>
      </c>
      <c r="T2731" s="12"/>
      <c r="U2731" s="12">
        <v>834.44999999999993</v>
      </c>
      <c r="V2731" s="23"/>
      <c r="W2731" s="24"/>
      <c r="X2731" s="22"/>
      <c r="Y2731" s="22"/>
      <c r="Z2731" s="22"/>
      <c r="AA2731" s="22"/>
      <c r="AB2731" s="22"/>
      <c r="AC2731" s="22"/>
      <c r="AD2731" s="22"/>
      <c r="AE2731" s="22"/>
      <c r="AF2731" s="22"/>
      <c r="AG2731" s="22"/>
      <c r="AH2731" s="22"/>
    </row>
    <row r="2732" spans="2:34">
      <c r="B2732" s="10">
        <v>23</v>
      </c>
      <c r="C2732" s="10">
        <v>4</v>
      </c>
      <c r="D2732" s="13">
        <v>39561</v>
      </c>
      <c r="E2732" s="17">
        <v>0.54166666666699825</v>
      </c>
      <c r="F2732" s="12">
        <v>2.8932956879997369E-2</v>
      </c>
      <c r="G2732" s="18">
        <v>7.4149894640400174</v>
      </c>
      <c r="H2732" s="18">
        <v>12.23302517200154</v>
      </c>
      <c r="I2732" s="18">
        <v>4.8180357079615224</v>
      </c>
      <c r="J2732" s="19">
        <v>0.95699280091264405</v>
      </c>
      <c r="K2732" s="19">
        <v>0.72929131506241485</v>
      </c>
      <c r="L2732" s="19">
        <v>1.8110377244563722</v>
      </c>
      <c r="M2732" s="19">
        <v>6.6517499999999998</v>
      </c>
      <c r="N2732" s="19">
        <f t="shared" si="43"/>
        <v>8.6472750000000005</v>
      </c>
      <c r="O2732" s="19">
        <v>3.9775</v>
      </c>
      <c r="P2732" s="20">
        <v>30.874325082346278</v>
      </c>
      <c r="Q2732" s="12">
        <v>45</v>
      </c>
      <c r="R2732" s="12">
        <v>16.099999999999998</v>
      </c>
      <c r="S2732" s="12">
        <v>277.14999999999998</v>
      </c>
      <c r="T2732" s="12"/>
      <c r="U2732" s="12">
        <v>640.75</v>
      </c>
      <c r="V2732" s="23"/>
      <c r="W2732" s="24"/>
      <c r="X2732" s="22"/>
      <c r="Y2732" s="22"/>
      <c r="Z2732" s="22"/>
      <c r="AA2732" s="22"/>
      <c r="AB2732" s="22"/>
      <c r="AC2732" s="22"/>
      <c r="AD2732" s="22"/>
      <c r="AE2732" s="22"/>
      <c r="AF2732" s="22"/>
      <c r="AG2732" s="22"/>
      <c r="AH2732" s="22"/>
    </row>
    <row r="2733" spans="2:34">
      <c r="B2733" s="10">
        <v>23</v>
      </c>
      <c r="C2733" s="10">
        <v>4</v>
      </c>
      <c r="D2733" s="13">
        <v>39561</v>
      </c>
      <c r="E2733" s="17">
        <v>0.58333333333300175</v>
      </c>
      <c r="F2733" s="12">
        <v>1.4469909659998685E-2</v>
      </c>
      <c r="G2733" s="18">
        <v>8.9184238117468695</v>
      </c>
      <c r="H2733" s="18">
        <v>19.330960222438559</v>
      </c>
      <c r="I2733" s="18">
        <v>10.41253641069169</v>
      </c>
      <c r="J2733" s="19">
        <v>1.5698571522814677</v>
      </c>
      <c r="K2733" s="19">
        <v>0.37392628604745626</v>
      </c>
      <c r="L2733" s="19">
        <v>1.8105899807143722</v>
      </c>
      <c r="M2733" s="19">
        <v>10.5565</v>
      </c>
      <c r="N2733" s="19">
        <f t="shared" si="43"/>
        <v>13.72345</v>
      </c>
      <c r="O2733" s="19">
        <v>8.3775000000000013</v>
      </c>
      <c r="P2733" s="20">
        <v>33.498360373464742</v>
      </c>
      <c r="Q2733" s="12">
        <v>42.05</v>
      </c>
      <c r="R2733" s="12">
        <v>16.809999999999999</v>
      </c>
      <c r="S2733" s="12">
        <v>284.47500000000002</v>
      </c>
      <c r="T2733" s="12"/>
      <c r="U2733" s="12">
        <v>659.47500000000002</v>
      </c>
      <c r="V2733" s="23"/>
      <c r="W2733" s="24"/>
      <c r="X2733" s="22"/>
      <c r="Y2733" s="22"/>
      <c r="Z2733" s="22"/>
      <c r="AA2733" s="22"/>
      <c r="AB2733" s="22"/>
      <c r="AC2733" s="22"/>
      <c r="AD2733" s="22"/>
      <c r="AE2733" s="22"/>
      <c r="AF2733" s="22"/>
      <c r="AG2733" s="22"/>
      <c r="AH2733" s="22"/>
    </row>
    <row r="2734" spans="2:34">
      <c r="B2734" s="10">
        <v>23</v>
      </c>
      <c r="C2734" s="10">
        <v>4</v>
      </c>
      <c r="D2734" s="13">
        <v>39561</v>
      </c>
      <c r="E2734" s="17">
        <v>0.625</v>
      </c>
      <c r="F2734" s="12">
        <v>9.64789681333246E-3</v>
      </c>
      <c r="G2734" s="18">
        <v>3.6859728450461353</v>
      </c>
      <c r="H2734" s="18">
        <v>11.378892696691533</v>
      </c>
      <c r="I2734" s="18">
        <v>7.6929198516453994</v>
      </c>
      <c r="J2734" s="19">
        <v>0.54638520132121549</v>
      </c>
      <c r="K2734" s="19">
        <v>0.18298430507747862</v>
      </c>
      <c r="L2734" s="19">
        <v>1.8880879583172638</v>
      </c>
      <c r="M2734" s="19">
        <v>13.050500000000001</v>
      </c>
      <c r="N2734" s="19">
        <f t="shared" si="43"/>
        <v>16.965650000000004</v>
      </c>
      <c r="O2734" s="19">
        <v>9.7125000000000004</v>
      </c>
      <c r="P2734" s="20">
        <v>35.745826081221416</v>
      </c>
      <c r="Q2734" s="12">
        <v>40.025000000000006</v>
      </c>
      <c r="R2734" s="12">
        <v>17.32</v>
      </c>
      <c r="S2734" s="12">
        <v>266.875</v>
      </c>
      <c r="T2734" s="12"/>
      <c r="U2734" s="12">
        <v>613.25</v>
      </c>
      <c r="V2734" s="23"/>
      <c r="W2734" s="24"/>
      <c r="X2734" s="22"/>
      <c r="Y2734" s="22"/>
      <c r="Z2734" s="22"/>
      <c r="AA2734" s="22"/>
      <c r="AB2734" s="22"/>
      <c r="AC2734" s="22"/>
      <c r="AD2734" s="22"/>
      <c r="AE2734" s="22"/>
      <c r="AF2734" s="22"/>
      <c r="AG2734" s="22"/>
      <c r="AH2734" s="22"/>
    </row>
    <row r="2735" spans="2:34">
      <c r="B2735" s="10">
        <v>23</v>
      </c>
      <c r="C2735" s="10">
        <v>4</v>
      </c>
      <c r="D2735" s="13">
        <v>39561</v>
      </c>
      <c r="E2735" s="17">
        <v>0.66666666666699825</v>
      </c>
      <c r="F2735" s="12">
        <v>1.9301189733331583E-2</v>
      </c>
      <c r="G2735" s="18">
        <v>3.9318114052428612</v>
      </c>
      <c r="H2735" s="18">
        <v>11.493520159487034</v>
      </c>
      <c r="I2735" s="18">
        <v>7.5617087542441732</v>
      </c>
      <c r="J2735" s="19">
        <v>0.62729422154417347</v>
      </c>
      <c r="K2735" s="19">
        <v>0.55690706557493475</v>
      </c>
      <c r="L2735" s="19">
        <v>1.8270153470802366</v>
      </c>
      <c r="M2735" s="19">
        <v>14.61525</v>
      </c>
      <c r="N2735" s="19">
        <f t="shared" si="43"/>
        <v>18.999825000000001</v>
      </c>
      <c r="O2735" s="19">
        <v>10.9725</v>
      </c>
      <c r="P2735" s="20">
        <v>37.450604764476381</v>
      </c>
      <c r="Q2735" s="12">
        <v>40.950000000000003</v>
      </c>
      <c r="R2735" s="12">
        <v>17.190000000000001</v>
      </c>
      <c r="S2735" s="12">
        <v>270.79999999999995</v>
      </c>
      <c r="T2735" s="12"/>
      <c r="U2735" s="12">
        <v>407.75</v>
      </c>
      <c r="V2735" s="23"/>
      <c r="W2735" s="24"/>
      <c r="X2735" s="22"/>
      <c r="Y2735" s="22"/>
      <c r="Z2735" s="22"/>
      <c r="AA2735" s="22"/>
      <c r="AB2735" s="22"/>
      <c r="AC2735" s="22"/>
      <c r="AD2735" s="22"/>
      <c r="AE2735" s="22"/>
      <c r="AF2735" s="22"/>
      <c r="AG2735" s="22"/>
      <c r="AH2735" s="22"/>
    </row>
    <row r="2736" spans="2:34">
      <c r="B2736" s="10">
        <v>23</v>
      </c>
      <c r="C2736" s="10">
        <v>4</v>
      </c>
      <c r="D2736" s="13">
        <v>39561</v>
      </c>
      <c r="E2736" s="17">
        <v>0.70833333333300175</v>
      </c>
      <c r="F2736" s="12">
        <v>1.0858546854999016E-2</v>
      </c>
      <c r="G2736" s="18">
        <v>3.6360447477693909</v>
      </c>
      <c r="H2736" s="18">
        <v>12.312561600510538</v>
      </c>
      <c r="I2736" s="18">
        <v>8.6765168527411447</v>
      </c>
      <c r="J2736" s="19">
        <v>0.73421479349826091</v>
      </c>
      <c r="K2736" s="19">
        <v>0.54364534388743613</v>
      </c>
      <c r="L2736" s="19">
        <v>1.7919318011315071</v>
      </c>
      <c r="M2736" s="19">
        <v>15.116499999999998</v>
      </c>
      <c r="N2736" s="19">
        <f t="shared" si="43"/>
        <v>19.651449999999997</v>
      </c>
      <c r="O2736" s="19">
        <v>11.215</v>
      </c>
      <c r="P2736" s="20">
        <v>37.295019170279559</v>
      </c>
      <c r="Q2736" s="12">
        <v>41</v>
      </c>
      <c r="R2736" s="12">
        <v>17.142499999999998</v>
      </c>
      <c r="S2736" s="12">
        <v>272.75</v>
      </c>
      <c r="T2736" s="12"/>
      <c r="U2736" s="12">
        <v>293.60000000000002</v>
      </c>
      <c r="V2736" s="23"/>
      <c r="W2736" s="24"/>
      <c r="X2736" s="22"/>
      <c r="Y2736" s="22"/>
      <c r="Z2736" s="22"/>
      <c r="AA2736" s="22"/>
      <c r="AB2736" s="22"/>
      <c r="AC2736" s="22"/>
      <c r="AD2736" s="22"/>
      <c r="AE2736" s="22"/>
      <c r="AF2736" s="22"/>
      <c r="AG2736" s="22"/>
      <c r="AH2736" s="22"/>
    </row>
    <row r="2737" spans="2:34">
      <c r="B2737" s="10">
        <v>23</v>
      </c>
      <c r="C2737" s="10">
        <v>4</v>
      </c>
      <c r="D2737" s="13">
        <v>39561</v>
      </c>
      <c r="E2737" s="17">
        <v>0.75</v>
      </c>
      <c r="F2737" s="12">
        <v>7.2403216099993471E-3</v>
      </c>
      <c r="G2737" s="18">
        <v>3.4160301457661628</v>
      </c>
      <c r="H2737" s="18">
        <v>11.411707321433033</v>
      </c>
      <c r="I2737" s="18">
        <v>7.9956771756668701</v>
      </c>
      <c r="J2737" s="19">
        <v>0.72550414683705111</v>
      </c>
      <c r="K2737" s="19">
        <v>0.42430703789995017</v>
      </c>
      <c r="L2737" s="19">
        <v>1.7828281938000743</v>
      </c>
      <c r="M2737" s="19">
        <v>14.1015</v>
      </c>
      <c r="N2737" s="19">
        <f t="shared" si="43"/>
        <v>18.331949999999999</v>
      </c>
      <c r="O2737" s="19">
        <v>10.209999999999999</v>
      </c>
      <c r="P2737" s="20">
        <v>36.796170217929117</v>
      </c>
      <c r="Q2737" s="12">
        <v>42.475000000000001</v>
      </c>
      <c r="R2737" s="12">
        <v>16.579999999999998</v>
      </c>
      <c r="S2737" s="12">
        <v>263.92500000000001</v>
      </c>
      <c r="T2737" s="12"/>
      <c r="U2737" s="12">
        <v>142.17500000000001</v>
      </c>
      <c r="V2737" s="23"/>
      <c r="W2737" s="24"/>
      <c r="X2737" s="22"/>
      <c r="Y2737" s="22"/>
      <c r="Z2737" s="22"/>
      <c r="AA2737" s="22"/>
      <c r="AB2737" s="22"/>
      <c r="AC2737" s="22"/>
      <c r="AD2737" s="22"/>
      <c r="AE2737" s="22"/>
      <c r="AF2737" s="22"/>
      <c r="AG2737" s="22"/>
      <c r="AH2737" s="22"/>
    </row>
    <row r="2738" spans="2:34">
      <c r="B2738" s="10">
        <v>23</v>
      </c>
      <c r="C2738" s="10">
        <v>4</v>
      </c>
      <c r="D2738" s="13">
        <v>39561</v>
      </c>
      <c r="E2738" s="17">
        <v>0.79166666666699825</v>
      </c>
      <c r="F2738" s="12">
        <v>1.0862945854999022E-2</v>
      </c>
      <c r="G2738" s="18">
        <v>3.1582049332466875</v>
      </c>
      <c r="H2738" s="18">
        <v>10.844507091889531</v>
      </c>
      <c r="I2738" s="18">
        <v>7.6863021586428424</v>
      </c>
      <c r="J2738" s="19">
        <v>0.50580422352473708</v>
      </c>
      <c r="K2738" s="19">
        <v>0.23601989487747232</v>
      </c>
      <c r="L2738" s="19">
        <v>1.7477816913983446</v>
      </c>
      <c r="M2738" s="19">
        <v>12.064249999999998</v>
      </c>
      <c r="N2738" s="19">
        <f t="shared" si="43"/>
        <v>15.683524999999998</v>
      </c>
      <c r="O2738" s="19">
        <v>8.5425000000000004</v>
      </c>
      <c r="P2738" s="20">
        <v>37.227468040249981</v>
      </c>
      <c r="Q2738" s="12">
        <v>46.225000000000001</v>
      </c>
      <c r="R2738" s="12">
        <v>15.3475</v>
      </c>
      <c r="S2738" s="12">
        <v>252.625</v>
      </c>
      <c r="T2738" s="12"/>
      <c r="U2738" s="12">
        <v>43.724999999999994</v>
      </c>
      <c r="V2738" s="23"/>
      <c r="W2738" s="24"/>
      <c r="X2738" s="22"/>
      <c r="Y2738" s="22"/>
      <c r="Z2738" s="22"/>
      <c r="AA2738" s="22"/>
      <c r="AB2738" s="22"/>
      <c r="AC2738" s="22"/>
      <c r="AD2738" s="22"/>
      <c r="AE2738" s="22"/>
      <c r="AF2738" s="22"/>
      <c r="AG2738" s="22"/>
      <c r="AH2738" s="22"/>
    </row>
    <row r="2739" spans="2:34">
      <c r="B2739" s="10">
        <v>23</v>
      </c>
      <c r="C2739" s="10">
        <v>4</v>
      </c>
      <c r="D2739" s="13">
        <v>39561</v>
      </c>
      <c r="E2739" s="17">
        <v>0.83333333333300175</v>
      </c>
      <c r="F2739" s="12">
        <v>1.0864529494999019E-2</v>
      </c>
      <c r="G2739" s="18">
        <v>10.666256882647943</v>
      </c>
      <c r="H2739" s="18">
        <v>27.378297397224323</v>
      </c>
      <c r="I2739" s="18">
        <v>16.71204051457638</v>
      </c>
      <c r="J2739" s="19">
        <v>0.39305941263651001</v>
      </c>
      <c r="K2739" s="19">
        <v>0.75048679084241154</v>
      </c>
      <c r="L2739" s="19">
        <v>1.781946127891074</v>
      </c>
      <c r="M2739" s="19">
        <v>11.1045</v>
      </c>
      <c r="N2739" s="19">
        <f t="shared" si="43"/>
        <v>14.43585</v>
      </c>
      <c r="O2739" s="19">
        <v>8.317499999999999</v>
      </c>
      <c r="P2739" s="20">
        <v>27.936830540219525</v>
      </c>
      <c r="Q2739" s="12">
        <v>49.125</v>
      </c>
      <c r="R2739" s="12">
        <v>14.0275</v>
      </c>
      <c r="S2739" s="12">
        <v>252.2</v>
      </c>
      <c r="T2739" s="12"/>
      <c r="U2739" s="12">
        <v>38.4</v>
      </c>
      <c r="V2739" s="23"/>
      <c r="W2739" s="24"/>
      <c r="X2739" s="22"/>
      <c r="Y2739" s="22"/>
      <c r="Z2739" s="22"/>
      <c r="AA2739" s="22"/>
      <c r="AB2739" s="22"/>
      <c r="AC2739" s="22"/>
      <c r="AD2739" s="22"/>
      <c r="AE2739" s="22"/>
      <c r="AF2739" s="22"/>
      <c r="AG2739" s="22"/>
      <c r="AH2739" s="22"/>
    </row>
    <row r="2740" spans="2:34">
      <c r="B2740" s="10">
        <v>23</v>
      </c>
      <c r="C2740" s="10">
        <v>4</v>
      </c>
      <c r="D2740" s="13">
        <v>39561</v>
      </c>
      <c r="E2740" s="17">
        <v>0.875</v>
      </c>
      <c r="F2740" s="12">
        <v>8.6939931906658829E-2</v>
      </c>
      <c r="G2740" s="18">
        <v>11.222121842431889</v>
      </c>
      <c r="H2740" s="18">
        <v>29.723821477407327</v>
      </c>
      <c r="I2740" s="18">
        <v>18.501699634975438</v>
      </c>
      <c r="J2740" s="19">
        <v>0.52597995829422683</v>
      </c>
      <c r="K2740" s="19">
        <v>1.0925789996698714</v>
      </c>
      <c r="L2740" s="19">
        <v>1.8247428060012358</v>
      </c>
      <c r="M2740" s="19">
        <v>19.490499999999997</v>
      </c>
      <c r="N2740" s="19">
        <f t="shared" si="43"/>
        <v>25.337649999999996</v>
      </c>
      <c r="O2740" s="19">
        <v>14.2225</v>
      </c>
      <c r="P2740" s="20">
        <v>20.894133885138341</v>
      </c>
      <c r="Q2740" s="12">
        <v>61.875</v>
      </c>
      <c r="R2740" s="12">
        <v>12.850000000000001</v>
      </c>
      <c r="S2740" s="12">
        <v>228.95</v>
      </c>
      <c r="T2740" s="12"/>
      <c r="U2740" s="12">
        <v>43.325000000000003</v>
      </c>
      <c r="V2740" s="23"/>
      <c r="W2740" s="24"/>
      <c r="X2740" s="22"/>
      <c r="Y2740" s="22"/>
      <c r="Z2740" s="22"/>
      <c r="AA2740" s="22"/>
      <c r="AB2740" s="22"/>
      <c r="AC2740" s="22"/>
      <c r="AD2740" s="22"/>
      <c r="AE2740" s="22"/>
      <c r="AF2740" s="22"/>
      <c r="AG2740" s="22"/>
      <c r="AH2740" s="22"/>
    </row>
    <row r="2741" spans="2:34">
      <c r="B2741" s="10">
        <v>23</v>
      </c>
      <c r="C2741" s="10">
        <v>4</v>
      </c>
      <c r="D2741" s="13">
        <v>39561</v>
      </c>
      <c r="E2741" s="17">
        <v>0.91666666666699825</v>
      </c>
      <c r="F2741" s="12">
        <v>4.709956994499577E-2</v>
      </c>
      <c r="G2741" s="18">
        <v>10.047388573896505</v>
      </c>
      <c r="H2741" s="18">
        <v>23.660855368652808</v>
      </c>
      <c r="I2741" s="18">
        <v>13.613466794756306</v>
      </c>
      <c r="J2741" s="19">
        <v>0.7340180444757618</v>
      </c>
      <c r="K2741" s="19">
        <v>0.87777209317239635</v>
      </c>
      <c r="L2741" s="19">
        <v>1.7118939246756142</v>
      </c>
      <c r="M2741" s="19">
        <v>16.11</v>
      </c>
      <c r="N2741" s="19">
        <f t="shared" si="43"/>
        <v>20.943000000000001</v>
      </c>
      <c r="O2741" s="19">
        <v>10.577500000000001</v>
      </c>
      <c r="P2741" s="20">
        <v>23.639825409070241</v>
      </c>
      <c r="Q2741" s="12">
        <v>66.825000000000003</v>
      </c>
      <c r="R2741" s="12">
        <v>12.07</v>
      </c>
      <c r="S2741" s="12">
        <v>232.25</v>
      </c>
      <c r="T2741" s="12"/>
      <c r="U2741" s="12">
        <v>42.175000000000004</v>
      </c>
      <c r="V2741" s="23"/>
      <c r="W2741" s="24"/>
      <c r="X2741" s="22"/>
      <c r="Y2741" s="22"/>
      <c r="Z2741" s="22"/>
      <c r="AA2741" s="22"/>
      <c r="AB2741" s="22"/>
      <c r="AC2741" s="22"/>
      <c r="AD2741" s="22"/>
      <c r="AE2741" s="22"/>
      <c r="AF2741" s="22"/>
      <c r="AG2741" s="22"/>
      <c r="AH2741" s="22"/>
    </row>
    <row r="2742" spans="2:34">
      <c r="B2742" s="10">
        <v>23</v>
      </c>
      <c r="C2742" s="10">
        <v>4</v>
      </c>
      <c r="D2742" s="13">
        <v>39561</v>
      </c>
      <c r="E2742" s="17">
        <v>0.95833333333300175</v>
      </c>
      <c r="F2742" s="12">
        <v>4.3486623499996095E-2</v>
      </c>
      <c r="G2742" s="18">
        <v>65.423231436997014</v>
      </c>
      <c r="H2742" s="18">
        <v>108.71147034554502</v>
      </c>
      <c r="I2742" s="18">
        <v>43.28823890854801</v>
      </c>
      <c r="J2742" s="19">
        <v>1.6500043460394294</v>
      </c>
      <c r="K2742" s="19">
        <v>2.4556311324847093</v>
      </c>
      <c r="L2742" s="19">
        <v>1.7287541500714791</v>
      </c>
      <c r="M2742" s="19">
        <v>19.289249999999999</v>
      </c>
      <c r="N2742" s="19">
        <f t="shared" si="43"/>
        <v>25.076025000000001</v>
      </c>
      <c r="O2742" s="19">
        <v>13.285</v>
      </c>
      <c r="P2742" s="20">
        <v>4.1410645298797473</v>
      </c>
      <c r="Q2742" s="12">
        <v>72.924999999999997</v>
      </c>
      <c r="R2742" s="12">
        <v>10.762499999999999</v>
      </c>
      <c r="S2742" s="12">
        <v>172.625</v>
      </c>
      <c r="T2742" s="12"/>
      <c r="U2742" s="12">
        <v>44.125</v>
      </c>
      <c r="V2742" s="23"/>
      <c r="W2742" s="24"/>
      <c r="X2742" s="22"/>
      <c r="Y2742" s="22"/>
      <c r="Z2742" s="22"/>
      <c r="AA2742" s="22"/>
      <c r="AB2742" s="22"/>
      <c r="AC2742" s="22"/>
      <c r="AD2742" s="22"/>
      <c r="AE2742" s="22"/>
      <c r="AF2742" s="22"/>
      <c r="AG2742" s="22"/>
      <c r="AH2742" s="22"/>
    </row>
    <row r="2743" spans="2:34">
      <c r="B2743" s="10">
        <v>24</v>
      </c>
      <c r="C2743" s="10">
        <v>4</v>
      </c>
      <c r="D2743" s="13">
        <v>39562</v>
      </c>
      <c r="E2743" s="17">
        <v>0</v>
      </c>
      <c r="F2743" s="12">
        <v>9.7860475334991218E-2</v>
      </c>
      <c r="G2743" s="18">
        <v>57.36636437844782</v>
      </c>
      <c r="H2743" s="18">
        <v>100.23298453087799</v>
      </c>
      <c r="I2743" s="18">
        <v>42.866620152430173</v>
      </c>
      <c r="J2743" s="19">
        <v>1.5314518694470625</v>
      </c>
      <c r="K2743" s="19">
        <v>2.6571637389946852</v>
      </c>
      <c r="L2743" s="19">
        <v>1.7283273439864788</v>
      </c>
      <c r="M2743" s="19">
        <v>17.41525</v>
      </c>
      <c r="N2743" s="19">
        <f t="shared" si="43"/>
        <v>22.639825000000002</v>
      </c>
      <c r="O2743" s="19">
        <v>12.517499999999998</v>
      </c>
      <c r="P2743" s="20">
        <v>1.7936959236704237</v>
      </c>
      <c r="Q2743" s="12">
        <v>77.825000000000003</v>
      </c>
      <c r="R2743" s="12">
        <v>9.7074999999999996</v>
      </c>
      <c r="S2743" s="12">
        <v>198.10000000000002</v>
      </c>
      <c r="T2743" s="12"/>
      <c r="U2743" s="12">
        <v>38.25</v>
      </c>
      <c r="V2743" s="23"/>
      <c r="W2743" s="24"/>
      <c r="X2743" s="22"/>
      <c r="Y2743" s="22"/>
      <c r="Z2743" s="22"/>
      <c r="AA2743" s="22"/>
      <c r="AB2743" s="22"/>
      <c r="AC2743" s="22"/>
      <c r="AD2743" s="22"/>
      <c r="AE2743" s="22"/>
      <c r="AF2743" s="22"/>
      <c r="AG2743" s="22"/>
      <c r="AH2743" s="22"/>
    </row>
    <row r="2744" spans="2:34">
      <c r="B2744" s="10">
        <v>24</v>
      </c>
      <c r="C2744" s="10">
        <v>4</v>
      </c>
      <c r="D2744" s="13">
        <v>39562</v>
      </c>
      <c r="E2744" s="17">
        <v>4.1666666666998253E-2</v>
      </c>
      <c r="F2744" s="12">
        <v>8.7003160199992199E-2</v>
      </c>
      <c r="G2744" s="18">
        <v>34.687154198004308</v>
      </c>
      <c r="H2744" s="18">
        <v>65.070776526659401</v>
      </c>
      <c r="I2744" s="18">
        <v>30.38362232865509</v>
      </c>
      <c r="J2744" s="19">
        <v>1.1817559111441014</v>
      </c>
      <c r="K2744" s="19">
        <v>1.8085622610947854</v>
      </c>
      <c r="L2744" s="19">
        <v>1.7624558106582084</v>
      </c>
      <c r="M2744" s="19">
        <v>17.106000000000002</v>
      </c>
      <c r="N2744" s="19">
        <f t="shared" si="43"/>
        <v>22.237800000000004</v>
      </c>
      <c r="O2744" s="19">
        <v>13.4825</v>
      </c>
      <c r="P2744" s="20">
        <v>4.5727371946154101</v>
      </c>
      <c r="Q2744" s="12">
        <v>81.849999999999994</v>
      </c>
      <c r="R2744" s="12">
        <v>8.7949999999999999</v>
      </c>
      <c r="S2744" s="12">
        <v>222.72500000000002</v>
      </c>
      <c r="T2744" s="12"/>
      <c r="U2744" s="12">
        <v>40.125</v>
      </c>
      <c r="V2744" s="23"/>
      <c r="W2744" s="24"/>
      <c r="X2744" s="22"/>
      <c r="Y2744" s="22"/>
      <c r="Z2744" s="22"/>
      <c r="AA2744" s="22"/>
      <c r="AB2744" s="22"/>
      <c r="AC2744" s="22"/>
      <c r="AD2744" s="22"/>
      <c r="AE2744" s="22"/>
      <c r="AF2744" s="22"/>
      <c r="AG2744" s="22"/>
      <c r="AH2744" s="22"/>
    </row>
    <row r="2745" spans="2:34">
      <c r="B2745" s="10">
        <v>24</v>
      </c>
      <c r="C2745" s="10">
        <v>4</v>
      </c>
      <c r="D2745" s="13">
        <v>39562</v>
      </c>
      <c r="E2745" s="17">
        <v>8.3333333333001747E-2</v>
      </c>
      <c r="F2745" s="12">
        <v>2.9006508159997405E-2</v>
      </c>
      <c r="G2745" s="18">
        <v>31.144548487429404</v>
      </c>
      <c r="H2745" s="18">
        <v>49.981740147395357</v>
      </c>
      <c r="I2745" s="18">
        <v>18.837191659965953</v>
      </c>
      <c r="J2745" s="19">
        <v>0.91876672580823815</v>
      </c>
      <c r="K2745" s="19">
        <v>1.1668094037498613</v>
      </c>
      <c r="L2745" s="19">
        <v>1.7792881191780729</v>
      </c>
      <c r="M2745" s="19">
        <v>15.25975</v>
      </c>
      <c r="N2745" s="19">
        <f t="shared" si="43"/>
        <v>19.837675000000001</v>
      </c>
      <c r="O2745" s="19">
        <v>12.06</v>
      </c>
      <c r="P2745" s="20">
        <v>10.983300200617816</v>
      </c>
      <c r="Q2745" s="12">
        <v>85.4</v>
      </c>
      <c r="R2745" s="12">
        <v>7.9974999999999996</v>
      </c>
      <c r="S2745" s="12">
        <v>227.10000000000002</v>
      </c>
      <c r="T2745" s="12"/>
      <c r="U2745" s="12">
        <v>41.475000000000001</v>
      </c>
      <c r="V2745" s="23"/>
      <c r="W2745" s="24"/>
      <c r="X2745" s="22"/>
      <c r="Y2745" s="22"/>
      <c r="Z2745" s="22"/>
      <c r="AA2745" s="22"/>
      <c r="AB2745" s="22"/>
      <c r="AC2745" s="22"/>
      <c r="AD2745" s="22"/>
      <c r="AE2745" s="22"/>
      <c r="AF2745" s="22"/>
      <c r="AG2745" s="22"/>
      <c r="AH2745" s="22"/>
    </row>
    <row r="2746" spans="2:34">
      <c r="B2746" s="10">
        <v>24</v>
      </c>
      <c r="C2746" s="10">
        <v>4</v>
      </c>
      <c r="D2746" s="13">
        <v>39562</v>
      </c>
      <c r="E2746" s="17">
        <v>0.125</v>
      </c>
      <c r="F2746" s="12">
        <v>4.3519703979996105E-2</v>
      </c>
      <c r="G2746" s="18">
        <v>76.122570959828948</v>
      </c>
      <c r="H2746" s="18">
        <v>115.55957997976276</v>
      </c>
      <c r="I2746" s="18">
        <v>39.437009019933811</v>
      </c>
      <c r="J2746" s="19">
        <v>2.0974576023327702</v>
      </c>
      <c r="K2746" s="19">
        <v>2.9223172345446526</v>
      </c>
      <c r="L2746" s="19">
        <v>1.8133918901518022</v>
      </c>
      <c r="M2746" s="19">
        <v>22.772500000000001</v>
      </c>
      <c r="N2746" s="19">
        <f t="shared" si="43"/>
        <v>29.60425</v>
      </c>
      <c r="O2746" s="19">
        <v>18.712499999999999</v>
      </c>
      <c r="P2746" s="20">
        <v>3.3215046405767898</v>
      </c>
      <c r="Q2746" s="12">
        <v>88.275000000000006</v>
      </c>
      <c r="R2746" s="12">
        <v>7.5949999999999998</v>
      </c>
      <c r="S2746" s="12">
        <v>192.39999999999998</v>
      </c>
      <c r="T2746" s="12"/>
      <c r="U2746" s="12">
        <v>41.525000000000006</v>
      </c>
      <c r="V2746" s="23"/>
      <c r="W2746" s="24"/>
      <c r="X2746" s="22"/>
      <c r="Y2746" s="22"/>
      <c r="Z2746" s="22"/>
      <c r="AA2746" s="22"/>
      <c r="AB2746" s="22"/>
      <c r="AC2746" s="22"/>
      <c r="AD2746" s="22"/>
      <c r="AE2746" s="22"/>
      <c r="AF2746" s="22"/>
      <c r="AG2746" s="22"/>
      <c r="AH2746" s="22"/>
    </row>
    <row r="2747" spans="2:34">
      <c r="B2747" s="10">
        <v>24</v>
      </c>
      <c r="C2747" s="10">
        <v>4</v>
      </c>
      <c r="D2747" s="13">
        <v>39562</v>
      </c>
      <c r="E2747" s="17">
        <v>0.16666666666699825</v>
      </c>
      <c r="F2747" s="12">
        <v>8.7055068399992233E-2</v>
      </c>
      <c r="G2747" s="18">
        <v>105.46838473578228</v>
      </c>
      <c r="H2747" s="18">
        <v>152.00238968651232</v>
      </c>
      <c r="I2747" s="18">
        <v>46.534004950730051</v>
      </c>
      <c r="J2747" s="19">
        <v>2.7675618175179952</v>
      </c>
      <c r="K2747" s="19">
        <v>3.5560909637970761</v>
      </c>
      <c r="L2747" s="19">
        <v>1.7956748314079374</v>
      </c>
      <c r="M2747" s="19">
        <v>27.24475</v>
      </c>
      <c r="N2747" s="19">
        <f t="shared" si="43"/>
        <v>35.418174999999998</v>
      </c>
      <c r="O2747" s="19">
        <v>22.682500000000001</v>
      </c>
      <c r="P2747" s="20">
        <v>1.5167987926677731</v>
      </c>
      <c r="Q2747" s="12">
        <v>89.800000000000011</v>
      </c>
      <c r="R2747" s="12">
        <v>7.5125000000000002</v>
      </c>
      <c r="S2747" s="12">
        <v>200.49999999999997</v>
      </c>
      <c r="T2747" s="12"/>
      <c r="U2747" s="12">
        <v>41.724999999999994</v>
      </c>
      <c r="V2747" s="23"/>
      <c r="W2747" s="24"/>
      <c r="X2747" s="22"/>
      <c r="Y2747" s="22"/>
      <c r="Z2747" s="22"/>
      <c r="AA2747" s="22"/>
      <c r="AB2747" s="22"/>
      <c r="AC2747" s="22"/>
      <c r="AD2747" s="22"/>
      <c r="AE2747" s="22"/>
      <c r="AF2747" s="22"/>
      <c r="AG2747" s="22"/>
      <c r="AH2747" s="22"/>
    </row>
    <row r="2748" spans="2:34">
      <c r="B2748" s="10">
        <v>24</v>
      </c>
      <c r="C2748" s="10">
        <v>4</v>
      </c>
      <c r="D2748" s="13">
        <v>39562</v>
      </c>
      <c r="E2748" s="17">
        <v>0.20833333333300175</v>
      </c>
      <c r="F2748" s="12">
        <v>0.14512104867998707</v>
      </c>
      <c r="G2748" s="18">
        <v>156.83172544621144</v>
      </c>
      <c r="H2748" s="18">
        <v>222.27921626799073</v>
      </c>
      <c r="I2748" s="18">
        <v>65.447490821779283</v>
      </c>
      <c r="J2748" s="19">
        <v>4.0066913012709975</v>
      </c>
      <c r="K2748" s="19">
        <v>5.0066185697294028</v>
      </c>
      <c r="L2748" s="19">
        <v>1.7175476503690457</v>
      </c>
      <c r="M2748" s="19">
        <v>29.984250000000003</v>
      </c>
      <c r="N2748" s="19">
        <f t="shared" si="43"/>
        <v>38.979525000000002</v>
      </c>
      <c r="O2748" s="19">
        <v>23.112500000000001</v>
      </c>
      <c r="P2748" s="20">
        <v>1.7049880517093696</v>
      </c>
      <c r="Q2748" s="12">
        <v>90.3</v>
      </c>
      <c r="R2748" s="12">
        <v>7.7324999999999999</v>
      </c>
      <c r="S2748" s="12">
        <v>203.92499999999998</v>
      </c>
      <c r="T2748" s="12"/>
      <c r="U2748" s="12">
        <v>90.35</v>
      </c>
      <c r="V2748" s="23"/>
      <c r="W2748" s="24"/>
      <c r="X2748" s="22"/>
      <c r="Y2748" s="22"/>
      <c r="Z2748" s="22"/>
      <c r="AA2748" s="22"/>
      <c r="AB2748" s="22"/>
      <c r="AC2748" s="22"/>
      <c r="AD2748" s="22"/>
      <c r="AE2748" s="22"/>
      <c r="AF2748" s="22"/>
      <c r="AG2748" s="22"/>
      <c r="AH2748" s="22"/>
    </row>
    <row r="2749" spans="2:34">
      <c r="B2749" s="10">
        <v>24</v>
      </c>
      <c r="C2749" s="10">
        <v>4</v>
      </c>
      <c r="D2749" s="13">
        <v>39562</v>
      </c>
      <c r="E2749" s="17">
        <v>0.25</v>
      </c>
      <c r="F2749" s="12">
        <v>0.22498031334997995</v>
      </c>
      <c r="G2749" s="18">
        <v>137.01433196693463</v>
      </c>
      <c r="H2749" s="18">
        <v>209.72434629592669</v>
      </c>
      <c r="I2749" s="18">
        <v>72.710014328992031</v>
      </c>
      <c r="J2749" s="19">
        <v>4.145140517020355</v>
      </c>
      <c r="K2749" s="19">
        <v>4.7997606808244271</v>
      </c>
      <c r="L2749" s="19">
        <v>1.7516374629047748</v>
      </c>
      <c r="M2749" s="19">
        <v>33.179250000000003</v>
      </c>
      <c r="N2749" s="19">
        <f t="shared" si="43"/>
        <v>43.133025000000004</v>
      </c>
      <c r="O2749" s="19">
        <v>25.61</v>
      </c>
      <c r="P2749" s="20">
        <v>4.7273901964543201</v>
      </c>
      <c r="Q2749" s="12">
        <v>89.224999999999994</v>
      </c>
      <c r="R2749" s="12">
        <v>9.0675000000000008</v>
      </c>
      <c r="S2749" s="12">
        <v>200.05</v>
      </c>
      <c r="T2749" s="12"/>
      <c r="U2749" s="12">
        <v>186.22500000000002</v>
      </c>
      <c r="V2749" s="23"/>
      <c r="W2749" s="24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</row>
    <row r="2750" spans="2:34">
      <c r="B2750" s="10">
        <v>24</v>
      </c>
      <c r="C2750" s="10">
        <v>4</v>
      </c>
      <c r="D2750" s="13">
        <v>39562</v>
      </c>
      <c r="E2750" s="17">
        <v>0.29166666666699825</v>
      </c>
      <c r="F2750" s="12">
        <v>0.22865396599497967</v>
      </c>
      <c r="G2750" s="18">
        <v>114.18061388565741</v>
      </c>
      <c r="H2750" s="18">
        <v>178.34379713026908</v>
      </c>
      <c r="I2750" s="18">
        <v>64.163183244611702</v>
      </c>
      <c r="J2750" s="19">
        <v>2.8595591946467356</v>
      </c>
      <c r="K2750" s="19">
        <v>4.1818751573570001</v>
      </c>
      <c r="L2750" s="19">
        <v>1.7857058009205042</v>
      </c>
      <c r="M2750" s="19">
        <v>33.112249999999996</v>
      </c>
      <c r="N2750" s="19">
        <f t="shared" si="43"/>
        <v>43.045924999999997</v>
      </c>
      <c r="O2750" s="19">
        <v>23.91</v>
      </c>
      <c r="P2750" s="20">
        <v>7.3290182494810976</v>
      </c>
      <c r="Q2750" s="12">
        <v>81.674999999999997</v>
      </c>
      <c r="R2750" s="12">
        <v>10.914999999999999</v>
      </c>
      <c r="S2750" s="12">
        <v>200.9</v>
      </c>
      <c r="T2750" s="12"/>
      <c r="U2750" s="12">
        <v>333.3</v>
      </c>
      <c r="V2750" s="23"/>
      <c r="W2750" s="24"/>
      <c r="X2750" s="22"/>
      <c r="Y2750" s="22"/>
      <c r="Z2750" s="22"/>
      <c r="AA2750" s="22"/>
      <c r="AB2750" s="22"/>
      <c r="AC2750" s="22"/>
      <c r="AD2750" s="22"/>
      <c r="AE2750" s="22"/>
      <c r="AF2750" s="22"/>
      <c r="AG2750" s="22"/>
      <c r="AH2750" s="22"/>
    </row>
    <row r="2751" spans="2:34">
      <c r="B2751" s="10">
        <v>24</v>
      </c>
      <c r="C2751" s="10">
        <v>4</v>
      </c>
      <c r="D2751" s="13">
        <v>39562</v>
      </c>
      <c r="E2751" s="17">
        <v>0.33333333333300175</v>
      </c>
      <c r="F2751" s="12">
        <v>0.19602412974998257</v>
      </c>
      <c r="G2751" s="18">
        <v>83.311083105837724</v>
      </c>
      <c r="H2751" s="18">
        <v>131.93010349395124</v>
      </c>
      <c r="I2751" s="18">
        <v>48.619020388113526</v>
      </c>
      <c r="J2751" s="19">
        <v>2.2817485837152489</v>
      </c>
      <c r="K2751" s="19">
        <v>3.2722988549146086</v>
      </c>
      <c r="L2751" s="19">
        <v>1.8370112421580984</v>
      </c>
      <c r="M2751" s="19">
        <v>28.211500000000001</v>
      </c>
      <c r="N2751" s="19">
        <f t="shared" si="43"/>
        <v>36.674950000000003</v>
      </c>
      <c r="O2751" s="19">
        <v>20.754999999999999</v>
      </c>
      <c r="P2751" s="20">
        <v>8.8345495069223716</v>
      </c>
      <c r="Q2751" s="12">
        <v>70.650000000000006</v>
      </c>
      <c r="R2751" s="12">
        <v>12.885</v>
      </c>
      <c r="S2751" s="12">
        <v>209.75</v>
      </c>
      <c r="T2751" s="12"/>
      <c r="U2751" s="12">
        <v>283.72500000000002</v>
      </c>
      <c r="V2751" s="23"/>
      <c r="W2751" s="24"/>
      <c r="X2751" s="22"/>
      <c r="Y2751" s="22"/>
      <c r="Z2751" s="22"/>
      <c r="AA2751" s="22"/>
      <c r="AB2751" s="22"/>
      <c r="AC2751" s="22"/>
      <c r="AD2751" s="22"/>
      <c r="AE2751" s="22"/>
      <c r="AF2751" s="22"/>
      <c r="AG2751" s="22"/>
      <c r="AH2751" s="22"/>
    </row>
    <row r="2752" spans="2:34">
      <c r="B2752" s="10">
        <v>24</v>
      </c>
      <c r="C2752" s="10">
        <v>4</v>
      </c>
      <c r="D2752" s="13">
        <v>39562</v>
      </c>
      <c r="E2752" s="17">
        <v>0.375</v>
      </c>
      <c r="F2752" s="12">
        <v>0.10166064321999099</v>
      </c>
      <c r="G2752" s="18">
        <v>52.491595572717785</v>
      </c>
      <c r="H2752" s="18">
        <v>93.191656103806167</v>
      </c>
      <c r="I2752" s="18">
        <v>40.700060531088383</v>
      </c>
      <c r="J2752" s="19">
        <v>1.4238494329904785</v>
      </c>
      <c r="K2752" s="19">
        <v>2.4210668259172099</v>
      </c>
      <c r="L2752" s="19">
        <v>1.7761947145720716</v>
      </c>
      <c r="M2752" s="19">
        <v>18.963750000000001</v>
      </c>
      <c r="N2752" s="19">
        <f t="shared" si="43"/>
        <v>24.652875000000002</v>
      </c>
      <c r="O2752" s="19">
        <v>14.05</v>
      </c>
      <c r="P2752" s="20">
        <v>14.469413968136891</v>
      </c>
      <c r="Q2752" s="12">
        <v>76.224999999999994</v>
      </c>
      <c r="R2752" s="12">
        <v>12.169999999999998</v>
      </c>
      <c r="S2752" s="12">
        <v>220.375</v>
      </c>
      <c r="T2752" s="12"/>
      <c r="U2752" s="12">
        <v>164.14999999999998</v>
      </c>
      <c r="V2752" s="23"/>
      <c r="W2752" s="24"/>
      <c r="X2752" s="22"/>
      <c r="Y2752" s="22"/>
      <c r="Z2752" s="22"/>
      <c r="AA2752" s="22"/>
      <c r="AB2752" s="22"/>
      <c r="AC2752" s="22"/>
      <c r="AD2752" s="22"/>
      <c r="AE2752" s="22"/>
      <c r="AF2752" s="22"/>
      <c r="AG2752" s="22"/>
      <c r="AH2752" s="22"/>
    </row>
    <row r="2753" spans="2:34">
      <c r="B2753" s="10">
        <v>24</v>
      </c>
      <c r="C2753" s="10">
        <v>4</v>
      </c>
      <c r="D2753" s="13">
        <v>39562</v>
      </c>
      <c r="E2753" s="17">
        <v>0.41666666666699825</v>
      </c>
      <c r="F2753" s="12">
        <v>6.8999662054993888E-2</v>
      </c>
      <c r="G2753" s="18">
        <v>65.306796633259751</v>
      </c>
      <c r="H2753" s="18">
        <v>110.39539381527644</v>
      </c>
      <c r="I2753" s="18">
        <v>45.088597182016684</v>
      </c>
      <c r="J2753" s="19">
        <v>1.7616638039751615</v>
      </c>
      <c r="K2753" s="19">
        <v>2.9010281173146519</v>
      </c>
      <c r="L2753" s="19">
        <v>1.7585120150602067</v>
      </c>
      <c r="M2753" s="19">
        <v>16.919</v>
      </c>
      <c r="N2753" s="19">
        <f t="shared" si="43"/>
        <v>21.994700000000002</v>
      </c>
      <c r="O2753" s="19">
        <v>13.285</v>
      </c>
      <c r="P2753" s="20">
        <v>14.513449896790364</v>
      </c>
      <c r="Q2753" s="12">
        <v>71.05</v>
      </c>
      <c r="R2753" s="12">
        <v>12.4175</v>
      </c>
      <c r="S2753" s="12">
        <v>218.9</v>
      </c>
      <c r="T2753" s="12"/>
      <c r="U2753" s="12">
        <v>468.52499999999998</v>
      </c>
      <c r="V2753" s="23"/>
      <c r="W2753" s="24"/>
      <c r="X2753" s="22"/>
      <c r="Y2753" s="22"/>
      <c r="Z2753" s="22"/>
      <c r="AA2753" s="22"/>
      <c r="AB2753" s="22"/>
      <c r="AC2753" s="22"/>
      <c r="AD2753" s="22"/>
      <c r="AE2753" s="22"/>
      <c r="AF2753" s="22"/>
      <c r="AG2753" s="22"/>
      <c r="AH2753" s="22"/>
    </row>
    <row r="2754" spans="2:34">
      <c r="B2754" s="10">
        <v>24</v>
      </c>
      <c r="C2754" s="10">
        <v>4</v>
      </c>
      <c r="D2754" s="13">
        <v>39562</v>
      </c>
      <c r="E2754" s="17">
        <v>0.45833333333300175</v>
      </c>
      <c r="F2754" s="12">
        <v>7.6275351624993257E-2</v>
      </c>
      <c r="G2754" s="18">
        <v>29.629163508063804</v>
      </c>
      <c r="H2754" s="18">
        <v>65.635438709367605</v>
      </c>
      <c r="I2754" s="18">
        <v>36.006275201303808</v>
      </c>
      <c r="J2754" s="19">
        <v>1.0020750247082684</v>
      </c>
      <c r="K2754" s="19">
        <v>1.4505083783323256</v>
      </c>
      <c r="L2754" s="19">
        <v>1.7580787666192064</v>
      </c>
      <c r="M2754" s="19">
        <v>16.33475</v>
      </c>
      <c r="N2754" s="19">
        <f t="shared" si="43"/>
        <v>21.235175000000002</v>
      </c>
      <c r="O2754" s="19">
        <v>10.282500000000001</v>
      </c>
      <c r="P2754" s="20">
        <v>23.491289668965049</v>
      </c>
      <c r="Q2754" s="12">
        <v>61.550000000000004</v>
      </c>
      <c r="R2754" s="12">
        <v>13.617500000000001</v>
      </c>
      <c r="S2754" s="12">
        <v>228.79999999999998</v>
      </c>
      <c r="T2754" s="12"/>
      <c r="U2754" s="12">
        <v>413.79999999999995</v>
      </c>
      <c r="V2754" s="23"/>
      <c r="W2754" s="24"/>
      <c r="X2754" s="22"/>
      <c r="Y2754" s="22"/>
      <c r="Z2754" s="22"/>
      <c r="AA2754" s="22"/>
      <c r="AB2754" s="22"/>
      <c r="AC2754" s="22"/>
      <c r="AD2754" s="22"/>
      <c r="AE2754" s="22"/>
      <c r="AF2754" s="22"/>
      <c r="AG2754" s="22"/>
      <c r="AH2754" s="22"/>
    </row>
    <row r="2755" spans="2:34">
      <c r="B2755" s="10">
        <v>24</v>
      </c>
      <c r="C2755" s="10">
        <v>4</v>
      </c>
      <c r="D2755" s="13">
        <v>39562</v>
      </c>
      <c r="E2755" s="17">
        <v>0.5</v>
      </c>
      <c r="F2755" s="12">
        <v>4.359325525999614E-2</v>
      </c>
      <c r="G2755" s="18">
        <v>21.973321654455063</v>
      </c>
      <c r="H2755" s="18">
        <v>44.277265630064832</v>
      </c>
      <c r="I2755" s="18">
        <v>22.303943975609769</v>
      </c>
      <c r="J2755" s="19">
        <v>0.57175740585484791</v>
      </c>
      <c r="K2755" s="19">
        <v>0.97584048502988274</v>
      </c>
      <c r="L2755" s="19">
        <v>1.7404057306413416</v>
      </c>
      <c r="M2755" s="19">
        <v>14.56775</v>
      </c>
      <c r="N2755" s="19">
        <f t="shared" si="43"/>
        <v>18.938075000000001</v>
      </c>
      <c r="O2755" s="19">
        <v>8.3724999999999987</v>
      </c>
      <c r="P2755" s="20">
        <v>32.524289709585496</v>
      </c>
      <c r="Q2755" s="12">
        <v>72.375</v>
      </c>
      <c r="R2755" s="12">
        <v>10.3375</v>
      </c>
      <c r="S2755" s="12">
        <v>248.39999999999998</v>
      </c>
      <c r="T2755" s="12"/>
      <c r="U2755" s="12">
        <v>102.125</v>
      </c>
      <c r="V2755" s="23"/>
      <c r="W2755" s="24"/>
      <c r="X2755" s="22"/>
      <c r="Y2755" s="22"/>
      <c r="Z2755" s="22"/>
      <c r="AA2755" s="22"/>
      <c r="AB2755" s="22"/>
      <c r="AC2755" s="22"/>
      <c r="AD2755" s="22"/>
      <c r="AE2755" s="22"/>
      <c r="AF2755" s="22"/>
      <c r="AG2755" s="22"/>
      <c r="AH2755" s="22"/>
    </row>
    <row r="2756" spans="2:34">
      <c r="B2756" s="10">
        <v>24</v>
      </c>
      <c r="C2756" s="10">
        <v>4</v>
      </c>
      <c r="D2756" s="13">
        <v>39562</v>
      </c>
      <c r="E2756" s="17">
        <v>0.54166666666699825</v>
      </c>
      <c r="F2756" s="12">
        <v>4.8449462999995717E-2</v>
      </c>
      <c r="G2756" s="18">
        <v>8.5174528928474018</v>
      </c>
      <c r="H2756" s="18">
        <v>16.778236838891527</v>
      </c>
      <c r="I2756" s="18">
        <v>8.260783946044123</v>
      </c>
      <c r="J2756" s="19">
        <v>0.41580372085307127</v>
      </c>
      <c r="K2756" s="19">
        <v>0.98379372152238165</v>
      </c>
      <c r="L2756" s="19">
        <v>1.8088757985958006</v>
      </c>
      <c r="M2756" s="19">
        <v>15.193499999999998</v>
      </c>
      <c r="N2756" s="19">
        <f t="shared" si="43"/>
        <v>19.751549999999998</v>
      </c>
      <c r="O2756" s="19">
        <v>10.712499999999999</v>
      </c>
      <c r="P2756" s="20">
        <v>36.187924650632091</v>
      </c>
      <c r="Q2756" s="12">
        <v>71.825000000000003</v>
      </c>
      <c r="R2756" s="12">
        <v>12.76</v>
      </c>
      <c r="S2756" s="12">
        <v>246.1</v>
      </c>
      <c r="T2756" s="12"/>
      <c r="U2756" s="12">
        <v>779.8</v>
      </c>
      <c r="V2756" s="23"/>
      <c r="W2756" s="24"/>
      <c r="X2756" s="22"/>
      <c r="Y2756" s="22"/>
      <c r="Z2756" s="22"/>
      <c r="AA2756" s="22"/>
      <c r="AB2756" s="22"/>
      <c r="AC2756" s="22"/>
      <c r="AD2756" s="22"/>
      <c r="AE2756" s="22"/>
      <c r="AF2756" s="22"/>
      <c r="AG2756" s="22"/>
      <c r="AH2756" s="22"/>
    </row>
    <row r="2757" spans="2:34">
      <c r="B2757" s="10">
        <v>24</v>
      </c>
      <c r="C2757" s="10">
        <v>4</v>
      </c>
      <c r="D2757" s="13">
        <v>39562</v>
      </c>
      <c r="E2757" s="17">
        <v>0.58333333333300175</v>
      </c>
      <c r="G2757" s="18">
        <v>2.7405513606334768</v>
      </c>
      <c r="H2757" s="18">
        <v>9.6245308641662657</v>
      </c>
      <c r="I2757" s="18">
        <v>6.8839795035327889</v>
      </c>
      <c r="J2757" s="19">
        <v>0.12992947101314742</v>
      </c>
      <c r="K2757" s="19">
        <v>0.2253964344374729</v>
      </c>
      <c r="L2757" s="19">
        <v>1.7739839127380708</v>
      </c>
      <c r="M2757" s="19">
        <v>4.75</v>
      </c>
      <c r="N2757" s="19">
        <f t="shared" si="43"/>
        <v>6.1749999999999998</v>
      </c>
      <c r="O2757" s="19">
        <v>2.8975</v>
      </c>
      <c r="P2757" s="20">
        <v>43.604193267823916</v>
      </c>
      <c r="Q2757" s="12">
        <v>48.225000000000001</v>
      </c>
      <c r="R2757" s="12">
        <v>15.412499999999998</v>
      </c>
      <c r="S2757" s="12">
        <v>267.3</v>
      </c>
      <c r="T2757" s="12"/>
      <c r="U2757" s="12">
        <v>670.05</v>
      </c>
      <c r="V2757" s="23"/>
      <c r="W2757" s="24"/>
      <c r="X2757" s="22"/>
      <c r="Y2757" s="22"/>
      <c r="Z2757" s="22"/>
      <c r="AA2757" s="22"/>
      <c r="AB2757" s="22"/>
      <c r="AC2757" s="22"/>
      <c r="AD2757" s="22"/>
      <c r="AE2757" s="22"/>
      <c r="AF2757" s="22"/>
      <c r="AG2757" s="22"/>
      <c r="AH2757" s="22"/>
    </row>
    <row r="2758" spans="2:34">
      <c r="B2758" s="10">
        <v>24</v>
      </c>
      <c r="C2758" s="10">
        <v>4</v>
      </c>
      <c r="D2758" s="13">
        <v>39562</v>
      </c>
      <c r="E2758" s="17">
        <v>0.625</v>
      </c>
      <c r="G2758" s="18">
        <v>1.6026190133953404</v>
      </c>
      <c r="H2758" s="18">
        <v>9.4252275358717625</v>
      </c>
      <c r="I2758" s="18">
        <v>7.8226085224764219</v>
      </c>
      <c r="J2758" s="19">
        <v>0.25407505193715491</v>
      </c>
      <c r="K2758" s="19">
        <v>0.15645112295248115</v>
      </c>
      <c r="L2758" s="19">
        <v>1.8682444066708266</v>
      </c>
      <c r="M2758" s="19">
        <v>6.8294999999999995</v>
      </c>
      <c r="N2758" s="19">
        <f t="shared" si="43"/>
        <v>8.8783499999999993</v>
      </c>
      <c r="O2758" s="19">
        <v>4.2300000000000004</v>
      </c>
      <c r="P2758" s="20">
        <v>44.256660926940953</v>
      </c>
      <c r="Q2758" s="12">
        <v>39.875</v>
      </c>
      <c r="R2758" s="12">
        <v>15.8925</v>
      </c>
      <c r="S2758" s="12">
        <v>269.125</v>
      </c>
      <c r="T2758" s="12"/>
      <c r="U2758" s="12">
        <v>606.07500000000005</v>
      </c>
      <c r="V2758" s="23"/>
      <c r="W2758" s="24"/>
      <c r="X2758" s="22"/>
      <c r="Y2758" s="22"/>
      <c r="Z2758" s="22"/>
      <c r="AA2758" s="22"/>
      <c r="AB2758" s="22"/>
      <c r="AC2758" s="22"/>
      <c r="AD2758" s="22"/>
      <c r="AE2758" s="22"/>
      <c r="AF2758" s="22"/>
      <c r="AG2758" s="22"/>
      <c r="AH2758" s="22"/>
    </row>
    <row r="2759" spans="2:34">
      <c r="B2759" s="10">
        <v>24</v>
      </c>
      <c r="C2759" s="10">
        <v>4</v>
      </c>
      <c r="D2759" s="13">
        <v>39562</v>
      </c>
      <c r="E2759" s="17">
        <v>0.66666666666699825</v>
      </c>
      <c r="F2759" s="12">
        <v>9.6955233199991497E-3</v>
      </c>
      <c r="G2759" s="18">
        <v>2.5321757626234978</v>
      </c>
      <c r="H2759" s="18">
        <v>9.457549182318763</v>
      </c>
      <c r="I2759" s="18">
        <v>6.9253734196952657</v>
      </c>
      <c r="J2759" s="19">
        <v>0.28004373786078446</v>
      </c>
      <c r="K2759" s="19">
        <v>0.22804647528497252</v>
      </c>
      <c r="L2759" s="19">
        <v>1.7989239477243675</v>
      </c>
      <c r="M2759" s="19">
        <v>11.632000000000001</v>
      </c>
      <c r="N2759" s="19">
        <f t="shared" si="43"/>
        <v>15.121600000000003</v>
      </c>
      <c r="O2759" s="19">
        <v>7.8150000000000013</v>
      </c>
      <c r="P2759" s="20">
        <v>42.872300702514799</v>
      </c>
      <c r="Q2759" s="12">
        <v>39.424999999999997</v>
      </c>
      <c r="R2759" s="12">
        <v>15.977499999999999</v>
      </c>
      <c r="S2759" s="12">
        <v>268.52499999999998</v>
      </c>
      <c r="T2759" s="12"/>
      <c r="U2759" s="12">
        <v>472.2</v>
      </c>
      <c r="V2759" s="23"/>
      <c r="W2759" s="24"/>
      <c r="X2759" s="22"/>
      <c r="Y2759" s="22"/>
      <c r="Z2759" s="22"/>
      <c r="AA2759" s="22"/>
      <c r="AB2759" s="22"/>
      <c r="AC2759" s="22"/>
      <c r="AD2759" s="22"/>
      <c r="AE2759" s="22"/>
      <c r="AF2759" s="22"/>
      <c r="AG2759" s="22"/>
      <c r="AH2759" s="22"/>
    </row>
    <row r="2760" spans="2:34">
      <c r="B2760" s="10">
        <v>24</v>
      </c>
      <c r="C2760" s="10">
        <v>4</v>
      </c>
      <c r="D2760" s="13">
        <v>39562</v>
      </c>
      <c r="E2760" s="17">
        <v>0.70833333333300175</v>
      </c>
      <c r="G2760" s="18">
        <v>1.8630565259690641</v>
      </c>
      <c r="H2760" s="18">
        <v>9.5496160622510118</v>
      </c>
      <c r="I2760" s="18">
        <v>7.6865595362819494</v>
      </c>
      <c r="J2760" s="19">
        <v>0.26270875699086482</v>
      </c>
      <c r="K2760" s="19">
        <v>0.1352364440724837</v>
      </c>
      <c r="L2760" s="19">
        <v>1.7984708353523673</v>
      </c>
      <c r="M2760" s="19">
        <v>13.611750000000001</v>
      </c>
      <c r="N2760" s="19">
        <f t="shared" ref="N2760:N2823" si="44">M2760*1.3</f>
        <v>17.695275000000002</v>
      </c>
      <c r="O2760" s="19">
        <v>8.9875000000000007</v>
      </c>
      <c r="P2760" s="20">
        <v>43.259091517159774</v>
      </c>
      <c r="Q2760" s="12">
        <v>43.5</v>
      </c>
      <c r="R2760" s="12">
        <v>15.385000000000002</v>
      </c>
      <c r="S2760" s="12">
        <v>270.80000000000007</v>
      </c>
      <c r="T2760" s="12"/>
      <c r="U2760" s="12">
        <v>226.92500000000001</v>
      </c>
      <c r="V2760" s="23"/>
      <c r="W2760" s="24"/>
      <c r="X2760" s="22"/>
      <c r="Y2760" s="22"/>
      <c r="Z2760" s="22"/>
      <c r="AA2760" s="22"/>
      <c r="AB2760" s="22"/>
      <c r="AC2760" s="22"/>
      <c r="AD2760" s="22"/>
      <c r="AE2760" s="22"/>
      <c r="AF2760" s="22"/>
      <c r="AG2760" s="22"/>
      <c r="AH2760" s="22"/>
    </row>
    <row r="2761" spans="2:34">
      <c r="B2761" s="10">
        <v>24</v>
      </c>
      <c r="C2761" s="10">
        <v>4</v>
      </c>
      <c r="D2761" s="13">
        <v>39562</v>
      </c>
      <c r="E2761" s="17">
        <v>0.75</v>
      </c>
      <c r="F2761" s="12">
        <v>9.6997463599991472E-3</v>
      </c>
      <c r="G2761" s="18">
        <v>2.0896158857510416</v>
      </c>
      <c r="H2761" s="18">
        <v>10.485579457930511</v>
      </c>
      <c r="I2761" s="18">
        <v>8.3959635721794701</v>
      </c>
      <c r="J2761" s="19">
        <v>0.27712821081371458</v>
      </c>
      <c r="K2761" s="19">
        <v>0.22539310733747278</v>
      </c>
      <c r="L2761" s="19">
        <v>1.7464057329697729</v>
      </c>
      <c r="M2761" s="19">
        <v>14.8445</v>
      </c>
      <c r="N2761" s="19">
        <f t="shared" si="44"/>
        <v>19.29785</v>
      </c>
      <c r="O2761" s="19">
        <v>9.8175000000000008</v>
      </c>
      <c r="P2761" s="20">
        <v>43.180961581360499</v>
      </c>
      <c r="Q2761" s="12">
        <v>47.924999999999997</v>
      </c>
      <c r="R2761" s="12">
        <v>14.557499999999999</v>
      </c>
      <c r="S2761" s="12">
        <v>271.72500000000002</v>
      </c>
      <c r="T2761" s="12"/>
      <c r="U2761" s="12">
        <v>114.6</v>
      </c>
      <c r="V2761" s="23"/>
      <c r="W2761" s="24"/>
      <c r="X2761" s="22"/>
      <c r="Y2761" s="22"/>
      <c r="Z2761" s="22"/>
      <c r="AA2761" s="22"/>
      <c r="AB2761" s="22"/>
      <c r="AC2761" s="22"/>
      <c r="AD2761" s="22"/>
      <c r="AE2761" s="22"/>
      <c r="AF2761" s="22"/>
      <c r="AG2761" s="22"/>
      <c r="AH2761" s="22"/>
    </row>
    <row r="2762" spans="2:34">
      <c r="B2762" s="10">
        <v>24</v>
      </c>
      <c r="C2762" s="10">
        <v>4</v>
      </c>
      <c r="D2762" s="13">
        <v>39562</v>
      </c>
      <c r="E2762" s="17">
        <v>0.79166666666699825</v>
      </c>
      <c r="G2762" s="18">
        <v>2.0667345557000449</v>
      </c>
      <c r="H2762" s="18">
        <v>9.55818340570851</v>
      </c>
      <c r="I2762" s="18">
        <v>7.4914488500084664</v>
      </c>
      <c r="J2762" s="19">
        <v>0.15010040419263726</v>
      </c>
      <c r="K2762" s="19">
        <v>0.222740484189973</v>
      </c>
      <c r="L2762" s="19">
        <v>1.7631703967516374</v>
      </c>
      <c r="M2762" s="19">
        <v>13.612500000000001</v>
      </c>
      <c r="N2762" s="19">
        <f t="shared" si="44"/>
        <v>17.696250000000003</v>
      </c>
      <c r="O2762" s="19">
        <v>9.4550000000000001</v>
      </c>
      <c r="P2762" s="20">
        <v>42.327996041679462</v>
      </c>
      <c r="Q2762" s="12">
        <v>49.375</v>
      </c>
      <c r="R2762" s="12">
        <v>13.282500000000001</v>
      </c>
      <c r="S2762" s="12">
        <v>269.64999999999998</v>
      </c>
      <c r="T2762" s="12"/>
      <c r="U2762" s="12">
        <v>18.474999999999998</v>
      </c>
      <c r="V2762" s="23"/>
      <c r="W2762" s="24"/>
      <c r="X2762" s="22"/>
      <c r="Y2762" s="22"/>
      <c r="Z2762" s="22"/>
      <c r="AA2762" s="22"/>
      <c r="AB2762" s="22"/>
      <c r="AC2762" s="22"/>
      <c r="AD2762" s="22"/>
      <c r="AE2762" s="22"/>
      <c r="AF2762" s="22"/>
      <c r="AG2762" s="22"/>
      <c r="AH2762" s="22"/>
    </row>
    <row r="2763" spans="2:34">
      <c r="B2763" s="10">
        <v>24</v>
      </c>
      <c r="C2763" s="10">
        <v>4</v>
      </c>
      <c r="D2763" s="13">
        <v>39562</v>
      </c>
      <c r="E2763" s="17">
        <v>0.83333333333300175</v>
      </c>
      <c r="F2763" s="12">
        <v>7.2769212899993644E-3</v>
      </c>
      <c r="G2763" s="18">
        <v>1.7680798954603227</v>
      </c>
      <c r="H2763" s="18">
        <v>9.5494255446617586</v>
      </c>
      <c r="I2763" s="18">
        <v>7.7813456492014375</v>
      </c>
      <c r="J2763" s="19">
        <v>7.5047568966318742E-2</v>
      </c>
      <c r="K2763" s="19">
        <v>0.12462830348248491</v>
      </c>
      <c r="L2763" s="19">
        <v>1.7541317498432047</v>
      </c>
      <c r="M2763" s="19">
        <v>13.635249999999999</v>
      </c>
      <c r="N2763" s="19">
        <f t="shared" si="44"/>
        <v>17.725825</v>
      </c>
      <c r="O2763" s="19">
        <v>9.0424999999999986</v>
      </c>
      <c r="P2763" s="20">
        <v>41.696433642171193</v>
      </c>
      <c r="Q2763" s="12">
        <v>53.6</v>
      </c>
      <c r="R2763" s="12">
        <v>12.39</v>
      </c>
      <c r="S2763" s="12">
        <v>266.70000000000005</v>
      </c>
      <c r="T2763" s="12"/>
      <c r="U2763" s="12">
        <v>13.95</v>
      </c>
      <c r="V2763" s="23"/>
      <c r="W2763" s="24"/>
      <c r="X2763" s="22"/>
      <c r="Y2763" s="22"/>
      <c r="Z2763" s="22"/>
      <c r="AA2763" s="22"/>
      <c r="AB2763" s="22"/>
      <c r="AC2763" s="22"/>
      <c r="AD2763" s="22"/>
      <c r="AE2763" s="22"/>
      <c r="AF2763" s="22"/>
      <c r="AG2763" s="22"/>
      <c r="AH2763" s="22"/>
    </row>
    <row r="2764" spans="2:34">
      <c r="B2764" s="10">
        <v>24</v>
      </c>
      <c r="C2764" s="10">
        <v>4</v>
      </c>
      <c r="D2764" s="13">
        <v>39562</v>
      </c>
      <c r="E2764" s="17">
        <v>0.875</v>
      </c>
      <c r="G2764" s="18">
        <v>1.231489162073127</v>
      </c>
      <c r="H2764" s="18">
        <v>8.7978754452362598</v>
      </c>
      <c r="I2764" s="18">
        <v>7.5663862831631317</v>
      </c>
      <c r="J2764" s="19">
        <v>3.1748897375269494E-2</v>
      </c>
      <c r="K2764" s="19">
        <v>9.8111144357488106E-2</v>
      </c>
      <c r="L2764" s="19">
        <v>1.693519230197178</v>
      </c>
      <c r="M2764" s="19">
        <v>12.848749999999999</v>
      </c>
      <c r="N2764" s="19">
        <f t="shared" si="44"/>
        <v>16.703374999999998</v>
      </c>
      <c r="O2764" s="19">
        <v>8.5225000000000009</v>
      </c>
      <c r="P2764" s="20">
        <v>42.050009209158297</v>
      </c>
      <c r="Q2764" s="12">
        <v>57.525000000000006</v>
      </c>
      <c r="R2764" s="12">
        <v>11.677500000000002</v>
      </c>
      <c r="S2764" s="12">
        <v>260.77499999999998</v>
      </c>
      <c r="T2764" s="12"/>
      <c r="U2764" s="12">
        <v>15.350000000000001</v>
      </c>
      <c r="V2764" s="23"/>
      <c r="W2764" s="24"/>
      <c r="X2764" s="22"/>
      <c r="Y2764" s="22"/>
      <c r="Z2764" s="22"/>
      <c r="AA2764" s="22"/>
      <c r="AB2764" s="22"/>
      <c r="AC2764" s="22"/>
      <c r="AD2764" s="22"/>
      <c r="AE2764" s="22"/>
      <c r="AF2764" s="22"/>
      <c r="AG2764" s="22"/>
      <c r="AH2764" s="22"/>
    </row>
    <row r="2765" spans="2:34">
      <c r="B2765" s="10">
        <v>24</v>
      </c>
      <c r="C2765" s="10">
        <v>4</v>
      </c>
      <c r="D2765" s="13">
        <v>39562</v>
      </c>
      <c r="E2765" s="17">
        <v>0.91666666666699825</v>
      </c>
      <c r="G2765" s="18">
        <v>1.1936058065436308</v>
      </c>
      <c r="H2765" s="18">
        <v>7.830008062587507</v>
      </c>
      <c r="I2765" s="18">
        <v>6.6364022560438762</v>
      </c>
      <c r="J2765" s="19">
        <v>5.1950072827259205E-2</v>
      </c>
      <c r="K2765" s="19">
        <v>0.1113690807949865</v>
      </c>
      <c r="L2765" s="19">
        <v>1.6845036683977455</v>
      </c>
      <c r="M2765" s="19">
        <v>15.166</v>
      </c>
      <c r="N2765" s="19">
        <f t="shared" si="44"/>
        <v>19.715800000000002</v>
      </c>
      <c r="O2765" s="19">
        <v>9.8275000000000006</v>
      </c>
      <c r="P2765" s="20">
        <v>42.547468403854815</v>
      </c>
      <c r="Q2765" s="12">
        <v>63.074999999999996</v>
      </c>
      <c r="R2765" s="12">
        <v>10.9725</v>
      </c>
      <c r="S2765" s="12">
        <v>255.77500000000003</v>
      </c>
      <c r="T2765" s="12"/>
      <c r="U2765" s="12">
        <v>13.475</v>
      </c>
      <c r="V2765" s="23"/>
      <c r="W2765" s="24"/>
      <c r="X2765" s="22"/>
      <c r="Y2765" s="22"/>
      <c r="Z2765" s="22"/>
      <c r="AA2765" s="22"/>
      <c r="AB2765" s="22"/>
      <c r="AC2765" s="22"/>
      <c r="AD2765" s="22"/>
      <c r="AE2765" s="22"/>
      <c r="AF2765" s="22"/>
      <c r="AG2765" s="22"/>
      <c r="AH2765" s="22"/>
    </row>
    <row r="2766" spans="2:34">
      <c r="B2766" s="10">
        <v>24</v>
      </c>
      <c r="C2766" s="10">
        <v>4</v>
      </c>
      <c r="D2766" s="13">
        <v>39562</v>
      </c>
      <c r="E2766" s="17">
        <v>0.95833333333300175</v>
      </c>
      <c r="G2766" s="18">
        <v>1.5258574099145972</v>
      </c>
      <c r="H2766" s="18">
        <v>7.7655247595350065</v>
      </c>
      <c r="I2766" s="18">
        <v>6.2396673496204098</v>
      </c>
      <c r="J2766" s="19">
        <v>6.0605075255968997E-2</v>
      </c>
      <c r="K2766" s="19">
        <v>0.2041758804574752</v>
      </c>
      <c r="L2766" s="19">
        <v>1.6583014684984481</v>
      </c>
      <c r="M2766" s="19">
        <v>17.449249999999999</v>
      </c>
      <c r="N2766" s="19">
        <f t="shared" si="44"/>
        <v>22.684024999999998</v>
      </c>
      <c r="O2766" s="19">
        <v>10.737500000000001</v>
      </c>
      <c r="P2766" s="20">
        <v>40.986191507621356</v>
      </c>
      <c r="Q2766" s="12">
        <v>67.5</v>
      </c>
      <c r="R2766" s="12">
        <v>10.4975</v>
      </c>
      <c r="S2766" s="12">
        <v>254.2</v>
      </c>
      <c r="T2766" s="12"/>
      <c r="U2766" s="12">
        <v>11.049999999999999</v>
      </c>
      <c r="V2766" s="23"/>
      <c r="W2766" s="24"/>
      <c r="X2766" s="22"/>
      <c r="Y2766" s="22"/>
      <c r="Z2766" s="22"/>
      <c r="AA2766" s="22"/>
      <c r="AB2766" s="22"/>
      <c r="AC2766" s="22"/>
      <c r="AD2766" s="22"/>
      <c r="AE2766" s="22"/>
      <c r="AF2766" s="22"/>
      <c r="AG2766" s="22"/>
      <c r="AH2766" s="22"/>
    </row>
    <row r="2767" spans="2:34">
      <c r="B2767" s="10">
        <v>25</v>
      </c>
      <c r="C2767" s="10">
        <v>4</v>
      </c>
      <c r="D2767" s="13">
        <v>39563</v>
      </c>
      <c r="E2767" s="17">
        <v>0</v>
      </c>
      <c r="G2767" s="18">
        <v>1.3633188158113629</v>
      </c>
      <c r="H2767" s="18">
        <v>8.8054274552387586</v>
      </c>
      <c r="I2767" s="18">
        <v>7.4421086394273948</v>
      </c>
      <c r="J2767" s="19">
        <v>4.0401266673979433E-2</v>
      </c>
      <c r="K2767" s="19">
        <v>3.9774377712495181E-2</v>
      </c>
      <c r="L2767" s="19">
        <v>1.6750666691433127</v>
      </c>
      <c r="M2767" s="19">
        <v>17.679749999999999</v>
      </c>
      <c r="N2767" s="19">
        <f t="shared" si="44"/>
        <v>22.983674999999998</v>
      </c>
      <c r="O2767" s="19">
        <v>10.7225</v>
      </c>
      <c r="P2767" s="20">
        <v>38.37348553530019</v>
      </c>
      <c r="Q2767" s="12">
        <v>71.275000000000006</v>
      </c>
      <c r="R2767" s="12">
        <v>10.135</v>
      </c>
      <c r="S2767" s="12">
        <v>256.89999999999998</v>
      </c>
      <c r="T2767" s="12"/>
      <c r="U2767" s="12">
        <v>9.3500000000000014</v>
      </c>
      <c r="V2767" s="23"/>
      <c r="W2767" s="24"/>
      <c r="X2767" s="22"/>
      <c r="Y2767" s="22"/>
      <c r="Z2767" s="22"/>
      <c r="AA2767" s="22"/>
      <c r="AB2767" s="22"/>
      <c r="AC2767" s="22"/>
      <c r="AD2767" s="22"/>
      <c r="AE2767" s="22"/>
      <c r="AF2767" s="22"/>
      <c r="AG2767" s="22"/>
      <c r="AH2767" s="22"/>
    </row>
    <row r="2768" spans="2:34">
      <c r="B2768" s="10">
        <v>25</v>
      </c>
      <c r="C2768" s="10">
        <v>4</v>
      </c>
      <c r="D2768" s="13">
        <v>39563</v>
      </c>
      <c r="E2768" s="17">
        <v>4.1666666666998253E-2</v>
      </c>
      <c r="G2768" s="18">
        <v>1.7106366627860781</v>
      </c>
      <c r="H2768" s="18">
        <v>8.998191200400008</v>
      </c>
      <c r="I2768" s="18">
        <v>7.2875545376139286</v>
      </c>
      <c r="J2768" s="19">
        <v>0.36359203881581359</v>
      </c>
      <c r="K2768" s="19">
        <v>9.8109796857488066E-2</v>
      </c>
      <c r="L2768" s="19">
        <v>1.7261783028379067</v>
      </c>
      <c r="M2768" s="19">
        <v>16.992999999999999</v>
      </c>
      <c r="N2768" s="19">
        <f t="shared" si="44"/>
        <v>22.090899999999998</v>
      </c>
      <c r="O2768" s="19">
        <v>10.3925</v>
      </c>
      <c r="P2768" s="20">
        <v>35.428807385104804</v>
      </c>
      <c r="Q2768" s="12">
        <v>71.974999999999994</v>
      </c>
      <c r="R2768" s="12">
        <v>9.9474999999999998</v>
      </c>
      <c r="S2768" s="12">
        <v>257.97499999999997</v>
      </c>
      <c r="T2768" s="12"/>
      <c r="U2768" s="12">
        <v>6.9249999999999989</v>
      </c>
      <c r="V2768" s="23"/>
      <c r="W2768" s="24"/>
      <c r="X2768" s="22"/>
      <c r="Y2768" s="22"/>
      <c r="Z2768" s="22"/>
      <c r="AA2768" s="22"/>
      <c r="AB2768" s="22"/>
      <c r="AC2768" s="22"/>
      <c r="AD2768" s="22"/>
      <c r="AE2768" s="22"/>
      <c r="AF2768" s="22"/>
      <c r="AG2768" s="22"/>
      <c r="AH2768" s="22"/>
    </row>
    <row r="2769" spans="2:34">
      <c r="B2769" s="10">
        <v>25</v>
      </c>
      <c r="C2769" s="10">
        <v>4</v>
      </c>
      <c r="D2769" s="13">
        <v>39563</v>
      </c>
      <c r="E2769" s="17">
        <v>8.3333333333001747E-2</v>
      </c>
      <c r="G2769" s="18">
        <v>2.3485439615052655</v>
      </c>
      <c r="H2769" s="18">
        <v>9.4296797443750062</v>
      </c>
      <c r="I2769" s="18">
        <v>7.0811357828697421</v>
      </c>
      <c r="J2769" s="19">
        <v>0.14716226320556752</v>
      </c>
      <c r="K2769" s="19">
        <v>6.3638484939992246E-2</v>
      </c>
      <c r="L2769" s="19">
        <v>1.7686738008050686</v>
      </c>
      <c r="M2769" s="19">
        <v>16.201499999999999</v>
      </c>
      <c r="N2769" s="19">
        <f t="shared" si="44"/>
        <v>21.06195</v>
      </c>
      <c r="O2769" s="19">
        <v>10.055</v>
      </c>
      <c r="P2769" s="20">
        <v>34.100132175377226</v>
      </c>
      <c r="Q2769" s="12">
        <v>73.075000000000003</v>
      </c>
      <c r="R2769" s="12">
        <v>9.7850000000000001</v>
      </c>
      <c r="S2769" s="12">
        <v>256.07499999999999</v>
      </c>
      <c r="T2769" s="12"/>
      <c r="U2769" s="12">
        <v>13.825000000000001</v>
      </c>
      <c r="V2769" s="23"/>
      <c r="W2769" s="24"/>
      <c r="X2769" s="22"/>
      <c r="Y2769" s="22"/>
      <c r="Z2769" s="22"/>
      <c r="AA2769" s="22"/>
      <c r="AB2769" s="22"/>
      <c r="AC2769" s="22"/>
      <c r="AD2769" s="22"/>
      <c r="AE2769" s="22"/>
      <c r="AF2769" s="22"/>
      <c r="AG2769" s="22"/>
      <c r="AH2769" s="22"/>
    </row>
    <row r="2770" spans="2:34">
      <c r="B2770" s="10">
        <v>25</v>
      </c>
      <c r="C2770" s="10">
        <v>4</v>
      </c>
      <c r="D2770" s="13">
        <v>39563</v>
      </c>
      <c r="E2770" s="17">
        <v>0.125</v>
      </c>
      <c r="G2770" s="18">
        <v>1.7895657469970705</v>
      </c>
      <c r="H2770" s="18">
        <v>9.0404984602477576</v>
      </c>
      <c r="I2770" s="18">
        <v>7.2509327132506858</v>
      </c>
      <c r="J2770" s="19">
        <v>0.16157916134341732</v>
      </c>
      <c r="K2770" s="19">
        <v>0.14848929185998183</v>
      </c>
      <c r="L2770" s="19">
        <v>1.716733250638474</v>
      </c>
      <c r="M2770" s="19">
        <v>16.5185</v>
      </c>
      <c r="N2770" s="19">
        <f t="shared" si="44"/>
        <v>21.474050000000002</v>
      </c>
      <c r="O2770" s="19">
        <v>9.4425000000000008</v>
      </c>
      <c r="P2770" s="20">
        <v>33.136731600431141</v>
      </c>
      <c r="Q2770" s="12">
        <v>74.55</v>
      </c>
      <c r="R2770" s="12">
        <v>9.7025000000000006</v>
      </c>
      <c r="S2770" s="12">
        <v>254.125</v>
      </c>
      <c r="T2770" s="12"/>
      <c r="U2770" s="12">
        <v>9.4749999999999979</v>
      </c>
      <c r="V2770" s="23"/>
      <c r="W2770" s="24"/>
      <c r="X2770" s="22"/>
      <c r="Y2770" s="22"/>
      <c r="Z2770" s="22"/>
      <c r="AA2770" s="22"/>
      <c r="AB2770" s="22"/>
      <c r="AC2770" s="22"/>
      <c r="AD2770" s="22"/>
      <c r="AE2770" s="22"/>
      <c r="AF2770" s="22"/>
      <c r="AG2770" s="22"/>
      <c r="AH2770" s="22"/>
    </row>
    <row r="2771" spans="2:34">
      <c r="B2771" s="10">
        <v>25</v>
      </c>
      <c r="C2771" s="10">
        <v>4</v>
      </c>
      <c r="D2771" s="13">
        <v>39563</v>
      </c>
      <c r="E2771" s="17">
        <v>0.16666666666699825</v>
      </c>
      <c r="G2771" s="18">
        <v>2.7407147562184755</v>
      </c>
      <c r="H2771" s="18">
        <v>10.422672036858255</v>
      </c>
      <c r="I2771" s="18">
        <v>7.6819572806397804</v>
      </c>
      <c r="J2771" s="19">
        <v>0.15291351022720759</v>
      </c>
      <c r="K2771" s="19">
        <v>0.20152052555997535</v>
      </c>
      <c r="L2771" s="19">
        <v>1.7077203731540413</v>
      </c>
      <c r="M2771" s="19">
        <v>18.266999999999999</v>
      </c>
      <c r="N2771" s="19">
        <f t="shared" si="44"/>
        <v>23.7471</v>
      </c>
      <c r="O2771" s="19">
        <v>11.335000000000001</v>
      </c>
      <c r="P2771" s="20">
        <v>32.372574268898859</v>
      </c>
      <c r="Q2771" s="12">
        <v>76.75</v>
      </c>
      <c r="R2771" s="12">
        <v>9.52</v>
      </c>
      <c r="S2771" s="12">
        <v>253.65</v>
      </c>
      <c r="T2771" s="12"/>
      <c r="U2771" s="12">
        <v>8.6749999999999989</v>
      </c>
      <c r="V2771" s="23"/>
      <c r="W2771" s="24"/>
      <c r="X2771" s="22"/>
      <c r="Y2771" s="22"/>
      <c r="Z2771" s="22"/>
      <c r="AA2771" s="22"/>
      <c r="AB2771" s="22"/>
      <c r="AC2771" s="22"/>
      <c r="AD2771" s="22"/>
      <c r="AE2771" s="22"/>
      <c r="AF2771" s="22"/>
      <c r="AG2771" s="22"/>
      <c r="AH2771" s="22"/>
    </row>
    <row r="2772" spans="2:34">
      <c r="B2772" s="10">
        <v>25</v>
      </c>
      <c r="C2772" s="10">
        <v>4</v>
      </c>
      <c r="D2772" s="13">
        <v>39563</v>
      </c>
      <c r="E2772" s="17">
        <v>0.20833333333300175</v>
      </c>
      <c r="G2772" s="18">
        <v>3.7407982137993758</v>
      </c>
      <c r="H2772" s="18">
        <v>11.297544306783756</v>
      </c>
      <c r="I2772" s="18">
        <v>7.5567460929843815</v>
      </c>
      <c r="J2772" s="19">
        <v>0.25388418873465579</v>
      </c>
      <c r="K2772" s="19">
        <v>0.16439768319497985</v>
      </c>
      <c r="L2772" s="19">
        <v>1.6472372374910149</v>
      </c>
      <c r="M2772" s="19">
        <v>20.37725</v>
      </c>
      <c r="N2772" s="19">
        <f t="shared" si="44"/>
        <v>26.490425000000002</v>
      </c>
      <c r="O2772" s="19">
        <v>12.29</v>
      </c>
      <c r="P2772" s="20">
        <v>31.298551982858541</v>
      </c>
      <c r="Q2772" s="12">
        <v>78.075000000000003</v>
      </c>
      <c r="R2772" s="12">
        <v>9.5650000000000013</v>
      </c>
      <c r="S2772" s="12">
        <v>261.39999999999998</v>
      </c>
      <c r="T2772" s="12"/>
      <c r="U2772" s="12">
        <v>40.424999999999997</v>
      </c>
      <c r="V2772" s="23"/>
      <c r="W2772" s="24"/>
      <c r="X2772" s="22"/>
      <c r="Y2772" s="22"/>
      <c r="Z2772" s="22"/>
      <c r="AA2772" s="22"/>
      <c r="AB2772" s="22"/>
      <c r="AC2772" s="22"/>
      <c r="AD2772" s="22"/>
      <c r="AE2772" s="22"/>
      <c r="AF2772" s="22"/>
      <c r="AG2772" s="22"/>
      <c r="AH2772" s="22"/>
    </row>
    <row r="2773" spans="2:34">
      <c r="B2773" s="10">
        <v>25</v>
      </c>
      <c r="C2773" s="10">
        <v>4</v>
      </c>
      <c r="D2773" s="13">
        <v>39563</v>
      </c>
      <c r="E2773" s="17">
        <v>0.25</v>
      </c>
      <c r="G2773" s="18">
        <v>6.6428953714013339</v>
      </c>
      <c r="H2773" s="18">
        <v>13.312722151292755</v>
      </c>
      <c r="I2773" s="18">
        <v>6.6698267798914213</v>
      </c>
      <c r="J2773" s="19">
        <v>5.1927536332259182E-2</v>
      </c>
      <c r="K2773" s="19">
        <v>0.13788136686998309</v>
      </c>
      <c r="L2773" s="19">
        <v>1.6811364636617441</v>
      </c>
      <c r="M2773" s="19">
        <v>21.211500000000001</v>
      </c>
      <c r="N2773" s="19">
        <f t="shared" si="44"/>
        <v>27.574950000000001</v>
      </c>
      <c r="O2773" s="19">
        <v>13.007500000000002</v>
      </c>
      <c r="P2773" s="20">
        <v>30.899668872008753</v>
      </c>
      <c r="Q2773" s="12">
        <v>76.849999999999994</v>
      </c>
      <c r="R2773" s="12">
        <v>10.1075</v>
      </c>
      <c r="S2773" s="12">
        <v>252.5</v>
      </c>
      <c r="T2773" s="12"/>
      <c r="U2773" s="12">
        <v>140.1</v>
      </c>
      <c r="V2773" s="23"/>
      <c r="W2773" s="24"/>
      <c r="X2773" s="22"/>
      <c r="Y2773" s="22"/>
      <c r="Z2773" s="22"/>
      <c r="AA2773" s="22"/>
      <c r="AB2773" s="22"/>
      <c r="AC2773" s="22"/>
      <c r="AD2773" s="22"/>
      <c r="AE2773" s="22"/>
      <c r="AF2773" s="22"/>
      <c r="AG2773" s="22"/>
      <c r="AH2773" s="22"/>
    </row>
    <row r="2774" spans="2:34">
      <c r="B2774" s="10">
        <v>25</v>
      </c>
      <c r="C2774" s="10">
        <v>4</v>
      </c>
      <c r="D2774" s="13">
        <v>39563</v>
      </c>
      <c r="E2774" s="17">
        <v>0.29166666666699825</v>
      </c>
      <c r="F2774" s="12">
        <v>2.4309661526664569E-2</v>
      </c>
      <c r="G2774" s="18">
        <v>11.914772042353807</v>
      </c>
      <c r="H2774" s="18">
        <v>22.145387825567006</v>
      </c>
      <c r="I2774" s="18">
        <v>10.230615783213201</v>
      </c>
      <c r="J2774" s="19">
        <v>0.26827878271250571</v>
      </c>
      <c r="K2774" s="19">
        <v>0.51970506860993604</v>
      </c>
      <c r="L2774" s="19">
        <v>1.6978667682116086</v>
      </c>
      <c r="M2774" s="19">
        <v>23.658249999999995</v>
      </c>
      <c r="N2774" s="19">
        <f t="shared" si="44"/>
        <v>30.755724999999995</v>
      </c>
      <c r="O2774" s="19">
        <v>14.765000000000001</v>
      </c>
      <c r="P2774" s="20">
        <v>30.33477726946596</v>
      </c>
      <c r="Q2774" s="12">
        <v>73.574999999999989</v>
      </c>
      <c r="R2774" s="12">
        <v>11.002500000000001</v>
      </c>
      <c r="S2774" s="12">
        <v>254</v>
      </c>
      <c r="T2774" s="12"/>
      <c r="U2774" s="12">
        <v>231.22499999999999</v>
      </c>
      <c r="V2774" s="23"/>
      <c r="W2774" s="24"/>
      <c r="X2774" s="22"/>
      <c r="Y2774" s="22"/>
      <c r="Z2774" s="22"/>
      <c r="AA2774" s="22"/>
      <c r="AB2774" s="22"/>
      <c r="AC2774" s="22"/>
      <c r="AD2774" s="22"/>
      <c r="AE2774" s="22"/>
      <c r="AF2774" s="22"/>
      <c r="AG2774" s="22"/>
      <c r="AH2774" s="22"/>
    </row>
    <row r="2775" spans="2:34">
      <c r="B2775" s="10">
        <v>25</v>
      </c>
      <c r="C2775" s="10">
        <v>4</v>
      </c>
      <c r="D2775" s="13">
        <v>39563</v>
      </c>
      <c r="E2775" s="17">
        <v>0.33333333333300175</v>
      </c>
      <c r="F2775" s="12">
        <v>1.8234885544998435E-2</v>
      </c>
      <c r="G2775" s="18">
        <v>3.826544560918117</v>
      </c>
      <c r="H2775" s="18">
        <v>10.931372083053255</v>
      </c>
      <c r="I2775" s="18">
        <v>7.1048275221351371</v>
      </c>
      <c r="J2775" s="19">
        <v>0.26538219096793586</v>
      </c>
      <c r="K2775" s="19">
        <v>0.25189701441246903</v>
      </c>
      <c r="L2775" s="19">
        <v>1.6802925150257437</v>
      </c>
      <c r="M2775" s="19">
        <v>21.549750000000003</v>
      </c>
      <c r="N2775" s="19">
        <f t="shared" si="44"/>
        <v>28.014675000000004</v>
      </c>
      <c r="O2775" s="19">
        <v>13.717500000000001</v>
      </c>
      <c r="P2775" s="20">
        <v>35.236951362237946</v>
      </c>
      <c r="Q2775" s="12">
        <v>66.550000000000011</v>
      </c>
      <c r="R2775" s="12">
        <v>12.42</v>
      </c>
      <c r="S2775" s="12">
        <v>263.75</v>
      </c>
      <c r="T2775" s="12"/>
      <c r="U2775" s="12">
        <v>424.45</v>
      </c>
      <c r="V2775" s="23"/>
      <c r="W2775" s="24"/>
      <c r="X2775" s="22"/>
      <c r="Y2775" s="22"/>
      <c r="Z2775" s="22"/>
      <c r="AA2775" s="22"/>
      <c r="AB2775" s="22"/>
      <c r="AC2775" s="22"/>
      <c r="AD2775" s="22"/>
      <c r="AE2775" s="22"/>
      <c r="AF2775" s="22"/>
      <c r="AG2775" s="22"/>
      <c r="AH2775" s="22"/>
    </row>
    <row r="2776" spans="2:34">
      <c r="B2776" s="10">
        <v>25</v>
      </c>
      <c r="C2776" s="10">
        <v>4</v>
      </c>
      <c r="D2776" s="13">
        <v>39563</v>
      </c>
      <c r="E2776" s="17">
        <v>0.375</v>
      </c>
      <c r="G2776" s="18">
        <v>2.9696262571489513</v>
      </c>
      <c r="H2776" s="18">
        <v>10.247943624797504</v>
      </c>
      <c r="I2776" s="18">
        <v>7.2783173676485511</v>
      </c>
      <c r="J2776" s="19">
        <v>2.5959702303629678E-2</v>
      </c>
      <c r="K2776" s="19">
        <v>2.9166901072496428E-2</v>
      </c>
      <c r="L2776" s="19">
        <v>1.6541574230014464</v>
      </c>
      <c r="M2776" s="19">
        <v>17.641999999999999</v>
      </c>
      <c r="N2776" s="19">
        <f t="shared" si="44"/>
        <v>22.9346</v>
      </c>
      <c r="O2776" s="19">
        <v>10.39</v>
      </c>
      <c r="P2776" s="20">
        <v>39.38644730470304</v>
      </c>
      <c r="Q2776" s="12">
        <v>58.475000000000009</v>
      </c>
      <c r="R2776" s="12">
        <v>13.675000000000001</v>
      </c>
      <c r="S2776" s="12">
        <v>258.17500000000001</v>
      </c>
      <c r="T2776" s="12"/>
      <c r="U2776" s="12">
        <v>512.57500000000005</v>
      </c>
      <c r="V2776" s="23"/>
      <c r="W2776" s="24"/>
      <c r="X2776" s="22"/>
      <c r="Y2776" s="22"/>
      <c r="Z2776" s="22"/>
      <c r="AA2776" s="22"/>
      <c r="AB2776" s="22"/>
      <c r="AC2776" s="22"/>
      <c r="AD2776" s="22"/>
      <c r="AE2776" s="22"/>
      <c r="AF2776" s="22"/>
      <c r="AG2776" s="22"/>
      <c r="AH2776" s="22"/>
    </row>
    <row r="2777" spans="2:34">
      <c r="B2777" s="10">
        <v>25</v>
      </c>
      <c r="C2777" s="10">
        <v>4</v>
      </c>
      <c r="D2777" s="13">
        <v>39563</v>
      </c>
      <c r="E2777" s="17">
        <v>0.41666666666699825</v>
      </c>
      <c r="G2777" s="18">
        <v>2.8674764549802125</v>
      </c>
      <c r="H2777" s="18">
        <v>9.6577784519910033</v>
      </c>
      <c r="I2777" s="18">
        <v>6.790301997010789</v>
      </c>
      <c r="J2777" s="19">
        <v>3.7495304084409639E-2</v>
      </c>
      <c r="K2777" s="19">
        <v>0.18825834082247683</v>
      </c>
      <c r="L2777" s="19">
        <v>1.7480013112462023</v>
      </c>
      <c r="M2777" s="19">
        <v>15.183</v>
      </c>
      <c r="N2777" s="19">
        <f t="shared" si="44"/>
        <v>19.7379</v>
      </c>
      <c r="O2777" s="19">
        <v>9.8074999999999992</v>
      </c>
      <c r="P2777" s="20">
        <v>40.182649018970686</v>
      </c>
      <c r="Q2777" s="12">
        <v>50.1</v>
      </c>
      <c r="R2777" s="12">
        <v>14.967499999999999</v>
      </c>
      <c r="S2777" s="12">
        <v>260.67500000000001</v>
      </c>
      <c r="T2777" s="12"/>
      <c r="U2777" s="12">
        <v>603.625</v>
      </c>
      <c r="V2777" s="23"/>
      <c r="W2777" s="24"/>
      <c r="X2777" s="22"/>
      <c r="Y2777" s="22"/>
      <c r="Z2777" s="22"/>
      <c r="AA2777" s="22"/>
      <c r="AB2777" s="22"/>
      <c r="AC2777" s="22"/>
      <c r="AD2777" s="22"/>
      <c r="AE2777" s="22"/>
      <c r="AF2777" s="22"/>
      <c r="AG2777" s="22"/>
      <c r="AH2777" s="22"/>
    </row>
    <row r="2778" spans="2:34">
      <c r="B2778" s="10">
        <v>25</v>
      </c>
      <c r="C2778" s="10">
        <v>4</v>
      </c>
      <c r="D2778" s="13">
        <v>39563</v>
      </c>
      <c r="E2778" s="17">
        <v>0.45833333333300175</v>
      </c>
      <c r="G2778" s="18">
        <v>3.0972918948604384</v>
      </c>
      <c r="H2778" s="18">
        <v>10.405268624229752</v>
      </c>
      <c r="I2778" s="18">
        <v>7.3079767293693134</v>
      </c>
      <c r="J2778" s="19">
        <v>0.1499732007801379</v>
      </c>
      <c r="K2778" s="19">
        <v>0.17500010793497839</v>
      </c>
      <c r="L2778" s="19">
        <v>1.7475589361342021</v>
      </c>
      <c r="M2778" s="19">
        <v>15.435</v>
      </c>
      <c r="N2778" s="19">
        <f t="shared" si="44"/>
        <v>20.0655</v>
      </c>
      <c r="O2778" s="19">
        <v>10.085000000000001</v>
      </c>
      <c r="P2778" s="20">
        <v>41.023092966013614</v>
      </c>
      <c r="Q2778" s="12">
        <v>47.674999999999997</v>
      </c>
      <c r="R2778" s="12">
        <v>15.739999999999998</v>
      </c>
      <c r="S2778" s="12">
        <v>256</v>
      </c>
      <c r="T2778" s="12"/>
      <c r="U2778" s="12">
        <v>584.54999999999995</v>
      </c>
      <c r="V2778" s="23"/>
      <c r="W2778" s="24"/>
      <c r="X2778" s="22"/>
      <c r="Y2778" s="22"/>
      <c r="Z2778" s="22"/>
      <c r="AA2778" s="22"/>
      <c r="AB2778" s="22"/>
      <c r="AC2778" s="22"/>
      <c r="AD2778" s="22"/>
      <c r="AE2778" s="22"/>
      <c r="AF2778" s="22"/>
      <c r="AG2778" s="22"/>
      <c r="AH2778" s="22"/>
    </row>
    <row r="2779" spans="2:34">
      <c r="B2779" s="10">
        <v>25</v>
      </c>
      <c r="C2779" s="10">
        <v>4</v>
      </c>
      <c r="D2779" s="13">
        <v>39563</v>
      </c>
      <c r="E2779" s="17">
        <v>0.5</v>
      </c>
      <c r="G2779" s="18">
        <v>7.6124584207574868</v>
      </c>
      <c r="H2779" s="18">
        <v>14.717454572340753</v>
      </c>
      <c r="I2779" s="18">
        <v>7.104996151583264</v>
      </c>
      <c r="J2779" s="19">
        <v>0.12400796115900825</v>
      </c>
      <c r="K2779" s="19">
        <v>0.24924175506496921</v>
      </c>
      <c r="L2779" s="19">
        <v>1.7813819277589313</v>
      </c>
      <c r="M2779" s="19">
        <v>18.375</v>
      </c>
      <c r="N2779" s="19">
        <f t="shared" si="44"/>
        <v>23.887499999999999</v>
      </c>
      <c r="O2779" s="19">
        <v>12.407499999999999</v>
      </c>
      <c r="P2779" s="20">
        <v>38.333381750777207</v>
      </c>
      <c r="Q2779" s="12">
        <v>48.375</v>
      </c>
      <c r="R2779" s="12">
        <v>16.185000000000002</v>
      </c>
      <c r="S2779" s="12">
        <v>243.42500000000001</v>
      </c>
      <c r="T2779" s="12"/>
      <c r="U2779" s="12">
        <v>474.90000000000003</v>
      </c>
      <c r="V2779" s="23"/>
      <c r="W2779" s="24"/>
      <c r="X2779" s="22"/>
      <c r="Y2779" s="22"/>
      <c r="Z2779" s="22"/>
      <c r="AA2779" s="22"/>
      <c r="AB2779" s="22"/>
      <c r="AC2779" s="22"/>
      <c r="AD2779" s="22"/>
      <c r="AE2779" s="22"/>
      <c r="AF2779" s="22"/>
      <c r="AG2779" s="22"/>
      <c r="AH2779" s="22"/>
    </row>
    <row r="2780" spans="2:34">
      <c r="B2780" s="10">
        <v>25</v>
      </c>
      <c r="C2780" s="10">
        <v>4</v>
      </c>
      <c r="D2780" s="13">
        <v>39563</v>
      </c>
      <c r="E2780" s="17">
        <v>0.54166666666699825</v>
      </c>
      <c r="F2780" s="12">
        <v>7.3006758899993758E-3</v>
      </c>
      <c r="G2780" s="18">
        <v>6.8837687069513089</v>
      </c>
      <c r="H2780" s="18">
        <v>15.564536763328501</v>
      </c>
      <c r="I2780" s="18">
        <v>8.6807680563771932</v>
      </c>
      <c r="J2780" s="19">
        <v>0.2162851470727469</v>
      </c>
      <c r="K2780" s="19">
        <v>0.18825620687247668</v>
      </c>
      <c r="L2780" s="19">
        <v>1.6953096897426077</v>
      </c>
      <c r="M2780" s="19">
        <v>20.488250000000001</v>
      </c>
      <c r="N2780" s="19">
        <f t="shared" si="44"/>
        <v>26.634725000000003</v>
      </c>
      <c r="O2780" s="19">
        <v>13.494999999999999</v>
      </c>
      <c r="P2780" s="20">
        <v>38.554136701785268</v>
      </c>
      <c r="Q2780" s="12">
        <v>49.35</v>
      </c>
      <c r="R2780" s="12">
        <v>16.25</v>
      </c>
      <c r="S2780" s="12">
        <v>241.375</v>
      </c>
      <c r="T2780" s="12"/>
      <c r="U2780" s="12">
        <v>421.875</v>
      </c>
      <c r="V2780" s="23"/>
      <c r="W2780" s="24"/>
      <c r="X2780" s="22"/>
      <c r="Y2780" s="22"/>
      <c r="Z2780" s="22"/>
      <c r="AA2780" s="22"/>
      <c r="AB2780" s="22"/>
      <c r="AC2780" s="22"/>
      <c r="AD2780" s="22"/>
      <c r="AE2780" s="22"/>
      <c r="AF2780" s="22"/>
      <c r="AG2780" s="22"/>
      <c r="AH2780" s="22"/>
    </row>
    <row r="2781" spans="2:34">
      <c r="B2781" s="10">
        <v>25</v>
      </c>
      <c r="C2781" s="10">
        <v>4</v>
      </c>
      <c r="D2781" s="13">
        <v>39563</v>
      </c>
      <c r="E2781" s="17">
        <v>0.58333333333300175</v>
      </c>
      <c r="F2781" s="12">
        <v>7.3020835699993767E-3</v>
      </c>
      <c r="G2781" s="18">
        <v>7.528003949557494</v>
      </c>
      <c r="H2781" s="18">
        <v>14.653777159542997</v>
      </c>
      <c r="I2781" s="18">
        <v>7.1257732099855042</v>
      </c>
      <c r="J2781" s="19">
        <v>0.35180361783253494</v>
      </c>
      <c r="K2781" s="19">
        <v>0.36325373740745492</v>
      </c>
      <c r="L2781" s="19">
        <v>1.6777665746107424</v>
      </c>
      <c r="M2781" s="19">
        <v>20.70825</v>
      </c>
      <c r="N2781" s="19">
        <f t="shared" si="44"/>
        <v>26.920725000000001</v>
      </c>
      <c r="O2781" s="19">
        <v>12.7125</v>
      </c>
      <c r="P2781" s="20">
        <v>37.71254996573203</v>
      </c>
      <c r="Q2781" s="12">
        <v>52.475000000000001</v>
      </c>
      <c r="R2781" s="12">
        <v>16.052499999999998</v>
      </c>
      <c r="S2781" s="12">
        <v>235.75</v>
      </c>
      <c r="T2781" s="12"/>
      <c r="U2781" s="12">
        <v>350.05</v>
      </c>
      <c r="V2781" s="23"/>
      <c r="W2781" s="24"/>
      <c r="X2781" s="22"/>
      <c r="Y2781" s="22"/>
      <c r="Z2781" s="22"/>
      <c r="AA2781" s="22"/>
      <c r="AB2781" s="22"/>
      <c r="AC2781" s="22"/>
      <c r="AD2781" s="22"/>
      <c r="AE2781" s="22"/>
      <c r="AF2781" s="22"/>
      <c r="AG2781" s="22"/>
      <c r="AH2781" s="22"/>
    </row>
    <row r="2782" spans="2:34">
      <c r="B2782" s="10">
        <v>25</v>
      </c>
      <c r="C2782" s="10">
        <v>4</v>
      </c>
      <c r="D2782" s="13">
        <v>39563</v>
      </c>
      <c r="E2782" s="17">
        <v>0.625</v>
      </c>
      <c r="F2782" s="12">
        <v>2.1911705469998127E-2</v>
      </c>
      <c r="G2782" s="18">
        <v>32.416489436387742</v>
      </c>
      <c r="H2782" s="18">
        <v>57.30200341874324</v>
      </c>
      <c r="I2782" s="18">
        <v>24.885513982355498</v>
      </c>
      <c r="J2782" s="19">
        <v>0.54497361130622235</v>
      </c>
      <c r="K2782" s="19">
        <v>1.4344483613973218</v>
      </c>
      <c r="L2782" s="19">
        <v>1.7629207768970663</v>
      </c>
      <c r="M2782" s="19">
        <v>26.870999999999995</v>
      </c>
      <c r="N2782" s="19">
        <f t="shared" si="44"/>
        <v>34.932299999999998</v>
      </c>
      <c r="O2782" s="19">
        <v>18.11</v>
      </c>
      <c r="P2782" s="20">
        <v>25.904902410196257</v>
      </c>
      <c r="Q2782" s="12">
        <v>57.224999999999994</v>
      </c>
      <c r="R2782" s="12">
        <v>16.037500000000001</v>
      </c>
      <c r="S2782" s="12">
        <v>225.25</v>
      </c>
      <c r="T2782" s="12"/>
      <c r="U2782" s="12">
        <v>298.2</v>
      </c>
      <c r="V2782" s="23"/>
      <c r="W2782" s="24"/>
      <c r="X2782" s="22"/>
      <c r="Y2782" s="22"/>
      <c r="Z2782" s="22"/>
      <c r="AA2782" s="22"/>
      <c r="AB2782" s="22"/>
      <c r="AC2782" s="22"/>
      <c r="AD2782" s="22"/>
      <c r="AE2782" s="22"/>
      <c r="AF2782" s="22"/>
      <c r="AG2782" s="22"/>
      <c r="AH2782" s="22"/>
    </row>
    <row r="2783" spans="2:34">
      <c r="B2783" s="10">
        <v>25</v>
      </c>
      <c r="C2783" s="10">
        <v>4</v>
      </c>
      <c r="D2783" s="13">
        <v>39563</v>
      </c>
      <c r="E2783" s="17">
        <v>0.66666666666699825</v>
      </c>
      <c r="F2783" s="12">
        <v>0.14245476703498783</v>
      </c>
      <c r="G2783" s="18">
        <v>49.553140359247024</v>
      </c>
      <c r="H2783" s="18">
        <v>85.133223239839225</v>
      </c>
      <c r="I2783" s="18">
        <v>35.580082880592208</v>
      </c>
      <c r="J2783" s="19">
        <v>1.1475673413788439</v>
      </c>
      <c r="K2783" s="19">
        <v>2.5295008622646851</v>
      </c>
      <c r="L2783" s="19">
        <v>1.7710397774864983</v>
      </c>
      <c r="M2783" s="19">
        <v>29.22475</v>
      </c>
      <c r="N2783" s="19">
        <f t="shared" si="44"/>
        <v>37.992175000000003</v>
      </c>
      <c r="O2783" s="19">
        <v>21.970000000000002</v>
      </c>
      <c r="P2783" s="20">
        <v>20.061840782864387</v>
      </c>
      <c r="Q2783" s="12">
        <v>56.35</v>
      </c>
      <c r="R2783" s="12">
        <v>16.4025</v>
      </c>
      <c r="S2783" s="12">
        <v>218.22500000000002</v>
      </c>
      <c r="T2783" s="12"/>
      <c r="U2783" s="12">
        <v>174.97499999999999</v>
      </c>
      <c r="V2783" s="23"/>
      <c r="W2783" s="24"/>
      <c r="X2783" s="22"/>
      <c r="Y2783" s="22"/>
      <c r="Z2783" s="22"/>
      <c r="AA2783" s="22"/>
      <c r="AB2783" s="22"/>
      <c r="AC2783" s="22"/>
      <c r="AD2783" s="22"/>
      <c r="AE2783" s="22"/>
      <c r="AF2783" s="22"/>
      <c r="AG2783" s="22"/>
      <c r="AH2783" s="22"/>
    </row>
    <row r="2784" spans="2:34">
      <c r="B2784" s="10">
        <v>25</v>
      </c>
      <c r="C2784" s="10">
        <v>4</v>
      </c>
      <c r="D2784" s="13">
        <v>39563</v>
      </c>
      <c r="E2784" s="17">
        <v>0.70833333333300175</v>
      </c>
      <c r="F2784" s="12">
        <v>0.16074296845998631</v>
      </c>
      <c r="G2784" s="18">
        <v>24.482167450725537</v>
      </c>
      <c r="H2784" s="18">
        <v>56.696925614444986</v>
      </c>
      <c r="I2784" s="18">
        <v>32.214758163719452</v>
      </c>
      <c r="J2784" s="19">
        <v>0.58528759746520198</v>
      </c>
      <c r="K2784" s="19">
        <v>1.2567913428148434</v>
      </c>
      <c r="L2784" s="19">
        <v>1.7363782058557686</v>
      </c>
      <c r="M2784" s="19">
        <v>23.218499999999999</v>
      </c>
      <c r="N2784" s="19">
        <f t="shared" si="44"/>
        <v>30.184049999999999</v>
      </c>
      <c r="O2784" s="19">
        <v>15.775</v>
      </c>
      <c r="P2784" s="20">
        <v>21.002092302770162</v>
      </c>
      <c r="Q2784" s="12">
        <v>54.274999999999999</v>
      </c>
      <c r="R2784" s="12">
        <v>16.27</v>
      </c>
      <c r="S2784" s="12">
        <v>228.07499999999999</v>
      </c>
      <c r="T2784" s="12"/>
      <c r="U2784" s="12">
        <v>148</v>
      </c>
      <c r="V2784" s="23"/>
      <c r="W2784" s="24"/>
      <c r="X2784" s="22"/>
      <c r="Y2784" s="22"/>
      <c r="Z2784" s="22"/>
      <c r="AA2784" s="22"/>
      <c r="AB2784" s="22"/>
      <c r="AC2784" s="22"/>
      <c r="AD2784" s="22"/>
      <c r="AE2784" s="22"/>
      <c r="AF2784" s="22"/>
      <c r="AG2784" s="22"/>
      <c r="AH2784" s="22"/>
    </row>
    <row r="2785" spans="2:34">
      <c r="B2785" s="10">
        <v>25</v>
      </c>
      <c r="C2785" s="10">
        <v>4</v>
      </c>
      <c r="D2785" s="13">
        <v>39563</v>
      </c>
      <c r="E2785" s="17">
        <v>0.75</v>
      </c>
      <c r="F2785" s="12">
        <v>0.1023122230999913</v>
      </c>
      <c r="G2785" s="18">
        <v>16.973193734217542</v>
      </c>
      <c r="H2785" s="18">
        <v>47.108295773771992</v>
      </c>
      <c r="I2785" s="18">
        <v>30.135102039554443</v>
      </c>
      <c r="J2785" s="19">
        <v>0.87931849115883831</v>
      </c>
      <c r="K2785" s="19">
        <v>1.0950481594673636</v>
      </c>
      <c r="L2785" s="19">
        <v>1.7359411993737686</v>
      </c>
      <c r="M2785" s="19">
        <v>21.151499999999999</v>
      </c>
      <c r="N2785" s="19">
        <f t="shared" si="44"/>
        <v>27.496949999999998</v>
      </c>
      <c r="O2785" s="19">
        <v>15.3725</v>
      </c>
      <c r="P2785" s="20">
        <v>20.061252182545779</v>
      </c>
      <c r="Q2785" s="12">
        <v>55.400000000000006</v>
      </c>
      <c r="R2785" s="12">
        <v>15.352500000000001</v>
      </c>
      <c r="S2785" s="12">
        <v>228.14999999999998</v>
      </c>
      <c r="T2785" s="12"/>
      <c r="U2785" s="12">
        <v>47.5</v>
      </c>
      <c r="V2785" s="23"/>
      <c r="W2785" s="24"/>
      <c r="X2785" s="22"/>
      <c r="Y2785" s="22"/>
      <c r="Z2785" s="22"/>
      <c r="AA2785" s="22"/>
      <c r="AB2785" s="22"/>
      <c r="AC2785" s="22"/>
      <c r="AD2785" s="22"/>
      <c r="AE2785" s="22"/>
      <c r="AF2785" s="22"/>
      <c r="AG2785" s="22"/>
      <c r="AH2785" s="22"/>
    </row>
    <row r="2786" spans="2:34">
      <c r="B2786" s="10">
        <v>25</v>
      </c>
      <c r="C2786" s="10">
        <v>4</v>
      </c>
      <c r="D2786" s="13">
        <v>39563</v>
      </c>
      <c r="E2786" s="17">
        <v>0.79166666666699825</v>
      </c>
      <c r="F2786" s="12">
        <v>0.11695070243999006</v>
      </c>
      <c r="G2786" s="18">
        <v>28.993121391050337</v>
      </c>
      <c r="H2786" s="18">
        <v>68.70376309543947</v>
      </c>
      <c r="I2786" s="18">
        <v>39.71064170438914</v>
      </c>
      <c r="J2786" s="19">
        <v>1.0464761584513962</v>
      </c>
      <c r="K2786" s="19">
        <v>1.2196616943498477</v>
      </c>
      <c r="L2786" s="19">
        <v>1.7184120426799037</v>
      </c>
      <c r="M2786" s="19">
        <v>21.302999999999997</v>
      </c>
      <c r="N2786" s="19">
        <f t="shared" si="44"/>
        <v>27.693899999999996</v>
      </c>
      <c r="O2786" s="19">
        <v>15.785</v>
      </c>
      <c r="P2786" s="20">
        <v>11.231053075487772</v>
      </c>
      <c r="Q2786" s="12">
        <v>57.025000000000006</v>
      </c>
      <c r="R2786" s="12">
        <v>14.555</v>
      </c>
      <c r="S2786" s="12">
        <v>225.77500000000001</v>
      </c>
      <c r="T2786" s="12"/>
      <c r="U2786" s="12">
        <v>10.275</v>
      </c>
      <c r="V2786" s="23"/>
      <c r="W2786" s="24"/>
      <c r="X2786" s="22"/>
      <c r="Y2786" s="22"/>
      <c r="Z2786" s="22"/>
      <c r="AA2786" s="22"/>
      <c r="AB2786" s="22"/>
      <c r="AC2786" s="22"/>
      <c r="AD2786" s="22"/>
      <c r="AE2786" s="22"/>
      <c r="AF2786" s="22"/>
      <c r="AG2786" s="22"/>
      <c r="AH2786" s="22"/>
    </row>
    <row r="2787" spans="2:34">
      <c r="B2787" s="10">
        <v>25</v>
      </c>
      <c r="C2787" s="10">
        <v>4</v>
      </c>
      <c r="D2787" s="13">
        <v>39563</v>
      </c>
      <c r="E2787" s="17">
        <v>0.83333333333300175</v>
      </c>
      <c r="F2787" s="12">
        <v>0.17180527699498541</v>
      </c>
      <c r="G2787" s="18">
        <v>18.964231408705842</v>
      </c>
      <c r="H2787" s="18">
        <v>55.423353936527228</v>
      </c>
      <c r="I2787" s="18">
        <v>36.459122527821378</v>
      </c>
      <c r="J2787" s="19">
        <v>1.3721714570253023</v>
      </c>
      <c r="K2787" s="19">
        <v>1.4662403696673167</v>
      </c>
      <c r="L2787" s="19">
        <v>1.6752395604697417</v>
      </c>
      <c r="M2787" s="19">
        <v>18.676000000000002</v>
      </c>
      <c r="N2787" s="19">
        <f t="shared" si="44"/>
        <v>24.278800000000004</v>
      </c>
      <c r="O2787" s="19">
        <v>13.512499999999999</v>
      </c>
      <c r="P2787" s="20">
        <v>15.944488151385752</v>
      </c>
      <c r="Q2787" s="12">
        <v>54.074999999999996</v>
      </c>
      <c r="R2787" s="12">
        <v>14.055</v>
      </c>
      <c r="S2787" s="12">
        <v>225.75</v>
      </c>
      <c r="T2787" s="12"/>
      <c r="U2787" s="12">
        <v>10.775</v>
      </c>
      <c r="V2787" s="23"/>
      <c r="W2787" s="24"/>
      <c r="X2787" s="22"/>
      <c r="Y2787" s="22"/>
      <c r="Z2787" s="22"/>
      <c r="AA2787" s="22"/>
      <c r="AB2787" s="22"/>
      <c r="AC2787" s="22"/>
      <c r="AD2787" s="22"/>
      <c r="AE2787" s="22"/>
      <c r="AF2787" s="22"/>
      <c r="AG2787" s="22"/>
      <c r="AH2787" s="22"/>
    </row>
    <row r="2788" spans="2:34">
      <c r="B2788" s="10">
        <v>25</v>
      </c>
      <c r="C2788" s="10">
        <v>4</v>
      </c>
      <c r="D2788" s="13">
        <v>39563</v>
      </c>
      <c r="E2788" s="17">
        <v>0.875</v>
      </c>
      <c r="F2788" s="12">
        <v>6.5809371529994429E-2</v>
      </c>
      <c r="G2788" s="18">
        <v>5.8157176004086644</v>
      </c>
      <c r="H2788" s="18">
        <v>20.358036323676739</v>
      </c>
      <c r="I2788" s="18">
        <v>14.542318723268075</v>
      </c>
      <c r="J2788" s="19">
        <v>1.1818495747261852</v>
      </c>
      <c r="K2788" s="19">
        <v>0.50907254071993635</v>
      </c>
      <c r="L2788" s="19">
        <v>1.691908125774606</v>
      </c>
      <c r="M2788" s="19">
        <v>18.138999999999999</v>
      </c>
      <c r="N2788" s="19">
        <f t="shared" si="44"/>
        <v>23.5807</v>
      </c>
      <c r="O2788" s="19">
        <v>13.065000000000001</v>
      </c>
      <c r="P2788" s="20">
        <v>31.37956336939558</v>
      </c>
      <c r="Q2788" s="12">
        <v>56.5</v>
      </c>
      <c r="R2788" s="12">
        <v>13.5525</v>
      </c>
      <c r="S2788" s="12">
        <v>229.65</v>
      </c>
      <c r="T2788" s="12"/>
      <c r="U2788" s="12">
        <v>11.85</v>
      </c>
      <c r="V2788" s="23"/>
      <c r="W2788" s="24"/>
      <c r="X2788" s="22"/>
      <c r="Y2788" s="22"/>
      <c r="Z2788" s="22"/>
      <c r="AA2788" s="22"/>
      <c r="AB2788" s="22"/>
      <c r="AC2788" s="22"/>
      <c r="AD2788" s="22"/>
      <c r="AE2788" s="22"/>
      <c r="AF2788" s="22"/>
      <c r="AG2788" s="22"/>
      <c r="AH2788" s="22"/>
    </row>
    <row r="2789" spans="2:34">
      <c r="B2789" s="10">
        <v>25</v>
      </c>
      <c r="C2789" s="10">
        <v>4</v>
      </c>
      <c r="D2789" s="13">
        <v>39563</v>
      </c>
      <c r="E2789" s="17">
        <v>0.91666666666699825</v>
      </c>
      <c r="F2789" s="12">
        <v>2.1940562909998143E-2</v>
      </c>
      <c r="G2789" s="18">
        <v>16.804432821239811</v>
      </c>
      <c r="H2789" s="18">
        <v>41.732269028030473</v>
      </c>
      <c r="I2789" s="18">
        <v>24.927836206790662</v>
      </c>
      <c r="J2789" s="19">
        <v>1.8879638925083269</v>
      </c>
      <c r="K2789" s="19">
        <v>0.75299969048990567</v>
      </c>
      <c r="L2789" s="19">
        <v>1.6487748345634443</v>
      </c>
      <c r="M2789" s="19">
        <v>23.067500000000003</v>
      </c>
      <c r="N2789" s="19">
        <f t="shared" si="44"/>
        <v>29.987750000000005</v>
      </c>
      <c r="O2789" s="19">
        <v>16.954999999999998</v>
      </c>
      <c r="P2789" s="20">
        <v>19.971575857253409</v>
      </c>
      <c r="Q2789" s="12">
        <v>59.599999999999994</v>
      </c>
      <c r="R2789" s="12">
        <v>13.379999999999999</v>
      </c>
      <c r="S2789" s="12">
        <v>225.125</v>
      </c>
      <c r="T2789" s="12"/>
      <c r="U2789" s="12">
        <v>9.8749999999999982</v>
      </c>
      <c r="V2789" s="23"/>
      <c r="W2789" s="24"/>
      <c r="X2789" s="22"/>
      <c r="Y2789" s="22"/>
      <c r="Z2789" s="22"/>
      <c r="AA2789" s="22"/>
      <c r="AB2789" s="22"/>
      <c r="AC2789" s="22"/>
      <c r="AD2789" s="22"/>
      <c r="AE2789" s="22"/>
      <c r="AF2789" s="22"/>
      <c r="AG2789" s="22"/>
      <c r="AH2789" s="22"/>
    </row>
    <row r="2790" spans="2:34">
      <c r="B2790" s="10">
        <v>25</v>
      </c>
      <c r="C2790" s="10">
        <v>4</v>
      </c>
      <c r="D2790" s="13">
        <v>39563</v>
      </c>
      <c r="E2790" s="17">
        <v>0.95833333333300175</v>
      </c>
      <c r="F2790" s="12">
        <v>8.4122911194992891E-2</v>
      </c>
      <c r="G2790" s="18">
        <v>6.4249947953866045</v>
      </c>
      <c r="H2790" s="18">
        <v>24.789428394924983</v>
      </c>
      <c r="I2790" s="18">
        <v>18.36443359953838</v>
      </c>
      <c r="J2790" s="19">
        <v>1.2624267818466448</v>
      </c>
      <c r="K2790" s="19">
        <v>0.74504334494740654</v>
      </c>
      <c r="L2790" s="19">
        <v>1.6568954457418763</v>
      </c>
      <c r="M2790" s="19">
        <v>20.02225</v>
      </c>
      <c r="N2790" s="19">
        <f t="shared" si="44"/>
        <v>26.028925000000001</v>
      </c>
      <c r="O2790" s="19">
        <v>14.442499999999999</v>
      </c>
      <c r="P2790" s="20">
        <v>24.385937838348553</v>
      </c>
      <c r="Q2790" s="12">
        <v>63.150000000000006</v>
      </c>
      <c r="R2790" s="12">
        <v>13.047499999999999</v>
      </c>
      <c r="S2790" s="12">
        <v>235</v>
      </c>
      <c r="T2790" s="12"/>
      <c r="U2790" s="12">
        <v>12.2</v>
      </c>
      <c r="V2790" s="23"/>
      <c r="W2790" s="24"/>
      <c r="X2790" s="22"/>
      <c r="Y2790" s="22"/>
      <c r="Z2790" s="22"/>
      <c r="AA2790" s="22"/>
      <c r="AB2790" s="22"/>
      <c r="AC2790" s="22"/>
      <c r="AD2790" s="22"/>
      <c r="AE2790" s="22"/>
      <c r="AF2790" s="22"/>
      <c r="AG2790" s="22"/>
      <c r="AH2790" s="22"/>
    </row>
    <row r="2791" spans="2:34">
      <c r="B2791" s="10">
        <v>26</v>
      </c>
      <c r="C2791" s="10">
        <v>4</v>
      </c>
      <c r="D2791" s="13">
        <v>39564</v>
      </c>
      <c r="E2791" s="17">
        <v>0</v>
      </c>
      <c r="F2791" s="12">
        <v>4.7557241904995988E-2</v>
      </c>
      <c r="G2791" s="18">
        <v>25.625867538541918</v>
      </c>
      <c r="H2791" s="18">
        <v>57.299089441409208</v>
      </c>
      <c r="I2791" s="18">
        <v>31.673221902867297</v>
      </c>
      <c r="J2791" s="19">
        <v>1.0663699159758875</v>
      </c>
      <c r="K2791" s="19">
        <v>1.3018318378723366</v>
      </c>
      <c r="L2791" s="19">
        <v>1.7333245291117674</v>
      </c>
      <c r="M2791" s="19">
        <v>18.8</v>
      </c>
      <c r="N2791" s="19">
        <f t="shared" si="44"/>
        <v>24.44</v>
      </c>
      <c r="O2791" s="19">
        <v>13.577500000000001</v>
      </c>
      <c r="P2791" s="20">
        <v>13.387736068243859</v>
      </c>
      <c r="Q2791" s="12">
        <v>65</v>
      </c>
      <c r="R2791" s="12">
        <v>12.545</v>
      </c>
      <c r="S2791" s="12">
        <v>200.75</v>
      </c>
      <c r="T2791" s="12"/>
      <c r="U2791" s="12">
        <v>11.475</v>
      </c>
      <c r="V2791" s="23"/>
      <c r="W2791" s="24"/>
      <c r="X2791" s="22"/>
      <c r="Y2791" s="22"/>
      <c r="Z2791" s="22"/>
      <c r="AA2791" s="22"/>
      <c r="AB2791" s="22"/>
      <c r="AC2791" s="22"/>
      <c r="AD2791" s="22"/>
      <c r="AE2791" s="22"/>
      <c r="AF2791" s="22"/>
      <c r="AG2791" s="22"/>
      <c r="AH2791" s="22"/>
    </row>
    <row r="2792" spans="2:34">
      <c r="B2792" s="10">
        <v>26</v>
      </c>
      <c r="C2792" s="10">
        <v>4</v>
      </c>
      <c r="D2792" s="13">
        <v>39564</v>
      </c>
      <c r="E2792" s="17">
        <v>4.1666666666998253E-2</v>
      </c>
      <c r="F2792" s="12">
        <v>7.6838247664993517E-2</v>
      </c>
      <c r="G2792" s="18">
        <v>43.060423409152655</v>
      </c>
      <c r="H2792" s="18">
        <v>81.390467024539191</v>
      </c>
      <c r="I2792" s="18">
        <v>38.330043615386529</v>
      </c>
      <c r="J2792" s="19">
        <v>1.4496118767336932</v>
      </c>
      <c r="K2792" s="19">
        <v>1.7923326747597748</v>
      </c>
      <c r="L2792" s="19">
        <v>1.6816760324171731</v>
      </c>
      <c r="M2792" s="19">
        <v>21.08</v>
      </c>
      <c r="N2792" s="19">
        <f t="shared" si="44"/>
        <v>27.404</v>
      </c>
      <c r="O2792" s="19">
        <v>15.06</v>
      </c>
      <c r="P2792" s="20">
        <v>7.2469614956845696</v>
      </c>
      <c r="Q2792" s="12">
        <v>68.925000000000011</v>
      </c>
      <c r="R2792" s="12">
        <v>11.4375</v>
      </c>
      <c r="S2792" s="12">
        <v>190.02500000000003</v>
      </c>
      <c r="T2792" s="12"/>
      <c r="U2792" s="12">
        <v>12.225</v>
      </c>
      <c r="V2792" s="23"/>
      <c r="W2792" s="24"/>
      <c r="X2792" s="22"/>
      <c r="Y2792" s="22"/>
      <c r="Z2792" s="22"/>
      <c r="AA2792" s="22"/>
      <c r="AB2792" s="22"/>
      <c r="AC2792" s="22"/>
      <c r="AD2792" s="22"/>
      <c r="AE2792" s="22"/>
      <c r="AF2792" s="22"/>
      <c r="AG2792" s="22"/>
      <c r="AH2792" s="22"/>
    </row>
    <row r="2793" spans="2:34">
      <c r="B2793" s="10">
        <v>26</v>
      </c>
      <c r="C2793" s="10">
        <v>4</v>
      </c>
      <c r="D2793" s="13">
        <v>39564</v>
      </c>
      <c r="E2793" s="17">
        <v>8.3333333333001747E-2</v>
      </c>
      <c r="F2793" s="12">
        <v>5.1234765669995692E-2</v>
      </c>
      <c r="G2793" s="18">
        <v>22.667810027381964</v>
      </c>
      <c r="H2793" s="18">
        <v>54.778159045258199</v>
      </c>
      <c r="I2793" s="18">
        <v>32.110349017876239</v>
      </c>
      <c r="J2793" s="19">
        <v>0.85589096315228042</v>
      </c>
      <c r="K2793" s="19">
        <v>1.1188782116948592</v>
      </c>
      <c r="L2793" s="19">
        <v>1.7324489055587671</v>
      </c>
      <c r="M2793" s="19">
        <v>18.91</v>
      </c>
      <c r="N2793" s="19">
        <f t="shared" si="44"/>
        <v>24.583000000000002</v>
      </c>
      <c r="O2793" s="19">
        <v>13.899999999999999</v>
      </c>
      <c r="P2793" s="20">
        <v>6.3285541634601783</v>
      </c>
      <c r="Q2793" s="12">
        <v>74.825000000000003</v>
      </c>
      <c r="R2793" s="12">
        <v>10.5</v>
      </c>
      <c r="S2793" s="12">
        <v>220.55</v>
      </c>
      <c r="T2793" s="12"/>
      <c r="U2793" s="12">
        <v>7.9</v>
      </c>
      <c r="V2793" s="23"/>
      <c r="W2793" s="24"/>
      <c r="X2793" s="22"/>
      <c r="Y2793" s="22"/>
      <c r="Z2793" s="22"/>
      <c r="AA2793" s="22"/>
      <c r="AB2793" s="22"/>
      <c r="AC2793" s="22"/>
      <c r="AD2793" s="22"/>
      <c r="AE2793" s="22"/>
      <c r="AF2793" s="22"/>
      <c r="AG2793" s="22"/>
      <c r="AH2793" s="22"/>
    </row>
    <row r="2794" spans="2:34">
      <c r="B2794" s="10">
        <v>26</v>
      </c>
      <c r="C2794" s="10">
        <v>4</v>
      </c>
      <c r="D2794" s="13">
        <v>39564</v>
      </c>
      <c r="E2794" s="17">
        <v>0.125</v>
      </c>
      <c r="F2794" s="12">
        <v>5.1244971349995699E-2</v>
      </c>
      <c r="G2794" s="18">
        <v>55.889853058214612</v>
      </c>
      <c r="H2794" s="18">
        <v>97.545313591569652</v>
      </c>
      <c r="I2794" s="18">
        <v>41.65546053335504</v>
      </c>
      <c r="J2794" s="19">
        <v>1.5647196445939928</v>
      </c>
      <c r="K2794" s="19">
        <v>2.3703154601147012</v>
      </c>
      <c r="L2794" s="19">
        <v>1.7405555582991992</v>
      </c>
      <c r="M2794" s="19">
        <v>19.332999999999998</v>
      </c>
      <c r="N2794" s="19">
        <f t="shared" si="44"/>
        <v>25.132899999999999</v>
      </c>
      <c r="O2794" s="19">
        <v>14.12</v>
      </c>
      <c r="P2794" s="20">
        <v>4.4918807067704005</v>
      </c>
      <c r="Q2794" s="12">
        <v>76.075000000000003</v>
      </c>
      <c r="R2794" s="12">
        <v>10.0025</v>
      </c>
      <c r="S2794" s="12">
        <v>159.17500000000001</v>
      </c>
      <c r="T2794" s="12"/>
      <c r="U2794" s="12">
        <v>10.375000000000002</v>
      </c>
      <c r="V2794" s="23"/>
      <c r="W2794" s="24"/>
      <c r="X2794" s="22"/>
      <c r="Y2794" s="22"/>
      <c r="Z2794" s="22"/>
      <c r="AA2794" s="22"/>
      <c r="AB2794" s="22"/>
      <c r="AC2794" s="22"/>
      <c r="AD2794" s="22"/>
      <c r="AE2794" s="22"/>
      <c r="AF2794" s="22"/>
      <c r="AG2794" s="22"/>
      <c r="AH2794" s="22"/>
    </row>
    <row r="2795" spans="2:34">
      <c r="B2795" s="10">
        <v>26</v>
      </c>
      <c r="C2795" s="10">
        <v>4</v>
      </c>
      <c r="D2795" s="13">
        <v>39564</v>
      </c>
      <c r="E2795" s="17">
        <v>0.16666666666699825</v>
      </c>
      <c r="F2795" s="12">
        <v>9.1526347724992296E-2</v>
      </c>
      <c r="G2795" s="18">
        <v>73.531098972437348</v>
      </c>
      <c r="H2795" s="18">
        <v>120.09286009220588</v>
      </c>
      <c r="I2795" s="18">
        <v>46.561761119768541</v>
      </c>
      <c r="J2795" s="19">
        <v>1.8787173651696194</v>
      </c>
      <c r="K2795" s="19">
        <v>2.942998675824628</v>
      </c>
      <c r="L2795" s="19">
        <v>1.6633415812233079</v>
      </c>
      <c r="M2795" s="19">
        <v>22.703749999999999</v>
      </c>
      <c r="N2795" s="19">
        <f t="shared" si="44"/>
        <v>29.514875</v>
      </c>
      <c r="O2795" s="19">
        <v>16.605</v>
      </c>
      <c r="P2795" s="20">
        <v>3.0978042033816746</v>
      </c>
      <c r="Q2795" s="12">
        <v>79.849999999999994</v>
      </c>
      <c r="R2795" s="12">
        <v>9.7124999999999986</v>
      </c>
      <c r="S2795" s="12">
        <v>190.05</v>
      </c>
      <c r="T2795" s="12"/>
      <c r="U2795" s="12">
        <v>8.8750000000000018</v>
      </c>
      <c r="V2795" s="23"/>
      <c r="W2795" s="24"/>
      <c r="X2795" s="22"/>
      <c r="Y2795" s="22"/>
      <c r="Z2795" s="22"/>
      <c r="AA2795" s="22"/>
      <c r="AB2795" s="22"/>
      <c r="AC2795" s="22"/>
      <c r="AD2795" s="22"/>
      <c r="AE2795" s="22"/>
      <c r="AF2795" s="22"/>
      <c r="AG2795" s="22"/>
      <c r="AH2795" s="22"/>
    </row>
    <row r="2796" spans="2:34">
      <c r="B2796" s="10">
        <v>26</v>
      </c>
      <c r="C2796" s="10">
        <v>4</v>
      </c>
      <c r="D2796" s="13">
        <v>39564</v>
      </c>
      <c r="E2796" s="17">
        <v>0.20833333333300175</v>
      </c>
      <c r="F2796" s="12">
        <v>0.19773762822998342</v>
      </c>
      <c r="G2796" s="18">
        <v>109.45036375703269</v>
      </c>
      <c r="H2796" s="18">
        <v>166.17700690618082</v>
      </c>
      <c r="I2796" s="18">
        <v>56.726643149148131</v>
      </c>
      <c r="J2796" s="19">
        <v>2.5557264806735631</v>
      </c>
      <c r="K2796" s="19">
        <v>3.6270338394795423</v>
      </c>
      <c r="L2796" s="19">
        <v>1.6885060249436048</v>
      </c>
      <c r="M2796" s="19">
        <v>28.297499999999999</v>
      </c>
      <c r="N2796" s="19">
        <f t="shared" si="44"/>
        <v>36.786749999999998</v>
      </c>
      <c r="O2796" s="19">
        <v>20.877500000000001</v>
      </c>
      <c r="P2796" s="20">
        <v>1.637383047399888</v>
      </c>
      <c r="Q2796" s="12">
        <v>80.625</v>
      </c>
      <c r="R2796" s="12">
        <v>9.9125000000000014</v>
      </c>
      <c r="S2796" s="12">
        <v>194.72499999999999</v>
      </c>
      <c r="T2796" s="12"/>
      <c r="U2796" s="12">
        <v>58.024999999999991</v>
      </c>
      <c r="V2796" s="23"/>
      <c r="W2796" s="24"/>
      <c r="X2796" s="22"/>
      <c r="Y2796" s="22"/>
      <c r="Z2796" s="22"/>
      <c r="AA2796" s="22"/>
      <c r="AB2796" s="22"/>
      <c r="AC2796" s="22"/>
      <c r="AD2796" s="22"/>
      <c r="AE2796" s="22"/>
      <c r="AF2796" s="22"/>
      <c r="AG2796" s="22"/>
      <c r="AH2796" s="22"/>
    </row>
    <row r="2797" spans="2:34">
      <c r="B2797" s="10">
        <v>26</v>
      </c>
      <c r="C2797" s="10">
        <v>4</v>
      </c>
      <c r="D2797" s="13">
        <v>39564</v>
      </c>
      <c r="E2797" s="17">
        <v>0.25</v>
      </c>
      <c r="F2797" s="12">
        <v>0.2710245154499773</v>
      </c>
      <c r="G2797" s="18">
        <v>92.561707615221422</v>
      </c>
      <c r="H2797" s="18">
        <v>147.28248502505357</v>
      </c>
      <c r="I2797" s="18">
        <v>54.720777409832166</v>
      </c>
      <c r="J2797" s="19">
        <v>2.6132128519249633</v>
      </c>
      <c r="K2797" s="19">
        <v>3.807311160809518</v>
      </c>
      <c r="L2797" s="19">
        <v>1.7051353992494693</v>
      </c>
      <c r="M2797" s="19">
        <v>33.006250000000001</v>
      </c>
      <c r="N2797" s="19">
        <f t="shared" si="44"/>
        <v>42.908125000000005</v>
      </c>
      <c r="O2797" s="19">
        <v>23.732500000000002</v>
      </c>
      <c r="P2797" s="20">
        <v>4.1155162680532058</v>
      </c>
      <c r="Q2797" s="12">
        <v>74.349999999999994</v>
      </c>
      <c r="R2797" s="12">
        <v>11.5175</v>
      </c>
      <c r="S2797" s="12">
        <v>206.17500000000001</v>
      </c>
      <c r="T2797" s="12"/>
      <c r="U2797" s="12">
        <v>206.27500000000001</v>
      </c>
      <c r="V2797" s="23"/>
      <c r="W2797" s="24"/>
      <c r="X2797" s="22"/>
      <c r="Y2797" s="22"/>
      <c r="Z2797" s="22"/>
      <c r="AA2797" s="22"/>
      <c r="AB2797" s="22"/>
      <c r="AC2797" s="22"/>
      <c r="AD2797" s="22"/>
      <c r="AE2797" s="22"/>
      <c r="AF2797" s="22"/>
      <c r="AG2797" s="22"/>
      <c r="AH2797" s="22"/>
    </row>
    <row r="2798" spans="2:34">
      <c r="B2798" s="10">
        <v>26</v>
      </c>
      <c r="C2798" s="10">
        <v>4</v>
      </c>
      <c r="D2798" s="13">
        <v>39564</v>
      </c>
      <c r="E2798" s="17">
        <v>0.29166666666699825</v>
      </c>
      <c r="F2798" s="12">
        <v>0.21978886997998159</v>
      </c>
      <c r="G2798" s="18">
        <v>66.348324952929048</v>
      </c>
      <c r="H2798" s="18">
        <v>110.36895662679937</v>
      </c>
      <c r="I2798" s="18">
        <v>44.020631673870326</v>
      </c>
      <c r="J2798" s="19">
        <v>1.904343782915751</v>
      </c>
      <c r="K2798" s="19">
        <v>2.8183542023421433</v>
      </c>
      <c r="L2798" s="19">
        <v>1.721749204528334</v>
      </c>
      <c r="M2798" s="19">
        <v>35.824750000000002</v>
      </c>
      <c r="N2798" s="19">
        <f t="shared" si="44"/>
        <v>46.572175000000001</v>
      </c>
      <c r="O2798" s="19">
        <v>23.64</v>
      </c>
      <c r="P2798" s="20">
        <v>9.6027435425826457</v>
      </c>
      <c r="Q2798" s="12">
        <v>65.225000000000009</v>
      </c>
      <c r="R2798" s="12">
        <v>14.06</v>
      </c>
      <c r="S2798" s="12">
        <v>206.85000000000002</v>
      </c>
      <c r="T2798" s="12"/>
      <c r="U2798" s="12">
        <v>428.9</v>
      </c>
      <c r="V2798" s="23"/>
      <c r="W2798" s="24"/>
      <c r="X2798" s="22"/>
      <c r="Y2798" s="22"/>
      <c r="Z2798" s="22"/>
      <c r="AA2798" s="22"/>
      <c r="AB2798" s="22"/>
      <c r="AC2798" s="22"/>
      <c r="AD2798" s="22"/>
      <c r="AE2798" s="22"/>
      <c r="AF2798" s="22"/>
      <c r="AG2798" s="22"/>
      <c r="AH2798" s="22"/>
    </row>
    <row r="2799" spans="2:34">
      <c r="B2799" s="10">
        <v>26</v>
      </c>
      <c r="C2799" s="10">
        <v>4</v>
      </c>
      <c r="D2799" s="13">
        <v>39564</v>
      </c>
      <c r="E2799" s="17">
        <v>0.33333333333300175</v>
      </c>
      <c r="F2799" s="12">
        <v>0.1905226448599841</v>
      </c>
      <c r="G2799" s="18">
        <v>54.640247331467734</v>
      </c>
      <c r="H2799" s="18">
        <v>97.746430270534375</v>
      </c>
      <c r="I2799" s="18">
        <v>43.106182939066656</v>
      </c>
      <c r="J2799" s="19">
        <v>2.0021934340686305</v>
      </c>
      <c r="K2799" s="19">
        <v>1.9752268688372496</v>
      </c>
      <c r="L2799" s="19">
        <v>1.7383592517661983</v>
      </c>
      <c r="M2799" s="19">
        <v>28.502250000000004</v>
      </c>
      <c r="N2799" s="19">
        <f t="shared" si="44"/>
        <v>37.052925000000009</v>
      </c>
      <c r="O2799" s="19">
        <v>20.732500000000002</v>
      </c>
      <c r="P2799" s="20">
        <v>14.304331841572919</v>
      </c>
      <c r="Q2799" s="12">
        <v>56.725000000000009</v>
      </c>
      <c r="R2799" s="12">
        <v>16.537500000000001</v>
      </c>
      <c r="S2799" s="12">
        <v>208.72499999999997</v>
      </c>
      <c r="T2799" s="12"/>
      <c r="U2799" s="12">
        <v>528.45000000000005</v>
      </c>
      <c r="V2799" s="23"/>
      <c r="W2799" s="24"/>
      <c r="X2799" s="22"/>
      <c r="Y2799" s="22"/>
      <c r="Z2799" s="22"/>
      <c r="AA2799" s="22"/>
      <c r="AB2799" s="22"/>
      <c r="AC2799" s="22"/>
      <c r="AD2799" s="22"/>
      <c r="AE2799" s="22"/>
      <c r="AF2799" s="22"/>
      <c r="AG2799" s="22"/>
      <c r="AH2799" s="22"/>
    </row>
    <row r="2800" spans="2:34">
      <c r="B2800" s="10">
        <v>26</v>
      </c>
      <c r="C2800" s="10">
        <v>4</v>
      </c>
      <c r="D2800" s="13">
        <v>39564</v>
      </c>
      <c r="E2800" s="17">
        <v>0.375</v>
      </c>
      <c r="F2800" s="12">
        <v>0.19422216362498379</v>
      </c>
      <c r="G2800" s="18">
        <v>53.735268548924068</v>
      </c>
      <c r="H2800" s="18">
        <v>96.250869933489625</v>
      </c>
      <c r="I2800" s="18">
        <v>42.515601384565549</v>
      </c>
      <c r="J2800" s="19">
        <v>1.7514664782260434</v>
      </c>
      <c r="K2800" s="19">
        <v>2.1422512909297278</v>
      </c>
      <c r="L2800" s="19">
        <v>1.8060787852466571</v>
      </c>
      <c r="M2800" s="19">
        <v>28.381499999999999</v>
      </c>
      <c r="N2800" s="19">
        <f t="shared" si="44"/>
        <v>36.895949999999999</v>
      </c>
      <c r="O2800" s="19">
        <v>20.197499999999998</v>
      </c>
      <c r="P2800" s="20">
        <v>15.886089960039135</v>
      </c>
      <c r="Q2800" s="12">
        <v>51.35</v>
      </c>
      <c r="R2800" s="12">
        <v>18.362499999999997</v>
      </c>
      <c r="S2800" s="12">
        <v>208.9</v>
      </c>
      <c r="T2800" s="12"/>
      <c r="U2800" s="12">
        <v>557.79999999999995</v>
      </c>
      <c r="V2800" s="23"/>
      <c r="W2800" s="24"/>
      <c r="X2800" s="22"/>
      <c r="Y2800" s="22"/>
      <c r="Z2800" s="22"/>
      <c r="AA2800" s="22"/>
      <c r="AB2800" s="22"/>
      <c r="AC2800" s="22"/>
      <c r="AD2800" s="22"/>
      <c r="AE2800" s="22"/>
      <c r="AF2800" s="22"/>
      <c r="AG2800" s="22"/>
      <c r="AH2800" s="22"/>
    </row>
    <row r="2801" spans="2:34">
      <c r="B2801" s="10">
        <v>26</v>
      </c>
      <c r="C2801" s="10">
        <v>4</v>
      </c>
      <c r="D2801" s="13">
        <v>39564</v>
      </c>
      <c r="E2801" s="17">
        <v>0.41666666666699825</v>
      </c>
      <c r="F2801" s="12">
        <v>0.16860249330998595</v>
      </c>
      <c r="G2801" s="18">
        <v>30.341601531470182</v>
      </c>
      <c r="H2801" s="18">
        <v>60.849763475355914</v>
      </c>
      <c r="I2801" s="18">
        <v>30.508161943885732</v>
      </c>
      <c r="J2801" s="19">
        <v>1.2962455843139882</v>
      </c>
      <c r="K2801" s="19">
        <v>1.360112668567327</v>
      </c>
      <c r="L2801" s="19">
        <v>1.8226571575675214</v>
      </c>
      <c r="M2801" s="19">
        <v>22.5245</v>
      </c>
      <c r="N2801" s="19">
        <f t="shared" si="44"/>
        <v>29.281850000000002</v>
      </c>
      <c r="O2801" s="19">
        <v>14.96</v>
      </c>
      <c r="P2801" s="20">
        <v>25.587727531680713</v>
      </c>
      <c r="Q2801" s="12">
        <v>44.225000000000001</v>
      </c>
      <c r="R2801" s="12">
        <v>19.792499999999997</v>
      </c>
      <c r="S2801" s="12">
        <v>217.35</v>
      </c>
      <c r="T2801" s="12"/>
      <c r="U2801" s="12">
        <v>723.94999999999993</v>
      </c>
      <c r="V2801" s="23"/>
      <c r="W2801" s="24"/>
      <c r="X2801" s="22"/>
      <c r="Y2801" s="22"/>
      <c r="Z2801" s="22"/>
      <c r="AA2801" s="22"/>
      <c r="AB2801" s="22"/>
      <c r="AC2801" s="22"/>
      <c r="AD2801" s="22"/>
      <c r="AE2801" s="22"/>
      <c r="AF2801" s="22"/>
      <c r="AG2801" s="22"/>
      <c r="AH2801" s="22"/>
    </row>
    <row r="2802" spans="2:34">
      <c r="B2802" s="10">
        <v>26</v>
      </c>
      <c r="C2802" s="10">
        <v>4</v>
      </c>
      <c r="D2802" s="13">
        <v>39564</v>
      </c>
      <c r="E2802" s="17">
        <v>0.45833333333300175</v>
      </c>
      <c r="F2802" s="12">
        <v>0.11731282811999022</v>
      </c>
      <c r="G2802" s="18">
        <v>25.049949611112467</v>
      </c>
      <c r="H2802" s="18">
        <v>52.355925378596169</v>
      </c>
      <c r="I2802" s="18">
        <v>27.305975767483702</v>
      </c>
      <c r="J2802" s="19">
        <v>0.84395342182150257</v>
      </c>
      <c r="K2802" s="19">
        <v>1.4714612918623129</v>
      </c>
      <c r="L2802" s="19">
        <v>1.7796194279703594</v>
      </c>
      <c r="M2802" s="19">
        <v>21.945</v>
      </c>
      <c r="N2802" s="19">
        <f t="shared" si="44"/>
        <v>28.528500000000001</v>
      </c>
      <c r="O2802" s="19">
        <v>14.14</v>
      </c>
      <c r="P2802" s="20">
        <v>30.001265455765846</v>
      </c>
      <c r="Q2802" s="12">
        <v>41.575000000000003</v>
      </c>
      <c r="R2802" s="12">
        <v>20.212499999999999</v>
      </c>
      <c r="S2802" s="12">
        <v>217.32500000000002</v>
      </c>
      <c r="T2802" s="12"/>
      <c r="U2802" s="12">
        <v>745.69999999999993</v>
      </c>
      <c r="V2802" s="23"/>
      <c r="W2802" s="24"/>
      <c r="X2802" s="22"/>
      <c r="Y2802" s="22"/>
      <c r="Z2802" s="22"/>
      <c r="AA2802" s="22"/>
      <c r="AB2802" s="22"/>
      <c r="AC2802" s="22"/>
      <c r="AD2802" s="22"/>
      <c r="AE2802" s="22"/>
      <c r="AF2802" s="22"/>
      <c r="AG2802" s="22"/>
      <c r="AH2802" s="22"/>
    </row>
    <row r="2803" spans="2:34">
      <c r="B2803" s="10">
        <v>26</v>
      </c>
      <c r="C2803" s="10">
        <v>4</v>
      </c>
      <c r="D2803" s="13">
        <v>39564</v>
      </c>
      <c r="E2803" s="17">
        <v>0.5</v>
      </c>
      <c r="F2803" s="12">
        <v>0.1430032343549881</v>
      </c>
      <c r="G2803" s="18">
        <v>25.145577801544206</v>
      </c>
      <c r="H2803" s="18">
        <v>54.038361107379174</v>
      </c>
      <c r="I2803" s="18">
        <v>28.892783305834964</v>
      </c>
      <c r="J2803" s="19">
        <v>0.91879154078532221</v>
      </c>
      <c r="K2803" s="19">
        <v>1.3945690134348223</v>
      </c>
      <c r="L2803" s="19">
        <v>1.7876885003007918</v>
      </c>
      <c r="M2803" s="19">
        <v>21.884250000000002</v>
      </c>
      <c r="N2803" s="19">
        <f t="shared" si="44"/>
        <v>28.449525000000001</v>
      </c>
      <c r="O2803" s="19">
        <v>14.045</v>
      </c>
      <c r="P2803" s="20">
        <v>32.213253693027603</v>
      </c>
      <c r="Q2803" s="12">
        <v>39.725000000000001</v>
      </c>
      <c r="R2803" s="12">
        <v>20.684999999999999</v>
      </c>
      <c r="S2803" s="12">
        <v>216.27499999999998</v>
      </c>
      <c r="T2803" s="12"/>
      <c r="U2803" s="12">
        <v>834.65</v>
      </c>
      <c r="V2803" s="23"/>
      <c r="W2803" s="24"/>
      <c r="X2803" s="22"/>
      <c r="Y2803" s="22"/>
      <c r="Z2803" s="22"/>
      <c r="AA2803" s="22"/>
      <c r="AB2803" s="22"/>
      <c r="AC2803" s="22"/>
      <c r="AD2803" s="22"/>
      <c r="AE2803" s="22"/>
      <c r="AF2803" s="22"/>
      <c r="AG2803" s="22"/>
      <c r="AH2803" s="22"/>
    </row>
    <row r="2804" spans="2:34">
      <c r="B2804" s="10">
        <v>26</v>
      </c>
      <c r="C2804" s="10">
        <v>4</v>
      </c>
      <c r="D2804" s="13">
        <v>39564</v>
      </c>
      <c r="E2804" s="17">
        <v>0.54166666666699825</v>
      </c>
      <c r="F2804" s="12">
        <v>0.12102554388498996</v>
      </c>
      <c r="G2804" s="18">
        <v>26.968434072586774</v>
      </c>
      <c r="H2804" s="18">
        <v>59.639901068575902</v>
      </c>
      <c r="I2804" s="18">
        <v>32.671466995989135</v>
      </c>
      <c r="J2804" s="19">
        <v>0.77762133982889359</v>
      </c>
      <c r="K2804" s="19">
        <v>1.5297783164073051</v>
      </c>
      <c r="L2804" s="19">
        <v>1.6255339924125769</v>
      </c>
      <c r="M2804" s="19">
        <v>20.331</v>
      </c>
      <c r="N2804" s="19">
        <f t="shared" si="44"/>
        <v>26.430299999999999</v>
      </c>
      <c r="O2804" s="19">
        <v>13.1275</v>
      </c>
      <c r="P2804" s="20">
        <v>33.153049828263065</v>
      </c>
      <c r="Q2804" s="12">
        <v>37.200000000000003</v>
      </c>
      <c r="R2804" s="12">
        <v>21.14</v>
      </c>
      <c r="S2804" s="12">
        <v>209.05</v>
      </c>
      <c r="T2804" s="12"/>
      <c r="U2804" s="12">
        <v>758.7</v>
      </c>
      <c r="V2804" s="23"/>
      <c r="W2804" s="24"/>
      <c r="X2804" s="22"/>
      <c r="Y2804" s="22"/>
      <c r="Z2804" s="22"/>
      <c r="AA2804" s="22"/>
      <c r="AB2804" s="22"/>
      <c r="AC2804" s="22"/>
      <c r="AD2804" s="22"/>
      <c r="AE2804" s="22"/>
      <c r="AF2804" s="22"/>
      <c r="AG2804" s="22"/>
      <c r="AH2804" s="22"/>
    </row>
    <row r="2805" spans="2:34">
      <c r="B2805" s="10">
        <v>26</v>
      </c>
      <c r="C2805" s="10">
        <v>4</v>
      </c>
      <c r="D2805" s="13">
        <v>39564</v>
      </c>
      <c r="E2805" s="17">
        <v>0.58333333333300175</v>
      </c>
      <c r="F2805" s="12">
        <v>0.15406114388998723</v>
      </c>
      <c r="G2805" s="18">
        <v>22.81508422797744</v>
      </c>
      <c r="H2805" s="18">
        <v>48.600307064445914</v>
      </c>
      <c r="I2805" s="18">
        <v>25.785222836468478</v>
      </c>
      <c r="J2805" s="19">
        <v>0.63358312433289488</v>
      </c>
      <c r="K2805" s="19">
        <v>1.2513910855198402</v>
      </c>
      <c r="L2805" s="19">
        <v>1.6166188239941444</v>
      </c>
      <c r="M2805" s="19">
        <v>19.471500000000002</v>
      </c>
      <c r="N2805" s="19">
        <f t="shared" si="44"/>
        <v>25.312950000000004</v>
      </c>
      <c r="O2805" s="19">
        <v>12.14</v>
      </c>
      <c r="P2805" s="20">
        <v>34.668046669132316</v>
      </c>
      <c r="Q2805" s="12">
        <v>36.075000000000003</v>
      </c>
      <c r="R2805" s="12">
        <v>21.267499999999998</v>
      </c>
      <c r="S2805" s="12">
        <v>211.72499999999999</v>
      </c>
      <c r="T2805" s="12"/>
      <c r="U2805" s="12">
        <v>734.60000000000014</v>
      </c>
      <c r="V2805" s="23"/>
      <c r="W2805" s="24"/>
      <c r="X2805" s="22"/>
      <c r="Y2805" s="22"/>
      <c r="Z2805" s="22"/>
      <c r="AA2805" s="22"/>
      <c r="AB2805" s="22"/>
      <c r="AC2805" s="22"/>
      <c r="AD2805" s="22"/>
      <c r="AE2805" s="22"/>
      <c r="AF2805" s="22"/>
      <c r="AG2805" s="22"/>
      <c r="AH2805" s="22"/>
    </row>
    <row r="2806" spans="2:34">
      <c r="B2806" s="10">
        <v>26</v>
      </c>
      <c r="C2806" s="10">
        <v>4</v>
      </c>
      <c r="D2806" s="13">
        <v>39564</v>
      </c>
      <c r="E2806" s="17">
        <v>0.625</v>
      </c>
      <c r="F2806" s="12">
        <v>0.14675448535998784</v>
      </c>
      <c r="G2806" s="18">
        <v>28.182443453595145</v>
      </c>
      <c r="H2806" s="18">
        <v>61.827854033414638</v>
      </c>
      <c r="I2806" s="18">
        <v>33.645410579819497</v>
      </c>
      <c r="J2806" s="19">
        <v>1.26709697411329</v>
      </c>
      <c r="K2806" s="19">
        <v>1.6570264203872882</v>
      </c>
      <c r="L2806" s="19">
        <v>1.5906861293208474</v>
      </c>
      <c r="M2806" s="19">
        <v>21.821249999999999</v>
      </c>
      <c r="N2806" s="19">
        <f t="shared" si="44"/>
        <v>28.367625</v>
      </c>
      <c r="O2806" s="19">
        <v>14.897500000000001</v>
      </c>
      <c r="P2806" s="20">
        <v>31.360061268504442</v>
      </c>
      <c r="Q2806" s="12">
        <v>37.625</v>
      </c>
      <c r="R2806" s="12">
        <v>21.082500000000003</v>
      </c>
      <c r="S2806" s="12">
        <v>204.77500000000003</v>
      </c>
      <c r="T2806" s="12"/>
      <c r="U2806" s="12">
        <v>512.34999999999991</v>
      </c>
      <c r="V2806" s="23"/>
      <c r="W2806" s="24"/>
      <c r="X2806" s="22"/>
      <c r="Y2806" s="22"/>
      <c r="Z2806" s="22"/>
      <c r="AA2806" s="22"/>
      <c r="AB2806" s="22"/>
      <c r="AC2806" s="22"/>
      <c r="AD2806" s="22"/>
      <c r="AE2806" s="22"/>
      <c r="AF2806" s="22"/>
      <c r="AG2806" s="22"/>
      <c r="AH2806" s="22"/>
    </row>
    <row r="2807" spans="2:34">
      <c r="B2807" s="10">
        <v>26</v>
      </c>
      <c r="C2807" s="10">
        <v>4</v>
      </c>
      <c r="D2807" s="13">
        <v>39564</v>
      </c>
      <c r="E2807" s="17">
        <v>0.66666666666699825</v>
      </c>
      <c r="F2807" s="12">
        <v>0.19815500534998359</v>
      </c>
      <c r="G2807" s="18">
        <v>40.211645638469676</v>
      </c>
      <c r="H2807" s="18">
        <v>84.183345503924585</v>
      </c>
      <c r="I2807" s="18">
        <v>43.971699865454916</v>
      </c>
      <c r="J2807" s="19">
        <v>1.828551464106936</v>
      </c>
      <c r="K2807" s="19">
        <v>2.4815536325096823</v>
      </c>
      <c r="L2807" s="19">
        <v>1.6498120753198735</v>
      </c>
      <c r="M2807" s="19">
        <v>19.551000000000002</v>
      </c>
      <c r="N2807" s="19">
        <f t="shared" si="44"/>
        <v>25.416300000000003</v>
      </c>
      <c r="O2807" s="19">
        <v>16.577500000000001</v>
      </c>
      <c r="P2807" s="20">
        <v>26.437181304792198</v>
      </c>
      <c r="Q2807" s="12">
        <v>37.900000000000006</v>
      </c>
      <c r="R2807" s="12">
        <v>20.057499999999997</v>
      </c>
      <c r="S2807" s="12">
        <v>195.95000000000002</v>
      </c>
      <c r="T2807" s="12"/>
      <c r="U2807" s="12">
        <v>314.47500000000002</v>
      </c>
      <c r="V2807" s="23"/>
      <c r="W2807" s="24"/>
      <c r="X2807" s="22"/>
      <c r="Y2807" s="22"/>
      <c r="Z2807" s="22"/>
      <c r="AA2807" s="22"/>
      <c r="AB2807" s="22"/>
      <c r="AC2807" s="22"/>
      <c r="AD2807" s="22"/>
      <c r="AE2807" s="22"/>
      <c r="AF2807" s="22"/>
      <c r="AG2807" s="22"/>
      <c r="AH2807" s="22"/>
    </row>
    <row r="2808" spans="2:34">
      <c r="B2808" s="10">
        <v>26</v>
      </c>
      <c r="C2808" s="10">
        <v>4</v>
      </c>
      <c r="D2808" s="13">
        <v>39564</v>
      </c>
      <c r="E2808" s="17">
        <v>0.70833333333300175</v>
      </c>
      <c r="F2808" s="12">
        <v>0.25691602762997878</v>
      </c>
      <c r="G2808" s="18">
        <v>43.202312107952373</v>
      </c>
      <c r="H2808" s="18">
        <v>96.93091760223308</v>
      </c>
      <c r="I2808" s="18">
        <v>53.7286054942807</v>
      </c>
      <c r="J2808" s="19">
        <v>1.888925559650406</v>
      </c>
      <c r="K2808" s="19">
        <v>2.9985330826721155</v>
      </c>
      <c r="L2808" s="19">
        <v>1.7004120785754673</v>
      </c>
      <c r="M2808" s="19">
        <v>27.497</v>
      </c>
      <c r="N2808" s="19">
        <f t="shared" si="44"/>
        <v>35.746099999999998</v>
      </c>
      <c r="O2808" s="19">
        <v>22.054999999999996</v>
      </c>
      <c r="P2808" s="20">
        <v>27.122597283351713</v>
      </c>
      <c r="Q2808" s="12">
        <v>39.024999999999999</v>
      </c>
      <c r="R2808" s="12">
        <v>19.134999999999998</v>
      </c>
      <c r="S2808" s="12">
        <v>196.17500000000001</v>
      </c>
      <c r="T2808" s="12"/>
      <c r="U2808" s="12">
        <v>186.45000000000002</v>
      </c>
      <c r="V2808" s="23"/>
      <c r="W2808" s="24"/>
      <c r="X2808" s="22"/>
      <c r="Y2808" s="22"/>
      <c r="Z2808" s="22"/>
      <c r="AA2808" s="22"/>
      <c r="AB2808" s="22"/>
      <c r="AC2808" s="22"/>
      <c r="AD2808" s="22"/>
      <c r="AE2808" s="22"/>
      <c r="AF2808" s="22"/>
      <c r="AG2808" s="22"/>
      <c r="AH2808" s="22"/>
    </row>
    <row r="2809" spans="2:34">
      <c r="B2809" s="10">
        <v>26</v>
      </c>
      <c r="C2809" s="10">
        <v>4</v>
      </c>
      <c r="D2809" s="13">
        <v>39564</v>
      </c>
      <c r="E2809" s="17">
        <v>0.75</v>
      </c>
      <c r="F2809" s="12">
        <v>0.35607966272497071</v>
      </c>
      <c r="G2809" s="18">
        <v>39.891944010911701</v>
      </c>
      <c r="H2809" s="18">
        <v>93.805498805321804</v>
      </c>
      <c r="I2809" s="18">
        <v>53.913554794410118</v>
      </c>
      <c r="J2809" s="19">
        <v>1.684388213658438</v>
      </c>
      <c r="K2809" s="19">
        <v>2.9508003724671217</v>
      </c>
      <c r="L2809" s="19">
        <v>1.6234815651635761</v>
      </c>
      <c r="M2809" s="19">
        <v>30.728999999999999</v>
      </c>
      <c r="N2809" s="19">
        <f t="shared" si="44"/>
        <v>39.947699999999998</v>
      </c>
      <c r="O2809" s="19">
        <v>22.310000000000002</v>
      </c>
      <c r="P2809" s="20">
        <v>27.420838577493232</v>
      </c>
      <c r="Q2809" s="12">
        <v>43.025000000000006</v>
      </c>
      <c r="R2809" s="12">
        <v>18.395</v>
      </c>
      <c r="S2809" s="12">
        <v>195.55</v>
      </c>
      <c r="T2809" s="12"/>
      <c r="U2809" s="12">
        <v>121.85</v>
      </c>
      <c r="V2809" s="23"/>
      <c r="W2809" s="24"/>
      <c r="X2809" s="22"/>
      <c r="Y2809" s="22"/>
      <c r="Z2809" s="22"/>
      <c r="AA2809" s="22"/>
      <c r="AB2809" s="22"/>
      <c r="AC2809" s="22"/>
      <c r="AD2809" s="22"/>
      <c r="AE2809" s="22"/>
      <c r="AF2809" s="22"/>
      <c r="AG2809" s="22"/>
      <c r="AH2809" s="22"/>
    </row>
    <row r="2810" spans="2:34">
      <c r="B2810" s="10">
        <v>26</v>
      </c>
      <c r="C2810" s="10">
        <v>4</v>
      </c>
      <c r="D2810" s="13">
        <v>39564</v>
      </c>
      <c r="E2810" s="17">
        <v>0.79166666666699825</v>
      </c>
      <c r="F2810" s="12">
        <v>0.27170037780997763</v>
      </c>
      <c r="G2810" s="18">
        <v>38.57531337783734</v>
      </c>
      <c r="H2810" s="18">
        <v>99.893828896222786</v>
      </c>
      <c r="I2810" s="18">
        <v>61.31851551838546</v>
      </c>
      <c r="J2810" s="19">
        <v>1.7706727952080379</v>
      </c>
      <c r="K2810" s="19">
        <v>2.7280882127271497</v>
      </c>
      <c r="L2810" s="19">
        <v>1.6145723022381435</v>
      </c>
      <c r="M2810" s="19">
        <v>34.731000000000002</v>
      </c>
      <c r="N2810" s="19">
        <f t="shared" si="44"/>
        <v>45.150300000000001</v>
      </c>
      <c r="O2810" s="19">
        <v>25.23</v>
      </c>
      <c r="P2810" s="20">
        <v>21.148815764267844</v>
      </c>
      <c r="Q2810" s="12">
        <v>47.25</v>
      </c>
      <c r="R2810" s="12">
        <v>17.272500000000001</v>
      </c>
      <c r="S2810" s="12">
        <v>196.2</v>
      </c>
      <c r="T2810" s="12"/>
      <c r="U2810" s="12">
        <v>15.6</v>
      </c>
      <c r="V2810" s="23"/>
      <c r="W2810" s="24"/>
      <c r="X2810" s="22"/>
      <c r="Y2810" s="22"/>
      <c r="Z2810" s="22"/>
      <c r="AA2810" s="22"/>
      <c r="AB2810" s="22"/>
      <c r="AC2810" s="22"/>
      <c r="AD2810" s="22"/>
      <c r="AE2810" s="22"/>
      <c r="AF2810" s="22"/>
      <c r="AG2810" s="22"/>
      <c r="AH2810" s="22"/>
    </row>
    <row r="2811" spans="2:34">
      <c r="B2811" s="10">
        <v>26</v>
      </c>
      <c r="C2811" s="10">
        <v>4</v>
      </c>
      <c r="D2811" s="13">
        <v>39564</v>
      </c>
      <c r="E2811" s="17">
        <v>0.83333333333300175</v>
      </c>
      <c r="F2811" s="12">
        <v>0.29745694500497555</v>
      </c>
      <c r="G2811" s="18">
        <v>37.808511237208421</v>
      </c>
      <c r="H2811" s="18">
        <v>99.172202918085787</v>
      </c>
      <c r="I2811" s="18">
        <v>61.36369168087738</v>
      </c>
      <c r="J2811" s="19">
        <v>1.9922661651799269</v>
      </c>
      <c r="K2811" s="19">
        <v>3.0117561482596127</v>
      </c>
      <c r="L2811" s="19">
        <v>1.605672165983711</v>
      </c>
      <c r="M2811" s="19">
        <v>33.601500000000001</v>
      </c>
      <c r="N2811" s="19">
        <f t="shared" si="44"/>
        <v>43.681950000000001</v>
      </c>
      <c r="O2811" s="19">
        <v>24.8825</v>
      </c>
      <c r="P2811" s="20">
        <v>16.668806721755054</v>
      </c>
      <c r="Q2811" s="12">
        <v>51</v>
      </c>
      <c r="R2811" s="12">
        <v>16.07</v>
      </c>
      <c r="S2811" s="12">
        <v>193.4</v>
      </c>
      <c r="T2811" s="12"/>
      <c r="U2811" s="12">
        <v>9.625</v>
      </c>
      <c r="V2811" s="23"/>
      <c r="W2811" s="24"/>
      <c r="X2811" s="22"/>
      <c r="Y2811" s="22"/>
      <c r="Z2811" s="22"/>
      <c r="AA2811" s="22"/>
      <c r="AB2811" s="22"/>
      <c r="AC2811" s="22"/>
      <c r="AD2811" s="22"/>
      <c r="AE2811" s="22"/>
      <c r="AF2811" s="22"/>
      <c r="AG2811" s="22"/>
      <c r="AH2811" s="22"/>
    </row>
    <row r="2812" spans="2:34">
      <c r="B2812" s="10">
        <v>26</v>
      </c>
      <c r="C2812" s="10">
        <v>4</v>
      </c>
      <c r="D2812" s="13">
        <v>39564</v>
      </c>
      <c r="E2812" s="17">
        <v>0.875</v>
      </c>
      <c r="F2812" s="12">
        <v>0.26813282904497798</v>
      </c>
      <c r="G2812" s="18">
        <v>29.148076208852288</v>
      </c>
      <c r="H2812" s="18">
        <v>89.439693248849792</v>
      </c>
      <c r="I2812" s="18">
        <v>60.291617039997504</v>
      </c>
      <c r="J2812" s="19">
        <v>1.7762429370971786</v>
      </c>
      <c r="K2812" s="19">
        <v>2.4841595856071801</v>
      </c>
      <c r="L2812" s="19">
        <v>1.656221167254305</v>
      </c>
      <c r="M2812" s="19">
        <v>39.530250000000002</v>
      </c>
      <c r="N2812" s="19">
        <f t="shared" si="44"/>
        <v>51.389325000000007</v>
      </c>
      <c r="O2812" s="19">
        <v>30.285</v>
      </c>
      <c r="P2812" s="20">
        <v>11.624853742260978</v>
      </c>
      <c r="Q2812" s="12">
        <v>53.524999999999999</v>
      </c>
      <c r="R2812" s="12">
        <v>15.467500000000001</v>
      </c>
      <c r="S2812" s="12">
        <v>204.1</v>
      </c>
      <c r="T2812" s="12"/>
      <c r="U2812" s="12">
        <v>10.175000000000001</v>
      </c>
      <c r="V2812" s="23"/>
      <c r="W2812" s="24"/>
      <c r="X2812" s="22"/>
      <c r="Y2812" s="22"/>
      <c r="Z2812" s="22"/>
      <c r="AA2812" s="22"/>
      <c r="AB2812" s="22"/>
      <c r="AC2812" s="22"/>
      <c r="AD2812" s="22"/>
      <c r="AE2812" s="22"/>
      <c r="AF2812" s="22"/>
      <c r="AG2812" s="22"/>
      <c r="AH2812" s="22"/>
    </row>
    <row r="2813" spans="2:34">
      <c r="B2813" s="10">
        <v>26</v>
      </c>
      <c r="C2813" s="10">
        <v>4</v>
      </c>
      <c r="D2813" s="13">
        <v>39564</v>
      </c>
      <c r="E2813" s="17">
        <v>0.91666666666699825</v>
      </c>
      <c r="F2813" s="12">
        <v>0.23879076516498038</v>
      </c>
      <c r="G2813" s="18">
        <v>10.178789539791467</v>
      </c>
      <c r="H2813" s="18">
        <v>36.99052281577967</v>
      </c>
      <c r="I2813" s="18">
        <v>26.811733275988203</v>
      </c>
      <c r="J2813" s="19">
        <v>1.1658658867933431</v>
      </c>
      <c r="K2813" s="19">
        <v>1.381261493897322</v>
      </c>
      <c r="L2813" s="19">
        <v>1.6897719693380342</v>
      </c>
      <c r="M2813" s="19">
        <v>35.310250000000003</v>
      </c>
      <c r="N2813" s="19">
        <f t="shared" si="44"/>
        <v>45.903325000000009</v>
      </c>
      <c r="O2813" s="19">
        <v>27.6875</v>
      </c>
      <c r="P2813" s="20">
        <v>19.931170857117813</v>
      </c>
      <c r="Q2813" s="12">
        <v>63.050000000000004</v>
      </c>
      <c r="R2813" s="12">
        <v>13.797499999999999</v>
      </c>
      <c r="S2813" s="12">
        <v>216.22500000000002</v>
      </c>
      <c r="T2813" s="12"/>
      <c r="U2813" s="12">
        <v>4.8</v>
      </c>
      <c r="V2813" s="23"/>
      <c r="W2813" s="24"/>
      <c r="X2813" s="22"/>
      <c r="Y2813" s="22"/>
      <c r="Z2813" s="22"/>
      <c r="AA2813" s="22"/>
      <c r="AB2813" s="22"/>
      <c r="AC2813" s="22"/>
      <c r="AD2813" s="22"/>
      <c r="AE2813" s="22"/>
      <c r="AF2813" s="22"/>
      <c r="AG2813" s="22"/>
      <c r="AH2813" s="22"/>
    </row>
    <row r="2814" spans="2:34">
      <c r="B2814" s="10">
        <v>26</v>
      </c>
      <c r="C2814" s="10">
        <v>4</v>
      </c>
      <c r="D2814" s="13">
        <v>39564</v>
      </c>
      <c r="E2814" s="17">
        <v>0.95833333333300175</v>
      </c>
      <c r="F2814" s="12">
        <v>0.19107392753998437</v>
      </c>
      <c r="G2814" s="18">
        <v>51.625882850203503</v>
      </c>
      <c r="H2814" s="18">
        <v>107.9489828252145</v>
      </c>
      <c r="I2814" s="18">
        <v>56.323099975010997</v>
      </c>
      <c r="J2814" s="19">
        <v>1.8911827654749791</v>
      </c>
      <c r="K2814" s="19">
        <v>3.1071639740695991</v>
      </c>
      <c r="L2814" s="19">
        <v>2.6486160050108873</v>
      </c>
      <c r="M2814" s="19">
        <v>43.620249999999999</v>
      </c>
      <c r="N2814" s="19">
        <f t="shared" si="44"/>
        <v>56.706325</v>
      </c>
      <c r="O2814" s="19">
        <v>34.880000000000003</v>
      </c>
      <c r="P2814" s="20">
        <v>4.9550857208279186</v>
      </c>
      <c r="Q2814" s="12">
        <v>65.525000000000006</v>
      </c>
      <c r="R2814" s="12">
        <v>13.6625</v>
      </c>
      <c r="S2814" s="12">
        <v>190.27500000000001</v>
      </c>
      <c r="T2814" s="12"/>
      <c r="U2814" s="12">
        <v>8.65</v>
      </c>
      <c r="V2814" s="23"/>
      <c r="W2814" s="24"/>
      <c r="X2814" s="22"/>
      <c r="Y2814" s="22"/>
      <c r="Z2814" s="22"/>
      <c r="AA2814" s="22"/>
      <c r="AB2814" s="22"/>
      <c r="AC2814" s="22"/>
      <c r="AD2814" s="22"/>
      <c r="AE2814" s="22"/>
      <c r="AF2814" s="22"/>
      <c r="AG2814" s="22"/>
      <c r="AH2814" s="22"/>
    </row>
    <row r="2815" spans="2:34">
      <c r="B2815" s="10">
        <v>27</v>
      </c>
      <c r="C2815" s="10">
        <v>4</v>
      </c>
      <c r="D2815" s="13">
        <v>39565</v>
      </c>
      <c r="E2815" s="17">
        <v>0</v>
      </c>
      <c r="F2815" s="12">
        <v>0.39691460925996758</v>
      </c>
      <c r="G2815" s="18">
        <v>34.433296525809254</v>
      </c>
      <c r="H2815" s="18">
        <v>78.913163119996568</v>
      </c>
      <c r="I2815" s="18">
        <v>44.479866594187307</v>
      </c>
      <c r="J2815" s="19">
        <v>1.8248898319298699</v>
      </c>
      <c r="K2815" s="19">
        <v>2.4761786249146804</v>
      </c>
      <c r="L2815" s="19">
        <v>1.977480801190733</v>
      </c>
      <c r="M2815" s="19">
        <v>35.691500000000005</v>
      </c>
      <c r="N2815" s="19">
        <f t="shared" si="44"/>
        <v>46.398950000000006</v>
      </c>
      <c r="O2815" s="19">
        <v>28.130000000000003</v>
      </c>
      <c r="P2815" s="20">
        <v>8.217762542345584</v>
      </c>
      <c r="Q2815" s="12">
        <v>66.349999999999994</v>
      </c>
      <c r="R2815" s="12">
        <v>13.262499999999999</v>
      </c>
      <c r="S2815" s="12">
        <v>179.77500000000001</v>
      </c>
      <c r="T2815" s="12"/>
      <c r="U2815" s="12">
        <v>5.3999999999999995</v>
      </c>
      <c r="V2815" s="23"/>
      <c r="W2815" s="24"/>
      <c r="X2815" s="22"/>
      <c r="Y2815" s="22"/>
      <c r="Z2815" s="22"/>
      <c r="AA2815" s="22"/>
      <c r="AB2815" s="22"/>
      <c r="AC2815" s="22"/>
      <c r="AD2815" s="22"/>
      <c r="AE2815" s="22"/>
      <c r="AF2815" s="22"/>
      <c r="AG2815" s="22"/>
      <c r="AH2815" s="22"/>
    </row>
    <row r="2816" spans="2:34">
      <c r="B2816" s="10">
        <v>27</v>
      </c>
      <c r="C2816" s="10">
        <v>4</v>
      </c>
      <c r="D2816" s="13">
        <v>39565</v>
      </c>
      <c r="E2816" s="17">
        <v>4.1666666666998253E-2</v>
      </c>
      <c r="F2816" s="12">
        <v>0.23525277767998076</v>
      </c>
      <c r="G2816" s="18">
        <v>18.182931276483401</v>
      </c>
      <c r="H2816" s="18">
        <v>52.626091610079371</v>
      </c>
      <c r="I2816" s="18">
        <v>34.443160333595969</v>
      </c>
      <c r="J2816" s="19">
        <v>1.2894422856898535</v>
      </c>
      <c r="K2816" s="19">
        <v>1.7921740054097683</v>
      </c>
      <c r="L2816" s="19">
        <v>1.7987940911996541</v>
      </c>
      <c r="M2816" s="19">
        <v>30.300250000000002</v>
      </c>
      <c r="N2816" s="19">
        <f t="shared" si="44"/>
        <v>39.390325000000004</v>
      </c>
      <c r="O2816" s="19">
        <v>23.4925</v>
      </c>
      <c r="P2816" s="20">
        <v>14.577199872125309</v>
      </c>
      <c r="Q2816" s="12">
        <v>66.225000000000009</v>
      </c>
      <c r="R2816" s="12">
        <v>13.297499999999999</v>
      </c>
      <c r="S2816" s="12">
        <v>178.625</v>
      </c>
      <c r="T2816" s="12"/>
      <c r="U2816" s="12">
        <v>5.375</v>
      </c>
      <c r="V2816" s="23"/>
      <c r="W2816" s="24"/>
      <c r="X2816" s="22"/>
      <c r="Y2816" s="22"/>
      <c r="Z2816" s="22"/>
      <c r="AA2816" s="22"/>
      <c r="AB2816" s="22"/>
      <c r="AC2816" s="22"/>
      <c r="AD2816" s="22"/>
      <c r="AE2816" s="22"/>
      <c r="AF2816" s="22"/>
      <c r="AG2816" s="22"/>
      <c r="AH2816" s="22"/>
    </row>
    <row r="2817" spans="2:34">
      <c r="B2817" s="10">
        <v>27</v>
      </c>
      <c r="C2817" s="10">
        <v>4</v>
      </c>
      <c r="D2817" s="13">
        <v>39565</v>
      </c>
      <c r="E2817" s="17">
        <v>8.3333333333001747E-2</v>
      </c>
      <c r="F2817" s="12">
        <v>0.15073817952498769</v>
      </c>
      <c r="G2817" s="18">
        <v>15.275473605543695</v>
      </c>
      <c r="H2817" s="18">
        <v>44.243785256289641</v>
      </c>
      <c r="I2817" s="18">
        <v>28.968311650745942</v>
      </c>
      <c r="J2817" s="19">
        <v>1.4879581790551826</v>
      </c>
      <c r="K2817" s="19">
        <v>1.4634264042198106</v>
      </c>
      <c r="L2817" s="19">
        <v>1.7813696227907889</v>
      </c>
      <c r="M2817" s="19">
        <v>28.83925</v>
      </c>
      <c r="N2817" s="19">
        <f t="shared" si="44"/>
        <v>37.491025</v>
      </c>
      <c r="O2817" s="19">
        <v>22.447499999999998</v>
      </c>
      <c r="P2817" s="20">
        <v>11.13735829208944</v>
      </c>
      <c r="Q2817" s="12">
        <v>66.849999999999994</v>
      </c>
      <c r="R2817" s="12">
        <v>13.414999999999999</v>
      </c>
      <c r="S2817" s="12">
        <v>192.22500000000002</v>
      </c>
      <c r="T2817" s="12"/>
      <c r="U2817" s="12">
        <v>4.3499999999999996</v>
      </c>
      <c r="V2817" s="23"/>
      <c r="W2817" s="24"/>
      <c r="X2817" s="22"/>
      <c r="Y2817" s="22"/>
      <c r="Z2817" s="22"/>
      <c r="AA2817" s="22"/>
      <c r="AB2817" s="22"/>
      <c r="AC2817" s="22"/>
      <c r="AD2817" s="22"/>
      <c r="AE2817" s="22"/>
      <c r="AF2817" s="22"/>
      <c r="AG2817" s="22"/>
      <c r="AH2817" s="22"/>
    </row>
    <row r="2818" spans="2:34">
      <c r="B2818" s="10">
        <v>27</v>
      </c>
      <c r="C2818" s="10">
        <v>4</v>
      </c>
      <c r="D2818" s="13">
        <v>39565</v>
      </c>
      <c r="E2818" s="17">
        <v>0.125</v>
      </c>
      <c r="F2818" s="12">
        <v>0.13973516950998863</v>
      </c>
      <c r="G2818" s="18">
        <v>23.339619535992625</v>
      </c>
      <c r="H2818" s="18">
        <v>55.697379603215857</v>
      </c>
      <c r="I2818" s="18">
        <v>32.357760067223232</v>
      </c>
      <c r="J2818" s="19">
        <v>1.4792435826989729</v>
      </c>
      <c r="K2818" s="19">
        <v>2.2614094484172069</v>
      </c>
      <c r="L2818" s="19">
        <v>1.755476119116492</v>
      </c>
      <c r="M2818" s="19">
        <v>25.373249999999999</v>
      </c>
      <c r="N2818" s="19">
        <f t="shared" si="44"/>
        <v>32.985225</v>
      </c>
      <c r="O2818" s="19">
        <v>20.3325</v>
      </c>
      <c r="P2818" s="20">
        <v>9.8653115388121524</v>
      </c>
      <c r="Q2818" s="12">
        <v>69.275000000000006</v>
      </c>
      <c r="R2818" s="12">
        <v>12.942500000000001</v>
      </c>
      <c r="S2818" s="12">
        <v>176.875</v>
      </c>
      <c r="T2818" s="12"/>
      <c r="U2818" s="12">
        <v>8.7750000000000021</v>
      </c>
      <c r="V2818" s="23"/>
      <c r="W2818" s="24"/>
      <c r="X2818" s="22"/>
      <c r="Y2818" s="22"/>
      <c r="Z2818" s="22"/>
      <c r="AA2818" s="22"/>
      <c r="AB2818" s="22"/>
      <c r="AC2818" s="22"/>
      <c r="AD2818" s="22"/>
      <c r="AE2818" s="22"/>
      <c r="AF2818" s="22"/>
      <c r="AG2818" s="22"/>
      <c r="AH2818" s="22"/>
    </row>
    <row r="2819" spans="2:34">
      <c r="B2819" s="10">
        <v>27</v>
      </c>
      <c r="C2819" s="10">
        <v>4</v>
      </c>
      <c r="D2819" s="13">
        <v>39565</v>
      </c>
      <c r="E2819" s="17">
        <v>0.16666666666699825</v>
      </c>
      <c r="F2819" s="12">
        <v>0.15079712612498772</v>
      </c>
      <c r="G2819" s="18">
        <v>44.841057871967941</v>
      </c>
      <c r="H2819" s="18">
        <v>80.558171296417527</v>
      </c>
      <c r="I2819" s="18">
        <v>35.7171134244496</v>
      </c>
      <c r="J2819" s="19">
        <v>1.8734188941950616</v>
      </c>
      <c r="K2819" s="19">
        <v>2.6299059987696589</v>
      </c>
      <c r="L2819" s="19">
        <v>1.8737328428815445</v>
      </c>
      <c r="M2819" s="19">
        <v>24.524250000000002</v>
      </c>
      <c r="N2819" s="19">
        <f t="shared" si="44"/>
        <v>31.881525000000003</v>
      </c>
      <c r="O2819" s="19">
        <v>19.0975</v>
      </c>
      <c r="P2819" s="20">
        <v>6.9454280730830913</v>
      </c>
      <c r="Q2819" s="12">
        <v>74.899999999999991</v>
      </c>
      <c r="R2819" s="12">
        <v>12.36</v>
      </c>
      <c r="S2819" s="12">
        <v>179.35000000000002</v>
      </c>
      <c r="T2819" s="12"/>
      <c r="U2819" s="12">
        <v>7.0750000000000002</v>
      </c>
      <c r="V2819" s="23"/>
      <c r="W2819" s="24"/>
      <c r="X2819" s="22"/>
      <c r="Y2819" s="22"/>
      <c r="Z2819" s="22"/>
      <c r="AA2819" s="22"/>
      <c r="AB2819" s="22"/>
      <c r="AC2819" s="22"/>
      <c r="AD2819" s="22"/>
      <c r="AE2819" s="22"/>
      <c r="AF2819" s="22"/>
      <c r="AG2819" s="22"/>
      <c r="AH2819" s="22"/>
    </row>
    <row r="2820" spans="2:34">
      <c r="B2820" s="10">
        <v>27</v>
      </c>
      <c r="C2820" s="10">
        <v>4</v>
      </c>
      <c r="D2820" s="13">
        <v>39565</v>
      </c>
      <c r="E2820" s="17">
        <v>0.20833333333300175</v>
      </c>
      <c r="F2820" s="12">
        <v>0.18025461976498536</v>
      </c>
      <c r="G2820" s="18">
        <v>48.181003832725843</v>
      </c>
      <c r="H2820" s="18">
        <v>87.702986637005267</v>
      </c>
      <c r="I2820" s="18">
        <v>39.521982804279418</v>
      </c>
      <c r="J2820" s="19">
        <v>2.0373357267180516</v>
      </c>
      <c r="K2820" s="19">
        <v>2.9400757637771178</v>
      </c>
      <c r="L2820" s="19">
        <v>1.8308765729783825</v>
      </c>
      <c r="M2820" s="19">
        <v>26.006249999999998</v>
      </c>
      <c r="N2820" s="19">
        <f t="shared" si="44"/>
        <v>33.808124999999997</v>
      </c>
      <c r="O2820" s="19">
        <v>20.7575</v>
      </c>
      <c r="P2820" s="20">
        <v>5.607130709095645</v>
      </c>
      <c r="Q2820" s="12">
        <v>74.900000000000006</v>
      </c>
      <c r="R2820" s="12">
        <v>13.022499999999999</v>
      </c>
      <c r="S2820" s="12">
        <v>195.20000000000002</v>
      </c>
      <c r="T2820" s="12"/>
      <c r="U2820" s="12">
        <v>33.799999999999997</v>
      </c>
      <c r="V2820" s="23"/>
      <c r="W2820" s="24"/>
      <c r="X2820" s="22"/>
      <c r="Y2820" s="22"/>
      <c r="Z2820" s="22"/>
      <c r="AA2820" s="22"/>
      <c r="AB2820" s="22"/>
      <c r="AC2820" s="22"/>
      <c r="AD2820" s="22"/>
      <c r="AE2820" s="22"/>
      <c r="AF2820" s="22"/>
      <c r="AG2820" s="22"/>
      <c r="AH2820" s="22"/>
    </row>
    <row r="2821" spans="2:34">
      <c r="B2821" s="10">
        <v>27</v>
      </c>
      <c r="C2821" s="10">
        <v>4</v>
      </c>
      <c r="D2821" s="13">
        <v>39565</v>
      </c>
      <c r="E2821" s="17">
        <v>0.25</v>
      </c>
      <c r="F2821" s="12">
        <v>0.19132643013998446</v>
      </c>
      <c r="G2821" s="18">
        <v>39.64031728349147</v>
      </c>
      <c r="H2821" s="18">
        <v>75.592677615129787</v>
      </c>
      <c r="I2821" s="18">
        <v>35.952360331638324</v>
      </c>
      <c r="J2821" s="19">
        <v>2.1465761187792114</v>
      </c>
      <c r="K2821" s="19">
        <v>2.5132388501796736</v>
      </c>
      <c r="L2821" s="19">
        <v>1.8049911222490855</v>
      </c>
      <c r="M2821" s="19">
        <v>24.895499999999998</v>
      </c>
      <c r="N2821" s="19">
        <f t="shared" si="44"/>
        <v>32.364150000000002</v>
      </c>
      <c r="O2821" s="19">
        <v>19.767500000000002</v>
      </c>
      <c r="P2821" s="20">
        <v>7.7304217581505457</v>
      </c>
      <c r="Q2821" s="12">
        <v>72.775000000000006</v>
      </c>
      <c r="R2821" s="12">
        <v>13.7925</v>
      </c>
      <c r="S2821" s="12">
        <v>209.875</v>
      </c>
      <c r="T2821" s="12"/>
      <c r="U2821" s="12">
        <v>141.75</v>
      </c>
      <c r="V2821" s="23"/>
      <c r="W2821" s="24"/>
      <c r="X2821" s="22"/>
      <c r="Y2821" s="22"/>
      <c r="Z2821" s="22"/>
      <c r="AA2821" s="22"/>
      <c r="AB2821" s="22"/>
      <c r="AC2821" s="22"/>
      <c r="AD2821" s="22"/>
      <c r="AE2821" s="22"/>
      <c r="AF2821" s="22"/>
      <c r="AG2821" s="22"/>
      <c r="AH2821" s="22"/>
    </row>
    <row r="2822" spans="2:34">
      <c r="B2822" s="10">
        <v>27</v>
      </c>
      <c r="C2822" s="10">
        <v>4</v>
      </c>
      <c r="D2822" s="13">
        <v>39565</v>
      </c>
      <c r="E2822" s="17">
        <v>0.29166666666699825</v>
      </c>
      <c r="F2822" s="12">
        <v>0.13984338490998866</v>
      </c>
      <c r="G2822" s="18">
        <v>53.717580296506284</v>
      </c>
      <c r="H2822" s="18">
        <v>95.47778883053175</v>
      </c>
      <c r="I2822" s="18">
        <v>41.760208534025459</v>
      </c>
      <c r="J2822" s="19">
        <v>2.0889115853053122</v>
      </c>
      <c r="K2822" s="19">
        <v>2.9427050212746169</v>
      </c>
      <c r="L2822" s="19">
        <v>1.8045342518360852</v>
      </c>
      <c r="M2822" s="19">
        <v>26.243500000000001</v>
      </c>
      <c r="N2822" s="19">
        <f t="shared" si="44"/>
        <v>34.116550000000004</v>
      </c>
      <c r="O2822" s="19">
        <v>19.420000000000002</v>
      </c>
      <c r="P2822" s="20">
        <v>8.8251551327785283</v>
      </c>
      <c r="Q2822" s="12">
        <v>66.775000000000006</v>
      </c>
      <c r="R2822" s="12">
        <v>15.244999999999999</v>
      </c>
      <c r="S2822" s="12">
        <v>199.6</v>
      </c>
      <c r="T2822" s="12"/>
      <c r="U2822" s="12">
        <v>197.52499999999998</v>
      </c>
      <c r="V2822" s="23"/>
      <c r="W2822" s="24"/>
      <c r="X2822" s="22"/>
      <c r="Y2822" s="22"/>
      <c r="Z2822" s="22"/>
      <c r="AA2822" s="22"/>
      <c r="AB2822" s="22"/>
      <c r="AC2822" s="22"/>
      <c r="AD2822" s="22"/>
      <c r="AE2822" s="22"/>
      <c r="AF2822" s="22"/>
      <c r="AG2822" s="22"/>
      <c r="AH2822" s="22"/>
    </row>
    <row r="2823" spans="2:34">
      <c r="B2823" s="10">
        <v>27</v>
      </c>
      <c r="C2823" s="10">
        <v>4</v>
      </c>
      <c r="D2823" s="13">
        <v>39565</v>
      </c>
      <c r="E2823" s="17">
        <v>0.33333333333300175</v>
      </c>
      <c r="F2823" s="12">
        <v>0.1840377195299851</v>
      </c>
      <c r="G2823" s="18">
        <v>60.158620517888878</v>
      </c>
      <c r="H2823" s="18">
        <v>104.54266894869271</v>
      </c>
      <c r="I2823" s="18">
        <v>44.38404843080383</v>
      </c>
      <c r="J2823" s="19">
        <v>2.1204459213080828</v>
      </c>
      <c r="K2823" s="19">
        <v>3.1176654367595935</v>
      </c>
      <c r="L2823" s="19">
        <v>1.829485560945382</v>
      </c>
      <c r="M2823" s="19">
        <v>26.4285</v>
      </c>
      <c r="N2823" s="19">
        <f t="shared" si="44"/>
        <v>34.357050000000001</v>
      </c>
      <c r="O2823" s="19">
        <v>19.887499999999999</v>
      </c>
      <c r="P2823" s="20">
        <v>10.163157823917571</v>
      </c>
      <c r="Q2823" s="12">
        <v>62.35</v>
      </c>
      <c r="R2823" s="12">
        <v>16.527500000000003</v>
      </c>
      <c r="S2823" s="12">
        <v>197.125</v>
      </c>
      <c r="T2823" s="12"/>
      <c r="U2823" s="12">
        <v>342.02499999999998</v>
      </c>
      <c r="V2823" s="23"/>
      <c r="W2823" s="24"/>
      <c r="X2823" s="22"/>
      <c r="Y2823" s="22"/>
      <c r="Z2823" s="22"/>
      <c r="AA2823" s="22"/>
      <c r="AB2823" s="22"/>
      <c r="AC2823" s="22"/>
      <c r="AD2823" s="22"/>
      <c r="AE2823" s="22"/>
      <c r="AF2823" s="22"/>
      <c r="AG2823" s="22"/>
      <c r="AH2823" s="22"/>
    </row>
    <row r="2824" spans="2:34">
      <c r="B2824" s="10">
        <v>27</v>
      </c>
      <c r="C2824" s="10">
        <v>4</v>
      </c>
      <c r="D2824" s="13">
        <v>39565</v>
      </c>
      <c r="E2824" s="17">
        <v>0.375</v>
      </c>
      <c r="F2824" s="12">
        <v>0.22825035398998153</v>
      </c>
      <c r="G2824" s="18">
        <v>34.513251387396231</v>
      </c>
      <c r="H2824" s="18">
        <v>64.659578362733811</v>
      </c>
      <c r="I2824" s="18">
        <v>30.146326975337583</v>
      </c>
      <c r="J2824" s="19">
        <v>1.7722238575226141</v>
      </c>
      <c r="K2824" s="19">
        <v>2.4628412521271783</v>
      </c>
      <c r="L2824" s="19">
        <v>1.9221676776581376</v>
      </c>
      <c r="M2824" s="19">
        <v>28.609749999999998</v>
      </c>
      <c r="N2824" s="19">
        <f t="shared" ref="N2824:N2871" si="45">M2824*1.3</f>
        <v>37.192675000000001</v>
      </c>
      <c r="O2824" s="19">
        <v>21.697499999999998</v>
      </c>
      <c r="P2824" s="20">
        <v>16.566011631656657</v>
      </c>
      <c r="Q2824" s="12">
        <v>58.6</v>
      </c>
      <c r="R2824" s="12">
        <v>17.48</v>
      </c>
      <c r="S2824" s="12">
        <v>215.95</v>
      </c>
      <c r="T2824" s="12"/>
      <c r="U2824" s="12">
        <v>221.77499999999998</v>
      </c>
      <c r="V2824" s="23"/>
      <c r="W2824" s="24"/>
      <c r="X2824" s="22"/>
      <c r="Y2824" s="22"/>
      <c r="Z2824" s="22"/>
      <c r="AA2824" s="22"/>
      <c r="AB2824" s="22"/>
      <c r="AC2824" s="22"/>
      <c r="AD2824" s="22"/>
      <c r="AE2824" s="22"/>
      <c r="AF2824" s="22"/>
      <c r="AG2824" s="22"/>
      <c r="AH2824" s="22"/>
    </row>
    <row r="2825" spans="2:34">
      <c r="B2825" s="10">
        <v>27</v>
      </c>
      <c r="C2825" s="10">
        <v>4</v>
      </c>
      <c r="D2825" s="13">
        <v>39565</v>
      </c>
      <c r="E2825" s="17">
        <v>0.41666666666699825</v>
      </c>
      <c r="F2825" s="12">
        <v>0.11414277299499079</v>
      </c>
      <c r="G2825" s="18">
        <v>34.948067961747185</v>
      </c>
      <c r="H2825" s="18">
        <v>62.123183813909314</v>
      </c>
      <c r="I2825" s="18">
        <v>27.175115852162129</v>
      </c>
      <c r="J2825" s="19">
        <v>1.389495937952306</v>
      </c>
      <c r="K2825" s="19">
        <v>2.0466147110697328</v>
      </c>
      <c r="L2825" s="19">
        <v>1.4984211765995212</v>
      </c>
      <c r="M2825" s="19">
        <v>32.264499999999998</v>
      </c>
      <c r="N2825" s="19">
        <f t="shared" si="45"/>
        <v>41.943849999999998</v>
      </c>
      <c r="O2825" s="19">
        <v>21.172499999999999</v>
      </c>
      <c r="P2825" s="20">
        <v>20.115631030434653</v>
      </c>
      <c r="Q2825" s="12">
        <v>73.525000000000006</v>
      </c>
      <c r="R2825" s="12">
        <v>15.14</v>
      </c>
      <c r="S2825" s="12">
        <v>225.75</v>
      </c>
      <c r="T2825" s="12"/>
      <c r="U2825" s="12">
        <v>103.7</v>
      </c>
      <c r="V2825" s="23"/>
      <c r="W2825" s="24"/>
      <c r="X2825" s="22"/>
      <c r="Y2825" s="22"/>
      <c r="Z2825" s="22"/>
      <c r="AA2825" s="22"/>
      <c r="AB2825" s="22"/>
      <c r="AC2825" s="22"/>
      <c r="AD2825" s="22"/>
      <c r="AE2825" s="22"/>
      <c r="AF2825" s="22"/>
      <c r="AG2825" s="22"/>
      <c r="AH2825" s="22"/>
    </row>
    <row r="2826" spans="2:34">
      <c r="B2826" s="10">
        <v>27</v>
      </c>
      <c r="C2826" s="10">
        <v>4</v>
      </c>
      <c r="D2826" s="13">
        <v>39565</v>
      </c>
      <c r="E2826" s="17">
        <v>0.45833333333300175</v>
      </c>
      <c r="F2826" s="12">
        <v>0.2062497887199834</v>
      </c>
      <c r="G2826" s="18">
        <v>78.115953246832049</v>
      </c>
      <c r="H2826" s="18">
        <v>134.68828267013282</v>
      </c>
      <c r="I2826" s="18">
        <v>56.572329423300786</v>
      </c>
      <c r="J2826" s="19">
        <v>2.6522896480635327</v>
      </c>
      <c r="K2826" s="19">
        <v>3.8599241599094949</v>
      </c>
      <c r="L2826" s="19">
        <v>1.4472349189479268</v>
      </c>
      <c r="M2826" s="19">
        <v>54.892499999999998</v>
      </c>
      <c r="N2826" s="19">
        <f t="shared" si="45"/>
        <v>71.360249999999994</v>
      </c>
      <c r="O2826" s="19">
        <v>28.017500000000002</v>
      </c>
      <c r="P2826" s="20">
        <v>7.3317416386305627</v>
      </c>
      <c r="Q2826" s="12">
        <v>85.275000000000006</v>
      </c>
      <c r="R2826" s="12">
        <v>14.677499999999998</v>
      </c>
      <c r="S2826" s="12">
        <v>196.77499999999998</v>
      </c>
      <c r="T2826" s="12"/>
      <c r="U2826" s="12">
        <v>151.22499999999999</v>
      </c>
      <c r="V2826" s="23"/>
      <c r="W2826" s="24"/>
      <c r="X2826" s="22"/>
      <c r="Y2826" s="22"/>
      <c r="Z2826" s="22"/>
      <c r="AA2826" s="22"/>
      <c r="AB2826" s="22"/>
      <c r="AC2826" s="22"/>
      <c r="AD2826" s="22"/>
      <c r="AE2826" s="22"/>
      <c r="AF2826" s="22"/>
      <c r="AG2826" s="22"/>
      <c r="AH2826" s="22"/>
    </row>
    <row r="2827" spans="2:34">
      <c r="B2827" s="10">
        <v>27</v>
      </c>
      <c r="C2827" s="10">
        <v>4</v>
      </c>
      <c r="D2827" s="13">
        <v>39565</v>
      </c>
      <c r="E2827" s="17">
        <v>0.5</v>
      </c>
      <c r="F2827" s="12">
        <v>0.30942016873997508</v>
      </c>
      <c r="G2827" s="18">
        <v>61.078290780058275</v>
      </c>
      <c r="H2827" s="18">
        <v>114.51650549811063</v>
      </c>
      <c r="I2827" s="18">
        <v>53.438214718052372</v>
      </c>
      <c r="J2827" s="19">
        <v>2.3903830276601639</v>
      </c>
      <c r="K2827" s="19">
        <v>3.3933271349495557</v>
      </c>
      <c r="L2827" s="19">
        <v>1.582253622179844</v>
      </c>
      <c r="M2827" s="19">
        <v>38.0075</v>
      </c>
      <c r="N2827" s="19">
        <f t="shared" si="45"/>
        <v>49.409750000000003</v>
      </c>
      <c r="O2827" s="19">
        <v>21.787500000000001</v>
      </c>
      <c r="P2827" s="20">
        <v>7.5970324186049103</v>
      </c>
      <c r="Q2827" s="12">
        <v>81.900000000000006</v>
      </c>
      <c r="R2827" s="12">
        <v>15.2325</v>
      </c>
      <c r="S2827" s="12">
        <v>211.3</v>
      </c>
      <c r="T2827" s="12"/>
      <c r="U2827" s="12">
        <v>181.39999999999998</v>
      </c>
      <c r="V2827" s="23"/>
      <c r="W2827" s="24"/>
      <c r="X2827" s="22"/>
      <c r="Y2827" s="22"/>
      <c r="Z2827" s="22"/>
      <c r="AA2827" s="22"/>
      <c r="AB2827" s="22"/>
      <c r="AC2827" s="22"/>
      <c r="AD2827" s="22"/>
      <c r="AE2827" s="22"/>
      <c r="AF2827" s="22"/>
      <c r="AG2827" s="22"/>
      <c r="AH2827" s="22"/>
    </row>
    <row r="2828" spans="2:34">
      <c r="B2828" s="10">
        <v>27</v>
      </c>
      <c r="C2828" s="10">
        <v>4</v>
      </c>
      <c r="D2828" s="13">
        <v>39565</v>
      </c>
      <c r="E2828" s="17">
        <v>0.54166666666699825</v>
      </c>
      <c r="F2828" s="12">
        <v>0.33158772004997339</v>
      </c>
      <c r="G2828" s="18">
        <v>58.707546024798766</v>
      </c>
      <c r="H2828" s="18">
        <v>99.85766214333168</v>
      </c>
      <c r="I2828" s="18">
        <v>41.150116118532921</v>
      </c>
      <c r="J2828" s="19">
        <v>2.2694509046982252</v>
      </c>
      <c r="K2828" s="19">
        <v>3.1467695369820876</v>
      </c>
      <c r="L2828" s="19">
        <v>1.4718829004622234</v>
      </c>
      <c r="M2828" s="19">
        <v>20.171250000000001</v>
      </c>
      <c r="N2828" s="19">
        <f t="shared" si="45"/>
        <v>26.222625000000001</v>
      </c>
      <c r="O2828" s="19">
        <v>14.914999999999999</v>
      </c>
      <c r="P2828" s="20">
        <v>15.160643658119234</v>
      </c>
      <c r="Q2828" s="12">
        <v>72.024999999999991</v>
      </c>
      <c r="R2828" s="12">
        <v>16.9725</v>
      </c>
      <c r="S2828" s="12">
        <v>199.125</v>
      </c>
      <c r="T2828" s="12"/>
      <c r="U2828" s="12">
        <v>402.32499999999999</v>
      </c>
      <c r="V2828" s="23"/>
      <c r="W2828" s="24"/>
      <c r="X2828" s="22"/>
      <c r="Y2828" s="22"/>
      <c r="Z2828" s="22"/>
      <c r="AA2828" s="22"/>
      <c r="AB2828" s="22"/>
      <c r="AC2828" s="22"/>
      <c r="AD2828" s="22"/>
      <c r="AE2828" s="22"/>
      <c r="AF2828" s="22"/>
      <c r="AG2828" s="22"/>
      <c r="AH2828" s="22"/>
    </row>
    <row r="2829" spans="2:34">
      <c r="B2829" s="10">
        <v>27</v>
      </c>
      <c r="C2829" s="10">
        <v>4</v>
      </c>
      <c r="D2829" s="13">
        <v>39565</v>
      </c>
      <c r="E2829" s="17">
        <v>0.58333333333300175</v>
      </c>
      <c r="F2829" s="12">
        <v>0.16582201362498666</v>
      </c>
      <c r="G2829" s="18">
        <v>37.560143250007421</v>
      </c>
      <c r="H2829" s="18">
        <v>72.308465203776265</v>
      </c>
      <c r="I2829" s="18">
        <v>34.748321953768844</v>
      </c>
      <c r="J2829" s="19">
        <v>1.6768273093218069</v>
      </c>
      <c r="K2829" s="19">
        <v>2.43893593834968</v>
      </c>
      <c r="L2829" s="19">
        <v>1.539167038049682</v>
      </c>
      <c r="M2829" s="19">
        <v>13.5595</v>
      </c>
      <c r="N2829" s="19">
        <f t="shared" si="45"/>
        <v>17.62735</v>
      </c>
      <c r="O2829" s="19">
        <v>10.16</v>
      </c>
      <c r="P2829" s="20">
        <v>19.495145846252484</v>
      </c>
      <c r="Q2829" s="12">
        <v>64.474999999999994</v>
      </c>
      <c r="R2829" s="12">
        <v>17.837499999999999</v>
      </c>
      <c r="S2829" s="12">
        <v>208.84999999999997</v>
      </c>
      <c r="T2829" s="12"/>
      <c r="U2829" s="12">
        <v>444.40000000000003</v>
      </c>
      <c r="V2829" s="23"/>
      <c r="W2829" s="24"/>
      <c r="X2829" s="22"/>
      <c r="Y2829" s="22"/>
      <c r="Z2829" s="22"/>
      <c r="AA2829" s="22"/>
      <c r="AB2829" s="22"/>
      <c r="AC2829" s="22"/>
      <c r="AD2829" s="22"/>
      <c r="AE2829" s="22"/>
      <c r="AF2829" s="22"/>
      <c r="AG2829" s="22"/>
      <c r="AH2829" s="22"/>
    </row>
    <row r="2830" spans="2:34">
      <c r="B2830" s="10">
        <v>27</v>
      </c>
      <c r="C2830" s="10">
        <v>4</v>
      </c>
      <c r="D2830" s="13">
        <v>39565</v>
      </c>
      <c r="E2830" s="17">
        <v>0.625</v>
      </c>
      <c r="F2830" s="12">
        <v>0.12162838284499025</v>
      </c>
      <c r="G2830" s="18">
        <v>46.40507175069876</v>
      </c>
      <c r="H2830" s="18">
        <v>83.450793921787721</v>
      </c>
      <c r="I2830" s="18">
        <v>37.045722171088954</v>
      </c>
      <c r="J2830" s="19">
        <v>1.9240778039823272</v>
      </c>
      <c r="K2830" s="19">
        <v>2.6854703544171468</v>
      </c>
      <c r="L2830" s="19">
        <v>1.5556836711255464</v>
      </c>
      <c r="M2830" s="19">
        <v>21.262499999999999</v>
      </c>
      <c r="N2830" s="19">
        <f t="shared" si="45"/>
        <v>27.641249999999999</v>
      </c>
      <c r="O2830" s="19">
        <v>12.5175</v>
      </c>
      <c r="P2830" s="20">
        <v>19.118884228316993</v>
      </c>
      <c r="Q2830" s="12">
        <v>62.724999999999994</v>
      </c>
      <c r="R2830" s="12">
        <v>18.212499999999999</v>
      </c>
      <c r="S2830" s="12">
        <v>203.77500000000001</v>
      </c>
      <c r="T2830" s="12"/>
      <c r="U2830" s="12">
        <v>446.57499999999999</v>
      </c>
      <c r="V2830" s="23"/>
      <c r="W2830" s="24"/>
      <c r="X2830" s="22"/>
      <c r="Y2830" s="22"/>
      <c r="Z2830" s="22"/>
      <c r="AA2830" s="22"/>
      <c r="AB2830" s="22"/>
      <c r="AC2830" s="22"/>
      <c r="AD2830" s="22"/>
      <c r="AE2830" s="22"/>
      <c r="AF2830" s="22"/>
      <c r="AG2830" s="22"/>
      <c r="AH2830" s="22"/>
    </row>
    <row r="2831" spans="2:34">
      <c r="B2831" s="10">
        <v>27</v>
      </c>
      <c r="C2831" s="10">
        <v>4</v>
      </c>
      <c r="D2831" s="13">
        <v>39565</v>
      </c>
      <c r="E2831" s="17">
        <v>0.66666666666699825</v>
      </c>
      <c r="F2831" s="12">
        <v>0.16957361654998643</v>
      </c>
      <c r="G2831" s="18">
        <v>36.33312409488979</v>
      </c>
      <c r="H2831" s="18">
        <v>71.242156735963249</v>
      </c>
      <c r="I2831" s="18">
        <v>34.909032641073466</v>
      </c>
      <c r="J2831" s="19">
        <v>1.7140324269912177</v>
      </c>
      <c r="K2831" s="19">
        <v>2.4124078228246826</v>
      </c>
      <c r="L2831" s="19">
        <v>1.4876731578990876</v>
      </c>
      <c r="M2831" s="19">
        <v>17.778500000000001</v>
      </c>
      <c r="N2831" s="19">
        <f t="shared" si="45"/>
        <v>23.112050000000004</v>
      </c>
      <c r="O2831" s="19">
        <v>12.78</v>
      </c>
      <c r="P2831" s="20">
        <v>22.900303369477449</v>
      </c>
      <c r="Q2831" s="12">
        <v>61.324999999999996</v>
      </c>
      <c r="R2831" s="12">
        <v>17.427499999999998</v>
      </c>
      <c r="S2831" s="12">
        <v>208.375</v>
      </c>
      <c r="T2831" s="12"/>
      <c r="U2831" s="12">
        <v>420.625</v>
      </c>
      <c r="V2831" s="23"/>
      <c r="W2831" s="24"/>
      <c r="X2831" s="22"/>
      <c r="Y2831" s="22"/>
      <c r="Z2831" s="22"/>
      <c r="AA2831" s="22"/>
      <c r="AB2831" s="22"/>
      <c r="AC2831" s="22"/>
      <c r="AD2831" s="22"/>
      <c r="AE2831" s="22"/>
      <c r="AF2831" s="22"/>
      <c r="AG2831" s="22"/>
      <c r="AH2831" s="22"/>
    </row>
    <row r="2832" spans="2:34">
      <c r="B2832" s="10">
        <v>27</v>
      </c>
      <c r="C2832" s="10">
        <v>4</v>
      </c>
      <c r="D2832" s="13">
        <v>39565</v>
      </c>
      <c r="E2832" s="17">
        <v>0.70833333333300175</v>
      </c>
      <c r="F2832" s="12">
        <v>0.12904853557498969</v>
      </c>
      <c r="G2832" s="18">
        <v>27.084624245455736</v>
      </c>
      <c r="H2832" s="18">
        <v>62.419533431222277</v>
      </c>
      <c r="I2832" s="18">
        <v>35.334909185766548</v>
      </c>
      <c r="J2832" s="19">
        <v>1.3055847684497788</v>
      </c>
      <c r="K2832" s="19">
        <v>2.1605548912622154</v>
      </c>
      <c r="L2832" s="19">
        <v>1.4872871534020877</v>
      </c>
      <c r="M2832" s="19">
        <v>20.7805</v>
      </c>
      <c r="N2832" s="19">
        <f t="shared" si="45"/>
        <v>27.01465</v>
      </c>
      <c r="O2832" s="19">
        <v>16.865000000000002</v>
      </c>
      <c r="P2832" s="20">
        <v>21.628364944498564</v>
      </c>
      <c r="Q2832" s="12">
        <v>64.074999999999989</v>
      </c>
      <c r="R2832" s="12">
        <v>16.137499999999999</v>
      </c>
      <c r="S2832" s="12">
        <v>214.6</v>
      </c>
      <c r="T2832" s="12"/>
      <c r="U2832" s="12">
        <v>210.52500000000001</v>
      </c>
      <c r="V2832" s="23"/>
      <c r="W2832" s="24"/>
      <c r="X2832" s="22"/>
      <c r="Y2832" s="22"/>
      <c r="Z2832" s="22"/>
      <c r="AA2832" s="22"/>
      <c r="AB2832" s="22"/>
      <c r="AC2832" s="22"/>
      <c r="AD2832" s="22"/>
      <c r="AE2832" s="22"/>
      <c r="AF2832" s="22"/>
      <c r="AG2832" s="22"/>
      <c r="AH2832" s="22"/>
    </row>
    <row r="2833" spans="2:34">
      <c r="B2833" s="10">
        <v>27</v>
      </c>
      <c r="C2833" s="10">
        <v>4</v>
      </c>
      <c r="D2833" s="13">
        <v>39565</v>
      </c>
      <c r="E2833" s="17">
        <v>0.75</v>
      </c>
      <c r="F2833" s="12">
        <v>0.17701699599998585</v>
      </c>
      <c r="G2833" s="18">
        <v>20.604610736849391</v>
      </c>
      <c r="H2833" s="18">
        <v>51.293853762583815</v>
      </c>
      <c r="I2833" s="18">
        <v>30.689243025734427</v>
      </c>
      <c r="J2833" s="19">
        <v>1.2163731592706091</v>
      </c>
      <c r="K2833" s="19">
        <v>1.9855828431772382</v>
      </c>
      <c r="L2833" s="19">
        <v>1.4784670097346553</v>
      </c>
      <c r="M2833" s="19">
        <v>18.6035</v>
      </c>
      <c r="N2833" s="19">
        <f t="shared" si="45"/>
        <v>24.184550000000002</v>
      </c>
      <c r="O2833" s="19">
        <v>16.0425</v>
      </c>
      <c r="P2833" s="20">
        <v>24.115913269911747</v>
      </c>
      <c r="Q2833" s="12">
        <v>66.974999999999994</v>
      </c>
      <c r="R2833" s="12">
        <v>14.770000000000001</v>
      </c>
      <c r="S2833" s="12">
        <v>221.875</v>
      </c>
      <c r="T2833" s="12"/>
      <c r="U2833" s="12">
        <v>102.02499999999999</v>
      </c>
      <c r="V2833" s="23"/>
      <c r="W2833" s="24"/>
      <c r="X2833" s="22"/>
      <c r="Y2833" s="22"/>
      <c r="Z2833" s="22"/>
      <c r="AA2833" s="22"/>
      <c r="AB2833" s="22"/>
      <c r="AC2833" s="22"/>
      <c r="AD2833" s="22"/>
      <c r="AE2833" s="22"/>
      <c r="AF2833" s="22"/>
      <c r="AG2833" s="22"/>
      <c r="AH2833" s="22"/>
    </row>
    <row r="2834" spans="2:34">
      <c r="B2834" s="10">
        <v>27</v>
      </c>
      <c r="C2834" s="10">
        <v>4</v>
      </c>
      <c r="D2834" s="13">
        <v>39565</v>
      </c>
      <c r="E2834" s="17">
        <v>0.79166666666699825</v>
      </c>
      <c r="F2834" s="12">
        <v>8.4835021314993236E-2</v>
      </c>
      <c r="G2834" s="18">
        <v>24.441201509173251</v>
      </c>
      <c r="H2834" s="18">
        <v>53.888096228184551</v>
      </c>
      <c r="I2834" s="18">
        <v>29.446894719011308</v>
      </c>
      <c r="J2834" s="19">
        <v>1.2249279865918195</v>
      </c>
      <c r="K2834" s="19">
        <v>1.8132617767397605</v>
      </c>
      <c r="L2834" s="19">
        <v>1.3345036106193056</v>
      </c>
      <c r="M2834" s="19">
        <v>21.28575</v>
      </c>
      <c r="N2834" s="19">
        <f t="shared" si="45"/>
        <v>27.671475000000001</v>
      </c>
      <c r="O2834" s="19">
        <v>18.532500000000002</v>
      </c>
      <c r="P2834" s="20">
        <v>14.551174775300259</v>
      </c>
      <c r="Q2834" s="12">
        <v>73.25</v>
      </c>
      <c r="R2834" s="12">
        <v>13.142499999999998</v>
      </c>
      <c r="S2834" s="12">
        <v>220.32499999999999</v>
      </c>
      <c r="T2834" s="12"/>
      <c r="U2834" s="12">
        <v>12.975000000000001</v>
      </c>
      <c r="V2834" s="23"/>
      <c r="W2834" s="24"/>
      <c r="X2834" s="22"/>
      <c r="Y2834" s="22"/>
      <c r="Z2834" s="22"/>
      <c r="AA2834" s="22"/>
      <c r="AB2834" s="22"/>
      <c r="AC2834" s="22"/>
      <c r="AD2834" s="22"/>
      <c r="AE2834" s="22"/>
      <c r="AF2834" s="22"/>
      <c r="AG2834" s="22"/>
      <c r="AH2834" s="22"/>
    </row>
    <row r="2835" spans="2:34">
      <c r="B2835" s="10">
        <v>27</v>
      </c>
      <c r="C2835" s="10">
        <v>4</v>
      </c>
      <c r="D2835" s="13">
        <v>39565</v>
      </c>
      <c r="E2835" s="17">
        <v>0.83333333333300175</v>
      </c>
      <c r="F2835" s="12">
        <v>0.10698620834499145</v>
      </c>
      <c r="G2835" s="18">
        <v>7.2496950522435073</v>
      </c>
      <c r="H2835" s="18">
        <v>19.550219031371931</v>
      </c>
      <c r="I2835" s="18">
        <v>12.300523979128421</v>
      </c>
      <c r="J2835" s="19">
        <v>0.91434047300075971</v>
      </c>
      <c r="K2835" s="19">
        <v>1.5216505811147989</v>
      </c>
      <c r="L2835" s="19">
        <v>1.3932671740933316</v>
      </c>
      <c r="M2835" s="19">
        <v>15.511000000000001</v>
      </c>
      <c r="N2835" s="19">
        <f t="shared" si="45"/>
        <v>20.164300000000001</v>
      </c>
      <c r="O2835" s="19">
        <v>14.097499999999998</v>
      </c>
      <c r="P2835" s="20">
        <v>23.695007577531378</v>
      </c>
      <c r="Q2835" s="12">
        <v>77.974999999999994</v>
      </c>
      <c r="R2835" s="12">
        <v>12.547499999999999</v>
      </c>
      <c r="S2835" s="12">
        <v>239.9</v>
      </c>
      <c r="T2835" s="12"/>
      <c r="U2835" s="12">
        <v>14.475</v>
      </c>
      <c r="V2835" s="23"/>
      <c r="W2835" s="24"/>
      <c r="X2835" s="22"/>
      <c r="Y2835" s="22"/>
      <c r="Z2835" s="22"/>
      <c r="AA2835" s="22"/>
      <c r="AB2835" s="22"/>
      <c r="AC2835" s="22"/>
      <c r="AD2835" s="22"/>
      <c r="AE2835" s="22"/>
      <c r="AF2835" s="22"/>
      <c r="AG2835" s="22"/>
      <c r="AH2835" s="22"/>
    </row>
    <row r="2836" spans="2:34">
      <c r="B2836" s="10">
        <v>27</v>
      </c>
      <c r="C2836" s="10">
        <v>4</v>
      </c>
      <c r="D2836" s="13">
        <v>39565</v>
      </c>
      <c r="E2836" s="17">
        <v>0.875</v>
      </c>
      <c r="F2836" s="12">
        <v>7.3793300099994144E-3</v>
      </c>
      <c r="G2836" s="18">
        <v>5.4178804176226949</v>
      </c>
      <c r="H2836" s="18">
        <v>11.819181549450706</v>
      </c>
      <c r="I2836" s="18">
        <v>6.4013011318280117</v>
      </c>
      <c r="J2836" s="19">
        <v>1.0982947235232401</v>
      </c>
      <c r="K2836" s="19">
        <v>1.097492623264855</v>
      </c>
      <c r="L2836" s="19">
        <v>1.4182447894896284</v>
      </c>
      <c r="M2836" s="19">
        <v>6.5474999999999994</v>
      </c>
      <c r="N2836" s="19">
        <f t="shared" si="45"/>
        <v>8.5117499999999993</v>
      </c>
      <c r="O2836" s="19">
        <v>3.9074999999999998</v>
      </c>
      <c r="P2836" s="20">
        <v>34.574551093019004</v>
      </c>
      <c r="Q2836" s="12">
        <v>77.2</v>
      </c>
      <c r="R2836" s="12">
        <v>11.1525</v>
      </c>
      <c r="S2836" s="12">
        <v>238.07499999999999</v>
      </c>
      <c r="T2836" s="12"/>
      <c r="U2836" s="12">
        <v>17.925000000000001</v>
      </c>
      <c r="V2836" s="23"/>
      <c r="W2836" s="24"/>
      <c r="X2836" s="22"/>
      <c r="Y2836" s="22"/>
      <c r="Z2836" s="22"/>
      <c r="AA2836" s="22"/>
      <c r="AB2836" s="22"/>
      <c r="AC2836" s="22"/>
      <c r="AD2836" s="22"/>
      <c r="AE2836" s="22"/>
      <c r="AF2836" s="22"/>
      <c r="AG2836" s="22"/>
      <c r="AH2836" s="22"/>
    </row>
    <row r="2837" spans="2:34">
      <c r="B2837" s="10">
        <v>27</v>
      </c>
      <c r="C2837" s="10">
        <v>4</v>
      </c>
      <c r="D2837" s="13">
        <v>39565</v>
      </c>
      <c r="E2837" s="17">
        <v>0.91666666666699825</v>
      </c>
      <c r="F2837" s="12">
        <v>2.5835045354997952E-2</v>
      </c>
      <c r="G2837" s="18">
        <v>4.2994017895863097</v>
      </c>
      <c r="H2837" s="18">
        <v>17.360488773318686</v>
      </c>
      <c r="I2837" s="18">
        <v>13.061086983732375</v>
      </c>
      <c r="J2837" s="19">
        <v>1.0378623893397703</v>
      </c>
      <c r="K2837" s="19">
        <v>1.1637619876023457</v>
      </c>
      <c r="L2837" s="19">
        <v>1.4263181567240606</v>
      </c>
      <c r="M2837" s="19">
        <v>9.6632499999999997</v>
      </c>
      <c r="N2837" s="19">
        <f t="shared" si="45"/>
        <v>12.562225</v>
      </c>
      <c r="O2837" s="19">
        <v>6.5724999999999998</v>
      </c>
      <c r="P2837" s="20">
        <v>23.959693483096416</v>
      </c>
      <c r="Q2837" s="12">
        <v>74.475000000000009</v>
      </c>
      <c r="R2837" s="12">
        <v>11.0175</v>
      </c>
      <c r="S2837" s="12">
        <v>230.14999999999998</v>
      </c>
      <c r="T2837" s="12"/>
      <c r="U2837" s="12">
        <v>16.174999999999997</v>
      </c>
      <c r="V2837" s="23"/>
      <c r="W2837" s="24"/>
      <c r="X2837" s="22"/>
      <c r="Y2837" s="22"/>
      <c r="Z2837" s="22"/>
      <c r="AA2837" s="22"/>
      <c r="AB2837" s="22"/>
      <c r="AC2837" s="22"/>
      <c r="AD2837" s="22"/>
      <c r="AE2837" s="22"/>
      <c r="AF2837" s="22"/>
      <c r="AG2837" s="22"/>
      <c r="AH2837" s="22"/>
    </row>
    <row r="2838" spans="2:34">
      <c r="B2838" s="10">
        <v>27</v>
      </c>
      <c r="C2838" s="10">
        <v>4</v>
      </c>
      <c r="D2838" s="13">
        <v>39565</v>
      </c>
      <c r="E2838" s="17">
        <v>0.95833333333300175</v>
      </c>
      <c r="F2838" s="12">
        <v>4.0605670654996782E-2</v>
      </c>
      <c r="G2838" s="18">
        <v>8.4816596566611295</v>
      </c>
      <c r="H2838" s="18">
        <v>23.838802527193657</v>
      </c>
      <c r="I2838" s="18">
        <v>15.357142870532524</v>
      </c>
      <c r="J2838" s="19">
        <v>0.97743578608630055</v>
      </c>
      <c r="K2838" s="19">
        <v>1.373181183254818</v>
      </c>
      <c r="L2838" s="19">
        <v>1.4090821272281959</v>
      </c>
      <c r="M2838" s="19">
        <v>9.8250000000000011</v>
      </c>
      <c r="N2838" s="19">
        <f t="shared" si="45"/>
        <v>12.772500000000003</v>
      </c>
      <c r="O2838" s="19">
        <v>8.057500000000001</v>
      </c>
      <c r="P2838" s="20">
        <v>20.498653088670672</v>
      </c>
      <c r="Q2838" s="12">
        <v>77.150000000000006</v>
      </c>
      <c r="R2838" s="12">
        <v>10.555</v>
      </c>
      <c r="S2838" s="12">
        <v>226.375</v>
      </c>
      <c r="T2838" s="12"/>
      <c r="U2838" s="12">
        <v>11.999999999999998</v>
      </c>
      <c r="V2838" s="23"/>
      <c r="W2838" s="24"/>
      <c r="X2838" s="22"/>
      <c r="Y2838" s="22"/>
      <c r="Z2838" s="22"/>
      <c r="AA2838" s="22"/>
      <c r="AB2838" s="22"/>
      <c r="AC2838" s="22"/>
      <c r="AD2838" s="22"/>
      <c r="AE2838" s="22"/>
      <c r="AF2838" s="22"/>
      <c r="AG2838" s="22"/>
      <c r="AH2838" s="22"/>
    </row>
    <row r="2839" spans="2:34">
      <c r="B2839" s="10">
        <v>28</v>
      </c>
      <c r="C2839" s="10">
        <v>4</v>
      </c>
      <c r="D2839" s="13">
        <v>39566</v>
      </c>
      <c r="E2839" s="17">
        <v>0</v>
      </c>
      <c r="F2839" s="12">
        <v>5.5382454554995617E-2</v>
      </c>
      <c r="G2839" s="18">
        <v>34.08867072269426</v>
      </c>
      <c r="H2839" s="18">
        <v>65.603220382602998</v>
      </c>
      <c r="I2839" s="18">
        <v>31.514549659908731</v>
      </c>
      <c r="J2839" s="19">
        <v>1.6902960870471615</v>
      </c>
      <c r="K2839" s="19">
        <v>2.2612341778672</v>
      </c>
      <c r="L2839" s="19">
        <v>1.4930772422975189</v>
      </c>
      <c r="M2839" s="19">
        <v>12.513</v>
      </c>
      <c r="N2839" s="19">
        <f t="shared" si="45"/>
        <v>16.2669</v>
      </c>
      <c r="O2839" s="19">
        <v>9.16</v>
      </c>
      <c r="P2839" s="20">
        <v>9.4973413265901101</v>
      </c>
      <c r="Q2839" s="12">
        <v>78.45</v>
      </c>
      <c r="R2839" s="12">
        <v>10.28</v>
      </c>
      <c r="S2839" s="12">
        <v>193.84999999999997</v>
      </c>
      <c r="T2839" s="12"/>
      <c r="U2839" s="12">
        <v>10.149999999999999</v>
      </c>
      <c r="V2839" s="23"/>
      <c r="W2839" s="24"/>
      <c r="X2839" s="22"/>
      <c r="Y2839" s="22"/>
      <c r="Z2839" s="22"/>
      <c r="AA2839" s="22"/>
      <c r="AB2839" s="22"/>
      <c r="AC2839" s="22"/>
      <c r="AD2839" s="22"/>
      <c r="AE2839" s="22"/>
      <c r="AF2839" s="22"/>
      <c r="AG2839" s="22"/>
      <c r="AH2839" s="22"/>
    </row>
    <row r="2840" spans="2:34">
      <c r="B2840" s="10">
        <v>28</v>
      </c>
      <c r="C2840" s="10">
        <v>4</v>
      </c>
      <c r="D2840" s="13">
        <v>39566</v>
      </c>
      <c r="E2840" s="17">
        <v>4.1666666666998253E-2</v>
      </c>
      <c r="F2840" s="12">
        <v>7.3853830339994153E-2</v>
      </c>
      <c r="G2840" s="18">
        <v>12.860899673456434</v>
      </c>
      <c r="H2840" s="18">
        <v>28.239226928064383</v>
      </c>
      <c r="I2840" s="18">
        <v>15.378327254607955</v>
      </c>
      <c r="J2840" s="19">
        <v>1.3452685846437613</v>
      </c>
      <c r="K2840" s="19">
        <v>1.6329605238097831</v>
      </c>
      <c r="L2840" s="19">
        <v>1.3999318128157632</v>
      </c>
      <c r="M2840" s="19">
        <v>7.3254999999999999</v>
      </c>
      <c r="N2840" s="19">
        <f t="shared" si="45"/>
        <v>9.5231499999999993</v>
      </c>
      <c r="O2840" s="19">
        <v>5.9749999999999996</v>
      </c>
      <c r="P2840" s="20">
        <v>16.805284023209758</v>
      </c>
      <c r="Q2840" s="12">
        <v>80.375</v>
      </c>
      <c r="R2840" s="12">
        <v>9.8825000000000003</v>
      </c>
      <c r="S2840" s="12">
        <v>218.125</v>
      </c>
      <c r="T2840" s="12"/>
      <c r="U2840" s="12">
        <v>13.725000000000001</v>
      </c>
      <c r="V2840" s="23"/>
      <c r="W2840" s="24"/>
      <c r="X2840" s="22"/>
      <c r="Y2840" s="22"/>
      <c r="Z2840" s="22"/>
      <c r="AA2840" s="22"/>
      <c r="AB2840" s="22"/>
      <c r="AC2840" s="22"/>
      <c r="AD2840" s="22"/>
      <c r="AE2840" s="22"/>
      <c r="AF2840" s="22"/>
      <c r="AG2840" s="22"/>
      <c r="AH2840" s="22"/>
    </row>
    <row r="2841" spans="2:34">
      <c r="B2841" s="10">
        <v>28</v>
      </c>
      <c r="C2841" s="10">
        <v>4</v>
      </c>
      <c r="D2841" s="13">
        <v>39566</v>
      </c>
      <c r="E2841" s="17">
        <v>8.3333333333001747E-2</v>
      </c>
      <c r="F2841" s="12">
        <v>4.0627137774996797E-2</v>
      </c>
      <c r="G2841" s="18">
        <v>13.725781678412345</v>
      </c>
      <c r="H2841" s="18">
        <v>30.668603143071621</v>
      </c>
      <c r="I2841" s="18">
        <v>16.942821464659279</v>
      </c>
      <c r="J2841" s="19">
        <v>1.1439877560338616</v>
      </c>
      <c r="K2841" s="19">
        <v>1.5004091408848006</v>
      </c>
      <c r="L2841" s="19">
        <v>1.3995764095097631</v>
      </c>
      <c r="M2841" s="19">
        <v>7.8620000000000001</v>
      </c>
      <c r="N2841" s="19">
        <f t="shared" si="45"/>
        <v>10.220600000000001</v>
      </c>
      <c r="O2841" s="19">
        <v>5.7824999999999998</v>
      </c>
      <c r="P2841" s="20">
        <v>18.24232650625574</v>
      </c>
      <c r="Q2841" s="12">
        <v>78.974999999999994</v>
      </c>
      <c r="R2841" s="12">
        <v>9.5274999999999999</v>
      </c>
      <c r="S2841" s="12">
        <v>221.10000000000002</v>
      </c>
      <c r="T2841" s="12"/>
      <c r="U2841" s="12">
        <v>12.775</v>
      </c>
      <c r="V2841" s="23"/>
      <c r="W2841" s="24"/>
      <c r="X2841" s="22"/>
      <c r="Y2841" s="22"/>
      <c r="Z2841" s="22"/>
      <c r="AA2841" s="22"/>
      <c r="AB2841" s="22"/>
      <c r="AC2841" s="22"/>
      <c r="AD2841" s="22"/>
      <c r="AE2841" s="22"/>
      <c r="AF2841" s="22"/>
      <c r="AG2841" s="22"/>
      <c r="AH2841" s="22"/>
    </row>
    <row r="2842" spans="2:34">
      <c r="B2842" s="10">
        <v>28</v>
      </c>
      <c r="C2842" s="10">
        <v>4</v>
      </c>
      <c r="D2842" s="13">
        <v>39566</v>
      </c>
      <c r="E2842" s="17">
        <v>0.125</v>
      </c>
      <c r="F2842" s="12">
        <v>2.5859503794997962E-2</v>
      </c>
      <c r="G2842" s="18">
        <v>19.960600156352452</v>
      </c>
      <c r="H2842" s="18">
        <v>43.097949055435066</v>
      </c>
      <c r="I2842" s="18">
        <v>23.137348899082621</v>
      </c>
      <c r="J2842" s="19">
        <v>1.3767362792240323</v>
      </c>
      <c r="K2842" s="19">
        <v>1.847670172657254</v>
      </c>
      <c r="L2842" s="19">
        <v>1.4245100021400599</v>
      </c>
      <c r="M2842" s="19">
        <v>9.5829999999999984</v>
      </c>
      <c r="N2842" s="19">
        <f t="shared" si="45"/>
        <v>12.457899999999999</v>
      </c>
      <c r="O2842" s="19">
        <v>6.6875</v>
      </c>
      <c r="P2842" s="20">
        <v>16.672131962391127</v>
      </c>
      <c r="Q2842" s="12">
        <v>82.300000000000011</v>
      </c>
      <c r="R2842" s="12">
        <v>9.0474999999999994</v>
      </c>
      <c r="S2842" s="12">
        <v>210.22499999999999</v>
      </c>
      <c r="T2842" s="12"/>
      <c r="U2842" s="12">
        <v>16.5</v>
      </c>
      <c r="V2842" s="23"/>
      <c r="W2842" s="24"/>
      <c r="X2842" s="22"/>
      <c r="Y2842" s="22"/>
      <c r="Z2842" s="22"/>
      <c r="AA2842" s="22"/>
      <c r="AB2842" s="22"/>
      <c r="AC2842" s="22"/>
      <c r="AD2842" s="22"/>
      <c r="AE2842" s="22"/>
      <c r="AF2842" s="22"/>
      <c r="AG2842" s="22"/>
      <c r="AH2842" s="22"/>
    </row>
    <row r="2843" spans="2:34">
      <c r="B2843" s="10">
        <v>28</v>
      </c>
      <c r="C2843" s="10">
        <v>4</v>
      </c>
      <c r="D2843" s="13">
        <v>39566</v>
      </c>
      <c r="E2843" s="17">
        <v>0.16666666666699825</v>
      </c>
      <c r="F2843" s="12">
        <v>5.5423101314995643E-2</v>
      </c>
      <c r="G2843" s="18">
        <v>56.86861879277717</v>
      </c>
      <c r="H2843" s="18">
        <v>102.28886833277306</v>
      </c>
      <c r="I2843" s="18">
        <v>45.420249539995893</v>
      </c>
      <c r="J2843" s="19">
        <v>2.2618610359315943</v>
      </c>
      <c r="K2843" s="19">
        <v>3.1465938940320806</v>
      </c>
      <c r="L2843" s="19">
        <v>1.3988645291717627</v>
      </c>
      <c r="M2843" s="19">
        <v>13.9315</v>
      </c>
      <c r="N2843" s="19">
        <f t="shared" si="45"/>
        <v>18.110949999999999</v>
      </c>
      <c r="O2843" s="19">
        <v>10.11</v>
      </c>
      <c r="P2843" s="20">
        <v>4.3559227525376238</v>
      </c>
      <c r="Q2843" s="12">
        <v>84.949999999999989</v>
      </c>
      <c r="R2843" s="12">
        <v>8.6675000000000004</v>
      </c>
      <c r="S2843" s="12">
        <v>212.9</v>
      </c>
      <c r="T2843" s="12"/>
      <c r="U2843" s="12">
        <v>9.8249999999999993</v>
      </c>
      <c r="V2843" s="23"/>
      <c r="W2843" s="24"/>
      <c r="X2843" s="22"/>
      <c r="Y2843" s="22"/>
      <c r="Z2843" s="22"/>
      <c r="AA2843" s="22"/>
      <c r="AB2843" s="22"/>
      <c r="AC2843" s="22"/>
      <c r="AD2843" s="22"/>
      <c r="AE2843" s="22"/>
      <c r="AF2843" s="22"/>
      <c r="AG2843" s="22"/>
      <c r="AH2843" s="22"/>
    </row>
    <row r="2844" spans="2:34">
      <c r="B2844" s="10">
        <v>28</v>
      </c>
      <c r="C2844" s="10">
        <v>4</v>
      </c>
      <c r="D2844" s="13">
        <v>39566</v>
      </c>
      <c r="E2844" s="17">
        <v>0.20833333333300175</v>
      </c>
      <c r="F2844" s="12">
        <v>0.1699975041899866</v>
      </c>
      <c r="G2844" s="18">
        <v>152.12213162293139</v>
      </c>
      <c r="H2844" s="18">
        <v>222.63962089615805</v>
      </c>
      <c r="I2844" s="18">
        <v>70.517489273226673</v>
      </c>
      <c r="J2844" s="19">
        <v>4.2245982136479086</v>
      </c>
      <c r="K2844" s="19">
        <v>5.9432502284942066</v>
      </c>
      <c r="L2844" s="19">
        <v>1.3648026335120336</v>
      </c>
      <c r="M2844" s="19">
        <v>26.52975</v>
      </c>
      <c r="N2844" s="19">
        <f t="shared" si="45"/>
        <v>34.488675000000001</v>
      </c>
      <c r="O2844" s="19">
        <v>20.044999999999998</v>
      </c>
      <c r="P2844" s="20">
        <v>1.4814310584078574</v>
      </c>
      <c r="Q2844" s="12">
        <v>85.474999999999994</v>
      </c>
      <c r="R2844" s="12">
        <v>8.8099999999999987</v>
      </c>
      <c r="S2844" s="12">
        <v>206.3</v>
      </c>
      <c r="T2844" s="12"/>
      <c r="U2844" s="12">
        <v>78.099999999999994</v>
      </c>
      <c r="V2844" s="23"/>
      <c r="W2844" s="24"/>
      <c r="X2844" s="22"/>
      <c r="Y2844" s="22"/>
      <c r="Z2844" s="22"/>
      <c r="AA2844" s="22"/>
      <c r="AB2844" s="22"/>
      <c r="AC2844" s="22"/>
      <c r="AD2844" s="22"/>
      <c r="AE2844" s="22"/>
      <c r="AF2844" s="22"/>
      <c r="AG2844" s="22"/>
      <c r="AH2844" s="22"/>
    </row>
    <row r="2845" spans="2:34">
      <c r="B2845" s="10">
        <v>28</v>
      </c>
      <c r="C2845" s="10">
        <v>4</v>
      </c>
      <c r="D2845" s="13">
        <v>39566</v>
      </c>
      <c r="E2845" s="17">
        <v>0.25</v>
      </c>
      <c r="F2845" s="12">
        <v>0.26982609212497877</v>
      </c>
      <c r="G2845" s="18">
        <v>83.32987383992895</v>
      </c>
      <c r="H2845" s="18">
        <v>140.40491566185165</v>
      </c>
      <c r="I2845" s="18">
        <v>57.075041821922689</v>
      </c>
      <c r="J2845" s="19">
        <v>3.5490670198014582</v>
      </c>
      <c r="K2845" s="19">
        <v>4.4083823613419106</v>
      </c>
      <c r="L2845" s="19">
        <v>1.3391974252687362</v>
      </c>
      <c r="M2845" s="19">
        <v>24.686</v>
      </c>
      <c r="N2845" s="19">
        <f t="shared" si="45"/>
        <v>32.091799999999999</v>
      </c>
      <c r="O2845" s="19">
        <v>17.775000000000002</v>
      </c>
      <c r="P2845" s="20">
        <v>7.4291331922877726</v>
      </c>
      <c r="Q2845" s="12">
        <v>80.300000000000011</v>
      </c>
      <c r="R2845" s="12">
        <v>10.100000000000001</v>
      </c>
      <c r="S2845" s="12">
        <v>223.32499999999999</v>
      </c>
      <c r="T2845" s="12"/>
      <c r="U2845" s="12">
        <v>218.57499999999999</v>
      </c>
      <c r="V2845" s="23"/>
      <c r="W2845" s="24"/>
      <c r="X2845" s="22"/>
      <c r="Y2845" s="22"/>
      <c r="Z2845" s="22"/>
      <c r="AA2845" s="22"/>
      <c r="AB2845" s="22"/>
      <c r="AC2845" s="22"/>
      <c r="AD2845" s="22"/>
      <c r="AE2845" s="22"/>
      <c r="AF2845" s="22"/>
      <c r="AG2845" s="22"/>
      <c r="AH2845" s="22"/>
    </row>
    <row r="2846" spans="2:34">
      <c r="B2846" s="10">
        <v>28</v>
      </c>
      <c r="C2846" s="10">
        <v>4</v>
      </c>
      <c r="D2846" s="13">
        <v>39566</v>
      </c>
      <c r="E2846" s="17">
        <v>0.29166666666699825</v>
      </c>
      <c r="F2846" s="12">
        <v>0.11460431607499103</v>
      </c>
      <c r="G2846" s="18">
        <v>43.040243219397837</v>
      </c>
      <c r="H2846" s="18">
        <v>77.856241996967896</v>
      </c>
      <c r="I2846" s="18">
        <v>34.815998777570073</v>
      </c>
      <c r="J2846" s="19">
        <v>1.8505814522205848</v>
      </c>
      <c r="K2846" s="19">
        <v>2.7913457888171265</v>
      </c>
      <c r="L2846" s="19">
        <v>1.2883284536501425</v>
      </c>
      <c r="M2846" s="19">
        <v>15.69125</v>
      </c>
      <c r="N2846" s="19">
        <f t="shared" si="45"/>
        <v>20.398624999999999</v>
      </c>
      <c r="O2846" s="19">
        <v>9.9824999999999999</v>
      </c>
      <c r="P2846" s="20">
        <v>17.865060532605632</v>
      </c>
      <c r="Q2846" s="12">
        <v>68.225000000000009</v>
      </c>
      <c r="R2846" s="12">
        <v>11.237500000000001</v>
      </c>
      <c r="S2846" s="12">
        <v>225.72500000000002</v>
      </c>
      <c r="T2846" s="12"/>
      <c r="U2846" s="12">
        <v>358.45</v>
      </c>
      <c r="V2846" s="23"/>
      <c r="W2846" s="24"/>
      <c r="X2846" s="22"/>
      <c r="Y2846" s="22"/>
      <c r="Z2846" s="22"/>
      <c r="AA2846" s="22"/>
      <c r="AB2846" s="22"/>
      <c r="AC2846" s="22"/>
      <c r="AD2846" s="22"/>
      <c r="AE2846" s="22"/>
      <c r="AF2846" s="22"/>
      <c r="AG2846" s="22"/>
      <c r="AH2846" s="22"/>
    </row>
    <row r="2847" spans="2:34">
      <c r="B2847" s="10">
        <v>28</v>
      </c>
      <c r="C2847" s="10">
        <v>4</v>
      </c>
      <c r="D2847" s="13">
        <v>39566</v>
      </c>
      <c r="E2847" s="17">
        <v>0.33333333333300175</v>
      </c>
      <c r="F2847" s="12">
        <v>8.8742172879993045E-2</v>
      </c>
      <c r="G2847" s="18">
        <v>24.651385723028717</v>
      </c>
      <c r="H2847" s="18">
        <v>48.972703488058528</v>
      </c>
      <c r="I2847" s="18">
        <v>24.321317765029807</v>
      </c>
      <c r="J2847" s="19">
        <v>1.2757971208315839</v>
      </c>
      <c r="K2847" s="19">
        <v>1.9298118765797416</v>
      </c>
      <c r="L2847" s="19">
        <v>1.2711643637962775</v>
      </c>
      <c r="M2847" s="19">
        <v>11.670999999999999</v>
      </c>
      <c r="N2847" s="19">
        <f t="shared" si="45"/>
        <v>15.1723</v>
      </c>
      <c r="O2847" s="19">
        <v>8.0924999999999994</v>
      </c>
      <c r="P2847" s="20">
        <v>23.856596804696316</v>
      </c>
      <c r="Q2847" s="12">
        <v>61.7</v>
      </c>
      <c r="R2847" s="12">
        <v>12.047500000000001</v>
      </c>
      <c r="S2847" s="12">
        <v>230.375</v>
      </c>
      <c r="T2847" s="12"/>
      <c r="U2847" s="12">
        <v>453.65</v>
      </c>
      <c r="V2847" s="23"/>
      <c r="W2847" s="24"/>
      <c r="X2847" s="22"/>
      <c r="Y2847" s="22"/>
      <c r="Z2847" s="22"/>
      <c r="AA2847" s="22"/>
      <c r="AB2847" s="22"/>
      <c r="AC2847" s="22"/>
      <c r="AD2847" s="22"/>
      <c r="AE2847" s="22"/>
      <c r="AF2847" s="22"/>
      <c r="AG2847" s="22"/>
      <c r="AH2847" s="22"/>
    </row>
    <row r="2848" spans="2:34">
      <c r="B2848" s="10">
        <v>28</v>
      </c>
      <c r="C2848" s="10">
        <v>4</v>
      </c>
      <c r="D2848" s="13">
        <v>39566</v>
      </c>
      <c r="E2848" s="17">
        <v>0.375</v>
      </c>
      <c r="F2848" s="12">
        <v>4.0680981534996816E-2</v>
      </c>
      <c r="G2848" s="18">
        <v>12.862171402789679</v>
      </c>
      <c r="H2848" s="18">
        <v>27.823535338577372</v>
      </c>
      <c r="I2848" s="18">
        <v>14.961363935787693</v>
      </c>
      <c r="J2848" s="19">
        <v>1.2153920472881139</v>
      </c>
      <c r="K2848" s="19">
        <v>1.6859284936097738</v>
      </c>
      <c r="L2848" s="19">
        <v>1.2792549106467099</v>
      </c>
      <c r="M2848" s="19">
        <v>11.054</v>
      </c>
      <c r="N2848" s="19">
        <f t="shared" si="45"/>
        <v>14.370200000000001</v>
      </c>
      <c r="O2848" s="19">
        <v>7.5274999999999999</v>
      </c>
      <c r="P2848" s="20">
        <v>31.285073153150272</v>
      </c>
      <c r="Q2848" s="12">
        <v>58.125</v>
      </c>
      <c r="R2848" s="12">
        <v>12.765000000000001</v>
      </c>
      <c r="S2848" s="12">
        <v>235.65</v>
      </c>
      <c r="T2848" s="12"/>
      <c r="U2848" s="12">
        <v>477.35</v>
      </c>
      <c r="V2848" s="23"/>
      <c r="W2848" s="24"/>
      <c r="X2848" s="22"/>
      <c r="Y2848" s="22"/>
      <c r="Z2848" s="22"/>
      <c r="AA2848" s="22"/>
      <c r="AB2848" s="22"/>
      <c r="AC2848" s="22"/>
      <c r="AD2848" s="22"/>
      <c r="AE2848" s="22"/>
      <c r="AF2848" s="22"/>
      <c r="AG2848" s="22"/>
      <c r="AH2848" s="22"/>
    </row>
    <row r="2849" spans="2:34">
      <c r="B2849" s="10">
        <v>28</v>
      </c>
      <c r="C2849" s="10">
        <v>4</v>
      </c>
      <c r="D2849" s="13">
        <v>39566</v>
      </c>
      <c r="E2849" s="17">
        <v>0.41666666666699825</v>
      </c>
      <c r="F2849" s="12">
        <v>2.4661581526664741E-2</v>
      </c>
      <c r="G2849" s="18">
        <v>30.709862069211596</v>
      </c>
      <c r="H2849" s="18">
        <v>61.531542975564719</v>
      </c>
      <c r="I2849" s="18">
        <v>30.821680906353123</v>
      </c>
      <c r="J2849" s="19">
        <v>1.7784475516213361</v>
      </c>
      <c r="K2849" s="19">
        <v>2.6985361765546383</v>
      </c>
      <c r="L2849" s="19">
        <v>1.2705142227032775</v>
      </c>
      <c r="M2849" s="19">
        <v>15.889749999999999</v>
      </c>
      <c r="N2849" s="19">
        <f t="shared" si="45"/>
        <v>20.656675</v>
      </c>
      <c r="O2849" s="19">
        <v>9.4000000000000021</v>
      </c>
      <c r="P2849" s="20">
        <v>22.860969643454872</v>
      </c>
      <c r="Q2849" s="12">
        <v>57.699999999999996</v>
      </c>
      <c r="R2849" s="12">
        <v>13.1225</v>
      </c>
      <c r="S2849" s="12">
        <v>222.45</v>
      </c>
      <c r="T2849" s="12"/>
      <c r="U2849" s="12">
        <v>632.04999999999995</v>
      </c>
      <c r="V2849" s="23"/>
      <c r="W2849" s="24"/>
      <c r="X2849" s="22"/>
      <c r="Y2849" s="22"/>
      <c r="Z2849" s="22"/>
      <c r="AA2849" s="22"/>
      <c r="AB2849" s="22"/>
      <c r="AC2849" s="22"/>
      <c r="AD2849" s="22"/>
      <c r="AE2849" s="22"/>
      <c r="AF2849" s="22"/>
      <c r="AG2849" s="22"/>
      <c r="AH2849" s="22"/>
    </row>
    <row r="2850" spans="2:34">
      <c r="B2850" s="10">
        <v>28</v>
      </c>
      <c r="C2850" s="10">
        <v>4</v>
      </c>
      <c r="D2850" s="13">
        <v>39566</v>
      </c>
      <c r="E2850" s="17">
        <v>0.45833333333300175</v>
      </c>
      <c r="F2850" s="12">
        <v>5.1796957869995962E-2</v>
      </c>
      <c r="G2850" s="18">
        <v>46.144363382000009</v>
      </c>
      <c r="H2850" s="18">
        <v>83.484567662899607</v>
      </c>
      <c r="I2850" s="18">
        <v>37.340204280899606</v>
      </c>
      <c r="J2850" s="19">
        <v>2.0599039575816978</v>
      </c>
      <c r="K2850" s="19">
        <v>2.6826211285696395</v>
      </c>
      <c r="L2850" s="19">
        <v>1.2365435937535481</v>
      </c>
      <c r="M2850" s="19">
        <v>20.469249999999999</v>
      </c>
      <c r="N2850" s="19">
        <f t="shared" si="45"/>
        <v>26.610025</v>
      </c>
      <c r="O2850" s="19">
        <v>12.8125</v>
      </c>
      <c r="P2850" s="20">
        <v>18.704162716068737</v>
      </c>
      <c r="Q2850" s="12">
        <v>64.125</v>
      </c>
      <c r="R2850" s="12">
        <v>12.272500000000001</v>
      </c>
      <c r="S2850" s="12">
        <v>222.5</v>
      </c>
      <c r="T2850" s="12"/>
      <c r="U2850" s="12">
        <v>378.85</v>
      </c>
      <c r="V2850" s="23"/>
      <c r="W2850" s="24"/>
      <c r="X2850" s="22"/>
      <c r="Y2850" s="22"/>
      <c r="Z2850" s="22"/>
      <c r="AA2850" s="22"/>
      <c r="AB2850" s="22"/>
      <c r="AC2850" s="22"/>
      <c r="AD2850" s="22"/>
      <c r="AE2850" s="22"/>
      <c r="AF2850" s="22"/>
      <c r="AG2850" s="22"/>
      <c r="AH2850" s="22"/>
    </row>
    <row r="2851" spans="2:34">
      <c r="B2851" s="10">
        <v>28</v>
      </c>
      <c r="C2851" s="10">
        <v>4</v>
      </c>
      <c r="D2851" s="13">
        <v>39566</v>
      </c>
      <c r="E2851" s="17">
        <v>0.5</v>
      </c>
      <c r="F2851" s="12">
        <v>8.5111630434993368E-2</v>
      </c>
      <c r="G2851" s="18">
        <v>28.759886058933045</v>
      </c>
      <c r="H2851" s="18">
        <v>60.364763308664962</v>
      </c>
      <c r="I2851" s="18">
        <v>31.604877249731917</v>
      </c>
      <c r="J2851" s="19">
        <v>1.8903056947045671</v>
      </c>
      <c r="K2851" s="19">
        <v>3.0086603299120958</v>
      </c>
      <c r="L2851" s="19">
        <v>1.269867839651277</v>
      </c>
      <c r="M2851" s="19">
        <v>12.381250000000001</v>
      </c>
      <c r="N2851" s="19">
        <f t="shared" si="45"/>
        <v>16.095625000000002</v>
      </c>
      <c r="O2851" s="19">
        <v>7.5149999999999997</v>
      </c>
      <c r="P2851" s="20">
        <v>24.352586734730906</v>
      </c>
      <c r="Q2851" s="12">
        <v>57.075000000000003</v>
      </c>
      <c r="R2851" s="12">
        <v>13.272499999999999</v>
      </c>
      <c r="S2851" s="12">
        <v>229.42499999999998</v>
      </c>
      <c r="T2851" s="12"/>
      <c r="U2851" s="12">
        <v>457.625</v>
      </c>
      <c r="V2851" s="23"/>
      <c r="W2851" s="24"/>
      <c r="X2851" s="22"/>
      <c r="Y2851" s="22"/>
      <c r="Z2851" s="22"/>
      <c r="AA2851" s="22"/>
      <c r="AB2851" s="22"/>
      <c r="AC2851" s="22"/>
      <c r="AD2851" s="22"/>
      <c r="AE2851" s="22"/>
      <c r="AF2851" s="22"/>
      <c r="AG2851" s="22"/>
      <c r="AH2851" s="22"/>
    </row>
    <row r="2852" spans="2:34">
      <c r="B2852" s="10">
        <v>28</v>
      </c>
      <c r="C2852" s="10">
        <v>4</v>
      </c>
      <c r="D2852" s="13">
        <v>39566</v>
      </c>
      <c r="E2852" s="17">
        <v>0.54166666666699825</v>
      </c>
      <c r="F2852" s="12">
        <v>5.4283069886662448E-2</v>
      </c>
      <c r="G2852" s="18">
        <v>17.499253398931948</v>
      </c>
      <c r="H2852" s="18">
        <v>36.821349091164322</v>
      </c>
      <c r="I2852" s="18">
        <v>19.32209569223237</v>
      </c>
      <c r="J2852" s="19">
        <v>1.5655897268781565</v>
      </c>
      <c r="K2852" s="19">
        <v>1.9324271641772399</v>
      </c>
      <c r="L2852" s="19">
        <v>1.219094429646683</v>
      </c>
      <c r="M2852" s="19">
        <v>12.183750000000002</v>
      </c>
      <c r="N2852" s="19">
        <f t="shared" si="45"/>
        <v>15.838875000000003</v>
      </c>
      <c r="O2852" s="19">
        <v>8.1575000000000006</v>
      </c>
      <c r="P2852" s="20">
        <v>28.98391308740786</v>
      </c>
      <c r="Q2852" s="12">
        <v>51.8</v>
      </c>
      <c r="R2852" s="12">
        <v>13.98</v>
      </c>
      <c r="S2852" s="12">
        <v>233.14999999999998</v>
      </c>
      <c r="T2852" s="12"/>
      <c r="U2852" s="12">
        <v>523.79999999999995</v>
      </c>
      <c r="V2852" s="23"/>
      <c r="W2852" s="24"/>
      <c r="X2852" s="22"/>
      <c r="Y2852" s="22"/>
      <c r="Z2852" s="22"/>
      <c r="AA2852" s="22"/>
      <c r="AB2852" s="22"/>
      <c r="AC2852" s="22"/>
      <c r="AD2852" s="22"/>
      <c r="AE2852" s="22"/>
      <c r="AF2852" s="22"/>
      <c r="AG2852" s="22"/>
      <c r="AH2852" s="22"/>
    </row>
    <row r="2853" spans="2:34">
      <c r="B2853" s="10">
        <v>28</v>
      </c>
      <c r="C2853" s="10">
        <v>4</v>
      </c>
      <c r="D2853" s="13">
        <v>39566</v>
      </c>
      <c r="E2853" s="17">
        <v>0.58333333333300175</v>
      </c>
      <c r="F2853" s="12">
        <v>2.4678473686664756E-2</v>
      </c>
      <c r="G2853" s="18">
        <v>14.208519846224286</v>
      </c>
      <c r="H2853" s="18">
        <v>27.052402550713619</v>
      </c>
      <c r="I2853" s="18">
        <v>12.843882704489328</v>
      </c>
      <c r="J2853" s="19">
        <v>1.3931561699739561</v>
      </c>
      <c r="K2853" s="19">
        <v>1.7336112728147661</v>
      </c>
      <c r="L2853" s="19">
        <v>1.1767573062645216</v>
      </c>
      <c r="M2853" s="19">
        <v>8.9517500000000005</v>
      </c>
      <c r="N2853" s="19">
        <f t="shared" si="45"/>
        <v>11.637275000000001</v>
      </c>
      <c r="O2853" s="19">
        <v>6.0375000000000005</v>
      </c>
      <c r="P2853" s="20">
        <v>32.343892307068032</v>
      </c>
      <c r="Q2853" s="12">
        <v>47.725000000000001</v>
      </c>
      <c r="R2853" s="12">
        <v>14.5025</v>
      </c>
      <c r="S2853" s="12">
        <v>230.97500000000002</v>
      </c>
      <c r="T2853" s="12"/>
      <c r="U2853" s="12">
        <v>613.54999999999995</v>
      </c>
      <c r="V2853" s="23"/>
      <c r="W2853" s="24"/>
      <c r="X2853" s="22"/>
      <c r="Y2853" s="22"/>
      <c r="Z2853" s="22"/>
      <c r="AA2853" s="22"/>
      <c r="AB2853" s="22"/>
      <c r="AC2853" s="22"/>
      <c r="AD2853" s="22"/>
      <c r="AE2853" s="22"/>
      <c r="AF2853" s="22"/>
      <c r="AG2853" s="22"/>
      <c r="AH2853" s="22"/>
    </row>
    <row r="2854" spans="2:34">
      <c r="B2854" s="10">
        <v>28</v>
      </c>
      <c r="C2854" s="10">
        <v>4</v>
      </c>
      <c r="D2854" s="13">
        <v>39566</v>
      </c>
      <c r="E2854" s="17">
        <v>0.625</v>
      </c>
      <c r="F2854" s="12">
        <v>2.9620784519997698E-2</v>
      </c>
      <c r="G2854" s="18">
        <v>8.5250601706603728</v>
      </c>
      <c r="H2854" s="18">
        <v>20.490365042339398</v>
      </c>
      <c r="I2854" s="18">
        <v>11.965304871679026</v>
      </c>
      <c r="J2854" s="19">
        <v>1.1891477733319855</v>
      </c>
      <c r="K2854" s="19">
        <v>1.415512692914809</v>
      </c>
      <c r="L2854" s="19">
        <v>1.1764582735735214</v>
      </c>
      <c r="M2854" s="19">
        <v>8.6819999999999986</v>
      </c>
      <c r="N2854" s="19">
        <f t="shared" si="45"/>
        <v>11.286599999999998</v>
      </c>
      <c r="O2854" s="19">
        <v>5.2524999999999995</v>
      </c>
      <c r="P2854" s="20">
        <v>35.294773023391144</v>
      </c>
      <c r="Q2854" s="12">
        <v>47</v>
      </c>
      <c r="R2854" s="12">
        <v>14.205000000000002</v>
      </c>
      <c r="S2854" s="12">
        <v>244.05</v>
      </c>
      <c r="T2854" s="12"/>
      <c r="U2854" s="12">
        <v>296.75</v>
      </c>
      <c r="V2854" s="23"/>
      <c r="W2854" s="24"/>
      <c r="X2854" s="22"/>
      <c r="Y2854" s="22"/>
      <c r="Z2854" s="22"/>
      <c r="AA2854" s="22"/>
      <c r="AB2854" s="22"/>
      <c r="AC2854" s="22"/>
      <c r="AD2854" s="22"/>
      <c r="AE2854" s="22"/>
      <c r="AF2854" s="22"/>
      <c r="AG2854" s="22"/>
      <c r="AH2854" s="22"/>
    </row>
    <row r="2855" spans="2:34">
      <c r="B2855" s="10">
        <v>28</v>
      </c>
      <c r="C2855" s="10">
        <v>4</v>
      </c>
      <c r="D2855" s="13">
        <v>39566</v>
      </c>
      <c r="E2855" s="17">
        <v>0.66666666666699825</v>
      </c>
      <c r="G2855" s="18">
        <v>13.175488591296142</v>
      </c>
      <c r="H2855" s="18">
        <v>29.410443624231849</v>
      </c>
      <c r="I2855" s="18">
        <v>16.234955032935709</v>
      </c>
      <c r="J2855" s="19">
        <v>1.2034390556798362</v>
      </c>
      <c r="K2855" s="19">
        <v>1.155731933809844</v>
      </c>
      <c r="L2855" s="19">
        <v>1.1257514345809276</v>
      </c>
      <c r="M2855" s="19">
        <v>13.837</v>
      </c>
      <c r="N2855" s="19">
        <f t="shared" si="45"/>
        <v>17.988099999999999</v>
      </c>
      <c r="O2855" s="19">
        <v>8.5975000000000001</v>
      </c>
      <c r="P2855" s="20">
        <v>32.541923938217707</v>
      </c>
      <c r="Q2855" s="12">
        <v>63.25</v>
      </c>
      <c r="R2855" s="12">
        <v>11.2225</v>
      </c>
      <c r="S2855" s="12">
        <v>255.27500000000001</v>
      </c>
      <c r="T2855" s="12"/>
      <c r="U2855" s="12">
        <v>89.95</v>
      </c>
      <c r="V2855" s="23"/>
      <c r="W2855" s="24"/>
      <c r="X2855" s="22"/>
      <c r="Y2855" s="22"/>
      <c r="Z2855" s="22"/>
      <c r="AA2855" s="22"/>
      <c r="AB2855" s="22"/>
      <c r="AC2855" s="22"/>
      <c r="AD2855" s="22"/>
      <c r="AE2855" s="22"/>
      <c r="AF2855" s="22"/>
      <c r="AG2855" s="22"/>
      <c r="AH2855" s="22"/>
    </row>
    <row r="2856" spans="2:34">
      <c r="B2856" s="10">
        <v>28</v>
      </c>
      <c r="C2856" s="10">
        <v>4</v>
      </c>
      <c r="D2856" s="13">
        <v>39566</v>
      </c>
      <c r="E2856" s="17">
        <v>0.70833333333300175</v>
      </c>
      <c r="F2856" s="12">
        <v>6.2971176964995129E-2</v>
      </c>
      <c r="G2856" s="18">
        <v>77.043585531036314</v>
      </c>
      <c r="H2856" s="18">
        <v>133.18860031671534</v>
      </c>
      <c r="I2856" s="18">
        <v>56.145014785679003</v>
      </c>
      <c r="J2856" s="19">
        <v>2.464185158713573</v>
      </c>
      <c r="K2856" s="19">
        <v>4.4956758876593916</v>
      </c>
      <c r="L2856" s="19">
        <v>1.1674545227600888</v>
      </c>
      <c r="M2856" s="19">
        <v>35.643500000000003</v>
      </c>
      <c r="N2856" s="19">
        <f t="shared" si="45"/>
        <v>46.336550000000003</v>
      </c>
      <c r="O2856" s="19">
        <v>19.43</v>
      </c>
      <c r="P2856" s="20">
        <v>9.826543389203783</v>
      </c>
      <c r="Q2856" s="12">
        <v>78.275000000000006</v>
      </c>
      <c r="R2856" s="12">
        <v>10.907500000000001</v>
      </c>
      <c r="S2856" s="12">
        <v>207.07500000000002</v>
      </c>
      <c r="T2856" s="12"/>
      <c r="U2856" s="12">
        <v>168.97500000000002</v>
      </c>
      <c r="V2856" s="23"/>
      <c r="W2856" s="24"/>
      <c r="X2856" s="22"/>
      <c r="Y2856" s="22"/>
      <c r="Z2856" s="22"/>
      <c r="AA2856" s="22"/>
      <c r="AB2856" s="22"/>
      <c r="AC2856" s="22"/>
      <c r="AD2856" s="22"/>
      <c r="AE2856" s="22"/>
      <c r="AF2856" s="22"/>
      <c r="AG2856" s="22"/>
      <c r="AH2856" s="22"/>
    </row>
    <row r="2857" spans="2:34">
      <c r="B2857" s="10">
        <v>28</v>
      </c>
      <c r="C2857" s="10">
        <v>4</v>
      </c>
      <c r="D2857" s="13">
        <v>39566</v>
      </c>
      <c r="E2857" s="17">
        <v>0.75</v>
      </c>
      <c r="F2857" s="12">
        <v>0.2963748312399771</v>
      </c>
      <c r="G2857" s="18">
        <v>42.104469810872416</v>
      </c>
      <c r="H2857" s="18">
        <v>80.763948437974577</v>
      </c>
      <c r="I2857" s="18">
        <v>38.659478627102175</v>
      </c>
      <c r="J2857" s="19">
        <v>2.0964704637811118</v>
      </c>
      <c r="K2857" s="19">
        <v>3.3849996658570416</v>
      </c>
      <c r="L2857" s="19">
        <v>1.1167793586844952</v>
      </c>
      <c r="M2857" s="19">
        <v>13.719250000000002</v>
      </c>
      <c r="N2857" s="19">
        <f t="shared" si="45"/>
        <v>17.835025000000005</v>
      </c>
      <c r="O2857" s="19">
        <v>9.4499999999999993</v>
      </c>
      <c r="P2857" s="20">
        <v>18.061068420532369</v>
      </c>
      <c r="Q2857" s="12">
        <v>76.274999999999991</v>
      </c>
      <c r="R2857" s="12">
        <v>10.664999999999999</v>
      </c>
      <c r="S2857" s="12">
        <v>222.92500000000001</v>
      </c>
      <c r="T2857" s="12"/>
      <c r="U2857" s="12">
        <v>95.8</v>
      </c>
      <c r="V2857" s="23"/>
      <c r="W2857" s="24"/>
      <c r="X2857" s="22"/>
      <c r="Y2857" s="22"/>
      <c r="Z2857" s="22"/>
      <c r="AA2857" s="22"/>
      <c r="AB2857" s="22"/>
      <c r="AC2857" s="22"/>
      <c r="AD2857" s="22"/>
      <c r="AE2857" s="22"/>
      <c r="AF2857" s="22"/>
      <c r="AG2857" s="22"/>
      <c r="AH2857" s="22"/>
    </row>
    <row r="2858" spans="2:34">
      <c r="B2858" s="10">
        <v>28</v>
      </c>
      <c r="C2858" s="10">
        <v>4</v>
      </c>
      <c r="D2858" s="13">
        <v>39566</v>
      </c>
      <c r="E2858" s="17">
        <v>0.79166666666699825</v>
      </c>
      <c r="F2858" s="12">
        <v>0.10745250234499171</v>
      </c>
      <c r="G2858" s="18">
        <v>52.75529463427781</v>
      </c>
      <c r="H2858" s="18">
        <v>95.071627772029004</v>
      </c>
      <c r="I2858" s="18">
        <v>42.316333137751187</v>
      </c>
      <c r="J2858" s="19">
        <v>2.1911081284269227</v>
      </c>
      <c r="K2858" s="19">
        <v>3.1013568795745794</v>
      </c>
      <c r="L2858" s="19">
        <v>1.007358347613875</v>
      </c>
      <c r="M2858" s="19">
        <v>15.154499999999999</v>
      </c>
      <c r="N2858" s="19">
        <f t="shared" si="45"/>
        <v>19.700849999999999</v>
      </c>
      <c r="O2858" s="19">
        <v>10.762499999999999</v>
      </c>
      <c r="P2858" s="20">
        <v>11.616872191085355</v>
      </c>
      <c r="Q2858" s="12">
        <v>75.5</v>
      </c>
      <c r="R2858" s="12">
        <v>10.135</v>
      </c>
      <c r="S2858" s="12">
        <v>212.92500000000001</v>
      </c>
      <c r="T2858" s="12"/>
      <c r="U2858" s="12">
        <v>22.55</v>
      </c>
      <c r="V2858" s="23"/>
      <c r="W2858" s="24"/>
      <c r="X2858" s="22"/>
      <c r="Y2858" s="22"/>
      <c r="Z2858" s="22"/>
      <c r="AA2858" s="22"/>
      <c r="AB2858" s="22"/>
      <c r="AC2858" s="22"/>
      <c r="AD2858" s="22"/>
      <c r="AE2858" s="22"/>
      <c r="AF2858" s="22"/>
      <c r="AG2858" s="22"/>
      <c r="AH2858" s="22"/>
    </row>
    <row r="2859" spans="2:34">
      <c r="B2859" s="10">
        <v>28</v>
      </c>
      <c r="C2859" s="10">
        <v>4</v>
      </c>
      <c r="D2859" s="13">
        <v>39566</v>
      </c>
      <c r="E2859" s="17">
        <v>0.83333333333300175</v>
      </c>
      <c r="F2859" s="12">
        <v>0.16677554086498714</v>
      </c>
      <c r="G2859" s="18">
        <v>52.398957189104095</v>
      </c>
      <c r="H2859" s="18">
        <v>102.22537456324122</v>
      </c>
      <c r="I2859" s="18">
        <v>49.826417374137108</v>
      </c>
      <c r="J2859" s="19">
        <v>2.2886345628723039</v>
      </c>
      <c r="K2859" s="19">
        <v>3.1172506150095769</v>
      </c>
      <c r="L2859" s="19">
        <v>1.1078174831850625</v>
      </c>
      <c r="M2859" s="19">
        <v>17.14</v>
      </c>
      <c r="N2859" s="19">
        <f t="shared" si="45"/>
        <v>22.282</v>
      </c>
      <c r="O2859" s="19">
        <v>13.712499999999999</v>
      </c>
      <c r="P2859" s="20">
        <v>5.758598627066104</v>
      </c>
      <c r="Q2859" s="12">
        <v>81.375</v>
      </c>
      <c r="R2859" s="12">
        <v>9.1750000000000007</v>
      </c>
      <c r="S2859" s="12">
        <v>212.42500000000001</v>
      </c>
      <c r="T2859" s="12"/>
      <c r="U2859" s="12">
        <v>14.45</v>
      </c>
      <c r="V2859" s="23"/>
      <c r="W2859" s="24"/>
      <c r="X2859" s="22"/>
      <c r="Y2859" s="22"/>
      <c r="Z2859" s="22"/>
      <c r="AA2859" s="22"/>
      <c r="AB2859" s="22"/>
      <c r="AC2859" s="22"/>
      <c r="AD2859" s="22"/>
      <c r="AE2859" s="22"/>
      <c r="AF2859" s="22"/>
      <c r="AG2859" s="22"/>
      <c r="AH2859" s="22"/>
    </row>
    <row r="2860" spans="2:34">
      <c r="B2860" s="10">
        <v>28</v>
      </c>
      <c r="C2860" s="10">
        <v>4</v>
      </c>
      <c r="D2860" s="13">
        <v>39566</v>
      </c>
      <c r="E2860" s="17">
        <v>0.875</v>
      </c>
      <c r="F2860" s="12">
        <v>0.15568560660998804</v>
      </c>
      <c r="G2860" s="18">
        <v>42.552069748160356</v>
      </c>
      <c r="H2860" s="18">
        <v>86.106225317140044</v>
      </c>
      <c r="I2860" s="18">
        <v>43.554155568979681</v>
      </c>
      <c r="J2860" s="19">
        <v>1.9008630112453522</v>
      </c>
      <c r="K2860" s="19">
        <v>2.9157844475996035</v>
      </c>
      <c r="L2860" s="19">
        <v>1.1243094205629269</v>
      </c>
      <c r="M2860" s="19">
        <v>13.82175</v>
      </c>
      <c r="N2860" s="19">
        <f t="shared" si="45"/>
        <v>17.968275000000002</v>
      </c>
      <c r="O2860" s="19">
        <v>11.037500000000001</v>
      </c>
      <c r="P2860" s="20">
        <v>5.3163983391971552</v>
      </c>
      <c r="Q2860" s="12">
        <v>84.05</v>
      </c>
      <c r="R2860" s="12">
        <v>8.807500000000001</v>
      </c>
      <c r="S2860" s="12">
        <v>212.62499999999997</v>
      </c>
      <c r="T2860" s="12"/>
      <c r="U2860" s="12">
        <v>16.324999999999999</v>
      </c>
      <c r="V2860" s="23"/>
      <c r="W2860" s="24"/>
      <c r="X2860" s="22"/>
      <c r="Y2860" s="22"/>
      <c r="Z2860" s="22"/>
      <c r="AA2860" s="22"/>
      <c r="AB2860" s="22"/>
      <c r="AC2860" s="22"/>
      <c r="AD2860" s="22"/>
      <c r="AE2860" s="22"/>
      <c r="AF2860" s="22"/>
      <c r="AG2860" s="22"/>
      <c r="AH2860" s="22"/>
    </row>
    <row r="2861" spans="2:34">
      <c r="B2861" s="10">
        <v>28</v>
      </c>
      <c r="C2861" s="10">
        <v>4</v>
      </c>
      <c r="D2861" s="13">
        <v>39566</v>
      </c>
      <c r="E2861" s="17">
        <v>0.91666666666699825</v>
      </c>
      <c r="F2861" s="12">
        <v>0.18537853472998578</v>
      </c>
      <c r="G2861" s="18">
        <v>53.3061386212595</v>
      </c>
      <c r="H2861" s="18">
        <v>97.147615453620716</v>
      </c>
      <c r="I2861" s="18">
        <v>43.841476832361217</v>
      </c>
      <c r="J2861" s="19">
        <v>2.5152143330458365</v>
      </c>
      <c r="K2861" s="19">
        <v>3.3875991215545391</v>
      </c>
      <c r="L2861" s="19">
        <v>1.1072489452680623</v>
      </c>
      <c r="M2861" s="19">
        <v>31.952749999999998</v>
      </c>
      <c r="N2861" s="19">
        <f t="shared" si="45"/>
        <v>41.538575000000002</v>
      </c>
      <c r="O2861" s="19">
        <v>29.467500000000001</v>
      </c>
      <c r="P2861" s="20">
        <v>3.2163168450464577</v>
      </c>
      <c r="Q2861" s="12">
        <v>85.925000000000011</v>
      </c>
      <c r="R2861" s="12">
        <v>8.4749999999999996</v>
      </c>
      <c r="S2861" s="12">
        <v>211.60000000000002</v>
      </c>
      <c r="T2861" s="12"/>
      <c r="U2861" s="12">
        <v>14.35</v>
      </c>
      <c r="V2861" s="23"/>
      <c r="W2861" s="24"/>
      <c r="X2861" s="22"/>
      <c r="Y2861" s="22"/>
      <c r="Z2861" s="22"/>
      <c r="AA2861" s="22"/>
      <c r="AB2861" s="22"/>
      <c r="AC2861" s="22"/>
      <c r="AD2861" s="22"/>
      <c r="AE2861" s="22"/>
      <c r="AF2861" s="22"/>
      <c r="AG2861" s="22"/>
      <c r="AH2861" s="22"/>
    </row>
    <row r="2862" spans="2:34">
      <c r="B2862" s="10">
        <v>28</v>
      </c>
      <c r="C2862" s="10">
        <v>4</v>
      </c>
      <c r="D2862" s="13">
        <v>39566</v>
      </c>
      <c r="E2862" s="17">
        <v>0.95833333333300175</v>
      </c>
      <c r="F2862" s="12">
        <v>0.12978668777499003</v>
      </c>
      <c r="G2862" s="18">
        <v>41.361333505893981</v>
      </c>
      <c r="H2862" s="18">
        <v>77.472715423328822</v>
      </c>
      <c r="I2862" s="18">
        <v>36.111381917434841</v>
      </c>
      <c r="J2862" s="19">
        <v>1.9982812550257338</v>
      </c>
      <c r="K2862" s="19">
        <v>3.0376946271845866</v>
      </c>
      <c r="L2862" s="19">
        <v>1.0985759020626298</v>
      </c>
      <c r="M2862" s="19">
        <v>10.101749999999999</v>
      </c>
      <c r="N2862" s="19">
        <f t="shared" si="45"/>
        <v>13.132275</v>
      </c>
      <c r="O2862" s="19">
        <v>7.48</v>
      </c>
      <c r="P2862" s="20">
        <v>3.8683619575438821</v>
      </c>
      <c r="Q2862" s="12">
        <v>87.424999999999997</v>
      </c>
      <c r="R2862" s="12">
        <v>7.8900000000000006</v>
      </c>
      <c r="S2862" s="12">
        <v>212.5</v>
      </c>
      <c r="T2862" s="12"/>
      <c r="U2862" s="12">
        <v>9.2750000000000004</v>
      </c>
      <c r="V2862" s="23"/>
      <c r="W2862" s="24"/>
      <c r="X2862" s="22"/>
      <c r="Y2862" s="22"/>
      <c r="Z2862" s="22"/>
      <c r="AA2862" s="22"/>
      <c r="AB2862" s="22"/>
      <c r="AC2862" s="22"/>
      <c r="AD2862" s="22"/>
      <c r="AE2862" s="22"/>
      <c r="AF2862" s="22"/>
      <c r="AG2862" s="22"/>
      <c r="AH2862" s="22"/>
    </row>
    <row r="2863" spans="2:34">
      <c r="B2863" s="10">
        <v>29</v>
      </c>
      <c r="C2863" s="10">
        <v>4</v>
      </c>
      <c r="D2863" s="13">
        <v>39567</v>
      </c>
      <c r="E2863" s="17">
        <v>0</v>
      </c>
      <c r="F2863" s="12">
        <v>9.6431368449992616E-2</v>
      </c>
      <c r="G2863" s="18">
        <v>35.919942387783045</v>
      </c>
      <c r="H2863" s="18">
        <v>67.767692950719365</v>
      </c>
      <c r="I2863" s="18">
        <v>31.84775056293633</v>
      </c>
      <c r="J2863" s="19">
        <v>2.1359793704425951</v>
      </c>
      <c r="K2863" s="19">
        <v>2.8441841585171126</v>
      </c>
      <c r="L2863" s="19">
        <v>1.0815277746167653</v>
      </c>
      <c r="M2863" s="19">
        <v>13.795249999999999</v>
      </c>
      <c r="N2863" s="19">
        <f t="shared" si="45"/>
        <v>17.933824999999999</v>
      </c>
      <c r="O2863" s="19">
        <v>10.817499999999999</v>
      </c>
      <c r="P2863" s="20">
        <v>7.1287320819919131</v>
      </c>
      <c r="Q2863" s="12">
        <v>88.525000000000006</v>
      </c>
      <c r="R2863" s="12">
        <v>7.77</v>
      </c>
      <c r="S2863" s="12">
        <v>209.625</v>
      </c>
      <c r="T2863" s="12"/>
      <c r="U2863" s="12">
        <v>12.575000000000001</v>
      </c>
      <c r="V2863" s="23"/>
      <c r="W2863" s="24"/>
      <c r="X2863" s="22"/>
      <c r="Y2863" s="22"/>
      <c r="Z2863" s="22"/>
      <c r="AA2863" s="22"/>
      <c r="AB2863" s="22"/>
      <c r="AC2863" s="22"/>
      <c r="AD2863" s="22"/>
      <c r="AE2863" s="22"/>
      <c r="AF2863" s="22"/>
      <c r="AG2863" s="22"/>
      <c r="AH2863" s="22"/>
    </row>
    <row r="2864" spans="2:34">
      <c r="B2864" s="10">
        <v>29</v>
      </c>
      <c r="C2864" s="10">
        <v>4</v>
      </c>
      <c r="D2864" s="13">
        <v>39567</v>
      </c>
      <c r="E2864" s="17">
        <v>4.1666666666998253E-2</v>
      </c>
      <c r="F2864" s="12">
        <v>5.9353127679995454E-2</v>
      </c>
      <c r="G2864" s="18">
        <v>46.767908048941166</v>
      </c>
      <c r="H2864" s="18">
        <v>79.302344130759806</v>
      </c>
      <c r="I2864" s="18">
        <v>32.534436081818626</v>
      </c>
      <c r="J2864" s="19">
        <v>2.2966192788260171</v>
      </c>
      <c r="K2864" s="19">
        <v>2.7593510283471234</v>
      </c>
      <c r="L2864" s="19">
        <v>1.1231589231539265</v>
      </c>
      <c r="M2864" s="19">
        <v>15.223500000000001</v>
      </c>
      <c r="N2864" s="19">
        <f t="shared" si="45"/>
        <v>19.790550000000003</v>
      </c>
      <c r="O2864" s="19">
        <v>12.305</v>
      </c>
      <c r="P2864" s="20">
        <v>3.71352729047367</v>
      </c>
      <c r="Q2864" s="12">
        <v>89.424999999999997</v>
      </c>
      <c r="R2864" s="12">
        <v>7.2524999999999995</v>
      </c>
      <c r="S2864" s="12">
        <v>207.6</v>
      </c>
      <c r="T2864" s="12"/>
      <c r="U2864" s="12">
        <v>10.274999999999999</v>
      </c>
      <c r="V2864" s="23"/>
      <c r="W2864" s="24"/>
      <c r="X2864" s="22"/>
      <c r="Y2864" s="22"/>
      <c r="Z2864" s="22"/>
      <c r="AA2864" s="22"/>
      <c r="AB2864" s="22"/>
      <c r="AC2864" s="22"/>
      <c r="AD2864" s="22"/>
      <c r="AE2864" s="22"/>
      <c r="AF2864" s="22"/>
      <c r="AG2864" s="22"/>
      <c r="AH2864" s="22"/>
    </row>
    <row r="2865" spans="2:34">
      <c r="B2865" s="10">
        <v>29</v>
      </c>
      <c r="C2865" s="10">
        <v>4</v>
      </c>
      <c r="D2865" s="13">
        <v>39567</v>
      </c>
      <c r="E2865" s="17">
        <v>8.3333333333001747E-2</v>
      </c>
      <c r="F2865" s="12">
        <v>7.4207685899994338E-2</v>
      </c>
      <c r="G2865" s="18">
        <v>71.463000215448119</v>
      </c>
      <c r="H2865" s="18">
        <v>107.93021094114863</v>
      </c>
      <c r="I2865" s="18">
        <v>36.467210725700518</v>
      </c>
      <c r="J2865" s="19">
        <v>2.9883251338298926</v>
      </c>
      <c r="K2865" s="19">
        <v>3.8116552966044788</v>
      </c>
      <c r="L2865" s="19">
        <v>1.1899110295083846</v>
      </c>
      <c r="M2865" s="19">
        <v>15.105750000000002</v>
      </c>
      <c r="N2865" s="19">
        <f t="shared" si="45"/>
        <v>19.637475000000002</v>
      </c>
      <c r="O2865" s="19">
        <v>11.445</v>
      </c>
      <c r="P2865" s="20">
        <v>4.3655283842473942</v>
      </c>
      <c r="Q2865" s="12">
        <v>90.649999999999991</v>
      </c>
      <c r="R2865" s="12">
        <v>7.0024999999999995</v>
      </c>
      <c r="S2865" s="12">
        <v>178.29999999999998</v>
      </c>
      <c r="T2865" s="12"/>
      <c r="U2865" s="12">
        <v>13.799999999999999</v>
      </c>
      <c r="V2865" s="23"/>
      <c r="W2865" s="24"/>
      <c r="X2865" s="22"/>
      <c r="Y2865" s="22"/>
      <c r="Z2865" s="22"/>
      <c r="AA2865" s="22"/>
      <c r="AB2865" s="22"/>
      <c r="AC2865" s="22"/>
      <c r="AD2865" s="22"/>
      <c r="AE2865" s="22"/>
      <c r="AF2865" s="22"/>
      <c r="AG2865" s="22"/>
      <c r="AH2865" s="22"/>
    </row>
    <row r="2866" spans="2:34">
      <c r="B2866" s="10">
        <v>29</v>
      </c>
      <c r="C2866" s="10">
        <v>4</v>
      </c>
      <c r="D2866" s="13">
        <v>39567</v>
      </c>
      <c r="E2866" s="17">
        <v>0.125</v>
      </c>
      <c r="F2866" s="12">
        <v>5.5665574194995758E-2</v>
      </c>
      <c r="G2866" s="18">
        <v>79.66435685816927</v>
      </c>
      <c r="H2866" s="18">
        <v>116.33923398132482</v>
      </c>
      <c r="I2866" s="18">
        <v>36.674877123155554</v>
      </c>
      <c r="J2866" s="19">
        <v>3.1661295279157349</v>
      </c>
      <c r="K2866" s="19">
        <v>3.991885852334454</v>
      </c>
      <c r="L2866" s="19">
        <v>1.114209932366494</v>
      </c>
      <c r="M2866" s="19">
        <v>10.636749999999999</v>
      </c>
      <c r="N2866" s="19">
        <f t="shared" si="45"/>
        <v>13.827774999999999</v>
      </c>
      <c r="O2866" s="19">
        <v>7.6124999999999998</v>
      </c>
      <c r="P2866" s="20">
        <v>4.5091429718365115</v>
      </c>
      <c r="Q2866" s="12">
        <v>91.574999999999989</v>
      </c>
      <c r="R2866" s="12">
        <v>7.0449999999999999</v>
      </c>
      <c r="S2866" s="12">
        <v>181.17500000000001</v>
      </c>
      <c r="T2866" s="12"/>
      <c r="U2866" s="12">
        <v>12.924999999999999</v>
      </c>
      <c r="V2866" s="23"/>
      <c r="W2866" s="24"/>
      <c r="X2866" s="22"/>
      <c r="Y2866" s="22"/>
      <c r="Z2866" s="22"/>
      <c r="AA2866" s="22"/>
      <c r="AB2866" s="22"/>
      <c r="AC2866" s="22"/>
      <c r="AD2866" s="22"/>
      <c r="AE2866" s="22"/>
      <c r="AF2866" s="22"/>
      <c r="AG2866" s="22"/>
      <c r="AH2866" s="22"/>
    </row>
    <row r="2867" spans="2:34">
      <c r="B2867" s="10">
        <v>29</v>
      </c>
      <c r="C2867" s="10">
        <v>4</v>
      </c>
      <c r="D2867" s="13">
        <v>39567</v>
      </c>
      <c r="E2867" s="17">
        <v>0.16666666666699825</v>
      </c>
      <c r="F2867" s="12">
        <v>0.10392999933999209</v>
      </c>
      <c r="G2867" s="18">
        <v>110.7518538355168</v>
      </c>
      <c r="H2867" s="18">
        <v>156.27972107214509</v>
      </c>
      <c r="I2867" s="18">
        <v>45.527867236628289</v>
      </c>
      <c r="J2867" s="19">
        <v>3.6165950339157291</v>
      </c>
      <c r="K2867" s="19">
        <v>4.7897149336318448</v>
      </c>
      <c r="L2867" s="19">
        <v>1.0385458787716033</v>
      </c>
      <c r="M2867" s="19">
        <v>14.355499999999999</v>
      </c>
      <c r="N2867" s="19">
        <f t="shared" si="45"/>
        <v>18.66215</v>
      </c>
      <c r="O2867" s="19">
        <v>10.8475</v>
      </c>
      <c r="P2867" s="20">
        <v>2.9618440958340995</v>
      </c>
      <c r="Q2867" s="12">
        <v>92.15</v>
      </c>
      <c r="R2867" s="12">
        <v>7.13</v>
      </c>
      <c r="S2867" s="12">
        <v>190.10000000000002</v>
      </c>
      <c r="T2867" s="12"/>
      <c r="U2867" s="12">
        <v>10.925000000000001</v>
      </c>
      <c r="V2867" s="23"/>
      <c r="W2867" s="24"/>
      <c r="X2867" s="22"/>
      <c r="Y2867" s="22"/>
      <c r="Z2867" s="22"/>
      <c r="AA2867" s="22"/>
      <c r="AB2867" s="22"/>
      <c r="AC2867" s="22"/>
      <c r="AD2867" s="22"/>
      <c r="AE2867" s="22"/>
      <c r="AF2867" s="22"/>
      <c r="AG2867" s="22"/>
      <c r="AH2867" s="22"/>
    </row>
    <row r="2868" spans="2:34">
      <c r="B2868" s="10">
        <v>29</v>
      </c>
      <c r="C2868" s="10">
        <v>4</v>
      </c>
      <c r="D2868" s="13">
        <v>39567</v>
      </c>
      <c r="E2868" s="17">
        <v>0.20833333333300175</v>
      </c>
      <c r="F2868" s="12">
        <v>0.15221096472498843</v>
      </c>
      <c r="G2868" s="18">
        <v>166.19650527403056</v>
      </c>
      <c r="H2868" s="18">
        <v>232.00675822125663</v>
      </c>
      <c r="I2868" s="18">
        <v>65.810252947226076</v>
      </c>
      <c r="J2868" s="19">
        <v>4.7931672740069402</v>
      </c>
      <c r="K2868" s="19">
        <v>5.9904344032991785</v>
      </c>
      <c r="L2868" s="19">
        <v>1.122007352018926</v>
      </c>
      <c r="M2868" s="19">
        <v>25.417749999999998</v>
      </c>
      <c r="N2868" s="19">
        <f t="shared" si="45"/>
        <v>33.043075000000002</v>
      </c>
      <c r="O2868" s="19">
        <v>17.827500000000001</v>
      </c>
      <c r="P2868" s="20">
        <v>2.0555764327401196</v>
      </c>
      <c r="Q2868" s="12">
        <v>92.674999999999997</v>
      </c>
      <c r="R2868" s="12">
        <v>7.8000000000000007</v>
      </c>
      <c r="S2868" s="12">
        <v>194.07500000000002</v>
      </c>
      <c r="T2868" s="12"/>
      <c r="U2868" s="12">
        <v>46.55</v>
      </c>
      <c r="V2868" s="23"/>
      <c r="W2868" s="24"/>
      <c r="X2868" s="22"/>
      <c r="Y2868" s="22"/>
      <c r="Z2868" s="22"/>
      <c r="AA2868" s="22"/>
      <c r="AB2868" s="22"/>
      <c r="AC2868" s="22"/>
      <c r="AD2868" s="22"/>
      <c r="AE2868" s="22"/>
      <c r="AF2868" s="22"/>
      <c r="AG2868" s="22"/>
      <c r="AH2868" s="22"/>
    </row>
    <row r="2869" spans="2:34">
      <c r="B2869" s="10">
        <v>29</v>
      </c>
      <c r="C2869" s="10">
        <v>4</v>
      </c>
      <c r="D2869" s="13">
        <v>39567</v>
      </c>
      <c r="E2869" s="17">
        <v>0.25</v>
      </c>
      <c r="F2869" s="12">
        <v>0.23764319427998193</v>
      </c>
      <c r="G2869" s="18">
        <v>156.7411749218943</v>
      </c>
      <c r="H2869" s="18">
        <v>220.67076835027669</v>
      </c>
      <c r="I2869" s="18">
        <v>63.929593428382404</v>
      </c>
      <c r="J2869" s="19">
        <v>4.6752489557970698</v>
      </c>
      <c r="K2869" s="19">
        <v>6.356199575254128</v>
      </c>
      <c r="L2869" s="19">
        <v>1.1468367932272228</v>
      </c>
      <c r="M2869" s="19">
        <v>27.273750000000003</v>
      </c>
      <c r="N2869" s="19">
        <f t="shared" si="45"/>
        <v>35.455875000000006</v>
      </c>
      <c r="O2869" s="19">
        <v>20.232500000000002</v>
      </c>
      <c r="P2869" s="20">
        <v>3.3817009582672561</v>
      </c>
      <c r="Q2869" s="12">
        <v>92.35</v>
      </c>
      <c r="R2869" s="12">
        <v>8.4349999999999987</v>
      </c>
      <c r="S2869" s="12">
        <v>167.22499999999999</v>
      </c>
      <c r="T2869" s="12"/>
      <c r="U2869" s="12">
        <v>58.324999999999996</v>
      </c>
      <c r="V2869" s="23"/>
      <c r="W2869" s="24"/>
      <c r="X2869" s="22"/>
      <c r="Y2869" s="22"/>
      <c r="Z2869" s="22"/>
      <c r="AA2869" s="22"/>
      <c r="AB2869" s="22"/>
      <c r="AC2869" s="22"/>
      <c r="AD2869" s="22"/>
      <c r="AE2869" s="22"/>
      <c r="AF2869" s="22"/>
      <c r="AG2869" s="22"/>
      <c r="AH2869" s="22"/>
    </row>
    <row r="2870" spans="2:34">
      <c r="B2870" s="10">
        <v>29</v>
      </c>
      <c r="C2870" s="10">
        <v>4</v>
      </c>
      <c r="D2870" s="13">
        <v>39567</v>
      </c>
      <c r="E2870" s="17">
        <v>0.29166666666699825</v>
      </c>
      <c r="F2870" s="12">
        <v>0.25997104514998026</v>
      </c>
      <c r="G2870" s="18">
        <v>120.32459783227304</v>
      </c>
      <c r="H2870" s="18">
        <v>174.10329247461945</v>
      </c>
      <c r="I2870" s="18">
        <v>53.778694642346409</v>
      </c>
      <c r="J2870" s="19">
        <v>3.7250725927268933</v>
      </c>
      <c r="K2870" s="19">
        <v>5.5079784623042425</v>
      </c>
      <c r="L2870" s="19">
        <v>1.0377475634906028</v>
      </c>
      <c r="M2870" s="19">
        <v>14.207999999999998</v>
      </c>
      <c r="N2870" s="19">
        <f t="shared" si="45"/>
        <v>18.470399999999998</v>
      </c>
      <c r="O2870" s="19">
        <v>12.077500000000001</v>
      </c>
      <c r="P2870" s="20">
        <v>8.5646372421343742</v>
      </c>
      <c r="Q2870" s="12">
        <v>90</v>
      </c>
      <c r="R2870" s="12">
        <v>8.3800000000000008</v>
      </c>
      <c r="S2870" s="12">
        <v>119.9</v>
      </c>
      <c r="T2870" s="12"/>
      <c r="U2870" s="12">
        <v>134.55000000000001</v>
      </c>
      <c r="V2870" s="23"/>
      <c r="W2870" s="24"/>
      <c r="X2870" s="22"/>
      <c r="Y2870" s="22"/>
      <c r="Z2870" s="22"/>
      <c r="AA2870" s="22"/>
      <c r="AB2870" s="22"/>
      <c r="AC2870" s="22"/>
      <c r="AD2870" s="22"/>
      <c r="AE2870" s="22"/>
      <c r="AF2870" s="22"/>
      <c r="AG2870" s="22"/>
      <c r="AH2870" s="22"/>
    </row>
    <row r="2871" spans="2:34">
      <c r="B2871" s="10">
        <v>29</v>
      </c>
      <c r="C2871" s="10">
        <v>4</v>
      </c>
      <c r="D2871" s="13">
        <v>39567</v>
      </c>
      <c r="E2871" s="17">
        <v>0.33333333333300175</v>
      </c>
      <c r="F2871" s="12">
        <v>0.3120256084599764</v>
      </c>
      <c r="G2871" s="18">
        <v>150.69553657997639</v>
      </c>
      <c r="H2871" s="18">
        <v>229.1019584339426</v>
      </c>
      <c r="I2871" s="18">
        <v>78.406421853966208</v>
      </c>
      <c r="J2871" s="19">
        <v>4.3849887755630004</v>
      </c>
      <c r="K2871" s="19">
        <v>6.2024256391491468</v>
      </c>
      <c r="L2871" s="19">
        <v>1.0375784516456028</v>
      </c>
      <c r="M2871" s="19">
        <v>18.602</v>
      </c>
      <c r="N2871" s="19">
        <f t="shared" si="45"/>
        <v>24.182600000000001</v>
      </c>
      <c r="O2871" s="19">
        <v>16.559999999999999</v>
      </c>
      <c r="P2871" s="20">
        <v>7.603118457274026</v>
      </c>
      <c r="Q2871" s="12"/>
      <c r="R2871" s="12"/>
      <c r="S2871" s="12"/>
      <c r="T2871" s="12"/>
      <c r="U2871" s="12"/>
      <c r="V2871" s="23"/>
      <c r="W2871" s="24"/>
      <c r="X2871" s="22"/>
      <c r="Y2871" s="22"/>
      <c r="Z2871" s="22"/>
      <c r="AA2871" s="22"/>
      <c r="AB2871" s="22"/>
      <c r="AC2871" s="22"/>
      <c r="AD2871" s="22"/>
      <c r="AE2871" s="22"/>
      <c r="AF2871" s="22"/>
      <c r="AG2871" s="22"/>
      <c r="AH2871" s="22"/>
    </row>
    <row r="2872" spans="2:34">
      <c r="B2872" s="10">
        <v>29</v>
      </c>
      <c r="C2872" s="10">
        <v>4</v>
      </c>
      <c r="D2872" s="13">
        <v>39567</v>
      </c>
      <c r="E2872" s="17">
        <v>0.375</v>
      </c>
      <c r="G2872" s="18"/>
      <c r="H2872" s="18"/>
      <c r="I2872" s="18"/>
      <c r="J2872" s="19"/>
      <c r="K2872" s="19"/>
      <c r="L2872" s="19"/>
      <c r="M2872" s="19"/>
      <c r="N2872" s="19"/>
      <c r="O2872" s="19"/>
      <c r="P2872" s="20"/>
      <c r="Q2872" s="12"/>
      <c r="R2872" s="12"/>
      <c r="S2872" s="12"/>
      <c r="T2872" s="12"/>
      <c r="U2872" s="12"/>
      <c r="V2872" s="23"/>
      <c r="W2872" s="24"/>
      <c r="X2872" s="22"/>
      <c r="Y2872" s="22"/>
      <c r="Z2872" s="22"/>
      <c r="AA2872" s="22"/>
      <c r="AB2872" s="22"/>
      <c r="AC2872" s="22"/>
      <c r="AD2872" s="22"/>
      <c r="AE2872" s="22"/>
      <c r="AF2872" s="22"/>
      <c r="AG2872" s="22"/>
      <c r="AH2872" s="22"/>
    </row>
    <row r="2873" spans="2:34">
      <c r="B2873" s="10">
        <v>29</v>
      </c>
      <c r="C2873" s="10">
        <v>4</v>
      </c>
      <c r="D2873" s="13">
        <v>39567</v>
      </c>
      <c r="E2873" s="17">
        <v>0.41666666666699825</v>
      </c>
      <c r="G2873" s="18"/>
      <c r="H2873" s="18"/>
      <c r="I2873" s="18"/>
      <c r="J2873" s="19"/>
      <c r="K2873" s="19"/>
      <c r="L2873" s="19"/>
      <c r="M2873" s="19"/>
      <c r="N2873" s="19"/>
      <c r="O2873" s="19"/>
      <c r="P2873" s="20"/>
      <c r="Q2873" s="12"/>
      <c r="R2873" s="12"/>
      <c r="S2873" s="12"/>
      <c r="T2873" s="12"/>
      <c r="U2873" s="12"/>
      <c r="V2873" s="23"/>
      <c r="W2873" s="24"/>
      <c r="X2873" s="22"/>
      <c r="Y2873" s="22"/>
      <c r="Z2873" s="22"/>
      <c r="AA2873" s="22"/>
      <c r="AB2873" s="22"/>
      <c r="AC2873" s="22"/>
      <c r="AD2873" s="22"/>
      <c r="AE2873" s="22"/>
      <c r="AF2873" s="22"/>
      <c r="AG2873" s="22"/>
      <c r="AH2873" s="22"/>
    </row>
    <row r="2874" spans="2:34">
      <c r="B2874" s="10">
        <v>29</v>
      </c>
      <c r="C2874" s="10">
        <v>4</v>
      </c>
      <c r="D2874" s="13">
        <v>39567</v>
      </c>
      <c r="E2874" s="17">
        <v>0.45833333333300175</v>
      </c>
      <c r="G2874" s="18"/>
      <c r="H2874" s="18"/>
      <c r="I2874" s="18"/>
      <c r="J2874" s="19"/>
      <c r="K2874" s="19"/>
      <c r="L2874" s="19"/>
      <c r="M2874" s="19"/>
      <c r="N2874" s="19"/>
      <c r="O2874" s="19"/>
      <c r="P2874" s="20"/>
      <c r="Q2874" s="12"/>
      <c r="R2874" s="12"/>
      <c r="S2874" s="12"/>
      <c r="T2874" s="12"/>
      <c r="U2874" s="12"/>
      <c r="V2874" s="23"/>
      <c r="W2874" s="24"/>
      <c r="X2874" s="22"/>
      <c r="Y2874" s="22"/>
      <c r="Z2874" s="22"/>
      <c r="AA2874" s="22"/>
      <c r="AB2874" s="22"/>
      <c r="AC2874" s="22"/>
      <c r="AD2874" s="22"/>
      <c r="AE2874" s="22"/>
      <c r="AF2874" s="22"/>
      <c r="AG2874" s="22"/>
      <c r="AH2874" s="22"/>
    </row>
    <row r="2875" spans="2:34">
      <c r="B2875" s="10">
        <v>29</v>
      </c>
      <c r="C2875" s="10">
        <v>4</v>
      </c>
      <c r="D2875" s="13">
        <v>39567</v>
      </c>
      <c r="E2875" s="17">
        <v>0.5</v>
      </c>
      <c r="G2875" s="18"/>
      <c r="H2875" s="18"/>
      <c r="I2875" s="18"/>
      <c r="J2875" s="19"/>
      <c r="K2875" s="19"/>
      <c r="L2875" s="19"/>
      <c r="M2875" s="19"/>
      <c r="N2875" s="19"/>
      <c r="O2875" s="19"/>
      <c r="P2875" s="20"/>
      <c r="Q2875" s="12"/>
      <c r="R2875" s="12"/>
      <c r="S2875" s="12"/>
      <c r="T2875" s="12"/>
      <c r="U2875" s="12"/>
      <c r="V2875" s="23"/>
      <c r="W2875" s="24"/>
      <c r="X2875" s="22"/>
      <c r="Y2875" s="22"/>
      <c r="Z2875" s="22"/>
      <c r="AA2875" s="22"/>
      <c r="AB2875" s="22"/>
      <c r="AC2875" s="22"/>
      <c r="AD2875" s="22"/>
      <c r="AE2875" s="22"/>
      <c r="AF2875" s="22"/>
      <c r="AG2875" s="22"/>
      <c r="AH2875" s="22"/>
    </row>
    <row r="2876" spans="2:34">
      <c r="B2876" s="10">
        <v>29</v>
      </c>
      <c r="C2876" s="10">
        <v>4</v>
      </c>
      <c r="D2876" s="13">
        <v>39567</v>
      </c>
      <c r="E2876" s="17">
        <v>0.54166666666699825</v>
      </c>
      <c r="G2876" s="18"/>
      <c r="H2876" s="18"/>
      <c r="I2876" s="18"/>
      <c r="J2876" s="19"/>
      <c r="K2876" s="19"/>
      <c r="L2876" s="19"/>
      <c r="M2876" s="19"/>
      <c r="N2876" s="19"/>
      <c r="O2876" s="19"/>
      <c r="P2876" s="20"/>
      <c r="Q2876" s="12"/>
      <c r="R2876" s="12"/>
      <c r="S2876" s="12"/>
      <c r="T2876" s="12"/>
      <c r="U2876" s="12"/>
      <c r="V2876" s="23"/>
      <c r="W2876" s="24"/>
      <c r="X2876" s="22"/>
      <c r="Y2876" s="22"/>
      <c r="Z2876" s="22"/>
      <c r="AA2876" s="22"/>
      <c r="AB2876" s="22"/>
      <c r="AC2876" s="22"/>
      <c r="AD2876" s="22"/>
      <c r="AE2876" s="22"/>
      <c r="AF2876" s="22"/>
      <c r="AG2876" s="22"/>
      <c r="AH2876" s="22"/>
    </row>
    <row r="2877" spans="2:34">
      <c r="B2877" s="10">
        <v>29</v>
      </c>
      <c r="C2877" s="10">
        <v>4</v>
      </c>
      <c r="D2877" s="13">
        <v>39567</v>
      </c>
      <c r="E2877" s="17">
        <v>0.58333333333300175</v>
      </c>
      <c r="G2877" s="18"/>
      <c r="H2877" s="18"/>
      <c r="I2877" s="18"/>
      <c r="J2877" s="19"/>
      <c r="K2877" s="19"/>
      <c r="L2877" s="19"/>
      <c r="M2877" s="19"/>
      <c r="N2877" s="19"/>
      <c r="O2877" s="19"/>
      <c r="P2877" s="20"/>
      <c r="Q2877" s="12"/>
      <c r="R2877" s="12"/>
      <c r="S2877" s="12"/>
      <c r="T2877" s="12"/>
      <c r="U2877" s="12"/>
      <c r="V2877" s="23"/>
      <c r="W2877" s="24"/>
      <c r="X2877" s="22"/>
      <c r="Y2877" s="22"/>
      <c r="Z2877" s="22"/>
      <c r="AA2877" s="22"/>
      <c r="AB2877" s="22"/>
      <c r="AC2877" s="22"/>
      <c r="AD2877" s="22"/>
      <c r="AE2877" s="22"/>
      <c r="AF2877" s="22"/>
      <c r="AG2877" s="22"/>
      <c r="AH2877" s="22"/>
    </row>
    <row r="2878" spans="2:34">
      <c r="B2878" s="10">
        <v>29</v>
      </c>
      <c r="C2878" s="10">
        <v>4</v>
      </c>
      <c r="D2878" s="13">
        <v>39567</v>
      </c>
      <c r="E2878" s="17">
        <v>0.625</v>
      </c>
      <c r="G2878" s="18"/>
      <c r="H2878" s="18"/>
      <c r="I2878" s="18"/>
      <c r="J2878" s="19"/>
      <c r="K2878" s="19"/>
      <c r="L2878" s="19"/>
      <c r="M2878" s="19"/>
      <c r="N2878" s="19"/>
      <c r="O2878" s="19"/>
      <c r="P2878" s="20"/>
      <c r="Q2878" s="12"/>
      <c r="R2878" s="12"/>
      <c r="S2878" s="12"/>
      <c r="T2878" s="12"/>
      <c r="U2878" s="12"/>
      <c r="V2878" s="23"/>
      <c r="W2878" s="24"/>
      <c r="X2878" s="22"/>
      <c r="Y2878" s="22"/>
      <c r="Z2878" s="22"/>
      <c r="AA2878" s="22"/>
      <c r="AB2878" s="22"/>
      <c r="AC2878" s="22"/>
      <c r="AD2878" s="22"/>
      <c r="AE2878" s="22"/>
      <c r="AF2878" s="22"/>
      <c r="AG2878" s="22"/>
      <c r="AH2878" s="22"/>
    </row>
    <row r="2879" spans="2:34">
      <c r="B2879" s="10">
        <v>29</v>
      </c>
      <c r="C2879" s="10">
        <v>4</v>
      </c>
      <c r="D2879" s="13">
        <v>39567</v>
      </c>
      <c r="E2879" s="17">
        <v>0.66666666666699825</v>
      </c>
      <c r="G2879" s="18"/>
      <c r="H2879" s="18"/>
      <c r="I2879" s="18"/>
      <c r="J2879" s="19"/>
      <c r="K2879" s="19"/>
      <c r="L2879" s="19"/>
      <c r="M2879" s="19"/>
      <c r="N2879" s="19"/>
      <c r="O2879" s="19"/>
      <c r="P2879" s="20"/>
      <c r="Q2879" s="12"/>
      <c r="R2879" s="12"/>
      <c r="S2879" s="12"/>
      <c r="T2879" s="12"/>
      <c r="U2879" s="12"/>
      <c r="V2879" s="23"/>
      <c r="W2879" s="24"/>
      <c r="X2879" s="22"/>
      <c r="Y2879" s="22"/>
      <c r="Z2879" s="22"/>
      <c r="AA2879" s="22"/>
      <c r="AB2879" s="22"/>
      <c r="AC2879" s="22"/>
      <c r="AD2879" s="22"/>
      <c r="AE2879" s="22"/>
      <c r="AF2879" s="22"/>
      <c r="AG2879" s="22"/>
      <c r="AH2879" s="22"/>
    </row>
    <row r="2880" spans="2:34">
      <c r="B2880" s="10">
        <v>29</v>
      </c>
      <c r="C2880" s="10">
        <v>4</v>
      </c>
      <c r="D2880" s="13">
        <v>39567</v>
      </c>
      <c r="E2880" s="17">
        <v>0.70833333333300175</v>
      </c>
      <c r="G2880" s="18"/>
      <c r="H2880" s="18"/>
      <c r="I2880" s="18"/>
      <c r="J2880" s="19"/>
      <c r="K2880" s="19"/>
      <c r="L2880" s="19"/>
      <c r="M2880" s="19"/>
      <c r="N2880" s="19"/>
      <c r="O2880" s="19"/>
      <c r="P2880" s="20"/>
      <c r="Q2880" s="12"/>
      <c r="R2880" s="12"/>
      <c r="S2880" s="12"/>
      <c r="T2880" s="12"/>
      <c r="U2880" s="12"/>
      <c r="V2880" s="23"/>
      <c r="W2880" s="24"/>
      <c r="X2880" s="22"/>
      <c r="Y2880" s="22"/>
      <c r="Z2880" s="22"/>
      <c r="AA2880" s="22"/>
      <c r="AB2880" s="22"/>
      <c r="AC2880" s="22"/>
      <c r="AD2880" s="22"/>
      <c r="AE2880" s="22"/>
      <c r="AF2880" s="22"/>
      <c r="AG2880" s="22"/>
      <c r="AH2880" s="22"/>
    </row>
    <row r="2881" spans="2:34">
      <c r="B2881" s="10">
        <v>29</v>
      </c>
      <c r="C2881" s="10">
        <v>4</v>
      </c>
      <c r="D2881" s="13">
        <v>39567</v>
      </c>
      <c r="E2881" s="17">
        <v>0.75</v>
      </c>
      <c r="G2881" s="18"/>
      <c r="H2881" s="18"/>
      <c r="I2881" s="18"/>
      <c r="J2881" s="19"/>
      <c r="K2881" s="19"/>
      <c r="L2881" s="19"/>
      <c r="M2881" s="19"/>
      <c r="N2881" s="19"/>
      <c r="O2881" s="19"/>
      <c r="P2881" s="20"/>
      <c r="Q2881" s="12"/>
      <c r="R2881" s="12"/>
      <c r="S2881" s="12"/>
      <c r="T2881" s="12"/>
      <c r="U2881" s="12"/>
      <c r="V2881" s="23"/>
      <c r="W2881" s="24"/>
      <c r="X2881" s="22"/>
      <c r="Y2881" s="22"/>
      <c r="Z2881" s="22"/>
      <c r="AA2881" s="22"/>
      <c r="AB2881" s="22"/>
      <c r="AC2881" s="22"/>
      <c r="AD2881" s="22"/>
      <c r="AE2881" s="22"/>
      <c r="AF2881" s="22"/>
      <c r="AG2881" s="22"/>
      <c r="AH2881" s="22"/>
    </row>
    <row r="2882" spans="2:34">
      <c r="B2882" s="10">
        <v>29</v>
      </c>
      <c r="C2882" s="10">
        <v>4</v>
      </c>
      <c r="D2882" s="13">
        <v>39567</v>
      </c>
      <c r="E2882" s="17">
        <v>0.79166666666699825</v>
      </c>
      <c r="G2882" s="18"/>
      <c r="H2882" s="18"/>
      <c r="I2882" s="18"/>
      <c r="J2882" s="19"/>
      <c r="K2882" s="19"/>
      <c r="L2882" s="19"/>
      <c r="M2882" s="19"/>
      <c r="N2882" s="19"/>
      <c r="O2882" s="19"/>
      <c r="P2882" s="20"/>
      <c r="Q2882" s="12"/>
      <c r="R2882" s="12"/>
      <c r="S2882" s="12"/>
      <c r="T2882" s="12"/>
      <c r="U2882" s="12"/>
      <c r="V2882" s="23"/>
      <c r="W2882" s="24"/>
      <c r="X2882" s="22"/>
      <c r="Y2882" s="22"/>
      <c r="Z2882" s="22"/>
      <c r="AA2882" s="22"/>
      <c r="AB2882" s="22"/>
      <c r="AC2882" s="22"/>
      <c r="AD2882" s="22"/>
      <c r="AE2882" s="22"/>
      <c r="AF2882" s="22"/>
      <c r="AG2882" s="22"/>
      <c r="AH2882" s="22"/>
    </row>
    <row r="2883" spans="2:34">
      <c r="B2883" s="10">
        <v>29</v>
      </c>
      <c r="C2883" s="10">
        <v>4</v>
      </c>
      <c r="D2883" s="13">
        <v>39567</v>
      </c>
      <c r="E2883" s="17">
        <v>0.83333333333300175</v>
      </c>
      <c r="G2883" s="18"/>
      <c r="H2883" s="18"/>
      <c r="I2883" s="18"/>
      <c r="J2883" s="19"/>
      <c r="K2883" s="19"/>
      <c r="L2883" s="19"/>
      <c r="M2883" s="19"/>
      <c r="N2883" s="19"/>
      <c r="O2883" s="19"/>
      <c r="P2883" s="20"/>
      <c r="Q2883" s="12"/>
      <c r="R2883" s="12"/>
      <c r="S2883" s="12"/>
      <c r="T2883" s="12"/>
      <c r="U2883" s="12"/>
      <c r="V2883" s="23"/>
      <c r="W2883" s="24"/>
      <c r="X2883" s="22"/>
      <c r="Y2883" s="22"/>
      <c r="Z2883" s="22"/>
      <c r="AA2883" s="22"/>
      <c r="AB2883" s="22"/>
      <c r="AC2883" s="22"/>
      <c r="AD2883" s="22"/>
      <c r="AE2883" s="22"/>
      <c r="AF2883" s="22"/>
      <c r="AG2883" s="22"/>
      <c r="AH2883" s="22"/>
    </row>
    <row r="2884" spans="2:34">
      <c r="B2884" s="10">
        <v>29</v>
      </c>
      <c r="C2884" s="10">
        <v>4</v>
      </c>
      <c r="D2884" s="13">
        <v>39567</v>
      </c>
      <c r="E2884" s="17">
        <v>0.875</v>
      </c>
      <c r="G2884" s="18"/>
      <c r="H2884" s="18"/>
      <c r="I2884" s="18"/>
      <c r="J2884" s="19"/>
      <c r="K2884" s="19"/>
      <c r="L2884" s="19"/>
      <c r="M2884" s="19"/>
      <c r="N2884" s="19"/>
      <c r="O2884" s="19"/>
      <c r="P2884" s="20"/>
      <c r="Q2884" s="12"/>
      <c r="R2884" s="12"/>
      <c r="S2884" s="12"/>
      <c r="T2884" s="12"/>
      <c r="U2884" s="12"/>
      <c r="V2884" s="23"/>
      <c r="W2884" s="24"/>
      <c r="X2884" s="22"/>
      <c r="Y2884" s="22"/>
      <c r="Z2884" s="22"/>
      <c r="AA2884" s="22"/>
      <c r="AB2884" s="22"/>
      <c r="AC2884" s="22"/>
      <c r="AD2884" s="22"/>
      <c r="AE2884" s="22"/>
      <c r="AF2884" s="22"/>
      <c r="AG2884" s="22"/>
      <c r="AH2884" s="22"/>
    </row>
    <row r="2885" spans="2:34">
      <c r="B2885" s="10">
        <v>29</v>
      </c>
      <c r="C2885" s="10">
        <v>4</v>
      </c>
      <c r="D2885" s="13">
        <v>39567</v>
      </c>
      <c r="E2885" s="17">
        <v>0.91666666666699825</v>
      </c>
      <c r="G2885" s="18"/>
      <c r="H2885" s="18"/>
      <c r="I2885" s="18"/>
      <c r="J2885" s="19"/>
      <c r="K2885" s="19"/>
      <c r="L2885" s="19"/>
      <c r="M2885" s="19"/>
      <c r="N2885" s="19"/>
      <c r="O2885" s="19"/>
      <c r="P2885" s="20"/>
      <c r="Q2885" s="12"/>
      <c r="R2885" s="12"/>
      <c r="S2885" s="12"/>
      <c r="T2885" s="12"/>
      <c r="U2885" s="12"/>
      <c r="V2885" s="23"/>
      <c r="W2885" s="24"/>
      <c r="X2885" s="22"/>
      <c r="Y2885" s="22"/>
      <c r="Z2885" s="22"/>
      <c r="AA2885" s="22"/>
      <c r="AB2885" s="22"/>
      <c r="AC2885" s="22"/>
      <c r="AD2885" s="22"/>
      <c r="AE2885" s="22"/>
      <c r="AF2885" s="22"/>
      <c r="AG2885" s="22"/>
      <c r="AH2885" s="22"/>
    </row>
    <row r="2886" spans="2:34">
      <c r="B2886" s="10">
        <v>29</v>
      </c>
      <c r="C2886" s="10">
        <v>4</v>
      </c>
      <c r="D2886" s="13">
        <v>39567</v>
      </c>
      <c r="E2886" s="17">
        <v>0.95833333333300175</v>
      </c>
      <c r="G2886" s="18"/>
      <c r="H2886" s="18"/>
      <c r="I2886" s="18"/>
      <c r="J2886" s="19"/>
      <c r="K2886" s="19"/>
      <c r="L2886" s="19"/>
      <c r="M2886" s="19"/>
      <c r="N2886" s="19"/>
      <c r="O2886" s="19"/>
      <c r="P2886" s="20"/>
      <c r="Q2886" s="12"/>
      <c r="R2886" s="12"/>
      <c r="S2886" s="12"/>
      <c r="T2886" s="12"/>
      <c r="U2886" s="12"/>
      <c r="V2886" s="23"/>
      <c r="W2886" s="24"/>
      <c r="X2886" s="22"/>
      <c r="Y2886" s="22"/>
      <c r="Z2886" s="22"/>
      <c r="AA2886" s="22"/>
      <c r="AB2886" s="22"/>
      <c r="AC2886" s="22"/>
      <c r="AD2886" s="22"/>
      <c r="AE2886" s="22"/>
      <c r="AF2886" s="22"/>
      <c r="AG2886" s="22"/>
      <c r="AH2886" s="22"/>
    </row>
    <row r="2887" spans="2:34">
      <c r="B2887" s="10">
        <v>30</v>
      </c>
      <c r="C2887" s="10">
        <v>4</v>
      </c>
      <c r="D2887" s="13">
        <v>39568</v>
      </c>
      <c r="E2887" s="17">
        <v>0</v>
      </c>
      <c r="G2887" s="18"/>
      <c r="H2887" s="18"/>
      <c r="I2887" s="18"/>
      <c r="J2887" s="19"/>
      <c r="K2887" s="19"/>
      <c r="L2887" s="19"/>
      <c r="M2887" s="19"/>
      <c r="N2887" s="19"/>
      <c r="O2887" s="19"/>
      <c r="P2887" s="20"/>
      <c r="Q2887" s="12"/>
      <c r="R2887" s="12"/>
      <c r="S2887" s="12"/>
      <c r="T2887" s="12"/>
      <c r="U2887" s="12"/>
      <c r="V2887" s="23"/>
      <c r="W2887" s="24"/>
      <c r="X2887" s="22"/>
      <c r="Y2887" s="22"/>
      <c r="Z2887" s="22"/>
      <c r="AA2887" s="22"/>
      <c r="AB2887" s="22"/>
      <c r="AC2887" s="22"/>
      <c r="AD2887" s="22"/>
      <c r="AE2887" s="22"/>
      <c r="AF2887" s="22"/>
      <c r="AG2887" s="22"/>
      <c r="AH2887" s="22"/>
    </row>
    <row r="2888" spans="2:34">
      <c r="B2888" s="10">
        <v>30</v>
      </c>
      <c r="C2888" s="10">
        <v>4</v>
      </c>
      <c r="D2888" s="13">
        <v>39568</v>
      </c>
      <c r="E2888" s="17">
        <v>4.1666666666998253E-2</v>
      </c>
      <c r="G2888" s="18"/>
      <c r="H2888" s="18"/>
      <c r="I2888" s="18"/>
      <c r="J2888" s="19"/>
      <c r="K2888" s="19"/>
      <c r="L2888" s="19"/>
      <c r="M2888" s="19"/>
      <c r="N2888" s="19"/>
      <c r="O2888" s="19"/>
      <c r="P2888" s="20"/>
      <c r="Q2888" s="12"/>
      <c r="R2888" s="12"/>
      <c r="S2888" s="12"/>
      <c r="T2888" s="12"/>
      <c r="U2888" s="12"/>
      <c r="V2888" s="23"/>
      <c r="W2888" s="24"/>
      <c r="X2888" s="22"/>
      <c r="Y2888" s="22"/>
      <c r="Z2888" s="22"/>
      <c r="AA2888" s="22"/>
      <c r="AB2888" s="22"/>
      <c r="AC2888" s="22"/>
      <c r="AD2888" s="22"/>
      <c r="AE2888" s="22"/>
      <c r="AF2888" s="22"/>
      <c r="AG2888" s="22"/>
      <c r="AH2888" s="22"/>
    </row>
    <row r="2889" spans="2:34">
      <c r="B2889" s="10">
        <v>30</v>
      </c>
      <c r="C2889" s="10">
        <v>4</v>
      </c>
      <c r="D2889" s="13">
        <v>39568</v>
      </c>
      <c r="E2889" s="17">
        <v>8.3333333333001747E-2</v>
      </c>
      <c r="G2889" s="18"/>
      <c r="H2889" s="18"/>
      <c r="I2889" s="18"/>
      <c r="J2889" s="19"/>
      <c r="K2889" s="19"/>
      <c r="L2889" s="19"/>
      <c r="M2889" s="19"/>
      <c r="N2889" s="19"/>
      <c r="O2889" s="19"/>
      <c r="P2889" s="20"/>
      <c r="Q2889" s="12"/>
      <c r="R2889" s="12"/>
      <c r="S2889" s="12"/>
      <c r="T2889" s="12"/>
      <c r="U2889" s="12"/>
      <c r="V2889" s="23"/>
      <c r="W2889" s="24"/>
      <c r="X2889" s="22"/>
      <c r="Y2889" s="22"/>
      <c r="Z2889" s="22"/>
      <c r="AA2889" s="22"/>
      <c r="AB2889" s="22"/>
      <c r="AC2889" s="22"/>
      <c r="AD2889" s="22"/>
      <c r="AE2889" s="22"/>
      <c r="AF2889" s="22"/>
      <c r="AG2889" s="22"/>
      <c r="AH2889" s="22"/>
    </row>
    <row r="2890" spans="2:34">
      <c r="B2890" s="10">
        <v>30</v>
      </c>
      <c r="C2890" s="10">
        <v>4</v>
      </c>
      <c r="D2890" s="13">
        <v>39568</v>
      </c>
      <c r="E2890" s="17">
        <v>0.125</v>
      </c>
      <c r="G2890" s="18"/>
      <c r="H2890" s="18"/>
      <c r="I2890" s="18"/>
      <c r="J2890" s="19"/>
      <c r="K2890" s="19"/>
      <c r="L2890" s="19"/>
      <c r="M2890" s="19"/>
      <c r="N2890" s="19"/>
      <c r="O2890" s="19"/>
      <c r="P2890" s="20"/>
      <c r="Q2890" s="12"/>
      <c r="R2890" s="12"/>
      <c r="S2890" s="12"/>
      <c r="T2890" s="12"/>
      <c r="U2890" s="12"/>
      <c r="V2890" s="23"/>
      <c r="W2890" s="24"/>
      <c r="X2890" s="22"/>
      <c r="Y2890" s="22"/>
      <c r="Z2890" s="22"/>
      <c r="AA2890" s="22"/>
      <c r="AB2890" s="22"/>
      <c r="AC2890" s="22"/>
      <c r="AD2890" s="22"/>
      <c r="AE2890" s="22"/>
      <c r="AF2890" s="22"/>
      <c r="AG2890" s="22"/>
      <c r="AH2890" s="22"/>
    </row>
    <row r="2891" spans="2:34">
      <c r="B2891" s="10">
        <v>30</v>
      </c>
      <c r="C2891" s="10">
        <v>4</v>
      </c>
      <c r="D2891" s="13">
        <v>39568</v>
      </c>
      <c r="E2891" s="17">
        <v>0.16666666666699825</v>
      </c>
      <c r="G2891" s="18"/>
      <c r="H2891" s="18"/>
      <c r="I2891" s="18"/>
      <c r="J2891" s="19"/>
      <c r="K2891" s="19"/>
      <c r="L2891" s="19"/>
      <c r="M2891" s="19"/>
      <c r="N2891" s="19"/>
      <c r="O2891" s="19"/>
      <c r="P2891" s="20"/>
      <c r="Q2891" s="12"/>
      <c r="R2891" s="12"/>
      <c r="S2891" s="12"/>
      <c r="T2891" s="12"/>
      <c r="U2891" s="12"/>
      <c r="V2891" s="23"/>
      <c r="W2891" s="24"/>
      <c r="X2891" s="22"/>
      <c r="Y2891" s="22"/>
      <c r="Z2891" s="22"/>
      <c r="AA2891" s="22"/>
      <c r="AB2891" s="22"/>
      <c r="AC2891" s="22"/>
      <c r="AD2891" s="22"/>
      <c r="AE2891" s="22"/>
      <c r="AF2891" s="22"/>
      <c r="AG2891" s="22"/>
      <c r="AH2891" s="22"/>
    </row>
    <row r="2892" spans="2:34">
      <c r="B2892" s="10">
        <v>30</v>
      </c>
      <c r="C2892" s="10">
        <v>4</v>
      </c>
      <c r="D2892" s="13">
        <v>39568</v>
      </c>
      <c r="E2892" s="17">
        <v>0.20833333333300175</v>
      </c>
      <c r="G2892" s="18"/>
      <c r="H2892" s="18"/>
      <c r="I2892" s="18"/>
      <c r="J2892" s="19"/>
      <c r="K2892" s="19"/>
      <c r="L2892" s="19"/>
      <c r="M2892" s="19"/>
      <c r="N2892" s="19"/>
      <c r="O2892" s="19"/>
      <c r="P2892" s="20"/>
      <c r="Q2892" s="12"/>
      <c r="R2892" s="12"/>
      <c r="S2892" s="12"/>
      <c r="T2892" s="12"/>
      <c r="U2892" s="12"/>
      <c r="V2892" s="23"/>
      <c r="W2892" s="24"/>
      <c r="X2892" s="22"/>
      <c r="Y2892" s="22"/>
      <c r="Z2892" s="22"/>
      <c r="AA2892" s="22"/>
      <c r="AB2892" s="22"/>
      <c r="AC2892" s="22"/>
      <c r="AD2892" s="22"/>
      <c r="AE2892" s="22"/>
      <c r="AF2892" s="22"/>
      <c r="AG2892" s="22"/>
      <c r="AH2892" s="22"/>
    </row>
    <row r="2893" spans="2:34">
      <c r="B2893" s="10">
        <v>30</v>
      </c>
      <c r="C2893" s="10">
        <v>4</v>
      </c>
      <c r="D2893" s="13">
        <v>39568</v>
      </c>
      <c r="E2893" s="17">
        <v>0.25</v>
      </c>
      <c r="G2893" s="18"/>
      <c r="H2893" s="18"/>
      <c r="I2893" s="18"/>
      <c r="J2893" s="19"/>
      <c r="K2893" s="19"/>
      <c r="L2893" s="19"/>
      <c r="M2893" s="19"/>
      <c r="N2893" s="19"/>
      <c r="O2893" s="19"/>
      <c r="P2893" s="20"/>
      <c r="Q2893" s="12"/>
      <c r="R2893" s="12"/>
      <c r="S2893" s="12"/>
      <c r="T2893" s="12"/>
      <c r="U2893" s="12"/>
      <c r="V2893" s="23"/>
      <c r="W2893" s="24"/>
      <c r="X2893" s="22"/>
      <c r="Y2893" s="22"/>
      <c r="Z2893" s="22"/>
      <c r="AA2893" s="22"/>
      <c r="AB2893" s="22"/>
      <c r="AC2893" s="22"/>
      <c r="AD2893" s="22"/>
      <c r="AE2893" s="22"/>
      <c r="AF2893" s="22"/>
      <c r="AG2893" s="22"/>
      <c r="AH2893" s="22"/>
    </row>
    <row r="2894" spans="2:34">
      <c r="B2894" s="10">
        <v>30</v>
      </c>
      <c r="C2894" s="10">
        <v>4</v>
      </c>
      <c r="D2894" s="13">
        <v>39568</v>
      </c>
      <c r="E2894" s="17">
        <v>0.29166666666699825</v>
      </c>
      <c r="G2894" s="18"/>
      <c r="H2894" s="18"/>
      <c r="I2894" s="18"/>
      <c r="J2894" s="19"/>
      <c r="K2894" s="19"/>
      <c r="L2894" s="19"/>
      <c r="M2894" s="19"/>
      <c r="N2894" s="19"/>
      <c r="O2894" s="19"/>
      <c r="P2894" s="20"/>
      <c r="Q2894" s="12"/>
      <c r="R2894" s="12"/>
      <c r="S2894" s="12"/>
      <c r="T2894" s="12"/>
      <c r="U2894" s="12"/>
      <c r="V2894" s="23"/>
      <c r="W2894" s="24"/>
      <c r="X2894" s="22"/>
      <c r="Y2894" s="22"/>
      <c r="Z2894" s="22"/>
      <c r="AA2894" s="22"/>
      <c r="AB2894" s="22"/>
      <c r="AC2894" s="22"/>
      <c r="AD2894" s="22"/>
      <c r="AE2894" s="22"/>
      <c r="AF2894" s="22"/>
      <c r="AG2894" s="22"/>
      <c r="AH2894" s="22"/>
    </row>
    <row r="2895" spans="2:34">
      <c r="B2895" s="10">
        <v>30</v>
      </c>
      <c r="C2895" s="10">
        <v>4</v>
      </c>
      <c r="D2895" s="13">
        <v>39568</v>
      </c>
      <c r="E2895" s="17">
        <v>0.33333333333300175</v>
      </c>
      <c r="G2895" s="18"/>
      <c r="H2895" s="18"/>
      <c r="I2895" s="18"/>
      <c r="J2895" s="19"/>
      <c r="K2895" s="19"/>
      <c r="L2895" s="19"/>
      <c r="M2895" s="19"/>
      <c r="N2895" s="19"/>
      <c r="O2895" s="19"/>
      <c r="P2895" s="20"/>
      <c r="Q2895" s="12"/>
      <c r="R2895" s="12"/>
      <c r="S2895" s="12"/>
      <c r="T2895" s="12"/>
      <c r="U2895" s="12"/>
      <c r="V2895" s="23"/>
      <c r="W2895" s="24"/>
      <c r="X2895" s="22"/>
      <c r="Y2895" s="22"/>
      <c r="Z2895" s="22"/>
      <c r="AA2895" s="22"/>
      <c r="AB2895" s="22"/>
      <c r="AC2895" s="22"/>
      <c r="AD2895" s="22"/>
      <c r="AE2895" s="22"/>
      <c r="AF2895" s="22"/>
      <c r="AG2895" s="22"/>
      <c r="AH2895" s="22"/>
    </row>
    <row r="2896" spans="2:34">
      <c r="B2896" s="10">
        <v>30</v>
      </c>
      <c r="C2896" s="10">
        <v>4</v>
      </c>
      <c r="D2896" s="13">
        <v>39568</v>
      </c>
      <c r="E2896" s="17">
        <v>0.375</v>
      </c>
      <c r="G2896" s="18"/>
      <c r="H2896" s="18"/>
      <c r="I2896" s="18"/>
      <c r="J2896" s="19"/>
      <c r="K2896" s="19"/>
      <c r="L2896" s="19"/>
      <c r="M2896" s="19"/>
      <c r="N2896" s="19"/>
      <c r="O2896" s="19"/>
      <c r="P2896" s="20"/>
      <c r="Q2896" s="12"/>
      <c r="R2896" s="12"/>
      <c r="S2896" s="12"/>
      <c r="T2896" s="12"/>
      <c r="U2896" s="12"/>
      <c r="V2896" s="23"/>
      <c r="W2896" s="24"/>
      <c r="X2896" s="22"/>
      <c r="Y2896" s="22"/>
      <c r="Z2896" s="22"/>
      <c r="AA2896" s="22"/>
      <c r="AB2896" s="22"/>
      <c r="AC2896" s="22"/>
      <c r="AD2896" s="22"/>
      <c r="AE2896" s="22"/>
      <c r="AF2896" s="22"/>
      <c r="AG2896" s="22"/>
      <c r="AH2896" s="22"/>
    </row>
    <row r="2897" spans="2:34">
      <c r="B2897" s="10">
        <v>30</v>
      </c>
      <c r="C2897" s="10">
        <v>4</v>
      </c>
      <c r="D2897" s="13">
        <v>39568</v>
      </c>
      <c r="E2897" s="17">
        <v>0.41666666666699825</v>
      </c>
      <c r="G2897" s="18"/>
      <c r="H2897" s="18"/>
      <c r="I2897" s="18"/>
      <c r="J2897" s="19"/>
      <c r="K2897" s="19"/>
      <c r="L2897" s="19"/>
      <c r="M2897" s="19"/>
      <c r="N2897" s="19"/>
      <c r="O2897" s="19"/>
      <c r="P2897" s="20"/>
      <c r="Q2897" s="12"/>
      <c r="R2897" s="12"/>
      <c r="S2897" s="12"/>
      <c r="T2897" s="12"/>
      <c r="U2897" s="12"/>
      <c r="V2897" s="23"/>
      <c r="W2897" s="24"/>
      <c r="X2897" s="22"/>
      <c r="Y2897" s="22"/>
      <c r="Z2897" s="22"/>
      <c r="AA2897" s="22"/>
      <c r="AB2897" s="22"/>
      <c r="AC2897" s="22"/>
      <c r="AD2897" s="22"/>
      <c r="AE2897" s="22"/>
      <c r="AF2897" s="22"/>
      <c r="AG2897" s="22"/>
      <c r="AH2897" s="22"/>
    </row>
    <row r="2898" spans="2:34">
      <c r="B2898" s="10">
        <v>30</v>
      </c>
      <c r="C2898" s="10">
        <v>4</v>
      </c>
      <c r="D2898" s="13">
        <v>39568</v>
      </c>
      <c r="E2898" s="17">
        <v>0.45833333333300175</v>
      </c>
      <c r="G2898" s="18"/>
      <c r="H2898" s="18"/>
      <c r="I2898" s="18"/>
      <c r="J2898" s="19"/>
      <c r="K2898" s="19"/>
      <c r="L2898" s="19"/>
      <c r="M2898" s="19"/>
      <c r="N2898" s="19"/>
      <c r="O2898" s="19"/>
      <c r="P2898" s="20"/>
      <c r="Q2898" s="12"/>
      <c r="R2898" s="12"/>
      <c r="S2898" s="12"/>
      <c r="T2898" s="12"/>
      <c r="U2898" s="12"/>
      <c r="V2898" s="23"/>
      <c r="W2898" s="24"/>
      <c r="X2898" s="22"/>
      <c r="Y2898" s="22"/>
      <c r="Z2898" s="22"/>
      <c r="AA2898" s="22"/>
      <c r="AB2898" s="22"/>
      <c r="AC2898" s="22"/>
      <c r="AD2898" s="22"/>
      <c r="AE2898" s="22"/>
      <c r="AF2898" s="22"/>
      <c r="AG2898" s="22"/>
      <c r="AH2898" s="22"/>
    </row>
    <row r="2899" spans="2:34">
      <c r="B2899" s="10">
        <v>30</v>
      </c>
      <c r="C2899" s="10">
        <v>4</v>
      </c>
      <c r="D2899" s="13">
        <v>39568</v>
      </c>
      <c r="E2899" s="17">
        <v>0.5</v>
      </c>
      <c r="G2899" s="18"/>
      <c r="H2899" s="18"/>
      <c r="I2899" s="18"/>
      <c r="J2899" s="19"/>
      <c r="K2899" s="19"/>
      <c r="L2899" s="19"/>
      <c r="M2899" s="19"/>
      <c r="N2899" s="19"/>
      <c r="O2899" s="19"/>
      <c r="P2899" s="20"/>
      <c r="Q2899" s="12"/>
      <c r="R2899" s="12"/>
      <c r="S2899" s="12"/>
      <c r="T2899" s="12"/>
      <c r="U2899" s="12"/>
      <c r="V2899" s="23"/>
      <c r="W2899" s="24"/>
      <c r="X2899" s="22"/>
      <c r="Y2899" s="22"/>
      <c r="Z2899" s="22"/>
      <c r="AA2899" s="22"/>
      <c r="AB2899" s="22"/>
      <c r="AC2899" s="22"/>
      <c r="AD2899" s="22"/>
      <c r="AE2899" s="22"/>
      <c r="AF2899" s="22"/>
      <c r="AG2899" s="22"/>
      <c r="AH2899" s="22"/>
    </row>
    <row r="2900" spans="2:34">
      <c r="B2900" s="10">
        <v>30</v>
      </c>
      <c r="C2900" s="10">
        <v>4</v>
      </c>
      <c r="D2900" s="13">
        <v>39568</v>
      </c>
      <c r="E2900" s="17">
        <v>0.54166666666699825</v>
      </c>
      <c r="G2900" s="18"/>
      <c r="H2900" s="18"/>
      <c r="I2900" s="18"/>
      <c r="J2900" s="19"/>
      <c r="K2900" s="19"/>
      <c r="L2900" s="19"/>
      <c r="M2900" s="19"/>
      <c r="N2900" s="19"/>
      <c r="O2900" s="19"/>
      <c r="P2900" s="20"/>
      <c r="Q2900" s="12"/>
      <c r="R2900" s="12"/>
      <c r="S2900" s="12"/>
      <c r="T2900" s="12"/>
      <c r="U2900" s="12"/>
      <c r="V2900" s="23"/>
      <c r="W2900" s="24"/>
      <c r="X2900" s="22"/>
      <c r="Y2900" s="22"/>
      <c r="Z2900" s="22"/>
      <c r="AA2900" s="22"/>
      <c r="AB2900" s="22"/>
      <c r="AC2900" s="22"/>
      <c r="AD2900" s="22"/>
      <c r="AE2900" s="22"/>
      <c r="AF2900" s="22"/>
      <c r="AG2900" s="22"/>
      <c r="AH2900" s="22"/>
    </row>
    <row r="2901" spans="2:34">
      <c r="B2901" s="10">
        <v>30</v>
      </c>
      <c r="C2901" s="10">
        <v>4</v>
      </c>
      <c r="D2901" s="13">
        <v>39568</v>
      </c>
      <c r="E2901" s="17">
        <v>0.58333333333300175</v>
      </c>
      <c r="G2901" s="18"/>
      <c r="H2901" s="18"/>
      <c r="I2901" s="18"/>
      <c r="J2901" s="19"/>
      <c r="K2901" s="19"/>
      <c r="L2901" s="19"/>
      <c r="M2901" s="19"/>
      <c r="N2901" s="19"/>
      <c r="O2901" s="19"/>
      <c r="P2901" s="20"/>
      <c r="Q2901" s="12"/>
      <c r="R2901" s="12"/>
      <c r="S2901" s="12"/>
      <c r="T2901" s="12"/>
      <c r="U2901" s="12"/>
      <c r="V2901" s="23"/>
      <c r="W2901" s="24"/>
      <c r="X2901" s="22"/>
      <c r="Y2901" s="22"/>
      <c r="Z2901" s="22"/>
      <c r="AA2901" s="22"/>
      <c r="AB2901" s="22"/>
      <c r="AC2901" s="22"/>
      <c r="AD2901" s="22"/>
      <c r="AE2901" s="22"/>
      <c r="AF2901" s="22"/>
      <c r="AG2901" s="22"/>
      <c r="AH2901" s="22"/>
    </row>
    <row r="2902" spans="2:34">
      <c r="B2902" s="10">
        <v>30</v>
      </c>
      <c r="C2902" s="10">
        <v>4</v>
      </c>
      <c r="D2902" s="13">
        <v>39568</v>
      </c>
      <c r="E2902" s="17">
        <v>0.625</v>
      </c>
      <c r="G2902" s="18"/>
      <c r="H2902" s="18"/>
      <c r="I2902" s="18"/>
      <c r="J2902" s="19"/>
      <c r="K2902" s="19"/>
      <c r="L2902" s="19"/>
      <c r="M2902" s="19"/>
      <c r="N2902" s="19"/>
      <c r="O2902" s="19"/>
      <c r="P2902" s="20"/>
      <c r="Q2902" s="12"/>
      <c r="R2902" s="12"/>
      <c r="S2902" s="12"/>
      <c r="T2902" s="12"/>
      <c r="U2902" s="12"/>
      <c r="V2902" s="23"/>
      <c r="W2902" s="24"/>
      <c r="X2902" s="22"/>
      <c r="Y2902" s="22"/>
      <c r="Z2902" s="22"/>
      <c r="AA2902" s="22"/>
      <c r="AB2902" s="22"/>
      <c r="AC2902" s="22"/>
      <c r="AD2902" s="22"/>
      <c r="AE2902" s="22"/>
      <c r="AF2902" s="22"/>
      <c r="AG2902" s="22"/>
      <c r="AH2902" s="22"/>
    </row>
    <row r="2903" spans="2:34">
      <c r="B2903" s="10">
        <v>30</v>
      </c>
      <c r="C2903" s="10">
        <v>4</v>
      </c>
      <c r="D2903" s="13">
        <v>39568</v>
      </c>
      <c r="E2903" s="17">
        <v>0.66666666666699825</v>
      </c>
      <c r="G2903" s="18"/>
      <c r="H2903" s="18"/>
      <c r="I2903" s="18"/>
      <c r="J2903" s="19"/>
      <c r="K2903" s="19"/>
      <c r="L2903" s="19"/>
      <c r="M2903" s="19"/>
      <c r="N2903" s="19"/>
      <c r="O2903" s="19"/>
      <c r="P2903" s="20"/>
      <c r="Q2903" s="12"/>
      <c r="R2903" s="12"/>
      <c r="S2903" s="12"/>
      <c r="T2903" s="12"/>
      <c r="U2903" s="12"/>
      <c r="V2903" s="23"/>
      <c r="W2903" s="24"/>
      <c r="X2903" s="22"/>
      <c r="Y2903" s="22"/>
      <c r="Z2903" s="22"/>
      <c r="AA2903" s="22"/>
      <c r="AB2903" s="22"/>
      <c r="AC2903" s="22"/>
      <c r="AD2903" s="22"/>
      <c r="AE2903" s="22"/>
      <c r="AF2903" s="22"/>
      <c r="AG2903" s="22"/>
      <c r="AH2903" s="22"/>
    </row>
    <row r="2904" spans="2:34">
      <c r="B2904" s="10">
        <v>30</v>
      </c>
      <c r="C2904" s="10">
        <v>4</v>
      </c>
      <c r="D2904" s="13">
        <v>39568</v>
      </c>
      <c r="E2904" s="17">
        <v>0.70833333333300175</v>
      </c>
      <c r="G2904" s="18"/>
      <c r="H2904" s="18"/>
      <c r="I2904" s="18"/>
      <c r="J2904" s="19"/>
      <c r="K2904" s="19"/>
      <c r="L2904" s="19"/>
      <c r="M2904" s="19"/>
      <c r="N2904" s="19"/>
      <c r="O2904" s="19"/>
      <c r="P2904" s="20"/>
      <c r="Q2904" s="12"/>
      <c r="R2904" s="12"/>
      <c r="S2904" s="12"/>
      <c r="T2904" s="12"/>
      <c r="U2904" s="12"/>
      <c r="V2904" s="23"/>
      <c r="W2904" s="24"/>
      <c r="X2904" s="22"/>
      <c r="Y2904" s="22"/>
      <c r="Z2904" s="22"/>
      <c r="AA2904" s="22"/>
      <c r="AB2904" s="22"/>
      <c r="AC2904" s="22"/>
      <c r="AD2904" s="22"/>
      <c r="AE2904" s="22"/>
      <c r="AF2904" s="22"/>
      <c r="AG2904" s="22"/>
      <c r="AH2904" s="22"/>
    </row>
    <row r="2905" spans="2:34">
      <c r="B2905" s="10">
        <v>30</v>
      </c>
      <c r="C2905" s="10">
        <v>4</v>
      </c>
      <c r="D2905" s="13">
        <v>39568</v>
      </c>
      <c r="E2905" s="17">
        <v>0.75</v>
      </c>
      <c r="G2905" s="18"/>
      <c r="H2905" s="18"/>
      <c r="I2905" s="18"/>
      <c r="J2905" s="19"/>
      <c r="K2905" s="19"/>
      <c r="L2905" s="19"/>
      <c r="M2905" s="19"/>
      <c r="N2905" s="19"/>
      <c r="O2905" s="19"/>
      <c r="P2905" s="20"/>
      <c r="Q2905" s="12"/>
      <c r="R2905" s="12"/>
      <c r="S2905" s="12"/>
      <c r="T2905" s="12"/>
      <c r="U2905" s="12"/>
      <c r="V2905" s="23"/>
      <c r="W2905" s="24"/>
      <c r="X2905" s="22"/>
      <c r="Y2905" s="22"/>
      <c r="Z2905" s="22"/>
      <c r="AA2905" s="22"/>
      <c r="AB2905" s="22"/>
      <c r="AC2905" s="22"/>
      <c r="AD2905" s="22"/>
      <c r="AE2905" s="22"/>
      <c r="AF2905" s="22"/>
      <c r="AG2905" s="22"/>
      <c r="AH2905" s="22"/>
    </row>
    <row r="2906" spans="2:34">
      <c r="B2906" s="10">
        <v>30</v>
      </c>
      <c r="C2906" s="10">
        <v>4</v>
      </c>
      <c r="D2906" s="13">
        <v>39568</v>
      </c>
      <c r="E2906" s="17">
        <v>0.79166666666699825</v>
      </c>
      <c r="G2906" s="18"/>
      <c r="H2906" s="18"/>
      <c r="I2906" s="18"/>
      <c r="J2906" s="19"/>
      <c r="K2906" s="19"/>
      <c r="L2906" s="19"/>
      <c r="M2906" s="19"/>
      <c r="N2906" s="19"/>
      <c r="O2906" s="19"/>
      <c r="P2906" s="20"/>
      <c r="Q2906" s="12"/>
      <c r="R2906" s="12"/>
      <c r="S2906" s="12"/>
      <c r="T2906" s="12"/>
      <c r="U2906" s="12"/>
      <c r="V2906" s="23"/>
      <c r="W2906" s="24"/>
      <c r="X2906" s="22"/>
      <c r="Y2906" s="22"/>
      <c r="Z2906" s="22"/>
      <c r="AA2906" s="22"/>
      <c r="AB2906" s="22"/>
      <c r="AC2906" s="22"/>
      <c r="AD2906" s="22"/>
      <c r="AE2906" s="22"/>
      <c r="AF2906" s="22"/>
      <c r="AG2906" s="22"/>
      <c r="AH2906" s="22"/>
    </row>
    <row r="2907" spans="2:34">
      <c r="B2907" s="10">
        <v>30</v>
      </c>
      <c r="C2907" s="10">
        <v>4</v>
      </c>
      <c r="D2907" s="13">
        <v>39568</v>
      </c>
      <c r="E2907" s="17">
        <v>0.83333333333300175</v>
      </c>
      <c r="G2907" s="18"/>
      <c r="H2907" s="18"/>
      <c r="I2907" s="18"/>
      <c r="J2907" s="19"/>
      <c r="K2907" s="19"/>
      <c r="L2907" s="19"/>
      <c r="M2907" s="19"/>
      <c r="N2907" s="19"/>
      <c r="O2907" s="19"/>
      <c r="P2907" s="20"/>
      <c r="Q2907" s="12"/>
      <c r="R2907" s="12"/>
      <c r="S2907" s="12"/>
      <c r="T2907" s="12"/>
      <c r="U2907" s="12"/>
      <c r="V2907" s="23"/>
      <c r="W2907" s="24"/>
      <c r="X2907" s="22"/>
      <c r="Y2907" s="22"/>
      <c r="Z2907" s="22"/>
      <c r="AA2907" s="22"/>
      <c r="AB2907" s="22"/>
      <c r="AC2907" s="22"/>
      <c r="AD2907" s="22"/>
      <c r="AE2907" s="22"/>
      <c r="AF2907" s="22"/>
      <c r="AG2907" s="22"/>
      <c r="AH2907" s="22"/>
    </row>
    <row r="2908" spans="2:34">
      <c r="B2908" s="10">
        <v>30</v>
      </c>
      <c r="C2908" s="10">
        <v>4</v>
      </c>
      <c r="D2908" s="13">
        <v>39568</v>
      </c>
      <c r="E2908" s="17">
        <v>0.875</v>
      </c>
      <c r="G2908" s="18"/>
      <c r="H2908" s="18"/>
      <c r="I2908" s="18"/>
      <c r="J2908" s="19"/>
      <c r="K2908" s="19"/>
      <c r="L2908" s="19"/>
      <c r="M2908" s="19"/>
      <c r="N2908" s="19"/>
      <c r="O2908" s="19"/>
      <c r="P2908" s="20"/>
      <c r="Q2908" s="12"/>
      <c r="R2908" s="12"/>
      <c r="S2908" s="12"/>
      <c r="T2908" s="12"/>
      <c r="U2908" s="12"/>
      <c r="V2908" s="23"/>
      <c r="W2908" s="24"/>
      <c r="X2908" s="22"/>
      <c r="Y2908" s="22"/>
      <c r="Z2908" s="22"/>
      <c r="AA2908" s="22"/>
      <c r="AB2908" s="22"/>
      <c r="AC2908" s="22"/>
      <c r="AD2908" s="22"/>
      <c r="AE2908" s="22"/>
      <c r="AF2908" s="22"/>
      <c r="AG2908" s="22"/>
      <c r="AH2908" s="22"/>
    </row>
    <row r="2909" spans="2:34">
      <c r="B2909" s="10">
        <v>30</v>
      </c>
      <c r="C2909" s="10">
        <v>4</v>
      </c>
      <c r="D2909" s="13">
        <v>39568</v>
      </c>
      <c r="E2909" s="17">
        <v>0.91666666666699825</v>
      </c>
      <c r="G2909" s="18"/>
      <c r="H2909" s="18"/>
      <c r="I2909" s="18"/>
      <c r="J2909" s="19"/>
      <c r="K2909" s="19"/>
      <c r="L2909" s="19"/>
      <c r="M2909" s="19"/>
      <c r="N2909" s="19"/>
      <c r="O2909" s="19"/>
      <c r="P2909" s="20"/>
      <c r="Q2909" s="12"/>
      <c r="R2909" s="12"/>
      <c r="S2909" s="12"/>
      <c r="T2909" s="12"/>
      <c r="U2909" s="12"/>
      <c r="V2909" s="23"/>
      <c r="W2909" s="24"/>
      <c r="X2909" s="22"/>
      <c r="Y2909" s="22"/>
      <c r="Z2909" s="22"/>
      <c r="AA2909" s="22"/>
      <c r="AB2909" s="22"/>
      <c r="AC2909" s="22"/>
      <c r="AD2909" s="22"/>
      <c r="AE2909" s="22"/>
      <c r="AF2909" s="22"/>
      <c r="AG2909" s="22"/>
      <c r="AH2909" s="22"/>
    </row>
    <row r="2910" spans="2:34">
      <c r="B2910" s="10">
        <v>30</v>
      </c>
      <c r="C2910" s="10">
        <v>4</v>
      </c>
      <c r="D2910" s="13">
        <v>39568</v>
      </c>
      <c r="E2910" s="17">
        <v>0.95833333333300175</v>
      </c>
      <c r="G2910" s="18"/>
      <c r="H2910" s="18"/>
      <c r="I2910" s="18"/>
      <c r="J2910" s="19"/>
      <c r="K2910" s="19"/>
      <c r="L2910" s="19"/>
      <c r="M2910" s="19"/>
      <c r="N2910" s="19"/>
      <c r="O2910" s="19"/>
      <c r="P2910" s="20"/>
      <c r="Q2910" s="12"/>
      <c r="R2910" s="12"/>
      <c r="S2910" s="12"/>
      <c r="T2910" s="12"/>
      <c r="U2910" s="12"/>
      <c r="V2910" s="23"/>
      <c r="W2910" s="24"/>
      <c r="X2910" s="22"/>
      <c r="Y2910" s="22"/>
      <c r="Z2910" s="22"/>
      <c r="AA2910" s="22"/>
      <c r="AB2910" s="22"/>
      <c r="AC2910" s="22"/>
      <c r="AD2910" s="22"/>
      <c r="AE2910" s="22"/>
      <c r="AF2910" s="22"/>
      <c r="AG2910" s="22"/>
      <c r="AH2910" s="22"/>
    </row>
    <row r="2911" spans="2:34">
      <c r="B2911" s="10">
        <v>1</v>
      </c>
      <c r="C2911" s="10">
        <v>5</v>
      </c>
      <c r="D2911" s="13">
        <v>39569</v>
      </c>
      <c r="E2911" s="17">
        <v>0</v>
      </c>
      <c r="G2911" s="18"/>
      <c r="H2911" s="18"/>
      <c r="I2911" s="18"/>
      <c r="J2911" s="19"/>
      <c r="K2911" s="19"/>
      <c r="L2911" s="19"/>
      <c r="M2911" s="19"/>
      <c r="N2911" s="19"/>
      <c r="O2911" s="19"/>
      <c r="P2911" s="20"/>
      <c r="Q2911" s="12"/>
      <c r="R2911" s="12"/>
      <c r="S2911" s="12"/>
      <c r="T2911" s="12"/>
      <c r="U2911" s="12"/>
      <c r="V2911" s="23"/>
      <c r="W2911" s="24"/>
      <c r="X2911" s="22"/>
      <c r="Y2911" s="22"/>
      <c r="Z2911" s="22"/>
      <c r="AA2911" s="22"/>
      <c r="AB2911" s="22"/>
      <c r="AC2911" s="22"/>
      <c r="AD2911" s="22"/>
      <c r="AE2911" s="22"/>
      <c r="AF2911" s="22"/>
      <c r="AG2911" s="22"/>
      <c r="AH2911" s="22"/>
    </row>
    <row r="2912" spans="2:34">
      <c r="B2912" s="10">
        <v>1</v>
      </c>
      <c r="C2912" s="10">
        <v>5</v>
      </c>
      <c r="D2912" s="13">
        <v>39569</v>
      </c>
      <c r="E2912" s="17">
        <v>4.1666666666998253E-2</v>
      </c>
      <c r="G2912" s="18"/>
      <c r="H2912" s="18"/>
      <c r="I2912" s="18"/>
      <c r="J2912" s="19"/>
      <c r="K2912" s="19"/>
      <c r="L2912" s="19"/>
      <c r="M2912" s="19"/>
      <c r="N2912" s="19"/>
      <c r="O2912" s="19"/>
      <c r="P2912" s="20"/>
      <c r="Q2912" s="12"/>
      <c r="R2912" s="12"/>
      <c r="S2912" s="12"/>
      <c r="T2912" s="12"/>
      <c r="U2912" s="12"/>
      <c r="V2912" s="23"/>
      <c r="W2912" s="24"/>
      <c r="X2912" s="22"/>
      <c r="Y2912" s="22"/>
      <c r="Z2912" s="22"/>
      <c r="AA2912" s="22"/>
      <c r="AB2912" s="22"/>
      <c r="AC2912" s="22"/>
      <c r="AD2912" s="22"/>
      <c r="AE2912" s="22"/>
      <c r="AF2912" s="22"/>
      <c r="AG2912" s="22"/>
      <c r="AH2912" s="22"/>
    </row>
    <row r="2913" spans="2:34">
      <c r="B2913" s="10">
        <v>1</v>
      </c>
      <c r="C2913" s="10">
        <v>5</v>
      </c>
      <c r="D2913" s="13">
        <v>39569</v>
      </c>
      <c r="E2913" s="17">
        <v>8.3333333333001747E-2</v>
      </c>
      <c r="G2913" s="18"/>
      <c r="H2913" s="18"/>
      <c r="I2913" s="18"/>
      <c r="J2913" s="19"/>
      <c r="K2913" s="19"/>
      <c r="L2913" s="19"/>
      <c r="M2913" s="19"/>
      <c r="N2913" s="19"/>
      <c r="O2913" s="19"/>
      <c r="P2913" s="20"/>
      <c r="Q2913" s="12"/>
      <c r="R2913" s="12"/>
      <c r="S2913" s="12"/>
      <c r="T2913" s="12"/>
      <c r="U2913" s="12"/>
      <c r="V2913" s="23"/>
      <c r="W2913" s="24"/>
      <c r="X2913" s="22"/>
      <c r="Y2913" s="22"/>
      <c r="Z2913" s="22"/>
      <c r="AA2913" s="22"/>
      <c r="AB2913" s="22"/>
      <c r="AC2913" s="22"/>
      <c r="AD2913" s="22"/>
      <c r="AE2913" s="22"/>
      <c r="AF2913" s="22"/>
      <c r="AG2913" s="22"/>
      <c r="AH2913" s="22"/>
    </row>
    <row r="2914" spans="2:34">
      <c r="B2914" s="10">
        <v>1</v>
      </c>
      <c r="C2914" s="10">
        <v>5</v>
      </c>
      <c r="D2914" s="13">
        <v>39569</v>
      </c>
      <c r="E2914" s="17">
        <v>0.125</v>
      </c>
      <c r="G2914" s="18"/>
      <c r="H2914" s="18"/>
      <c r="I2914" s="18"/>
      <c r="J2914" s="19"/>
      <c r="K2914" s="19"/>
      <c r="L2914" s="19"/>
      <c r="M2914" s="19"/>
      <c r="N2914" s="19"/>
      <c r="O2914" s="19"/>
      <c r="P2914" s="20"/>
      <c r="Q2914" s="12"/>
      <c r="R2914" s="12"/>
      <c r="S2914" s="12"/>
      <c r="T2914" s="12"/>
      <c r="U2914" s="12"/>
      <c r="V2914" s="23"/>
      <c r="W2914" s="24"/>
      <c r="X2914" s="22"/>
      <c r="Y2914" s="22"/>
      <c r="Z2914" s="22"/>
      <c r="AA2914" s="22"/>
      <c r="AB2914" s="22"/>
      <c r="AC2914" s="22"/>
      <c r="AD2914" s="22"/>
      <c r="AE2914" s="22"/>
      <c r="AF2914" s="22"/>
      <c r="AG2914" s="22"/>
      <c r="AH2914" s="22"/>
    </row>
    <row r="2915" spans="2:34">
      <c r="B2915" s="10">
        <v>1</v>
      </c>
      <c r="C2915" s="10">
        <v>5</v>
      </c>
      <c r="D2915" s="13">
        <v>39569</v>
      </c>
      <c r="E2915" s="17">
        <v>0.16666666666699825</v>
      </c>
      <c r="G2915" s="18"/>
      <c r="H2915" s="18"/>
      <c r="I2915" s="18"/>
      <c r="J2915" s="19"/>
      <c r="K2915" s="19"/>
      <c r="L2915" s="19"/>
      <c r="M2915" s="19"/>
      <c r="N2915" s="19"/>
      <c r="O2915" s="19"/>
      <c r="P2915" s="20"/>
      <c r="Q2915" s="12"/>
      <c r="R2915" s="12"/>
      <c r="S2915" s="12"/>
      <c r="T2915" s="12"/>
      <c r="U2915" s="12"/>
      <c r="V2915" s="23"/>
      <c r="W2915" s="24"/>
      <c r="X2915" s="22"/>
      <c r="Y2915" s="22"/>
      <c r="Z2915" s="22"/>
      <c r="AA2915" s="22"/>
      <c r="AB2915" s="22"/>
      <c r="AC2915" s="22"/>
      <c r="AD2915" s="22"/>
      <c r="AE2915" s="22"/>
      <c r="AF2915" s="22"/>
      <c r="AG2915" s="22"/>
      <c r="AH2915" s="22"/>
    </row>
    <row r="2916" spans="2:34">
      <c r="B2916" s="10">
        <v>1</v>
      </c>
      <c r="C2916" s="10">
        <v>5</v>
      </c>
      <c r="D2916" s="13">
        <v>39569</v>
      </c>
      <c r="E2916" s="17">
        <v>0.20833333333300175</v>
      </c>
      <c r="G2916" s="18"/>
      <c r="H2916" s="18"/>
      <c r="I2916" s="18"/>
      <c r="J2916" s="19"/>
      <c r="K2916" s="19"/>
      <c r="L2916" s="19"/>
      <c r="M2916" s="19"/>
      <c r="N2916" s="19"/>
      <c r="O2916" s="19"/>
      <c r="P2916" s="20"/>
      <c r="Q2916" s="12"/>
      <c r="R2916" s="12"/>
      <c r="S2916" s="12"/>
      <c r="T2916" s="12"/>
      <c r="U2916" s="12"/>
      <c r="V2916" s="23"/>
      <c r="W2916" s="24"/>
      <c r="X2916" s="22"/>
      <c r="Y2916" s="22"/>
      <c r="Z2916" s="22"/>
      <c r="AA2916" s="22"/>
      <c r="AB2916" s="22"/>
      <c r="AC2916" s="22"/>
      <c r="AD2916" s="22"/>
      <c r="AE2916" s="22"/>
      <c r="AF2916" s="22"/>
      <c r="AG2916" s="22"/>
      <c r="AH2916" s="22"/>
    </row>
    <row r="2917" spans="2:34">
      <c r="B2917" s="10">
        <v>1</v>
      </c>
      <c r="C2917" s="10">
        <v>5</v>
      </c>
      <c r="D2917" s="13">
        <v>39569</v>
      </c>
      <c r="E2917" s="17">
        <v>0.25</v>
      </c>
      <c r="G2917" s="18"/>
      <c r="H2917" s="18"/>
      <c r="I2917" s="18"/>
      <c r="J2917" s="19"/>
      <c r="K2917" s="19"/>
      <c r="L2917" s="19"/>
      <c r="M2917" s="19"/>
      <c r="N2917" s="19"/>
      <c r="O2917" s="19"/>
      <c r="P2917" s="20"/>
      <c r="Q2917" s="12"/>
      <c r="R2917" s="12"/>
      <c r="S2917" s="12"/>
      <c r="T2917" s="12"/>
      <c r="U2917" s="12"/>
      <c r="V2917" s="23"/>
      <c r="W2917" s="24"/>
      <c r="X2917" s="22"/>
      <c r="Y2917" s="22"/>
      <c r="Z2917" s="22"/>
      <c r="AA2917" s="22"/>
      <c r="AB2917" s="22"/>
      <c r="AC2917" s="22"/>
      <c r="AD2917" s="22"/>
      <c r="AE2917" s="22"/>
      <c r="AF2917" s="22"/>
      <c r="AG2917" s="22"/>
      <c r="AH2917" s="22"/>
    </row>
    <row r="2918" spans="2:34">
      <c r="B2918" s="10">
        <v>1</v>
      </c>
      <c r="C2918" s="10">
        <v>5</v>
      </c>
      <c r="D2918" s="13">
        <v>39569</v>
      </c>
      <c r="E2918" s="17">
        <v>0.29166666666699825</v>
      </c>
      <c r="G2918" s="18"/>
      <c r="H2918" s="18"/>
      <c r="I2918" s="18"/>
      <c r="J2918" s="19"/>
      <c r="K2918" s="19"/>
      <c r="L2918" s="19"/>
      <c r="M2918" s="19"/>
      <c r="N2918" s="19"/>
      <c r="O2918" s="19"/>
      <c r="P2918" s="20"/>
      <c r="Q2918" s="12"/>
      <c r="R2918" s="12"/>
      <c r="S2918" s="12"/>
      <c r="T2918" s="12"/>
      <c r="U2918" s="12"/>
      <c r="V2918" s="23"/>
      <c r="W2918" s="24"/>
      <c r="X2918" s="22"/>
      <c r="Y2918" s="22"/>
      <c r="Z2918" s="22"/>
      <c r="AA2918" s="22"/>
      <c r="AB2918" s="22"/>
      <c r="AC2918" s="22"/>
      <c r="AD2918" s="22"/>
      <c r="AE2918" s="22"/>
      <c r="AF2918" s="22"/>
      <c r="AG2918" s="22"/>
      <c r="AH2918" s="22"/>
    </row>
    <row r="2919" spans="2:34">
      <c r="B2919" s="10">
        <v>1</v>
      </c>
      <c r="C2919" s="10">
        <v>5</v>
      </c>
      <c r="D2919" s="13">
        <v>39569</v>
      </c>
      <c r="E2919" s="17">
        <v>0.33333333333300175</v>
      </c>
      <c r="G2919" s="18"/>
      <c r="H2919" s="18"/>
      <c r="I2919" s="18"/>
      <c r="J2919" s="19"/>
      <c r="K2919" s="19"/>
      <c r="L2919" s="19"/>
      <c r="M2919" s="19"/>
      <c r="N2919" s="19"/>
      <c r="O2919" s="19"/>
      <c r="P2919" s="20"/>
      <c r="Q2919" s="12"/>
      <c r="R2919" s="12"/>
      <c r="S2919" s="12"/>
      <c r="T2919" s="12"/>
      <c r="U2919" s="12"/>
      <c r="V2919" s="23"/>
      <c r="W2919" s="24"/>
      <c r="X2919" s="22"/>
      <c r="Y2919" s="22"/>
      <c r="Z2919" s="22"/>
      <c r="AA2919" s="22"/>
      <c r="AB2919" s="22"/>
      <c r="AC2919" s="22"/>
      <c r="AD2919" s="22"/>
      <c r="AE2919" s="22"/>
      <c r="AF2919" s="22"/>
      <c r="AG2919" s="22"/>
      <c r="AH2919" s="22"/>
    </row>
    <row r="2920" spans="2:34">
      <c r="B2920" s="10">
        <v>1</v>
      </c>
      <c r="C2920" s="10">
        <v>5</v>
      </c>
      <c r="D2920" s="13">
        <v>39569</v>
      </c>
      <c r="E2920" s="17">
        <v>0.375</v>
      </c>
      <c r="G2920" s="18"/>
      <c r="H2920" s="18"/>
      <c r="I2920" s="18"/>
      <c r="J2920" s="19"/>
      <c r="K2920" s="19"/>
      <c r="L2920" s="19"/>
      <c r="M2920" s="19"/>
      <c r="N2920" s="19"/>
      <c r="O2920" s="19"/>
      <c r="P2920" s="20"/>
      <c r="Q2920" s="12"/>
      <c r="R2920" s="12"/>
      <c r="S2920" s="12"/>
      <c r="T2920" s="12"/>
      <c r="U2920" s="12"/>
      <c r="V2920" s="23"/>
      <c r="W2920" s="24"/>
      <c r="X2920" s="22"/>
      <c r="Y2920" s="22"/>
      <c r="Z2920" s="22"/>
      <c r="AA2920" s="22"/>
      <c r="AB2920" s="22"/>
      <c r="AC2920" s="22"/>
      <c r="AD2920" s="22"/>
      <c r="AE2920" s="22"/>
      <c r="AF2920" s="22"/>
      <c r="AG2920" s="22"/>
      <c r="AH2920" s="22"/>
    </row>
    <row r="2921" spans="2:34">
      <c r="B2921" s="10">
        <v>1</v>
      </c>
      <c r="C2921" s="10">
        <v>5</v>
      </c>
      <c r="D2921" s="13">
        <v>39569</v>
      </c>
      <c r="E2921" s="17">
        <v>0.41666666666699825</v>
      </c>
      <c r="G2921" s="18">
        <v>5.8951918840023794</v>
      </c>
      <c r="H2921" s="18">
        <v>15.173621411273189</v>
      </c>
      <c r="I2921" s="18">
        <v>9.2784295272708093</v>
      </c>
      <c r="J2921" s="19">
        <v>3.1099863143961368</v>
      </c>
      <c r="K2921" s="19">
        <v>2.560009460084629</v>
      </c>
      <c r="L2921" s="19">
        <v>2.0372321565666183</v>
      </c>
      <c r="M2921" s="19"/>
      <c r="N2921" s="19"/>
      <c r="O2921" s="19"/>
      <c r="P2921" s="20">
        <v>26.988302163497746</v>
      </c>
      <c r="Q2921" s="12">
        <v>50.099999999999994</v>
      </c>
      <c r="R2921" s="12">
        <v>14.093333333333334</v>
      </c>
      <c r="S2921" s="12">
        <v>240.13333333333335</v>
      </c>
      <c r="T2921" s="12"/>
      <c r="U2921" s="12"/>
      <c r="V2921" s="23"/>
      <c r="W2921" s="24"/>
      <c r="X2921" s="22"/>
      <c r="Y2921" s="22"/>
      <c r="Z2921" s="22"/>
      <c r="AA2921" s="22"/>
      <c r="AB2921" s="22"/>
      <c r="AC2921" s="22"/>
      <c r="AD2921" s="22"/>
      <c r="AE2921" s="22"/>
      <c r="AF2921" s="22"/>
      <c r="AG2921" s="22"/>
      <c r="AH2921" s="22"/>
    </row>
    <row r="2922" spans="2:34">
      <c r="B2922" s="10">
        <v>1</v>
      </c>
      <c r="C2922" s="10">
        <v>5</v>
      </c>
      <c r="D2922" s="13">
        <v>39569</v>
      </c>
      <c r="E2922" s="17">
        <v>0.45833333333300175</v>
      </c>
      <c r="G2922" s="18">
        <v>6.8697436092435256</v>
      </c>
      <c r="H2922" s="18">
        <v>13.621182946411871</v>
      </c>
      <c r="I2922" s="18">
        <v>6.7514393371683452</v>
      </c>
      <c r="J2922" s="19">
        <v>0.9758748759658924</v>
      </c>
      <c r="K2922" s="19">
        <v>1.2110983956073245</v>
      </c>
      <c r="L2922" s="19">
        <v>1.9322034078001433</v>
      </c>
      <c r="M2922" s="19"/>
      <c r="N2922" s="19"/>
      <c r="O2922" s="19">
        <v>1.49</v>
      </c>
      <c r="P2922" s="20">
        <v>34.98274994471295</v>
      </c>
      <c r="Q2922" s="12">
        <v>56.024999999999999</v>
      </c>
      <c r="R2922" s="12">
        <v>12.235000000000001</v>
      </c>
      <c r="S2922" s="12">
        <v>253.125</v>
      </c>
      <c r="T2922" s="12"/>
      <c r="U2922" s="12">
        <v>540.4</v>
      </c>
      <c r="V2922" s="23"/>
      <c r="W2922" s="24"/>
      <c r="X2922" s="22"/>
      <c r="Y2922" s="22"/>
      <c r="Z2922" s="22"/>
      <c r="AA2922" s="22"/>
      <c r="AB2922" s="22"/>
      <c r="AC2922" s="22"/>
      <c r="AD2922" s="22"/>
      <c r="AE2922" s="22"/>
      <c r="AF2922" s="22"/>
      <c r="AG2922" s="22"/>
      <c r="AH2922" s="22"/>
    </row>
    <row r="2923" spans="2:34">
      <c r="B2923" s="10">
        <v>1</v>
      </c>
      <c r="C2923" s="10">
        <v>5</v>
      </c>
      <c r="D2923" s="13">
        <v>39569</v>
      </c>
      <c r="E2923" s="17">
        <v>0.5</v>
      </c>
      <c r="G2923" s="18">
        <v>16.770946782579482</v>
      </c>
      <c r="H2923" s="18">
        <v>31.328170825999948</v>
      </c>
      <c r="I2923" s="18">
        <v>14.557224043420463</v>
      </c>
      <c r="J2923" s="19">
        <v>1.4308214922650329</v>
      </c>
      <c r="K2923" s="19">
        <v>1.7994150759022389</v>
      </c>
      <c r="L2923" s="19">
        <v>1.8326300961789563</v>
      </c>
      <c r="M2923" s="19"/>
      <c r="N2923" s="19"/>
      <c r="O2923" s="19">
        <v>2.1933333333333334</v>
      </c>
      <c r="P2923" s="20">
        <v>31.205739674195659</v>
      </c>
      <c r="Q2923" s="12">
        <v>48.774999999999999</v>
      </c>
      <c r="R2923" s="12">
        <v>13.567499999999999</v>
      </c>
      <c r="S2923" s="12">
        <v>230.02500000000001</v>
      </c>
      <c r="T2923" s="12"/>
      <c r="U2923" s="12">
        <v>760.625</v>
      </c>
      <c r="V2923" s="23"/>
      <c r="W2923" s="24"/>
      <c r="X2923" s="22"/>
      <c r="Y2923" s="22"/>
      <c r="Z2923" s="22"/>
      <c r="AA2923" s="22"/>
      <c r="AB2923" s="22"/>
      <c r="AC2923" s="22"/>
      <c r="AD2923" s="22"/>
      <c r="AE2923" s="22"/>
      <c r="AF2923" s="22"/>
      <c r="AG2923" s="22"/>
      <c r="AH2923" s="22"/>
    </row>
    <row r="2924" spans="2:34">
      <c r="B2924" s="10">
        <v>1</v>
      </c>
      <c r="C2924" s="10">
        <v>5</v>
      </c>
      <c r="D2924" s="13">
        <v>39569</v>
      </c>
      <c r="E2924" s="17">
        <v>0.54166666666699825</v>
      </c>
      <c r="F2924" s="12">
        <v>2.2510145429998421E-2</v>
      </c>
      <c r="G2924" s="18">
        <v>5.700247328006399</v>
      </c>
      <c r="H2924" s="18">
        <v>12.953180796535625</v>
      </c>
      <c r="I2924" s="18">
        <v>7.2529334685292257</v>
      </c>
      <c r="J2924" s="19">
        <v>1.4908381404110049</v>
      </c>
      <c r="K2924" s="19">
        <v>1.3064925063173103</v>
      </c>
      <c r="L2924" s="19">
        <v>1.799137275299227</v>
      </c>
      <c r="M2924" s="19"/>
      <c r="N2924" s="19"/>
      <c r="O2924" s="19">
        <v>3.74</v>
      </c>
      <c r="P2924" s="20">
        <v>39.199811039419849</v>
      </c>
      <c r="Q2924" s="12">
        <v>50.474999999999994</v>
      </c>
      <c r="R2924" s="12">
        <v>13.357499999999998</v>
      </c>
      <c r="S2924" s="12">
        <v>254.85000000000002</v>
      </c>
      <c r="T2924" s="12"/>
      <c r="U2924" s="12">
        <v>640.47500000000002</v>
      </c>
      <c r="V2924" s="23"/>
      <c r="W2924" s="24"/>
      <c r="X2924" s="22"/>
      <c r="Y2924" s="22"/>
      <c r="Z2924" s="22"/>
      <c r="AA2924" s="22"/>
      <c r="AB2924" s="22"/>
      <c r="AC2924" s="22"/>
      <c r="AD2924" s="22"/>
      <c r="AE2924" s="22"/>
      <c r="AF2924" s="22"/>
      <c r="AG2924" s="22"/>
      <c r="AH2924" s="22"/>
    </row>
    <row r="2925" spans="2:34">
      <c r="B2925" s="10">
        <v>1</v>
      </c>
      <c r="C2925" s="10">
        <v>5</v>
      </c>
      <c r="D2925" s="13">
        <v>39569</v>
      </c>
      <c r="E2925" s="17">
        <v>0.58333333333300175</v>
      </c>
      <c r="G2925" s="18">
        <v>9.1854956100747813</v>
      </c>
      <c r="H2925" s="18">
        <v>19.043153354620316</v>
      </c>
      <c r="I2925" s="18">
        <v>9.8576577445455342</v>
      </c>
      <c r="J2925" s="19">
        <v>1.4821695463847948</v>
      </c>
      <c r="K2925" s="19">
        <v>1.1951844256223261</v>
      </c>
      <c r="L2925" s="19">
        <v>1.7574234498600656</v>
      </c>
      <c r="M2925" s="19"/>
      <c r="N2925" s="19"/>
      <c r="O2925" s="19">
        <v>2.0100000000000002</v>
      </c>
      <c r="P2925" s="20">
        <v>36.427698928451868</v>
      </c>
      <c r="Q2925" s="12">
        <v>60.575000000000003</v>
      </c>
      <c r="R2925" s="12">
        <v>12.245000000000001</v>
      </c>
      <c r="S2925" s="12">
        <v>261.17500000000001</v>
      </c>
      <c r="T2925" s="12"/>
      <c r="U2925" s="12">
        <v>455.42500000000001</v>
      </c>
      <c r="V2925" s="23"/>
      <c r="W2925" s="24"/>
      <c r="X2925" s="22"/>
      <c r="Y2925" s="22"/>
      <c r="Z2925" s="22"/>
      <c r="AA2925" s="22"/>
      <c r="AB2925" s="22"/>
      <c r="AC2925" s="22"/>
      <c r="AD2925" s="22"/>
      <c r="AE2925" s="22"/>
      <c r="AF2925" s="22"/>
      <c r="AG2925" s="22"/>
      <c r="AH2925" s="22"/>
    </row>
    <row r="2926" spans="2:34">
      <c r="B2926" s="10">
        <v>1</v>
      </c>
      <c r="C2926" s="10">
        <v>5</v>
      </c>
      <c r="D2926" s="13">
        <v>39569</v>
      </c>
      <c r="E2926" s="17">
        <v>0.625</v>
      </c>
      <c r="G2926" s="18">
        <v>45.92726706228266</v>
      </c>
      <c r="H2926" s="18">
        <v>88.192378342750629</v>
      </c>
      <c r="I2926" s="18">
        <v>42.26511128046797</v>
      </c>
      <c r="J2926" s="19">
        <v>2.6179735405241127</v>
      </c>
      <c r="K2926" s="19">
        <v>2.94952304781707</v>
      </c>
      <c r="L2926" s="19">
        <v>1.7569660425840656</v>
      </c>
      <c r="M2926" s="19"/>
      <c r="N2926" s="19"/>
      <c r="O2926" s="19">
        <v>11.783333333333333</v>
      </c>
      <c r="P2926" s="20">
        <v>20.769780091309574</v>
      </c>
      <c r="Q2926" s="12">
        <v>58.8</v>
      </c>
      <c r="R2926" s="12">
        <v>12.317499999999999</v>
      </c>
      <c r="S2926" s="12">
        <v>221.27500000000001</v>
      </c>
      <c r="T2926" s="12"/>
      <c r="U2926" s="12">
        <v>268.27499999999998</v>
      </c>
      <c r="V2926" s="23"/>
      <c r="W2926" s="24"/>
      <c r="X2926" s="22"/>
      <c r="Y2926" s="22"/>
      <c r="Z2926" s="22"/>
      <c r="AA2926" s="22"/>
      <c r="AB2926" s="22"/>
      <c r="AC2926" s="22"/>
      <c r="AD2926" s="22"/>
      <c r="AE2926" s="22"/>
      <c r="AF2926" s="22"/>
      <c r="AG2926" s="22"/>
      <c r="AH2926" s="22"/>
    </row>
    <row r="2927" spans="2:34">
      <c r="B2927" s="10">
        <v>1</v>
      </c>
      <c r="C2927" s="10">
        <v>5</v>
      </c>
      <c r="D2927" s="13">
        <v>39569</v>
      </c>
      <c r="E2927" s="17">
        <v>0.66666666666699825</v>
      </c>
      <c r="F2927" s="12">
        <v>9.7600622649993168E-2</v>
      </c>
      <c r="G2927" s="18">
        <v>19.91134145187015</v>
      </c>
      <c r="H2927" s="18">
        <v>37.441083588565121</v>
      </c>
      <c r="I2927" s="18">
        <v>17.529742136694978</v>
      </c>
      <c r="J2927" s="19">
        <v>1.5220686984012766</v>
      </c>
      <c r="K2927" s="19">
        <v>1.9424915934172167</v>
      </c>
      <c r="L2927" s="19">
        <v>1.6328054149675819</v>
      </c>
      <c r="M2927" s="19">
        <v>4.3624999999999998</v>
      </c>
      <c r="N2927" s="19">
        <f>M2927*1.3</f>
        <v>5.6712499999999997</v>
      </c>
      <c r="O2927" s="19">
        <v>6.65</v>
      </c>
      <c r="P2927" s="20">
        <v>30.386798365978908</v>
      </c>
      <c r="Q2927" s="12">
        <v>64.7</v>
      </c>
      <c r="R2927" s="12">
        <v>11.190000000000001</v>
      </c>
      <c r="S2927" s="12">
        <v>236.15</v>
      </c>
      <c r="T2927" s="12"/>
      <c r="U2927" s="12">
        <v>137.55000000000001</v>
      </c>
      <c r="V2927" s="23"/>
      <c r="W2927" s="24"/>
      <c r="X2927" s="22"/>
      <c r="Y2927" s="22"/>
      <c r="Z2927" s="22"/>
      <c r="AA2927" s="22"/>
      <c r="AB2927" s="22"/>
      <c r="AC2927" s="22"/>
      <c r="AD2927" s="22"/>
      <c r="AE2927" s="22"/>
      <c r="AF2927" s="22"/>
      <c r="AG2927" s="22"/>
      <c r="AH2927" s="22"/>
    </row>
    <row r="2928" spans="2:34">
      <c r="B2928" s="10">
        <v>1</v>
      </c>
      <c r="C2928" s="10">
        <v>5</v>
      </c>
      <c r="D2928" s="13">
        <v>39569</v>
      </c>
      <c r="E2928" s="17">
        <v>0.70833333333300175</v>
      </c>
      <c r="F2928" s="12">
        <v>7.1337114694995041E-2</v>
      </c>
      <c r="G2928" s="18">
        <v>11.883178537783746</v>
      </c>
      <c r="H2928" s="18">
        <v>27.15014899043048</v>
      </c>
      <c r="I2928" s="18">
        <v>15.266970452646731</v>
      </c>
      <c r="J2928" s="19">
        <v>1.0985706477674069</v>
      </c>
      <c r="K2928" s="19">
        <v>1.2269714799923208</v>
      </c>
      <c r="L2928" s="19">
        <v>1.6571151727918785</v>
      </c>
      <c r="M2928" s="19">
        <v>42.521999999999998</v>
      </c>
      <c r="N2928" s="19">
        <f t="shared" ref="N2928:N2991" si="46">M2928*1.3</f>
        <v>55.278599999999997</v>
      </c>
      <c r="O2928" s="19">
        <v>2.79</v>
      </c>
      <c r="P2928" s="20">
        <v>31.446325463547076</v>
      </c>
      <c r="Q2928" s="12">
        <v>67.724999999999994</v>
      </c>
      <c r="R2928" s="12">
        <v>11.370000000000001</v>
      </c>
      <c r="S2928" s="12">
        <v>243.05</v>
      </c>
      <c r="T2928" s="12"/>
      <c r="U2928" s="12">
        <v>263.67500000000001</v>
      </c>
      <c r="V2928" s="23"/>
      <c r="W2928" s="24"/>
      <c r="X2928" s="22"/>
      <c r="Y2928" s="22"/>
      <c r="Z2928" s="22"/>
      <c r="AA2928" s="22"/>
      <c r="AB2928" s="22"/>
      <c r="AC2928" s="22"/>
      <c r="AD2928" s="22"/>
      <c r="AE2928" s="22"/>
      <c r="AF2928" s="22"/>
      <c r="AG2928" s="22"/>
      <c r="AH2928" s="22"/>
    </row>
    <row r="2929" spans="2:34">
      <c r="B2929" s="10">
        <v>1</v>
      </c>
      <c r="C2929" s="10">
        <v>5</v>
      </c>
      <c r="D2929" s="13">
        <v>39569</v>
      </c>
      <c r="E2929" s="17">
        <v>0.75</v>
      </c>
      <c r="F2929" s="12">
        <v>6.0088757786662485E-2</v>
      </c>
      <c r="G2929" s="18">
        <v>48.297311679010654</v>
      </c>
      <c r="H2929" s="18">
        <v>74.918679049225233</v>
      </c>
      <c r="I2929" s="18">
        <v>26.621367370214589</v>
      </c>
      <c r="J2929" s="19">
        <v>2.0482634381121705</v>
      </c>
      <c r="K2929" s="19">
        <v>2.271081191657168</v>
      </c>
      <c r="L2929" s="19">
        <v>1.7803234054463617</v>
      </c>
      <c r="M2929" s="19">
        <v>6.5830000000000002</v>
      </c>
      <c r="N2929" s="19">
        <f t="shared" si="46"/>
        <v>8.5579000000000001</v>
      </c>
      <c r="O2929" s="19">
        <v>7.4600000000000009</v>
      </c>
      <c r="P2929" s="20">
        <v>19.951788891838444</v>
      </c>
      <c r="Q2929" s="12">
        <v>66.3</v>
      </c>
      <c r="R2929" s="12">
        <v>12.272500000000001</v>
      </c>
      <c r="S2929" s="12">
        <v>237.17500000000001</v>
      </c>
      <c r="T2929" s="12"/>
      <c r="U2929" s="12">
        <v>101.7</v>
      </c>
      <c r="V2929" s="23"/>
      <c r="W2929" s="24"/>
      <c r="X2929" s="22"/>
      <c r="Y2929" s="22"/>
      <c r="Z2929" s="22"/>
      <c r="AA2929" s="22"/>
      <c r="AB2929" s="22"/>
      <c r="AC2929" s="22"/>
      <c r="AD2929" s="22"/>
      <c r="AE2929" s="22"/>
      <c r="AF2929" s="22"/>
      <c r="AG2929" s="22"/>
      <c r="AH2929" s="22"/>
    </row>
    <row r="2930" spans="2:34">
      <c r="B2930" s="10">
        <v>1</v>
      </c>
      <c r="C2930" s="10">
        <v>5</v>
      </c>
      <c r="D2930" s="13">
        <v>39569</v>
      </c>
      <c r="E2930" s="17">
        <v>0.79166666666699825</v>
      </c>
      <c r="F2930" s="12">
        <v>0.24791090768998281</v>
      </c>
      <c r="G2930" s="18">
        <v>168.4560531523787</v>
      </c>
      <c r="H2930" s="18">
        <v>245.90203690225371</v>
      </c>
      <c r="I2930" s="18">
        <v>77.44598374987504</v>
      </c>
      <c r="J2930" s="19">
        <v>4.625540375454805</v>
      </c>
      <c r="K2930" s="19">
        <v>6.6595209957665267</v>
      </c>
      <c r="L2930" s="19">
        <v>1.6892164447756071</v>
      </c>
      <c r="M2930" s="19">
        <v>29.042749999999998</v>
      </c>
      <c r="N2930" s="19">
        <f t="shared" si="46"/>
        <v>37.755575</v>
      </c>
      <c r="O2930" s="19">
        <v>22.057500000000001</v>
      </c>
      <c r="P2930" s="20">
        <v>3.5000537163081362</v>
      </c>
      <c r="Q2930" s="12">
        <v>72.8</v>
      </c>
      <c r="R2930" s="12">
        <v>11.525</v>
      </c>
      <c r="S2930" s="12">
        <v>207.65</v>
      </c>
      <c r="T2930" s="12"/>
      <c r="U2930" s="12">
        <v>38.824999999999996</v>
      </c>
      <c r="V2930" s="23"/>
      <c r="W2930" s="24"/>
      <c r="X2930" s="22"/>
      <c r="Y2930" s="22"/>
      <c r="Z2930" s="22"/>
      <c r="AA2930" s="22"/>
      <c r="AB2930" s="22"/>
      <c r="AC2930" s="22"/>
      <c r="AD2930" s="22"/>
      <c r="AE2930" s="22"/>
      <c r="AF2930" s="22"/>
      <c r="AG2930" s="22"/>
      <c r="AH2930" s="22"/>
    </row>
    <row r="2931" spans="2:34">
      <c r="B2931" s="10">
        <v>1</v>
      </c>
      <c r="C2931" s="10">
        <v>5</v>
      </c>
      <c r="D2931" s="13">
        <v>39569</v>
      </c>
      <c r="E2931" s="17">
        <v>0.83333333333300175</v>
      </c>
      <c r="F2931" s="12">
        <v>0.22916239490498408</v>
      </c>
      <c r="G2931" s="18">
        <v>89.784847505134024</v>
      </c>
      <c r="H2931" s="18">
        <v>155.38293767524866</v>
      </c>
      <c r="I2931" s="18">
        <v>65.598090170114631</v>
      </c>
      <c r="J2931" s="19">
        <v>3.0491947753466966</v>
      </c>
      <c r="K2931" s="19">
        <v>4.5050298683493395</v>
      </c>
      <c r="L2931" s="19">
        <v>1.6805305168581746</v>
      </c>
      <c r="M2931" s="19">
        <v>33.39575</v>
      </c>
      <c r="N2931" s="19">
        <f t="shared" si="46"/>
        <v>43.414475000000003</v>
      </c>
      <c r="O2931" s="19">
        <v>18.955000000000002</v>
      </c>
      <c r="P2931" s="20">
        <v>3.0142085334714226</v>
      </c>
      <c r="Q2931" s="12">
        <v>80.375</v>
      </c>
      <c r="R2931" s="12">
        <v>9.7324999999999999</v>
      </c>
      <c r="S2931" s="12">
        <v>209.1</v>
      </c>
      <c r="T2931" s="12"/>
      <c r="U2931" s="12">
        <v>25.05</v>
      </c>
      <c r="V2931" s="23"/>
      <c r="W2931" s="24"/>
      <c r="X2931" s="22"/>
      <c r="Y2931" s="22"/>
      <c r="Z2931" s="22"/>
      <c r="AA2931" s="22"/>
      <c r="AB2931" s="22"/>
      <c r="AC2931" s="22"/>
      <c r="AD2931" s="22"/>
      <c r="AE2931" s="22"/>
      <c r="AF2931" s="22"/>
      <c r="AG2931" s="22"/>
      <c r="AH2931" s="22"/>
    </row>
    <row r="2932" spans="2:34">
      <c r="B2932" s="10">
        <v>1</v>
      </c>
      <c r="C2932" s="10">
        <v>5</v>
      </c>
      <c r="D2932" s="13">
        <v>39569</v>
      </c>
      <c r="E2932" s="17">
        <v>0.875</v>
      </c>
      <c r="F2932" s="12">
        <v>0.21793468396998489</v>
      </c>
      <c r="G2932" s="18">
        <v>93.985152266552831</v>
      </c>
      <c r="H2932" s="18">
        <v>154.55900522526093</v>
      </c>
      <c r="I2932" s="18">
        <v>60.573852958708088</v>
      </c>
      <c r="J2932" s="19">
        <v>3.0862148381886083</v>
      </c>
      <c r="K2932" s="19">
        <v>4.2585624107818756</v>
      </c>
      <c r="L2932" s="19">
        <v>1.7212720834043354</v>
      </c>
      <c r="M2932" s="19">
        <v>22.786000000000001</v>
      </c>
      <c r="N2932" s="19">
        <f t="shared" si="46"/>
        <v>29.621800000000004</v>
      </c>
      <c r="O2932" s="19">
        <v>17.170000000000002</v>
      </c>
      <c r="P2932" s="20">
        <v>2.9147929053120807</v>
      </c>
      <c r="Q2932" s="12">
        <v>77.900000000000006</v>
      </c>
      <c r="R2932" s="12">
        <v>9.3725000000000005</v>
      </c>
      <c r="S2932" s="12">
        <v>211.97500000000002</v>
      </c>
      <c r="T2932" s="12"/>
      <c r="U2932" s="12">
        <v>24.025000000000002</v>
      </c>
      <c r="V2932" s="23"/>
      <c r="W2932" s="24"/>
      <c r="X2932" s="22"/>
      <c r="Y2932" s="22"/>
      <c r="Z2932" s="22"/>
      <c r="AA2932" s="22"/>
      <c r="AB2932" s="22"/>
      <c r="AC2932" s="22"/>
      <c r="AD2932" s="22"/>
      <c r="AE2932" s="22"/>
      <c r="AF2932" s="22"/>
      <c r="AG2932" s="22"/>
      <c r="AH2932" s="22"/>
    </row>
    <row r="2933" spans="2:34">
      <c r="B2933" s="10">
        <v>1</v>
      </c>
      <c r="C2933" s="10">
        <v>5</v>
      </c>
      <c r="D2933" s="13">
        <v>39569</v>
      </c>
      <c r="E2933" s="17">
        <v>0.91666666666699825</v>
      </c>
      <c r="F2933" s="12">
        <v>0.27059173431998129</v>
      </c>
      <c r="G2933" s="18">
        <v>71.641321287281187</v>
      </c>
      <c r="H2933" s="18">
        <v>124.49657313450371</v>
      </c>
      <c r="I2933" s="18">
        <v>52.855251847222533</v>
      </c>
      <c r="J2933" s="19">
        <v>2.7113682516424298</v>
      </c>
      <c r="K2933" s="19">
        <v>3.5721978059294761</v>
      </c>
      <c r="L2933" s="19">
        <v>1.6137891477637163</v>
      </c>
      <c r="M2933" s="19">
        <v>18.880749999999999</v>
      </c>
      <c r="N2933" s="19">
        <f t="shared" si="46"/>
        <v>24.544975000000001</v>
      </c>
      <c r="O2933" s="19">
        <v>14.092500000000001</v>
      </c>
      <c r="P2933" s="20">
        <v>1.9321211468211597</v>
      </c>
      <c r="Q2933" s="12">
        <v>80.875</v>
      </c>
      <c r="R2933" s="12">
        <v>8.6199999999999992</v>
      </c>
      <c r="S2933" s="12">
        <v>219.97499999999999</v>
      </c>
      <c r="T2933" s="12"/>
      <c r="U2933" s="12">
        <v>25.2</v>
      </c>
      <c r="V2933" s="23"/>
      <c r="W2933" s="24"/>
      <c r="X2933" s="22"/>
      <c r="Y2933" s="22"/>
      <c r="Z2933" s="22"/>
      <c r="AA2933" s="22"/>
      <c r="AB2933" s="22"/>
      <c r="AC2933" s="22"/>
      <c r="AD2933" s="22"/>
      <c r="AE2933" s="22"/>
      <c r="AF2933" s="22"/>
      <c r="AG2933" s="22"/>
      <c r="AH2933" s="22"/>
    </row>
    <row r="2934" spans="2:34">
      <c r="B2934" s="10">
        <v>1</v>
      </c>
      <c r="C2934" s="10">
        <v>5</v>
      </c>
      <c r="D2934" s="13">
        <v>39569</v>
      </c>
      <c r="E2934" s="17">
        <v>0.95833333333300175</v>
      </c>
      <c r="F2934" s="12">
        <v>0.15787208556998911</v>
      </c>
      <c r="G2934" s="18">
        <v>27.566660412019584</v>
      </c>
      <c r="H2934" s="18">
        <v>65.921311026596058</v>
      </c>
      <c r="I2934" s="18">
        <v>38.354650614576471</v>
      </c>
      <c r="J2934" s="19">
        <v>1.8360829473389877</v>
      </c>
      <c r="K2934" s="19">
        <v>2.390289302194649</v>
      </c>
      <c r="L2934" s="19">
        <v>1.613368784034716</v>
      </c>
      <c r="M2934" s="19">
        <v>14.5655</v>
      </c>
      <c r="N2934" s="19">
        <f t="shared" si="46"/>
        <v>18.93515</v>
      </c>
      <c r="O2934" s="19">
        <v>10.815</v>
      </c>
      <c r="P2934" s="20">
        <v>4.8909619896577121</v>
      </c>
      <c r="Q2934" s="12">
        <v>84.9</v>
      </c>
      <c r="R2934" s="12">
        <v>8.0250000000000004</v>
      </c>
      <c r="S2934" s="12">
        <v>220.15</v>
      </c>
      <c r="T2934" s="12"/>
      <c r="U2934" s="12">
        <v>20.9</v>
      </c>
      <c r="V2934" s="23"/>
      <c r="W2934" s="24"/>
      <c r="X2934" s="22"/>
      <c r="Y2934" s="22"/>
      <c r="Z2934" s="22"/>
      <c r="AA2934" s="22"/>
      <c r="AB2934" s="22"/>
      <c r="AC2934" s="22"/>
      <c r="AD2934" s="22"/>
      <c r="AE2934" s="22"/>
      <c r="AF2934" s="22"/>
      <c r="AG2934" s="22"/>
      <c r="AH2934" s="22"/>
    </row>
    <row r="2935" spans="2:34">
      <c r="B2935" s="10">
        <v>2</v>
      </c>
      <c r="C2935" s="10">
        <v>5</v>
      </c>
      <c r="D2935" s="13">
        <v>39570</v>
      </c>
      <c r="E2935" s="17">
        <v>0</v>
      </c>
      <c r="F2935" s="12">
        <v>7.519306189999482E-2</v>
      </c>
      <c r="G2935" s="18">
        <v>41.428287254945367</v>
      </c>
      <c r="H2935" s="18">
        <v>77.471480533637688</v>
      </c>
      <c r="I2935" s="18">
        <v>36.043193278692314</v>
      </c>
      <c r="J2935" s="19">
        <v>2.0504703434092439</v>
      </c>
      <c r="K2935" s="19">
        <v>2.7215279931320997</v>
      </c>
      <c r="L2935" s="19">
        <v>1.6787787328891739</v>
      </c>
      <c r="M2935" s="19">
        <v>17.908000000000001</v>
      </c>
      <c r="N2935" s="19">
        <f t="shared" si="46"/>
        <v>23.280400000000004</v>
      </c>
      <c r="O2935" s="19">
        <v>13.16</v>
      </c>
      <c r="P2935" s="20">
        <v>4.2615890972020827</v>
      </c>
      <c r="Q2935" s="12">
        <v>88</v>
      </c>
      <c r="R2935" s="12">
        <v>7.59</v>
      </c>
      <c r="S2935" s="12">
        <v>213.57500000000002</v>
      </c>
      <c r="T2935" s="12"/>
      <c r="U2935" s="12">
        <v>22.725000000000001</v>
      </c>
      <c r="V2935" s="23"/>
      <c r="W2935" s="24"/>
      <c r="X2935" s="22"/>
      <c r="Y2935" s="22"/>
      <c r="Z2935" s="22"/>
      <c r="AA2935" s="22"/>
      <c r="AB2935" s="22"/>
      <c r="AC2935" s="22"/>
      <c r="AD2935" s="22"/>
      <c r="AE2935" s="22"/>
      <c r="AF2935" s="22"/>
      <c r="AG2935" s="22"/>
      <c r="AH2935" s="22"/>
    </row>
    <row r="2936" spans="2:34">
      <c r="B2936" s="10">
        <v>2</v>
      </c>
      <c r="C2936" s="10">
        <v>5</v>
      </c>
      <c r="D2936" s="13">
        <v>39570</v>
      </c>
      <c r="E2936" s="17">
        <v>4.1666666666998253E-2</v>
      </c>
      <c r="F2936" s="12">
        <v>8.6487989554994038E-2</v>
      </c>
      <c r="G2936" s="18">
        <v>27.788336759660307</v>
      </c>
      <c r="H2936" s="18">
        <v>66.606580940558544</v>
      </c>
      <c r="I2936" s="18">
        <v>38.81824418089824</v>
      </c>
      <c r="J2936" s="19">
        <v>1.618551290414163</v>
      </c>
      <c r="K2936" s="19">
        <v>2.2869231953421636</v>
      </c>
      <c r="L2936" s="19">
        <v>1.7523882117830638</v>
      </c>
      <c r="M2936" s="19">
        <v>17.783750000000001</v>
      </c>
      <c r="N2936" s="19">
        <f t="shared" si="46"/>
        <v>23.118875000000003</v>
      </c>
      <c r="O2936" s="19">
        <v>14.607499999999998</v>
      </c>
      <c r="P2936" s="20">
        <v>3.2016657068909073</v>
      </c>
      <c r="Q2936" s="12">
        <v>89.524999999999991</v>
      </c>
      <c r="R2936" s="12">
        <v>7.3574999999999999</v>
      </c>
      <c r="S2936" s="12">
        <v>225.67499999999998</v>
      </c>
      <c r="T2936" s="12"/>
      <c r="U2936" s="12">
        <v>20.274999999999999</v>
      </c>
      <c r="V2936" s="23"/>
      <c r="W2936" s="24"/>
      <c r="X2936" s="22"/>
      <c r="Y2936" s="22"/>
      <c r="Z2936" s="22"/>
      <c r="AA2936" s="22"/>
      <c r="AB2936" s="22"/>
      <c r="AC2936" s="22"/>
      <c r="AD2936" s="22"/>
      <c r="AE2936" s="22"/>
      <c r="AF2936" s="22"/>
      <c r="AG2936" s="22"/>
      <c r="AH2936" s="22"/>
    </row>
    <row r="2937" spans="2:34">
      <c r="B2937" s="10">
        <v>2</v>
      </c>
      <c r="C2937" s="10">
        <v>5</v>
      </c>
      <c r="D2937" s="13">
        <v>39570</v>
      </c>
      <c r="E2937" s="17">
        <v>8.3333333333001747E-2</v>
      </c>
      <c r="F2937" s="12">
        <v>6.7697950209995361E-2</v>
      </c>
      <c r="G2937" s="18">
        <v>59.056466155425497</v>
      </c>
      <c r="H2937" s="18">
        <v>98.942020480965198</v>
      </c>
      <c r="I2937" s="18">
        <v>39.885554325539701</v>
      </c>
      <c r="J2937" s="19">
        <v>2.3504821411266028</v>
      </c>
      <c r="K2937" s="19">
        <v>2.7930562693645888</v>
      </c>
      <c r="L2937" s="19">
        <v>1.8177278315845213</v>
      </c>
      <c r="M2937" s="19">
        <v>15.6005</v>
      </c>
      <c r="N2937" s="19">
        <f t="shared" si="46"/>
        <v>20.280650000000001</v>
      </c>
      <c r="O2937" s="19">
        <v>12.015000000000001</v>
      </c>
      <c r="P2937" s="20">
        <v>2.252166709500468</v>
      </c>
      <c r="Q2937" s="12">
        <v>90.5</v>
      </c>
      <c r="R2937" s="12">
        <v>6.9550000000000001</v>
      </c>
      <c r="S2937" s="12">
        <v>197.52500000000001</v>
      </c>
      <c r="T2937" s="12"/>
      <c r="U2937" s="12">
        <v>24.925000000000001</v>
      </c>
      <c r="V2937" s="23"/>
      <c r="W2937" s="24"/>
      <c r="X2937" s="22"/>
      <c r="Y2937" s="22"/>
      <c r="Z2937" s="22"/>
      <c r="AA2937" s="22"/>
      <c r="AB2937" s="22"/>
      <c r="AC2937" s="22"/>
      <c r="AD2937" s="22"/>
      <c r="AE2937" s="22"/>
      <c r="AF2937" s="22"/>
      <c r="AG2937" s="22"/>
      <c r="AH2937" s="22"/>
    </row>
    <row r="2938" spans="2:34">
      <c r="B2938" s="10">
        <v>2</v>
      </c>
      <c r="C2938" s="10">
        <v>5</v>
      </c>
      <c r="D2938" s="13">
        <v>39570</v>
      </c>
      <c r="E2938" s="17">
        <v>0.125</v>
      </c>
      <c r="F2938" s="12">
        <v>7.8996573024994576E-2</v>
      </c>
      <c r="G2938" s="18">
        <v>80.61389867952272</v>
      </c>
      <c r="H2938" s="18">
        <v>120.6156636017767</v>
      </c>
      <c r="I2938" s="18">
        <v>40.00176492225399</v>
      </c>
      <c r="J2938" s="19">
        <v>2.8450221565822269</v>
      </c>
      <c r="K2938" s="19">
        <v>3.2461875366370214</v>
      </c>
      <c r="L2938" s="19">
        <v>1.8254785441559536</v>
      </c>
      <c r="M2938" s="19">
        <v>15.056749999999999</v>
      </c>
      <c r="N2938" s="19">
        <f t="shared" si="46"/>
        <v>19.573775000000001</v>
      </c>
      <c r="O2938" s="19">
        <v>12.1275</v>
      </c>
      <c r="P2938" s="20">
        <v>1.5345461747123923</v>
      </c>
      <c r="Q2938" s="12">
        <v>91.750000000000014</v>
      </c>
      <c r="R2938" s="12">
        <v>6.86</v>
      </c>
      <c r="S2938" s="12">
        <v>202.67499999999998</v>
      </c>
      <c r="T2938" s="12"/>
      <c r="U2938" s="12">
        <v>22.725000000000001</v>
      </c>
      <c r="V2938" s="23"/>
      <c r="W2938" s="24"/>
      <c r="X2938" s="22"/>
      <c r="Y2938" s="22"/>
      <c r="Z2938" s="22"/>
      <c r="AA2938" s="22"/>
      <c r="AB2938" s="22"/>
      <c r="AC2938" s="22"/>
      <c r="AD2938" s="22"/>
      <c r="AE2938" s="22"/>
      <c r="AF2938" s="22"/>
      <c r="AG2938" s="22"/>
      <c r="AH2938" s="22"/>
    </row>
    <row r="2939" spans="2:34">
      <c r="B2939" s="10">
        <v>2</v>
      </c>
      <c r="C2939" s="10">
        <v>5</v>
      </c>
      <c r="D2939" s="13">
        <v>39570</v>
      </c>
      <c r="E2939" s="17">
        <v>0.16666666666699825</v>
      </c>
      <c r="F2939" s="12">
        <v>0.11287115030999224</v>
      </c>
      <c r="G2939" s="18">
        <v>46.066999685971126</v>
      </c>
      <c r="H2939" s="18">
        <v>74.03500110649496</v>
      </c>
      <c r="I2939" s="18">
        <v>27.96800142052383</v>
      </c>
      <c r="J2939" s="19">
        <v>1.9871170610287043</v>
      </c>
      <c r="K2939" s="19">
        <v>2.8407344695195809</v>
      </c>
      <c r="L2939" s="19">
        <v>1.6852597644656053</v>
      </c>
      <c r="M2939" s="19">
        <v>15.033249999999999</v>
      </c>
      <c r="N2939" s="19">
        <f t="shared" si="46"/>
        <v>19.543225</v>
      </c>
      <c r="O2939" s="19">
        <v>11.645</v>
      </c>
      <c r="P2939" s="20">
        <v>5.4205007655045918</v>
      </c>
      <c r="Q2939" s="12">
        <v>92.574999999999989</v>
      </c>
      <c r="R2939" s="12">
        <v>7.0625000000000009</v>
      </c>
      <c r="S2939" s="12">
        <v>236.72499999999999</v>
      </c>
      <c r="T2939" s="12"/>
      <c r="U2939" s="12">
        <v>18.975000000000001</v>
      </c>
      <c r="V2939" s="23"/>
      <c r="W2939" s="24"/>
      <c r="X2939" s="22"/>
      <c r="Y2939" s="22"/>
      <c r="Z2939" s="22"/>
      <c r="AA2939" s="22"/>
      <c r="AB2939" s="22"/>
      <c r="AC2939" s="22"/>
      <c r="AD2939" s="22"/>
      <c r="AE2939" s="22"/>
      <c r="AF2939" s="22"/>
      <c r="AG2939" s="22"/>
      <c r="AH2939" s="22"/>
    </row>
    <row r="2940" spans="2:34">
      <c r="B2940" s="10">
        <v>2</v>
      </c>
      <c r="C2940" s="10">
        <v>5</v>
      </c>
      <c r="D2940" s="13">
        <v>39570</v>
      </c>
      <c r="E2940" s="17">
        <v>0.20833333333300175</v>
      </c>
      <c r="F2940" s="12">
        <v>0.14300274670999022</v>
      </c>
      <c r="G2940" s="18">
        <v>125.80820347415117</v>
      </c>
      <c r="H2940" s="18">
        <v>173.93000924066362</v>
      </c>
      <c r="I2940" s="18">
        <v>48.121805766512445</v>
      </c>
      <c r="J2940" s="19">
        <v>3.4708446397780754</v>
      </c>
      <c r="K2940" s="19">
        <v>5.5622025038016778</v>
      </c>
      <c r="L2940" s="19">
        <v>1.7505612669940629</v>
      </c>
      <c r="M2940" s="19">
        <v>20.148250000000001</v>
      </c>
      <c r="N2940" s="19">
        <f t="shared" si="46"/>
        <v>26.192725000000003</v>
      </c>
      <c r="O2940" s="19">
        <v>15.77</v>
      </c>
      <c r="P2940" s="20">
        <v>3.7865534560978586</v>
      </c>
      <c r="Q2940" s="12">
        <v>92.9</v>
      </c>
      <c r="R2940" s="12">
        <v>7.4575000000000005</v>
      </c>
      <c r="S2940" s="12">
        <v>233.75</v>
      </c>
      <c r="T2940" s="12"/>
      <c r="U2940" s="12">
        <v>70.199999999999989</v>
      </c>
      <c r="V2940" s="23"/>
      <c r="W2940" s="24"/>
      <c r="X2940" s="22"/>
      <c r="Y2940" s="22"/>
      <c r="Z2940" s="22"/>
      <c r="AA2940" s="22"/>
      <c r="AB2940" s="22"/>
      <c r="AC2940" s="22"/>
      <c r="AD2940" s="22"/>
      <c r="AE2940" s="22"/>
      <c r="AF2940" s="22"/>
      <c r="AG2940" s="22"/>
      <c r="AH2940" s="22"/>
    </row>
    <row r="2941" spans="2:34">
      <c r="B2941" s="10">
        <v>2</v>
      </c>
      <c r="C2941" s="10">
        <v>5</v>
      </c>
      <c r="D2941" s="13">
        <v>39570</v>
      </c>
      <c r="E2941" s="17">
        <v>0.25</v>
      </c>
      <c r="F2941" s="12">
        <v>0.12420373340499151</v>
      </c>
      <c r="G2941" s="18">
        <v>127.03441588868554</v>
      </c>
      <c r="H2941" s="18">
        <v>176.7563590835918</v>
      </c>
      <c r="I2941" s="18">
        <v>49.721943194906281</v>
      </c>
      <c r="J2941" s="19">
        <v>2.0783853322049479</v>
      </c>
      <c r="K2941" s="19">
        <v>5.2044404258392305</v>
      </c>
      <c r="L2941" s="19">
        <v>1.7911841868172238</v>
      </c>
      <c r="M2941" s="19">
        <v>21.93975</v>
      </c>
      <c r="N2941" s="19">
        <f t="shared" si="46"/>
        <v>28.521675000000002</v>
      </c>
      <c r="O2941" s="19">
        <v>16.790000000000003</v>
      </c>
      <c r="P2941" s="20">
        <v>6.8113165291375664</v>
      </c>
      <c r="Q2941" s="12">
        <v>93.3</v>
      </c>
      <c r="R2941" s="12">
        <v>8.33</v>
      </c>
      <c r="S2941" s="12">
        <v>221.82500000000002</v>
      </c>
      <c r="T2941" s="12"/>
      <c r="U2941" s="12">
        <v>140.30000000000001</v>
      </c>
      <c r="V2941" s="23"/>
      <c r="W2941" s="24"/>
      <c r="X2941" s="22"/>
      <c r="Y2941" s="22"/>
      <c r="Z2941" s="22"/>
      <c r="AA2941" s="22"/>
      <c r="AB2941" s="22"/>
      <c r="AC2941" s="22"/>
      <c r="AD2941" s="22"/>
      <c r="AE2941" s="22"/>
      <c r="AF2941" s="22"/>
      <c r="AG2941" s="22"/>
      <c r="AH2941" s="22"/>
    </row>
    <row r="2942" spans="2:34">
      <c r="B2942" s="10">
        <v>2</v>
      </c>
      <c r="C2942" s="10">
        <v>5</v>
      </c>
      <c r="D2942" s="13">
        <v>39570</v>
      </c>
      <c r="E2942" s="17">
        <v>0.29166666666699825</v>
      </c>
      <c r="F2942" s="12">
        <v>0.2710490543599815</v>
      </c>
      <c r="G2942" s="18">
        <v>212.97370868045618</v>
      </c>
      <c r="H2942" s="18">
        <v>286.85265058141556</v>
      </c>
      <c r="I2942" s="18">
        <v>73.878941900959433</v>
      </c>
      <c r="J2942" s="19">
        <v>4.8340586470680051</v>
      </c>
      <c r="K2942" s="19">
        <v>6.6088750877640212</v>
      </c>
      <c r="L2942" s="19">
        <v>1.6592878787933083</v>
      </c>
      <c r="M2942" s="19">
        <v>35.208750000000002</v>
      </c>
      <c r="N2942" s="19">
        <f t="shared" si="46"/>
        <v>45.771375000000006</v>
      </c>
      <c r="O2942" s="19">
        <v>28.887499999999999</v>
      </c>
      <c r="P2942" s="20">
        <v>3.488393532409833</v>
      </c>
      <c r="Q2942" s="12">
        <v>91.075000000000003</v>
      </c>
      <c r="R2942" s="12">
        <v>10.025</v>
      </c>
      <c r="S2942" s="12">
        <v>204.6</v>
      </c>
      <c r="T2942" s="12"/>
      <c r="U2942" s="12">
        <v>395.90000000000003</v>
      </c>
      <c r="V2942" s="23"/>
      <c r="W2942" s="24"/>
      <c r="X2942" s="22"/>
      <c r="Y2942" s="22"/>
      <c r="Z2942" s="22"/>
      <c r="AA2942" s="22"/>
      <c r="AB2942" s="22"/>
      <c r="AC2942" s="22"/>
      <c r="AD2942" s="22"/>
      <c r="AE2942" s="22"/>
      <c r="AF2942" s="22"/>
      <c r="AG2942" s="22"/>
      <c r="AH2942" s="22"/>
    </row>
    <row r="2943" spans="2:34">
      <c r="B2943" s="10">
        <v>2</v>
      </c>
      <c r="C2943" s="10">
        <v>5</v>
      </c>
      <c r="D2943" s="13">
        <v>39570</v>
      </c>
      <c r="E2943" s="17">
        <v>0.33333333333300175</v>
      </c>
      <c r="F2943" s="12">
        <v>0.29368184390998003</v>
      </c>
      <c r="G2943" s="18">
        <v>47.260598200068237</v>
      </c>
      <c r="H2943" s="18">
        <v>75.654368788407666</v>
      </c>
      <c r="I2943" s="18">
        <v>28.393770588339422</v>
      </c>
      <c r="J2943" s="19">
        <v>2.5041007432108908</v>
      </c>
      <c r="K2943" s="19">
        <v>2.3981597384871445</v>
      </c>
      <c r="L2943" s="19">
        <v>1.6177963146361467</v>
      </c>
      <c r="M2943" s="19">
        <v>16.616250000000001</v>
      </c>
      <c r="N2943" s="19">
        <f t="shared" si="46"/>
        <v>21.601125000000003</v>
      </c>
      <c r="O2943" s="19">
        <v>13.067499999999999</v>
      </c>
      <c r="P2943" s="20">
        <v>16.415076487637872</v>
      </c>
      <c r="Q2943" s="12">
        <v>77.300000000000011</v>
      </c>
      <c r="R2943" s="12">
        <v>11.765000000000001</v>
      </c>
      <c r="S2943" s="12">
        <v>235.79999999999998</v>
      </c>
      <c r="T2943" s="12"/>
      <c r="U2943" s="12">
        <v>556.85</v>
      </c>
      <c r="V2943" s="23"/>
      <c r="W2943" s="24"/>
      <c r="X2943" s="22"/>
      <c r="Y2943" s="22"/>
      <c r="Z2943" s="22"/>
      <c r="AA2943" s="22"/>
      <c r="AB2943" s="22"/>
      <c r="AC2943" s="22"/>
      <c r="AD2943" s="22"/>
      <c r="AE2943" s="22"/>
      <c r="AF2943" s="22"/>
      <c r="AG2943" s="22"/>
      <c r="AH2943" s="22"/>
    </row>
    <row r="2944" spans="2:34">
      <c r="B2944" s="10">
        <v>2</v>
      </c>
      <c r="C2944" s="10">
        <v>5</v>
      </c>
      <c r="D2944" s="13">
        <v>39570</v>
      </c>
      <c r="E2944" s="17">
        <v>0.375</v>
      </c>
      <c r="F2944" s="12">
        <v>8.2852344269994355E-2</v>
      </c>
      <c r="G2944" s="18">
        <v>49.06168067088079</v>
      </c>
      <c r="H2944" s="18">
        <v>79.944972136957617</v>
      </c>
      <c r="I2944" s="18">
        <v>30.883291466076823</v>
      </c>
      <c r="J2944" s="19">
        <v>2.2752882398327849</v>
      </c>
      <c r="K2944" s="19">
        <v>2.4325998227046393</v>
      </c>
      <c r="L2944" s="19">
        <v>1.5352732779128246</v>
      </c>
      <c r="M2944" s="19">
        <v>12.676500000000001</v>
      </c>
      <c r="N2944" s="19">
        <f t="shared" si="46"/>
        <v>16.47945</v>
      </c>
      <c r="O2944" s="19">
        <v>8.6024999999999991</v>
      </c>
      <c r="P2944" s="20">
        <v>22.11086556812019</v>
      </c>
      <c r="Q2944" s="12">
        <v>63.374999999999993</v>
      </c>
      <c r="R2944" s="12">
        <v>13.045</v>
      </c>
      <c r="S2944" s="12">
        <v>250</v>
      </c>
      <c r="T2944" s="12"/>
      <c r="U2944" s="12">
        <v>423.875</v>
      </c>
      <c r="V2944" s="23"/>
      <c r="W2944" s="24"/>
      <c r="X2944" s="22"/>
      <c r="Y2944" s="22"/>
      <c r="Z2944" s="22"/>
      <c r="AA2944" s="22"/>
      <c r="AB2944" s="22"/>
      <c r="AC2944" s="22"/>
      <c r="AD2944" s="22"/>
      <c r="AE2944" s="22"/>
      <c r="AF2944" s="22"/>
      <c r="AG2944" s="22"/>
      <c r="AH2944" s="22"/>
    </row>
    <row r="2945" spans="2:34">
      <c r="B2945" s="10">
        <v>2</v>
      </c>
      <c r="C2945" s="10">
        <v>5</v>
      </c>
      <c r="D2945" s="13">
        <v>39570</v>
      </c>
      <c r="E2945" s="17">
        <v>0.41666666666699825</v>
      </c>
      <c r="F2945" s="12">
        <v>4.5197834499996918E-2</v>
      </c>
      <c r="G2945" s="18">
        <v>25.781165329390014</v>
      </c>
      <c r="H2945" s="18">
        <v>48.576283547861209</v>
      </c>
      <c r="I2945" s="18">
        <v>22.795118218471188</v>
      </c>
      <c r="J2945" s="19">
        <v>1.4548419330461722</v>
      </c>
      <c r="K2945" s="19">
        <v>1.7012229492447473</v>
      </c>
      <c r="L2945" s="19">
        <v>1.51845439096796</v>
      </c>
      <c r="M2945" s="19">
        <v>12.0145</v>
      </c>
      <c r="N2945" s="19">
        <f t="shared" si="46"/>
        <v>15.61885</v>
      </c>
      <c r="O2945" s="19">
        <v>15.05</v>
      </c>
      <c r="P2945" s="20">
        <v>26.194899825546063</v>
      </c>
      <c r="Q2945" s="12">
        <v>68.800000000000011</v>
      </c>
      <c r="R2945" s="12">
        <v>12.577500000000001</v>
      </c>
      <c r="S2945" s="12">
        <v>244.15</v>
      </c>
      <c r="T2945" s="12"/>
      <c r="U2945" s="12">
        <v>427.52499999999998</v>
      </c>
      <c r="V2945" s="23"/>
      <c r="W2945" s="24"/>
      <c r="X2945" s="22"/>
      <c r="Y2945" s="22"/>
      <c r="Z2945" s="22"/>
      <c r="AA2945" s="22"/>
      <c r="AB2945" s="22"/>
      <c r="AC2945" s="22"/>
      <c r="AD2945" s="22"/>
      <c r="AE2945" s="22"/>
      <c r="AF2945" s="22"/>
      <c r="AG2945" s="22"/>
      <c r="AH2945" s="22"/>
    </row>
    <row r="2946" spans="2:34">
      <c r="B2946" s="10">
        <v>2</v>
      </c>
      <c r="C2946" s="10">
        <v>5</v>
      </c>
      <c r="D2946" s="13">
        <v>39570</v>
      </c>
      <c r="E2946" s="17">
        <v>0.45833333333300175</v>
      </c>
      <c r="F2946" s="12">
        <v>3.7673689409997449E-2</v>
      </c>
      <c r="G2946" s="18">
        <v>57.724982425932623</v>
      </c>
      <c r="H2946" s="18">
        <v>92.615825897811945</v>
      </c>
      <c r="I2946" s="18">
        <v>34.890843471879336</v>
      </c>
      <c r="J2946" s="19">
        <v>2.1835776802615436</v>
      </c>
      <c r="K2946" s="19">
        <v>2.3398358784421522</v>
      </c>
      <c r="L2946" s="19">
        <v>1.5180549648959596</v>
      </c>
      <c r="M2946" s="19">
        <v>10.568249999999999</v>
      </c>
      <c r="N2946" s="19">
        <f t="shared" si="46"/>
        <v>13.738724999999999</v>
      </c>
      <c r="O2946" s="19">
        <v>8.68</v>
      </c>
      <c r="P2946" s="20">
        <v>20.101216999544768</v>
      </c>
      <c r="Q2946" s="12">
        <v>65.599999999999994</v>
      </c>
      <c r="R2946" s="12">
        <v>13.0625</v>
      </c>
      <c r="S2946" s="12">
        <v>7.0250000000000004</v>
      </c>
      <c r="T2946" s="12"/>
      <c r="U2946" s="12">
        <v>409.82499999999993</v>
      </c>
      <c r="V2946" s="23"/>
      <c r="W2946" s="24"/>
      <c r="X2946" s="22"/>
      <c r="Y2946" s="22"/>
      <c r="Z2946" s="22"/>
      <c r="AA2946" s="22"/>
      <c r="AB2946" s="22"/>
      <c r="AC2946" s="22"/>
      <c r="AD2946" s="22"/>
      <c r="AE2946" s="22"/>
      <c r="AF2946" s="22"/>
      <c r="AG2946" s="22"/>
      <c r="AH2946" s="22"/>
    </row>
    <row r="2947" spans="2:34">
      <c r="B2947" s="10">
        <v>2</v>
      </c>
      <c r="C2947" s="10">
        <v>5</v>
      </c>
      <c r="D2947" s="13">
        <v>39570</v>
      </c>
      <c r="E2947" s="17">
        <v>0.5</v>
      </c>
      <c r="F2947" s="12">
        <v>7.5360927739994893E-2</v>
      </c>
      <c r="G2947" s="18">
        <v>87.702255563797181</v>
      </c>
      <c r="H2947" s="18">
        <v>137.66827693597918</v>
      </c>
      <c r="I2947" s="18">
        <v>49.966021372181999</v>
      </c>
      <c r="J2947" s="19">
        <v>2.7921901400949718</v>
      </c>
      <c r="K2947" s="19">
        <v>3.511064985786978</v>
      </c>
      <c r="L2947" s="19">
        <v>1.5258615112193918</v>
      </c>
      <c r="M2947" s="19">
        <v>20.512499999999999</v>
      </c>
      <c r="N2947" s="19">
        <f t="shared" si="46"/>
        <v>26.666250000000002</v>
      </c>
      <c r="O2947" s="19">
        <v>15.26</v>
      </c>
      <c r="P2947" s="20">
        <v>13.047386056373155</v>
      </c>
      <c r="Q2947" s="12">
        <v>57.975000000000001</v>
      </c>
      <c r="R2947" s="12">
        <v>14.522500000000001</v>
      </c>
      <c r="S2947" s="12">
        <v>241.27499999999998</v>
      </c>
      <c r="T2947" s="12"/>
      <c r="U2947" s="12">
        <v>395.77499999999998</v>
      </c>
      <c r="V2947" s="23"/>
      <c r="W2947" s="24"/>
      <c r="X2947" s="22"/>
      <c r="Y2947" s="22"/>
      <c r="Z2947" s="22"/>
      <c r="AA2947" s="22"/>
      <c r="AB2947" s="22"/>
      <c r="AC2947" s="22"/>
      <c r="AD2947" s="22"/>
      <c r="AE2947" s="22"/>
      <c r="AF2947" s="22"/>
      <c r="AG2947" s="22"/>
      <c r="AH2947" s="22"/>
    </row>
    <row r="2948" spans="2:34">
      <c r="B2948" s="10">
        <v>2</v>
      </c>
      <c r="C2948" s="10">
        <v>5</v>
      </c>
      <c r="D2948" s="13">
        <v>39570</v>
      </c>
      <c r="E2948" s="17">
        <v>0.54166666666699825</v>
      </c>
      <c r="F2948" s="12">
        <v>0.16582381345998878</v>
      </c>
      <c r="G2948" s="18">
        <v>51.348371955595297</v>
      </c>
      <c r="H2948" s="18">
        <v>83.014910798952556</v>
      </c>
      <c r="I2948" s="18">
        <v>31.666538843357266</v>
      </c>
      <c r="J2948" s="19">
        <v>1.8489893581968451</v>
      </c>
      <c r="K2948" s="19">
        <v>2.8618396015495744</v>
      </c>
      <c r="L2948" s="19">
        <v>1.6894972455650359</v>
      </c>
      <c r="M2948" s="19">
        <v>20.295749999999998</v>
      </c>
      <c r="N2948" s="19">
        <f t="shared" si="46"/>
        <v>26.384474999999998</v>
      </c>
      <c r="O2948" s="19">
        <v>17.922499999999999</v>
      </c>
      <c r="P2948" s="20">
        <v>25.056742933275721</v>
      </c>
      <c r="Q2948" s="12">
        <v>57.475000000000001</v>
      </c>
      <c r="R2948" s="12">
        <v>14.584999999999999</v>
      </c>
      <c r="S2948" s="12">
        <v>236.25000000000003</v>
      </c>
      <c r="T2948" s="12"/>
      <c r="U2948" s="12">
        <v>392.09999999999997</v>
      </c>
      <c r="V2948" s="23"/>
      <c r="W2948" s="24"/>
      <c r="X2948" s="22"/>
      <c r="Y2948" s="22"/>
      <c r="Z2948" s="22"/>
      <c r="AA2948" s="22"/>
      <c r="AB2948" s="22"/>
      <c r="AC2948" s="22"/>
      <c r="AD2948" s="22"/>
      <c r="AE2948" s="22"/>
      <c r="AF2948" s="22"/>
      <c r="AG2948" s="22"/>
      <c r="AH2948" s="22"/>
    </row>
    <row r="2949" spans="2:34">
      <c r="B2949" s="10">
        <v>2</v>
      </c>
      <c r="C2949" s="10">
        <v>5</v>
      </c>
      <c r="D2949" s="13">
        <v>39570</v>
      </c>
      <c r="E2949" s="17">
        <v>0.58333333333300175</v>
      </c>
      <c r="F2949" s="12">
        <v>9.0461712653327239E-2</v>
      </c>
      <c r="G2949" s="18">
        <v>129.89547540056822</v>
      </c>
      <c r="H2949" s="18">
        <v>191.78273136821753</v>
      </c>
      <c r="I2949" s="18">
        <v>61.887255967649345</v>
      </c>
      <c r="J2949" s="19">
        <v>2.4032358158509419</v>
      </c>
      <c r="K2949" s="19">
        <v>4.4676302445843339</v>
      </c>
      <c r="L2949" s="19">
        <v>1.5496596386046881</v>
      </c>
      <c r="M2949" s="19">
        <v>24.734250000000003</v>
      </c>
      <c r="N2949" s="19">
        <f t="shared" si="46"/>
        <v>32.154525000000007</v>
      </c>
      <c r="O2949" s="19">
        <v>19.6675</v>
      </c>
      <c r="P2949" s="20">
        <v>14.890371608376155</v>
      </c>
      <c r="Q2949" s="12">
        <v>75.224999999999994</v>
      </c>
      <c r="R2949" s="12">
        <v>13.25</v>
      </c>
      <c r="S2949" s="12">
        <v>149.85</v>
      </c>
      <c r="T2949" s="12"/>
      <c r="U2949" s="12">
        <v>410.26666666666665</v>
      </c>
      <c r="V2949" s="23"/>
      <c r="W2949" s="24"/>
      <c r="X2949" s="22"/>
      <c r="Y2949" s="22"/>
      <c r="Z2949" s="22"/>
      <c r="AA2949" s="22"/>
      <c r="AB2949" s="22"/>
      <c r="AC2949" s="22"/>
      <c r="AD2949" s="22"/>
      <c r="AE2949" s="22"/>
      <c r="AF2949" s="22"/>
      <c r="AG2949" s="22"/>
      <c r="AH2949" s="22"/>
    </row>
    <row r="2950" spans="2:34">
      <c r="B2950" s="10">
        <v>2</v>
      </c>
      <c r="C2950" s="10">
        <v>5</v>
      </c>
      <c r="D2950" s="13">
        <v>39570</v>
      </c>
      <c r="E2950" s="17">
        <v>0.625</v>
      </c>
      <c r="F2950" s="12">
        <v>0.33554668432497736</v>
      </c>
      <c r="G2950" s="18">
        <v>164.31269794365053</v>
      </c>
      <c r="H2950" s="18">
        <v>241.39266766371719</v>
      </c>
      <c r="I2950" s="18">
        <v>77.079969720066686</v>
      </c>
      <c r="J2950" s="19">
        <v>4.0890369440847936</v>
      </c>
      <c r="K2950" s="19">
        <v>6.2748001755790632</v>
      </c>
      <c r="L2950" s="19">
        <v>1.664018200126739</v>
      </c>
      <c r="M2950" s="19">
        <v>35.135999999999996</v>
      </c>
      <c r="N2950" s="19">
        <f t="shared" si="46"/>
        <v>45.676799999999993</v>
      </c>
      <c r="O2950" s="19">
        <v>28.67</v>
      </c>
      <c r="P2950" s="20">
        <v>9.625049336341478</v>
      </c>
      <c r="Q2950" s="12">
        <v>60.15</v>
      </c>
      <c r="R2950" s="12">
        <v>15.9725</v>
      </c>
      <c r="S2950" s="12">
        <v>175.57499999999999</v>
      </c>
      <c r="T2950" s="12"/>
      <c r="U2950" s="12"/>
      <c r="V2950" s="23"/>
      <c r="W2950" s="24"/>
      <c r="X2950" s="22"/>
      <c r="Y2950" s="22"/>
      <c r="Z2950" s="22"/>
      <c r="AA2950" s="22"/>
      <c r="AB2950" s="22"/>
      <c r="AC2950" s="22"/>
      <c r="AD2950" s="22"/>
      <c r="AE2950" s="22"/>
      <c r="AF2950" s="22"/>
      <c r="AG2950" s="22"/>
      <c r="AH2950" s="22"/>
    </row>
    <row r="2951" spans="2:34">
      <c r="B2951" s="10">
        <v>2</v>
      </c>
      <c r="C2951" s="10">
        <v>5</v>
      </c>
      <c r="D2951" s="13">
        <v>39570</v>
      </c>
      <c r="E2951" s="17">
        <v>0.66666666666699825</v>
      </c>
      <c r="F2951" s="12">
        <v>0.33937623752997714</v>
      </c>
      <c r="G2951" s="18">
        <v>131.00308039256808</v>
      </c>
      <c r="H2951" s="18">
        <v>200.41487078639818</v>
      </c>
      <c r="I2951" s="18">
        <v>69.411790393830103</v>
      </c>
      <c r="J2951" s="19">
        <v>3.5716203830751088</v>
      </c>
      <c r="K2951" s="19">
        <v>4.5921406981668138</v>
      </c>
      <c r="L2951" s="19">
        <v>1.5734325334289843</v>
      </c>
      <c r="M2951" s="19">
        <v>32.723750000000003</v>
      </c>
      <c r="N2951" s="19">
        <f t="shared" si="46"/>
        <v>42.540875000000007</v>
      </c>
      <c r="O2951" s="19">
        <v>24.0275</v>
      </c>
      <c r="P2951" s="20">
        <v>8.8743415104865235</v>
      </c>
      <c r="Q2951" s="12">
        <v>59.150000000000006</v>
      </c>
      <c r="R2951" s="12">
        <v>15.934999999999999</v>
      </c>
      <c r="S2951" s="12">
        <v>192.77499999999998</v>
      </c>
      <c r="T2951" s="12"/>
      <c r="U2951" s="12"/>
      <c r="V2951" s="23"/>
      <c r="W2951" s="24"/>
      <c r="X2951" s="22"/>
      <c r="Y2951" s="22"/>
      <c r="Z2951" s="22"/>
      <c r="AA2951" s="22"/>
      <c r="AB2951" s="22"/>
      <c r="AC2951" s="22"/>
      <c r="AD2951" s="22"/>
      <c r="AE2951" s="22"/>
      <c r="AF2951" s="22"/>
      <c r="AG2951" s="22"/>
      <c r="AH2951" s="22"/>
    </row>
    <row r="2952" spans="2:34">
      <c r="B2952" s="10">
        <v>2</v>
      </c>
      <c r="C2952" s="10">
        <v>5</v>
      </c>
      <c r="D2952" s="13">
        <v>39570</v>
      </c>
      <c r="E2952" s="17">
        <v>0.70833333333300175</v>
      </c>
      <c r="F2952" s="12">
        <v>0.43373325377497085</v>
      </c>
      <c r="G2952" s="18">
        <v>100.75595394653904</v>
      </c>
      <c r="H2952" s="18">
        <v>167.21677718604207</v>
      </c>
      <c r="I2952" s="18">
        <v>66.460823239503014</v>
      </c>
      <c r="J2952" s="19">
        <v>3.1142986896613958</v>
      </c>
      <c r="K2952" s="19">
        <v>4.2264504349618681</v>
      </c>
      <c r="L2952" s="19">
        <v>1.4992883389870943</v>
      </c>
      <c r="M2952" s="19">
        <v>26.658750000000001</v>
      </c>
      <c r="N2952" s="19">
        <f t="shared" si="46"/>
        <v>34.656375000000004</v>
      </c>
      <c r="O2952" s="19">
        <v>19.914999999999999</v>
      </c>
      <c r="P2952" s="20">
        <v>11.004455031872155</v>
      </c>
      <c r="Q2952" s="12">
        <v>53.149999999999991</v>
      </c>
      <c r="R2952" s="12">
        <v>16.2075</v>
      </c>
      <c r="S2952" s="12">
        <v>196.55</v>
      </c>
      <c r="T2952" s="12"/>
      <c r="U2952" s="12"/>
      <c r="V2952" s="23"/>
      <c r="W2952" s="24"/>
      <c r="X2952" s="22"/>
      <c r="Y2952" s="22"/>
      <c r="Z2952" s="22"/>
      <c r="AA2952" s="22"/>
      <c r="AB2952" s="22"/>
      <c r="AC2952" s="22"/>
      <c r="AD2952" s="22"/>
      <c r="AE2952" s="22"/>
      <c r="AF2952" s="22"/>
      <c r="AG2952" s="22"/>
      <c r="AH2952" s="22"/>
    </row>
    <row r="2953" spans="2:34">
      <c r="B2953" s="10">
        <v>2</v>
      </c>
      <c r="C2953" s="10">
        <v>5</v>
      </c>
      <c r="D2953" s="13">
        <v>39570</v>
      </c>
      <c r="E2953" s="17">
        <v>0.75</v>
      </c>
      <c r="F2953" s="12">
        <v>0.32441751098997823</v>
      </c>
      <c r="G2953" s="18">
        <v>56.258376069673517</v>
      </c>
      <c r="H2953" s="18">
        <v>104.75734889236477</v>
      </c>
      <c r="I2953" s="18">
        <v>48.498972822691258</v>
      </c>
      <c r="J2953" s="19">
        <v>2.2656055422540802</v>
      </c>
      <c r="K2953" s="19">
        <v>2.8485379718120738</v>
      </c>
      <c r="L2953" s="19">
        <v>1.4497475664305011</v>
      </c>
      <c r="M2953" s="19">
        <v>24.768750000000001</v>
      </c>
      <c r="N2953" s="19">
        <f t="shared" si="46"/>
        <v>32.199375000000003</v>
      </c>
      <c r="O2953" s="19">
        <v>18.047499999999999</v>
      </c>
      <c r="P2953" s="20">
        <v>13.344199661392359</v>
      </c>
      <c r="Q2953" s="12">
        <v>59.25</v>
      </c>
      <c r="R2953" s="12">
        <v>15.285</v>
      </c>
      <c r="S2953" s="12">
        <v>231.02500000000003</v>
      </c>
      <c r="T2953" s="12"/>
      <c r="U2953" s="12"/>
      <c r="V2953" s="23"/>
      <c r="W2953" s="24"/>
      <c r="X2953" s="22"/>
      <c r="Y2953" s="22"/>
      <c r="Z2953" s="22"/>
      <c r="AA2953" s="22"/>
      <c r="AB2953" s="22"/>
      <c r="AC2953" s="22"/>
      <c r="AD2953" s="22"/>
      <c r="AE2953" s="22"/>
      <c r="AF2953" s="22"/>
      <c r="AG2953" s="22"/>
      <c r="AH2953" s="22"/>
    </row>
    <row r="2954" spans="2:34">
      <c r="B2954" s="10">
        <v>2</v>
      </c>
      <c r="C2954" s="10">
        <v>5</v>
      </c>
      <c r="D2954" s="13">
        <v>39570</v>
      </c>
      <c r="E2954" s="17">
        <v>0.79166666666699825</v>
      </c>
      <c r="F2954" s="12">
        <v>0.15469182476498963</v>
      </c>
      <c r="G2954" s="18">
        <v>84.867844522112961</v>
      </c>
      <c r="H2954" s="18">
        <v>142.96321569508532</v>
      </c>
      <c r="I2954" s="18">
        <v>58.095371172972349</v>
      </c>
      <c r="J2954" s="19">
        <v>2.5083023545050387</v>
      </c>
      <c r="K2954" s="19">
        <v>3.6620119322444511</v>
      </c>
      <c r="L2954" s="19">
        <v>1.5803881518974159</v>
      </c>
      <c r="M2954" s="19">
        <v>21.38775</v>
      </c>
      <c r="N2954" s="19">
        <f t="shared" si="46"/>
        <v>27.804075000000001</v>
      </c>
      <c r="O2954" s="19">
        <v>16.579999999999998</v>
      </c>
      <c r="P2954" s="20">
        <v>5.077140715234477</v>
      </c>
      <c r="Q2954" s="12">
        <v>61.424999999999997</v>
      </c>
      <c r="R2954" s="12">
        <v>14.297499999999999</v>
      </c>
      <c r="S2954" s="12">
        <v>246.57499999999999</v>
      </c>
      <c r="T2954" s="12"/>
      <c r="U2954" s="12"/>
      <c r="V2954" s="23"/>
      <c r="W2954" s="24"/>
      <c r="X2954" s="22"/>
      <c r="Y2954" s="22"/>
      <c r="Z2954" s="22"/>
      <c r="AA2954" s="22"/>
      <c r="AB2954" s="22"/>
      <c r="AC2954" s="22"/>
      <c r="AD2954" s="22"/>
      <c r="AE2954" s="22"/>
      <c r="AF2954" s="22"/>
      <c r="AG2954" s="22"/>
      <c r="AH2954" s="22"/>
    </row>
    <row r="2955" spans="2:34">
      <c r="B2955" s="10">
        <v>2</v>
      </c>
      <c r="C2955" s="10">
        <v>5</v>
      </c>
      <c r="D2955" s="13">
        <v>39570</v>
      </c>
      <c r="E2955" s="17">
        <v>0.83333333333300175</v>
      </c>
      <c r="F2955" s="12">
        <v>0.33208295195997772</v>
      </c>
      <c r="G2955" s="18">
        <v>82.125909134082264</v>
      </c>
      <c r="H2955" s="18">
        <v>146.91342594207626</v>
      </c>
      <c r="I2955" s="18">
        <v>64.787516807993995</v>
      </c>
      <c r="J2955" s="19">
        <v>2.5681597370085107</v>
      </c>
      <c r="K2955" s="19">
        <v>3.8156863150494278</v>
      </c>
      <c r="L2955" s="19">
        <v>1.5635982555545513</v>
      </c>
      <c r="M2955" s="19">
        <v>24.850750000000001</v>
      </c>
      <c r="N2955" s="19">
        <f t="shared" si="46"/>
        <v>32.305975000000004</v>
      </c>
      <c r="O2955" s="19">
        <v>19.672499999999999</v>
      </c>
      <c r="P2955" s="20">
        <v>1.8100805887258216</v>
      </c>
      <c r="Q2955" s="12">
        <v>62.174999999999997</v>
      </c>
      <c r="R2955" s="12">
        <v>13.09</v>
      </c>
      <c r="S2955" s="12">
        <v>214.27500000000001</v>
      </c>
      <c r="T2955" s="12"/>
      <c r="U2955" s="12"/>
      <c r="V2955" s="23"/>
      <c r="W2955" s="24"/>
      <c r="X2955" s="22"/>
      <c r="Y2955" s="22"/>
      <c r="Z2955" s="22"/>
      <c r="AA2955" s="22"/>
      <c r="AB2955" s="22"/>
      <c r="AC2955" s="22"/>
      <c r="AD2955" s="22"/>
      <c r="AE2955" s="22"/>
      <c r="AF2955" s="22"/>
      <c r="AG2955" s="22"/>
      <c r="AH2955" s="22"/>
    </row>
    <row r="2956" spans="2:34">
      <c r="B2956" s="10">
        <v>2</v>
      </c>
      <c r="C2956" s="10">
        <v>5</v>
      </c>
      <c r="D2956" s="13">
        <v>39570</v>
      </c>
      <c r="E2956" s="17">
        <v>0.875</v>
      </c>
      <c r="F2956" s="12">
        <v>0.35479351582997631</v>
      </c>
      <c r="G2956" s="18">
        <v>94.377926817144456</v>
      </c>
      <c r="H2956" s="18">
        <v>153.34803802700716</v>
      </c>
      <c r="I2956" s="18">
        <v>58.970111209862722</v>
      </c>
      <c r="J2956" s="19">
        <v>2.8279689531993903</v>
      </c>
      <c r="K2956" s="19">
        <v>4.0435533278343936</v>
      </c>
      <c r="L2956" s="19">
        <v>1.6041116553257124</v>
      </c>
      <c r="M2956" s="19">
        <v>24.222000000000001</v>
      </c>
      <c r="N2956" s="19">
        <f t="shared" si="46"/>
        <v>31.488600000000002</v>
      </c>
      <c r="O2956" s="19">
        <v>18.877500000000001</v>
      </c>
      <c r="P2956" s="20">
        <v>2.3618966169882931</v>
      </c>
      <c r="Q2956" s="12">
        <v>66.075000000000017</v>
      </c>
      <c r="R2956" s="12">
        <v>11.805</v>
      </c>
      <c r="S2956" s="12">
        <v>200.875</v>
      </c>
      <c r="T2956" s="12"/>
      <c r="U2956" s="12"/>
      <c r="V2956" s="23"/>
      <c r="W2956" s="24"/>
      <c r="X2956" s="22"/>
      <c r="Y2956" s="22"/>
      <c r="Z2956" s="22"/>
      <c r="AA2956" s="22"/>
      <c r="AB2956" s="22"/>
      <c r="AC2956" s="22"/>
      <c r="AD2956" s="22"/>
      <c r="AE2956" s="22"/>
      <c r="AF2956" s="22"/>
      <c r="AG2956" s="22"/>
      <c r="AH2956" s="22"/>
    </row>
    <row r="2957" spans="2:34">
      <c r="B2957" s="10">
        <v>2</v>
      </c>
      <c r="C2957" s="10">
        <v>5</v>
      </c>
      <c r="D2957" s="13">
        <v>39570</v>
      </c>
      <c r="E2957" s="17">
        <v>0.91666666666699825</v>
      </c>
      <c r="F2957" s="12">
        <v>0.35108273562497661</v>
      </c>
      <c r="G2957" s="18">
        <v>80.674970207997404</v>
      </c>
      <c r="H2957" s="18">
        <v>128.88436476231647</v>
      </c>
      <c r="I2957" s="18">
        <v>48.209394554319061</v>
      </c>
      <c r="J2957" s="19">
        <v>2.3622243600219655</v>
      </c>
      <c r="K2957" s="19">
        <v>3.6036770471994579</v>
      </c>
      <c r="L2957" s="19">
        <v>1.6773206344216021</v>
      </c>
      <c r="M2957" s="19">
        <v>24.2315</v>
      </c>
      <c r="N2957" s="19">
        <f t="shared" si="46"/>
        <v>31.500950000000003</v>
      </c>
      <c r="O2957" s="19">
        <v>18.125</v>
      </c>
      <c r="P2957" s="20">
        <v>2.5715603975339669</v>
      </c>
      <c r="Q2957" s="12">
        <v>73.424999999999997</v>
      </c>
      <c r="R2957" s="12">
        <v>10.600000000000001</v>
      </c>
      <c r="S2957" s="12">
        <v>191.1</v>
      </c>
      <c r="T2957" s="12"/>
      <c r="U2957" s="12"/>
      <c r="V2957" s="23"/>
      <c r="W2957" s="24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/>
    </row>
    <row r="2958" spans="2:34">
      <c r="B2958" s="10">
        <v>2</v>
      </c>
      <c r="C2958" s="10">
        <v>5</v>
      </c>
      <c r="D2958" s="13">
        <v>39570</v>
      </c>
      <c r="E2958" s="17">
        <v>0.95833333333300175</v>
      </c>
      <c r="F2958" s="12">
        <v>0.27185811843998187</v>
      </c>
      <c r="G2958" s="18">
        <v>76.95867593357255</v>
      </c>
      <c r="H2958" s="18">
        <v>124.3283167800015</v>
      </c>
      <c r="I2958" s="18">
        <v>47.36964084642895</v>
      </c>
      <c r="J2958" s="19">
        <v>2.4849147881184801</v>
      </c>
      <c r="K2958" s="19">
        <v>3.3386890197494976</v>
      </c>
      <c r="L2958" s="19">
        <v>1.7177889377007631</v>
      </c>
      <c r="M2958" s="19">
        <v>21.134</v>
      </c>
      <c r="N2958" s="19">
        <f t="shared" si="46"/>
        <v>27.4742</v>
      </c>
      <c r="O2958" s="19">
        <v>16.1875</v>
      </c>
      <c r="P2958" s="20">
        <v>2.3066434247269245</v>
      </c>
      <c r="Q2958" s="12">
        <v>80.599999999999994</v>
      </c>
      <c r="R2958" s="12">
        <v>9.370000000000001</v>
      </c>
      <c r="S2958" s="12">
        <v>180.22499999999999</v>
      </c>
      <c r="T2958" s="12"/>
      <c r="U2958" s="12"/>
      <c r="V2958" s="23"/>
      <c r="W2958" s="24"/>
      <c r="X2958" s="22"/>
      <c r="Y2958" s="22"/>
      <c r="Z2958" s="22"/>
      <c r="AA2958" s="22"/>
      <c r="AB2958" s="22"/>
      <c r="AC2958" s="22"/>
      <c r="AD2958" s="22"/>
      <c r="AE2958" s="22"/>
      <c r="AF2958" s="22"/>
      <c r="AG2958" s="22"/>
      <c r="AH2958" s="22"/>
    </row>
    <row r="2959" spans="2:34">
      <c r="B2959" s="10">
        <v>3</v>
      </c>
      <c r="C2959" s="10">
        <v>5</v>
      </c>
      <c r="D2959" s="13">
        <v>39571</v>
      </c>
      <c r="E2959" s="17">
        <v>0</v>
      </c>
      <c r="F2959" s="12">
        <v>0.22658902013998494</v>
      </c>
      <c r="G2959" s="18">
        <v>88.402324028848071</v>
      </c>
      <c r="H2959" s="18">
        <v>137.25079114246086</v>
      </c>
      <c r="I2959" s="18">
        <v>48.848467113612756</v>
      </c>
      <c r="J2959" s="19">
        <v>2.3305513200241963</v>
      </c>
      <c r="K2959" s="19">
        <v>3.7175893463919403</v>
      </c>
      <c r="L2959" s="19">
        <v>1.5946623082222797</v>
      </c>
      <c r="M2959" s="19">
        <v>21.584750000000003</v>
      </c>
      <c r="N2959" s="19">
        <f t="shared" si="46"/>
        <v>28.060175000000005</v>
      </c>
      <c r="O2959" s="19">
        <v>17.717500000000001</v>
      </c>
      <c r="P2959" s="20">
        <v>1.2802264350805364</v>
      </c>
      <c r="Q2959" s="12">
        <v>84.375</v>
      </c>
      <c r="R2959" s="12">
        <v>9</v>
      </c>
      <c r="S2959" s="12">
        <v>128.07499999999999</v>
      </c>
      <c r="T2959" s="12"/>
      <c r="U2959" s="12"/>
      <c r="V2959" s="23"/>
      <c r="W2959" s="24"/>
      <c r="X2959" s="22"/>
      <c r="Y2959" s="22"/>
      <c r="Z2959" s="22"/>
      <c r="AA2959" s="22"/>
      <c r="AB2959" s="22"/>
      <c r="AC2959" s="22"/>
      <c r="AD2959" s="22"/>
      <c r="AE2959" s="22"/>
      <c r="AF2959" s="22"/>
      <c r="AG2959" s="22"/>
      <c r="AH2959" s="22"/>
    </row>
    <row r="2960" spans="2:34">
      <c r="B2960" s="10">
        <v>3</v>
      </c>
      <c r="C2960" s="10">
        <v>5</v>
      </c>
      <c r="D2960" s="13">
        <v>39571</v>
      </c>
      <c r="E2960" s="17">
        <v>4.1666666666998253E-2</v>
      </c>
      <c r="F2960" s="12">
        <v>0.22663248225998495</v>
      </c>
      <c r="G2960" s="18">
        <v>76.339534586761602</v>
      </c>
      <c r="H2960" s="18">
        <v>117.53689729288132</v>
      </c>
      <c r="I2960" s="18">
        <v>41.197362706119705</v>
      </c>
      <c r="J2960" s="19">
        <v>2.6817009474088183</v>
      </c>
      <c r="K2960" s="19">
        <v>3.1770305721020211</v>
      </c>
      <c r="L2960" s="19">
        <v>1.6596577988407373</v>
      </c>
      <c r="M2960" s="19">
        <v>16.753999999999998</v>
      </c>
      <c r="N2960" s="19">
        <f t="shared" si="46"/>
        <v>21.780199999999997</v>
      </c>
      <c r="O2960" s="19">
        <v>13.565</v>
      </c>
      <c r="P2960" s="20">
        <v>1.3353844673917035</v>
      </c>
      <c r="Q2960" s="12">
        <v>86.025000000000006</v>
      </c>
      <c r="R2960" s="12">
        <v>8.2850000000000001</v>
      </c>
      <c r="S2960" s="12">
        <v>149.82499999999999</v>
      </c>
      <c r="T2960" s="12"/>
      <c r="U2960" s="12"/>
      <c r="V2960" s="23"/>
      <c r="W2960" s="24"/>
      <c r="X2960" s="22"/>
      <c r="Y2960" s="22"/>
      <c r="Z2960" s="22"/>
      <c r="AA2960" s="22"/>
      <c r="AB2960" s="22"/>
      <c r="AC2960" s="22"/>
      <c r="AD2960" s="22"/>
      <c r="AE2960" s="22"/>
      <c r="AF2960" s="22"/>
      <c r="AG2960" s="22"/>
      <c r="AH2960" s="22"/>
    </row>
    <row r="2961" spans="2:34">
      <c r="B2961" s="10">
        <v>3</v>
      </c>
      <c r="C2961" s="10">
        <v>5</v>
      </c>
      <c r="D2961" s="13">
        <v>39571</v>
      </c>
      <c r="E2961" s="17">
        <v>8.3333333333001747E-2</v>
      </c>
      <c r="F2961" s="12">
        <v>0.18889615108998747</v>
      </c>
      <c r="G2961" s="18">
        <v>83.106071034709643</v>
      </c>
      <c r="H2961" s="18">
        <v>121.88246799450651</v>
      </c>
      <c r="I2961" s="18">
        <v>38.77639695979687</v>
      </c>
      <c r="J2961" s="19">
        <v>2.7329633860810811</v>
      </c>
      <c r="K2961" s="19">
        <v>3.5983244693544574</v>
      </c>
      <c r="L2961" s="19">
        <v>1.5938264125312795</v>
      </c>
      <c r="M2961" s="19">
        <v>18.733000000000001</v>
      </c>
      <c r="N2961" s="19">
        <f t="shared" si="46"/>
        <v>24.352900000000002</v>
      </c>
      <c r="O2961" s="19">
        <v>15.734999999999999</v>
      </c>
      <c r="P2961" s="20">
        <v>0.79459770179112532</v>
      </c>
      <c r="Q2961" s="12">
        <v>87.324999999999989</v>
      </c>
      <c r="R2961" s="12">
        <v>7.9774999999999991</v>
      </c>
      <c r="S2961" s="12">
        <v>180.67500000000001</v>
      </c>
      <c r="T2961" s="12"/>
      <c r="U2961" s="12"/>
      <c r="V2961" s="23"/>
      <c r="W2961" s="24"/>
      <c r="X2961" s="22"/>
      <c r="Y2961" s="22"/>
      <c r="Z2961" s="22"/>
      <c r="AA2961" s="22"/>
      <c r="AB2961" s="22"/>
      <c r="AC2961" s="22"/>
      <c r="AD2961" s="22"/>
      <c r="AE2961" s="22"/>
      <c r="AF2961" s="22"/>
      <c r="AG2961" s="22"/>
      <c r="AH2961" s="22"/>
    </row>
    <row r="2962" spans="2:34">
      <c r="B2962" s="10">
        <v>3</v>
      </c>
      <c r="C2962" s="10">
        <v>5</v>
      </c>
      <c r="D2962" s="13">
        <v>39571</v>
      </c>
      <c r="E2962" s="17">
        <v>0.125</v>
      </c>
      <c r="F2962" s="12">
        <v>0.21915989344998549</v>
      </c>
      <c r="G2962" s="18">
        <v>80.287994055448181</v>
      </c>
      <c r="H2962" s="18">
        <v>121.66905880282701</v>
      </c>
      <c r="I2962" s="18">
        <v>41.381064747378815</v>
      </c>
      <c r="J2962" s="19">
        <v>3.0098071739868812</v>
      </c>
      <c r="K2962" s="19">
        <v>3.388983908901988</v>
      </c>
      <c r="L2962" s="19">
        <v>1.6751205698476013</v>
      </c>
      <c r="M2962" s="19">
        <v>17.798249999999999</v>
      </c>
      <c r="N2962" s="19">
        <f t="shared" si="46"/>
        <v>23.137725</v>
      </c>
      <c r="O2962" s="19">
        <v>13.7775</v>
      </c>
      <c r="P2962" s="20">
        <v>1.1808424854946946</v>
      </c>
      <c r="Q2962" s="12">
        <v>87.55</v>
      </c>
      <c r="R2962" s="12">
        <v>7.7850000000000001</v>
      </c>
      <c r="S2962" s="12">
        <v>172.47500000000002</v>
      </c>
      <c r="T2962" s="12"/>
      <c r="U2962" s="12"/>
      <c r="V2962" s="23"/>
      <c r="W2962" s="24"/>
      <c r="X2962" s="22"/>
      <c r="Y2962" s="22"/>
      <c r="Z2962" s="22"/>
      <c r="AA2962" s="22"/>
      <c r="AB2962" s="22"/>
      <c r="AC2962" s="22"/>
      <c r="AD2962" s="22"/>
      <c r="AE2962" s="22"/>
      <c r="AF2962" s="22"/>
      <c r="AG2962" s="22"/>
      <c r="AH2962" s="22"/>
    </row>
    <row r="2963" spans="2:34">
      <c r="B2963" s="10">
        <v>3</v>
      </c>
      <c r="C2963" s="10">
        <v>5</v>
      </c>
      <c r="D2963" s="13">
        <v>39571</v>
      </c>
      <c r="E2963" s="17">
        <v>0.16666666666699825</v>
      </c>
      <c r="F2963" s="12">
        <v>0.27966960620998149</v>
      </c>
      <c r="G2963" s="18">
        <v>118.0011680715894</v>
      </c>
      <c r="H2963" s="18">
        <v>171.55353044328189</v>
      </c>
      <c r="I2963" s="18">
        <v>53.552362371692467</v>
      </c>
      <c r="J2963" s="19">
        <v>3.0781672633265638</v>
      </c>
      <c r="K2963" s="19">
        <v>4.3587625361868412</v>
      </c>
      <c r="L2963" s="19">
        <v>1.789050714695652</v>
      </c>
      <c r="M2963" s="19">
        <v>21.84975</v>
      </c>
      <c r="N2963" s="19">
        <f t="shared" si="46"/>
        <v>28.404675000000001</v>
      </c>
      <c r="O2963" s="19">
        <v>16.91</v>
      </c>
      <c r="P2963" s="20">
        <v>0.67318114947889762</v>
      </c>
      <c r="Q2963" s="12">
        <v>86.449999999999989</v>
      </c>
      <c r="R2963" s="12">
        <v>8.1075000000000017</v>
      </c>
      <c r="S2963" s="12">
        <v>176.7</v>
      </c>
      <c r="T2963" s="12"/>
      <c r="U2963" s="12"/>
      <c r="V2963" s="23"/>
      <c r="W2963" s="24"/>
      <c r="X2963" s="22"/>
      <c r="Y2963" s="22"/>
      <c r="Z2963" s="22"/>
      <c r="AA2963" s="22"/>
      <c r="AB2963" s="22"/>
      <c r="AC2963" s="22"/>
      <c r="AD2963" s="22"/>
      <c r="AE2963" s="22"/>
      <c r="AF2963" s="22"/>
      <c r="AG2963" s="22"/>
      <c r="AH2963" s="22"/>
    </row>
    <row r="2964" spans="2:34">
      <c r="B2964" s="10">
        <v>3</v>
      </c>
      <c r="C2964" s="10">
        <v>5</v>
      </c>
      <c r="D2964" s="13">
        <v>39571</v>
      </c>
      <c r="E2964" s="17">
        <v>0.20833333333300175</v>
      </c>
      <c r="F2964" s="12">
        <v>0.36666348076497585</v>
      </c>
      <c r="G2964" s="18">
        <v>155.77418091134086</v>
      </c>
      <c r="H2964" s="18">
        <v>217.45309834395979</v>
      </c>
      <c r="I2964" s="18">
        <v>61.678917432618924</v>
      </c>
      <c r="J2964" s="19">
        <v>4.2629518953806551</v>
      </c>
      <c r="K2964" s="19">
        <v>5.4239233720816795</v>
      </c>
      <c r="L2964" s="19">
        <v>1.8539178950571091</v>
      </c>
      <c r="M2964" s="19">
        <v>24.967749999999999</v>
      </c>
      <c r="N2964" s="19">
        <f t="shared" si="46"/>
        <v>32.458075000000001</v>
      </c>
      <c r="O2964" s="19">
        <v>19.697499999999998</v>
      </c>
      <c r="P2964" s="20">
        <v>0.7724904370150385</v>
      </c>
      <c r="Q2964" s="12">
        <v>80.349999999999994</v>
      </c>
      <c r="R2964" s="12">
        <v>8.6149999999999984</v>
      </c>
      <c r="S2964" s="12">
        <v>195.52500000000001</v>
      </c>
      <c r="T2964" s="12"/>
      <c r="U2964" s="12"/>
      <c r="V2964" s="23"/>
      <c r="W2964" s="24"/>
      <c r="X2964" s="22"/>
      <c r="Y2964" s="22"/>
      <c r="Z2964" s="22"/>
      <c r="AA2964" s="22"/>
      <c r="AB2964" s="22"/>
      <c r="AC2964" s="22"/>
      <c r="AD2964" s="22"/>
      <c r="AE2964" s="22"/>
      <c r="AF2964" s="22"/>
      <c r="AG2964" s="22"/>
      <c r="AH2964" s="22"/>
    </row>
    <row r="2965" spans="2:34">
      <c r="B2965" s="10">
        <v>3</v>
      </c>
      <c r="C2965" s="10">
        <v>5</v>
      </c>
      <c r="D2965" s="13">
        <v>39571</v>
      </c>
      <c r="E2965" s="17">
        <v>0.25</v>
      </c>
      <c r="F2965" s="12">
        <v>0.46124994884996967</v>
      </c>
      <c r="G2965" s="18">
        <v>177.73757163650751</v>
      </c>
      <c r="H2965" s="18">
        <v>249.0648580073339</v>
      </c>
      <c r="I2965" s="18">
        <v>71.327286370826357</v>
      </c>
      <c r="J2965" s="19">
        <v>4.3655109646926791</v>
      </c>
      <c r="K2965" s="19">
        <v>6.0571786690840819</v>
      </c>
      <c r="L2965" s="19">
        <v>1.6656454533201683</v>
      </c>
      <c r="M2965" s="19">
        <v>28.38625</v>
      </c>
      <c r="N2965" s="19">
        <f t="shared" si="46"/>
        <v>36.902125000000005</v>
      </c>
      <c r="O2965" s="19">
        <v>22.855</v>
      </c>
      <c r="P2965" s="20">
        <v>1.2580355637163474</v>
      </c>
      <c r="Q2965" s="12">
        <v>72.974999999999994</v>
      </c>
      <c r="R2965" s="12">
        <v>9.9700000000000006</v>
      </c>
      <c r="S2965" s="12">
        <v>189.125</v>
      </c>
      <c r="T2965" s="12"/>
      <c r="U2965" s="12"/>
      <c r="V2965" s="23"/>
      <c r="W2965" s="24"/>
      <c r="X2965" s="22"/>
      <c r="Y2965" s="22"/>
      <c r="Z2965" s="22"/>
      <c r="AA2965" s="22"/>
      <c r="AB2965" s="22"/>
      <c r="AC2965" s="22"/>
      <c r="AD2965" s="22"/>
      <c r="AE2965" s="22"/>
      <c r="AF2965" s="22"/>
      <c r="AG2965" s="22"/>
      <c r="AH2965" s="22"/>
    </row>
    <row r="2966" spans="2:34">
      <c r="B2966" s="10">
        <v>3</v>
      </c>
      <c r="C2966" s="10">
        <v>5</v>
      </c>
      <c r="D2966" s="13">
        <v>39571</v>
      </c>
      <c r="E2966" s="17">
        <v>0.29166666666699825</v>
      </c>
      <c r="F2966" s="12">
        <v>0.45377225719997016</v>
      </c>
      <c r="G2966" s="18">
        <v>139.50262652496983</v>
      </c>
      <c r="H2966" s="18">
        <v>206.69794570780164</v>
      </c>
      <c r="I2966" s="18">
        <v>67.19531918283181</v>
      </c>
      <c r="J2966" s="19">
        <v>3.9598703776212272</v>
      </c>
      <c r="K2966" s="19">
        <v>5.0343822071492363</v>
      </c>
      <c r="L2966" s="19">
        <v>1.6080645990351428</v>
      </c>
      <c r="M2966" s="19">
        <v>29.253250000000001</v>
      </c>
      <c r="N2966" s="19">
        <f t="shared" si="46"/>
        <v>38.029225000000004</v>
      </c>
      <c r="O2966" s="19">
        <v>22.71</v>
      </c>
      <c r="P2966" s="20">
        <v>3.6305910732209279</v>
      </c>
      <c r="Q2966" s="12">
        <v>67.325000000000003</v>
      </c>
      <c r="R2966" s="12">
        <v>11.770000000000001</v>
      </c>
      <c r="S2966" s="12">
        <v>166.1</v>
      </c>
      <c r="T2966" s="12"/>
      <c r="U2966" s="12"/>
      <c r="V2966" s="23"/>
      <c r="W2966" s="24"/>
      <c r="X2966" s="22"/>
      <c r="Y2966" s="22"/>
      <c r="Z2966" s="22"/>
      <c r="AA2966" s="22"/>
      <c r="AB2966" s="22"/>
      <c r="AC2966" s="22"/>
      <c r="AD2966" s="22"/>
      <c r="AE2966" s="22"/>
      <c r="AF2966" s="22"/>
      <c r="AG2966" s="22"/>
      <c r="AH2966" s="22"/>
    </row>
    <row r="2967" spans="2:34">
      <c r="B2967" s="10">
        <v>3</v>
      </c>
      <c r="C2967" s="10">
        <v>5</v>
      </c>
      <c r="D2967" s="13">
        <v>39571</v>
      </c>
      <c r="E2967" s="17">
        <v>0.33333333333300175</v>
      </c>
      <c r="F2967" s="12">
        <v>0.39334102259997422</v>
      </c>
      <c r="G2967" s="18">
        <v>120.37238180351464</v>
      </c>
      <c r="H2967" s="18">
        <v>176.62871890459527</v>
      </c>
      <c r="I2967" s="18">
        <v>56.256337101080625</v>
      </c>
      <c r="J2967" s="19">
        <v>3.337295312019946</v>
      </c>
      <c r="K2967" s="19">
        <v>4.732301379234281</v>
      </c>
      <c r="L2967" s="19">
        <v>1.5668366346109817</v>
      </c>
      <c r="M2967" s="19">
        <v>31.332749999999997</v>
      </c>
      <c r="N2967" s="19">
        <f t="shared" si="46"/>
        <v>40.732574999999997</v>
      </c>
      <c r="O2967" s="19">
        <v>24.127500000000001</v>
      </c>
      <c r="P2967" s="20">
        <v>5.7051356104477859</v>
      </c>
      <c r="Q2967" s="12">
        <v>62.075000000000003</v>
      </c>
      <c r="R2967" s="12">
        <v>14.5275</v>
      </c>
      <c r="S2967" s="12">
        <v>167.55</v>
      </c>
      <c r="T2967" s="12"/>
      <c r="U2967" s="12"/>
      <c r="V2967" s="23"/>
      <c r="W2967" s="24"/>
      <c r="X2967" s="22"/>
      <c r="Y2967" s="22"/>
      <c r="Z2967" s="22"/>
      <c r="AA2967" s="22"/>
      <c r="AB2967" s="22"/>
      <c r="AC2967" s="22"/>
      <c r="AD2967" s="22"/>
      <c r="AE2967" s="22"/>
      <c r="AF2967" s="22"/>
      <c r="AG2967" s="22"/>
      <c r="AH2967" s="22"/>
    </row>
    <row r="2968" spans="2:34">
      <c r="B2968" s="10">
        <v>3</v>
      </c>
      <c r="C2968" s="10">
        <v>5</v>
      </c>
      <c r="D2968" s="13">
        <v>39571</v>
      </c>
      <c r="E2968" s="17">
        <v>0.375</v>
      </c>
      <c r="F2968" s="12">
        <v>0.40854679697997326</v>
      </c>
      <c r="G2968" s="18">
        <v>107.81555400816423</v>
      </c>
      <c r="H2968" s="18">
        <v>164.99728285163164</v>
      </c>
      <c r="I2968" s="18">
        <v>57.181728843467411</v>
      </c>
      <c r="J2968" s="19">
        <v>3.2514788080503441</v>
      </c>
      <c r="K2968" s="19">
        <v>4.4726177650793204</v>
      </c>
      <c r="L2968" s="19">
        <v>1.4766820689022273</v>
      </c>
      <c r="M2968" s="19">
        <v>28.305749999999996</v>
      </c>
      <c r="N2968" s="19">
        <f t="shared" si="46"/>
        <v>36.797474999999999</v>
      </c>
      <c r="O2968" s="19">
        <v>21.2075</v>
      </c>
      <c r="P2968" s="20">
        <v>7.9561654525536341</v>
      </c>
      <c r="Q2968" s="12">
        <v>54.774999999999999</v>
      </c>
      <c r="R2968" s="12">
        <v>17.12</v>
      </c>
      <c r="S2968" s="12">
        <v>166.92500000000001</v>
      </c>
      <c r="T2968" s="12"/>
      <c r="U2968" s="12"/>
      <c r="V2968" s="23"/>
      <c r="W2968" s="24"/>
      <c r="X2968" s="22"/>
      <c r="Y2968" s="22"/>
      <c r="Z2968" s="22"/>
      <c r="AA2968" s="22"/>
      <c r="AB2968" s="22"/>
      <c r="AC2968" s="22"/>
      <c r="AD2968" s="22"/>
      <c r="AE2968" s="22"/>
      <c r="AF2968" s="22"/>
      <c r="AG2968" s="22"/>
      <c r="AH2968" s="22"/>
    </row>
    <row r="2969" spans="2:34">
      <c r="B2969" s="10">
        <v>3</v>
      </c>
      <c r="C2969" s="10">
        <v>5</v>
      </c>
      <c r="D2969" s="13">
        <v>39571</v>
      </c>
      <c r="E2969" s="17">
        <v>0.41666666666699825</v>
      </c>
      <c r="F2969" s="12">
        <v>0.31403124077497946</v>
      </c>
      <c r="G2969" s="18">
        <v>73.906424234119839</v>
      </c>
      <c r="H2969" s="18">
        <v>115.98051688168226</v>
      </c>
      <c r="I2969" s="18">
        <v>42.074092647562409</v>
      </c>
      <c r="J2969" s="19">
        <v>2.5776317005968012</v>
      </c>
      <c r="K2969" s="19">
        <v>3.2961588861394988</v>
      </c>
      <c r="L2969" s="19">
        <v>1.3947254226439052</v>
      </c>
      <c r="M2969" s="19">
        <v>23.180500000000002</v>
      </c>
      <c r="N2969" s="19">
        <f t="shared" si="46"/>
        <v>30.134650000000004</v>
      </c>
      <c r="O2969" s="19">
        <v>17.484999999999999</v>
      </c>
      <c r="P2969" s="20">
        <v>15.0293266297875</v>
      </c>
      <c r="Q2969" s="12">
        <v>47.55</v>
      </c>
      <c r="R2969" s="12">
        <v>18.802499999999998</v>
      </c>
      <c r="S2969" s="12">
        <v>173.85</v>
      </c>
      <c r="T2969" s="12"/>
      <c r="U2969" s="12"/>
      <c r="V2969" s="23"/>
      <c r="W2969" s="24"/>
      <c r="X2969" s="22"/>
      <c r="Y2969" s="22"/>
      <c r="Z2969" s="22"/>
      <c r="AA2969" s="22"/>
      <c r="AB2969" s="22"/>
      <c r="AC2969" s="22"/>
      <c r="AD2969" s="22"/>
      <c r="AE2969" s="22"/>
      <c r="AF2969" s="22"/>
      <c r="AG2969" s="22"/>
      <c r="AH2969" s="22"/>
    </row>
    <row r="2970" spans="2:34">
      <c r="B2970" s="10">
        <v>3</v>
      </c>
      <c r="C2970" s="10">
        <v>5</v>
      </c>
      <c r="D2970" s="13">
        <v>39571</v>
      </c>
      <c r="E2970" s="17">
        <v>0.45833333333300175</v>
      </c>
      <c r="F2970" s="12">
        <v>0.24219246411998416</v>
      </c>
      <c r="G2970" s="18">
        <v>62.152640524939599</v>
      </c>
      <c r="H2970" s="18">
        <v>101.13935500496169</v>
      </c>
      <c r="I2970" s="18">
        <v>38.986714480022087</v>
      </c>
      <c r="J2970" s="19">
        <v>2.0694161292658237</v>
      </c>
      <c r="K2970" s="19">
        <v>2.739723068264583</v>
      </c>
      <c r="L2970" s="19">
        <v>1.4188236564462016</v>
      </c>
      <c r="M2970" s="19">
        <v>20.292000000000002</v>
      </c>
      <c r="N2970" s="19">
        <f t="shared" si="46"/>
        <v>26.379600000000003</v>
      </c>
      <c r="O2970" s="19">
        <v>15.39</v>
      </c>
      <c r="P2970" s="20">
        <v>20.932600253418055</v>
      </c>
      <c r="Q2970" s="12">
        <v>41.599999999999994</v>
      </c>
      <c r="R2970" s="12">
        <v>20.094999999999999</v>
      </c>
      <c r="S2970" s="12">
        <v>179.5</v>
      </c>
      <c r="T2970" s="12"/>
      <c r="U2970" s="12"/>
      <c r="V2970" s="23"/>
      <c r="W2970" s="24"/>
      <c r="X2970" s="22"/>
      <c r="Y2970" s="22"/>
      <c r="Z2970" s="22"/>
      <c r="AA2970" s="22"/>
      <c r="AB2970" s="22"/>
      <c r="AC2970" s="22"/>
      <c r="AD2970" s="22"/>
      <c r="AE2970" s="22"/>
      <c r="AF2970" s="22"/>
      <c r="AG2970" s="22"/>
      <c r="AH2970" s="22"/>
    </row>
    <row r="2971" spans="2:34">
      <c r="B2971" s="10">
        <v>3</v>
      </c>
      <c r="C2971" s="10">
        <v>5</v>
      </c>
      <c r="D2971" s="13">
        <v>39571</v>
      </c>
      <c r="E2971" s="17">
        <v>0.5</v>
      </c>
      <c r="F2971" s="12">
        <v>0.20438539702998668</v>
      </c>
      <c r="G2971" s="18">
        <v>55.30132101770333</v>
      </c>
      <c r="H2971" s="18">
        <v>96.660113217501987</v>
      </c>
      <c r="I2971" s="18">
        <v>41.358792199798671</v>
      </c>
      <c r="J2971" s="19">
        <v>1.8923388662849778</v>
      </c>
      <c r="K2971" s="19">
        <v>2.5330419027596145</v>
      </c>
      <c r="L2971" s="19">
        <v>1.4021486487853372</v>
      </c>
      <c r="M2971" s="19">
        <v>19.766750000000002</v>
      </c>
      <c r="N2971" s="19">
        <f t="shared" si="46"/>
        <v>25.696775000000002</v>
      </c>
      <c r="O2971" s="19">
        <v>14.6275</v>
      </c>
      <c r="P2971" s="20">
        <v>23.878484906715986</v>
      </c>
      <c r="Q2971" s="12">
        <v>38.599999999999994</v>
      </c>
      <c r="R2971" s="12">
        <v>20.8475</v>
      </c>
      <c r="S2971" s="12">
        <v>170.14999999999998</v>
      </c>
      <c r="T2971" s="12"/>
      <c r="U2971" s="12"/>
      <c r="V2971" s="23"/>
      <c r="W2971" s="24"/>
      <c r="X2971" s="22"/>
      <c r="Y2971" s="22"/>
      <c r="Z2971" s="22"/>
      <c r="AA2971" s="22"/>
      <c r="AB2971" s="22"/>
      <c r="AC2971" s="22"/>
      <c r="AD2971" s="22"/>
      <c r="AE2971" s="22"/>
      <c r="AF2971" s="22"/>
      <c r="AG2971" s="22"/>
      <c r="AH2971" s="22"/>
    </row>
    <row r="2972" spans="2:34">
      <c r="B2972" s="10">
        <v>3</v>
      </c>
      <c r="C2972" s="10">
        <v>5</v>
      </c>
      <c r="D2972" s="13">
        <v>39571</v>
      </c>
      <c r="E2972" s="17">
        <v>0.54166666666699825</v>
      </c>
      <c r="F2972" s="12">
        <v>0.22335597133498547</v>
      </c>
      <c r="G2972" s="18">
        <v>61.411033787414425</v>
      </c>
      <c r="H2972" s="18">
        <v>112.90344439443803</v>
      </c>
      <c r="I2972" s="18">
        <v>51.492410607023601</v>
      </c>
      <c r="J2972" s="19">
        <v>2.1633749884866385</v>
      </c>
      <c r="K2972" s="19">
        <v>3.1636410682145177</v>
      </c>
      <c r="L2972" s="19">
        <v>1.3365771041678793</v>
      </c>
      <c r="M2972" s="19">
        <v>18.88025</v>
      </c>
      <c r="N2972" s="19">
        <f t="shared" si="46"/>
        <v>24.544325000000001</v>
      </c>
      <c r="O2972" s="19">
        <v>14.332500000000001</v>
      </c>
      <c r="P2972" s="20">
        <v>20.788537983400033</v>
      </c>
      <c r="Q2972" s="12">
        <v>37.550000000000004</v>
      </c>
      <c r="R2972" s="12">
        <v>21.04</v>
      </c>
      <c r="S2972" s="12">
        <v>167.57499999999999</v>
      </c>
      <c r="T2972" s="12"/>
      <c r="U2972" s="12"/>
      <c r="V2972" s="23"/>
      <c r="W2972" s="24"/>
      <c r="X2972" s="22"/>
      <c r="Y2972" s="22"/>
      <c r="Z2972" s="22"/>
      <c r="AA2972" s="22"/>
      <c r="AB2972" s="22"/>
      <c r="AC2972" s="22"/>
      <c r="AD2972" s="22"/>
      <c r="AE2972" s="22"/>
      <c r="AF2972" s="22"/>
      <c r="AG2972" s="22"/>
      <c r="AH2972" s="22"/>
    </row>
    <row r="2973" spans="2:34">
      <c r="B2973" s="10">
        <v>3</v>
      </c>
      <c r="C2973" s="10">
        <v>5</v>
      </c>
      <c r="D2973" s="13">
        <v>39571</v>
      </c>
      <c r="E2973" s="17">
        <v>0.58333333333300175</v>
      </c>
      <c r="F2973" s="12">
        <v>0.23475383558998472</v>
      </c>
      <c r="G2973" s="18">
        <v>57.387061048025103</v>
      </c>
      <c r="H2973" s="18">
        <v>99.588453969486451</v>
      </c>
      <c r="I2973" s="18">
        <v>42.201392921461341</v>
      </c>
      <c r="J2973" s="19">
        <v>1.8407671122827169</v>
      </c>
      <c r="K2973" s="19">
        <v>2.8456768120145659</v>
      </c>
      <c r="L2973" s="19">
        <v>1.3443766712723115</v>
      </c>
      <c r="M2973" s="19">
        <v>21.164000000000001</v>
      </c>
      <c r="N2973" s="19">
        <f t="shared" si="46"/>
        <v>27.513200000000001</v>
      </c>
      <c r="O2973" s="19">
        <v>15.654999999999998</v>
      </c>
      <c r="P2973" s="20">
        <v>23.359161399126684</v>
      </c>
      <c r="Q2973" s="12">
        <v>37.049999999999997</v>
      </c>
      <c r="R2973" s="12">
        <v>21.057500000000001</v>
      </c>
      <c r="S2973" s="12">
        <v>174.35000000000002</v>
      </c>
      <c r="T2973" s="12"/>
      <c r="U2973" s="12"/>
      <c r="V2973" s="23"/>
      <c r="W2973" s="24"/>
      <c r="X2973" s="22"/>
      <c r="Y2973" s="22"/>
      <c r="Z2973" s="22"/>
      <c r="AA2973" s="22"/>
      <c r="AB2973" s="22"/>
      <c r="AC2973" s="22"/>
      <c r="AD2973" s="22"/>
      <c r="AE2973" s="22"/>
      <c r="AF2973" s="22"/>
      <c r="AG2973" s="22"/>
      <c r="AH2973" s="22"/>
    </row>
    <row r="2974" spans="2:34">
      <c r="B2974" s="10">
        <v>3</v>
      </c>
      <c r="C2974" s="10">
        <v>5</v>
      </c>
      <c r="D2974" s="13">
        <v>39571</v>
      </c>
      <c r="E2974" s="17">
        <v>0.625</v>
      </c>
      <c r="F2974" s="12">
        <v>0.27266982191998229</v>
      </c>
      <c r="G2974" s="18">
        <v>57.162967876518628</v>
      </c>
      <c r="H2974" s="18">
        <v>105.67181340202559</v>
      </c>
      <c r="I2974" s="18">
        <v>48.50884552550697</v>
      </c>
      <c r="J2974" s="19">
        <v>2.2516038593383123</v>
      </c>
      <c r="K2974" s="19">
        <v>2.8801109157820597</v>
      </c>
      <c r="L2974" s="19">
        <v>1.3358764979528792</v>
      </c>
      <c r="M2974" s="19">
        <v>20.0505</v>
      </c>
      <c r="N2974" s="19">
        <f t="shared" si="46"/>
        <v>26.065650000000002</v>
      </c>
      <c r="O2974" s="19">
        <v>14.782499999999999</v>
      </c>
      <c r="P2974" s="20">
        <v>22.674705964607593</v>
      </c>
      <c r="Q2974" s="12">
        <v>36.025000000000006</v>
      </c>
      <c r="R2974" s="12">
        <v>21.33</v>
      </c>
      <c r="S2974" s="12">
        <v>153.5</v>
      </c>
      <c r="T2974" s="12"/>
      <c r="U2974" s="12"/>
      <c r="V2974" s="23"/>
      <c r="W2974" s="24"/>
      <c r="X2974" s="22"/>
      <c r="Y2974" s="22"/>
      <c r="Z2974" s="22"/>
      <c r="AA2974" s="22"/>
      <c r="AB2974" s="22"/>
      <c r="AC2974" s="22"/>
      <c r="AD2974" s="22"/>
      <c r="AE2974" s="22"/>
      <c r="AF2974" s="22"/>
      <c r="AG2974" s="22"/>
      <c r="AH2974" s="22"/>
    </row>
    <row r="2975" spans="2:34">
      <c r="B2975" s="10">
        <v>3</v>
      </c>
      <c r="C2975" s="10">
        <v>5</v>
      </c>
      <c r="D2975" s="13">
        <v>39571</v>
      </c>
      <c r="E2975" s="17">
        <v>0.66666666666699825</v>
      </c>
      <c r="F2975" s="12">
        <v>0.31059636584997985</v>
      </c>
      <c r="G2975" s="18">
        <v>61.034132262342204</v>
      </c>
      <c r="H2975" s="18">
        <v>118.43751134509219</v>
      </c>
      <c r="I2975" s="18">
        <v>57.403379082749979</v>
      </c>
      <c r="J2975" s="19">
        <v>2.068850935655826</v>
      </c>
      <c r="K2975" s="19">
        <v>3.1397600510870194</v>
      </c>
      <c r="L2975" s="19">
        <v>1.3029500675381502</v>
      </c>
      <c r="M2975" s="19">
        <v>22.12575</v>
      </c>
      <c r="N2975" s="19">
        <f t="shared" si="46"/>
        <v>28.763475</v>
      </c>
      <c r="O2975" s="19">
        <v>17.245000000000001</v>
      </c>
      <c r="P2975" s="20">
        <v>20.213842147267062</v>
      </c>
      <c r="Q2975" s="12">
        <v>38.875</v>
      </c>
      <c r="R2975" s="12">
        <v>20.192499999999999</v>
      </c>
      <c r="S2975" s="12">
        <v>158.57499999999999</v>
      </c>
      <c r="T2975" s="12"/>
      <c r="U2975" s="12"/>
      <c r="V2975" s="23"/>
      <c r="W2975" s="24"/>
      <c r="X2975" s="22"/>
      <c r="Y2975" s="22"/>
      <c r="Z2975" s="22"/>
      <c r="AA2975" s="22"/>
      <c r="AB2975" s="22"/>
      <c r="AC2975" s="22"/>
      <c r="AD2975" s="22"/>
      <c r="AE2975" s="22"/>
      <c r="AF2975" s="22"/>
      <c r="AG2975" s="22"/>
      <c r="AH2975" s="22"/>
    </row>
    <row r="2976" spans="2:34">
      <c r="B2976" s="10">
        <v>3</v>
      </c>
      <c r="C2976" s="10">
        <v>5</v>
      </c>
      <c r="D2976" s="13">
        <v>39571</v>
      </c>
      <c r="E2976" s="17">
        <v>0.70833333333300175</v>
      </c>
      <c r="F2976" s="12">
        <v>0.30307714763998039</v>
      </c>
      <c r="G2976" s="18">
        <v>63.423663264192697</v>
      </c>
      <c r="H2976" s="18">
        <v>123.7194531551946</v>
      </c>
      <c r="I2976" s="18">
        <v>60.295789891001903</v>
      </c>
      <c r="J2976" s="19">
        <v>2.2856007853056548</v>
      </c>
      <c r="K2976" s="19">
        <v>3.2165858365145077</v>
      </c>
      <c r="L2976" s="19">
        <v>1.2618998047669892</v>
      </c>
      <c r="M2976" s="19">
        <v>22.422999999999998</v>
      </c>
      <c r="N2976" s="19">
        <f t="shared" si="46"/>
        <v>29.149899999999999</v>
      </c>
      <c r="O2976" s="19">
        <v>17.454999999999998</v>
      </c>
      <c r="P2976" s="20">
        <v>19.209482399237562</v>
      </c>
      <c r="Q2976" s="12">
        <v>39.125</v>
      </c>
      <c r="R2976" s="12">
        <v>19.66</v>
      </c>
      <c r="S2976" s="12">
        <v>158.97500000000002</v>
      </c>
      <c r="T2976" s="12"/>
      <c r="U2976" s="12"/>
      <c r="V2976" s="23"/>
      <c r="W2976" s="24"/>
      <c r="X2976" s="22"/>
      <c r="Y2976" s="22"/>
      <c r="Z2976" s="22"/>
      <c r="AA2976" s="22"/>
      <c r="AB2976" s="22"/>
      <c r="AC2976" s="22"/>
      <c r="AD2976" s="22"/>
      <c r="AE2976" s="22"/>
      <c r="AF2976" s="22"/>
      <c r="AG2976" s="22"/>
      <c r="AH2976" s="22"/>
    </row>
    <row r="2977" spans="2:34">
      <c r="B2977" s="10">
        <v>3</v>
      </c>
      <c r="C2977" s="10">
        <v>5</v>
      </c>
      <c r="D2977" s="13">
        <v>39571</v>
      </c>
      <c r="E2977" s="17">
        <v>0.75</v>
      </c>
      <c r="F2977" s="12">
        <v>0.34860156389997743</v>
      </c>
      <c r="G2977" s="18">
        <v>55.010632097019098</v>
      </c>
      <c r="H2977" s="18">
        <v>109.18216342183179</v>
      </c>
      <c r="I2977" s="18">
        <v>54.17153132481269</v>
      </c>
      <c r="J2977" s="19">
        <v>1.9773255858020842</v>
      </c>
      <c r="K2977" s="19">
        <v>3.2404203501920037</v>
      </c>
      <c r="L2977" s="19">
        <v>1.3348215621578787</v>
      </c>
      <c r="M2977" s="19">
        <v>25.146249999999998</v>
      </c>
      <c r="N2977" s="19">
        <f t="shared" si="46"/>
        <v>32.690125000000002</v>
      </c>
      <c r="O2977" s="19">
        <v>19.48</v>
      </c>
      <c r="P2977" s="20">
        <v>19.308497096745096</v>
      </c>
      <c r="Q2977" s="12">
        <v>42.55</v>
      </c>
      <c r="R2977" s="12">
        <v>18.945</v>
      </c>
      <c r="S2977" s="12">
        <v>163.77500000000001</v>
      </c>
      <c r="T2977" s="12"/>
      <c r="U2977" s="12"/>
      <c r="V2977" s="23"/>
      <c r="W2977" s="24"/>
      <c r="X2977" s="22"/>
      <c r="Y2977" s="22"/>
      <c r="Z2977" s="22"/>
      <c r="AA2977" s="22"/>
      <c r="AB2977" s="22"/>
      <c r="AC2977" s="22"/>
      <c r="AD2977" s="22"/>
      <c r="AE2977" s="22"/>
      <c r="AF2977" s="22"/>
      <c r="AG2977" s="22"/>
      <c r="AH2977" s="22"/>
    </row>
    <row r="2978" spans="2:34">
      <c r="B2978" s="10">
        <v>3</v>
      </c>
      <c r="C2978" s="10">
        <v>5</v>
      </c>
      <c r="D2978" s="13">
        <v>39571</v>
      </c>
      <c r="E2978" s="17">
        <v>0.79166666666699825</v>
      </c>
      <c r="F2978" s="12">
        <v>0.31834925893997945</v>
      </c>
      <c r="G2978" s="18">
        <v>47.913277487536611</v>
      </c>
      <c r="H2978" s="18">
        <v>97.069281958217189</v>
      </c>
      <c r="I2978" s="18">
        <v>49.156004470680571</v>
      </c>
      <c r="J2978" s="19">
        <v>1.9543897561005237</v>
      </c>
      <c r="K2978" s="19">
        <v>2.6018649543446011</v>
      </c>
      <c r="L2978" s="19">
        <v>1.179863702784667</v>
      </c>
      <c r="M2978" s="19">
        <v>22.22175</v>
      </c>
      <c r="N2978" s="19">
        <f t="shared" si="46"/>
        <v>28.888275</v>
      </c>
      <c r="O2978" s="19">
        <v>17.245000000000001</v>
      </c>
      <c r="P2978" s="20">
        <v>18.745493123083932</v>
      </c>
      <c r="Q2978" s="12">
        <v>48.324999999999996</v>
      </c>
      <c r="R2978" s="12">
        <v>17.715</v>
      </c>
      <c r="S2978" s="12">
        <v>142.02499999999998</v>
      </c>
      <c r="T2978" s="12"/>
      <c r="U2978" s="12"/>
      <c r="V2978" s="23"/>
      <c r="W2978" s="24"/>
      <c r="X2978" s="22"/>
      <c r="Y2978" s="22"/>
      <c r="Z2978" s="22"/>
      <c r="AA2978" s="22"/>
      <c r="AB2978" s="22"/>
      <c r="AC2978" s="22"/>
      <c r="AD2978" s="22"/>
      <c r="AE2978" s="22"/>
      <c r="AF2978" s="22"/>
      <c r="AG2978" s="22"/>
      <c r="AH2978" s="22"/>
    </row>
    <row r="2979" spans="2:34">
      <c r="B2979" s="10">
        <v>3</v>
      </c>
      <c r="C2979" s="10">
        <v>5</v>
      </c>
      <c r="D2979" s="13">
        <v>39571</v>
      </c>
      <c r="E2979" s="17">
        <v>0.83333333333300175</v>
      </c>
      <c r="F2979" s="12">
        <v>0.24259453271998438</v>
      </c>
      <c r="G2979" s="18">
        <v>29.913142105784793</v>
      </c>
      <c r="H2979" s="18">
        <v>61.972946513723663</v>
      </c>
      <c r="I2979" s="18">
        <v>32.05980440793887</v>
      </c>
      <c r="J2979" s="19">
        <v>1.4778390543198161</v>
      </c>
      <c r="K2979" s="19">
        <v>2.1514323824696695</v>
      </c>
      <c r="L2979" s="19">
        <v>1.2364980676006923</v>
      </c>
      <c r="M2979" s="19">
        <v>26.754000000000001</v>
      </c>
      <c r="N2979" s="19">
        <f t="shared" si="46"/>
        <v>34.780200000000001</v>
      </c>
      <c r="O2979" s="19">
        <v>19.975000000000001</v>
      </c>
      <c r="P2979" s="20">
        <v>24.030086661483246</v>
      </c>
      <c r="Q2979" s="12">
        <v>52.774999999999999</v>
      </c>
      <c r="R2979" s="12">
        <v>17.002499999999998</v>
      </c>
      <c r="S2979" s="12">
        <v>129.125</v>
      </c>
      <c r="T2979" s="12"/>
      <c r="U2979" s="12"/>
      <c r="V2979" s="23"/>
      <c r="W2979" s="24"/>
      <c r="X2979" s="22"/>
      <c r="Y2979" s="22"/>
      <c r="Z2979" s="22"/>
      <c r="AA2979" s="22"/>
      <c r="AB2979" s="22"/>
      <c r="AC2979" s="22"/>
      <c r="AD2979" s="22"/>
      <c r="AE2979" s="22"/>
      <c r="AF2979" s="22"/>
      <c r="AG2979" s="22"/>
      <c r="AH2979" s="22"/>
    </row>
    <row r="2980" spans="2:34">
      <c r="B2980" s="10">
        <v>3</v>
      </c>
      <c r="C2980" s="10">
        <v>5</v>
      </c>
      <c r="D2980" s="13">
        <v>39571</v>
      </c>
      <c r="E2980" s="17">
        <v>0.875</v>
      </c>
      <c r="F2980" s="12">
        <v>0.18198276315998829</v>
      </c>
      <c r="G2980" s="18">
        <v>23.822457667431443</v>
      </c>
      <c r="H2980" s="18">
        <v>57.023638843801727</v>
      </c>
      <c r="I2980" s="18">
        <v>33.201181176370284</v>
      </c>
      <c r="J2980" s="19">
        <v>1.2723574663107686</v>
      </c>
      <c r="K2980" s="19">
        <v>1.912966085844706</v>
      </c>
      <c r="L2980" s="19">
        <v>1.3500277126507427</v>
      </c>
      <c r="M2980" s="19">
        <v>25.265499999999996</v>
      </c>
      <c r="N2980" s="19">
        <f t="shared" si="46"/>
        <v>32.845149999999997</v>
      </c>
      <c r="O2980" s="19">
        <v>19.682500000000001</v>
      </c>
      <c r="P2980" s="20">
        <v>25.287468652747886</v>
      </c>
      <c r="Q2980" s="12">
        <v>53.724999999999994</v>
      </c>
      <c r="R2980" s="12">
        <v>16.384999999999998</v>
      </c>
      <c r="S2980" s="12">
        <v>124.65</v>
      </c>
      <c r="T2980" s="12"/>
      <c r="U2980" s="12"/>
      <c r="V2980" s="23"/>
      <c r="W2980" s="24"/>
      <c r="X2980" s="22"/>
      <c r="Y2980" s="22"/>
      <c r="Z2980" s="22"/>
      <c r="AA2980" s="22"/>
      <c r="AB2980" s="22"/>
      <c r="AC2980" s="22"/>
      <c r="AD2980" s="22"/>
      <c r="AE2980" s="22"/>
      <c r="AF2980" s="22"/>
      <c r="AG2980" s="22"/>
      <c r="AH2980" s="22"/>
    </row>
    <row r="2981" spans="2:34">
      <c r="B2981" s="10">
        <v>3</v>
      </c>
      <c r="C2981" s="10">
        <v>5</v>
      </c>
      <c r="D2981" s="13">
        <v>39571</v>
      </c>
      <c r="E2981" s="17">
        <v>0.91666666666699825</v>
      </c>
      <c r="F2981" s="12">
        <v>0.19339224077498757</v>
      </c>
      <c r="G2981" s="18">
        <v>26.318016037333674</v>
      </c>
      <c r="H2981" s="18">
        <v>58.29784330618746</v>
      </c>
      <c r="I2981" s="18">
        <v>31.979827268853782</v>
      </c>
      <c r="J2981" s="19">
        <v>1.277992081162409</v>
      </c>
      <c r="K2981" s="19">
        <v>1.8944123478622084</v>
      </c>
      <c r="L2981" s="19">
        <v>1.2927544808647173</v>
      </c>
      <c r="M2981" s="19">
        <v>24.641500000000001</v>
      </c>
      <c r="N2981" s="19">
        <f t="shared" si="46"/>
        <v>32.033950000000004</v>
      </c>
      <c r="O2981" s="19">
        <v>19.529999999999998</v>
      </c>
      <c r="P2981" s="20">
        <v>21.811773036330376</v>
      </c>
      <c r="Q2981" s="12">
        <v>55.424999999999997</v>
      </c>
      <c r="R2981" s="12">
        <v>15.88</v>
      </c>
      <c r="S2981" s="12">
        <v>121.3</v>
      </c>
      <c r="T2981" s="12"/>
      <c r="U2981" s="12"/>
      <c r="V2981" s="23"/>
      <c r="W2981" s="24"/>
      <c r="X2981" s="22"/>
      <c r="Y2981" s="22"/>
      <c r="Z2981" s="22"/>
      <c r="AA2981" s="22"/>
      <c r="AB2981" s="22"/>
      <c r="AC2981" s="22"/>
      <c r="AD2981" s="22"/>
      <c r="AE2981" s="22"/>
      <c r="AF2981" s="22"/>
      <c r="AG2981" s="22"/>
      <c r="AH2981" s="22"/>
    </row>
    <row r="2982" spans="2:34">
      <c r="B2982" s="10">
        <v>3</v>
      </c>
      <c r="C2982" s="10">
        <v>5</v>
      </c>
      <c r="D2982" s="13">
        <v>39571</v>
      </c>
      <c r="E2982" s="17">
        <v>0.95833333333300175</v>
      </c>
      <c r="F2982" s="12">
        <v>0.17825685039498856</v>
      </c>
      <c r="G2982" s="18">
        <v>12.82855669095987</v>
      </c>
      <c r="H2982" s="18">
        <v>36.635606090609251</v>
      </c>
      <c r="I2982" s="18">
        <v>23.807049399649376</v>
      </c>
      <c r="J2982" s="19">
        <v>1.2465492077046383</v>
      </c>
      <c r="K2982" s="19">
        <v>1.3883476386397862</v>
      </c>
      <c r="L2982" s="19">
        <v>1.3899494893959035</v>
      </c>
      <c r="M2982" s="19">
        <v>26.306000000000001</v>
      </c>
      <c r="N2982" s="19">
        <f t="shared" si="46"/>
        <v>34.197800000000001</v>
      </c>
      <c r="O2982" s="19">
        <v>20.912500000000001</v>
      </c>
      <c r="P2982" s="20">
        <v>21.767302800645698</v>
      </c>
      <c r="Q2982" s="12">
        <v>58.25</v>
      </c>
      <c r="R2982" s="12">
        <v>15.41</v>
      </c>
      <c r="S2982" s="12">
        <v>259.875</v>
      </c>
      <c r="T2982" s="12"/>
      <c r="U2982" s="12"/>
      <c r="V2982" s="23"/>
      <c r="W2982" s="24"/>
      <c r="X2982" s="22"/>
      <c r="Y2982" s="22"/>
      <c r="Z2982" s="22"/>
      <c r="AA2982" s="22"/>
      <c r="AB2982" s="22"/>
      <c r="AC2982" s="22"/>
      <c r="AD2982" s="22"/>
      <c r="AE2982" s="22"/>
      <c r="AF2982" s="22"/>
      <c r="AG2982" s="22"/>
      <c r="AH2982" s="22"/>
    </row>
    <row r="2983" spans="2:34">
      <c r="B2983" s="10">
        <v>4</v>
      </c>
      <c r="C2983" s="10">
        <v>5</v>
      </c>
      <c r="D2983" s="13">
        <v>39572</v>
      </c>
      <c r="E2983" s="17">
        <v>0</v>
      </c>
      <c r="F2983" s="12">
        <v>0.15173696871999029</v>
      </c>
      <c r="G2983" s="18">
        <v>36.058100382210625</v>
      </c>
      <c r="H2983" s="18">
        <v>77.651565294182674</v>
      </c>
      <c r="I2983" s="18">
        <v>41.593464911972049</v>
      </c>
      <c r="J2983" s="19">
        <v>1.6058688382054727</v>
      </c>
      <c r="K2983" s="19">
        <v>2.5488265176446072</v>
      </c>
      <c r="L2983" s="19">
        <v>1.4302223745430642</v>
      </c>
      <c r="M2983" s="19">
        <v>25.166500000000003</v>
      </c>
      <c r="N2983" s="19">
        <f t="shared" si="46"/>
        <v>32.716450000000002</v>
      </c>
      <c r="O2983" s="19">
        <v>20.017499999999998</v>
      </c>
      <c r="P2983" s="20">
        <v>8.671486744054075</v>
      </c>
      <c r="Q2983" s="12">
        <v>63.85</v>
      </c>
      <c r="R2983" s="12">
        <v>14.7675</v>
      </c>
      <c r="S2983" s="12">
        <v>71.849999999999994</v>
      </c>
      <c r="T2983" s="12"/>
      <c r="U2983" s="12"/>
      <c r="V2983" s="23"/>
      <c r="W2983" s="24"/>
      <c r="X2983" s="22"/>
      <c r="Y2983" s="22"/>
      <c r="Z2983" s="22"/>
      <c r="AA2983" s="22"/>
      <c r="AB2983" s="22"/>
      <c r="AC2983" s="22"/>
      <c r="AD2983" s="22"/>
      <c r="AE2983" s="22"/>
      <c r="AF2983" s="22"/>
      <c r="AG2983" s="22"/>
      <c r="AH2983" s="22"/>
    </row>
    <row r="2984" spans="2:34">
      <c r="B2984" s="10">
        <v>4</v>
      </c>
      <c r="C2984" s="10">
        <v>5</v>
      </c>
      <c r="D2984" s="13">
        <v>39572</v>
      </c>
      <c r="E2984" s="17">
        <v>4.1666666666998253E-2</v>
      </c>
      <c r="F2984" s="12">
        <v>0.20488002058998689</v>
      </c>
      <c r="G2984" s="18">
        <v>19.658749004354384</v>
      </c>
      <c r="H2984" s="18">
        <v>51.296987885950287</v>
      </c>
      <c r="I2984" s="18">
        <v>31.6382388815959</v>
      </c>
      <c r="J2984" s="19">
        <v>1.3547935021758033</v>
      </c>
      <c r="K2984" s="19">
        <v>1.9208862203872035</v>
      </c>
      <c r="L2984" s="19">
        <v>1.3892150608119032</v>
      </c>
      <c r="M2984" s="19">
        <v>22.951499999999999</v>
      </c>
      <c r="N2984" s="19">
        <f t="shared" si="46"/>
        <v>29.836950000000002</v>
      </c>
      <c r="O2984" s="19">
        <v>17.307500000000001</v>
      </c>
      <c r="P2984" s="20">
        <v>17.210332259815928</v>
      </c>
      <c r="Q2984" s="12">
        <v>60.174999999999997</v>
      </c>
      <c r="R2984" s="12">
        <v>15.185</v>
      </c>
      <c r="S2984" s="12">
        <v>96.649999999999991</v>
      </c>
      <c r="T2984" s="12"/>
      <c r="U2984" s="12"/>
      <c r="V2984" s="23"/>
      <c r="W2984" s="24"/>
      <c r="X2984" s="22"/>
      <c r="Y2984" s="22"/>
      <c r="Z2984" s="22"/>
      <c r="AA2984" s="22"/>
      <c r="AB2984" s="22"/>
      <c r="AC2984" s="22"/>
      <c r="AD2984" s="22"/>
      <c r="AE2984" s="22"/>
      <c r="AF2984" s="22"/>
      <c r="AG2984" s="22"/>
      <c r="AH2984" s="22"/>
    </row>
    <row r="2985" spans="2:34">
      <c r="B2985" s="10">
        <v>4</v>
      </c>
      <c r="C2985" s="10">
        <v>5</v>
      </c>
      <c r="D2985" s="13">
        <v>39572</v>
      </c>
      <c r="E2985" s="17">
        <v>8.3333333333001747E-2</v>
      </c>
      <c r="F2985" s="12">
        <v>0.17455873930998886</v>
      </c>
      <c r="G2985" s="18">
        <v>20.655586377728277</v>
      </c>
      <c r="H2985" s="18">
        <v>54.594213762979741</v>
      </c>
      <c r="I2985" s="18">
        <v>33.938627385251458</v>
      </c>
      <c r="J2985" s="19">
        <v>1.2777131242724107</v>
      </c>
      <c r="K2985" s="19">
        <v>1.7380644630097317</v>
      </c>
      <c r="L2985" s="19">
        <v>1.5269191742102499</v>
      </c>
      <c r="M2985" s="19">
        <v>22.891750000000002</v>
      </c>
      <c r="N2985" s="19">
        <f t="shared" si="46"/>
        <v>29.759275000000002</v>
      </c>
      <c r="O2985" s="19">
        <v>18.2225</v>
      </c>
      <c r="P2985" s="20">
        <v>13.988721381847766</v>
      </c>
      <c r="Q2985" s="12">
        <v>60.924999999999997</v>
      </c>
      <c r="R2985" s="12">
        <v>15.157499999999999</v>
      </c>
      <c r="S2985" s="12">
        <v>98.7</v>
      </c>
      <c r="T2985" s="12"/>
      <c r="U2985" s="12"/>
      <c r="V2985" s="23"/>
      <c r="W2985" s="24"/>
      <c r="X2985" s="22"/>
      <c r="Y2985" s="22"/>
      <c r="Z2985" s="22"/>
      <c r="AA2985" s="22"/>
      <c r="AB2985" s="22"/>
      <c r="AC2985" s="22"/>
      <c r="AD2985" s="22"/>
      <c r="AE2985" s="22"/>
      <c r="AF2985" s="22"/>
      <c r="AG2985" s="22"/>
      <c r="AH2985" s="22"/>
    </row>
    <row r="2986" spans="2:34">
      <c r="B2986" s="10">
        <v>4</v>
      </c>
      <c r="C2986" s="10">
        <v>5</v>
      </c>
      <c r="D2986" s="13">
        <v>39572</v>
      </c>
      <c r="E2986" s="17">
        <v>0.125</v>
      </c>
      <c r="F2986" s="12">
        <v>0.22014210216998598</v>
      </c>
      <c r="G2986" s="18">
        <v>22.543979184985325</v>
      </c>
      <c r="H2986" s="18">
        <v>60.222291166740149</v>
      </c>
      <c r="I2986" s="18">
        <v>37.678311981754831</v>
      </c>
      <c r="J2986" s="19">
        <v>1.3717593801757249</v>
      </c>
      <c r="K2986" s="19">
        <v>2.2255619469996559</v>
      </c>
      <c r="L2986" s="19">
        <v>1.6077199544295715</v>
      </c>
      <c r="M2986" s="19">
        <v>25.11</v>
      </c>
      <c r="N2986" s="19">
        <f t="shared" si="46"/>
        <v>32.643000000000001</v>
      </c>
      <c r="O2986" s="19">
        <v>20.147500000000001</v>
      </c>
      <c r="P2986" s="20">
        <v>8.2298174967427364</v>
      </c>
      <c r="Q2986" s="12">
        <v>63.674999999999997</v>
      </c>
      <c r="R2986" s="12">
        <v>14.734999999999999</v>
      </c>
      <c r="S2986" s="12">
        <v>184.5</v>
      </c>
      <c r="T2986" s="12"/>
      <c r="U2986" s="12"/>
      <c r="V2986" s="23"/>
      <c r="W2986" s="24"/>
      <c r="X2986" s="22"/>
      <c r="Y2986" s="22"/>
      <c r="Z2986" s="22"/>
      <c r="AA2986" s="22"/>
      <c r="AB2986" s="22"/>
      <c r="AC2986" s="22"/>
      <c r="AD2986" s="22"/>
      <c r="AE2986" s="22"/>
      <c r="AF2986" s="22"/>
      <c r="AG2986" s="22"/>
      <c r="AH2986" s="22"/>
    </row>
    <row r="2987" spans="2:34">
      <c r="B2987" s="10">
        <v>4</v>
      </c>
      <c r="C2987" s="10">
        <v>5</v>
      </c>
      <c r="D2987" s="13">
        <v>39572</v>
      </c>
      <c r="E2987" s="17">
        <v>0.16666666666699825</v>
      </c>
      <c r="F2987" s="12">
        <v>0.23536705618998502</v>
      </c>
      <c r="G2987" s="18">
        <v>50.235206635763845</v>
      </c>
      <c r="H2987" s="18">
        <v>94.000303985163924</v>
      </c>
      <c r="I2987" s="18">
        <v>43.765097349400072</v>
      </c>
      <c r="J2987" s="19">
        <v>2.0732044165949732</v>
      </c>
      <c r="K2987" s="19">
        <v>2.996549197622036</v>
      </c>
      <c r="L2987" s="19">
        <v>1.6965930281573254</v>
      </c>
      <c r="M2987" s="19">
        <v>26.792250000000003</v>
      </c>
      <c r="N2987" s="19">
        <f t="shared" si="46"/>
        <v>34.829925000000003</v>
      </c>
      <c r="O2987" s="19">
        <v>21.82</v>
      </c>
      <c r="P2987" s="20">
        <v>2.9454798715254227</v>
      </c>
      <c r="Q2987" s="12">
        <v>66.55</v>
      </c>
      <c r="R2987" s="12">
        <v>14.225</v>
      </c>
      <c r="S2987" s="12">
        <v>125.8</v>
      </c>
      <c r="T2987" s="12"/>
      <c r="U2987" s="12"/>
      <c r="V2987" s="23"/>
      <c r="W2987" s="24"/>
      <c r="X2987" s="22"/>
      <c r="Y2987" s="22"/>
      <c r="Z2987" s="22"/>
      <c r="AA2987" s="22"/>
      <c r="AB2987" s="22"/>
      <c r="AC2987" s="22"/>
      <c r="AD2987" s="22"/>
      <c r="AE2987" s="22"/>
      <c r="AF2987" s="22"/>
      <c r="AG2987" s="22"/>
      <c r="AH2987" s="22"/>
    </row>
    <row r="2988" spans="2:34">
      <c r="B2988" s="10">
        <v>4</v>
      </c>
      <c r="C2988" s="10">
        <v>5</v>
      </c>
      <c r="D2988" s="13">
        <v>39572</v>
      </c>
      <c r="E2988" s="17">
        <v>0.20833333333300175</v>
      </c>
      <c r="F2988" s="12">
        <v>0.30375213019998071</v>
      </c>
      <c r="G2988" s="18">
        <v>53.007219400550539</v>
      </c>
      <c r="H2988" s="18">
        <v>97.941018451989606</v>
      </c>
      <c r="I2988" s="18">
        <v>44.933799051439067</v>
      </c>
      <c r="J2988" s="19">
        <v>1.8364104112306543</v>
      </c>
      <c r="K2988" s="19">
        <v>2.8587659851020577</v>
      </c>
      <c r="L2988" s="19">
        <v>1.7448356659799185</v>
      </c>
      <c r="M2988" s="19">
        <v>25.067</v>
      </c>
      <c r="N2988" s="19">
        <f t="shared" si="46"/>
        <v>32.5871</v>
      </c>
      <c r="O2988" s="19">
        <v>19.817500000000003</v>
      </c>
      <c r="P2988" s="20">
        <v>7.4573579929229989</v>
      </c>
      <c r="Q2988" s="12">
        <v>63.674999999999997</v>
      </c>
      <c r="R2988" s="12">
        <v>14.922499999999999</v>
      </c>
      <c r="S2988" s="12">
        <v>136</v>
      </c>
      <c r="T2988" s="12"/>
      <c r="U2988" s="12"/>
      <c r="V2988" s="23"/>
      <c r="W2988" s="24"/>
      <c r="X2988" s="22"/>
      <c r="Y2988" s="22"/>
      <c r="Z2988" s="22"/>
      <c r="AA2988" s="22"/>
      <c r="AB2988" s="22"/>
      <c r="AC2988" s="22"/>
      <c r="AD2988" s="22"/>
      <c r="AE2988" s="22"/>
      <c r="AF2988" s="22"/>
      <c r="AG2988" s="22"/>
      <c r="AH2988" s="22"/>
    </row>
    <row r="2989" spans="2:34">
      <c r="B2989" s="10">
        <v>4</v>
      </c>
      <c r="C2989" s="10">
        <v>5</v>
      </c>
      <c r="D2989" s="13">
        <v>39572</v>
      </c>
      <c r="E2989" s="17">
        <v>0.25</v>
      </c>
      <c r="F2989" s="12">
        <v>0.26583350446998316</v>
      </c>
      <c r="G2989" s="18">
        <v>75.838733666844831</v>
      </c>
      <c r="H2989" s="18">
        <v>129.96401665296841</v>
      </c>
      <c r="I2989" s="18">
        <v>54.125282986123565</v>
      </c>
      <c r="J2989" s="19">
        <v>2.5463161792961135</v>
      </c>
      <c r="K2989" s="19">
        <v>3.6721362958344308</v>
      </c>
      <c r="L2989" s="19">
        <v>1.7038041934137571</v>
      </c>
      <c r="M2989" s="19">
        <v>29.884</v>
      </c>
      <c r="N2989" s="19">
        <f t="shared" si="46"/>
        <v>38.849200000000003</v>
      </c>
      <c r="O2989" s="19">
        <v>23.645000000000003</v>
      </c>
      <c r="P2989" s="20">
        <v>5.0854977142295299</v>
      </c>
      <c r="Q2989" s="12">
        <v>62.074999999999996</v>
      </c>
      <c r="R2989" s="12">
        <v>15.655000000000001</v>
      </c>
      <c r="S2989" s="12">
        <v>142.52499999999998</v>
      </c>
      <c r="T2989" s="12"/>
      <c r="U2989" s="12"/>
      <c r="V2989" s="23"/>
      <c r="W2989" s="24"/>
      <c r="X2989" s="22"/>
      <c r="Y2989" s="22"/>
      <c r="Z2989" s="22"/>
      <c r="AA2989" s="22"/>
      <c r="AB2989" s="22"/>
      <c r="AC2989" s="22"/>
      <c r="AD2989" s="22"/>
      <c r="AE2989" s="22"/>
      <c r="AF2989" s="22"/>
      <c r="AG2989" s="22"/>
      <c r="AH2989" s="22"/>
    </row>
    <row r="2990" spans="2:34">
      <c r="B2990" s="10">
        <v>4</v>
      </c>
      <c r="C2990" s="10">
        <v>5</v>
      </c>
      <c r="D2990" s="13">
        <v>39572</v>
      </c>
      <c r="E2990" s="17">
        <v>0.29166666666699825</v>
      </c>
      <c r="F2990" s="12">
        <v>0.34564758765497816</v>
      </c>
      <c r="G2990" s="18">
        <v>61.157188367906414</v>
      </c>
      <c r="H2990" s="18">
        <v>103.79855590439428</v>
      </c>
      <c r="I2990" s="18">
        <v>42.641367536487849</v>
      </c>
      <c r="J2990" s="19">
        <v>2.1954773386964899</v>
      </c>
      <c r="K2990" s="19">
        <v>3.1846263143945057</v>
      </c>
      <c r="L2990" s="19">
        <v>1.5979109091161388</v>
      </c>
      <c r="M2990" s="19">
        <v>25.550750000000001</v>
      </c>
      <c r="N2990" s="19">
        <f t="shared" si="46"/>
        <v>33.215975</v>
      </c>
      <c r="O2990" s="19">
        <v>20.612500000000001</v>
      </c>
      <c r="P2990" s="20">
        <v>9.4979191288469611</v>
      </c>
      <c r="Q2990" s="12">
        <v>61.650000000000006</v>
      </c>
      <c r="R2990" s="12">
        <v>15.9375</v>
      </c>
      <c r="S2990" s="12">
        <v>122.22499999999999</v>
      </c>
      <c r="T2990" s="12"/>
      <c r="U2990" s="12"/>
      <c r="V2990" s="23"/>
      <c r="W2990" s="24"/>
      <c r="X2990" s="22"/>
      <c r="Y2990" s="22"/>
      <c r="Z2990" s="22"/>
      <c r="AA2990" s="22"/>
      <c r="AB2990" s="22"/>
      <c r="AC2990" s="22"/>
      <c r="AD2990" s="22"/>
      <c r="AE2990" s="22"/>
      <c r="AF2990" s="22"/>
      <c r="AG2990" s="22"/>
      <c r="AH2990" s="22"/>
    </row>
    <row r="2991" spans="2:34">
      <c r="B2991" s="10">
        <v>4</v>
      </c>
      <c r="C2991" s="10">
        <v>5</v>
      </c>
      <c r="D2991" s="13">
        <v>39572</v>
      </c>
      <c r="E2991" s="17">
        <v>0.33333333333300175</v>
      </c>
      <c r="F2991" s="12">
        <v>0.30392386715998077</v>
      </c>
      <c r="G2991" s="18">
        <v>56.393363924481669</v>
      </c>
      <c r="H2991" s="18">
        <v>94.637783755652634</v>
      </c>
      <c r="I2991" s="18">
        <v>38.244419831170966</v>
      </c>
      <c r="J2991" s="19">
        <v>1.9558665873826007</v>
      </c>
      <c r="K2991" s="19">
        <v>2.7527573760520725</v>
      </c>
      <c r="L2991" s="19">
        <v>1.7110175061221891</v>
      </c>
      <c r="M2991" s="19">
        <v>25.221499999999999</v>
      </c>
      <c r="N2991" s="19">
        <f t="shared" si="46"/>
        <v>32.787950000000002</v>
      </c>
      <c r="O2991" s="19">
        <v>18.990000000000002</v>
      </c>
      <c r="P2991" s="20">
        <v>13.369694281654519</v>
      </c>
      <c r="Q2991" s="12">
        <v>55.424999999999997</v>
      </c>
      <c r="R2991" s="12">
        <v>17.515000000000001</v>
      </c>
      <c r="S2991" s="12">
        <v>120.15</v>
      </c>
      <c r="T2991" s="12"/>
      <c r="U2991" s="12"/>
      <c r="V2991" s="23"/>
      <c r="W2991" s="24"/>
      <c r="X2991" s="22"/>
      <c r="Y2991" s="22"/>
      <c r="Z2991" s="22"/>
      <c r="AA2991" s="22"/>
      <c r="AB2991" s="22"/>
      <c r="AC2991" s="22"/>
      <c r="AD2991" s="22"/>
      <c r="AE2991" s="22"/>
      <c r="AF2991" s="22"/>
      <c r="AG2991" s="22"/>
      <c r="AH2991" s="22"/>
    </row>
    <row r="2992" spans="2:34">
      <c r="B2992" s="10">
        <v>4</v>
      </c>
      <c r="C2992" s="10">
        <v>5</v>
      </c>
      <c r="D2992" s="13">
        <v>39572</v>
      </c>
      <c r="E2992" s="17">
        <v>0.375</v>
      </c>
      <c r="F2992" s="12">
        <v>0.28497898301498203</v>
      </c>
      <c r="G2992" s="18">
        <v>63.991642485965109</v>
      </c>
      <c r="H2992" s="18">
        <v>114.10334485150835</v>
      </c>
      <c r="I2992" s="18">
        <v>50.111702365543245</v>
      </c>
      <c r="J2992" s="19">
        <v>2.1809806722086407</v>
      </c>
      <c r="K2992" s="19">
        <v>3.2322919337994973</v>
      </c>
      <c r="L2992" s="19">
        <v>1.6132802659610028</v>
      </c>
      <c r="M2992" s="19">
        <v>26.249749999999999</v>
      </c>
      <c r="N2992" s="19">
        <f t="shared" ref="N2992:N3055" si="47">M2992*1.3</f>
        <v>34.124674999999996</v>
      </c>
      <c r="O2992" s="19">
        <v>20.942499999999999</v>
      </c>
      <c r="P2992" s="20">
        <v>12.343619751881137</v>
      </c>
      <c r="Q2992" s="12">
        <v>48.775000000000006</v>
      </c>
      <c r="R2992" s="12">
        <v>19.489999999999998</v>
      </c>
      <c r="S2992" s="12">
        <v>174.42500000000001</v>
      </c>
      <c r="T2992" s="12"/>
      <c r="U2992" s="12"/>
      <c r="V2992" s="23"/>
      <c r="W2992" s="24"/>
      <c r="X2992" s="22"/>
      <c r="Y2992" s="22"/>
      <c r="Z2992" s="22"/>
      <c r="AA2992" s="22"/>
      <c r="AB2992" s="22"/>
      <c r="AC2992" s="22"/>
      <c r="AD2992" s="22"/>
      <c r="AE2992" s="22"/>
      <c r="AF2992" s="22"/>
      <c r="AG2992" s="22"/>
      <c r="AH2992" s="22"/>
    </row>
    <row r="2993" spans="2:34">
      <c r="B2993" s="10">
        <v>4</v>
      </c>
      <c r="C2993" s="10">
        <v>5</v>
      </c>
      <c r="D2993" s="13">
        <v>39572</v>
      </c>
      <c r="E2993" s="17">
        <v>0.41666666666699825</v>
      </c>
      <c r="F2993" s="12">
        <v>0.33063554523497918</v>
      </c>
      <c r="G2993" s="18">
        <v>59.719861088060568</v>
      </c>
      <c r="H2993" s="18">
        <v>107.95136012705493</v>
      </c>
      <c r="I2993" s="18">
        <v>48.231499038994372</v>
      </c>
      <c r="J2993" s="19">
        <v>2.2635324496261746</v>
      </c>
      <c r="K2993" s="19">
        <v>2.8507648829595564</v>
      </c>
      <c r="L2993" s="19">
        <v>1.5480136595275451</v>
      </c>
      <c r="M2993" s="19">
        <v>25.610999999999997</v>
      </c>
      <c r="N2993" s="19">
        <f t="shared" si="47"/>
        <v>33.2943</v>
      </c>
      <c r="O2993" s="19">
        <v>20.795000000000002</v>
      </c>
      <c r="P2993" s="20">
        <v>13.711254326391407</v>
      </c>
      <c r="Q2993" s="12">
        <v>44.900000000000006</v>
      </c>
      <c r="R2993" s="12">
        <v>20.509999999999998</v>
      </c>
      <c r="S2993" s="12">
        <v>203.17500000000001</v>
      </c>
      <c r="T2993" s="12"/>
      <c r="U2993" s="12"/>
      <c r="V2993" s="23"/>
      <c r="W2993" s="24"/>
      <c r="X2993" s="22"/>
      <c r="Y2993" s="22"/>
      <c r="Z2993" s="22"/>
      <c r="AA2993" s="22"/>
      <c r="AB2993" s="22"/>
      <c r="AC2993" s="22"/>
      <c r="AD2993" s="22"/>
      <c r="AE2993" s="22"/>
      <c r="AF2993" s="22"/>
      <c r="AG2993" s="22"/>
      <c r="AH2993" s="22"/>
    </row>
    <row r="2994" spans="2:34">
      <c r="B2994" s="10">
        <v>4</v>
      </c>
      <c r="C2994" s="10">
        <v>5</v>
      </c>
      <c r="D2994" s="13">
        <v>39572</v>
      </c>
      <c r="E2994" s="17">
        <v>0.45833333333300175</v>
      </c>
      <c r="F2994" s="12">
        <v>0.29649016550998136</v>
      </c>
      <c r="G2994" s="18">
        <v>70.883180019366591</v>
      </c>
      <c r="H2994" s="18">
        <v>124.69577226067167</v>
      </c>
      <c r="I2994" s="18">
        <v>53.812592241305069</v>
      </c>
      <c r="J2994" s="19">
        <v>2.4287496162762423</v>
      </c>
      <c r="K2994" s="19">
        <v>3.4150769117769677</v>
      </c>
      <c r="L2994" s="19">
        <v>1.4665777703792233</v>
      </c>
      <c r="M2994" s="19">
        <v>28.730250000000002</v>
      </c>
      <c r="N2994" s="19">
        <f t="shared" si="47"/>
        <v>37.349325</v>
      </c>
      <c r="O2994" s="19">
        <v>21.427499999999998</v>
      </c>
      <c r="P2994" s="20">
        <v>12.817569666817247</v>
      </c>
      <c r="Q2994" s="12">
        <v>43.125</v>
      </c>
      <c r="R2994" s="12">
        <v>21.05</v>
      </c>
      <c r="S2994" s="12">
        <v>187.32499999999999</v>
      </c>
      <c r="T2994" s="12"/>
      <c r="U2994" s="12"/>
      <c r="V2994" s="23"/>
      <c r="W2994" s="24"/>
      <c r="X2994" s="22"/>
      <c r="Y2994" s="22"/>
      <c r="Z2994" s="22"/>
      <c r="AA2994" s="22"/>
      <c r="AB2994" s="22"/>
      <c r="AC2994" s="22"/>
      <c r="AD2994" s="22"/>
      <c r="AE2994" s="22"/>
      <c r="AF2994" s="22"/>
      <c r="AG2994" s="22"/>
      <c r="AH2994" s="22"/>
    </row>
    <row r="2995" spans="2:34">
      <c r="B2995" s="10">
        <v>4</v>
      </c>
      <c r="C2995" s="10">
        <v>5</v>
      </c>
      <c r="D2995" s="13">
        <v>39572</v>
      </c>
      <c r="E2995" s="17">
        <v>0.5</v>
      </c>
      <c r="F2995" s="12">
        <v>0.38018553413997613</v>
      </c>
      <c r="G2995" s="18">
        <v>76.637946486104227</v>
      </c>
      <c r="H2995" s="18">
        <v>136.04577446586151</v>
      </c>
      <c r="I2995" s="18">
        <v>59.407827979757272</v>
      </c>
      <c r="J2995" s="19">
        <v>2.625305647749081</v>
      </c>
      <c r="K2995" s="19">
        <v>3.5051434370919536</v>
      </c>
      <c r="L2995" s="19">
        <v>1.4499816815793587</v>
      </c>
      <c r="M2995" s="19">
        <v>29.837499999999999</v>
      </c>
      <c r="N2995" s="19">
        <f t="shared" si="47"/>
        <v>38.78875</v>
      </c>
      <c r="O2995" s="19">
        <v>23.16</v>
      </c>
      <c r="P2995" s="20">
        <v>11.637116310152855</v>
      </c>
      <c r="Q2995" s="12">
        <v>42.325000000000003</v>
      </c>
      <c r="R2995" s="12">
        <v>21.895000000000003</v>
      </c>
      <c r="S2995" s="12">
        <v>180.47499999999999</v>
      </c>
      <c r="T2995" s="12"/>
      <c r="U2995" s="12"/>
      <c r="V2995" s="23"/>
      <c r="W2995" s="24"/>
      <c r="X2995" s="22"/>
      <c r="Y2995" s="22"/>
      <c r="Z2995" s="22"/>
      <c r="AA2995" s="22"/>
      <c r="AB2995" s="22"/>
      <c r="AC2995" s="22"/>
      <c r="AD2995" s="22"/>
      <c r="AE2995" s="22"/>
      <c r="AF2995" s="22"/>
      <c r="AG2995" s="22"/>
      <c r="AH2995" s="22"/>
    </row>
    <row r="2996" spans="2:34">
      <c r="B2996" s="10">
        <v>4</v>
      </c>
      <c r="C2996" s="10">
        <v>5</v>
      </c>
      <c r="D2996" s="13">
        <v>39572</v>
      </c>
      <c r="E2996" s="17">
        <v>0.54166666666699825</v>
      </c>
      <c r="F2996" s="12">
        <v>0.36124117787497739</v>
      </c>
      <c r="G2996" s="18">
        <v>66.649824072083561</v>
      </c>
      <c r="H2996" s="18">
        <v>127.39637284443685</v>
      </c>
      <c r="I2996" s="18">
        <v>60.746548772353307</v>
      </c>
      <c r="J2996" s="19">
        <v>2.3059245887697282</v>
      </c>
      <c r="K2996" s="19">
        <v>3.3991551409919696</v>
      </c>
      <c r="L2996" s="19">
        <v>1.3929119208703336</v>
      </c>
      <c r="M2996" s="19">
        <v>28.820500000000003</v>
      </c>
      <c r="N2996" s="19">
        <f t="shared" si="47"/>
        <v>37.466650000000001</v>
      </c>
      <c r="O2996" s="19">
        <v>22.270000000000003</v>
      </c>
      <c r="P2996" s="20">
        <v>14.681299476737809</v>
      </c>
      <c r="Q2996" s="12">
        <v>37.200000000000003</v>
      </c>
      <c r="R2996" s="12">
        <v>23.325000000000003</v>
      </c>
      <c r="S2996" s="12">
        <v>161.92499999999998</v>
      </c>
      <c r="T2996" s="12"/>
      <c r="U2996" s="12"/>
      <c r="V2996" s="23"/>
      <c r="W2996" s="24"/>
      <c r="X2996" s="22"/>
      <c r="Y2996" s="22"/>
      <c r="Z2996" s="22"/>
      <c r="AA2996" s="22"/>
      <c r="AB2996" s="22"/>
      <c r="AC2996" s="22"/>
      <c r="AD2996" s="22"/>
      <c r="AE2996" s="22"/>
      <c r="AF2996" s="22"/>
      <c r="AG2996" s="22"/>
      <c r="AH2996" s="22"/>
    </row>
    <row r="2997" spans="2:34">
      <c r="B2997" s="10">
        <v>4</v>
      </c>
      <c r="C2997" s="10">
        <v>5</v>
      </c>
      <c r="D2997" s="13">
        <v>39572</v>
      </c>
      <c r="E2997" s="17">
        <v>0.58333333333300175</v>
      </c>
      <c r="F2997" s="12">
        <v>0.38792962922997576</v>
      </c>
      <c r="G2997" s="18">
        <v>64.404233350973797</v>
      </c>
      <c r="H2997" s="18">
        <v>121.34001674045869</v>
      </c>
      <c r="I2997" s="18">
        <v>56.935783389484904</v>
      </c>
      <c r="J2997" s="19">
        <v>2.1518883645229421</v>
      </c>
      <c r="K2997" s="19">
        <v>3.1871928763920021</v>
      </c>
      <c r="L2997" s="19">
        <v>1.3520688872171724</v>
      </c>
      <c r="M2997" s="19">
        <v>28.728750000000002</v>
      </c>
      <c r="N2997" s="19">
        <f t="shared" si="47"/>
        <v>37.347375000000007</v>
      </c>
      <c r="O2997" s="19">
        <v>22.669999999999998</v>
      </c>
      <c r="P2997" s="20">
        <v>14.250905798173568</v>
      </c>
      <c r="Q2997" s="12">
        <v>37.449999999999996</v>
      </c>
      <c r="R2997" s="12">
        <v>23.552499999999998</v>
      </c>
      <c r="S2997" s="12">
        <v>174.20000000000002</v>
      </c>
      <c r="T2997" s="12"/>
      <c r="U2997" s="12"/>
      <c r="V2997" s="23"/>
      <c r="W2997" s="24"/>
      <c r="X2997" s="22"/>
      <c r="Y2997" s="22"/>
      <c r="Z2997" s="22"/>
      <c r="AA2997" s="22"/>
      <c r="AB2997" s="22"/>
      <c r="AC2997" s="22"/>
      <c r="AD2997" s="22"/>
      <c r="AE2997" s="22"/>
      <c r="AF2997" s="22"/>
      <c r="AG2997" s="22"/>
      <c r="AH2997" s="22"/>
    </row>
    <row r="2998" spans="2:34">
      <c r="B2998" s="10">
        <v>4</v>
      </c>
      <c r="C2998" s="10">
        <v>5</v>
      </c>
      <c r="D2998" s="13">
        <v>39572</v>
      </c>
      <c r="E2998" s="17">
        <v>0.625</v>
      </c>
      <c r="F2998" s="12">
        <v>0.40702179189497456</v>
      </c>
      <c r="G2998" s="18">
        <v>45.453402283372093</v>
      </c>
      <c r="H2998" s="18">
        <v>99.292324937591516</v>
      </c>
      <c r="I2998" s="18">
        <v>53.838922654219431</v>
      </c>
      <c r="J2998" s="19">
        <v>2.0434721421517783</v>
      </c>
      <c r="K2998" s="19">
        <v>2.9858303905320334</v>
      </c>
      <c r="L2998" s="19">
        <v>1.3355178949093078</v>
      </c>
      <c r="M2998" s="19">
        <v>26.393999999999998</v>
      </c>
      <c r="N2998" s="19">
        <f t="shared" si="47"/>
        <v>34.312199999999997</v>
      </c>
      <c r="O2998" s="19">
        <v>19.747500000000002</v>
      </c>
      <c r="P2998" s="20">
        <v>17.625828618369116</v>
      </c>
      <c r="Q2998" s="12">
        <v>34.424999999999997</v>
      </c>
      <c r="R2998" s="12">
        <v>22.904999999999998</v>
      </c>
      <c r="S2998" s="12">
        <v>211.67499999999998</v>
      </c>
      <c r="T2998" s="12"/>
      <c r="U2998" s="12"/>
      <c r="V2998" s="23"/>
      <c r="W2998" s="24"/>
      <c r="X2998" s="22"/>
      <c r="Y2998" s="22"/>
      <c r="Z2998" s="22"/>
      <c r="AA2998" s="22"/>
      <c r="AB2998" s="22"/>
      <c r="AC2998" s="22"/>
      <c r="AD2998" s="22"/>
      <c r="AE2998" s="22"/>
      <c r="AF2998" s="22"/>
      <c r="AG2998" s="22"/>
      <c r="AH2998" s="22"/>
    </row>
    <row r="2999" spans="2:34">
      <c r="B2999" s="10">
        <v>4</v>
      </c>
      <c r="C2999" s="10">
        <v>5</v>
      </c>
      <c r="D2999" s="13">
        <v>39572</v>
      </c>
      <c r="E2999" s="17">
        <v>0.66666666666699825</v>
      </c>
      <c r="F2999" s="12">
        <v>0.23207752422498551</v>
      </c>
      <c r="G2999" s="18">
        <v>12.020530253496954</v>
      </c>
      <c r="H2999" s="18">
        <v>35.231677389350473</v>
      </c>
      <c r="I2999" s="18">
        <v>23.211147135853523</v>
      </c>
      <c r="J2999" s="19">
        <v>1.0573026879530161</v>
      </c>
      <c r="K2999" s="19">
        <v>1.2213508721473088</v>
      </c>
      <c r="L2999" s="19">
        <v>1.2866079363777145</v>
      </c>
      <c r="M2999" s="19">
        <v>22.168749999999999</v>
      </c>
      <c r="N2999" s="19">
        <f t="shared" si="47"/>
        <v>28.819375000000001</v>
      </c>
      <c r="O2999" s="19">
        <v>15.527499999999998</v>
      </c>
      <c r="P2999" s="20">
        <v>32.879801181854567</v>
      </c>
      <c r="Q2999" s="12">
        <v>37.524999999999999</v>
      </c>
      <c r="R2999" s="12">
        <v>21.927500000000002</v>
      </c>
      <c r="S2999" s="12">
        <v>231.10000000000002</v>
      </c>
      <c r="T2999" s="12"/>
      <c r="U2999" s="12"/>
      <c r="V2999" s="23"/>
      <c r="W2999" s="24"/>
      <c r="X2999" s="22"/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/>
    </row>
    <row r="3000" spans="2:34">
      <c r="B3000" s="10">
        <v>4</v>
      </c>
      <c r="C3000" s="10">
        <v>5</v>
      </c>
      <c r="D3000" s="13">
        <v>39572</v>
      </c>
      <c r="E3000" s="17">
        <v>0.70833333333300175</v>
      </c>
      <c r="F3000" s="12">
        <v>0.15221874719999054</v>
      </c>
      <c r="G3000" s="18">
        <v>67.861179324882173</v>
      </c>
      <c r="H3000" s="18">
        <v>133.55744146810923</v>
      </c>
      <c r="I3000" s="18">
        <v>65.696262143227074</v>
      </c>
      <c r="J3000" s="19">
        <v>2.28831789211731</v>
      </c>
      <c r="K3000" s="19">
        <v>3.0679365253545194</v>
      </c>
      <c r="L3000" s="19">
        <v>1.3671649807950363</v>
      </c>
      <c r="M3000" s="19">
        <v>31.033000000000001</v>
      </c>
      <c r="N3000" s="19">
        <f t="shared" si="47"/>
        <v>40.3429</v>
      </c>
      <c r="O3000" s="19">
        <v>23.094999999999999</v>
      </c>
      <c r="P3000" s="20">
        <v>12.011262917445814</v>
      </c>
      <c r="Q3000" s="12">
        <v>39.524999999999999</v>
      </c>
      <c r="R3000" s="12">
        <v>21.814999999999998</v>
      </c>
      <c r="S3000" s="12">
        <v>194.875</v>
      </c>
      <c r="T3000" s="12"/>
      <c r="U3000" s="12"/>
      <c r="V3000" s="23"/>
      <c r="W3000" s="24"/>
      <c r="X3000" s="22"/>
      <c r="Y3000" s="22"/>
      <c r="Z3000" s="22"/>
      <c r="AA3000" s="22"/>
      <c r="AB3000" s="22"/>
      <c r="AC3000" s="22"/>
      <c r="AD3000" s="22"/>
      <c r="AE3000" s="22"/>
      <c r="AF3000" s="22"/>
      <c r="AG3000" s="22"/>
      <c r="AH3000" s="22"/>
    </row>
    <row r="3001" spans="2:34">
      <c r="B3001" s="10">
        <v>4</v>
      </c>
      <c r="C3001" s="10">
        <v>5</v>
      </c>
      <c r="D3001" s="13">
        <v>39572</v>
      </c>
      <c r="E3001" s="17">
        <v>0.75</v>
      </c>
      <c r="F3001" s="12">
        <v>0.45292188275497192</v>
      </c>
      <c r="G3001" s="18">
        <v>87.193795203051323</v>
      </c>
      <c r="H3001" s="18">
        <v>152.56849673406069</v>
      </c>
      <c r="I3001" s="18">
        <v>65.374701531009379</v>
      </c>
      <c r="J3001" s="19">
        <v>2.5332658694828414</v>
      </c>
      <c r="K3001" s="19">
        <v>3.8998160649193885</v>
      </c>
      <c r="L3001" s="19">
        <v>1.2616673645284178</v>
      </c>
      <c r="M3001" s="19">
        <v>29.937249999999999</v>
      </c>
      <c r="N3001" s="19">
        <f t="shared" si="47"/>
        <v>38.918424999999999</v>
      </c>
      <c r="O3001" s="19">
        <v>23.462499999999999</v>
      </c>
      <c r="P3001" s="20">
        <v>10.433854660515269</v>
      </c>
      <c r="Q3001" s="12">
        <v>42.599999999999994</v>
      </c>
      <c r="R3001" s="12">
        <v>20.987500000000001</v>
      </c>
      <c r="S3001" s="12">
        <v>175.14999999999998</v>
      </c>
      <c r="T3001" s="12"/>
      <c r="U3001" s="12"/>
      <c r="V3001" s="23"/>
      <c r="W3001" s="24"/>
      <c r="X3001" s="22"/>
      <c r="Y3001" s="22"/>
      <c r="Z3001" s="22"/>
      <c r="AA3001" s="22"/>
      <c r="AB3001" s="22"/>
      <c r="AC3001" s="22"/>
      <c r="AD3001" s="22"/>
      <c r="AE3001" s="22"/>
      <c r="AF3001" s="22"/>
      <c r="AG3001" s="22"/>
      <c r="AH3001" s="22"/>
    </row>
    <row r="3002" spans="2:34">
      <c r="B3002" s="10">
        <v>4</v>
      </c>
      <c r="C3002" s="10">
        <v>5</v>
      </c>
      <c r="D3002" s="13">
        <v>39572</v>
      </c>
      <c r="E3002" s="17">
        <v>0.79166666666699825</v>
      </c>
      <c r="F3002" s="12">
        <v>0.37686925625497664</v>
      </c>
      <c r="G3002" s="18">
        <v>68.542653976750586</v>
      </c>
      <c r="H3002" s="18">
        <v>134.46284746372396</v>
      </c>
      <c r="I3002" s="18">
        <v>65.920193486973375</v>
      </c>
      <c r="J3002" s="19">
        <v>2.1570006128495853</v>
      </c>
      <c r="K3002" s="19">
        <v>3.6163240712369324</v>
      </c>
      <c r="L3002" s="19">
        <v>1.2209053971882571</v>
      </c>
      <c r="M3002" s="19">
        <v>34.160000000000004</v>
      </c>
      <c r="N3002" s="19">
        <f t="shared" si="47"/>
        <v>44.408000000000008</v>
      </c>
      <c r="O3002" s="19">
        <v>24.977499999999999</v>
      </c>
      <c r="P3002" s="20">
        <v>11.724134161275083</v>
      </c>
      <c r="Q3002" s="12">
        <v>44.95</v>
      </c>
      <c r="R3002" s="12">
        <v>19.747500000000002</v>
      </c>
      <c r="S3002" s="12">
        <v>175.65</v>
      </c>
      <c r="T3002" s="12"/>
      <c r="U3002" s="12"/>
      <c r="V3002" s="23"/>
      <c r="W3002" s="24"/>
      <c r="X3002" s="22"/>
      <c r="Y3002" s="22"/>
      <c r="Z3002" s="22"/>
      <c r="AA3002" s="22"/>
      <c r="AB3002" s="22"/>
      <c r="AC3002" s="22"/>
      <c r="AD3002" s="22"/>
      <c r="AE3002" s="22"/>
      <c r="AF3002" s="22"/>
      <c r="AG3002" s="22"/>
      <c r="AH3002" s="22"/>
    </row>
    <row r="3003" spans="2:34">
      <c r="B3003" s="10">
        <v>4</v>
      </c>
      <c r="C3003" s="10">
        <v>5</v>
      </c>
      <c r="D3003" s="13">
        <v>39572</v>
      </c>
      <c r="E3003" s="17">
        <v>0.83333333333300175</v>
      </c>
      <c r="F3003" s="12">
        <v>0.45308781303497198</v>
      </c>
      <c r="G3003" s="18">
        <v>60.441803778837212</v>
      </c>
      <c r="H3003" s="18">
        <v>129.83713895583526</v>
      </c>
      <c r="I3003" s="18">
        <v>69.39533517699806</v>
      </c>
      <c r="J3003" s="19">
        <v>2.0856537857853326</v>
      </c>
      <c r="K3003" s="19">
        <v>3.3248867300619773</v>
      </c>
      <c r="L3003" s="19">
        <v>1.228659867800689</v>
      </c>
      <c r="M3003" s="19">
        <v>32.225749999999998</v>
      </c>
      <c r="N3003" s="19">
        <f t="shared" si="47"/>
        <v>41.893475000000002</v>
      </c>
      <c r="O3003" s="19">
        <v>26.425000000000001</v>
      </c>
      <c r="P3003" s="20">
        <v>8.1725818055188366</v>
      </c>
      <c r="Q3003" s="12">
        <v>48.3</v>
      </c>
      <c r="R3003" s="12">
        <v>19.1525</v>
      </c>
      <c r="S3003" s="12">
        <v>161.5</v>
      </c>
      <c r="T3003" s="12"/>
      <c r="U3003" s="12"/>
      <c r="V3003" s="23"/>
      <c r="W3003" s="24"/>
      <c r="X3003" s="22"/>
      <c r="Y3003" s="22"/>
      <c r="Z3003" s="22"/>
      <c r="AA3003" s="22"/>
      <c r="AB3003" s="22"/>
      <c r="AC3003" s="22"/>
      <c r="AD3003" s="22"/>
      <c r="AE3003" s="22"/>
      <c r="AF3003" s="22"/>
      <c r="AG3003" s="22"/>
      <c r="AH3003" s="22"/>
    </row>
    <row r="3004" spans="2:34">
      <c r="B3004" s="10">
        <v>4</v>
      </c>
      <c r="C3004" s="10">
        <v>5</v>
      </c>
      <c r="D3004" s="13">
        <v>39572</v>
      </c>
      <c r="E3004" s="17">
        <v>0.875</v>
      </c>
      <c r="F3004" s="12">
        <v>0.38462654834497623</v>
      </c>
      <c r="G3004" s="18">
        <v>78.487524696527004</v>
      </c>
      <c r="H3004" s="18">
        <v>150.67602318170594</v>
      </c>
      <c r="I3004" s="18">
        <v>72.18849848517894</v>
      </c>
      <c r="J3004" s="19">
        <v>2.4445249322911695</v>
      </c>
      <c r="K3004" s="19">
        <v>4.0428346203343644</v>
      </c>
      <c r="L3004" s="19">
        <v>1.4626839030402217</v>
      </c>
      <c r="M3004" s="19">
        <v>40.832250000000002</v>
      </c>
      <c r="N3004" s="19">
        <f t="shared" si="47"/>
        <v>53.081925000000005</v>
      </c>
      <c r="O3004" s="19">
        <v>33.334999999999994</v>
      </c>
      <c r="P3004" s="20">
        <v>2.8895951782890452</v>
      </c>
      <c r="Q3004" s="12">
        <v>51.2</v>
      </c>
      <c r="R3004" s="12">
        <v>19.05</v>
      </c>
      <c r="S3004" s="12">
        <v>145.77500000000001</v>
      </c>
      <c r="T3004" s="12"/>
      <c r="U3004" s="12"/>
      <c r="V3004" s="23"/>
      <c r="W3004" s="24"/>
      <c r="X3004" s="22"/>
      <c r="Y3004" s="22"/>
      <c r="Z3004" s="22"/>
      <c r="AA3004" s="22"/>
      <c r="AB3004" s="22"/>
      <c r="AC3004" s="22"/>
      <c r="AD3004" s="22"/>
      <c r="AE3004" s="22"/>
      <c r="AF3004" s="22"/>
      <c r="AG3004" s="22"/>
      <c r="AH3004" s="22"/>
    </row>
    <row r="3005" spans="2:34">
      <c r="B3005" s="10">
        <v>4</v>
      </c>
      <c r="C3005" s="10">
        <v>5</v>
      </c>
      <c r="D3005" s="13">
        <v>39572</v>
      </c>
      <c r="E3005" s="17">
        <v>0.91666666666699825</v>
      </c>
      <c r="F3005" s="12">
        <v>0.44944424954997231</v>
      </c>
      <c r="G3005" s="18">
        <v>11.36405075954127</v>
      </c>
      <c r="H3005" s="18">
        <v>58.436293046447346</v>
      </c>
      <c r="I3005" s="18">
        <v>47.072242286906082</v>
      </c>
      <c r="J3005" s="19">
        <v>1.2706327661607772</v>
      </c>
      <c r="K3005" s="19">
        <v>2.5830608533120936</v>
      </c>
      <c r="L3005" s="19">
        <v>1.640028476971729</v>
      </c>
      <c r="M3005" s="19">
        <v>36.719750000000005</v>
      </c>
      <c r="N3005" s="19">
        <f t="shared" si="47"/>
        <v>47.735675000000008</v>
      </c>
      <c r="O3005" s="19">
        <v>29.64</v>
      </c>
      <c r="P3005" s="20">
        <v>4.389450836246132</v>
      </c>
      <c r="Q3005" s="12">
        <v>61.999999999999993</v>
      </c>
      <c r="R3005" s="12">
        <v>17.375</v>
      </c>
      <c r="S3005" s="12">
        <v>311.75</v>
      </c>
      <c r="T3005" s="12"/>
      <c r="U3005" s="12"/>
      <c r="V3005" s="23"/>
      <c r="W3005" s="24"/>
      <c r="X3005" s="22"/>
      <c r="Y3005" s="22"/>
      <c r="Z3005" s="22"/>
      <c r="AA3005" s="22"/>
      <c r="AB3005" s="22"/>
      <c r="AC3005" s="22"/>
      <c r="AD3005" s="22"/>
      <c r="AE3005" s="22"/>
      <c r="AF3005" s="22"/>
      <c r="AG3005" s="22"/>
      <c r="AH3005" s="22"/>
    </row>
    <row r="3006" spans="2:34">
      <c r="B3006" s="10">
        <v>4</v>
      </c>
      <c r="C3006" s="10">
        <v>5</v>
      </c>
      <c r="D3006" s="13">
        <v>39572</v>
      </c>
      <c r="E3006" s="17">
        <v>0.95833333333300175</v>
      </c>
      <c r="F3006" s="12">
        <v>0.29333876214498189</v>
      </c>
      <c r="G3006" s="18">
        <v>14.474844890553682</v>
      </c>
      <c r="H3006" s="18">
        <v>64.158459660920016</v>
      </c>
      <c r="I3006" s="18">
        <v>49.683614770366333</v>
      </c>
      <c r="J3006" s="19">
        <v>1.1566080666254723</v>
      </c>
      <c r="K3006" s="19">
        <v>2.0982317974196691</v>
      </c>
      <c r="L3006" s="19">
        <v>2.1565269512543872</v>
      </c>
      <c r="M3006" s="19">
        <v>37.927750000000003</v>
      </c>
      <c r="N3006" s="19">
        <f t="shared" si="47"/>
        <v>49.306075000000007</v>
      </c>
      <c r="O3006" s="19">
        <v>30.64</v>
      </c>
      <c r="P3006" s="20">
        <v>1.389605600715355</v>
      </c>
      <c r="Q3006" s="12">
        <v>66.95</v>
      </c>
      <c r="R3006" s="12">
        <v>16.4925</v>
      </c>
      <c r="S3006" s="12">
        <v>252.57500000000002</v>
      </c>
      <c r="T3006" s="12"/>
      <c r="U3006" s="12"/>
      <c r="V3006" s="23"/>
      <c r="W3006" s="24"/>
      <c r="X3006" s="22"/>
      <c r="Y3006" s="22"/>
      <c r="Z3006" s="22"/>
      <c r="AA3006" s="22"/>
      <c r="AB3006" s="22"/>
      <c r="AC3006" s="22"/>
      <c r="AD3006" s="22"/>
      <c r="AE3006" s="22"/>
      <c r="AF3006" s="22"/>
      <c r="AG3006" s="22"/>
      <c r="AH3006" s="22"/>
    </row>
    <row r="3007" spans="2:34">
      <c r="B3007" s="10">
        <v>5</v>
      </c>
      <c r="C3007" s="10">
        <v>5</v>
      </c>
      <c r="D3007" s="13">
        <v>39573</v>
      </c>
      <c r="E3007" s="17">
        <v>0</v>
      </c>
      <c r="F3007" s="12">
        <v>0.39627093255997564</v>
      </c>
      <c r="G3007" s="18">
        <v>38.799310675155304</v>
      </c>
      <c r="H3007" s="18">
        <v>88.697747954265367</v>
      </c>
      <c r="I3007" s="18">
        <v>49.89843727911007</v>
      </c>
      <c r="J3007" s="19">
        <v>1.4784471850368974</v>
      </c>
      <c r="K3007" s="19">
        <v>2.1273662555921646</v>
      </c>
      <c r="L3007" s="19">
        <v>2.6000510555721559</v>
      </c>
      <c r="M3007" s="19">
        <v>41.732499999999995</v>
      </c>
      <c r="N3007" s="19">
        <f t="shared" si="47"/>
        <v>54.252249999999997</v>
      </c>
      <c r="O3007" s="19">
        <v>34.887500000000003</v>
      </c>
      <c r="P3007" s="20">
        <v>0.99255964007909625</v>
      </c>
      <c r="Q3007" s="12">
        <v>69.425000000000011</v>
      </c>
      <c r="R3007" s="12">
        <v>16.195</v>
      </c>
      <c r="S3007" s="12">
        <v>184.1</v>
      </c>
      <c r="T3007" s="12"/>
      <c r="U3007" s="12"/>
      <c r="V3007" s="23"/>
      <c r="W3007" s="24"/>
      <c r="X3007" s="22"/>
      <c r="Y3007" s="22"/>
      <c r="Z3007" s="22"/>
      <c r="AA3007" s="22"/>
      <c r="AB3007" s="22"/>
      <c r="AC3007" s="22"/>
      <c r="AD3007" s="22"/>
      <c r="AE3007" s="22"/>
      <c r="AF3007" s="22"/>
      <c r="AG3007" s="22"/>
      <c r="AH3007" s="22"/>
    </row>
    <row r="3008" spans="2:34">
      <c r="B3008" s="10">
        <v>5</v>
      </c>
      <c r="C3008" s="10">
        <v>5</v>
      </c>
      <c r="D3008" s="13">
        <v>39573</v>
      </c>
      <c r="E3008" s="17">
        <v>4.1666666666998253E-2</v>
      </c>
      <c r="F3008" s="12">
        <v>0.36585199347997754</v>
      </c>
      <c r="G3008" s="18">
        <v>13.232065782544563</v>
      </c>
      <c r="H3008" s="18">
        <v>48.417437587079746</v>
      </c>
      <c r="I3008" s="18">
        <v>35.18537180453518</v>
      </c>
      <c r="J3008" s="19">
        <v>1.005511454820756</v>
      </c>
      <c r="K3008" s="19">
        <v>1.6902297715547332</v>
      </c>
      <c r="L3008" s="19">
        <v>2.8738545988618491</v>
      </c>
      <c r="M3008" s="19">
        <v>33.326499999999996</v>
      </c>
      <c r="N3008" s="19">
        <f t="shared" si="47"/>
        <v>43.324449999999999</v>
      </c>
      <c r="O3008" s="19">
        <v>28.127499999999998</v>
      </c>
      <c r="P3008" s="20">
        <v>1.1248838755868149</v>
      </c>
      <c r="Q3008" s="12">
        <v>76.099999999999994</v>
      </c>
      <c r="R3008" s="12">
        <v>15.315</v>
      </c>
      <c r="S3008" s="12">
        <v>328.45</v>
      </c>
      <c r="T3008" s="12"/>
      <c r="U3008" s="12"/>
      <c r="V3008" s="23"/>
      <c r="W3008" s="24"/>
      <c r="X3008" s="22"/>
      <c r="Y3008" s="22"/>
      <c r="Z3008" s="22"/>
      <c r="AA3008" s="22"/>
      <c r="AB3008" s="22"/>
      <c r="AC3008" s="22"/>
      <c r="AD3008" s="22"/>
      <c r="AE3008" s="22"/>
      <c r="AF3008" s="22"/>
      <c r="AG3008" s="22"/>
      <c r="AH3008" s="22"/>
    </row>
    <row r="3009" spans="2:34">
      <c r="B3009" s="10">
        <v>5</v>
      </c>
      <c r="C3009" s="10">
        <v>5</v>
      </c>
      <c r="D3009" s="13">
        <v>39573</v>
      </c>
      <c r="E3009" s="17">
        <v>8.3333333333001747E-2</v>
      </c>
      <c r="F3009" s="12">
        <v>0.29731066698998176</v>
      </c>
      <c r="G3009" s="18">
        <v>5.9048445968686103</v>
      </c>
      <c r="H3009" s="18">
        <v>27.592445392133818</v>
      </c>
      <c r="I3009" s="18">
        <v>21.687600795265208</v>
      </c>
      <c r="J3009" s="19">
        <v>0.69214298101554195</v>
      </c>
      <c r="K3009" s="19">
        <v>1.1603729900048168</v>
      </c>
      <c r="L3009" s="19">
        <v>2.1467179059409545</v>
      </c>
      <c r="M3009" s="19">
        <v>30.776250000000001</v>
      </c>
      <c r="N3009" s="19">
        <f t="shared" si="47"/>
        <v>40.009125000000004</v>
      </c>
      <c r="O3009" s="19">
        <v>26.317500000000003</v>
      </c>
      <c r="P3009" s="20">
        <v>4.3561114002981487</v>
      </c>
      <c r="Q3009" s="12">
        <v>78.825000000000003</v>
      </c>
      <c r="R3009" s="12">
        <v>14.797499999999999</v>
      </c>
      <c r="S3009" s="12">
        <v>316.45</v>
      </c>
      <c r="T3009" s="12"/>
      <c r="U3009" s="12"/>
      <c r="V3009" s="23"/>
      <c r="W3009" s="24"/>
      <c r="X3009" s="22"/>
      <c r="Y3009" s="22"/>
      <c r="Z3009" s="22"/>
      <c r="AA3009" s="22"/>
      <c r="AB3009" s="22"/>
      <c r="AC3009" s="22"/>
      <c r="AD3009" s="22"/>
      <c r="AE3009" s="22"/>
      <c r="AF3009" s="22"/>
      <c r="AG3009" s="22"/>
      <c r="AH3009" s="22"/>
    </row>
    <row r="3010" spans="2:34">
      <c r="B3010" s="10">
        <v>5</v>
      </c>
      <c r="C3010" s="10">
        <v>5</v>
      </c>
      <c r="D3010" s="13">
        <v>39573</v>
      </c>
      <c r="E3010" s="17">
        <v>0.125</v>
      </c>
      <c r="F3010" s="12">
        <v>0.2401812815549853</v>
      </c>
      <c r="G3010" s="18">
        <v>17.181635183770886</v>
      </c>
      <c r="H3010" s="18">
        <v>41.810352825246099</v>
      </c>
      <c r="I3010" s="18">
        <v>24.628717641475205</v>
      </c>
      <c r="J3010" s="19">
        <v>1.0338837176189579</v>
      </c>
      <c r="K3010" s="19">
        <v>1.435889809894773</v>
      </c>
      <c r="L3010" s="19">
        <v>2.4285427407540796</v>
      </c>
      <c r="M3010" s="19">
        <v>30.31025</v>
      </c>
      <c r="N3010" s="19">
        <f t="shared" si="47"/>
        <v>39.403325000000002</v>
      </c>
      <c r="O3010" s="19">
        <v>26.14</v>
      </c>
      <c r="P3010" s="20">
        <v>2.9113806467322276</v>
      </c>
      <c r="Q3010" s="12">
        <v>79.650000000000006</v>
      </c>
      <c r="R3010" s="12">
        <v>14.677499999999998</v>
      </c>
      <c r="S3010" s="12">
        <v>335.17499999999995</v>
      </c>
      <c r="T3010" s="12"/>
      <c r="U3010" s="12"/>
      <c r="V3010" s="23"/>
      <c r="W3010" s="24"/>
      <c r="X3010" s="22"/>
      <c r="Y3010" s="22"/>
      <c r="Z3010" s="22"/>
      <c r="AA3010" s="22"/>
      <c r="AB3010" s="22"/>
      <c r="AC3010" s="22"/>
      <c r="AD3010" s="22"/>
      <c r="AE3010" s="22"/>
      <c r="AF3010" s="22"/>
      <c r="AG3010" s="22"/>
      <c r="AH3010" s="22"/>
    </row>
    <row r="3011" spans="2:34">
      <c r="B3011" s="10">
        <v>5</v>
      </c>
      <c r="C3011" s="10">
        <v>5</v>
      </c>
      <c r="D3011" s="13">
        <v>39573</v>
      </c>
      <c r="E3011" s="17">
        <v>0.16666666666699825</v>
      </c>
      <c r="F3011" s="12">
        <v>0.23641032302998552</v>
      </c>
      <c r="G3011" s="18">
        <v>5.2727678971546776</v>
      </c>
      <c r="H3011" s="18">
        <v>26.996783010195074</v>
      </c>
      <c r="I3011" s="18">
        <v>21.724015113040394</v>
      </c>
      <c r="J3011" s="19">
        <v>0.7347880942515943</v>
      </c>
      <c r="K3011" s="19">
        <v>1.181558175784813</v>
      </c>
      <c r="L3011" s="19">
        <v>2.2423882235521395</v>
      </c>
      <c r="M3011" s="19">
        <v>28.502749999999999</v>
      </c>
      <c r="N3011" s="19">
        <f t="shared" si="47"/>
        <v>37.053575000000002</v>
      </c>
      <c r="O3011" s="19">
        <v>25.045000000000002</v>
      </c>
      <c r="P3011" s="20">
        <v>3.4958096570669701</v>
      </c>
      <c r="Q3011" s="12">
        <v>82.424999999999997</v>
      </c>
      <c r="R3011" s="12">
        <v>14.5175</v>
      </c>
      <c r="S3011" s="12">
        <v>287.14999999999998</v>
      </c>
      <c r="T3011" s="12"/>
      <c r="U3011" s="12"/>
      <c r="V3011" s="23"/>
      <c r="W3011" s="24"/>
      <c r="X3011" s="22"/>
      <c r="Y3011" s="22"/>
      <c r="Z3011" s="22"/>
      <c r="AA3011" s="22"/>
      <c r="AB3011" s="22"/>
      <c r="AC3011" s="22"/>
      <c r="AD3011" s="22"/>
      <c r="AE3011" s="22"/>
      <c r="AF3011" s="22"/>
      <c r="AG3011" s="22"/>
      <c r="AH3011" s="22"/>
    </row>
    <row r="3012" spans="2:34">
      <c r="B3012" s="10">
        <v>5</v>
      </c>
      <c r="C3012" s="10">
        <v>5</v>
      </c>
      <c r="D3012" s="13">
        <v>39573</v>
      </c>
      <c r="E3012" s="17">
        <v>0.20833333333300175</v>
      </c>
      <c r="F3012" s="12">
        <v>0.19831767285998789</v>
      </c>
      <c r="G3012" s="18">
        <v>26.700558766251103</v>
      </c>
      <c r="H3012" s="18">
        <v>53.596137192777903</v>
      </c>
      <c r="I3012" s="18">
        <v>26.895578426526797</v>
      </c>
      <c r="J3012" s="19">
        <v>0.95687857753306482</v>
      </c>
      <c r="K3012" s="19">
        <v>1.629272163162242</v>
      </c>
      <c r="L3012" s="19">
        <v>2.1934004198855468</v>
      </c>
      <c r="M3012" s="19">
        <v>31.189750000000004</v>
      </c>
      <c r="N3012" s="19">
        <f t="shared" si="47"/>
        <v>40.546675000000008</v>
      </c>
      <c r="O3012" s="19">
        <v>26.8675</v>
      </c>
      <c r="P3012" s="20">
        <v>5.0396240556239293</v>
      </c>
      <c r="Q3012" s="12">
        <v>83.074999999999989</v>
      </c>
      <c r="R3012" s="12">
        <v>14.4725</v>
      </c>
      <c r="S3012" s="12">
        <v>151.375</v>
      </c>
      <c r="T3012" s="12"/>
      <c r="U3012" s="12"/>
      <c r="V3012" s="23"/>
      <c r="W3012" s="24"/>
      <c r="X3012" s="22"/>
      <c r="Y3012" s="22"/>
      <c r="Z3012" s="22"/>
      <c r="AA3012" s="22"/>
      <c r="AB3012" s="22"/>
      <c r="AC3012" s="22"/>
      <c r="AD3012" s="22"/>
      <c r="AE3012" s="22"/>
      <c r="AF3012" s="22"/>
      <c r="AG3012" s="22"/>
      <c r="AH3012" s="22"/>
    </row>
    <row r="3013" spans="2:34">
      <c r="B3013" s="10">
        <v>5</v>
      </c>
      <c r="C3013" s="10">
        <v>5</v>
      </c>
      <c r="D3013" s="13">
        <v>39573</v>
      </c>
      <c r="E3013" s="17">
        <v>0.25</v>
      </c>
      <c r="F3013" s="12">
        <v>0.23268441026498582</v>
      </c>
      <c r="G3013" s="18">
        <v>25.617273709220473</v>
      </c>
      <c r="H3013" s="18">
        <v>55.22925930095812</v>
      </c>
      <c r="I3013" s="18">
        <v>29.611985591737646</v>
      </c>
      <c r="J3013" s="19">
        <v>1.2387498889355086</v>
      </c>
      <c r="K3013" s="19">
        <v>1.4464706868847705</v>
      </c>
      <c r="L3013" s="19">
        <v>2.0396386912763353</v>
      </c>
      <c r="M3013" s="19">
        <v>30.3705</v>
      </c>
      <c r="N3013" s="19">
        <f t="shared" si="47"/>
        <v>39.481650000000002</v>
      </c>
      <c r="O3013" s="19">
        <v>26.4925</v>
      </c>
      <c r="P3013" s="20">
        <v>7.4545579797146555</v>
      </c>
      <c r="Q3013" s="12">
        <v>80.350000000000009</v>
      </c>
      <c r="R3013" s="12">
        <v>14.807499999999999</v>
      </c>
      <c r="S3013" s="12">
        <v>172.07500000000002</v>
      </c>
      <c r="T3013" s="12"/>
      <c r="U3013" s="12"/>
      <c r="V3013" s="23"/>
      <c r="W3013" s="24"/>
      <c r="X3013" s="22"/>
      <c r="Y3013" s="22"/>
      <c r="Z3013" s="22"/>
      <c r="AA3013" s="22"/>
      <c r="AB3013" s="22"/>
      <c r="AC3013" s="22"/>
      <c r="AD3013" s="22"/>
      <c r="AE3013" s="22"/>
      <c r="AF3013" s="22"/>
      <c r="AG3013" s="22"/>
      <c r="AH3013" s="22"/>
    </row>
    <row r="3014" spans="2:34">
      <c r="B3014" s="10">
        <v>5</v>
      </c>
      <c r="C3014" s="10">
        <v>5</v>
      </c>
      <c r="D3014" s="13">
        <v>39573</v>
      </c>
      <c r="E3014" s="17">
        <v>0.29166666666699825</v>
      </c>
      <c r="F3014" s="12">
        <v>0.20602041734998744</v>
      </c>
      <c r="G3014" s="18">
        <v>35.212858756634176</v>
      </c>
      <c r="H3014" s="18">
        <v>67.304364702379416</v>
      </c>
      <c r="I3014" s="18">
        <v>32.09150594574524</v>
      </c>
      <c r="J3014" s="19">
        <v>1.4323174788937778</v>
      </c>
      <c r="K3014" s="19">
        <v>1.6928412420522314</v>
      </c>
      <c r="L3014" s="19">
        <v>2.047171974332767</v>
      </c>
      <c r="M3014" s="19">
        <v>29.11</v>
      </c>
      <c r="N3014" s="19">
        <f t="shared" si="47"/>
        <v>37.843000000000004</v>
      </c>
      <c r="O3014" s="19">
        <v>24.512499999999999</v>
      </c>
      <c r="P3014" s="20">
        <v>8.358688519279502</v>
      </c>
      <c r="Q3014" s="12">
        <v>76.424999999999997</v>
      </c>
      <c r="R3014" s="12">
        <v>15.647500000000001</v>
      </c>
      <c r="S3014" s="12">
        <v>16.700000000000003</v>
      </c>
      <c r="T3014" s="12"/>
      <c r="U3014" s="12"/>
      <c r="V3014" s="23"/>
      <c r="W3014" s="24"/>
      <c r="X3014" s="22"/>
      <c r="Y3014" s="22"/>
      <c r="Z3014" s="22"/>
      <c r="AA3014" s="22"/>
      <c r="AB3014" s="22"/>
      <c r="AC3014" s="22"/>
      <c r="AD3014" s="22"/>
      <c r="AE3014" s="22"/>
      <c r="AF3014" s="22"/>
      <c r="AG3014" s="22"/>
      <c r="AH3014" s="22"/>
    </row>
    <row r="3015" spans="2:34">
      <c r="B3015" s="10">
        <v>5</v>
      </c>
      <c r="C3015" s="10">
        <v>5</v>
      </c>
      <c r="D3015" s="13">
        <v>39573</v>
      </c>
      <c r="E3015" s="17">
        <v>0.33333333333300175</v>
      </c>
      <c r="F3015" s="12">
        <v>0.20987654051498725</v>
      </c>
      <c r="G3015" s="18">
        <v>36.555721866502282</v>
      </c>
      <c r="H3015" s="18">
        <v>62.083115429318255</v>
      </c>
      <c r="I3015" s="18">
        <v>25.527393562815973</v>
      </c>
      <c r="J3015" s="19">
        <v>1.2243800386351584</v>
      </c>
      <c r="K3015" s="19">
        <v>1.7988028601022141</v>
      </c>
      <c r="L3015" s="19">
        <v>1.8451740502569633</v>
      </c>
      <c r="M3015" s="19">
        <v>22.511249999999997</v>
      </c>
      <c r="N3015" s="19">
        <f t="shared" si="47"/>
        <v>29.264624999999995</v>
      </c>
      <c r="O3015" s="19">
        <v>17.765000000000001</v>
      </c>
      <c r="P3015" s="20">
        <v>14.985867318247658</v>
      </c>
      <c r="Q3015" s="12">
        <v>69.375</v>
      </c>
      <c r="R3015" s="12">
        <v>17.285</v>
      </c>
      <c r="S3015" s="12">
        <v>14.224999999999998</v>
      </c>
      <c r="T3015" s="12"/>
      <c r="U3015" s="12"/>
      <c r="V3015" s="23"/>
      <c r="W3015" s="24"/>
      <c r="X3015" s="22"/>
      <c r="Y3015" s="22"/>
      <c r="Z3015" s="22"/>
      <c r="AA3015" s="22"/>
      <c r="AB3015" s="22"/>
      <c r="AC3015" s="22"/>
      <c r="AD3015" s="22"/>
      <c r="AE3015" s="22"/>
      <c r="AF3015" s="22"/>
      <c r="AG3015" s="22"/>
      <c r="AH3015" s="22"/>
    </row>
    <row r="3016" spans="2:34">
      <c r="B3016" s="10">
        <v>5</v>
      </c>
      <c r="C3016" s="10">
        <v>5</v>
      </c>
      <c r="D3016" s="13">
        <v>39573</v>
      </c>
      <c r="E3016" s="17">
        <v>0.375</v>
      </c>
      <c r="F3016" s="12">
        <v>0.15648397736499053</v>
      </c>
      <c r="G3016" s="18">
        <v>21.029609135321966</v>
      </c>
      <c r="H3016" s="18">
        <v>37.746287827132392</v>
      </c>
      <c r="I3016" s="18">
        <v>16.716678691810426</v>
      </c>
      <c r="J3016" s="19">
        <v>1.0363972663935297</v>
      </c>
      <c r="K3016" s="19">
        <v>1.3325402723922883</v>
      </c>
      <c r="L3016" s="19">
        <v>1.8124596807272346</v>
      </c>
      <c r="M3016" s="19">
        <v>23.369250000000001</v>
      </c>
      <c r="N3016" s="19">
        <f t="shared" si="47"/>
        <v>30.380025000000003</v>
      </c>
      <c r="O3016" s="19">
        <v>19.934999999999999</v>
      </c>
      <c r="P3016" s="20">
        <v>22.36267161251445</v>
      </c>
      <c r="Q3016" s="12">
        <v>66.075000000000003</v>
      </c>
      <c r="R3016" s="12">
        <v>18.002499999999998</v>
      </c>
      <c r="S3016" s="12">
        <v>94.3</v>
      </c>
      <c r="T3016" s="12"/>
      <c r="U3016" s="12"/>
      <c r="V3016" s="23"/>
      <c r="W3016" s="24"/>
      <c r="X3016" s="22"/>
      <c r="Y3016" s="22"/>
      <c r="Z3016" s="22"/>
      <c r="AA3016" s="22"/>
      <c r="AB3016" s="22"/>
      <c r="AC3016" s="22"/>
      <c r="AD3016" s="22"/>
      <c r="AE3016" s="22"/>
      <c r="AF3016" s="22"/>
      <c r="AG3016" s="22"/>
      <c r="AH3016" s="22"/>
    </row>
    <row r="3017" spans="2:34">
      <c r="B3017" s="10">
        <v>5</v>
      </c>
      <c r="C3017" s="10">
        <v>5</v>
      </c>
      <c r="D3017" s="13">
        <v>39573</v>
      </c>
      <c r="E3017" s="17">
        <v>0.41666666666699825</v>
      </c>
      <c r="F3017" s="12">
        <v>6.8710951929995837E-2</v>
      </c>
      <c r="G3017" s="18">
        <v>61.222755960012847</v>
      </c>
      <c r="H3017" s="18">
        <v>107.619818505197</v>
      </c>
      <c r="I3017" s="18">
        <v>46.397062545184156</v>
      </c>
      <c r="J3017" s="19">
        <v>1.9360101909251934</v>
      </c>
      <c r="K3017" s="19">
        <v>2.5034691395871018</v>
      </c>
      <c r="L3017" s="19">
        <v>1.79587003428337</v>
      </c>
      <c r="M3017" s="19">
        <v>18.899999999999999</v>
      </c>
      <c r="N3017" s="19">
        <f t="shared" si="47"/>
        <v>24.57</v>
      </c>
      <c r="O3017" s="19">
        <v>16.574999999999999</v>
      </c>
      <c r="P3017" s="20">
        <v>18.106020894346845</v>
      </c>
      <c r="Q3017" s="12">
        <v>52.674999999999997</v>
      </c>
      <c r="R3017" s="12">
        <v>20.084999999999997</v>
      </c>
      <c r="S3017" s="12">
        <v>37.75</v>
      </c>
      <c r="T3017" s="12"/>
      <c r="U3017" s="12"/>
      <c r="V3017" s="23"/>
      <c r="W3017" s="24"/>
      <c r="X3017" s="22"/>
      <c r="Y3017" s="22"/>
      <c r="Z3017" s="22"/>
      <c r="AA3017" s="22"/>
      <c r="AB3017" s="22"/>
      <c r="AC3017" s="22"/>
      <c r="AD3017" s="22"/>
      <c r="AE3017" s="22"/>
      <c r="AF3017" s="22"/>
      <c r="AG3017" s="22"/>
      <c r="AH3017" s="22"/>
    </row>
    <row r="3018" spans="2:34">
      <c r="B3018" s="10">
        <v>5</v>
      </c>
      <c r="C3018" s="10">
        <v>5</v>
      </c>
      <c r="D3018" s="13">
        <v>39573</v>
      </c>
      <c r="E3018" s="17">
        <v>0.45833333333300175</v>
      </c>
      <c r="F3018" s="12">
        <v>0.30162622171498177</v>
      </c>
      <c r="G3018" s="18">
        <v>84.042080263355871</v>
      </c>
      <c r="H3018" s="18">
        <v>145.80935904782115</v>
      </c>
      <c r="I3018" s="18">
        <v>61.767278784465262</v>
      </c>
      <c r="J3018" s="19">
        <v>2.2974667938881015</v>
      </c>
      <c r="K3018" s="19">
        <v>3.7459192613144028</v>
      </c>
      <c r="L3018" s="19">
        <v>1.7631884133966411</v>
      </c>
      <c r="M3018" s="19">
        <v>25.272749999999998</v>
      </c>
      <c r="N3018" s="19">
        <f t="shared" si="47"/>
        <v>32.854574999999997</v>
      </c>
      <c r="O3018" s="19">
        <v>19.094999999999999</v>
      </c>
      <c r="P3018" s="20">
        <v>15.349068849205425</v>
      </c>
      <c r="Q3018" s="12">
        <v>39</v>
      </c>
      <c r="R3018" s="12">
        <v>22.142499999999998</v>
      </c>
      <c r="S3018" s="12">
        <v>75.724999999999994</v>
      </c>
      <c r="T3018" s="12"/>
      <c r="U3018" s="12"/>
      <c r="V3018" s="23"/>
      <c r="W3018" s="24"/>
      <c r="X3018" s="22"/>
      <c r="Y3018" s="22"/>
      <c r="Z3018" s="22"/>
      <c r="AA3018" s="22"/>
      <c r="AB3018" s="22"/>
      <c r="AC3018" s="22"/>
      <c r="AD3018" s="22"/>
      <c r="AE3018" s="22"/>
      <c r="AF3018" s="22"/>
      <c r="AG3018" s="22"/>
      <c r="AH3018" s="22"/>
    </row>
    <row r="3019" spans="2:34">
      <c r="B3019" s="10">
        <v>5</v>
      </c>
      <c r="C3019" s="10">
        <v>5</v>
      </c>
      <c r="D3019" s="13">
        <v>39573</v>
      </c>
      <c r="E3019" s="17">
        <v>0.5</v>
      </c>
      <c r="F3019" s="12">
        <v>0.37423728680997742</v>
      </c>
      <c r="G3019" s="18">
        <v>81.648643857979621</v>
      </c>
      <c r="H3019" s="18">
        <v>139.5679482470332</v>
      </c>
      <c r="I3019" s="18">
        <v>57.919304389053593</v>
      </c>
      <c r="J3019" s="19">
        <v>3.0061950494510667</v>
      </c>
      <c r="K3019" s="19">
        <v>3.6372900775669201</v>
      </c>
      <c r="L3019" s="19">
        <v>1.6500367198985908</v>
      </c>
      <c r="M3019" s="19">
        <v>30.378749999999997</v>
      </c>
      <c r="N3019" s="19">
        <f t="shared" si="47"/>
        <v>39.492374999999996</v>
      </c>
      <c r="O3019" s="19">
        <v>22.189999999999998</v>
      </c>
      <c r="P3019" s="20">
        <v>17.620295883039933</v>
      </c>
      <c r="Q3019" s="12">
        <v>35.450000000000003</v>
      </c>
      <c r="R3019" s="12">
        <v>23.229999999999997</v>
      </c>
      <c r="S3019" s="12">
        <v>107.77500000000001</v>
      </c>
      <c r="T3019" s="12"/>
      <c r="U3019" s="12"/>
      <c r="V3019" s="23"/>
      <c r="W3019" s="24"/>
      <c r="X3019" s="22"/>
      <c r="Y3019" s="22"/>
      <c r="Z3019" s="22"/>
      <c r="AA3019" s="22"/>
      <c r="AB3019" s="22"/>
      <c r="AC3019" s="22"/>
      <c r="AD3019" s="22"/>
      <c r="AE3019" s="22"/>
      <c r="AF3019" s="22"/>
      <c r="AG3019" s="22"/>
      <c r="AH3019" s="22"/>
    </row>
    <row r="3020" spans="2:34">
      <c r="B3020" s="10">
        <v>5</v>
      </c>
      <c r="C3020" s="10">
        <v>5</v>
      </c>
      <c r="D3020" s="13">
        <v>39573</v>
      </c>
      <c r="E3020" s="17">
        <v>0.54166666666699825</v>
      </c>
      <c r="F3020" s="12">
        <v>0.41249797877997518</v>
      </c>
      <c r="G3020" s="18">
        <v>60.789117460435634</v>
      </c>
      <c r="H3020" s="18">
        <v>120.30412098622378</v>
      </c>
      <c r="I3020" s="18">
        <v>59.515003525788138</v>
      </c>
      <c r="J3020" s="19">
        <v>2.9547898409213045</v>
      </c>
      <c r="K3020" s="19">
        <v>3.3405723281969664</v>
      </c>
      <c r="L3020" s="19">
        <v>1.569126956490269</v>
      </c>
      <c r="M3020" s="19">
        <v>18.137</v>
      </c>
      <c r="N3020" s="19">
        <f t="shared" si="47"/>
        <v>23.578100000000003</v>
      </c>
      <c r="O3020" s="19">
        <v>12.077500000000001</v>
      </c>
      <c r="P3020" s="20">
        <v>24.07041025967759</v>
      </c>
      <c r="Q3020" s="12">
        <v>29.024999999999999</v>
      </c>
      <c r="R3020" s="12">
        <v>23.935000000000002</v>
      </c>
      <c r="S3020" s="12">
        <v>112.325</v>
      </c>
      <c r="T3020" s="12"/>
      <c r="U3020" s="12"/>
      <c r="V3020" s="23"/>
      <c r="W3020" s="24"/>
      <c r="X3020" s="22"/>
      <c r="Y3020" s="22"/>
      <c r="Z3020" s="22"/>
      <c r="AA3020" s="22"/>
      <c r="AB3020" s="22"/>
      <c r="AC3020" s="22"/>
      <c r="AD3020" s="22"/>
      <c r="AE3020" s="22"/>
      <c r="AF3020" s="22"/>
      <c r="AG3020" s="22"/>
      <c r="AH3020" s="22"/>
    </row>
    <row r="3021" spans="2:34">
      <c r="B3021" s="10">
        <v>5</v>
      </c>
      <c r="C3021" s="10">
        <v>5</v>
      </c>
      <c r="D3021" s="13">
        <v>39573</v>
      </c>
      <c r="E3021" s="17">
        <v>0.58333333333300175</v>
      </c>
      <c r="F3021" s="12">
        <v>0.36673196943997793</v>
      </c>
      <c r="G3021" s="18">
        <v>61.066985417036356</v>
      </c>
      <c r="H3021" s="18">
        <v>121.36702096389924</v>
      </c>
      <c r="I3021" s="18">
        <v>60.300035546862887</v>
      </c>
      <c r="J3021" s="19">
        <v>3.5039952160583425</v>
      </c>
      <c r="K3021" s="19">
        <v>3.5127537911844389</v>
      </c>
      <c r="L3021" s="19">
        <v>1.5687065927612691</v>
      </c>
      <c r="M3021" s="19">
        <v>25.928000000000001</v>
      </c>
      <c r="N3021" s="19">
        <f t="shared" si="47"/>
        <v>33.706400000000002</v>
      </c>
      <c r="O3021" s="19">
        <v>18.129999999999995</v>
      </c>
      <c r="P3021" s="20">
        <v>25.768084246389442</v>
      </c>
      <c r="Q3021" s="12">
        <v>28.599999999999998</v>
      </c>
      <c r="R3021" s="12">
        <v>23.759999999999998</v>
      </c>
      <c r="S3021" s="12">
        <v>125.22500000000001</v>
      </c>
      <c r="T3021" s="12"/>
      <c r="U3021" s="12"/>
      <c r="V3021" s="23"/>
      <c r="W3021" s="24"/>
      <c r="X3021" s="22"/>
      <c r="Y3021" s="22"/>
      <c r="Z3021" s="22"/>
      <c r="AA3021" s="22"/>
      <c r="AB3021" s="22"/>
      <c r="AC3021" s="22"/>
      <c r="AD3021" s="22"/>
      <c r="AE3021" s="22"/>
      <c r="AF3021" s="22"/>
      <c r="AG3021" s="22"/>
      <c r="AH3021" s="22"/>
    </row>
    <row r="3022" spans="2:34">
      <c r="B3022" s="10">
        <v>5</v>
      </c>
      <c r="C3022" s="10">
        <v>5</v>
      </c>
      <c r="D3022" s="13">
        <v>39573</v>
      </c>
      <c r="E3022" s="17">
        <v>0.625</v>
      </c>
      <c r="F3022" s="12">
        <v>0.34769681781497913</v>
      </c>
      <c r="G3022" s="18">
        <v>68.104807697221588</v>
      </c>
      <c r="H3022" s="18">
        <v>133.83676763980878</v>
      </c>
      <c r="I3022" s="18">
        <v>65.731959942587196</v>
      </c>
      <c r="J3022" s="19">
        <v>3.6518130450434914</v>
      </c>
      <c r="K3022" s="19">
        <v>3.6081089174944232</v>
      </c>
      <c r="L3022" s="19">
        <v>1.5200296327716758</v>
      </c>
      <c r="M3022" s="19">
        <v>25.540750000000003</v>
      </c>
      <c r="N3022" s="19">
        <f t="shared" si="47"/>
        <v>33.202975000000002</v>
      </c>
      <c r="O3022" s="19">
        <v>20.914999999999999</v>
      </c>
      <c r="P3022" s="20">
        <v>23.397121278819085</v>
      </c>
      <c r="Q3022" s="12">
        <v>30.525000000000002</v>
      </c>
      <c r="R3022" s="12">
        <v>23.0425</v>
      </c>
      <c r="S3022" s="12">
        <v>131.89999999999998</v>
      </c>
      <c r="T3022" s="12"/>
      <c r="U3022" s="12"/>
      <c r="V3022" s="23"/>
      <c r="W3022" s="24"/>
      <c r="X3022" s="22"/>
      <c r="Y3022" s="22"/>
      <c r="Z3022" s="22"/>
      <c r="AA3022" s="22"/>
      <c r="AB3022" s="22"/>
      <c r="AC3022" s="22"/>
      <c r="AD3022" s="22"/>
      <c r="AE3022" s="22"/>
      <c r="AF3022" s="22"/>
      <c r="AG3022" s="22"/>
      <c r="AH3022" s="22"/>
    </row>
    <row r="3023" spans="2:34">
      <c r="B3023" s="10">
        <v>5</v>
      </c>
      <c r="C3023" s="10">
        <v>5</v>
      </c>
      <c r="D3023" s="13">
        <v>39573</v>
      </c>
      <c r="E3023" s="17">
        <v>0.66666666666699825</v>
      </c>
      <c r="F3023" s="12">
        <v>0.39362048731497645</v>
      </c>
      <c r="G3023" s="18">
        <v>64.081099651178775</v>
      </c>
      <c r="H3023" s="18">
        <v>137.9513137709672</v>
      </c>
      <c r="I3023" s="18">
        <v>73.870214119788429</v>
      </c>
      <c r="J3023" s="19">
        <v>3.6971578073891136</v>
      </c>
      <c r="K3023" s="19">
        <v>3.9206918769493724</v>
      </c>
      <c r="L3023" s="19">
        <v>1.5919887948035651</v>
      </c>
      <c r="M3023" s="19">
        <v>24.690249999999999</v>
      </c>
      <c r="N3023" s="19">
        <f t="shared" si="47"/>
        <v>32.097324999999998</v>
      </c>
      <c r="O3023" s="19">
        <v>21.844999999999999</v>
      </c>
      <c r="P3023" s="20">
        <v>22.768289572346564</v>
      </c>
      <c r="Q3023" s="12">
        <v>31.375</v>
      </c>
      <c r="R3023" s="12">
        <v>22.2075</v>
      </c>
      <c r="S3023" s="12">
        <v>112.375</v>
      </c>
      <c r="T3023" s="12"/>
      <c r="U3023" s="12"/>
      <c r="V3023" s="23"/>
      <c r="W3023" s="24"/>
      <c r="X3023" s="22"/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/>
    </row>
    <row r="3024" spans="2:34">
      <c r="B3024" s="10">
        <v>5</v>
      </c>
      <c r="C3024" s="10">
        <v>5</v>
      </c>
      <c r="D3024" s="13">
        <v>39573</v>
      </c>
      <c r="E3024" s="17">
        <v>0.70833333333300175</v>
      </c>
      <c r="F3024" s="12">
        <v>0.40515894360997579</v>
      </c>
      <c r="G3024" s="18">
        <v>51.652278373107379</v>
      </c>
      <c r="H3024" s="18">
        <v>118.53720308221853</v>
      </c>
      <c r="I3024" s="18">
        <v>66.884924709111147</v>
      </c>
      <c r="J3024" s="19">
        <v>3.1106867913151657</v>
      </c>
      <c r="K3024" s="19">
        <v>3.438540037304449</v>
      </c>
      <c r="L3024" s="19">
        <v>1.6799787288963186</v>
      </c>
      <c r="M3024" s="19">
        <v>26.514249999999997</v>
      </c>
      <c r="N3024" s="19">
        <f t="shared" si="47"/>
        <v>34.468525</v>
      </c>
      <c r="O3024" s="19">
        <v>23.927500000000002</v>
      </c>
      <c r="P3024" s="20">
        <v>22.74589827706637</v>
      </c>
      <c r="Q3024" s="12">
        <v>34.35</v>
      </c>
      <c r="R3024" s="12">
        <v>20.835000000000001</v>
      </c>
      <c r="S3024" s="12">
        <v>112.35000000000001</v>
      </c>
      <c r="T3024" s="12"/>
      <c r="U3024" s="12"/>
      <c r="V3024" s="23"/>
      <c r="W3024" s="24"/>
      <c r="X3024" s="22"/>
      <c r="Y3024" s="22"/>
      <c r="Z3024" s="22"/>
      <c r="AA3024" s="22"/>
      <c r="AB3024" s="22"/>
      <c r="AC3024" s="22"/>
      <c r="AD3024" s="22"/>
      <c r="AE3024" s="22"/>
      <c r="AF3024" s="22"/>
      <c r="AG3024" s="22"/>
      <c r="AH3024" s="22"/>
    </row>
    <row r="3025" spans="2:34">
      <c r="B3025" s="10">
        <v>5</v>
      </c>
      <c r="C3025" s="10">
        <v>5</v>
      </c>
      <c r="D3025" s="13">
        <v>39573</v>
      </c>
      <c r="E3025" s="17">
        <v>0.75</v>
      </c>
      <c r="F3025" s="12">
        <v>0.4702272118549719</v>
      </c>
      <c r="G3025" s="18">
        <v>86.929559287797289</v>
      </c>
      <c r="H3025" s="18">
        <v>170.0088108515294</v>
      </c>
      <c r="I3025" s="18">
        <v>83.079251563732115</v>
      </c>
      <c r="J3025" s="19">
        <v>3.6398363939877134</v>
      </c>
      <c r="K3025" s="19">
        <v>4.100800694629342</v>
      </c>
      <c r="L3025" s="19">
        <v>1.7357906195963435</v>
      </c>
      <c r="M3025" s="19">
        <v>31.899750000000001</v>
      </c>
      <c r="N3025" s="19">
        <f t="shared" si="47"/>
        <v>41.469675000000002</v>
      </c>
      <c r="O3025" s="19">
        <v>25.5075</v>
      </c>
      <c r="P3025" s="20">
        <v>12.304435060088663</v>
      </c>
      <c r="Q3025" s="12">
        <v>37.924999999999997</v>
      </c>
      <c r="R3025" s="12">
        <v>19.647500000000001</v>
      </c>
      <c r="S3025" s="12">
        <v>156.57499999999999</v>
      </c>
      <c r="T3025" s="12"/>
      <c r="U3025" s="12"/>
      <c r="V3025" s="23"/>
      <c r="W3025" s="24"/>
      <c r="X3025" s="22"/>
      <c r="Y3025" s="22"/>
      <c r="Z3025" s="22"/>
      <c r="AA3025" s="22"/>
      <c r="AB3025" s="22"/>
      <c r="AC3025" s="22"/>
      <c r="AD3025" s="22"/>
      <c r="AE3025" s="22"/>
      <c r="AF3025" s="22"/>
      <c r="AG3025" s="22"/>
      <c r="AH3025" s="22"/>
    </row>
    <row r="3026" spans="2:34">
      <c r="B3026" s="10">
        <v>5</v>
      </c>
      <c r="C3026" s="10">
        <v>5</v>
      </c>
      <c r="D3026" s="13">
        <v>39573</v>
      </c>
      <c r="E3026" s="17">
        <v>0.79166666666699825</v>
      </c>
      <c r="F3026" s="12">
        <v>0.47413471533997176</v>
      </c>
      <c r="G3026" s="18">
        <v>84.519334776806787</v>
      </c>
      <c r="H3026" s="18">
        <v>157.39404819171858</v>
      </c>
      <c r="I3026" s="18">
        <v>72.874713414911824</v>
      </c>
      <c r="J3026" s="19">
        <v>4.4022816239075127</v>
      </c>
      <c r="K3026" s="19">
        <v>4.2729768411168143</v>
      </c>
      <c r="L3026" s="19">
        <v>1.6790864625903181</v>
      </c>
      <c r="M3026" s="19">
        <v>31.3535</v>
      </c>
      <c r="N3026" s="19">
        <f t="shared" si="47"/>
        <v>40.759550000000004</v>
      </c>
      <c r="O3026" s="19">
        <v>25.494999999999997</v>
      </c>
      <c r="P3026" s="20">
        <v>14.26674546753506</v>
      </c>
      <c r="Q3026" s="12">
        <v>39.6</v>
      </c>
      <c r="R3026" s="12">
        <v>18.557500000000001</v>
      </c>
      <c r="S3026" s="12">
        <v>119.5</v>
      </c>
      <c r="T3026" s="12"/>
      <c r="U3026" s="12"/>
      <c r="V3026" s="23"/>
      <c r="W3026" s="24"/>
      <c r="X3026" s="22"/>
      <c r="Y3026" s="22"/>
      <c r="Z3026" s="22"/>
      <c r="AA3026" s="22"/>
      <c r="AB3026" s="22"/>
      <c r="AC3026" s="22"/>
      <c r="AD3026" s="22"/>
      <c r="AE3026" s="22"/>
      <c r="AF3026" s="22"/>
      <c r="AG3026" s="22"/>
      <c r="AH3026" s="22"/>
    </row>
    <row r="3027" spans="2:34">
      <c r="B3027" s="10">
        <v>5</v>
      </c>
      <c r="C3027" s="10">
        <v>5</v>
      </c>
      <c r="D3027" s="13">
        <v>39573</v>
      </c>
      <c r="E3027" s="17">
        <v>0.83333333333300175</v>
      </c>
      <c r="F3027" s="12">
        <v>0.35184028365997905</v>
      </c>
      <c r="G3027" s="18">
        <v>67.401636515514156</v>
      </c>
      <c r="H3027" s="18">
        <v>139.74751683561112</v>
      </c>
      <c r="I3027" s="18">
        <v>72.345880320096967</v>
      </c>
      <c r="J3027" s="19">
        <v>4.5215570047069598</v>
      </c>
      <c r="K3027" s="19">
        <v>4.0107023854643558</v>
      </c>
      <c r="L3027" s="19">
        <v>1.6143840991698608</v>
      </c>
      <c r="M3027" s="19">
        <v>29.89725</v>
      </c>
      <c r="N3027" s="19">
        <f t="shared" si="47"/>
        <v>38.866425</v>
      </c>
      <c r="O3027" s="19">
        <v>25.645</v>
      </c>
      <c r="P3027" s="20">
        <v>11.576402767067503</v>
      </c>
      <c r="Q3027" s="12">
        <v>43.875</v>
      </c>
      <c r="R3027" s="12">
        <v>17.335000000000001</v>
      </c>
      <c r="S3027" s="12">
        <v>106.925</v>
      </c>
      <c r="T3027" s="12"/>
      <c r="U3027" s="12"/>
      <c r="V3027" s="23"/>
      <c r="W3027" s="24"/>
      <c r="X3027" s="22"/>
      <c r="Y3027" s="22"/>
      <c r="Z3027" s="22"/>
      <c r="AA3027" s="22"/>
      <c r="AB3027" s="22"/>
      <c r="AC3027" s="22"/>
      <c r="AD3027" s="22"/>
      <c r="AE3027" s="22"/>
      <c r="AF3027" s="22"/>
      <c r="AG3027" s="22"/>
      <c r="AH3027" s="22"/>
    </row>
    <row r="3028" spans="2:34">
      <c r="B3028" s="10">
        <v>5</v>
      </c>
      <c r="C3028" s="10">
        <v>5</v>
      </c>
      <c r="D3028" s="13">
        <v>39573</v>
      </c>
      <c r="E3028" s="17">
        <v>0.875</v>
      </c>
      <c r="F3028" s="12">
        <v>0.32512895750498066</v>
      </c>
      <c r="G3028" s="18">
        <v>75.455239195116022</v>
      </c>
      <c r="H3028" s="18">
        <v>145.4332119728698</v>
      </c>
      <c r="I3028" s="18">
        <v>69.977972777753763</v>
      </c>
      <c r="J3028" s="19">
        <v>4.1798666460760439</v>
      </c>
      <c r="K3028" s="19">
        <v>4.1908237667443258</v>
      </c>
      <c r="L3028" s="19">
        <v>1.6219775108822927</v>
      </c>
      <c r="M3028" s="19">
        <v>30.255999999999997</v>
      </c>
      <c r="N3028" s="19">
        <f t="shared" si="47"/>
        <v>39.332799999999999</v>
      </c>
      <c r="O3028" s="19">
        <v>26.939999999999998</v>
      </c>
      <c r="P3028" s="20">
        <v>6.7031947179624893</v>
      </c>
      <c r="Q3028" s="12">
        <v>48.774999999999999</v>
      </c>
      <c r="R3028" s="12">
        <v>16.295000000000002</v>
      </c>
      <c r="S3028" s="12">
        <v>120.45000000000002</v>
      </c>
      <c r="T3028" s="12"/>
      <c r="U3028" s="12"/>
      <c r="V3028" s="23"/>
      <c r="W3028" s="24"/>
      <c r="X3028" s="22"/>
      <c r="Y3028" s="22"/>
      <c r="Z3028" s="22"/>
      <c r="AA3028" s="22"/>
      <c r="AB3028" s="22"/>
      <c r="AC3028" s="22"/>
      <c r="AD3028" s="22"/>
      <c r="AE3028" s="22"/>
      <c r="AF3028" s="22"/>
      <c r="AG3028" s="22"/>
      <c r="AH3028" s="22"/>
    </row>
    <row r="3029" spans="2:34">
      <c r="B3029" s="10">
        <v>5</v>
      </c>
      <c r="C3029" s="10">
        <v>5</v>
      </c>
      <c r="D3029" s="13">
        <v>39573</v>
      </c>
      <c r="E3029" s="17">
        <v>0.91666666666699825</v>
      </c>
      <c r="F3029" s="12">
        <v>0.40935854069497579</v>
      </c>
      <c r="G3029" s="18">
        <v>84.468800163654549</v>
      </c>
      <c r="H3029" s="18">
        <v>155.22929668151761</v>
      </c>
      <c r="I3029" s="18">
        <v>70.760496517863061</v>
      </c>
      <c r="J3029" s="19">
        <v>4.979142314755256</v>
      </c>
      <c r="K3029" s="19">
        <v>4.2490879031393165</v>
      </c>
      <c r="L3029" s="19">
        <v>1.6215512416602926</v>
      </c>
      <c r="M3029" s="19">
        <v>30.247249999999998</v>
      </c>
      <c r="N3029" s="19">
        <f t="shared" si="47"/>
        <v>39.321424999999998</v>
      </c>
      <c r="O3029" s="19">
        <v>24.817500000000003</v>
      </c>
      <c r="P3029" s="20">
        <v>2.6349292104832833</v>
      </c>
      <c r="Q3029" s="12">
        <v>51.749999999999993</v>
      </c>
      <c r="R3029" s="12">
        <v>15.3225</v>
      </c>
      <c r="S3029" s="12">
        <v>111.375</v>
      </c>
      <c r="T3029" s="12"/>
      <c r="U3029" s="12"/>
      <c r="V3029" s="23"/>
      <c r="W3029" s="24"/>
      <c r="X3029" s="22"/>
      <c r="Y3029" s="22"/>
      <c r="Z3029" s="22"/>
      <c r="AA3029" s="22"/>
      <c r="AB3029" s="22"/>
      <c r="AC3029" s="22"/>
      <c r="AD3029" s="22"/>
      <c r="AE3029" s="22"/>
      <c r="AF3029" s="22"/>
      <c r="AG3029" s="22"/>
      <c r="AH3029" s="22"/>
    </row>
    <row r="3030" spans="2:34">
      <c r="B3030" s="10">
        <v>5</v>
      </c>
      <c r="C3030" s="10">
        <v>5</v>
      </c>
      <c r="D3030" s="13">
        <v>39573</v>
      </c>
      <c r="E3030" s="17">
        <v>0.95833333333300175</v>
      </c>
      <c r="F3030" s="12">
        <v>0.3482072777749794</v>
      </c>
      <c r="G3030" s="18">
        <v>58.119515353702909</v>
      </c>
      <c r="H3030" s="18">
        <v>120.31005207076419</v>
      </c>
      <c r="I3030" s="18">
        <v>62.190536717061285</v>
      </c>
      <c r="J3030" s="19">
        <v>3.9859584142852755</v>
      </c>
      <c r="K3030" s="19">
        <v>3.7113159433969019</v>
      </c>
      <c r="L3030" s="19">
        <v>1.7735917874915033</v>
      </c>
      <c r="M3030" s="19">
        <v>28.93975</v>
      </c>
      <c r="N3030" s="19">
        <f t="shared" si="47"/>
        <v>37.621675000000003</v>
      </c>
      <c r="O3030" s="19">
        <v>22.9725</v>
      </c>
      <c r="P3030" s="20">
        <v>0.72762705573975361</v>
      </c>
      <c r="Q3030" s="12">
        <v>57.725000000000009</v>
      </c>
      <c r="R3030" s="12">
        <v>13.835000000000001</v>
      </c>
      <c r="S3030" s="12">
        <v>154.27500000000001</v>
      </c>
      <c r="T3030" s="12"/>
      <c r="U3030" s="12"/>
      <c r="V3030" s="23"/>
      <c r="W3030" s="24"/>
      <c r="X3030" s="22"/>
      <c r="Y3030" s="22"/>
      <c r="Z3030" s="22"/>
      <c r="AA3030" s="22"/>
      <c r="AB3030" s="22"/>
      <c r="AC3030" s="22"/>
      <c r="AD3030" s="22"/>
      <c r="AE3030" s="22"/>
      <c r="AF3030" s="22"/>
      <c r="AG3030" s="22"/>
      <c r="AH3030" s="22"/>
    </row>
    <row r="3031" spans="2:34">
      <c r="B3031" s="10">
        <v>6</v>
      </c>
      <c r="C3031" s="10">
        <v>5</v>
      </c>
      <c r="D3031" s="13">
        <v>39574</v>
      </c>
      <c r="E3031" s="17">
        <v>0</v>
      </c>
      <c r="F3031" s="12">
        <v>0.27172935595498393</v>
      </c>
      <c r="G3031" s="18">
        <v>86.492612064196067</v>
      </c>
      <c r="H3031" s="18">
        <v>149.04992682607019</v>
      </c>
      <c r="I3031" s="18">
        <v>62.557314761874125</v>
      </c>
      <c r="J3031" s="19">
        <v>3.211910553937197</v>
      </c>
      <c r="K3031" s="19">
        <v>3.6848111567719055</v>
      </c>
      <c r="L3031" s="19">
        <v>1.6447539879785886</v>
      </c>
      <c r="M3031" s="19">
        <v>23.907</v>
      </c>
      <c r="N3031" s="19">
        <f t="shared" si="47"/>
        <v>31.0791</v>
      </c>
      <c r="O3031" s="19">
        <v>19.4175</v>
      </c>
      <c r="P3031" s="20">
        <v>0.87093392636196532</v>
      </c>
      <c r="Q3031" s="12">
        <v>59.224999999999994</v>
      </c>
      <c r="R3031" s="12">
        <v>13.092500000000001</v>
      </c>
      <c r="S3031" s="12">
        <v>32.125</v>
      </c>
      <c r="T3031" s="12"/>
      <c r="U3031" s="12"/>
      <c r="V3031" s="23"/>
      <c r="W3031" s="24"/>
      <c r="X3031" s="22"/>
      <c r="Y3031" s="22"/>
      <c r="Z3031" s="22"/>
      <c r="AA3031" s="22"/>
      <c r="AB3031" s="22"/>
      <c r="AC3031" s="22"/>
      <c r="AD3031" s="22"/>
      <c r="AE3031" s="22"/>
      <c r="AF3031" s="22"/>
      <c r="AG3031" s="22"/>
      <c r="AH3031" s="22"/>
    </row>
    <row r="3032" spans="2:34">
      <c r="B3032" s="10">
        <v>6</v>
      </c>
      <c r="C3032" s="10">
        <v>5</v>
      </c>
      <c r="D3032" s="13">
        <v>39574</v>
      </c>
      <c r="E3032" s="17">
        <v>4.1666666666998253E-2</v>
      </c>
      <c r="F3032" s="12">
        <v>0.21436013703998735</v>
      </c>
      <c r="G3032" s="18">
        <v>36.632708457833004</v>
      </c>
      <c r="H3032" s="18">
        <v>80.922457043745112</v>
      </c>
      <c r="I3032" s="18">
        <v>44.289748585912108</v>
      </c>
      <c r="J3032" s="19">
        <v>2.2900411472439695</v>
      </c>
      <c r="K3032" s="19">
        <v>2.651677301297072</v>
      </c>
      <c r="L3032" s="19">
        <v>1.8207719734370955</v>
      </c>
      <c r="M3032" s="19">
        <v>22.0335</v>
      </c>
      <c r="N3032" s="19">
        <f t="shared" si="47"/>
        <v>28.643550000000001</v>
      </c>
      <c r="O3032" s="19">
        <v>18.009999999999998</v>
      </c>
      <c r="P3032" s="20">
        <v>5.6995711137252982</v>
      </c>
      <c r="Q3032" s="12">
        <v>64.7</v>
      </c>
      <c r="R3032" s="12">
        <v>12.040000000000001</v>
      </c>
      <c r="S3032" s="12">
        <v>14.425000000000001</v>
      </c>
      <c r="T3032" s="12"/>
      <c r="U3032" s="12"/>
      <c r="V3032" s="23"/>
      <c r="W3032" s="24"/>
      <c r="X3032" s="22"/>
      <c r="Y3032" s="22"/>
      <c r="Z3032" s="22"/>
      <c r="AA3032" s="22"/>
      <c r="AB3032" s="22"/>
      <c r="AC3032" s="22"/>
      <c r="AD3032" s="22"/>
      <c r="AE3032" s="22"/>
      <c r="AF3032" s="22"/>
      <c r="AG3032" s="22"/>
      <c r="AH3032" s="22"/>
    </row>
    <row r="3033" spans="2:34">
      <c r="B3033" s="10">
        <v>6</v>
      </c>
      <c r="C3033" s="10">
        <v>5</v>
      </c>
      <c r="D3033" s="13">
        <v>39574</v>
      </c>
      <c r="E3033" s="17">
        <v>8.3333333333001747E-2</v>
      </c>
      <c r="F3033" s="12">
        <v>0.1072007438199937</v>
      </c>
      <c r="G3033" s="18">
        <v>80.16090587367998</v>
      </c>
      <c r="H3033" s="18">
        <v>131.70033745616223</v>
      </c>
      <c r="I3033" s="18">
        <v>51.539431582482223</v>
      </c>
      <c r="J3033" s="19">
        <v>2.6170360767945375</v>
      </c>
      <c r="K3033" s="19">
        <v>3.3006755558344665</v>
      </c>
      <c r="L3033" s="19">
        <v>1.6679213013388847</v>
      </c>
      <c r="M3033" s="19">
        <v>21.018999999999998</v>
      </c>
      <c r="N3033" s="19">
        <f t="shared" si="47"/>
        <v>27.3247</v>
      </c>
      <c r="O3033" s="19">
        <v>17.16</v>
      </c>
      <c r="P3033" s="20">
        <v>1.9292286238962149</v>
      </c>
      <c r="Q3033" s="12">
        <v>66.55</v>
      </c>
      <c r="R3033" s="12">
        <v>11.317500000000001</v>
      </c>
      <c r="S3033" s="12">
        <v>38.049999999999997</v>
      </c>
      <c r="T3033" s="12"/>
      <c r="U3033" s="12"/>
      <c r="V3033" s="23"/>
      <c r="W3033" s="24"/>
      <c r="X3033" s="22"/>
      <c r="Y3033" s="22"/>
      <c r="Z3033" s="22"/>
      <c r="AA3033" s="22"/>
      <c r="AB3033" s="22"/>
      <c r="AC3033" s="22"/>
      <c r="AD3033" s="22"/>
      <c r="AE3033" s="22"/>
      <c r="AF3033" s="22"/>
      <c r="AG3033" s="22"/>
      <c r="AH3033" s="22"/>
    </row>
    <row r="3034" spans="2:34">
      <c r="B3034" s="10">
        <v>6</v>
      </c>
      <c r="C3034" s="10">
        <v>5</v>
      </c>
      <c r="D3034" s="13">
        <v>39574</v>
      </c>
      <c r="E3034" s="17">
        <v>0.125</v>
      </c>
      <c r="F3034" s="12">
        <v>0.14168308694499165</v>
      </c>
      <c r="G3034" s="18">
        <v>97.932728014668541</v>
      </c>
      <c r="H3034" s="18">
        <v>152.31195856289634</v>
      </c>
      <c r="I3034" s="18">
        <v>54.379230548227795</v>
      </c>
      <c r="J3034" s="19">
        <v>3.0179654583264295</v>
      </c>
      <c r="K3034" s="19">
        <v>4.3178840586243012</v>
      </c>
      <c r="L3034" s="19">
        <v>1.523185871789106</v>
      </c>
      <c r="M3034" s="19">
        <v>23.152250000000002</v>
      </c>
      <c r="N3034" s="19">
        <f t="shared" si="47"/>
        <v>30.097925000000004</v>
      </c>
      <c r="O3034" s="19">
        <v>17.9025</v>
      </c>
      <c r="P3034" s="20">
        <v>1.1023979586851222</v>
      </c>
      <c r="Q3034" s="12">
        <v>67.75</v>
      </c>
      <c r="R3034" s="12">
        <v>11.3375</v>
      </c>
      <c r="S3034" s="12">
        <v>30.174999999999997</v>
      </c>
      <c r="T3034" s="12"/>
      <c r="U3034" s="12"/>
      <c r="V3034" s="23"/>
      <c r="W3034" s="24"/>
      <c r="X3034" s="22"/>
      <c r="Y3034" s="22"/>
      <c r="Z3034" s="22"/>
      <c r="AA3034" s="22"/>
      <c r="AB3034" s="22"/>
      <c r="AC3034" s="22"/>
      <c r="AD3034" s="22"/>
      <c r="AE3034" s="22"/>
      <c r="AF3034" s="22"/>
      <c r="AG3034" s="22"/>
      <c r="AH3034" s="22"/>
    </row>
    <row r="3035" spans="2:34">
      <c r="B3035" s="10">
        <v>6</v>
      </c>
      <c r="C3035" s="10">
        <v>5</v>
      </c>
      <c r="D3035" s="13">
        <v>39574</v>
      </c>
      <c r="E3035" s="17">
        <v>0.16666666666699825</v>
      </c>
      <c r="F3035" s="12">
        <v>0.19916280873998829</v>
      </c>
      <c r="G3035" s="18">
        <v>165.02196012872321</v>
      </c>
      <c r="H3035" s="18">
        <v>236.50079614197364</v>
      </c>
      <c r="I3035" s="18">
        <v>71.478836013250387</v>
      </c>
      <c r="J3035" s="19">
        <v>4.493981528645838</v>
      </c>
      <c r="K3035" s="19">
        <v>5.6238229016915895</v>
      </c>
      <c r="L3035" s="19">
        <v>1.6910768037131809</v>
      </c>
      <c r="M3035" s="19">
        <v>32.277749999999997</v>
      </c>
      <c r="N3035" s="19">
        <f t="shared" si="47"/>
        <v>41.961075000000001</v>
      </c>
      <c r="O3035" s="19">
        <v>23.937500000000004</v>
      </c>
      <c r="P3035" s="20">
        <v>0.63938032442510695</v>
      </c>
      <c r="Q3035" s="12">
        <v>71.05</v>
      </c>
      <c r="R3035" s="12">
        <v>11.267499999999998</v>
      </c>
      <c r="S3035" s="12">
        <v>75.525000000000006</v>
      </c>
      <c r="T3035" s="12"/>
      <c r="U3035" s="12"/>
      <c r="V3035" s="23"/>
      <c r="W3035" s="24"/>
      <c r="X3035" s="22"/>
      <c r="Y3035" s="22"/>
      <c r="Z3035" s="22"/>
      <c r="AA3035" s="22"/>
      <c r="AB3035" s="22"/>
      <c r="AC3035" s="22"/>
      <c r="AD3035" s="22"/>
      <c r="AE3035" s="22"/>
      <c r="AF3035" s="22"/>
      <c r="AG3035" s="22"/>
      <c r="AH3035" s="22"/>
    </row>
    <row r="3036" spans="2:34">
      <c r="B3036" s="10">
        <v>6</v>
      </c>
      <c r="C3036" s="10">
        <v>5</v>
      </c>
      <c r="D3036" s="13">
        <v>39574</v>
      </c>
      <c r="E3036" s="17">
        <v>0.20833333333300175</v>
      </c>
      <c r="F3036" s="12">
        <v>0.28347368544998336</v>
      </c>
      <c r="G3036" s="18">
        <v>214.72450292296628</v>
      </c>
      <c r="H3036" s="18">
        <v>299.47204402754397</v>
      </c>
      <c r="I3036" s="18">
        <v>84.747541104577707</v>
      </c>
      <c r="J3036" s="19">
        <v>5.2929447067500517</v>
      </c>
      <c r="K3036" s="19">
        <v>7.181407389171337</v>
      </c>
      <c r="L3036" s="19">
        <v>1.8588861324612553</v>
      </c>
      <c r="M3036" s="19">
        <v>43.849000000000004</v>
      </c>
      <c r="N3036" s="19">
        <f t="shared" si="47"/>
        <v>57.003700000000009</v>
      </c>
      <c r="O3036" s="19">
        <v>33.012500000000003</v>
      </c>
      <c r="P3036" s="20">
        <v>1.003151200097983</v>
      </c>
      <c r="Q3036" s="12">
        <v>71.300000000000011</v>
      </c>
      <c r="R3036" s="12">
        <v>12.040000000000001</v>
      </c>
      <c r="S3036" s="12">
        <v>175.65</v>
      </c>
      <c r="T3036" s="12"/>
      <c r="U3036" s="12"/>
      <c r="V3036" s="23"/>
      <c r="W3036" s="24"/>
      <c r="X3036" s="22"/>
      <c r="Y3036" s="22"/>
      <c r="Z3036" s="22"/>
      <c r="AA3036" s="22"/>
      <c r="AB3036" s="22"/>
      <c r="AC3036" s="22"/>
      <c r="AD3036" s="22"/>
      <c r="AE3036" s="22"/>
      <c r="AF3036" s="22"/>
      <c r="AG3036" s="22"/>
      <c r="AH3036" s="22"/>
    </row>
    <row r="3037" spans="2:34">
      <c r="B3037" s="10">
        <v>6</v>
      </c>
      <c r="C3037" s="10">
        <v>5</v>
      </c>
      <c r="D3037" s="13">
        <v>39574</v>
      </c>
      <c r="E3037" s="17">
        <v>0.25</v>
      </c>
      <c r="F3037" s="12">
        <v>0.39463507267497694</v>
      </c>
      <c r="G3037" s="18">
        <v>213.19171447401368</v>
      </c>
      <c r="H3037" s="18">
        <v>295.49276039242307</v>
      </c>
      <c r="I3037" s="18">
        <v>82.301045918409358</v>
      </c>
      <c r="J3037" s="19">
        <v>5.3410107640827462</v>
      </c>
      <c r="K3037" s="19">
        <v>6.9880064502038666</v>
      </c>
      <c r="L3037" s="19">
        <v>1.7222133328859091</v>
      </c>
      <c r="M3037" s="19">
        <v>50.188499999999998</v>
      </c>
      <c r="N3037" s="19">
        <f t="shared" si="47"/>
        <v>65.245050000000006</v>
      </c>
      <c r="O3037" s="19">
        <v>38.945</v>
      </c>
      <c r="P3037" s="20">
        <v>1.7196621152056422</v>
      </c>
      <c r="Q3037" s="12">
        <v>67.649999999999991</v>
      </c>
      <c r="R3037" s="12">
        <v>14.0175</v>
      </c>
      <c r="S3037" s="12">
        <v>163.02500000000001</v>
      </c>
      <c r="T3037" s="12"/>
      <c r="U3037" s="12"/>
      <c r="V3037" s="23"/>
      <c r="W3037" s="24"/>
      <c r="X3037" s="22"/>
      <c r="Y3037" s="22"/>
      <c r="Z3037" s="22"/>
      <c r="AA3037" s="22"/>
      <c r="AB3037" s="22"/>
      <c r="AC3037" s="22"/>
      <c r="AD3037" s="22"/>
      <c r="AE3037" s="22"/>
      <c r="AF3037" s="22"/>
      <c r="AG3037" s="22"/>
      <c r="AH3037" s="22"/>
    </row>
    <row r="3038" spans="2:34">
      <c r="B3038" s="10">
        <v>6</v>
      </c>
      <c r="C3038" s="10">
        <v>5</v>
      </c>
      <c r="D3038" s="13">
        <v>39574</v>
      </c>
      <c r="E3038" s="17">
        <v>0.29166666666699825</v>
      </c>
      <c r="F3038" s="12">
        <v>0.42919677375997489</v>
      </c>
      <c r="G3038" s="18">
        <v>173.1561607872373</v>
      </c>
      <c r="H3038" s="18">
        <v>243.64381116461669</v>
      </c>
      <c r="I3038" s="18">
        <v>70.487650377379367</v>
      </c>
      <c r="J3038" s="19">
        <v>4.9909334401681189</v>
      </c>
      <c r="K3038" s="19">
        <v>6.1932899379039936</v>
      </c>
      <c r="L3038" s="19">
        <v>1.6656949304778836</v>
      </c>
      <c r="M3038" s="19">
        <v>49.295749999999998</v>
      </c>
      <c r="N3038" s="19">
        <f t="shared" si="47"/>
        <v>64.084474999999998</v>
      </c>
      <c r="O3038" s="19">
        <v>35.22</v>
      </c>
      <c r="P3038" s="20">
        <v>3.2188057713421179</v>
      </c>
      <c r="Q3038" s="12">
        <v>61.4</v>
      </c>
      <c r="R3038" s="12">
        <v>16.200000000000003</v>
      </c>
      <c r="S3038" s="12">
        <v>155.9</v>
      </c>
      <c r="T3038" s="12"/>
      <c r="U3038" s="12"/>
      <c r="V3038" s="23"/>
      <c r="W3038" s="24"/>
      <c r="X3038" s="22"/>
      <c r="Y3038" s="22"/>
      <c r="Z3038" s="22"/>
      <c r="AA3038" s="22"/>
      <c r="AB3038" s="22"/>
      <c r="AC3038" s="22"/>
      <c r="AD3038" s="22"/>
      <c r="AE3038" s="22"/>
      <c r="AF3038" s="22"/>
      <c r="AG3038" s="22"/>
      <c r="AH3038" s="22"/>
    </row>
    <row r="3039" spans="2:34">
      <c r="B3039" s="10">
        <v>6</v>
      </c>
      <c r="C3039" s="10">
        <v>5</v>
      </c>
      <c r="D3039" s="13">
        <v>39574</v>
      </c>
      <c r="E3039" s="17">
        <v>0.33333333333300175</v>
      </c>
      <c r="F3039" s="12">
        <v>0.3756131180499781</v>
      </c>
      <c r="G3039" s="18">
        <v>170.01452689737391</v>
      </c>
      <c r="H3039" s="18">
        <v>237.17826147396553</v>
      </c>
      <c r="I3039" s="18">
        <v>67.163734576591651</v>
      </c>
      <c r="J3039" s="19">
        <v>4.6721621443962631</v>
      </c>
      <c r="K3039" s="19">
        <v>6.0290306356090202</v>
      </c>
      <c r="L3039" s="19">
        <v>1.6572457591434515</v>
      </c>
      <c r="M3039" s="19">
        <v>43.258249999999997</v>
      </c>
      <c r="N3039" s="19">
        <f t="shared" si="47"/>
        <v>56.235724999999995</v>
      </c>
      <c r="O3039" s="19">
        <v>31.785</v>
      </c>
      <c r="P3039" s="20">
        <v>4.5194926822955166</v>
      </c>
      <c r="Q3039" s="12">
        <v>53.475000000000001</v>
      </c>
      <c r="R3039" s="12">
        <v>18.29</v>
      </c>
      <c r="S3039" s="12">
        <v>153.97499999999999</v>
      </c>
      <c r="T3039" s="12"/>
      <c r="U3039" s="12"/>
      <c r="V3039" s="23"/>
      <c r="W3039" s="24"/>
      <c r="X3039" s="22"/>
      <c r="Y3039" s="22"/>
      <c r="Z3039" s="22"/>
      <c r="AA3039" s="22"/>
      <c r="AB3039" s="22"/>
      <c r="AC3039" s="22"/>
      <c r="AD3039" s="22"/>
      <c r="AE3039" s="22"/>
      <c r="AF3039" s="22"/>
      <c r="AG3039" s="22"/>
      <c r="AH3039" s="22"/>
    </row>
    <row r="3040" spans="2:34">
      <c r="B3040" s="10">
        <v>6</v>
      </c>
      <c r="C3040" s="10">
        <v>5</v>
      </c>
      <c r="D3040" s="13">
        <v>39574</v>
      </c>
      <c r="E3040" s="17">
        <v>0.375</v>
      </c>
      <c r="F3040" s="12">
        <v>0.33735013859998036</v>
      </c>
      <c r="G3040" s="18">
        <v>174.14928916934667</v>
      </c>
      <c r="H3040" s="18">
        <v>241.11779919700544</v>
      </c>
      <c r="I3040" s="18">
        <v>66.968510027658752</v>
      </c>
      <c r="J3040" s="19">
        <v>4.6747542611233346</v>
      </c>
      <c r="K3040" s="19">
        <v>5.5495494829615968</v>
      </c>
      <c r="L3040" s="19">
        <v>1.4807129220679445</v>
      </c>
      <c r="M3040" s="19">
        <v>40.423999999999999</v>
      </c>
      <c r="N3040" s="19">
        <f t="shared" si="47"/>
        <v>52.551200000000001</v>
      </c>
      <c r="O3040" s="19">
        <v>29.717499999999998</v>
      </c>
      <c r="P3040" s="20">
        <v>6.3382151287184936</v>
      </c>
      <c r="Q3040" s="12">
        <v>44.275000000000006</v>
      </c>
      <c r="R3040" s="12">
        <v>20.737499999999997</v>
      </c>
      <c r="S3040" s="12">
        <v>135.42500000000001</v>
      </c>
      <c r="T3040" s="12"/>
      <c r="U3040" s="12"/>
      <c r="V3040" s="23"/>
      <c r="W3040" s="24"/>
      <c r="X3040" s="22"/>
      <c r="Y3040" s="22"/>
      <c r="Z3040" s="22"/>
      <c r="AA3040" s="22"/>
      <c r="AB3040" s="22"/>
      <c r="AC3040" s="22"/>
      <c r="AD3040" s="22"/>
      <c r="AE3040" s="22"/>
      <c r="AF3040" s="22"/>
      <c r="AG3040" s="22"/>
      <c r="AH3040" s="22"/>
    </row>
    <row r="3041" spans="2:34">
      <c r="B3041" s="10">
        <v>6</v>
      </c>
      <c r="C3041" s="10">
        <v>5</v>
      </c>
      <c r="D3041" s="13">
        <v>39574</v>
      </c>
      <c r="E3041" s="17">
        <v>0.41666666666699825</v>
      </c>
      <c r="F3041" s="12">
        <v>0.26455748278498459</v>
      </c>
      <c r="G3041" s="18">
        <v>124.72443150010784</v>
      </c>
      <c r="H3041" s="18">
        <v>186.75570022497516</v>
      </c>
      <c r="I3041" s="18">
        <v>62.031268724867317</v>
      </c>
      <c r="J3041" s="19">
        <v>3.6452028493814397</v>
      </c>
      <c r="K3041" s="19">
        <v>5.0409319807416795</v>
      </c>
      <c r="L3041" s="19">
        <v>1.3682935097018945</v>
      </c>
      <c r="M3041" s="19">
        <v>29.006250000000001</v>
      </c>
      <c r="N3041" s="19">
        <f t="shared" si="47"/>
        <v>37.708125000000003</v>
      </c>
      <c r="O3041" s="19">
        <v>20.472499999999997</v>
      </c>
      <c r="P3041" s="20">
        <v>11.452707262318642</v>
      </c>
      <c r="Q3041" s="12">
        <v>38.549999999999997</v>
      </c>
      <c r="R3041" s="12">
        <v>22.105000000000004</v>
      </c>
      <c r="S3041" s="12">
        <v>125.42499999999998</v>
      </c>
      <c r="T3041" s="12"/>
      <c r="U3041" s="12"/>
      <c r="V3041" s="23"/>
      <c r="W3041" s="24"/>
      <c r="X3041" s="22"/>
      <c r="Y3041" s="22"/>
      <c r="Z3041" s="22"/>
      <c r="AA3041" s="22"/>
      <c r="AB3041" s="22"/>
      <c r="AC3041" s="22"/>
      <c r="AD3041" s="22"/>
      <c r="AE3041" s="22"/>
      <c r="AF3041" s="22"/>
      <c r="AG3041" s="22"/>
      <c r="AH3041" s="22"/>
    </row>
    <row r="3042" spans="2:34">
      <c r="B3042" s="10">
        <v>6</v>
      </c>
      <c r="C3042" s="10">
        <v>5</v>
      </c>
      <c r="D3042" s="13">
        <v>39574</v>
      </c>
      <c r="E3042" s="17">
        <v>0.45833333333300175</v>
      </c>
      <c r="F3042" s="12">
        <v>0.21859123096498728</v>
      </c>
      <c r="G3042" s="18">
        <v>125.03199042694857</v>
      </c>
      <c r="H3042" s="18">
        <v>181.63709678872701</v>
      </c>
      <c r="I3042" s="18">
        <v>56.605106361778439</v>
      </c>
      <c r="J3042" s="19">
        <v>3.9236316592343154</v>
      </c>
      <c r="K3042" s="19">
        <v>4.5084785462942651</v>
      </c>
      <c r="L3042" s="19">
        <v>1.287932420279573</v>
      </c>
      <c r="M3042" s="19">
        <v>27.950750000000003</v>
      </c>
      <c r="N3042" s="19">
        <f t="shared" si="47"/>
        <v>36.335975000000005</v>
      </c>
      <c r="O3042" s="19">
        <v>19.4025</v>
      </c>
      <c r="P3042" s="20">
        <v>13.41457503934393</v>
      </c>
      <c r="Q3042" s="12">
        <v>35.25</v>
      </c>
      <c r="R3042" s="12">
        <v>23.2075</v>
      </c>
      <c r="S3042" s="12">
        <v>131.02500000000001</v>
      </c>
      <c r="T3042" s="12"/>
      <c r="U3042" s="12"/>
      <c r="V3042" s="23"/>
      <c r="W3042" s="24"/>
      <c r="X3042" s="22"/>
      <c r="Y3042" s="22"/>
      <c r="Z3042" s="22"/>
      <c r="AA3042" s="22"/>
      <c r="AB3042" s="22"/>
      <c r="AC3042" s="22"/>
      <c r="AD3042" s="22"/>
      <c r="AE3042" s="22"/>
      <c r="AF3042" s="22"/>
      <c r="AG3042" s="22"/>
      <c r="AH3042" s="22"/>
    </row>
    <row r="3043" spans="2:34">
      <c r="B3043" s="10">
        <v>6</v>
      </c>
      <c r="C3043" s="10">
        <v>5</v>
      </c>
      <c r="D3043" s="13">
        <v>39574</v>
      </c>
      <c r="E3043" s="17">
        <v>0.5</v>
      </c>
      <c r="F3043" s="12">
        <v>0.18794671116498909</v>
      </c>
      <c r="G3043" s="18">
        <v>115.30170456725935</v>
      </c>
      <c r="H3043" s="18">
        <v>183.1691858221252</v>
      </c>
      <c r="I3043" s="18">
        <v>67.867481254865822</v>
      </c>
      <c r="J3043" s="19">
        <v>5.0919096498476515</v>
      </c>
      <c r="K3043" s="19">
        <v>4.6673968984442382</v>
      </c>
      <c r="L3043" s="19">
        <v>1.2235999554661157</v>
      </c>
      <c r="M3043" s="19">
        <v>29.82375</v>
      </c>
      <c r="N3043" s="19">
        <f t="shared" si="47"/>
        <v>38.770875000000004</v>
      </c>
      <c r="O3043" s="19">
        <v>19.605</v>
      </c>
      <c r="P3043" s="20">
        <v>13.524599536860354</v>
      </c>
      <c r="Q3043" s="12">
        <v>34.575000000000003</v>
      </c>
      <c r="R3043" s="12">
        <v>23.62</v>
      </c>
      <c r="S3043" s="12">
        <v>114.22499999999999</v>
      </c>
      <c r="T3043" s="12"/>
      <c r="U3043" s="12"/>
      <c r="V3043" s="23"/>
      <c r="W3043" s="24"/>
      <c r="X3043" s="22"/>
      <c r="Y3043" s="22"/>
      <c r="Z3043" s="22"/>
      <c r="AA3043" s="22"/>
      <c r="AB3043" s="22"/>
      <c r="AC3043" s="22"/>
      <c r="AD3043" s="22"/>
      <c r="AE3043" s="22"/>
      <c r="AF3043" s="22"/>
      <c r="AG3043" s="22"/>
      <c r="AH3043" s="22"/>
    </row>
    <row r="3044" spans="2:34">
      <c r="B3044" s="10">
        <v>6</v>
      </c>
      <c r="C3044" s="10">
        <v>5</v>
      </c>
      <c r="D3044" s="13">
        <v>39574</v>
      </c>
      <c r="E3044" s="17">
        <v>0.54166666666699825</v>
      </c>
      <c r="F3044" s="12">
        <v>0.24168714723498602</v>
      </c>
      <c r="G3044" s="18">
        <v>122.54004748946181</v>
      </c>
      <c r="H3044" s="18">
        <v>199.2562446243069</v>
      </c>
      <c r="I3044" s="18">
        <v>76.716197134845075</v>
      </c>
      <c r="J3044" s="19">
        <v>6.100874752152559</v>
      </c>
      <c r="K3044" s="19">
        <v>4.7812828846367195</v>
      </c>
      <c r="L3044" s="19">
        <v>1.119338734688498</v>
      </c>
      <c r="M3044" s="19">
        <v>32.900750000000002</v>
      </c>
      <c r="N3044" s="19">
        <f t="shared" si="47"/>
        <v>42.770975000000007</v>
      </c>
      <c r="O3044" s="19">
        <v>22.952499999999997</v>
      </c>
      <c r="P3044" s="20">
        <v>13.645639093442977</v>
      </c>
      <c r="Q3044" s="12">
        <v>34.875</v>
      </c>
      <c r="R3044" s="12">
        <v>23.747500000000002</v>
      </c>
      <c r="S3044" s="12">
        <v>104.45000000000002</v>
      </c>
      <c r="T3044" s="12"/>
      <c r="U3044" s="12"/>
      <c r="V3044" s="23"/>
      <c r="W3044" s="24"/>
      <c r="X3044" s="22"/>
      <c r="Y3044" s="22"/>
      <c r="Z3044" s="22"/>
      <c r="AA3044" s="22"/>
      <c r="AB3044" s="22"/>
      <c r="AC3044" s="22"/>
      <c r="AD3044" s="22"/>
      <c r="AE3044" s="22"/>
      <c r="AF3044" s="22"/>
      <c r="AG3044" s="22"/>
      <c r="AH3044" s="22"/>
    </row>
    <row r="3045" spans="2:34">
      <c r="B3045" s="10">
        <v>6</v>
      </c>
      <c r="C3045" s="10">
        <v>5</v>
      </c>
      <c r="D3045" s="13">
        <v>39574</v>
      </c>
      <c r="E3045" s="17">
        <v>0.58333333333300175</v>
      </c>
      <c r="F3045" s="12">
        <v>0.23022224221998672</v>
      </c>
      <c r="G3045" s="18">
        <v>115.34234487250735</v>
      </c>
      <c r="H3045" s="18">
        <v>188.32154069735358</v>
      </c>
      <c r="I3045" s="18">
        <v>72.979195824846229</v>
      </c>
      <c r="J3045" s="19">
        <v>5.9328134240229202</v>
      </c>
      <c r="K3045" s="19">
        <v>4.884572666639202</v>
      </c>
      <c r="L3045" s="19">
        <v>1.0391064923861766</v>
      </c>
      <c r="M3045" s="19">
        <v>31.393000000000001</v>
      </c>
      <c r="N3045" s="19">
        <f t="shared" si="47"/>
        <v>40.810900000000004</v>
      </c>
      <c r="O3045" s="19">
        <v>21.14</v>
      </c>
      <c r="P3045" s="20">
        <v>16.004169996579019</v>
      </c>
      <c r="Q3045" s="12">
        <v>34.549999999999997</v>
      </c>
      <c r="R3045" s="12">
        <v>23.715</v>
      </c>
      <c r="S3045" s="12">
        <v>105.22499999999999</v>
      </c>
      <c r="T3045" s="12"/>
      <c r="U3045" s="12"/>
      <c r="V3045" s="23"/>
      <c r="W3045" s="24"/>
      <c r="X3045" s="22"/>
      <c r="Y3045" s="22"/>
      <c r="Z3045" s="22"/>
      <c r="AA3045" s="22"/>
      <c r="AB3045" s="22"/>
      <c r="AC3045" s="22"/>
      <c r="AD3045" s="22"/>
      <c r="AE3045" s="22"/>
      <c r="AF3045" s="22"/>
      <c r="AG3045" s="22"/>
      <c r="AH3045" s="22"/>
    </row>
    <row r="3046" spans="2:34">
      <c r="B3046" s="10">
        <v>6</v>
      </c>
      <c r="C3046" s="10">
        <v>5</v>
      </c>
      <c r="D3046" s="13">
        <v>39574</v>
      </c>
      <c r="E3046" s="17">
        <v>0.625</v>
      </c>
      <c r="F3046" s="12">
        <v>0.19188676724998893</v>
      </c>
      <c r="G3046" s="18">
        <v>102.62931273999075</v>
      </c>
      <c r="H3046" s="18">
        <v>168.13505266833494</v>
      </c>
      <c r="I3046" s="18">
        <v>65.505739928344184</v>
      </c>
      <c r="J3046" s="19">
        <v>5.4663105342734166</v>
      </c>
      <c r="K3046" s="19">
        <v>4.5137096800892618</v>
      </c>
      <c r="L3046" s="19">
        <v>0.95891666226085526</v>
      </c>
      <c r="M3046" s="19">
        <v>26.216499999999996</v>
      </c>
      <c r="N3046" s="19">
        <f t="shared" si="47"/>
        <v>34.081449999999997</v>
      </c>
      <c r="O3046" s="19">
        <v>18.664999999999999</v>
      </c>
      <c r="P3046" s="20">
        <v>20.137177924800465</v>
      </c>
      <c r="Q3046" s="12">
        <v>32.924999999999997</v>
      </c>
      <c r="R3046" s="12">
        <v>23.067500000000003</v>
      </c>
      <c r="S3046" s="12">
        <v>102.32500000000002</v>
      </c>
      <c r="T3046" s="12"/>
      <c r="U3046" s="12"/>
      <c r="V3046" s="23"/>
      <c r="W3046" s="24"/>
      <c r="X3046" s="22"/>
      <c r="Y3046" s="22"/>
      <c r="Z3046" s="22"/>
      <c r="AA3046" s="22"/>
      <c r="AB3046" s="22"/>
      <c r="AC3046" s="22"/>
      <c r="AD3046" s="22"/>
      <c r="AE3046" s="22"/>
      <c r="AF3046" s="22"/>
      <c r="AG3046" s="22"/>
      <c r="AH3046" s="22"/>
    </row>
    <row r="3047" spans="2:34">
      <c r="B3047" s="10">
        <v>6</v>
      </c>
      <c r="C3047" s="10">
        <v>5</v>
      </c>
      <c r="D3047" s="13">
        <v>39574</v>
      </c>
      <c r="E3047" s="17">
        <v>0.66666666666699825</v>
      </c>
      <c r="F3047" s="12">
        <v>0.18424490491998941</v>
      </c>
      <c r="G3047" s="18">
        <v>79.18537799752832</v>
      </c>
      <c r="H3047" s="18">
        <v>151.08644986330097</v>
      </c>
      <c r="I3047" s="18">
        <v>71.901071865772664</v>
      </c>
      <c r="J3047" s="19">
        <v>4.402948722846677</v>
      </c>
      <c r="K3047" s="19">
        <v>3.9998100938743457</v>
      </c>
      <c r="L3047" s="19">
        <v>0.96664697403828725</v>
      </c>
      <c r="M3047" s="19">
        <v>25.953750000000003</v>
      </c>
      <c r="N3047" s="19">
        <f t="shared" si="47"/>
        <v>33.739875000000005</v>
      </c>
      <c r="O3047" s="19">
        <v>19.782499999999999</v>
      </c>
      <c r="P3047" s="20">
        <v>23.895323020098537</v>
      </c>
      <c r="Q3047" s="12">
        <v>33.65</v>
      </c>
      <c r="R3047" s="12">
        <v>22.675000000000004</v>
      </c>
      <c r="S3047" s="12">
        <v>108.07499999999999</v>
      </c>
      <c r="T3047" s="12"/>
      <c r="U3047" s="12"/>
      <c r="V3047" s="23"/>
      <c r="W3047" s="24"/>
      <c r="X3047" s="22"/>
      <c r="Y3047" s="22"/>
      <c r="Z3047" s="22"/>
      <c r="AA3047" s="22"/>
      <c r="AB3047" s="22"/>
      <c r="AC3047" s="22"/>
      <c r="AD3047" s="22"/>
      <c r="AE3047" s="22"/>
      <c r="AF3047" s="22"/>
      <c r="AG3047" s="22"/>
      <c r="AH3047" s="22"/>
    </row>
    <row r="3048" spans="2:34">
      <c r="B3048" s="10">
        <v>6</v>
      </c>
      <c r="C3048" s="10">
        <v>5</v>
      </c>
      <c r="D3048" s="13">
        <v>39574</v>
      </c>
      <c r="E3048" s="17">
        <v>0.70833333333300175</v>
      </c>
      <c r="F3048" s="12">
        <v>0.21499412091998765</v>
      </c>
      <c r="G3048" s="18">
        <v>63.779658919289759</v>
      </c>
      <c r="H3048" s="18">
        <v>124.79064231468496</v>
      </c>
      <c r="I3048" s="18">
        <v>61.010983395395201</v>
      </c>
      <c r="J3048" s="19">
        <v>3.7603444158388228</v>
      </c>
      <c r="K3048" s="19">
        <v>3.72166392338689</v>
      </c>
      <c r="L3048" s="19">
        <v>1.01430282060188</v>
      </c>
      <c r="M3048" s="19">
        <v>31.53575</v>
      </c>
      <c r="N3048" s="19">
        <f t="shared" si="47"/>
        <v>40.996475000000004</v>
      </c>
      <c r="O3048" s="19">
        <v>26.045000000000002</v>
      </c>
      <c r="P3048" s="20">
        <v>26.595270689717459</v>
      </c>
      <c r="Q3048" s="12">
        <v>37.299999999999997</v>
      </c>
      <c r="R3048" s="12">
        <v>21.942499999999999</v>
      </c>
      <c r="S3048" s="12">
        <v>115.4</v>
      </c>
      <c r="T3048" s="12"/>
      <c r="U3048" s="12"/>
      <c r="V3048" s="23"/>
      <c r="W3048" s="24"/>
      <c r="X3048" s="22"/>
      <c r="Y3048" s="22"/>
      <c r="Z3048" s="22"/>
      <c r="AA3048" s="22"/>
      <c r="AB3048" s="22"/>
      <c r="AC3048" s="22"/>
      <c r="AD3048" s="22"/>
      <c r="AE3048" s="22"/>
      <c r="AF3048" s="22"/>
      <c r="AG3048" s="22"/>
      <c r="AH3048" s="22"/>
    </row>
    <row r="3049" spans="2:34">
      <c r="B3049" s="10">
        <v>6</v>
      </c>
      <c r="C3049" s="10">
        <v>5</v>
      </c>
      <c r="D3049" s="13">
        <v>39574</v>
      </c>
      <c r="E3049" s="17">
        <v>0.75</v>
      </c>
      <c r="F3049" s="12">
        <v>0.23807103350998637</v>
      </c>
      <c r="G3049" s="18">
        <v>68.243786087758508</v>
      </c>
      <c r="H3049" s="18">
        <v>133.60336249606704</v>
      </c>
      <c r="I3049" s="18">
        <v>65.359576408308527</v>
      </c>
      <c r="J3049" s="19">
        <v>3.3736049024272816</v>
      </c>
      <c r="K3049" s="19">
        <v>3.8196578254443736</v>
      </c>
      <c r="L3049" s="19">
        <v>1.0539518709430404</v>
      </c>
      <c r="M3049" s="19">
        <v>34.138000000000005</v>
      </c>
      <c r="N3049" s="19">
        <f t="shared" si="47"/>
        <v>44.379400000000011</v>
      </c>
      <c r="O3049" s="19">
        <v>31.272500000000001</v>
      </c>
      <c r="P3049" s="20">
        <v>21.921774229995243</v>
      </c>
      <c r="Q3049" s="12">
        <v>43.225000000000001</v>
      </c>
      <c r="R3049" s="12">
        <v>20.494999999999997</v>
      </c>
      <c r="S3049" s="12">
        <v>135.92500000000001</v>
      </c>
      <c r="T3049" s="12"/>
      <c r="U3049" s="12"/>
      <c r="V3049" s="23"/>
      <c r="W3049" s="24"/>
      <c r="X3049" s="22"/>
      <c r="Y3049" s="22"/>
      <c r="Z3049" s="22"/>
      <c r="AA3049" s="22"/>
      <c r="AB3049" s="22"/>
      <c r="AC3049" s="22"/>
      <c r="AD3049" s="22"/>
      <c r="AE3049" s="22"/>
      <c r="AF3049" s="22"/>
      <c r="AG3049" s="22"/>
      <c r="AH3049" s="22"/>
    </row>
    <row r="3050" spans="2:34">
      <c r="B3050" s="10">
        <v>6</v>
      </c>
      <c r="C3050" s="10">
        <v>5</v>
      </c>
      <c r="D3050" s="13">
        <v>39574</v>
      </c>
      <c r="E3050" s="17">
        <v>0.79166666666699825</v>
      </c>
      <c r="F3050" s="12">
        <v>0.28420128004998374</v>
      </c>
      <c r="G3050" s="18">
        <v>74.350590396154587</v>
      </c>
      <c r="H3050" s="18">
        <v>148.98836524518123</v>
      </c>
      <c r="I3050" s="18">
        <v>74.637774849026655</v>
      </c>
      <c r="J3050" s="19">
        <v>3.1602731978745204</v>
      </c>
      <c r="K3050" s="19">
        <v>4.2461088468918033</v>
      </c>
      <c r="L3050" s="19">
        <v>1.1414811765817936</v>
      </c>
      <c r="M3050" s="19">
        <v>34.887</v>
      </c>
      <c r="N3050" s="19">
        <f t="shared" si="47"/>
        <v>45.353100000000005</v>
      </c>
      <c r="O3050" s="19">
        <v>29.767499999999998</v>
      </c>
      <c r="P3050" s="20">
        <v>13.53419137907343</v>
      </c>
      <c r="Q3050" s="12">
        <v>48.9</v>
      </c>
      <c r="R3050" s="12">
        <v>19.335000000000001</v>
      </c>
      <c r="S3050" s="12">
        <v>128.42500000000001</v>
      </c>
      <c r="T3050" s="12"/>
      <c r="U3050" s="12"/>
      <c r="V3050" s="23"/>
      <c r="W3050" s="24"/>
      <c r="X3050" s="22"/>
      <c r="Y3050" s="22"/>
      <c r="Z3050" s="22"/>
      <c r="AA3050" s="22"/>
      <c r="AB3050" s="22"/>
      <c r="AC3050" s="22"/>
      <c r="AD3050" s="22"/>
      <c r="AE3050" s="22"/>
      <c r="AF3050" s="22"/>
      <c r="AG3050" s="22"/>
      <c r="AH3050" s="22"/>
    </row>
    <row r="3051" spans="2:34">
      <c r="B3051" s="10">
        <v>6</v>
      </c>
      <c r="C3051" s="10">
        <v>5</v>
      </c>
      <c r="D3051" s="13">
        <v>39574</v>
      </c>
      <c r="E3051" s="17">
        <v>0.83333333333300175</v>
      </c>
      <c r="F3051" s="12">
        <v>0.26120354945998508</v>
      </c>
      <c r="G3051" s="18">
        <v>54.722671762734741</v>
      </c>
      <c r="H3051" s="18">
        <v>123.22737023701194</v>
      </c>
      <c r="I3051" s="18">
        <v>68.50469847427722</v>
      </c>
      <c r="J3051" s="19">
        <v>2.5917353865729886</v>
      </c>
      <c r="K3051" s="19">
        <v>3.4514405799919334</v>
      </c>
      <c r="L3051" s="19">
        <v>1.2289535747425469</v>
      </c>
      <c r="M3051" s="19">
        <v>31.914000000000001</v>
      </c>
      <c r="N3051" s="19">
        <f t="shared" si="47"/>
        <v>41.488200000000006</v>
      </c>
      <c r="O3051" s="19">
        <v>25.327500000000001</v>
      </c>
      <c r="P3051" s="20">
        <v>14.647141516962535</v>
      </c>
      <c r="Q3051" s="12">
        <v>52.9</v>
      </c>
      <c r="R3051" s="12">
        <v>18.627500000000001</v>
      </c>
      <c r="S3051" s="12">
        <v>112.32499999999999</v>
      </c>
      <c r="T3051" s="12"/>
      <c r="U3051" s="12"/>
      <c r="V3051" s="23"/>
      <c r="W3051" s="24"/>
      <c r="X3051" s="22"/>
      <c r="Y3051" s="22"/>
      <c r="Z3051" s="22"/>
      <c r="AA3051" s="22"/>
      <c r="AB3051" s="22"/>
      <c r="AC3051" s="22"/>
      <c r="AD3051" s="22"/>
      <c r="AE3051" s="22"/>
      <c r="AF3051" s="22"/>
      <c r="AG3051" s="22"/>
      <c r="AH3051" s="22"/>
    </row>
    <row r="3052" spans="2:34">
      <c r="B3052" s="10">
        <v>6</v>
      </c>
      <c r="C3052" s="10">
        <v>5</v>
      </c>
      <c r="D3052" s="13">
        <v>39574</v>
      </c>
      <c r="E3052" s="17">
        <v>0.875</v>
      </c>
      <c r="F3052" s="12">
        <v>0.22283358632998729</v>
      </c>
      <c r="G3052" s="18">
        <v>63.637404680379504</v>
      </c>
      <c r="H3052" s="18">
        <v>133.34226096858424</v>
      </c>
      <c r="I3052" s="18">
        <v>69.704856288204752</v>
      </c>
      <c r="J3052" s="19">
        <v>2.5290794189724455</v>
      </c>
      <c r="K3052" s="19">
        <v>3.2872002455969591</v>
      </c>
      <c r="L3052" s="19">
        <v>1.2206472089661147</v>
      </c>
      <c r="M3052" s="19">
        <v>31.15</v>
      </c>
      <c r="N3052" s="19">
        <f t="shared" si="47"/>
        <v>40.494999999999997</v>
      </c>
      <c r="O3052" s="19">
        <v>26.572499999999998</v>
      </c>
      <c r="P3052" s="20">
        <v>8.420047295682787</v>
      </c>
      <c r="Q3052" s="12">
        <v>57.674999999999997</v>
      </c>
      <c r="R3052" s="12">
        <v>17.78</v>
      </c>
      <c r="S3052" s="12">
        <v>98.174999999999997</v>
      </c>
      <c r="T3052" s="12"/>
      <c r="U3052" s="12"/>
      <c r="V3052" s="23"/>
      <c r="W3052" s="24"/>
      <c r="X3052" s="22"/>
      <c r="Y3052" s="22"/>
      <c r="Z3052" s="22"/>
      <c r="AA3052" s="22"/>
      <c r="AB3052" s="22"/>
      <c r="AC3052" s="22"/>
      <c r="AD3052" s="22"/>
      <c r="AE3052" s="22"/>
      <c r="AF3052" s="22"/>
      <c r="AG3052" s="22"/>
      <c r="AH3052" s="22"/>
    </row>
    <row r="3053" spans="2:34">
      <c r="B3053" s="10">
        <v>6</v>
      </c>
      <c r="C3053" s="10">
        <v>5</v>
      </c>
      <c r="D3053" s="13">
        <v>39574</v>
      </c>
      <c r="E3053" s="17">
        <v>0.91666666666699825</v>
      </c>
      <c r="F3053" s="12">
        <v>0.21518873267998773</v>
      </c>
      <c r="G3053" s="18">
        <v>76.169794266807628</v>
      </c>
      <c r="H3053" s="18">
        <v>145.35685398911201</v>
      </c>
      <c r="I3053" s="18">
        <v>69.187059722304397</v>
      </c>
      <c r="J3053" s="19">
        <v>2.952322011128401</v>
      </c>
      <c r="K3053" s="19">
        <v>3.6792136401768945</v>
      </c>
      <c r="L3053" s="19">
        <v>1.3160211782012998</v>
      </c>
      <c r="M3053" s="19">
        <v>30.047999999999998</v>
      </c>
      <c r="N3053" s="19">
        <f t="shared" si="47"/>
        <v>39.062399999999997</v>
      </c>
      <c r="O3053" s="19">
        <v>24.74</v>
      </c>
      <c r="P3053" s="20">
        <v>4.7279492814363717</v>
      </c>
      <c r="Q3053" s="12">
        <v>62.224999999999994</v>
      </c>
      <c r="R3053" s="12">
        <v>16.89</v>
      </c>
      <c r="S3053" s="12">
        <v>103.575</v>
      </c>
      <c r="T3053" s="12"/>
      <c r="U3053" s="12"/>
      <c r="V3053" s="23"/>
      <c r="W3053" s="24"/>
      <c r="X3053" s="22"/>
      <c r="Y3053" s="22"/>
      <c r="Z3053" s="22"/>
      <c r="AA3053" s="22"/>
      <c r="AB3053" s="22"/>
      <c r="AC3053" s="22"/>
      <c r="AD3053" s="22"/>
      <c r="AE3053" s="22"/>
      <c r="AF3053" s="22"/>
      <c r="AG3053" s="22"/>
      <c r="AH3053" s="22"/>
    </row>
    <row r="3054" spans="2:34">
      <c r="B3054" s="10">
        <v>6</v>
      </c>
      <c r="C3054" s="10">
        <v>5</v>
      </c>
      <c r="D3054" s="13">
        <v>39574</v>
      </c>
      <c r="E3054" s="17">
        <v>0.95833333333300175</v>
      </c>
      <c r="F3054" s="12">
        <v>0.19601210921498885</v>
      </c>
      <c r="G3054" s="18">
        <v>65.253202550418322</v>
      </c>
      <c r="H3054" s="18">
        <v>124.84577262979465</v>
      </c>
      <c r="I3054" s="18">
        <v>59.592570079376316</v>
      </c>
      <c r="J3054" s="19">
        <v>2.6509887755214643</v>
      </c>
      <c r="K3054" s="19">
        <v>3.4752419623194273</v>
      </c>
      <c r="L3054" s="19">
        <v>1.3475678707060283</v>
      </c>
      <c r="M3054" s="19">
        <v>28.553000000000001</v>
      </c>
      <c r="N3054" s="19">
        <f t="shared" si="47"/>
        <v>37.118900000000004</v>
      </c>
      <c r="O3054" s="19">
        <v>22.314999999999998</v>
      </c>
      <c r="P3054" s="20">
        <v>5.5103239145584864</v>
      </c>
      <c r="Q3054" s="12">
        <v>66</v>
      </c>
      <c r="R3054" s="12">
        <v>15.922500000000001</v>
      </c>
      <c r="S3054" s="12">
        <v>77.125</v>
      </c>
      <c r="T3054" s="12"/>
      <c r="U3054" s="12"/>
      <c r="V3054" s="23"/>
      <c r="W3054" s="24"/>
      <c r="X3054" s="22"/>
      <c r="Y3054" s="22"/>
      <c r="Z3054" s="22"/>
      <c r="AA3054" s="22"/>
      <c r="AB3054" s="22"/>
      <c r="AC3054" s="22"/>
      <c r="AD3054" s="22"/>
      <c r="AE3054" s="22"/>
      <c r="AF3054" s="22"/>
      <c r="AG3054" s="22"/>
      <c r="AH3054" s="22"/>
    </row>
    <row r="3055" spans="2:34">
      <c r="B3055" s="10">
        <v>7</v>
      </c>
      <c r="C3055" s="10">
        <v>5</v>
      </c>
      <c r="D3055" s="13">
        <v>39575</v>
      </c>
      <c r="E3055" s="17">
        <v>0</v>
      </c>
      <c r="F3055" s="12">
        <v>0.14991793447499147</v>
      </c>
      <c r="G3055" s="18">
        <v>56.638000248580269</v>
      </c>
      <c r="H3055" s="18">
        <v>104.74039014770652</v>
      </c>
      <c r="I3055" s="18">
        <v>48.102389899126251</v>
      </c>
      <c r="J3055" s="19">
        <v>2.037139696836809</v>
      </c>
      <c r="K3055" s="19">
        <v>3.3719252817669441</v>
      </c>
      <c r="L3055" s="19">
        <v>1.3153152033562998</v>
      </c>
      <c r="M3055" s="19">
        <v>25.8125</v>
      </c>
      <c r="N3055" s="19">
        <f t="shared" si="47"/>
        <v>33.556249999999999</v>
      </c>
      <c r="O3055" s="19">
        <v>19.574999999999999</v>
      </c>
      <c r="P3055" s="20">
        <v>10.061722215014463</v>
      </c>
      <c r="Q3055" s="12">
        <v>67.599999999999994</v>
      </c>
      <c r="R3055" s="12">
        <v>15.247499999999999</v>
      </c>
      <c r="S3055" s="12">
        <v>71.974999999999994</v>
      </c>
      <c r="T3055" s="12"/>
      <c r="U3055" s="12"/>
      <c r="V3055" s="23"/>
      <c r="W3055" s="24"/>
      <c r="X3055" s="22"/>
      <c r="Y3055" s="22"/>
      <c r="Z3055" s="22"/>
      <c r="AA3055" s="22"/>
      <c r="AB3055" s="22"/>
      <c r="AC3055" s="22"/>
      <c r="AD3055" s="22"/>
      <c r="AE3055" s="22"/>
      <c r="AF3055" s="22"/>
      <c r="AG3055" s="22"/>
      <c r="AH3055" s="22"/>
    </row>
    <row r="3056" spans="2:34">
      <c r="B3056" s="10">
        <v>7</v>
      </c>
      <c r="C3056" s="10">
        <v>5</v>
      </c>
      <c r="D3056" s="13">
        <v>39575</v>
      </c>
      <c r="E3056" s="17">
        <v>4.1666666666998253E-2</v>
      </c>
      <c r="F3056" s="12">
        <v>0.11918649043499326</v>
      </c>
      <c r="G3056" s="18">
        <v>59.406287949897212</v>
      </c>
      <c r="H3056" s="18">
        <v>108.78518120469943</v>
      </c>
      <c r="I3056" s="18">
        <v>49.378893254802222</v>
      </c>
      <c r="J3056" s="19">
        <v>2.2330621507646513</v>
      </c>
      <c r="K3056" s="19">
        <v>3.3162885384194527</v>
      </c>
      <c r="L3056" s="19">
        <v>1.4584148113450774</v>
      </c>
      <c r="M3056" s="19">
        <v>25.8505</v>
      </c>
      <c r="N3056" s="19">
        <f t="shared" ref="N3056:N3119" si="48">M3056*1.3</f>
        <v>33.605650000000004</v>
      </c>
      <c r="O3056" s="19">
        <v>19.494999999999997</v>
      </c>
      <c r="P3056" s="20">
        <v>6.0171045448210689</v>
      </c>
      <c r="Q3056" s="12">
        <v>69.974999999999994</v>
      </c>
      <c r="R3056" s="12">
        <v>14.615</v>
      </c>
      <c r="S3056" s="12">
        <v>69.625</v>
      </c>
      <c r="T3056" s="12"/>
      <c r="U3056" s="12"/>
      <c r="V3056" s="23"/>
      <c r="W3056" s="24"/>
      <c r="X3056" s="22"/>
      <c r="Y3056" s="22"/>
      <c r="Z3056" s="22"/>
      <c r="AA3056" s="22"/>
      <c r="AB3056" s="22"/>
      <c r="AC3056" s="22"/>
      <c r="AD3056" s="22"/>
      <c r="AE3056" s="22"/>
      <c r="AF3056" s="22"/>
      <c r="AG3056" s="22"/>
      <c r="AH3056" s="22"/>
    </row>
    <row r="3057" spans="2:34">
      <c r="B3057" s="10">
        <v>7</v>
      </c>
      <c r="C3057" s="10">
        <v>5</v>
      </c>
      <c r="D3057" s="13">
        <v>39575</v>
      </c>
      <c r="E3057" s="17">
        <v>8.3333333333001747E-2</v>
      </c>
      <c r="F3057" s="12">
        <v>9.2290934159994786E-2</v>
      </c>
      <c r="G3057" s="18">
        <v>78.30445834428113</v>
      </c>
      <c r="H3057" s="18">
        <v>128.65068852807704</v>
      </c>
      <c r="I3057" s="18">
        <v>50.346230183795925</v>
      </c>
      <c r="J3057" s="19">
        <v>2.6960062552970889</v>
      </c>
      <c r="K3057" s="19">
        <v>3.8963592537718563</v>
      </c>
      <c r="L3057" s="19">
        <v>1.5616017692596951</v>
      </c>
      <c r="M3057" s="19">
        <v>26.730499999999999</v>
      </c>
      <c r="N3057" s="19">
        <f t="shared" si="48"/>
        <v>34.749650000000003</v>
      </c>
      <c r="O3057" s="19">
        <v>20.2575</v>
      </c>
      <c r="P3057" s="20">
        <v>5.4990637502941881</v>
      </c>
      <c r="Q3057" s="12">
        <v>72.674999999999997</v>
      </c>
      <c r="R3057" s="12">
        <v>13.96</v>
      </c>
      <c r="S3057" s="12">
        <v>81.25</v>
      </c>
      <c r="T3057" s="12"/>
      <c r="U3057" s="12"/>
      <c r="V3057" s="23"/>
      <c r="W3057" s="24"/>
      <c r="X3057" s="22"/>
      <c r="Y3057" s="22"/>
      <c r="Z3057" s="22"/>
      <c r="AA3057" s="22"/>
      <c r="AB3057" s="22"/>
      <c r="AC3057" s="22"/>
      <c r="AD3057" s="22"/>
      <c r="AE3057" s="22"/>
      <c r="AF3057" s="22"/>
      <c r="AG3057" s="22"/>
      <c r="AH3057" s="22"/>
    </row>
    <row r="3058" spans="2:34">
      <c r="B3058" s="10">
        <v>7</v>
      </c>
      <c r="C3058" s="10">
        <v>5</v>
      </c>
      <c r="D3058" s="13">
        <v>39575</v>
      </c>
      <c r="E3058" s="17">
        <v>0.125</v>
      </c>
      <c r="F3058" s="12">
        <v>8.4616695189995234E-2</v>
      </c>
      <c r="G3058" s="18">
        <v>85.892574319740277</v>
      </c>
      <c r="H3058" s="18">
        <v>139.44288377586608</v>
      </c>
      <c r="I3058" s="18">
        <v>53.550309456125788</v>
      </c>
      <c r="J3058" s="19">
        <v>2.8350523722385281</v>
      </c>
      <c r="K3058" s="19">
        <v>3.5996822185019046</v>
      </c>
      <c r="L3058" s="19">
        <v>1.4417016864112129</v>
      </c>
      <c r="M3058" s="19">
        <v>27.875</v>
      </c>
      <c r="N3058" s="19">
        <f t="shared" si="48"/>
        <v>36.237500000000004</v>
      </c>
      <c r="O3058" s="19">
        <v>20.772500000000001</v>
      </c>
      <c r="P3058" s="20">
        <v>3.2619249676293753</v>
      </c>
      <c r="Q3058" s="12">
        <v>74.674999999999997</v>
      </c>
      <c r="R3058" s="12">
        <v>13.695</v>
      </c>
      <c r="S3058" s="12">
        <v>107.10000000000001</v>
      </c>
      <c r="T3058" s="12"/>
      <c r="U3058" s="12"/>
      <c r="V3058" s="23"/>
      <c r="W3058" s="24"/>
      <c r="X3058" s="22"/>
      <c r="Y3058" s="22"/>
      <c r="Z3058" s="22"/>
      <c r="AA3058" s="22"/>
      <c r="AB3058" s="22"/>
      <c r="AC3058" s="22"/>
      <c r="AD3058" s="22"/>
      <c r="AE3058" s="22"/>
      <c r="AF3058" s="22"/>
      <c r="AG3058" s="22"/>
      <c r="AH3058" s="22"/>
    </row>
    <row r="3059" spans="2:34">
      <c r="B3059" s="10">
        <v>7</v>
      </c>
      <c r="C3059" s="10">
        <v>5</v>
      </c>
      <c r="D3059" s="13">
        <v>39575</v>
      </c>
      <c r="E3059" s="17">
        <v>0.16666666666699825</v>
      </c>
      <c r="F3059" s="12">
        <v>0.13848945317999217</v>
      </c>
      <c r="G3059" s="18">
        <v>133.32548869028506</v>
      </c>
      <c r="H3059" s="18">
        <v>191.73059704520455</v>
      </c>
      <c r="I3059" s="18">
        <v>58.405108354919506</v>
      </c>
      <c r="J3059" s="19">
        <v>3.2893871281697562</v>
      </c>
      <c r="K3059" s="19">
        <v>4.5134920514892531</v>
      </c>
      <c r="L3059" s="19">
        <v>1.3696394466833239</v>
      </c>
      <c r="M3059" s="19">
        <v>34.380750000000006</v>
      </c>
      <c r="N3059" s="19">
        <f t="shared" si="48"/>
        <v>44.694975000000007</v>
      </c>
      <c r="O3059" s="19">
        <v>25.324999999999999</v>
      </c>
      <c r="P3059" s="20">
        <v>0.99178726262428474</v>
      </c>
      <c r="Q3059" s="12">
        <v>74.625</v>
      </c>
      <c r="R3059" s="12">
        <v>13.7225</v>
      </c>
      <c r="S3059" s="12">
        <v>159.875</v>
      </c>
      <c r="T3059" s="12"/>
      <c r="U3059" s="12"/>
      <c r="V3059" s="23"/>
      <c r="W3059" s="24"/>
      <c r="X3059" s="22"/>
      <c r="Y3059" s="22"/>
      <c r="Z3059" s="22"/>
      <c r="AA3059" s="22"/>
      <c r="AB3059" s="22"/>
      <c r="AC3059" s="22"/>
      <c r="AD3059" s="22"/>
      <c r="AE3059" s="22"/>
      <c r="AF3059" s="22"/>
      <c r="AG3059" s="22"/>
      <c r="AH3059" s="22"/>
    </row>
    <row r="3060" spans="2:34">
      <c r="B3060" s="10">
        <v>7</v>
      </c>
      <c r="C3060" s="10">
        <v>5</v>
      </c>
      <c r="D3060" s="13">
        <v>39575</v>
      </c>
      <c r="E3060" s="17">
        <v>0.20833333333300175</v>
      </c>
      <c r="F3060" s="12">
        <v>0.26548567178498506</v>
      </c>
      <c r="G3060" s="18">
        <v>208.58619610716175</v>
      </c>
      <c r="H3060" s="18">
        <v>281.40572878091257</v>
      </c>
      <c r="I3060" s="18">
        <v>72.819532673750842</v>
      </c>
      <c r="J3060" s="19">
        <v>4.6185245775960961</v>
      </c>
      <c r="K3060" s="19">
        <v>6.4258747335339352</v>
      </c>
      <c r="L3060" s="19">
        <v>1.5842123556889909</v>
      </c>
      <c r="M3060" s="19">
        <v>44.954499999999996</v>
      </c>
      <c r="N3060" s="19">
        <f t="shared" si="48"/>
        <v>58.440849999999998</v>
      </c>
      <c r="O3060" s="19">
        <v>34.644999999999996</v>
      </c>
      <c r="P3060" s="20">
        <v>1.0248294997199641</v>
      </c>
      <c r="Q3060" s="12">
        <v>73.599999999999994</v>
      </c>
      <c r="R3060" s="12">
        <v>14.155000000000001</v>
      </c>
      <c r="S3060" s="12">
        <v>178.2</v>
      </c>
      <c r="T3060" s="12"/>
      <c r="U3060" s="12"/>
      <c r="V3060" s="23"/>
      <c r="W3060" s="24"/>
      <c r="X3060" s="22"/>
      <c r="Y3060" s="22"/>
      <c r="Z3060" s="22"/>
      <c r="AA3060" s="22"/>
      <c r="AB3060" s="22"/>
      <c r="AC3060" s="22"/>
      <c r="AD3060" s="22"/>
      <c r="AE3060" s="22"/>
      <c r="AF3060" s="22"/>
      <c r="AG3060" s="22"/>
      <c r="AH3060" s="22"/>
    </row>
    <row r="3061" spans="2:34">
      <c r="B3061" s="10">
        <v>7</v>
      </c>
      <c r="C3061" s="10">
        <v>5</v>
      </c>
      <c r="D3061" s="13">
        <v>39575</v>
      </c>
      <c r="E3061" s="17">
        <v>0.25</v>
      </c>
      <c r="F3061" s="12">
        <v>0.36558844563497944</v>
      </c>
      <c r="G3061" s="18">
        <v>228.80344865371225</v>
      </c>
      <c r="H3061" s="18">
        <v>307.1585828835386</v>
      </c>
      <c r="I3061" s="18">
        <v>78.355134229826291</v>
      </c>
      <c r="J3061" s="19">
        <v>5.4107148542386749</v>
      </c>
      <c r="K3061" s="19">
        <v>7.4429693946237663</v>
      </c>
      <c r="L3061" s="19">
        <v>1.6872506025526082</v>
      </c>
      <c r="M3061" s="19">
        <v>54.152999999999999</v>
      </c>
      <c r="N3061" s="19">
        <f t="shared" si="48"/>
        <v>70.398899999999998</v>
      </c>
      <c r="O3061" s="19">
        <v>42.372500000000002</v>
      </c>
      <c r="P3061" s="20">
        <v>1.4986534043303688</v>
      </c>
      <c r="Q3061" s="12">
        <v>68.900000000000006</v>
      </c>
      <c r="R3061" s="12">
        <v>15.780000000000001</v>
      </c>
      <c r="S3061" s="12">
        <v>167.7</v>
      </c>
      <c r="T3061" s="12"/>
      <c r="U3061" s="12"/>
      <c r="V3061" s="23"/>
      <c r="W3061" s="24"/>
      <c r="X3061" s="22"/>
      <c r="Y3061" s="22"/>
      <c r="Z3061" s="22"/>
      <c r="AA3061" s="22"/>
      <c r="AB3061" s="22"/>
      <c r="AC3061" s="22"/>
      <c r="AD3061" s="22"/>
      <c r="AE3061" s="22"/>
      <c r="AF3061" s="22"/>
      <c r="AG3061" s="22"/>
      <c r="AH3061" s="22"/>
    </row>
    <row r="3062" spans="2:34">
      <c r="B3062" s="10">
        <v>7</v>
      </c>
      <c r="C3062" s="10">
        <v>5</v>
      </c>
      <c r="D3062" s="13">
        <v>39575</v>
      </c>
      <c r="E3062" s="17">
        <v>0.29166666666699825</v>
      </c>
      <c r="F3062" s="12">
        <v>0.47342722041497354</v>
      </c>
      <c r="G3062" s="18">
        <v>202.59440821722316</v>
      </c>
      <c r="H3062" s="18">
        <v>271.02572644200694</v>
      </c>
      <c r="I3062" s="18">
        <v>68.431318224783809</v>
      </c>
      <c r="J3062" s="19">
        <v>5.1832102807430624</v>
      </c>
      <c r="K3062" s="19">
        <v>6.8840592180513571</v>
      </c>
      <c r="L3062" s="19">
        <v>1.7345365505092007</v>
      </c>
      <c r="M3062" s="19">
        <v>52.561999999999998</v>
      </c>
      <c r="N3062" s="19">
        <f t="shared" si="48"/>
        <v>68.330600000000004</v>
      </c>
      <c r="O3062" s="19">
        <v>41.247500000000002</v>
      </c>
      <c r="P3062" s="20">
        <v>2.1377527211740719</v>
      </c>
      <c r="Q3062" s="12">
        <v>62.3</v>
      </c>
      <c r="R3062" s="12">
        <v>17.615000000000002</v>
      </c>
      <c r="S3062" s="12">
        <v>156.625</v>
      </c>
      <c r="T3062" s="12"/>
      <c r="U3062" s="12"/>
      <c r="V3062" s="23"/>
      <c r="W3062" s="24"/>
      <c r="X3062" s="22"/>
      <c r="Y3062" s="22"/>
      <c r="Z3062" s="22"/>
      <c r="AA3062" s="22"/>
      <c r="AB3062" s="22"/>
      <c r="AC3062" s="22"/>
      <c r="AD3062" s="22"/>
      <c r="AE3062" s="22"/>
      <c r="AF3062" s="22"/>
      <c r="AG3062" s="22"/>
      <c r="AH3062" s="22"/>
    </row>
    <row r="3063" spans="2:34">
      <c r="B3063" s="10">
        <v>7</v>
      </c>
      <c r="C3063" s="10">
        <v>5</v>
      </c>
      <c r="D3063" s="13">
        <v>39575</v>
      </c>
      <c r="E3063" s="17">
        <v>0.33333333333300175</v>
      </c>
      <c r="F3063" s="12">
        <v>0.46966277240997378</v>
      </c>
      <c r="G3063" s="18">
        <v>215.75135410246969</v>
      </c>
      <c r="H3063" s="18">
        <v>295.02802421154223</v>
      </c>
      <c r="I3063" s="18">
        <v>79.276670109072555</v>
      </c>
      <c r="J3063" s="19">
        <v>5.4782807063808621</v>
      </c>
      <c r="K3063" s="19">
        <v>6.8866820859488564</v>
      </c>
      <c r="L3063" s="19">
        <v>1.8215644261059536</v>
      </c>
      <c r="M3063" s="19">
        <v>59.699000000000005</v>
      </c>
      <c r="N3063" s="19">
        <f t="shared" si="48"/>
        <v>77.608700000000013</v>
      </c>
      <c r="O3063" s="19">
        <v>43.145000000000003</v>
      </c>
      <c r="P3063" s="20">
        <v>2.3470851396999404</v>
      </c>
      <c r="Q3063" s="12">
        <v>55.95</v>
      </c>
      <c r="R3063" s="12">
        <v>19.802499999999998</v>
      </c>
      <c r="S3063" s="12">
        <v>163.875</v>
      </c>
      <c r="T3063" s="12"/>
      <c r="U3063" s="12"/>
      <c r="V3063" s="23"/>
      <c r="W3063" s="24"/>
      <c r="X3063" s="22"/>
      <c r="Y3063" s="22"/>
      <c r="Z3063" s="22"/>
      <c r="AA3063" s="22"/>
      <c r="AB3063" s="22"/>
      <c r="AC3063" s="22"/>
      <c r="AD3063" s="22"/>
      <c r="AE3063" s="22"/>
      <c r="AF3063" s="22"/>
      <c r="AG3063" s="22"/>
      <c r="AH3063" s="22"/>
    </row>
    <row r="3064" spans="2:34">
      <c r="B3064" s="10">
        <v>7</v>
      </c>
      <c r="C3064" s="10">
        <v>5</v>
      </c>
      <c r="D3064" s="13">
        <v>39575</v>
      </c>
      <c r="E3064" s="17">
        <v>0.375</v>
      </c>
      <c r="F3064" s="12">
        <v>0.49670173608497231</v>
      </c>
      <c r="G3064" s="18">
        <v>214.87525131870629</v>
      </c>
      <c r="H3064" s="18">
        <v>300.25504176954166</v>
      </c>
      <c r="I3064" s="18">
        <v>85.379790450835344</v>
      </c>
      <c r="J3064" s="19">
        <v>5.6341738619697228</v>
      </c>
      <c r="K3064" s="19">
        <v>7.1091488610388183</v>
      </c>
      <c r="L3064" s="19">
        <v>1.9165089049411388</v>
      </c>
      <c r="M3064" s="19">
        <v>55.353250000000003</v>
      </c>
      <c r="N3064" s="19">
        <f t="shared" si="48"/>
        <v>71.959225000000004</v>
      </c>
      <c r="O3064" s="19">
        <v>40.337500000000006</v>
      </c>
      <c r="P3064" s="20">
        <v>3.4820075875010339</v>
      </c>
      <c r="Q3064" s="12">
        <v>48.674999999999997</v>
      </c>
      <c r="R3064" s="12">
        <v>21.732500000000002</v>
      </c>
      <c r="S3064" s="12">
        <v>172.82500000000002</v>
      </c>
      <c r="T3064" s="12"/>
      <c r="U3064" s="12"/>
      <c r="V3064" s="23"/>
      <c r="W3064" s="24"/>
      <c r="X3064" s="22"/>
      <c r="Y3064" s="22"/>
      <c r="Z3064" s="22"/>
      <c r="AA3064" s="22"/>
      <c r="AB3064" s="22"/>
      <c r="AC3064" s="22"/>
      <c r="AD3064" s="22"/>
      <c r="AE3064" s="22"/>
      <c r="AF3064" s="22"/>
      <c r="AG3064" s="22"/>
      <c r="AH3064" s="22"/>
    </row>
    <row r="3065" spans="2:34">
      <c r="B3065" s="10">
        <v>7</v>
      </c>
      <c r="C3065" s="10">
        <v>5</v>
      </c>
      <c r="D3065" s="13">
        <v>39575</v>
      </c>
      <c r="E3065" s="17">
        <v>0.41666666666699825</v>
      </c>
      <c r="F3065" s="12">
        <v>0.41591899309997682</v>
      </c>
      <c r="G3065" s="18">
        <v>173.93065615831006</v>
      </c>
      <c r="H3065" s="18">
        <v>253.25655460374452</v>
      </c>
      <c r="I3065" s="18">
        <v>79.325898445434461</v>
      </c>
      <c r="J3065" s="19">
        <v>4.719506440760628</v>
      </c>
      <c r="K3065" s="19">
        <v>6.1608868702339752</v>
      </c>
      <c r="L3065" s="19">
        <v>1.8364914078388175</v>
      </c>
      <c r="M3065" s="19">
        <v>50.248000000000005</v>
      </c>
      <c r="N3065" s="19">
        <f t="shared" si="48"/>
        <v>65.322400000000002</v>
      </c>
      <c r="O3065" s="19">
        <v>35.002499999999998</v>
      </c>
      <c r="P3065" s="20">
        <v>5.7408162221682275</v>
      </c>
      <c r="Q3065" s="12">
        <v>41.275000000000006</v>
      </c>
      <c r="R3065" s="12">
        <v>23.87</v>
      </c>
      <c r="S3065" s="12">
        <v>166.2</v>
      </c>
      <c r="T3065" s="12"/>
      <c r="U3065" s="12"/>
      <c r="V3065" s="23"/>
      <c r="W3065" s="24"/>
      <c r="X3065" s="22"/>
      <c r="Y3065" s="22"/>
      <c r="Z3065" s="22"/>
      <c r="AA3065" s="22"/>
      <c r="AB3065" s="22"/>
      <c r="AC3065" s="22"/>
      <c r="AD3065" s="22"/>
      <c r="AE3065" s="22"/>
      <c r="AF3065" s="22"/>
      <c r="AG3065" s="22"/>
      <c r="AH3065" s="22"/>
    </row>
    <row r="3066" spans="2:34">
      <c r="B3066" s="10">
        <v>7</v>
      </c>
      <c r="C3066" s="10">
        <v>5</v>
      </c>
      <c r="D3066" s="13">
        <v>39575</v>
      </c>
      <c r="E3066" s="17">
        <v>0.45833333333300175</v>
      </c>
      <c r="F3066" s="12">
        <v>0.30429219167498306</v>
      </c>
      <c r="G3066" s="18">
        <v>124.45646492343951</v>
      </c>
      <c r="H3066" s="18">
        <v>205.13020279833995</v>
      </c>
      <c r="I3066" s="18">
        <v>80.673737874900439</v>
      </c>
      <c r="J3066" s="19">
        <v>4.026408065648007</v>
      </c>
      <c r="K3066" s="19">
        <v>5.318578922079114</v>
      </c>
      <c r="L3066" s="19">
        <v>1.5021826960626685</v>
      </c>
      <c r="M3066" s="19">
        <v>38.162750000000003</v>
      </c>
      <c r="N3066" s="19">
        <f t="shared" si="48"/>
        <v>49.611575000000002</v>
      </c>
      <c r="O3066" s="19">
        <v>22.797499999999999</v>
      </c>
      <c r="P3066" s="20">
        <v>12.473139030658537</v>
      </c>
      <c r="Q3066" s="12">
        <v>33.65</v>
      </c>
      <c r="R3066" s="12">
        <v>25.552500000000002</v>
      </c>
      <c r="S3066" s="12">
        <v>147.82500000000002</v>
      </c>
      <c r="T3066" s="12"/>
      <c r="U3066" s="12"/>
      <c r="V3066" s="23"/>
      <c r="W3066" s="24"/>
      <c r="X3066" s="22"/>
      <c r="Y3066" s="22"/>
      <c r="Z3066" s="22"/>
      <c r="AA3066" s="22"/>
      <c r="AB3066" s="22"/>
      <c r="AC3066" s="22"/>
      <c r="AD3066" s="22"/>
      <c r="AE3066" s="22"/>
      <c r="AF3066" s="22"/>
      <c r="AG3066" s="22"/>
      <c r="AH3066" s="22"/>
    </row>
    <row r="3067" spans="2:34">
      <c r="B3067" s="10">
        <v>7</v>
      </c>
      <c r="C3067" s="10">
        <v>5</v>
      </c>
      <c r="D3067" s="13">
        <v>39575</v>
      </c>
      <c r="E3067" s="17">
        <v>0.5</v>
      </c>
      <c r="F3067" s="12">
        <v>0.20418237942498868</v>
      </c>
      <c r="G3067" s="18">
        <v>117.43807286112727</v>
      </c>
      <c r="H3067" s="18">
        <v>190.00928360113622</v>
      </c>
      <c r="I3067" s="18">
        <v>72.571210740008965</v>
      </c>
      <c r="J3067" s="19">
        <v>3.8728621069737188</v>
      </c>
      <c r="K3067" s="19">
        <v>4.9636349696641728</v>
      </c>
      <c r="L3067" s="19">
        <v>1.2792883891165694</v>
      </c>
      <c r="M3067" s="19">
        <v>36.982500000000002</v>
      </c>
      <c r="N3067" s="19">
        <f t="shared" si="48"/>
        <v>48.077250000000006</v>
      </c>
      <c r="O3067" s="19">
        <v>24.254999999999999</v>
      </c>
      <c r="P3067" s="20">
        <v>15.943795683394468</v>
      </c>
      <c r="Q3067" s="12">
        <v>31.2</v>
      </c>
      <c r="R3067" s="12">
        <v>26.162499999999998</v>
      </c>
      <c r="S3067" s="12">
        <v>144.22499999999999</v>
      </c>
      <c r="T3067" s="12"/>
      <c r="U3067" s="12"/>
      <c r="V3067" s="23"/>
      <c r="W3067" s="24"/>
      <c r="X3067" s="22"/>
      <c r="Y3067" s="22"/>
      <c r="Z3067" s="22"/>
      <c r="AA3067" s="22"/>
      <c r="AB3067" s="22"/>
      <c r="AC3067" s="22"/>
      <c r="AD3067" s="22"/>
      <c r="AE3067" s="22"/>
      <c r="AF3067" s="22"/>
      <c r="AG3067" s="22"/>
      <c r="AH3067" s="22"/>
    </row>
    <row r="3068" spans="2:34">
      <c r="B3068" s="10">
        <v>7</v>
      </c>
      <c r="C3068" s="10">
        <v>5</v>
      </c>
      <c r="D3068" s="13">
        <v>39575</v>
      </c>
      <c r="E3068" s="17">
        <v>0.54166666666699825</v>
      </c>
      <c r="F3068" s="12">
        <v>0.21578066211998806</v>
      </c>
      <c r="G3068" s="18">
        <v>115.87113123534145</v>
      </c>
      <c r="H3068" s="18">
        <v>187.92567783233577</v>
      </c>
      <c r="I3068" s="18">
        <v>72.054546596994328</v>
      </c>
      <c r="J3068" s="19">
        <v>4.7811861366911765</v>
      </c>
      <c r="K3068" s="19">
        <v>5.0934020198916503</v>
      </c>
      <c r="L3068" s="19">
        <v>1.2153897096071125</v>
      </c>
      <c r="M3068" s="19">
        <v>39.707749999999997</v>
      </c>
      <c r="N3068" s="19">
        <f t="shared" si="48"/>
        <v>51.620075</v>
      </c>
      <c r="O3068" s="19">
        <v>26.412500000000001</v>
      </c>
      <c r="P3068" s="20">
        <v>15.965587694601853</v>
      </c>
      <c r="Q3068" s="12">
        <v>31.35</v>
      </c>
      <c r="R3068" s="12">
        <v>26.512499999999996</v>
      </c>
      <c r="S3068" s="12">
        <v>140.375</v>
      </c>
      <c r="T3068" s="12"/>
      <c r="U3068" s="12"/>
      <c r="V3068" s="23"/>
      <c r="W3068" s="24"/>
      <c r="X3068" s="22"/>
      <c r="Y3068" s="22"/>
      <c r="Z3068" s="22"/>
      <c r="AA3068" s="22"/>
      <c r="AB3068" s="22"/>
      <c r="AC3068" s="22"/>
      <c r="AD3068" s="22"/>
      <c r="AE3068" s="22"/>
      <c r="AF3068" s="22"/>
      <c r="AG3068" s="22"/>
      <c r="AH3068" s="22"/>
    </row>
    <row r="3069" spans="2:34">
      <c r="B3069" s="10">
        <v>7</v>
      </c>
      <c r="C3069" s="10">
        <v>5</v>
      </c>
      <c r="D3069" s="13">
        <v>39575</v>
      </c>
      <c r="E3069" s="17">
        <v>0.58333333333300175</v>
      </c>
      <c r="F3069" s="12">
        <v>0.23123629969998721</v>
      </c>
      <c r="G3069" s="18">
        <v>103.87984727614327</v>
      </c>
      <c r="H3069" s="18">
        <v>178.92168705216244</v>
      </c>
      <c r="I3069" s="18">
        <v>75.041839776019174</v>
      </c>
      <c r="J3069" s="19">
        <v>5.3600877294784937</v>
      </c>
      <c r="K3069" s="19">
        <v>4.8894356560841841</v>
      </c>
      <c r="L3069" s="19">
        <v>1.1038781325740628</v>
      </c>
      <c r="M3069" s="19">
        <v>37.203249999999997</v>
      </c>
      <c r="N3069" s="19">
        <f t="shared" si="48"/>
        <v>48.364224999999998</v>
      </c>
      <c r="O3069" s="19">
        <v>23.877500000000001</v>
      </c>
      <c r="P3069" s="20">
        <v>17.452803617476121</v>
      </c>
      <c r="Q3069" s="12">
        <v>32.174999999999997</v>
      </c>
      <c r="R3069" s="12">
        <v>26.152499999999996</v>
      </c>
      <c r="S3069" s="12">
        <v>119.05</v>
      </c>
      <c r="T3069" s="12"/>
      <c r="U3069" s="12"/>
      <c r="V3069" s="23"/>
      <c r="W3069" s="24"/>
      <c r="X3069" s="22"/>
      <c r="Y3069" s="22"/>
      <c r="Z3069" s="22"/>
      <c r="AA3069" s="22"/>
      <c r="AB3069" s="22"/>
      <c r="AC3069" s="22"/>
      <c r="AD3069" s="22"/>
      <c r="AE3069" s="22"/>
      <c r="AF3069" s="22"/>
      <c r="AG3069" s="22"/>
      <c r="AH3069" s="22"/>
    </row>
    <row r="3070" spans="2:34">
      <c r="B3070" s="10">
        <v>7</v>
      </c>
      <c r="C3070" s="10">
        <v>5</v>
      </c>
      <c r="D3070" s="13">
        <v>39575</v>
      </c>
      <c r="E3070" s="17">
        <v>0.625</v>
      </c>
      <c r="F3070" s="12">
        <v>0.27753282843998467</v>
      </c>
      <c r="G3070" s="18">
        <v>95.218650332275473</v>
      </c>
      <c r="H3070" s="18">
        <v>165.77893528815247</v>
      </c>
      <c r="I3070" s="18">
        <v>70.560284955876966</v>
      </c>
      <c r="J3070" s="19">
        <v>6.9552359786469342</v>
      </c>
      <c r="K3070" s="19">
        <v>4.8417422071291911</v>
      </c>
      <c r="L3070" s="19">
        <v>1.0480109449850379</v>
      </c>
      <c r="M3070" s="19">
        <v>36.826250000000002</v>
      </c>
      <c r="N3070" s="19">
        <f t="shared" si="48"/>
        <v>47.874125000000006</v>
      </c>
      <c r="O3070" s="19">
        <v>23.65</v>
      </c>
      <c r="P3070" s="20">
        <v>19.601052862948578</v>
      </c>
      <c r="Q3070" s="12">
        <v>31.574999999999996</v>
      </c>
      <c r="R3070" s="12">
        <v>25.734999999999999</v>
      </c>
      <c r="S3070" s="12">
        <v>120.22500000000001</v>
      </c>
      <c r="T3070" s="12"/>
      <c r="U3070" s="12"/>
      <c r="V3070" s="23"/>
      <c r="W3070" s="24"/>
      <c r="X3070" s="22"/>
      <c r="Y3070" s="22"/>
      <c r="Z3070" s="22"/>
      <c r="AA3070" s="22"/>
      <c r="AB3070" s="22"/>
      <c r="AC3070" s="22"/>
      <c r="AD3070" s="22"/>
      <c r="AE3070" s="22"/>
      <c r="AF3070" s="22"/>
      <c r="AG3070" s="22"/>
      <c r="AH3070" s="22"/>
    </row>
    <row r="3071" spans="2:34">
      <c r="B3071" s="10">
        <v>7</v>
      </c>
      <c r="C3071" s="10">
        <v>5</v>
      </c>
      <c r="D3071" s="13">
        <v>39575</v>
      </c>
      <c r="E3071" s="17">
        <v>0.66666666666699825</v>
      </c>
      <c r="F3071" s="12">
        <v>0.25445151684998596</v>
      </c>
      <c r="G3071" s="18">
        <v>82.56005558821937</v>
      </c>
      <c r="H3071" s="18">
        <v>156.46521909756638</v>
      </c>
      <c r="I3071" s="18">
        <v>73.905163509346991</v>
      </c>
      <c r="J3071" s="19">
        <v>7.372158528978753</v>
      </c>
      <c r="K3071" s="19">
        <v>4.5636164108417363</v>
      </c>
      <c r="L3071" s="19">
        <v>0.90484959775126006</v>
      </c>
      <c r="M3071" s="19">
        <v>37.9925</v>
      </c>
      <c r="N3071" s="19">
        <f t="shared" si="48"/>
        <v>49.390250000000002</v>
      </c>
      <c r="O3071" s="19">
        <v>26.272500000000001</v>
      </c>
      <c r="P3071" s="20">
        <v>22.024692540212161</v>
      </c>
      <c r="Q3071" s="12">
        <v>33.4</v>
      </c>
      <c r="R3071" s="12">
        <v>24.827500000000001</v>
      </c>
      <c r="S3071" s="12">
        <v>112.875</v>
      </c>
      <c r="T3071" s="12"/>
      <c r="U3071" s="12"/>
      <c r="V3071" s="23"/>
      <c r="W3071" s="24"/>
      <c r="X3071" s="22"/>
      <c r="Y3071" s="22"/>
      <c r="Z3071" s="22"/>
      <c r="AA3071" s="22"/>
      <c r="AB3071" s="22"/>
      <c r="AC3071" s="22"/>
      <c r="AD3071" s="22"/>
      <c r="AE3071" s="22"/>
      <c r="AF3071" s="22"/>
      <c r="AG3071" s="22"/>
      <c r="AH3071" s="22"/>
    </row>
    <row r="3072" spans="2:34">
      <c r="B3072" s="10">
        <v>7</v>
      </c>
      <c r="C3072" s="10">
        <v>5</v>
      </c>
      <c r="D3072" s="13">
        <v>39575</v>
      </c>
      <c r="E3072" s="17">
        <v>0.70833333333300175</v>
      </c>
      <c r="F3072" s="12">
        <v>0.30848211095998301</v>
      </c>
      <c r="G3072" s="18">
        <v>62.718501221092311</v>
      </c>
      <c r="H3072" s="18">
        <v>127.66734757126667</v>
      </c>
      <c r="I3072" s="18">
        <v>64.948846350174364</v>
      </c>
      <c r="J3072" s="19">
        <v>5.2655454383501823</v>
      </c>
      <c r="K3072" s="19">
        <v>4.0709535314568184</v>
      </c>
      <c r="L3072" s="19">
        <v>0.97602064489914886</v>
      </c>
      <c r="M3072" s="19">
        <v>29.596</v>
      </c>
      <c r="N3072" s="19">
        <f t="shared" si="48"/>
        <v>38.474800000000002</v>
      </c>
      <c r="O3072" s="19">
        <v>22.952500000000001</v>
      </c>
      <c r="P3072" s="20">
        <v>30.959694888903481</v>
      </c>
      <c r="Q3072" s="12">
        <v>33.700000000000003</v>
      </c>
      <c r="R3072" s="12">
        <v>23.35</v>
      </c>
      <c r="S3072" s="12">
        <v>101.9</v>
      </c>
      <c r="T3072" s="12"/>
      <c r="U3072" s="12"/>
      <c r="V3072" s="23"/>
      <c r="W3072" s="24"/>
      <c r="X3072" s="22"/>
      <c r="Y3072" s="22"/>
      <c r="Z3072" s="22"/>
      <c r="AA3072" s="22"/>
      <c r="AB3072" s="22"/>
      <c r="AC3072" s="22"/>
      <c r="AD3072" s="22"/>
      <c r="AE3072" s="22"/>
      <c r="AF3072" s="22"/>
      <c r="AG3072" s="22"/>
      <c r="AH3072" s="22"/>
    </row>
    <row r="3073" spans="2:34">
      <c r="B3073" s="10">
        <v>7</v>
      </c>
      <c r="C3073" s="10">
        <v>5</v>
      </c>
      <c r="D3073" s="13">
        <v>39575</v>
      </c>
      <c r="E3073" s="17">
        <v>0.75</v>
      </c>
      <c r="F3073" s="12">
        <v>0.29310987841998393</v>
      </c>
      <c r="G3073" s="18">
        <v>58.923294287591474</v>
      </c>
      <c r="H3073" s="18">
        <v>126.33303397556767</v>
      </c>
      <c r="I3073" s="18">
        <v>67.409739687976213</v>
      </c>
      <c r="J3073" s="19">
        <v>6.6532085260600011</v>
      </c>
      <c r="K3073" s="19">
        <v>3.8511020317143547</v>
      </c>
      <c r="L3073" s="19">
        <v>1.1502787934436549</v>
      </c>
      <c r="M3073" s="19">
        <v>30.27525</v>
      </c>
      <c r="N3073" s="19">
        <f t="shared" si="48"/>
        <v>39.357824999999998</v>
      </c>
      <c r="O3073" s="19">
        <v>26.7775</v>
      </c>
      <c r="P3073" s="20">
        <v>26.508177415423457</v>
      </c>
      <c r="Q3073" s="12">
        <v>36.700000000000003</v>
      </c>
      <c r="R3073" s="12">
        <v>21.9025</v>
      </c>
      <c r="S3073" s="12">
        <v>94.949999999999989</v>
      </c>
      <c r="T3073" s="12"/>
      <c r="U3073" s="12"/>
      <c r="V3073" s="23"/>
      <c r="W3073" s="24"/>
      <c r="X3073" s="22"/>
      <c r="Y3073" s="22"/>
      <c r="Z3073" s="22"/>
      <c r="AA3073" s="22"/>
      <c r="AB3073" s="22"/>
      <c r="AC3073" s="22"/>
      <c r="AD3073" s="22"/>
      <c r="AE3073" s="22"/>
      <c r="AF3073" s="22"/>
      <c r="AG3073" s="22"/>
      <c r="AH3073" s="22"/>
    </row>
    <row r="3074" spans="2:34">
      <c r="B3074" s="10">
        <v>7</v>
      </c>
      <c r="C3074" s="10">
        <v>5</v>
      </c>
      <c r="D3074" s="13">
        <v>39575</v>
      </c>
      <c r="E3074" s="17">
        <v>0.79166666666699825</v>
      </c>
      <c r="F3074" s="12">
        <v>0.28545147584998432</v>
      </c>
      <c r="G3074" s="18">
        <v>72.450728799463732</v>
      </c>
      <c r="H3074" s="18">
        <v>136.35496743871073</v>
      </c>
      <c r="I3074" s="18">
        <v>63.904238639247012</v>
      </c>
      <c r="J3074" s="19">
        <v>7.8818575082713913</v>
      </c>
      <c r="K3074" s="19">
        <v>3.9517355964193372</v>
      </c>
      <c r="L3074" s="19">
        <v>1.2292810826129759</v>
      </c>
      <c r="M3074" s="19">
        <v>32.527250000000002</v>
      </c>
      <c r="N3074" s="19">
        <f t="shared" si="48"/>
        <v>42.285425000000004</v>
      </c>
      <c r="O3074" s="19">
        <v>31.34</v>
      </c>
      <c r="P3074" s="20">
        <v>20.183795869204793</v>
      </c>
      <c r="Q3074" s="12">
        <v>41.575000000000003</v>
      </c>
      <c r="R3074" s="12">
        <v>20.412500000000001</v>
      </c>
      <c r="S3074" s="12">
        <v>101.35</v>
      </c>
      <c r="T3074" s="12"/>
      <c r="U3074" s="12"/>
      <c r="V3074" s="23"/>
      <c r="W3074" s="24"/>
      <c r="X3074" s="22"/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</row>
    <row r="3075" spans="2:34">
      <c r="B3075" s="10">
        <v>7</v>
      </c>
      <c r="C3075" s="10">
        <v>5</v>
      </c>
      <c r="D3075" s="13">
        <v>39575</v>
      </c>
      <c r="E3075" s="17">
        <v>0.83333333333300175</v>
      </c>
      <c r="F3075" s="12">
        <v>0.22763056761498754</v>
      </c>
      <c r="G3075" s="18">
        <v>66.205800060390175</v>
      </c>
      <c r="H3075" s="18">
        <v>138.79367755002818</v>
      </c>
      <c r="I3075" s="18">
        <v>72.587877489638004</v>
      </c>
      <c r="J3075" s="19">
        <v>4.4614986665693248</v>
      </c>
      <c r="K3075" s="19">
        <v>3.9808554133918315</v>
      </c>
      <c r="L3075" s="19">
        <v>1.3399411949280251</v>
      </c>
      <c r="M3075" s="19">
        <v>38.045999999999999</v>
      </c>
      <c r="N3075" s="19">
        <f t="shared" si="48"/>
        <v>49.459800000000001</v>
      </c>
      <c r="O3075" s="19">
        <v>29.995000000000001</v>
      </c>
      <c r="P3075" s="20">
        <v>12.978263637610192</v>
      </c>
      <c r="Q3075" s="12">
        <v>49.4</v>
      </c>
      <c r="R3075" s="12">
        <v>18.835000000000001</v>
      </c>
      <c r="S3075" s="12">
        <v>132.52499999999998</v>
      </c>
      <c r="T3075" s="12"/>
      <c r="U3075" s="12"/>
      <c r="V3075" s="23"/>
      <c r="W3075" s="24"/>
      <c r="X3075" s="22"/>
      <c r="Y3075" s="22"/>
      <c r="Z3075" s="22"/>
      <c r="AA3075" s="22"/>
      <c r="AB3075" s="22"/>
      <c r="AC3075" s="22"/>
      <c r="AD3075" s="22"/>
      <c r="AE3075" s="22"/>
      <c r="AF3075" s="22"/>
      <c r="AG3075" s="22"/>
      <c r="AH3075" s="22"/>
    </row>
    <row r="3076" spans="2:34">
      <c r="B3076" s="10">
        <v>7</v>
      </c>
      <c r="C3076" s="10">
        <v>5</v>
      </c>
      <c r="D3076" s="13">
        <v>39575</v>
      </c>
      <c r="E3076" s="17">
        <v>0.875</v>
      </c>
      <c r="F3076" s="12">
        <v>0.25854413025498585</v>
      </c>
      <c r="G3076" s="18">
        <v>59.053193307240214</v>
      </c>
      <c r="H3076" s="18">
        <v>126.8867300869434</v>
      </c>
      <c r="I3076" s="18">
        <v>67.833536779703195</v>
      </c>
      <c r="J3076" s="19">
        <v>3.7489295385222103</v>
      </c>
      <c r="K3076" s="19">
        <v>3.6312262598218901</v>
      </c>
      <c r="L3076" s="19">
        <v>1.4426299439786423</v>
      </c>
      <c r="M3076" s="19">
        <v>41.12</v>
      </c>
      <c r="N3076" s="19">
        <f t="shared" si="48"/>
        <v>53.455999999999996</v>
      </c>
      <c r="O3076" s="19">
        <v>31.602499999999999</v>
      </c>
      <c r="P3076" s="20">
        <v>12.03058530929308</v>
      </c>
      <c r="Q3076" s="12">
        <v>56.4</v>
      </c>
      <c r="R3076" s="12">
        <v>17.885000000000002</v>
      </c>
      <c r="S3076" s="12">
        <v>108.75</v>
      </c>
      <c r="T3076" s="12"/>
      <c r="U3076" s="12"/>
      <c r="V3076" s="23"/>
      <c r="W3076" s="24"/>
      <c r="X3076" s="22"/>
      <c r="Y3076" s="22"/>
      <c r="Z3076" s="22"/>
      <c r="AA3076" s="22"/>
      <c r="AB3076" s="22"/>
      <c r="AC3076" s="22"/>
      <c r="AD3076" s="22"/>
      <c r="AE3076" s="22"/>
      <c r="AF3076" s="22"/>
      <c r="AG3076" s="22"/>
      <c r="AH3076" s="22"/>
    </row>
    <row r="3077" spans="2:34">
      <c r="B3077" s="10">
        <v>7</v>
      </c>
      <c r="C3077" s="10">
        <v>5</v>
      </c>
      <c r="D3077" s="13">
        <v>39575</v>
      </c>
      <c r="E3077" s="17">
        <v>0.91666666666699825</v>
      </c>
      <c r="F3077" s="12">
        <v>0.26631110014498549</v>
      </c>
      <c r="G3077" s="18">
        <v>57.609723140179113</v>
      </c>
      <c r="H3077" s="18">
        <v>115.63927224748963</v>
      </c>
      <c r="I3077" s="18">
        <v>58.029549107310515</v>
      </c>
      <c r="J3077" s="19">
        <v>3.2804838309256312</v>
      </c>
      <c r="K3077" s="19">
        <v>3.2100869428694598</v>
      </c>
      <c r="L3077" s="19">
        <v>1.4263914059367777</v>
      </c>
      <c r="M3077" s="19">
        <v>36.462249999999997</v>
      </c>
      <c r="N3077" s="19">
        <f t="shared" si="48"/>
        <v>47.400925000000001</v>
      </c>
      <c r="O3077" s="19">
        <v>28.624999999999996</v>
      </c>
      <c r="P3077" s="20">
        <v>9.7278965714261183</v>
      </c>
      <c r="Q3077" s="12">
        <v>59.45</v>
      </c>
      <c r="R3077" s="12">
        <v>17.350000000000001</v>
      </c>
      <c r="S3077" s="12">
        <v>96.100000000000009</v>
      </c>
      <c r="T3077" s="12"/>
      <c r="U3077" s="12"/>
      <c r="V3077" s="23"/>
      <c r="W3077" s="24"/>
      <c r="X3077" s="22"/>
      <c r="Y3077" s="22"/>
      <c r="Z3077" s="22"/>
      <c r="AA3077" s="22"/>
      <c r="AB3077" s="22"/>
      <c r="AC3077" s="22"/>
      <c r="AD3077" s="22"/>
      <c r="AE3077" s="22"/>
      <c r="AF3077" s="22"/>
      <c r="AG3077" s="22"/>
      <c r="AH3077" s="22"/>
    </row>
    <row r="3078" spans="2:34">
      <c r="B3078" s="10">
        <v>7</v>
      </c>
      <c r="C3078" s="10">
        <v>5</v>
      </c>
      <c r="D3078" s="13">
        <v>39575</v>
      </c>
      <c r="E3078" s="17">
        <v>0.95833333333300175</v>
      </c>
      <c r="F3078" s="12">
        <v>0.31268645896498298</v>
      </c>
      <c r="G3078" s="18">
        <v>98.983402353442031</v>
      </c>
      <c r="H3078" s="18">
        <v>170.77612742527199</v>
      </c>
      <c r="I3078" s="18">
        <v>71.792725071829949</v>
      </c>
      <c r="J3078" s="19">
        <v>4.6735830032295915</v>
      </c>
      <c r="K3078" s="19">
        <v>4.7647899576016979</v>
      </c>
      <c r="L3078" s="19">
        <v>1.3784698121881851</v>
      </c>
      <c r="M3078" s="19">
        <v>39.975000000000001</v>
      </c>
      <c r="N3078" s="19">
        <f t="shared" si="48"/>
        <v>51.967500000000001</v>
      </c>
      <c r="O3078" s="19">
        <v>29.185000000000002</v>
      </c>
      <c r="P3078" s="20">
        <v>2.368585708031119</v>
      </c>
      <c r="Q3078" s="12">
        <v>61.85</v>
      </c>
      <c r="R3078" s="12">
        <v>16.615000000000002</v>
      </c>
      <c r="S3078" s="12">
        <v>122.17500000000001</v>
      </c>
      <c r="T3078" s="12"/>
      <c r="U3078" s="12"/>
      <c r="V3078" s="23"/>
      <c r="W3078" s="24"/>
      <c r="X3078" s="22"/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/>
    </row>
    <row r="3079" spans="2:34">
      <c r="B3079" s="10">
        <v>8</v>
      </c>
      <c r="C3079" s="10">
        <v>5</v>
      </c>
      <c r="D3079" s="13">
        <v>39576</v>
      </c>
      <c r="E3079" s="17">
        <v>0</v>
      </c>
      <c r="F3079" s="12">
        <v>0.25867838773498592</v>
      </c>
      <c r="G3079" s="18">
        <v>46.260788790221369</v>
      </c>
      <c r="H3079" s="18">
        <v>98.134623103824978</v>
      </c>
      <c r="I3079" s="18">
        <v>51.873834313603602</v>
      </c>
      <c r="J3079" s="19">
        <v>4.0547640201282924</v>
      </c>
      <c r="K3079" s="19">
        <v>3.3345459072519383</v>
      </c>
      <c r="L3079" s="19">
        <v>1.3860149062306171</v>
      </c>
      <c r="M3079" s="19">
        <v>32.881500000000003</v>
      </c>
      <c r="N3079" s="19">
        <f t="shared" si="48"/>
        <v>42.745950000000008</v>
      </c>
      <c r="O3079" s="19">
        <v>22.009999999999998</v>
      </c>
      <c r="P3079" s="20">
        <v>5.3981042782430233</v>
      </c>
      <c r="Q3079" s="12">
        <v>66</v>
      </c>
      <c r="R3079" s="12">
        <v>15.502500000000001</v>
      </c>
      <c r="S3079" s="12">
        <v>111.39999999999999</v>
      </c>
      <c r="T3079" s="12"/>
      <c r="U3079" s="12"/>
      <c r="V3079" s="23"/>
      <c r="W3079" s="24"/>
      <c r="X3079" s="22"/>
      <c r="Y3079" s="22"/>
      <c r="Z3079" s="22"/>
      <c r="AA3079" s="22"/>
      <c r="AB3079" s="22"/>
      <c r="AC3079" s="22"/>
      <c r="AD3079" s="22"/>
      <c r="AE3079" s="22"/>
      <c r="AF3079" s="22"/>
      <c r="AG3079" s="22"/>
      <c r="AH3079" s="22"/>
    </row>
    <row r="3080" spans="2:34">
      <c r="B3080" s="10">
        <v>8</v>
      </c>
      <c r="C3080" s="10">
        <v>5</v>
      </c>
      <c r="D3080" s="13">
        <v>39576</v>
      </c>
      <c r="E3080" s="17">
        <v>4.1666666666998253E-2</v>
      </c>
      <c r="F3080" s="12">
        <v>0.14288295818499225</v>
      </c>
      <c r="G3080" s="18">
        <v>56.457308112766235</v>
      </c>
      <c r="H3080" s="18">
        <v>106.98458079342053</v>
      </c>
      <c r="I3080" s="18">
        <v>50.527272680654292</v>
      </c>
      <c r="J3080" s="19">
        <v>3.9807753566469692</v>
      </c>
      <c r="K3080" s="19">
        <v>3.210051782919459</v>
      </c>
      <c r="L3080" s="19">
        <v>1.5756633492769871</v>
      </c>
      <c r="M3080" s="19">
        <v>31.339500000000001</v>
      </c>
      <c r="N3080" s="19">
        <f t="shared" si="48"/>
        <v>40.741350000000004</v>
      </c>
      <c r="O3080" s="19">
        <v>23.7775</v>
      </c>
      <c r="P3080" s="20">
        <v>0.71606480625495172</v>
      </c>
      <c r="Q3080" s="12">
        <v>67.724999999999994</v>
      </c>
      <c r="R3080" s="12">
        <v>14.834999999999999</v>
      </c>
      <c r="S3080" s="12">
        <v>178.95000000000002</v>
      </c>
      <c r="T3080" s="12"/>
      <c r="U3080" s="12"/>
      <c r="V3080" s="23"/>
      <c r="W3080" s="24"/>
      <c r="X3080" s="22"/>
      <c r="Y3080" s="22"/>
      <c r="Z3080" s="22"/>
      <c r="AA3080" s="22"/>
      <c r="AB3080" s="22"/>
      <c r="AC3080" s="22"/>
      <c r="AD3080" s="22"/>
      <c r="AE3080" s="22"/>
      <c r="AF3080" s="22"/>
      <c r="AG3080" s="22"/>
      <c r="AH3080" s="22"/>
    </row>
    <row r="3081" spans="2:34">
      <c r="B3081" s="10">
        <v>8</v>
      </c>
      <c r="C3081" s="10">
        <v>5</v>
      </c>
      <c r="D3081" s="13">
        <v>39576</v>
      </c>
      <c r="E3081" s="17">
        <v>8.3333333333001747E-2</v>
      </c>
      <c r="F3081" s="12">
        <v>0.17767041594999039</v>
      </c>
      <c r="G3081" s="18">
        <v>89.593865762768061</v>
      </c>
      <c r="H3081" s="18">
        <v>141.51678826441457</v>
      </c>
      <c r="I3081" s="18">
        <v>51.922922501646497</v>
      </c>
      <c r="J3081" s="19">
        <v>3.9493451841691982</v>
      </c>
      <c r="K3081" s="19">
        <v>3.7927199964193603</v>
      </c>
      <c r="L3081" s="19">
        <v>1.7731280021807894</v>
      </c>
      <c r="M3081" s="19">
        <v>30.531999999999996</v>
      </c>
      <c r="N3081" s="19">
        <f t="shared" si="48"/>
        <v>39.691599999999994</v>
      </c>
      <c r="O3081" s="19">
        <v>22.974999999999998</v>
      </c>
      <c r="P3081" s="20">
        <v>0.49572937894378977</v>
      </c>
      <c r="Q3081" s="12">
        <v>69.275000000000006</v>
      </c>
      <c r="R3081" s="12">
        <v>14.450000000000001</v>
      </c>
      <c r="S3081" s="12">
        <v>134.72499999999999</v>
      </c>
      <c r="T3081" s="12"/>
      <c r="U3081" s="12"/>
      <c r="V3081" s="23"/>
      <c r="W3081" s="24"/>
      <c r="X3081" s="22"/>
      <c r="Y3081" s="22"/>
      <c r="Z3081" s="22"/>
      <c r="AA3081" s="22"/>
      <c r="AB3081" s="22"/>
      <c r="AC3081" s="22"/>
      <c r="AD3081" s="22"/>
      <c r="AE3081" s="22"/>
      <c r="AF3081" s="22"/>
      <c r="AG3081" s="22"/>
      <c r="AH3081" s="22"/>
    </row>
    <row r="3082" spans="2:34">
      <c r="B3082" s="10">
        <v>8</v>
      </c>
      <c r="C3082" s="10">
        <v>5</v>
      </c>
      <c r="D3082" s="13">
        <v>39576</v>
      </c>
      <c r="E3082" s="17">
        <v>0.125</v>
      </c>
      <c r="F3082" s="12">
        <v>0.14293398658499226</v>
      </c>
      <c r="G3082" s="18">
        <v>111.33802100784791</v>
      </c>
      <c r="H3082" s="18">
        <v>161.58437105492413</v>
      </c>
      <c r="I3082" s="18">
        <v>50.246350047076234</v>
      </c>
      <c r="J3082" s="19">
        <v>3.9377798047859187</v>
      </c>
      <c r="K3082" s="19">
        <v>4.3965723421992573</v>
      </c>
      <c r="L3082" s="19">
        <v>1.6776987360566042</v>
      </c>
      <c r="M3082" s="19">
        <v>29.806000000000001</v>
      </c>
      <c r="N3082" s="19">
        <f t="shared" si="48"/>
        <v>38.747800000000005</v>
      </c>
      <c r="O3082" s="19">
        <v>22.522500000000001</v>
      </c>
      <c r="P3082" s="20">
        <v>0.74909010670153098</v>
      </c>
      <c r="Q3082" s="12">
        <v>69.7</v>
      </c>
      <c r="R3082" s="12">
        <v>14.45</v>
      </c>
      <c r="S3082" s="12">
        <v>162</v>
      </c>
      <c r="T3082" s="12"/>
      <c r="U3082" s="12"/>
      <c r="V3082" s="23"/>
      <c r="W3082" s="24"/>
      <c r="X3082" s="22"/>
      <c r="Y3082" s="22"/>
      <c r="Z3082" s="22"/>
      <c r="AA3082" s="22"/>
      <c r="AB3082" s="22"/>
      <c r="AC3082" s="22"/>
      <c r="AD3082" s="22"/>
      <c r="AE3082" s="22"/>
      <c r="AF3082" s="22"/>
      <c r="AG3082" s="22"/>
      <c r="AH3082" s="22"/>
    </row>
    <row r="3083" spans="2:34">
      <c r="B3083" s="10">
        <v>8</v>
      </c>
      <c r="C3083" s="10">
        <v>5</v>
      </c>
      <c r="D3083" s="13">
        <v>39576</v>
      </c>
      <c r="E3083" s="17">
        <v>0.16666666666699825</v>
      </c>
      <c r="F3083" s="12">
        <v>0.20864380498998875</v>
      </c>
      <c r="G3083" s="18">
        <v>147.18921540301216</v>
      </c>
      <c r="H3083" s="18">
        <v>205.29050259521645</v>
      </c>
      <c r="I3083" s="18">
        <v>58.101287192204275</v>
      </c>
      <c r="J3083" s="19">
        <v>4.6269203980414755</v>
      </c>
      <c r="K3083" s="19">
        <v>5.4533188638515782</v>
      </c>
      <c r="L3083" s="19">
        <v>1.6455996115248757</v>
      </c>
      <c r="M3083" s="19">
        <v>32.8855</v>
      </c>
      <c r="N3083" s="19">
        <f t="shared" si="48"/>
        <v>42.751150000000003</v>
      </c>
      <c r="O3083" s="19">
        <v>25.092499999999998</v>
      </c>
      <c r="P3083" s="20">
        <v>0.57282497826084111</v>
      </c>
      <c r="Q3083" s="12">
        <v>68.800000000000011</v>
      </c>
      <c r="R3083" s="12">
        <v>14.37</v>
      </c>
      <c r="S3083" s="12">
        <v>169.45</v>
      </c>
      <c r="T3083" s="12"/>
      <c r="U3083" s="12"/>
      <c r="V3083" s="23"/>
      <c r="W3083" s="24"/>
      <c r="X3083" s="22"/>
      <c r="Y3083" s="22"/>
      <c r="Z3083" s="22"/>
      <c r="AA3083" s="22"/>
      <c r="AB3083" s="22"/>
      <c r="AC3083" s="22"/>
      <c r="AD3083" s="22"/>
      <c r="AE3083" s="22"/>
      <c r="AF3083" s="22"/>
      <c r="AG3083" s="22"/>
      <c r="AH3083" s="22"/>
    </row>
    <row r="3084" spans="2:34">
      <c r="B3084" s="10">
        <v>8</v>
      </c>
      <c r="C3084" s="10">
        <v>5</v>
      </c>
      <c r="D3084" s="13">
        <v>39576</v>
      </c>
      <c r="E3084" s="17">
        <v>0.20833333333300175</v>
      </c>
      <c r="F3084" s="12">
        <v>0.27824581835998502</v>
      </c>
      <c r="G3084" s="18">
        <v>204.59561825792304</v>
      </c>
      <c r="H3084" s="18">
        <v>278.33916476972541</v>
      </c>
      <c r="I3084" s="18">
        <v>73.743546511802379</v>
      </c>
      <c r="J3084" s="19">
        <v>5.2280468367078559</v>
      </c>
      <c r="K3084" s="19">
        <v>6.6292406562413779</v>
      </c>
      <c r="L3084" s="19">
        <v>1.4236797109237769</v>
      </c>
      <c r="M3084" s="19">
        <v>45.469499999999996</v>
      </c>
      <c r="N3084" s="19">
        <f t="shared" si="48"/>
        <v>59.110349999999997</v>
      </c>
      <c r="O3084" s="19">
        <v>32.997500000000002</v>
      </c>
      <c r="P3084" s="20">
        <v>1.0685226786311308</v>
      </c>
      <c r="Q3084" s="12">
        <v>67.900000000000006</v>
      </c>
      <c r="R3084" s="12">
        <v>14.754999999999999</v>
      </c>
      <c r="S3084" s="12">
        <v>178.25</v>
      </c>
      <c r="T3084" s="12"/>
      <c r="U3084" s="12"/>
      <c r="V3084" s="23"/>
      <c r="W3084" s="24"/>
      <c r="X3084" s="22"/>
      <c r="Y3084" s="22"/>
      <c r="Z3084" s="22"/>
      <c r="AA3084" s="22"/>
      <c r="AB3084" s="22"/>
      <c r="AC3084" s="22"/>
      <c r="AD3084" s="22"/>
      <c r="AE3084" s="22"/>
      <c r="AF3084" s="22"/>
      <c r="AG3084" s="22"/>
      <c r="AH3084" s="22"/>
    </row>
    <row r="3085" spans="2:34">
      <c r="B3085" s="10">
        <v>8</v>
      </c>
      <c r="C3085" s="10">
        <v>5</v>
      </c>
      <c r="D3085" s="13">
        <v>39576</v>
      </c>
      <c r="E3085" s="17">
        <v>0.25</v>
      </c>
      <c r="F3085" s="12">
        <v>0.4174417509399776</v>
      </c>
      <c r="G3085" s="18">
        <v>222.14677586550607</v>
      </c>
      <c r="H3085" s="18">
        <v>310.83737987125846</v>
      </c>
      <c r="I3085" s="18">
        <v>88.690604005752391</v>
      </c>
      <c r="J3085" s="19">
        <v>6.0475300639061427</v>
      </c>
      <c r="K3085" s="19">
        <v>7.8263422566611744</v>
      </c>
      <c r="L3085" s="19">
        <v>1.620974715119579</v>
      </c>
      <c r="M3085" s="19">
        <v>51.698750000000004</v>
      </c>
      <c r="N3085" s="19">
        <f t="shared" si="48"/>
        <v>67.208375000000004</v>
      </c>
      <c r="O3085" s="19">
        <v>38.417500000000004</v>
      </c>
      <c r="P3085" s="20">
        <v>1.3438935235395575</v>
      </c>
      <c r="Q3085" s="12">
        <v>63.849999999999994</v>
      </c>
      <c r="R3085" s="12">
        <v>16.317499999999999</v>
      </c>
      <c r="S3085" s="12">
        <v>175.22500000000002</v>
      </c>
      <c r="T3085" s="12"/>
      <c r="U3085" s="12"/>
      <c r="V3085" s="23"/>
      <c r="W3085" s="24"/>
      <c r="X3085" s="22"/>
      <c r="Y3085" s="22"/>
      <c r="Z3085" s="22"/>
      <c r="AA3085" s="22"/>
      <c r="AB3085" s="22"/>
      <c r="AC3085" s="22"/>
      <c r="AD3085" s="22"/>
      <c r="AE3085" s="22"/>
      <c r="AF3085" s="22"/>
      <c r="AG3085" s="22"/>
      <c r="AH3085" s="22"/>
    </row>
    <row r="3086" spans="2:34">
      <c r="B3086" s="10">
        <v>8</v>
      </c>
      <c r="C3086" s="10">
        <v>5</v>
      </c>
      <c r="D3086" s="13">
        <v>39576</v>
      </c>
      <c r="E3086" s="17">
        <v>0.29166666666699825</v>
      </c>
      <c r="F3086" s="12">
        <v>0.48710235898997389</v>
      </c>
      <c r="G3086" s="18">
        <v>185.44614547435765</v>
      </c>
      <c r="H3086" s="18">
        <v>258.73401736701578</v>
      </c>
      <c r="I3086" s="18">
        <v>73.287871892658146</v>
      </c>
      <c r="J3086" s="19">
        <v>5.3381102693610956</v>
      </c>
      <c r="K3086" s="19">
        <v>6.8198840532613438</v>
      </c>
      <c r="L3086" s="19">
        <v>1.723303765960196</v>
      </c>
      <c r="M3086" s="19">
        <v>50.808</v>
      </c>
      <c r="N3086" s="19">
        <f t="shared" si="48"/>
        <v>66.050399999999996</v>
      </c>
      <c r="O3086" s="19">
        <v>35.737500000000004</v>
      </c>
      <c r="P3086" s="20">
        <v>3.4367912696480438</v>
      </c>
      <c r="Q3086" s="12">
        <v>57.724999999999994</v>
      </c>
      <c r="R3086" s="12">
        <v>18.375</v>
      </c>
      <c r="S3086" s="12">
        <v>146.35000000000002</v>
      </c>
      <c r="T3086" s="12"/>
      <c r="U3086" s="12"/>
      <c r="V3086" s="23"/>
      <c r="W3086" s="24"/>
      <c r="X3086" s="22"/>
      <c r="Y3086" s="22"/>
      <c r="Z3086" s="22"/>
      <c r="AA3086" s="22"/>
      <c r="AB3086" s="22"/>
      <c r="AC3086" s="22"/>
      <c r="AD3086" s="22"/>
      <c r="AE3086" s="22"/>
      <c r="AF3086" s="22"/>
      <c r="AG3086" s="22"/>
      <c r="AH3086" s="22"/>
    </row>
    <row r="3087" spans="2:34">
      <c r="B3087" s="10">
        <v>8</v>
      </c>
      <c r="C3087" s="10">
        <v>5</v>
      </c>
      <c r="D3087" s="13">
        <v>39576</v>
      </c>
      <c r="E3087" s="17">
        <v>0.33333333333300175</v>
      </c>
      <c r="F3087" s="12">
        <v>0.39439246406997885</v>
      </c>
      <c r="G3087" s="18">
        <v>154.00067312329062</v>
      </c>
      <c r="H3087" s="18">
        <v>227.71294601296992</v>
      </c>
      <c r="I3087" s="18">
        <v>73.712272889679284</v>
      </c>
      <c r="J3087" s="19">
        <v>4.8669943030324463</v>
      </c>
      <c r="K3087" s="19">
        <v>5.9617485000714883</v>
      </c>
      <c r="L3087" s="19">
        <v>1.6754181420326033</v>
      </c>
      <c r="M3087" s="19">
        <v>42.660250000000005</v>
      </c>
      <c r="N3087" s="19">
        <f t="shared" si="48"/>
        <v>55.458325000000009</v>
      </c>
      <c r="O3087" s="19">
        <v>29.772500000000001</v>
      </c>
      <c r="P3087" s="20">
        <v>5.3423689505159464</v>
      </c>
      <c r="Q3087" s="12">
        <v>49.225000000000001</v>
      </c>
      <c r="R3087" s="12">
        <v>20.4575</v>
      </c>
      <c r="S3087" s="12">
        <v>154.02499999999998</v>
      </c>
      <c r="T3087" s="12"/>
      <c r="U3087" s="12"/>
      <c r="V3087" s="23"/>
      <c r="W3087" s="24"/>
      <c r="X3087" s="22"/>
      <c r="Y3087" s="22"/>
      <c r="Z3087" s="22"/>
      <c r="AA3087" s="22"/>
      <c r="AB3087" s="22"/>
      <c r="AC3087" s="22"/>
      <c r="AD3087" s="22"/>
      <c r="AE3087" s="22"/>
      <c r="AF3087" s="22"/>
      <c r="AG3087" s="22"/>
      <c r="AH3087" s="22"/>
    </row>
    <row r="3088" spans="2:34">
      <c r="B3088" s="10">
        <v>8</v>
      </c>
      <c r="C3088" s="10">
        <v>5</v>
      </c>
      <c r="D3088" s="13">
        <v>39576</v>
      </c>
      <c r="E3088" s="17">
        <v>0.375</v>
      </c>
      <c r="F3088" s="12">
        <v>0.29391366369998428</v>
      </c>
      <c r="G3088" s="18">
        <v>151.6051011970624</v>
      </c>
      <c r="H3088" s="18">
        <v>224.53463169211247</v>
      </c>
      <c r="I3088" s="18">
        <v>72.929530495050074</v>
      </c>
      <c r="J3088" s="19">
        <v>4.8809070342202983</v>
      </c>
      <c r="K3088" s="19">
        <v>5.8875688550914997</v>
      </c>
      <c r="L3088" s="19">
        <v>1.5248512851363933</v>
      </c>
      <c r="M3088" s="19">
        <v>35.753500000000003</v>
      </c>
      <c r="N3088" s="19">
        <f t="shared" si="48"/>
        <v>46.479550000000003</v>
      </c>
      <c r="O3088" s="19">
        <v>23.932500000000001</v>
      </c>
      <c r="P3088" s="20">
        <v>8.8340527736062526</v>
      </c>
      <c r="Q3088" s="12">
        <v>38.674999999999997</v>
      </c>
      <c r="R3088" s="12">
        <v>22.827500000000001</v>
      </c>
      <c r="S3088" s="12">
        <v>144.02499999999998</v>
      </c>
      <c r="T3088" s="12"/>
      <c r="U3088" s="12"/>
      <c r="V3088" s="23"/>
      <c r="W3088" s="24"/>
      <c r="X3088" s="22"/>
      <c r="Y3088" s="22"/>
      <c r="Z3088" s="22"/>
      <c r="AA3088" s="22"/>
      <c r="AB3088" s="22"/>
      <c r="AC3088" s="22"/>
      <c r="AD3088" s="22"/>
      <c r="AE3088" s="22"/>
      <c r="AF3088" s="22"/>
      <c r="AG3088" s="22"/>
      <c r="AH3088" s="22"/>
    </row>
    <row r="3089" spans="2:34">
      <c r="B3089" s="10">
        <v>8</v>
      </c>
      <c r="C3089" s="10">
        <v>5</v>
      </c>
      <c r="D3089" s="13">
        <v>39576</v>
      </c>
      <c r="E3089" s="17">
        <v>0.41666666666699825</v>
      </c>
      <c r="F3089" s="12">
        <v>0.22434279524998804</v>
      </c>
      <c r="G3089" s="18">
        <v>102.30906743958136</v>
      </c>
      <c r="H3089" s="18">
        <v>162.84276341805929</v>
      </c>
      <c r="I3089" s="18">
        <v>60.533695978477908</v>
      </c>
      <c r="J3089" s="19">
        <v>4.0355369804633829</v>
      </c>
      <c r="K3089" s="19">
        <v>4.5500702319042263</v>
      </c>
      <c r="L3089" s="19">
        <v>1.3585714790753192</v>
      </c>
      <c r="M3089" s="19">
        <v>31.204250000000002</v>
      </c>
      <c r="N3089" s="19">
        <f t="shared" si="48"/>
        <v>40.565525000000001</v>
      </c>
      <c r="O3089" s="19">
        <v>15.707499999999998</v>
      </c>
      <c r="P3089" s="20">
        <v>21.754357289039536</v>
      </c>
      <c r="Q3089" s="12">
        <v>30.95</v>
      </c>
      <c r="R3089" s="12">
        <v>24.187500000000004</v>
      </c>
      <c r="S3089" s="12">
        <v>122.27500000000001</v>
      </c>
      <c r="T3089" s="12"/>
      <c r="U3089" s="12"/>
      <c r="V3089" s="23"/>
      <c r="W3089" s="24"/>
      <c r="X3089" s="22"/>
      <c r="Y3089" s="22"/>
      <c r="Z3089" s="22"/>
      <c r="AA3089" s="22"/>
      <c r="AB3089" s="22"/>
      <c r="AC3089" s="22"/>
      <c r="AD3089" s="22"/>
      <c r="AE3089" s="22"/>
      <c r="AF3089" s="22"/>
      <c r="AG3089" s="22"/>
      <c r="AH3089" s="22"/>
    </row>
    <row r="3090" spans="2:34">
      <c r="B3090" s="10">
        <v>8</v>
      </c>
      <c r="C3090" s="10">
        <v>5</v>
      </c>
      <c r="D3090" s="13">
        <v>39576</v>
      </c>
      <c r="E3090" s="17">
        <v>0.45833333333300175</v>
      </c>
      <c r="F3090" s="12">
        <v>0.15088025971499197</v>
      </c>
      <c r="G3090" s="18">
        <v>92.738120896493442</v>
      </c>
      <c r="H3090" s="18">
        <v>154.29961015951045</v>
      </c>
      <c r="I3090" s="18">
        <v>61.561489263017009</v>
      </c>
      <c r="J3090" s="19">
        <v>3.5305467997698901</v>
      </c>
      <c r="K3090" s="19">
        <v>4.2269410752092806</v>
      </c>
      <c r="L3090" s="19">
        <v>0.99495694095644305</v>
      </c>
      <c r="M3090" s="19">
        <v>27.413499999999999</v>
      </c>
      <c r="N3090" s="19">
        <f t="shared" si="48"/>
        <v>35.637549999999997</v>
      </c>
      <c r="O3090" s="19">
        <v>11.06</v>
      </c>
      <c r="P3090" s="20">
        <v>24.981352142232204</v>
      </c>
      <c r="Q3090" s="12">
        <v>27.675000000000001</v>
      </c>
      <c r="R3090" s="12">
        <v>24.912500000000001</v>
      </c>
      <c r="S3090" s="12">
        <v>136.94999999999999</v>
      </c>
      <c r="T3090" s="12"/>
      <c r="U3090" s="12"/>
      <c r="V3090" s="23"/>
      <c r="W3090" s="24"/>
      <c r="X3090" s="22"/>
      <c r="Y3090" s="22"/>
      <c r="Z3090" s="22"/>
      <c r="AA3090" s="22"/>
      <c r="AB3090" s="22"/>
      <c r="AC3090" s="22"/>
      <c r="AD3090" s="22"/>
      <c r="AE3090" s="22"/>
      <c r="AF3090" s="22"/>
      <c r="AG3090" s="22"/>
      <c r="AH3090" s="22"/>
    </row>
    <row r="3091" spans="2:34">
      <c r="B3091" s="10">
        <v>8</v>
      </c>
      <c r="C3091" s="10">
        <v>5</v>
      </c>
      <c r="D3091" s="13">
        <v>39576</v>
      </c>
      <c r="E3091" s="17">
        <v>0.5</v>
      </c>
      <c r="F3091" s="12">
        <v>0.15864564596499156</v>
      </c>
      <c r="G3091" s="18">
        <v>89.675540748722767</v>
      </c>
      <c r="H3091" s="18">
        <v>146.92596045263434</v>
      </c>
      <c r="I3091" s="18">
        <v>57.250419703911561</v>
      </c>
      <c r="J3091" s="19">
        <v>3.7827175117341385</v>
      </c>
      <c r="K3091" s="19">
        <v>4.5341458445192284</v>
      </c>
      <c r="L3091" s="19">
        <v>0.97100097584914669</v>
      </c>
      <c r="M3091" s="19">
        <v>29.087000000000003</v>
      </c>
      <c r="N3091" s="19">
        <f t="shared" si="48"/>
        <v>37.813100000000006</v>
      </c>
      <c r="O3091" s="19">
        <v>21.384999999999998</v>
      </c>
      <c r="P3091" s="20">
        <v>26.930552025442676</v>
      </c>
      <c r="Q3091" s="12">
        <v>25.3</v>
      </c>
      <c r="R3091" s="12">
        <v>25.740000000000002</v>
      </c>
      <c r="S3091" s="12">
        <v>147.625</v>
      </c>
      <c r="T3091" s="12"/>
      <c r="U3091" s="12">
        <v>939.8</v>
      </c>
      <c r="V3091" s="23"/>
      <c r="W3091" s="24"/>
      <c r="X3091" s="22"/>
      <c r="Y3091" s="22"/>
      <c r="Z3091" s="22"/>
      <c r="AA3091" s="22"/>
      <c r="AB3091" s="22"/>
      <c r="AC3091" s="22"/>
      <c r="AD3091" s="22"/>
      <c r="AE3091" s="22"/>
      <c r="AF3091" s="22"/>
      <c r="AG3091" s="22"/>
      <c r="AH3091" s="22"/>
    </row>
    <row r="3092" spans="2:34">
      <c r="B3092" s="10">
        <v>8</v>
      </c>
      <c r="C3092" s="10">
        <v>5</v>
      </c>
      <c r="D3092" s="13">
        <v>39576</v>
      </c>
      <c r="E3092" s="17">
        <v>0.54166666666699825</v>
      </c>
      <c r="F3092" s="12">
        <v>0.15480395151999177</v>
      </c>
      <c r="G3092" s="18">
        <v>88.169271914441183</v>
      </c>
      <c r="H3092" s="18">
        <v>165.94473196236868</v>
      </c>
      <c r="I3092" s="18">
        <v>77.775460047927481</v>
      </c>
      <c r="J3092" s="19">
        <v>4.1085897211197109</v>
      </c>
      <c r="K3092" s="19">
        <v>4.5155895658867307</v>
      </c>
      <c r="L3092" s="19">
        <v>1.0417661545690353</v>
      </c>
      <c r="M3092" s="19">
        <v>28.895</v>
      </c>
      <c r="N3092" s="19">
        <f t="shared" si="48"/>
        <v>37.563499999999998</v>
      </c>
      <c r="O3092" s="19">
        <v>18.702500000000001</v>
      </c>
      <c r="P3092" s="20">
        <v>25.586399400158808</v>
      </c>
      <c r="Q3092" s="12">
        <v>25.025000000000002</v>
      </c>
      <c r="R3092" s="12">
        <v>26.14</v>
      </c>
      <c r="S3092" s="12">
        <v>130.4</v>
      </c>
      <c r="T3092" s="12"/>
      <c r="U3092" s="12">
        <v>878.875</v>
      </c>
      <c r="V3092" s="23"/>
      <c r="W3092" s="24"/>
      <c r="X3092" s="22"/>
      <c r="Y3092" s="22"/>
      <c r="Z3092" s="22"/>
      <c r="AA3092" s="22"/>
      <c r="AB3092" s="22"/>
      <c r="AC3092" s="22"/>
      <c r="AD3092" s="22"/>
      <c r="AE3092" s="22"/>
      <c r="AF3092" s="22"/>
      <c r="AG3092" s="22"/>
      <c r="AH3092" s="22"/>
    </row>
    <row r="3093" spans="2:34">
      <c r="B3093" s="10">
        <v>8</v>
      </c>
      <c r="C3093" s="10">
        <v>5</v>
      </c>
      <c r="D3093" s="13">
        <v>39576</v>
      </c>
      <c r="E3093" s="17">
        <v>0.58333333333300175</v>
      </c>
      <c r="F3093" s="12">
        <v>0.15096243303499202</v>
      </c>
      <c r="G3093" s="18">
        <v>106.56260229251413</v>
      </c>
      <c r="H3093" s="18">
        <v>182.43721412821753</v>
      </c>
      <c r="I3093" s="18">
        <v>75.874611835703433</v>
      </c>
      <c r="J3093" s="19">
        <v>4.4230823416770031</v>
      </c>
      <c r="K3093" s="19">
        <v>4.8386811689816751</v>
      </c>
      <c r="L3093" s="19">
        <v>1.0099274085923069</v>
      </c>
      <c r="M3093" s="19">
        <v>39.210750000000004</v>
      </c>
      <c r="N3093" s="19">
        <f t="shared" si="48"/>
        <v>50.97397500000001</v>
      </c>
      <c r="O3093" s="19">
        <v>22.94</v>
      </c>
      <c r="P3093" s="20">
        <v>25.079364430290426</v>
      </c>
      <c r="Q3093" s="12">
        <v>25.65</v>
      </c>
      <c r="R3093" s="12">
        <v>26.31</v>
      </c>
      <c r="S3093" s="12">
        <v>120.3</v>
      </c>
      <c r="T3093" s="12"/>
      <c r="U3093" s="12">
        <v>718.75</v>
      </c>
      <c r="V3093" s="23"/>
      <c r="W3093" s="24"/>
      <c r="X3093" s="22"/>
      <c r="Y3093" s="22"/>
      <c r="Z3093" s="22"/>
      <c r="AA3093" s="22"/>
      <c r="AB3093" s="22"/>
      <c r="AC3093" s="22"/>
      <c r="AD3093" s="22"/>
      <c r="AE3093" s="22"/>
      <c r="AF3093" s="22"/>
      <c r="AG3093" s="22"/>
      <c r="AH3093" s="22"/>
    </row>
    <row r="3094" spans="2:34">
      <c r="B3094" s="10">
        <v>8</v>
      </c>
      <c r="C3094" s="10">
        <v>5</v>
      </c>
      <c r="D3094" s="13">
        <v>39576</v>
      </c>
      <c r="E3094" s="17">
        <v>0.625</v>
      </c>
      <c r="F3094" s="12">
        <v>0.22842168377498795</v>
      </c>
      <c r="G3094" s="18">
        <v>127.90707412639574</v>
      </c>
      <c r="H3094" s="18">
        <v>211.83444082535289</v>
      </c>
      <c r="I3094" s="18">
        <v>83.927366698957158</v>
      </c>
      <c r="J3094" s="19">
        <v>4.7970839584052705</v>
      </c>
      <c r="K3094" s="19">
        <v>6.0754762064639625</v>
      </c>
      <c r="L3094" s="19">
        <v>0.97809832614957848</v>
      </c>
      <c r="M3094" s="19">
        <v>38.621250000000003</v>
      </c>
      <c r="N3094" s="19">
        <f t="shared" si="48"/>
        <v>50.207625000000007</v>
      </c>
      <c r="O3094" s="19">
        <v>23.664999999999999</v>
      </c>
      <c r="P3094" s="20">
        <v>22.799079990412253</v>
      </c>
      <c r="Q3094" s="12">
        <v>26.425000000000001</v>
      </c>
      <c r="R3094" s="12">
        <v>26.4025</v>
      </c>
      <c r="S3094" s="12">
        <v>115.7</v>
      </c>
      <c r="T3094" s="12"/>
      <c r="U3094" s="12">
        <v>654.92499999999995</v>
      </c>
      <c r="V3094" s="23"/>
      <c r="W3094" s="24"/>
      <c r="X3094" s="22"/>
      <c r="Y3094" s="22"/>
      <c r="Z3094" s="22"/>
      <c r="AA3094" s="22"/>
      <c r="AB3094" s="22"/>
      <c r="AC3094" s="22"/>
      <c r="AD3094" s="22"/>
      <c r="AE3094" s="22"/>
      <c r="AF3094" s="22"/>
      <c r="AG3094" s="22"/>
      <c r="AH3094" s="22"/>
    </row>
    <row r="3095" spans="2:34">
      <c r="B3095" s="10">
        <v>8</v>
      </c>
      <c r="C3095" s="10">
        <v>5</v>
      </c>
      <c r="D3095" s="13">
        <v>39576</v>
      </c>
      <c r="E3095" s="17">
        <v>0.66666666666699825</v>
      </c>
      <c r="F3095" s="12">
        <v>0.32526941381998287</v>
      </c>
      <c r="G3095" s="18">
        <v>139.09794583120001</v>
      </c>
      <c r="H3095" s="18">
        <v>234.26777632972016</v>
      </c>
      <c r="I3095" s="18">
        <v>95.169830498520156</v>
      </c>
      <c r="J3095" s="19">
        <v>6.0045345446221754</v>
      </c>
      <c r="K3095" s="19">
        <v>6.2343575121639345</v>
      </c>
      <c r="L3095" s="19">
        <v>1.0093755134283067</v>
      </c>
      <c r="M3095" s="19">
        <v>58.697499999999998</v>
      </c>
      <c r="N3095" s="19">
        <f t="shared" si="48"/>
        <v>76.306749999999994</v>
      </c>
      <c r="O3095" s="19">
        <v>37.572500000000005</v>
      </c>
      <c r="P3095" s="20">
        <v>17.093546653618841</v>
      </c>
      <c r="Q3095" s="12">
        <v>30.625</v>
      </c>
      <c r="R3095" s="12">
        <v>26.012499999999999</v>
      </c>
      <c r="S3095" s="12">
        <v>100.85000000000001</v>
      </c>
      <c r="T3095" s="12"/>
      <c r="U3095" s="12">
        <v>521.875</v>
      </c>
      <c r="V3095" s="23"/>
      <c r="W3095" s="24"/>
      <c r="X3095" s="22"/>
      <c r="Y3095" s="22"/>
      <c r="Z3095" s="22"/>
      <c r="AA3095" s="22"/>
      <c r="AB3095" s="22"/>
      <c r="AC3095" s="22"/>
      <c r="AD3095" s="22"/>
      <c r="AE3095" s="22"/>
      <c r="AF3095" s="22"/>
      <c r="AG3095" s="22"/>
      <c r="AH3095" s="22"/>
    </row>
    <row r="3096" spans="2:34">
      <c r="B3096" s="10">
        <v>8</v>
      </c>
      <c r="C3096" s="10">
        <v>5</v>
      </c>
      <c r="D3096" s="13">
        <v>39576</v>
      </c>
      <c r="E3096" s="17">
        <v>0.70833333333300175</v>
      </c>
      <c r="F3096" s="12">
        <v>0.5112288729799731</v>
      </c>
      <c r="G3096" s="18">
        <v>120.00008063205837</v>
      </c>
      <c r="H3096" s="18">
        <v>210.42866088071739</v>
      </c>
      <c r="I3096" s="18">
        <v>90.428580248659017</v>
      </c>
      <c r="J3096" s="19">
        <v>5.6356862607930518</v>
      </c>
      <c r="K3096" s="19">
        <v>6.4356138958738995</v>
      </c>
      <c r="L3096" s="19">
        <v>0.92237609157055367</v>
      </c>
      <c r="M3096" s="19">
        <v>50.423749999999998</v>
      </c>
      <c r="N3096" s="19">
        <f t="shared" si="48"/>
        <v>65.550875000000005</v>
      </c>
      <c r="O3096" s="19">
        <v>32.0625</v>
      </c>
      <c r="P3096" s="20">
        <v>15.419204008327087</v>
      </c>
      <c r="Q3096" s="12">
        <v>32.15</v>
      </c>
      <c r="R3096" s="12">
        <v>25.384999999999998</v>
      </c>
      <c r="S3096" s="12">
        <v>121.12499999999999</v>
      </c>
      <c r="T3096" s="12"/>
      <c r="U3096" s="12">
        <v>382.42500000000001</v>
      </c>
      <c r="V3096" s="23"/>
      <c r="W3096" s="24"/>
      <c r="X3096" s="22"/>
      <c r="Y3096" s="22"/>
      <c r="Z3096" s="22"/>
      <c r="AA3096" s="22"/>
      <c r="AB3096" s="22"/>
      <c r="AC3096" s="22"/>
      <c r="AD3096" s="22"/>
      <c r="AE3096" s="22"/>
      <c r="AF3096" s="22"/>
      <c r="AG3096" s="22"/>
      <c r="AH3096" s="22"/>
    </row>
    <row r="3097" spans="2:34">
      <c r="B3097" s="10">
        <v>8</v>
      </c>
      <c r="C3097" s="10">
        <v>5</v>
      </c>
      <c r="D3097" s="13">
        <v>39576</v>
      </c>
      <c r="E3097" s="17">
        <v>0.75</v>
      </c>
      <c r="F3097" s="12">
        <v>0.41834952857997798</v>
      </c>
      <c r="G3097" s="18">
        <v>115.82770534152809</v>
      </c>
      <c r="H3097" s="18">
        <v>202.93859138725554</v>
      </c>
      <c r="I3097" s="18">
        <v>87.110886045727469</v>
      </c>
      <c r="J3097" s="19">
        <v>4.9607188849828461</v>
      </c>
      <c r="K3097" s="19">
        <v>5.8635372977139957</v>
      </c>
      <c r="L3097" s="19">
        <v>1.0324639079276028</v>
      </c>
      <c r="M3097" s="19">
        <v>46.402500000000003</v>
      </c>
      <c r="N3097" s="19">
        <f t="shared" si="48"/>
        <v>60.323250000000009</v>
      </c>
      <c r="O3097" s="19">
        <v>34.105000000000004</v>
      </c>
      <c r="P3097" s="20">
        <v>10.738208976836834</v>
      </c>
      <c r="Q3097" s="12">
        <v>36.324999999999996</v>
      </c>
      <c r="R3097" s="12">
        <v>24.224999999999998</v>
      </c>
      <c r="S3097" s="12">
        <v>154.30000000000001</v>
      </c>
      <c r="T3097" s="12"/>
      <c r="U3097" s="12">
        <v>181.67500000000001</v>
      </c>
      <c r="V3097" s="23"/>
      <c r="W3097" s="24"/>
      <c r="X3097" s="22"/>
      <c r="Y3097" s="22"/>
      <c r="Z3097" s="22"/>
      <c r="AA3097" s="22"/>
      <c r="AB3097" s="22"/>
      <c r="AC3097" s="22"/>
      <c r="AD3097" s="22"/>
      <c r="AE3097" s="22"/>
      <c r="AF3097" s="22"/>
      <c r="AG3097" s="22"/>
      <c r="AH3097" s="22"/>
    </row>
    <row r="3098" spans="2:34">
      <c r="B3098" s="10">
        <v>8</v>
      </c>
      <c r="C3098" s="10">
        <v>5</v>
      </c>
      <c r="D3098" s="13">
        <v>39576</v>
      </c>
      <c r="E3098" s="17">
        <v>0.79166666666699825</v>
      </c>
      <c r="F3098" s="12">
        <v>0.36806121151498072</v>
      </c>
      <c r="G3098" s="18">
        <v>92.680564345575149</v>
      </c>
      <c r="H3098" s="18">
        <v>175.57179445495865</v>
      </c>
      <c r="I3098" s="18">
        <v>82.891230109383471</v>
      </c>
      <c r="J3098" s="19">
        <v>4.209288716421745</v>
      </c>
      <c r="K3098" s="19">
        <v>5.0557590670266332</v>
      </c>
      <c r="L3098" s="19">
        <v>1.063701904207331</v>
      </c>
      <c r="M3098" s="19">
        <v>43.279500000000006</v>
      </c>
      <c r="N3098" s="19">
        <f t="shared" si="48"/>
        <v>56.26335000000001</v>
      </c>
      <c r="O3098" s="19">
        <v>34.922499999999999</v>
      </c>
      <c r="P3098" s="20">
        <v>10.000158899371197</v>
      </c>
      <c r="Q3098" s="12">
        <v>40.725000000000001</v>
      </c>
      <c r="R3098" s="12">
        <v>22.39</v>
      </c>
      <c r="S3098" s="12">
        <v>115.74999999999999</v>
      </c>
      <c r="T3098" s="12"/>
      <c r="U3098" s="12">
        <v>52.400000000000006</v>
      </c>
      <c r="V3098" s="23"/>
      <c r="W3098" s="24"/>
      <c r="X3098" s="22"/>
      <c r="Y3098" s="22"/>
      <c r="Z3098" s="22"/>
      <c r="AA3098" s="22"/>
      <c r="AB3098" s="22"/>
      <c r="AC3098" s="22"/>
      <c r="AD3098" s="22"/>
      <c r="AE3098" s="22"/>
      <c r="AF3098" s="22"/>
      <c r="AG3098" s="22"/>
      <c r="AH3098" s="22"/>
    </row>
    <row r="3099" spans="2:34">
      <c r="B3099" s="10">
        <v>8</v>
      </c>
      <c r="C3099" s="10">
        <v>5</v>
      </c>
      <c r="D3099" s="13">
        <v>39576</v>
      </c>
      <c r="E3099" s="17">
        <v>0.83333333333300175</v>
      </c>
      <c r="F3099" s="12">
        <v>0.34487713928498198</v>
      </c>
      <c r="G3099" s="18">
        <v>78.622910753566714</v>
      </c>
      <c r="H3099" s="18">
        <v>156.21629236757755</v>
      </c>
      <c r="I3099" s="18">
        <v>77.593381614010823</v>
      </c>
      <c r="J3099" s="19">
        <v>3.5543236760260299</v>
      </c>
      <c r="K3099" s="19">
        <v>4.6796721398816983</v>
      </c>
      <c r="L3099" s="19">
        <v>1.276089780802997</v>
      </c>
      <c r="M3099" s="19">
        <v>40.883250000000004</v>
      </c>
      <c r="N3099" s="19">
        <f t="shared" si="48"/>
        <v>53.148225000000004</v>
      </c>
      <c r="O3099" s="19">
        <v>31.23</v>
      </c>
      <c r="P3099" s="20">
        <v>8.4581527469175679</v>
      </c>
      <c r="Q3099" s="12">
        <v>44.075000000000003</v>
      </c>
      <c r="R3099" s="12">
        <v>21.02</v>
      </c>
      <c r="S3099" s="12">
        <v>114.47499999999999</v>
      </c>
      <c r="T3099" s="12"/>
      <c r="U3099" s="12">
        <v>16.399999999999999</v>
      </c>
      <c r="V3099" s="23"/>
      <c r="W3099" s="24"/>
      <c r="X3099" s="22"/>
      <c r="Y3099" s="22"/>
      <c r="Z3099" s="22"/>
      <c r="AA3099" s="22"/>
      <c r="AB3099" s="22"/>
      <c r="AC3099" s="22"/>
      <c r="AD3099" s="22"/>
      <c r="AE3099" s="22"/>
      <c r="AF3099" s="22"/>
      <c r="AG3099" s="22"/>
      <c r="AH3099" s="22"/>
    </row>
    <row r="3100" spans="2:34">
      <c r="B3100" s="10">
        <v>8</v>
      </c>
      <c r="C3100" s="10">
        <v>5</v>
      </c>
      <c r="D3100" s="13">
        <v>39576</v>
      </c>
      <c r="E3100" s="17">
        <v>0.875</v>
      </c>
      <c r="F3100" s="12">
        <v>0.25580042620998661</v>
      </c>
      <c r="G3100" s="18">
        <v>71.035512514765827</v>
      </c>
      <c r="H3100" s="18">
        <v>145.09160488713403</v>
      </c>
      <c r="I3100" s="18">
        <v>74.056092372368198</v>
      </c>
      <c r="J3100" s="19">
        <v>3.0326250445126144</v>
      </c>
      <c r="K3100" s="19">
        <v>4.2320816423042746</v>
      </c>
      <c r="L3100" s="19">
        <v>1.3859977480550461</v>
      </c>
      <c r="M3100" s="19">
        <v>43.255000000000003</v>
      </c>
      <c r="N3100" s="19">
        <f t="shared" si="48"/>
        <v>56.231500000000004</v>
      </c>
      <c r="O3100" s="19">
        <v>29.067499999999999</v>
      </c>
      <c r="P3100" s="20">
        <v>5.88097030864399</v>
      </c>
      <c r="Q3100" s="12">
        <v>48.475000000000001</v>
      </c>
      <c r="R3100" s="12">
        <v>19.732500000000002</v>
      </c>
      <c r="S3100" s="12">
        <v>104</v>
      </c>
      <c r="T3100" s="12"/>
      <c r="U3100" s="12">
        <v>19.5</v>
      </c>
      <c r="V3100" s="23"/>
      <c r="W3100" s="24"/>
      <c r="X3100" s="22"/>
      <c r="Y3100" s="22"/>
      <c r="Z3100" s="22"/>
      <c r="AA3100" s="22"/>
      <c r="AB3100" s="22"/>
      <c r="AC3100" s="22"/>
      <c r="AD3100" s="22"/>
      <c r="AE3100" s="22"/>
      <c r="AF3100" s="22"/>
      <c r="AG3100" s="22"/>
      <c r="AH3100" s="22"/>
    </row>
    <row r="3101" spans="2:34">
      <c r="B3101" s="10">
        <v>8</v>
      </c>
      <c r="C3101" s="10">
        <v>5</v>
      </c>
      <c r="D3101" s="13">
        <v>39576</v>
      </c>
      <c r="E3101" s="17">
        <v>0.91666666666699825</v>
      </c>
      <c r="F3101" s="12">
        <v>0.27910379931998541</v>
      </c>
      <c r="G3101" s="18">
        <v>67.641328419921692</v>
      </c>
      <c r="H3101" s="18">
        <v>141.42823085814936</v>
      </c>
      <c r="I3101" s="18">
        <v>73.786902438227671</v>
      </c>
      <c r="J3101" s="19">
        <v>3.1741612443936251</v>
      </c>
      <c r="K3101" s="19">
        <v>4.2903295890992634</v>
      </c>
      <c r="L3101" s="19">
        <v>1.4171144132967743</v>
      </c>
      <c r="M3101" s="19">
        <v>44.187249999999999</v>
      </c>
      <c r="N3101" s="19">
        <f t="shared" si="48"/>
        <v>57.443424999999998</v>
      </c>
      <c r="O3101" s="19">
        <v>29.18</v>
      </c>
      <c r="P3101" s="20">
        <v>4.7906048502680774</v>
      </c>
      <c r="Q3101" s="12">
        <v>52.975000000000001</v>
      </c>
      <c r="R3101" s="12">
        <v>18.6525</v>
      </c>
      <c r="S3101" s="12">
        <v>116</v>
      </c>
      <c r="T3101" s="12"/>
      <c r="U3101" s="12">
        <v>13.7</v>
      </c>
      <c r="V3101" s="23"/>
      <c r="W3101" s="24"/>
      <c r="X3101" s="22"/>
      <c r="Y3101" s="22"/>
      <c r="Z3101" s="22"/>
      <c r="AA3101" s="22"/>
      <c r="AB3101" s="22"/>
      <c r="AC3101" s="22"/>
      <c r="AD3101" s="22"/>
      <c r="AE3101" s="22"/>
      <c r="AF3101" s="22"/>
      <c r="AG3101" s="22"/>
      <c r="AH3101" s="22"/>
    </row>
    <row r="3102" spans="2:34">
      <c r="B3102" s="10">
        <v>8</v>
      </c>
      <c r="C3102" s="10">
        <v>5</v>
      </c>
      <c r="D3102" s="13">
        <v>39576</v>
      </c>
      <c r="E3102" s="17">
        <v>0.95833333333300175</v>
      </c>
      <c r="F3102" s="12">
        <v>0.18998098472499012</v>
      </c>
      <c r="G3102" s="18">
        <v>57.960505636855771</v>
      </c>
      <c r="H3102" s="18">
        <v>122.93970288138627</v>
      </c>
      <c r="I3102" s="18">
        <v>64.979197244530482</v>
      </c>
      <c r="J3102" s="19">
        <v>3.0039533406219139</v>
      </c>
      <c r="K3102" s="19">
        <v>4.1923250148417788</v>
      </c>
      <c r="L3102" s="19">
        <v>1.3852450661290454</v>
      </c>
      <c r="M3102" s="19">
        <v>41.393500000000003</v>
      </c>
      <c r="N3102" s="19">
        <f t="shared" si="48"/>
        <v>53.811550000000004</v>
      </c>
      <c r="O3102" s="19">
        <v>28.497500000000002</v>
      </c>
      <c r="P3102" s="20">
        <v>4.1297737736214941</v>
      </c>
      <c r="Q3102" s="12">
        <v>57.125</v>
      </c>
      <c r="R3102" s="12">
        <v>17.585000000000001</v>
      </c>
      <c r="S3102" s="12">
        <v>105.72499999999999</v>
      </c>
      <c r="T3102" s="12"/>
      <c r="U3102" s="12">
        <v>14.325000000000001</v>
      </c>
      <c r="V3102" s="23"/>
      <c r="W3102" s="24"/>
      <c r="X3102" s="22"/>
      <c r="Y3102" s="22"/>
      <c r="Z3102" s="22"/>
      <c r="AA3102" s="22"/>
      <c r="AB3102" s="22"/>
      <c r="AC3102" s="22"/>
      <c r="AD3102" s="22"/>
      <c r="AE3102" s="22"/>
      <c r="AF3102" s="22"/>
      <c r="AG3102" s="22"/>
      <c r="AH3102" s="22"/>
    </row>
    <row r="3103" spans="2:34">
      <c r="B3103" s="10">
        <v>9</v>
      </c>
      <c r="C3103" s="10">
        <v>5</v>
      </c>
      <c r="D3103" s="13">
        <v>39577</v>
      </c>
      <c r="E3103" s="17">
        <v>0</v>
      </c>
      <c r="F3103" s="12">
        <v>0.19389183144998995</v>
      </c>
      <c r="G3103" s="18">
        <v>58.284189243708241</v>
      </c>
      <c r="H3103" s="18">
        <v>124.18241193017423</v>
      </c>
      <c r="I3103" s="18">
        <v>65.898222686465985</v>
      </c>
      <c r="J3103" s="19">
        <v>2.9896200830840636</v>
      </c>
      <c r="K3103" s="19">
        <v>3.8771581669893331</v>
      </c>
      <c r="L3103" s="19">
        <v>1.3691316171661814</v>
      </c>
      <c r="M3103" s="19">
        <v>38.168750000000003</v>
      </c>
      <c r="N3103" s="19">
        <f t="shared" si="48"/>
        <v>49.619375000000005</v>
      </c>
      <c r="O3103" s="19">
        <v>26.662499999999998</v>
      </c>
      <c r="P3103" s="20">
        <v>3.0945270081517458</v>
      </c>
      <c r="Q3103" s="12">
        <v>62.175000000000004</v>
      </c>
      <c r="R3103" s="12">
        <v>16.594999999999999</v>
      </c>
      <c r="S3103" s="12">
        <v>140.92500000000001</v>
      </c>
      <c r="T3103" s="12"/>
      <c r="U3103" s="12">
        <v>7.7750000000000012</v>
      </c>
      <c r="V3103" s="23"/>
      <c r="W3103" s="24"/>
      <c r="X3103" s="22"/>
      <c r="Y3103" s="22"/>
      <c r="Z3103" s="22"/>
      <c r="AA3103" s="22"/>
      <c r="AB3103" s="22"/>
      <c r="AC3103" s="22"/>
      <c r="AD3103" s="22"/>
      <c r="AE3103" s="22"/>
      <c r="AF3103" s="22"/>
      <c r="AG3103" s="22"/>
      <c r="AH3103" s="22"/>
    </row>
    <row r="3104" spans="2:34">
      <c r="B3104" s="10">
        <v>9</v>
      </c>
      <c r="C3104" s="10">
        <v>5</v>
      </c>
      <c r="D3104" s="13">
        <v>39577</v>
      </c>
      <c r="E3104" s="17">
        <v>4.1666666666998253E-2</v>
      </c>
      <c r="F3104" s="12">
        <v>0.14738467858999235</v>
      </c>
      <c r="G3104" s="18">
        <v>40.14100707309376</v>
      </c>
      <c r="H3104" s="18">
        <v>95.908529540924846</v>
      </c>
      <c r="I3104" s="18">
        <v>55.767522467831085</v>
      </c>
      <c r="J3104" s="19">
        <v>2.1847208416111266</v>
      </c>
      <c r="K3104" s="19">
        <v>3.3315899079544264</v>
      </c>
      <c r="L3104" s="19">
        <v>1.5103436148469584</v>
      </c>
      <c r="M3104" s="19">
        <v>37.891999999999996</v>
      </c>
      <c r="N3104" s="19">
        <f t="shared" si="48"/>
        <v>49.259599999999999</v>
      </c>
      <c r="O3104" s="19">
        <v>26.84</v>
      </c>
      <c r="P3104" s="20">
        <v>1.7289487664557077</v>
      </c>
      <c r="Q3104" s="12">
        <v>66.050000000000011</v>
      </c>
      <c r="R3104" s="12">
        <v>15.79</v>
      </c>
      <c r="S3104" s="12">
        <v>196.875</v>
      </c>
      <c r="T3104" s="12"/>
      <c r="U3104" s="12">
        <v>18.050000000000004</v>
      </c>
      <c r="V3104" s="23"/>
      <c r="W3104" s="24"/>
      <c r="X3104" s="22"/>
      <c r="Y3104" s="22"/>
      <c r="Z3104" s="22"/>
      <c r="AA3104" s="22"/>
      <c r="AB3104" s="22"/>
      <c r="AC3104" s="22"/>
      <c r="AD3104" s="22"/>
      <c r="AE3104" s="22"/>
      <c r="AF3104" s="22"/>
      <c r="AG3104" s="22"/>
      <c r="AH3104" s="22"/>
    </row>
    <row r="3105" spans="2:34">
      <c r="B3105" s="10">
        <v>9</v>
      </c>
      <c r="C3105" s="10">
        <v>5</v>
      </c>
      <c r="D3105" s="13">
        <v>39577</v>
      </c>
      <c r="E3105" s="17">
        <v>8.3333333333001747E-2</v>
      </c>
      <c r="F3105" s="12">
        <v>0.14353277846499257</v>
      </c>
      <c r="G3105" s="18">
        <v>84.902777359605253</v>
      </c>
      <c r="H3105" s="18">
        <v>142.70637872520155</v>
      </c>
      <c r="I3105" s="18">
        <v>57.803601365596293</v>
      </c>
      <c r="J3105" s="19">
        <v>3.0941354456731625</v>
      </c>
      <c r="K3105" s="19">
        <v>4.1419600850892859</v>
      </c>
      <c r="L3105" s="19">
        <v>1.7930435577905131</v>
      </c>
      <c r="M3105" s="19">
        <v>40.198749999999997</v>
      </c>
      <c r="N3105" s="19">
        <f t="shared" si="48"/>
        <v>52.258375000000001</v>
      </c>
      <c r="O3105" s="19">
        <v>28.067500000000003</v>
      </c>
      <c r="P3105" s="20">
        <v>1.0681851465362247</v>
      </c>
      <c r="Q3105" s="12">
        <v>66.925000000000011</v>
      </c>
      <c r="R3105" s="12">
        <v>15.904999999999999</v>
      </c>
      <c r="S3105" s="12">
        <v>145.42499999999998</v>
      </c>
      <c r="T3105" s="12"/>
      <c r="U3105" s="12">
        <v>12.899999999999999</v>
      </c>
      <c r="V3105" s="23"/>
      <c r="W3105" s="24"/>
      <c r="X3105" s="22"/>
      <c r="Y3105" s="22"/>
      <c r="Z3105" s="22"/>
      <c r="AA3105" s="22"/>
      <c r="AB3105" s="22"/>
      <c r="AC3105" s="22"/>
      <c r="AD3105" s="22"/>
      <c r="AE3105" s="22"/>
      <c r="AF3105" s="22"/>
      <c r="AG3105" s="22"/>
      <c r="AH3105" s="22"/>
    </row>
    <row r="3106" spans="2:34">
      <c r="B3106" s="10">
        <v>9</v>
      </c>
      <c r="C3106" s="10">
        <v>5</v>
      </c>
      <c r="D3106" s="13">
        <v>39577</v>
      </c>
      <c r="E3106" s="17">
        <v>0.125</v>
      </c>
      <c r="F3106" s="12">
        <v>0.155198101919992</v>
      </c>
      <c r="G3106" s="18">
        <v>68.986310823633531</v>
      </c>
      <c r="H3106" s="18">
        <v>122.42387961327898</v>
      </c>
      <c r="I3106" s="18">
        <v>53.437568789645454</v>
      </c>
      <c r="J3106" s="19">
        <v>2.6094656282866584</v>
      </c>
      <c r="K3106" s="19">
        <v>3.5619667431868858</v>
      </c>
      <c r="L3106" s="19">
        <v>1.7689769989052166</v>
      </c>
      <c r="M3106" s="19">
        <v>37.093249999999998</v>
      </c>
      <c r="N3106" s="19">
        <f t="shared" si="48"/>
        <v>48.221224999999997</v>
      </c>
      <c r="O3106" s="19">
        <v>27.164999999999999</v>
      </c>
      <c r="P3106" s="20">
        <v>0.96906042292438765</v>
      </c>
      <c r="Q3106" s="12">
        <v>69.325000000000003</v>
      </c>
      <c r="R3106" s="12">
        <v>15.552500000000002</v>
      </c>
      <c r="S3106" s="12">
        <v>196.1</v>
      </c>
      <c r="T3106" s="12"/>
      <c r="U3106" s="12">
        <v>14.950000000000001</v>
      </c>
      <c r="V3106" s="23"/>
      <c r="W3106" s="24"/>
      <c r="X3106" s="22"/>
      <c r="Y3106" s="22"/>
      <c r="Z3106" s="22"/>
      <c r="AA3106" s="22"/>
      <c r="AB3106" s="22"/>
      <c r="AC3106" s="22"/>
      <c r="AD3106" s="22"/>
      <c r="AE3106" s="22"/>
      <c r="AF3106" s="22"/>
      <c r="AG3106" s="22"/>
      <c r="AH3106" s="22"/>
    </row>
    <row r="3107" spans="2:34">
      <c r="B3107" s="10">
        <v>9</v>
      </c>
      <c r="C3107" s="10">
        <v>5</v>
      </c>
      <c r="D3107" s="13">
        <v>39577</v>
      </c>
      <c r="E3107" s="17">
        <v>0.16666666666699825</v>
      </c>
      <c r="F3107" s="12">
        <v>0.17462986738499098</v>
      </c>
      <c r="G3107" s="18">
        <v>110.44630639433439</v>
      </c>
      <c r="H3107" s="18">
        <v>164.18509115261455</v>
      </c>
      <c r="I3107" s="18">
        <v>53.73878475828014</v>
      </c>
      <c r="J3107" s="19">
        <v>3.3601045800052636</v>
      </c>
      <c r="K3107" s="19">
        <v>4.5841943420717088</v>
      </c>
      <c r="L3107" s="19">
        <v>1.5955724625307108</v>
      </c>
      <c r="M3107" s="19">
        <v>40.228250000000003</v>
      </c>
      <c r="N3107" s="19">
        <f t="shared" si="48"/>
        <v>52.296725000000002</v>
      </c>
      <c r="O3107" s="19">
        <v>29.369999999999997</v>
      </c>
      <c r="P3107" s="20">
        <v>0.80386886573859162</v>
      </c>
      <c r="Q3107" s="12">
        <v>71.424999999999997</v>
      </c>
      <c r="R3107" s="12">
        <v>15.522499999999999</v>
      </c>
      <c r="S3107" s="12">
        <v>194.25</v>
      </c>
      <c r="T3107" s="12"/>
      <c r="U3107" s="12">
        <v>17.149999999999999</v>
      </c>
      <c r="V3107" s="23"/>
      <c r="W3107" s="24"/>
      <c r="X3107" s="22"/>
      <c r="Y3107" s="22"/>
      <c r="Z3107" s="22"/>
      <c r="AA3107" s="22"/>
      <c r="AB3107" s="22"/>
      <c r="AC3107" s="22"/>
      <c r="AD3107" s="22"/>
      <c r="AE3107" s="22"/>
      <c r="AF3107" s="22"/>
      <c r="AG3107" s="22"/>
      <c r="AH3107" s="22"/>
    </row>
    <row r="3108" spans="2:34">
      <c r="B3108" s="10">
        <v>9</v>
      </c>
      <c r="C3108" s="10">
        <v>5</v>
      </c>
      <c r="D3108" s="13">
        <v>39577</v>
      </c>
      <c r="E3108" s="17">
        <v>0.20833333333300175</v>
      </c>
      <c r="F3108" s="12">
        <v>0.22900340753498821</v>
      </c>
      <c r="G3108" s="18">
        <v>194.16177510657076</v>
      </c>
      <c r="H3108" s="18">
        <v>269.71624039552489</v>
      </c>
      <c r="I3108" s="18">
        <v>75.554465288954091</v>
      </c>
      <c r="J3108" s="19">
        <v>4.9435598142850097</v>
      </c>
      <c r="K3108" s="19">
        <v>6.7637138959138312</v>
      </c>
      <c r="L3108" s="19">
        <v>1.8072828180203766</v>
      </c>
      <c r="M3108" s="19">
        <v>47.295999999999999</v>
      </c>
      <c r="N3108" s="19">
        <f t="shared" si="48"/>
        <v>61.4848</v>
      </c>
      <c r="O3108" s="19">
        <v>36.024999999999999</v>
      </c>
      <c r="P3108" s="20">
        <v>0.61665675610730997</v>
      </c>
      <c r="Q3108" s="12">
        <v>68.800000000000011</v>
      </c>
      <c r="R3108" s="12">
        <v>16.220000000000002</v>
      </c>
      <c r="S3108" s="12">
        <v>195.07499999999999</v>
      </c>
      <c r="T3108" s="12"/>
      <c r="U3108" s="12">
        <v>56.2</v>
      </c>
      <c r="V3108" s="23"/>
      <c r="W3108" s="24"/>
      <c r="X3108" s="22"/>
      <c r="Y3108" s="22"/>
      <c r="Z3108" s="22"/>
      <c r="AA3108" s="22"/>
      <c r="AB3108" s="22"/>
      <c r="AC3108" s="22"/>
      <c r="AD3108" s="22"/>
      <c r="AE3108" s="22"/>
      <c r="AF3108" s="22"/>
      <c r="AG3108" s="22"/>
      <c r="AH3108" s="22"/>
    </row>
    <row r="3109" spans="2:34">
      <c r="B3109" s="10">
        <v>9</v>
      </c>
      <c r="C3109" s="10">
        <v>5</v>
      </c>
      <c r="D3109" s="13">
        <v>39577</v>
      </c>
      <c r="E3109" s="17">
        <v>0.25</v>
      </c>
      <c r="F3109" s="12">
        <v>0.4464431964949771</v>
      </c>
      <c r="G3109" s="18">
        <v>215.77453610448808</v>
      </c>
      <c r="H3109" s="18">
        <v>293.98265260405583</v>
      </c>
      <c r="I3109" s="18">
        <v>78.208116499567723</v>
      </c>
      <c r="J3109" s="19">
        <v>5.6288510486835008</v>
      </c>
      <c r="K3109" s="19">
        <v>7.1529860949462627</v>
      </c>
      <c r="L3109" s="19">
        <v>2.0974596734053632</v>
      </c>
      <c r="M3109" s="19">
        <v>56.323999999999998</v>
      </c>
      <c r="N3109" s="19">
        <f t="shared" si="48"/>
        <v>73.221199999999996</v>
      </c>
      <c r="O3109" s="19">
        <v>41.897500000000001</v>
      </c>
      <c r="P3109" s="20">
        <v>0.72676312099604012</v>
      </c>
      <c r="Q3109" s="12">
        <v>67.949999999999989</v>
      </c>
      <c r="R3109" s="12">
        <v>16.815000000000001</v>
      </c>
      <c r="S3109" s="12">
        <v>202.97499999999999</v>
      </c>
      <c r="T3109" s="12"/>
      <c r="U3109" s="12">
        <v>122.45</v>
      </c>
      <c r="V3109" s="23"/>
      <c r="W3109" s="24"/>
      <c r="X3109" s="22"/>
      <c r="Y3109" s="22"/>
      <c r="Z3109" s="22"/>
      <c r="AA3109" s="22"/>
      <c r="AB3109" s="22"/>
      <c r="AC3109" s="22"/>
      <c r="AD3109" s="22"/>
      <c r="AE3109" s="22"/>
      <c r="AF3109" s="22"/>
      <c r="AG3109" s="22"/>
      <c r="AH3109" s="22"/>
    </row>
    <row r="3110" spans="2:34">
      <c r="B3110" s="10">
        <v>9</v>
      </c>
      <c r="C3110" s="10">
        <v>5</v>
      </c>
      <c r="D3110" s="13">
        <v>39577</v>
      </c>
      <c r="E3110" s="17">
        <v>0.29166666666699825</v>
      </c>
      <c r="F3110" s="12">
        <v>0.50088078608497433</v>
      </c>
      <c r="G3110" s="18">
        <v>180.62120377358326</v>
      </c>
      <c r="H3110" s="18">
        <v>254.26248524257866</v>
      </c>
      <c r="I3110" s="18">
        <v>73.641281468995402</v>
      </c>
      <c r="J3110" s="19">
        <v>4.8410540271329845</v>
      </c>
      <c r="K3110" s="19">
        <v>6.2657911050339159</v>
      </c>
      <c r="L3110" s="19">
        <v>1.9633863644760177</v>
      </c>
      <c r="M3110" s="19">
        <v>57.750749999999996</v>
      </c>
      <c r="N3110" s="19">
        <f t="shared" si="48"/>
        <v>75.075975</v>
      </c>
      <c r="O3110" s="19">
        <v>41.9</v>
      </c>
      <c r="P3110" s="20">
        <v>1.3103565623685702</v>
      </c>
      <c r="Q3110" s="12">
        <v>71.2</v>
      </c>
      <c r="R3110" s="12">
        <v>17.159999999999997</v>
      </c>
      <c r="S3110" s="12">
        <v>188.02500000000001</v>
      </c>
      <c r="T3110" s="12"/>
      <c r="U3110" s="12">
        <v>156.30000000000001</v>
      </c>
      <c r="V3110" s="23"/>
      <c r="W3110" s="24"/>
      <c r="X3110" s="22"/>
      <c r="Y3110" s="22"/>
      <c r="Z3110" s="22"/>
      <c r="AA3110" s="22"/>
      <c r="AB3110" s="22"/>
      <c r="AC3110" s="22"/>
      <c r="AD3110" s="22"/>
      <c r="AE3110" s="22"/>
      <c r="AF3110" s="22"/>
      <c r="AG3110" s="22"/>
      <c r="AH3110" s="22"/>
    </row>
    <row r="3111" spans="2:34">
      <c r="B3111" s="10">
        <v>9</v>
      </c>
      <c r="C3111" s="10">
        <v>5</v>
      </c>
      <c r="D3111" s="13">
        <v>39577</v>
      </c>
      <c r="E3111" s="17">
        <v>0.33333333333300175</v>
      </c>
      <c r="F3111" s="12">
        <v>0.44271640392997735</v>
      </c>
      <c r="G3111" s="18">
        <v>132.4590803185479</v>
      </c>
      <c r="H3111" s="18">
        <v>193.86841721646681</v>
      </c>
      <c r="I3111" s="18">
        <v>61.409336897918898</v>
      </c>
      <c r="J3111" s="19">
        <v>4.0561867825095383</v>
      </c>
      <c r="K3111" s="19">
        <v>4.9151597845091484</v>
      </c>
      <c r="L3111" s="19">
        <v>1.9157332022274249</v>
      </c>
      <c r="M3111" s="19">
        <v>49.706249999999997</v>
      </c>
      <c r="N3111" s="19">
        <f t="shared" si="48"/>
        <v>64.618124999999992</v>
      </c>
      <c r="O3111" s="19">
        <v>36.012499999999996</v>
      </c>
      <c r="P3111" s="20">
        <v>1.1561783664430676</v>
      </c>
      <c r="Q3111" s="12">
        <v>79.850000000000009</v>
      </c>
      <c r="R3111" s="12">
        <v>16.920000000000002</v>
      </c>
      <c r="S3111" s="12">
        <v>234.90000000000003</v>
      </c>
      <c r="T3111" s="12"/>
      <c r="U3111" s="12">
        <v>164.8</v>
      </c>
      <c r="V3111" s="23"/>
      <c r="W3111" s="24"/>
      <c r="X3111" s="22"/>
      <c r="Y3111" s="22"/>
      <c r="Z3111" s="22"/>
      <c r="AA3111" s="22"/>
      <c r="AB3111" s="22"/>
      <c r="AC3111" s="22"/>
      <c r="AD3111" s="22"/>
      <c r="AE3111" s="22"/>
      <c r="AF3111" s="22"/>
      <c r="AG3111" s="22"/>
      <c r="AH3111" s="22"/>
    </row>
    <row r="3112" spans="2:34">
      <c r="B3112" s="10">
        <v>9</v>
      </c>
      <c r="C3112" s="10">
        <v>5</v>
      </c>
      <c r="D3112" s="13">
        <v>39577</v>
      </c>
      <c r="E3112" s="17">
        <v>0.375</v>
      </c>
      <c r="F3112" s="12">
        <v>0.33403882782998295</v>
      </c>
      <c r="G3112" s="18">
        <v>53.687962592444983</v>
      </c>
      <c r="H3112" s="18">
        <v>90.174697181200685</v>
      </c>
      <c r="I3112" s="18">
        <v>36.486734588755695</v>
      </c>
      <c r="J3112" s="19">
        <v>2.5123176288337756</v>
      </c>
      <c r="K3112" s="19">
        <v>2.6535405393445402</v>
      </c>
      <c r="L3112" s="19">
        <v>1.9152145925694246</v>
      </c>
      <c r="M3112" s="19">
        <v>37.004750000000001</v>
      </c>
      <c r="N3112" s="19">
        <f t="shared" si="48"/>
        <v>48.106175</v>
      </c>
      <c r="O3112" s="19">
        <v>27.857500000000002</v>
      </c>
      <c r="P3112" s="20">
        <v>3.8758885066604436</v>
      </c>
      <c r="Q3112" s="12">
        <v>82.924999999999997</v>
      </c>
      <c r="R3112" s="12">
        <v>17.267499999999998</v>
      </c>
      <c r="S3112" s="12">
        <v>271.92500000000001</v>
      </c>
      <c r="T3112" s="12"/>
      <c r="U3112" s="12">
        <v>317.85000000000002</v>
      </c>
      <c r="V3112" s="23"/>
      <c r="W3112" s="24"/>
      <c r="X3112" s="22"/>
      <c r="Y3112" s="22"/>
      <c r="Z3112" s="22"/>
      <c r="AA3112" s="22"/>
      <c r="AB3112" s="22"/>
      <c r="AC3112" s="22"/>
      <c r="AD3112" s="22"/>
      <c r="AE3112" s="22"/>
      <c r="AF3112" s="22"/>
      <c r="AG3112" s="22"/>
      <c r="AH3112" s="22"/>
    </row>
    <row r="3113" spans="2:34">
      <c r="B3113" s="10">
        <v>9</v>
      </c>
      <c r="C3113" s="10">
        <v>5</v>
      </c>
      <c r="D3113" s="13">
        <v>39577</v>
      </c>
      <c r="E3113" s="17">
        <v>0.41666666666699825</v>
      </c>
      <c r="F3113" s="12">
        <v>0.24086299082998772</v>
      </c>
      <c r="G3113" s="18">
        <v>84.795238158903999</v>
      </c>
      <c r="H3113" s="18">
        <v>135.02271738734413</v>
      </c>
      <c r="I3113" s="18">
        <v>50.227479228440131</v>
      </c>
      <c r="J3113" s="19">
        <v>2.6084580688366632</v>
      </c>
      <c r="K3113" s="19">
        <v>3.0640060091569685</v>
      </c>
      <c r="L3113" s="19">
        <v>1.953919837756585</v>
      </c>
      <c r="M3113" s="19">
        <v>40.045500000000004</v>
      </c>
      <c r="N3113" s="19">
        <f t="shared" si="48"/>
        <v>52.05915000000001</v>
      </c>
      <c r="O3113" s="19">
        <v>29.087499999999999</v>
      </c>
      <c r="P3113" s="20">
        <v>4.7677257463658771</v>
      </c>
      <c r="Q3113" s="12">
        <v>73.099999999999994</v>
      </c>
      <c r="R3113" s="12">
        <v>19.015000000000001</v>
      </c>
      <c r="S3113" s="12">
        <v>294.77500000000003</v>
      </c>
      <c r="T3113" s="12"/>
      <c r="U3113" s="12">
        <v>413.375</v>
      </c>
      <c r="V3113" s="23"/>
      <c r="W3113" s="24"/>
      <c r="X3113" s="22"/>
      <c r="Y3113" s="22"/>
      <c r="Z3113" s="22"/>
      <c r="AA3113" s="22"/>
      <c r="AB3113" s="22"/>
      <c r="AC3113" s="22"/>
      <c r="AD3113" s="22"/>
      <c r="AE3113" s="22"/>
      <c r="AF3113" s="22"/>
      <c r="AG3113" s="22"/>
      <c r="AH3113" s="22"/>
    </row>
    <row r="3114" spans="2:34">
      <c r="B3114" s="10">
        <v>9</v>
      </c>
      <c r="C3114" s="10">
        <v>5</v>
      </c>
      <c r="D3114" s="13">
        <v>39577</v>
      </c>
      <c r="E3114" s="17">
        <v>0.45833333333300175</v>
      </c>
      <c r="F3114" s="12">
        <v>0.37302060387998104</v>
      </c>
      <c r="G3114" s="18">
        <v>112.75048887497861</v>
      </c>
      <c r="H3114" s="18">
        <v>188.60527923816591</v>
      </c>
      <c r="I3114" s="18">
        <v>75.854790363187277</v>
      </c>
      <c r="J3114" s="19">
        <v>3.0586277613683275</v>
      </c>
      <c r="K3114" s="19">
        <v>4.9680689763591372</v>
      </c>
      <c r="L3114" s="19">
        <v>1.8906321083411279</v>
      </c>
      <c r="M3114" s="19">
        <v>35.344249999999995</v>
      </c>
      <c r="N3114" s="19">
        <f t="shared" si="48"/>
        <v>45.947524999999999</v>
      </c>
      <c r="O3114" s="19">
        <v>25.852500000000003</v>
      </c>
      <c r="P3114" s="20">
        <v>5.9347793306428365</v>
      </c>
      <c r="Q3114" s="12">
        <v>59.6</v>
      </c>
      <c r="R3114" s="12">
        <v>21.09</v>
      </c>
      <c r="S3114" s="12">
        <v>208.25</v>
      </c>
      <c r="T3114" s="12"/>
      <c r="U3114" s="12">
        <v>397.77500000000003</v>
      </c>
      <c r="V3114" s="23"/>
      <c r="W3114" s="24"/>
      <c r="X3114" s="22"/>
      <c r="Y3114" s="22"/>
      <c r="Z3114" s="22"/>
      <c r="AA3114" s="22"/>
      <c r="AB3114" s="22"/>
      <c r="AC3114" s="22"/>
      <c r="AD3114" s="22"/>
      <c r="AE3114" s="22"/>
      <c r="AF3114" s="22"/>
      <c r="AG3114" s="22"/>
      <c r="AH3114" s="22"/>
    </row>
    <row r="3115" spans="2:34">
      <c r="B3115" s="10">
        <v>9</v>
      </c>
      <c r="C3115" s="10">
        <v>5</v>
      </c>
      <c r="D3115" s="13">
        <v>39577</v>
      </c>
      <c r="E3115" s="17">
        <v>0.5</v>
      </c>
      <c r="F3115" s="12">
        <v>0.28758727832998537</v>
      </c>
      <c r="G3115" s="18">
        <v>90.712704784333809</v>
      </c>
      <c r="H3115" s="18">
        <v>149.57625595679403</v>
      </c>
      <c r="I3115" s="18">
        <v>58.863551172460205</v>
      </c>
      <c r="J3115" s="19">
        <v>3.0018306893394242</v>
      </c>
      <c r="K3115" s="19">
        <v>4.2848114525042549</v>
      </c>
      <c r="L3115" s="19">
        <v>1.9606939965310164</v>
      </c>
      <c r="M3115" s="19">
        <v>37.690000000000005</v>
      </c>
      <c r="N3115" s="19">
        <f t="shared" si="48"/>
        <v>48.997000000000007</v>
      </c>
      <c r="O3115" s="19">
        <v>27.97</v>
      </c>
      <c r="P3115" s="20">
        <v>6.9696859551939774</v>
      </c>
      <c r="Q3115" s="12">
        <v>57.15</v>
      </c>
      <c r="R3115" s="12">
        <v>21.75</v>
      </c>
      <c r="S3115" s="12">
        <v>286.25</v>
      </c>
      <c r="T3115" s="12"/>
      <c r="U3115" s="12">
        <v>388.55</v>
      </c>
      <c r="V3115" s="23"/>
      <c r="W3115" s="24"/>
      <c r="X3115" s="22"/>
      <c r="Y3115" s="22"/>
      <c r="Z3115" s="22"/>
      <c r="AA3115" s="22"/>
      <c r="AB3115" s="22"/>
      <c r="AC3115" s="22"/>
      <c r="AD3115" s="22"/>
      <c r="AE3115" s="22"/>
      <c r="AF3115" s="22"/>
      <c r="AG3115" s="22"/>
      <c r="AH3115" s="22"/>
    </row>
    <row r="3116" spans="2:34">
      <c r="B3116" s="10">
        <v>9</v>
      </c>
      <c r="C3116" s="10">
        <v>5</v>
      </c>
      <c r="D3116" s="13">
        <v>39577</v>
      </c>
      <c r="E3116" s="17">
        <v>0.54166666666699825</v>
      </c>
      <c r="F3116" s="12">
        <v>0.27597826207498599</v>
      </c>
      <c r="G3116" s="18">
        <v>66.987519720944235</v>
      </c>
      <c r="H3116" s="18">
        <v>124.40839490571086</v>
      </c>
      <c r="I3116" s="18">
        <v>57.420875184766622</v>
      </c>
      <c r="J3116" s="19">
        <v>2.6278712414136569</v>
      </c>
      <c r="K3116" s="19">
        <v>3.373813036964413</v>
      </c>
      <c r="L3116" s="19">
        <v>2.1875326573785459</v>
      </c>
      <c r="M3116" s="19">
        <v>46.047249999999998</v>
      </c>
      <c r="N3116" s="19">
        <f t="shared" si="48"/>
        <v>59.861424999999997</v>
      </c>
      <c r="O3116" s="19">
        <v>29.6175</v>
      </c>
      <c r="P3116" s="20">
        <v>7.4650517138058623</v>
      </c>
      <c r="Q3116" s="12">
        <v>53.325000000000003</v>
      </c>
      <c r="R3116" s="12">
        <v>22.752500000000001</v>
      </c>
      <c r="S3116" s="12">
        <v>305.92500000000001</v>
      </c>
      <c r="T3116" s="12"/>
      <c r="U3116" s="12">
        <v>627.84999999999991</v>
      </c>
      <c r="V3116" s="23"/>
      <c r="W3116" s="24"/>
      <c r="X3116" s="22"/>
      <c r="Y3116" s="22"/>
      <c r="Z3116" s="22"/>
      <c r="AA3116" s="22"/>
      <c r="AB3116" s="22"/>
      <c r="AC3116" s="22"/>
      <c r="AD3116" s="22"/>
      <c r="AE3116" s="22"/>
      <c r="AF3116" s="22"/>
      <c r="AG3116" s="22"/>
      <c r="AH3116" s="22"/>
    </row>
    <row r="3117" spans="2:34">
      <c r="B3117" s="10">
        <v>9</v>
      </c>
      <c r="C3117" s="10">
        <v>5</v>
      </c>
      <c r="D3117" s="13">
        <v>39577</v>
      </c>
      <c r="E3117" s="17">
        <v>0.58333333333300175</v>
      </c>
      <c r="F3117" s="12">
        <v>0.31490918568498405</v>
      </c>
      <c r="G3117" s="18">
        <v>103.63834874768436</v>
      </c>
      <c r="H3117" s="18">
        <v>179.66524527930403</v>
      </c>
      <c r="I3117" s="18">
        <v>76.02689653161967</v>
      </c>
      <c r="J3117" s="19">
        <v>3.4602062420223003</v>
      </c>
      <c r="K3117" s="19">
        <v>4.7852875533316661</v>
      </c>
      <c r="L3117" s="19">
        <v>2.0850409370489293</v>
      </c>
      <c r="M3117" s="19">
        <v>47.755499999999998</v>
      </c>
      <c r="N3117" s="19">
        <f t="shared" si="48"/>
        <v>62.082149999999999</v>
      </c>
      <c r="O3117" s="19">
        <v>28.032499999999999</v>
      </c>
      <c r="P3117" s="20">
        <v>9.2816138057458062</v>
      </c>
      <c r="Q3117" s="12">
        <v>40.925000000000004</v>
      </c>
      <c r="R3117" s="12">
        <v>25.700000000000003</v>
      </c>
      <c r="S3117" s="12">
        <v>220.97499999999999</v>
      </c>
      <c r="T3117" s="12"/>
      <c r="U3117" s="12">
        <v>687.00000000000011</v>
      </c>
      <c r="V3117" s="23"/>
      <c r="W3117" s="24"/>
      <c r="X3117" s="22"/>
      <c r="Y3117" s="22"/>
      <c r="Z3117" s="22"/>
      <c r="AA3117" s="22"/>
      <c r="AB3117" s="22"/>
      <c r="AC3117" s="22"/>
      <c r="AD3117" s="22"/>
      <c r="AE3117" s="22"/>
      <c r="AF3117" s="22"/>
      <c r="AG3117" s="22"/>
      <c r="AH3117" s="22"/>
    </row>
    <row r="3118" spans="2:34">
      <c r="B3118" s="10">
        <v>9</v>
      </c>
      <c r="C3118" s="10">
        <v>5</v>
      </c>
      <c r="D3118" s="13">
        <v>39577</v>
      </c>
      <c r="E3118" s="17">
        <v>0.625</v>
      </c>
      <c r="F3118" s="12">
        <v>0.3110683710399843</v>
      </c>
      <c r="G3118" s="18">
        <v>85.042047741312203</v>
      </c>
      <c r="H3118" s="18">
        <v>155.31415005458234</v>
      </c>
      <c r="I3118" s="18">
        <v>70.272102313270153</v>
      </c>
      <c r="J3118" s="19">
        <v>2.5086504593392096</v>
      </c>
      <c r="K3118" s="19">
        <v>2.5343121550570586</v>
      </c>
      <c r="L3118" s="19">
        <v>1.7553363623607821</v>
      </c>
      <c r="M3118" s="19">
        <v>42.347750000000005</v>
      </c>
      <c r="N3118" s="19">
        <f t="shared" si="48"/>
        <v>55.052075000000009</v>
      </c>
      <c r="O3118" s="19">
        <v>26.302500000000002</v>
      </c>
      <c r="P3118" s="20">
        <v>15.766437731948885</v>
      </c>
      <c r="Q3118" s="12">
        <v>43.024999999999991</v>
      </c>
      <c r="R3118" s="12">
        <v>25.97</v>
      </c>
      <c r="S3118" s="12">
        <v>171.75</v>
      </c>
      <c r="T3118" s="12"/>
      <c r="U3118" s="12">
        <v>655.92499999999995</v>
      </c>
      <c r="V3118" s="23"/>
      <c r="W3118" s="24"/>
      <c r="X3118" s="22"/>
      <c r="Y3118" s="22"/>
      <c r="Z3118" s="22"/>
      <c r="AA3118" s="22"/>
      <c r="AB3118" s="22"/>
      <c r="AC3118" s="22"/>
      <c r="AD3118" s="22"/>
      <c r="AE3118" s="22"/>
      <c r="AF3118" s="22"/>
      <c r="AG3118" s="22"/>
      <c r="AH3118" s="22"/>
    </row>
    <row r="3119" spans="2:34">
      <c r="B3119" s="10">
        <v>9</v>
      </c>
      <c r="C3119" s="10">
        <v>5</v>
      </c>
      <c r="D3119" s="13">
        <v>39577</v>
      </c>
      <c r="E3119" s="17">
        <v>0.66666666666699825</v>
      </c>
      <c r="F3119" s="12">
        <v>0.49392851099497509</v>
      </c>
      <c r="G3119" s="18">
        <v>116.01918049979072</v>
      </c>
      <c r="H3119" s="18">
        <v>203.95393033640471</v>
      </c>
      <c r="I3119" s="18">
        <v>87.934749836613975</v>
      </c>
      <c r="J3119" s="19">
        <v>3.9100177514289656</v>
      </c>
      <c r="K3119" s="19">
        <v>6.0987489375914361</v>
      </c>
      <c r="L3119" s="19">
        <v>1.6686912700830292</v>
      </c>
      <c r="M3119" s="19">
        <v>41.229750000000003</v>
      </c>
      <c r="N3119" s="19">
        <f t="shared" si="48"/>
        <v>53.598675000000007</v>
      </c>
      <c r="O3119" s="19">
        <v>29.227499999999999</v>
      </c>
      <c r="P3119" s="20">
        <v>10.580500090017477</v>
      </c>
      <c r="Q3119" s="12">
        <v>38.424999999999997</v>
      </c>
      <c r="R3119" s="12">
        <v>26.975000000000001</v>
      </c>
      <c r="S3119" s="12">
        <v>127.85</v>
      </c>
      <c r="T3119" s="12"/>
      <c r="U3119" s="12">
        <v>450.4</v>
      </c>
      <c r="V3119" s="23"/>
      <c r="W3119" s="24"/>
      <c r="X3119" s="22"/>
      <c r="Y3119" s="22"/>
      <c r="Z3119" s="22"/>
      <c r="AA3119" s="22"/>
      <c r="AB3119" s="22"/>
      <c r="AC3119" s="22"/>
      <c r="AD3119" s="22"/>
      <c r="AE3119" s="22"/>
      <c r="AF3119" s="22"/>
      <c r="AG3119" s="22"/>
      <c r="AH3119" s="22"/>
    </row>
    <row r="3120" spans="2:34">
      <c r="B3120" s="10">
        <v>9</v>
      </c>
      <c r="C3120" s="10">
        <v>5</v>
      </c>
      <c r="D3120" s="13">
        <v>39577</v>
      </c>
      <c r="E3120" s="17">
        <v>0.70833333333300175</v>
      </c>
      <c r="F3120" s="12">
        <v>0.38898124665998046</v>
      </c>
      <c r="G3120" s="18">
        <v>73.840092612560952</v>
      </c>
      <c r="H3120" s="18">
        <v>150.2947945891307</v>
      </c>
      <c r="I3120" s="18">
        <v>76.454701976569751</v>
      </c>
      <c r="J3120" s="19">
        <v>3.3124214433296517</v>
      </c>
      <c r="K3120" s="19">
        <v>4.2794350239092527</v>
      </c>
      <c r="L3120" s="19">
        <v>1.394104959098907</v>
      </c>
      <c r="M3120" s="19">
        <v>26.7425</v>
      </c>
      <c r="N3120" s="19">
        <f t="shared" ref="N3120:N3183" si="49">M3120*1.3</f>
        <v>34.765250000000002</v>
      </c>
      <c r="O3120" s="19">
        <v>21.392500000000002</v>
      </c>
      <c r="P3120" s="20">
        <v>17.3073150091186</v>
      </c>
      <c r="Q3120" s="12">
        <v>35.625</v>
      </c>
      <c r="R3120" s="12">
        <v>25.987500000000001</v>
      </c>
      <c r="S3120" s="12">
        <v>166.32499999999999</v>
      </c>
      <c r="T3120" s="12"/>
      <c r="U3120" s="12">
        <v>267.02499999999998</v>
      </c>
      <c r="V3120" s="23"/>
      <c r="W3120" s="24"/>
      <c r="X3120" s="22"/>
      <c r="Y3120" s="22"/>
      <c r="Z3120" s="22"/>
      <c r="AA3120" s="22"/>
      <c r="AB3120" s="22"/>
      <c r="AC3120" s="22"/>
      <c r="AD3120" s="22"/>
      <c r="AE3120" s="22"/>
      <c r="AF3120" s="22"/>
      <c r="AG3120" s="22"/>
      <c r="AH3120" s="22"/>
    </row>
    <row r="3121" spans="2:34">
      <c r="B3121" s="10">
        <v>9</v>
      </c>
      <c r="C3121" s="10">
        <v>5</v>
      </c>
      <c r="D3121" s="13">
        <v>39577</v>
      </c>
      <c r="E3121" s="17">
        <v>0.75</v>
      </c>
      <c r="F3121" s="12">
        <v>0.36570972230998167</v>
      </c>
      <c r="G3121" s="18">
        <v>81.806197842551811</v>
      </c>
      <c r="H3121" s="18">
        <v>164.98806826798435</v>
      </c>
      <c r="I3121" s="18">
        <v>83.181870425432535</v>
      </c>
      <c r="J3121" s="19">
        <v>3.4424670756973828</v>
      </c>
      <c r="K3121" s="19">
        <v>4.8222910488466573</v>
      </c>
      <c r="L3121" s="19">
        <v>1.6599301813455969</v>
      </c>
      <c r="M3121" s="19">
        <v>39.613500000000002</v>
      </c>
      <c r="N3121" s="19">
        <f t="shared" si="49"/>
        <v>51.497550000000004</v>
      </c>
      <c r="O3121" s="19">
        <v>33.7575</v>
      </c>
      <c r="P3121" s="20">
        <v>10.28295038261586</v>
      </c>
      <c r="Q3121" s="12">
        <v>40.85</v>
      </c>
      <c r="R3121" s="12">
        <v>24.524999999999999</v>
      </c>
      <c r="S3121" s="12">
        <v>161.05000000000001</v>
      </c>
      <c r="T3121" s="12"/>
      <c r="U3121" s="12">
        <v>158.57499999999999</v>
      </c>
      <c r="V3121" s="23"/>
      <c r="W3121" s="24"/>
      <c r="X3121" s="22"/>
      <c r="Y3121" s="22"/>
      <c r="Z3121" s="22"/>
      <c r="AA3121" s="22"/>
      <c r="AB3121" s="22"/>
      <c r="AC3121" s="22"/>
      <c r="AD3121" s="22"/>
      <c r="AE3121" s="22"/>
      <c r="AF3121" s="22"/>
      <c r="AG3121" s="22"/>
      <c r="AH3121" s="22"/>
    </row>
    <row r="3122" spans="2:34">
      <c r="B3122" s="10">
        <v>9</v>
      </c>
      <c r="C3122" s="10">
        <v>5</v>
      </c>
      <c r="D3122" s="13">
        <v>39577</v>
      </c>
      <c r="E3122" s="17">
        <v>0.79166666666699825</v>
      </c>
      <c r="F3122" s="12">
        <v>0.47473024444997625</v>
      </c>
      <c r="G3122" s="18">
        <v>90.019074684739863</v>
      </c>
      <c r="H3122" s="18">
        <v>173.85978148997813</v>
      </c>
      <c r="I3122" s="18">
        <v>83.840706805238256</v>
      </c>
      <c r="J3122" s="19">
        <v>3.3715086353081283</v>
      </c>
      <c r="K3122" s="19">
        <v>4.8090328233091588</v>
      </c>
      <c r="L3122" s="19">
        <v>1.6751422373314608</v>
      </c>
      <c r="M3122" s="19">
        <v>38.229500000000002</v>
      </c>
      <c r="N3122" s="19">
        <f t="shared" si="49"/>
        <v>49.698350000000005</v>
      </c>
      <c r="O3122" s="19">
        <v>33.755000000000003</v>
      </c>
      <c r="P3122" s="20">
        <v>7.1561120221034491</v>
      </c>
      <c r="Q3122" s="12">
        <v>46.775000000000006</v>
      </c>
      <c r="R3122" s="12">
        <v>23.197500000000002</v>
      </c>
      <c r="S3122" s="12">
        <v>179.02500000000001</v>
      </c>
      <c r="T3122" s="12"/>
      <c r="U3122" s="12">
        <v>53.1</v>
      </c>
      <c r="V3122" s="23"/>
      <c r="W3122" s="24"/>
      <c r="X3122" s="22"/>
      <c r="Y3122" s="22"/>
      <c r="Z3122" s="22"/>
      <c r="AA3122" s="22"/>
      <c r="AB3122" s="22"/>
      <c r="AC3122" s="22"/>
      <c r="AD3122" s="22"/>
      <c r="AE3122" s="22"/>
      <c r="AF3122" s="22"/>
      <c r="AG3122" s="22"/>
      <c r="AH3122" s="22"/>
    </row>
    <row r="3123" spans="2:34">
      <c r="B3123" s="10">
        <v>9</v>
      </c>
      <c r="C3123" s="10">
        <v>5</v>
      </c>
      <c r="D3123" s="13">
        <v>39577</v>
      </c>
      <c r="E3123" s="17">
        <v>0.83333333333300175</v>
      </c>
      <c r="F3123" s="12">
        <v>0.4358953949999782</v>
      </c>
      <c r="G3123" s="18">
        <v>79.921542513326273</v>
      </c>
      <c r="H3123" s="18">
        <v>159.51080351463546</v>
      </c>
      <c r="I3123" s="18">
        <v>79.589261001309183</v>
      </c>
      <c r="J3123" s="19">
        <v>2.9920145540257201</v>
      </c>
      <c r="K3123" s="19">
        <v>4.3164618728242443</v>
      </c>
      <c r="L3123" s="19">
        <v>1.8703150220882621</v>
      </c>
      <c r="M3123" s="19">
        <v>33.258000000000003</v>
      </c>
      <c r="N3123" s="19">
        <f t="shared" si="49"/>
        <v>43.235400000000006</v>
      </c>
      <c r="O3123" s="19">
        <v>29.3475</v>
      </c>
      <c r="P3123" s="20">
        <v>4.3376435530694391</v>
      </c>
      <c r="Q3123" s="12">
        <v>49.425000000000004</v>
      </c>
      <c r="R3123" s="12">
        <v>22.240000000000002</v>
      </c>
      <c r="S3123" s="12">
        <v>182.6</v>
      </c>
      <c r="T3123" s="12"/>
      <c r="U3123" s="12">
        <v>12.225000000000001</v>
      </c>
      <c r="V3123" s="23"/>
      <c r="W3123" s="24"/>
      <c r="X3123" s="22"/>
      <c r="Y3123" s="22"/>
      <c r="Z3123" s="22"/>
      <c r="AA3123" s="22"/>
      <c r="AB3123" s="22"/>
      <c r="AC3123" s="22"/>
      <c r="AD3123" s="22"/>
      <c r="AE3123" s="22"/>
      <c r="AF3123" s="22"/>
      <c r="AG3123" s="22"/>
      <c r="AH3123" s="22"/>
    </row>
    <row r="3124" spans="2:34">
      <c r="B3124" s="10">
        <v>9</v>
      </c>
      <c r="C3124" s="10">
        <v>5</v>
      </c>
      <c r="D3124" s="13">
        <v>39577</v>
      </c>
      <c r="E3124" s="17">
        <v>0.875</v>
      </c>
      <c r="F3124" s="12">
        <v>0.39704928410998014</v>
      </c>
      <c r="G3124" s="18">
        <v>83.855337021481063</v>
      </c>
      <c r="H3124" s="18">
        <v>158.52595683831422</v>
      </c>
      <c r="I3124" s="18">
        <v>74.670619816833153</v>
      </c>
      <c r="J3124" s="19">
        <v>2.8984417581299038</v>
      </c>
      <c r="K3124" s="19">
        <v>4.6103874568466923</v>
      </c>
      <c r="L3124" s="19">
        <v>2.2296829738771367</v>
      </c>
      <c r="M3124" s="19">
        <v>47.334499999999998</v>
      </c>
      <c r="N3124" s="19">
        <f t="shared" si="49"/>
        <v>61.534849999999999</v>
      </c>
      <c r="O3124" s="19">
        <v>36.284999999999997</v>
      </c>
      <c r="P3124" s="20">
        <v>2.0807178679651757</v>
      </c>
      <c r="Q3124" s="12">
        <v>56</v>
      </c>
      <c r="R3124" s="12">
        <v>20.852499999999999</v>
      </c>
      <c r="S3124" s="12">
        <v>162.57499999999999</v>
      </c>
      <c r="T3124" s="12"/>
      <c r="U3124" s="12">
        <v>14.5</v>
      </c>
      <c r="V3124" s="23"/>
      <c r="W3124" s="24"/>
      <c r="X3124" s="22"/>
      <c r="Y3124" s="22"/>
      <c r="Z3124" s="22"/>
      <c r="AA3124" s="22"/>
      <c r="AB3124" s="22"/>
      <c r="AC3124" s="22"/>
      <c r="AD3124" s="22"/>
      <c r="AE3124" s="22"/>
      <c r="AF3124" s="22"/>
      <c r="AG3124" s="22"/>
      <c r="AH3124" s="22"/>
    </row>
    <row r="3125" spans="2:34">
      <c r="B3125" s="10">
        <v>9</v>
      </c>
      <c r="C3125" s="10">
        <v>5</v>
      </c>
      <c r="D3125" s="13">
        <v>39577</v>
      </c>
      <c r="E3125" s="17">
        <v>0.91666666666699825</v>
      </c>
      <c r="F3125" s="12">
        <v>0.53727986148997331</v>
      </c>
      <c r="G3125" s="18">
        <v>86.807055406459483</v>
      </c>
      <c r="H3125" s="18">
        <v>159.16692997730416</v>
      </c>
      <c r="I3125" s="18">
        <v>72.35987457084471</v>
      </c>
      <c r="J3125" s="19">
        <v>3.0879228526411091</v>
      </c>
      <c r="K3125" s="19">
        <v>4.5468161631567039</v>
      </c>
      <c r="L3125" s="19">
        <v>2.1195720724110876</v>
      </c>
      <c r="M3125" s="19">
        <v>46.808000000000007</v>
      </c>
      <c r="N3125" s="19">
        <f t="shared" si="49"/>
        <v>60.850400000000008</v>
      </c>
      <c r="O3125" s="19">
        <v>36.807500000000005</v>
      </c>
      <c r="P3125" s="20">
        <v>0.81465873776858144</v>
      </c>
      <c r="Q3125" s="12">
        <v>61.625</v>
      </c>
      <c r="R3125" s="12">
        <v>19.435000000000002</v>
      </c>
      <c r="S3125" s="12">
        <v>163.97499999999999</v>
      </c>
      <c r="T3125" s="12"/>
      <c r="U3125" s="12">
        <v>9.0250000000000004</v>
      </c>
      <c r="V3125" s="23"/>
      <c r="W3125" s="24"/>
      <c r="X3125" s="22"/>
      <c r="Y3125" s="22"/>
      <c r="Z3125" s="22"/>
      <c r="AA3125" s="22"/>
      <c r="AB3125" s="22"/>
      <c r="AC3125" s="22"/>
      <c r="AD3125" s="22"/>
      <c r="AE3125" s="22"/>
      <c r="AF3125" s="22"/>
      <c r="AG3125" s="22"/>
      <c r="AH3125" s="22"/>
    </row>
    <row r="3126" spans="2:34">
      <c r="B3126" s="10">
        <v>9</v>
      </c>
      <c r="C3126" s="10">
        <v>5</v>
      </c>
      <c r="D3126" s="13">
        <v>39577</v>
      </c>
      <c r="E3126" s="17">
        <v>0.95833333333300175</v>
      </c>
      <c r="F3126" s="12">
        <v>0.50622447508997481</v>
      </c>
      <c r="G3126" s="18">
        <v>66.481217860320015</v>
      </c>
      <c r="H3126" s="18">
        <v>132.83284454081806</v>
      </c>
      <c r="I3126" s="18">
        <v>66.351626680498029</v>
      </c>
      <c r="J3126" s="19">
        <v>2.4566194177644509</v>
      </c>
      <c r="K3126" s="19">
        <v>3.4902050971043876</v>
      </c>
      <c r="L3126" s="19">
        <v>2.1580797520142476</v>
      </c>
      <c r="M3126" s="19">
        <v>46.718000000000004</v>
      </c>
      <c r="N3126" s="19">
        <f t="shared" si="49"/>
        <v>60.733400000000003</v>
      </c>
      <c r="O3126" s="19">
        <v>37.200000000000003</v>
      </c>
      <c r="P3126" s="20">
        <v>0.61649066099840721</v>
      </c>
      <c r="Q3126" s="12">
        <v>64.674999999999997</v>
      </c>
      <c r="R3126" s="12">
        <v>18.3825</v>
      </c>
      <c r="S3126" s="12">
        <v>211.97499999999999</v>
      </c>
      <c r="T3126" s="12"/>
      <c r="U3126" s="12">
        <v>11.700000000000001</v>
      </c>
      <c r="V3126" s="23"/>
      <c r="W3126" s="24"/>
      <c r="X3126" s="22"/>
      <c r="Y3126" s="22"/>
      <c r="Z3126" s="22"/>
      <c r="AA3126" s="22"/>
      <c r="AB3126" s="22"/>
      <c r="AC3126" s="22"/>
      <c r="AD3126" s="22"/>
      <c r="AE3126" s="22"/>
      <c r="AF3126" s="22"/>
      <c r="AG3126" s="22"/>
      <c r="AH3126" s="22"/>
    </row>
    <row r="3127" spans="2:34">
      <c r="B3127" s="10">
        <v>10</v>
      </c>
      <c r="C3127" s="10">
        <v>5</v>
      </c>
      <c r="D3127" s="13">
        <v>39578</v>
      </c>
      <c r="E3127" s="17">
        <v>0</v>
      </c>
      <c r="F3127" s="12">
        <v>0.44400126384997807</v>
      </c>
      <c r="G3127" s="18">
        <v>63.570110453460345</v>
      </c>
      <c r="H3127" s="18">
        <v>119.48319951133162</v>
      </c>
      <c r="I3127" s="18">
        <v>55.913089057871275</v>
      </c>
      <c r="J3127" s="19">
        <v>2.5951531973083921</v>
      </c>
      <c r="K3127" s="19">
        <v>3.1062173953169543</v>
      </c>
      <c r="L3127" s="19">
        <v>2.1106032176926548</v>
      </c>
      <c r="M3127" s="19">
        <v>35.709250000000004</v>
      </c>
      <c r="N3127" s="19">
        <f t="shared" si="49"/>
        <v>46.422025000000005</v>
      </c>
      <c r="O3127" s="19">
        <v>30.535</v>
      </c>
      <c r="P3127" s="20">
        <v>0.70454802484035106</v>
      </c>
      <c r="Q3127" s="12">
        <v>71.050000000000011</v>
      </c>
      <c r="R3127" s="12">
        <v>17.355</v>
      </c>
      <c r="S3127" s="12">
        <v>201.65</v>
      </c>
      <c r="T3127" s="12"/>
      <c r="U3127" s="12">
        <v>8.4749999999999996</v>
      </c>
      <c r="V3127" s="23"/>
      <c r="W3127" s="24"/>
      <c r="X3127" s="22"/>
      <c r="Y3127" s="22"/>
      <c r="Z3127" s="22"/>
      <c r="AA3127" s="22"/>
      <c r="AB3127" s="22"/>
      <c r="AC3127" s="22"/>
      <c r="AD3127" s="22"/>
      <c r="AE3127" s="22"/>
      <c r="AF3127" s="22"/>
      <c r="AG3127" s="22"/>
      <c r="AH3127" s="22"/>
    </row>
    <row r="3128" spans="2:34">
      <c r="B3128" s="10">
        <v>10</v>
      </c>
      <c r="C3128" s="10">
        <v>5</v>
      </c>
      <c r="D3128" s="13">
        <v>39578</v>
      </c>
      <c r="E3128" s="17">
        <v>4.1666666666998253E-2</v>
      </c>
      <c r="F3128" s="12">
        <v>0.34669304648498289</v>
      </c>
      <c r="G3128" s="18">
        <v>36.610585119367876</v>
      </c>
      <c r="H3128" s="18">
        <v>75.664116406505926</v>
      </c>
      <c r="I3128" s="18">
        <v>39.053531287138043</v>
      </c>
      <c r="J3128" s="19">
        <v>1.8677312393638461</v>
      </c>
      <c r="K3128" s="19">
        <v>2.7222338609795216</v>
      </c>
      <c r="L3128" s="19">
        <v>2.2741192530297276</v>
      </c>
      <c r="M3128" s="19">
        <v>33.791250000000005</v>
      </c>
      <c r="N3128" s="19">
        <f t="shared" si="49"/>
        <v>43.928625000000011</v>
      </c>
      <c r="O3128" s="19">
        <v>29.397500000000001</v>
      </c>
      <c r="P3128" s="20">
        <v>0.19815114012107285</v>
      </c>
      <c r="Q3128" s="12">
        <v>79.224999999999994</v>
      </c>
      <c r="R3128" s="12">
        <v>16.399999999999999</v>
      </c>
      <c r="S3128" s="12">
        <v>189.55</v>
      </c>
      <c r="T3128" s="12"/>
      <c r="U3128" s="12">
        <v>7.8999999999999995</v>
      </c>
      <c r="V3128" s="23"/>
      <c r="W3128" s="24"/>
      <c r="X3128" s="22"/>
      <c r="Y3128" s="22"/>
      <c r="Z3128" s="22"/>
      <c r="AA3128" s="22"/>
      <c r="AB3128" s="22"/>
      <c r="AC3128" s="22"/>
      <c r="AD3128" s="22"/>
      <c r="AE3128" s="22"/>
      <c r="AF3128" s="22"/>
      <c r="AG3128" s="22"/>
      <c r="AH3128" s="22"/>
    </row>
    <row r="3129" spans="2:34">
      <c r="B3129" s="10">
        <v>10</v>
      </c>
      <c r="C3129" s="10">
        <v>5</v>
      </c>
      <c r="D3129" s="13">
        <v>39578</v>
      </c>
      <c r="E3129" s="17">
        <v>8.3333333333001747E-2</v>
      </c>
      <c r="F3129" s="12">
        <v>0.35455274729498248</v>
      </c>
      <c r="G3129" s="18">
        <v>94.529648506949854</v>
      </c>
      <c r="H3129" s="18">
        <v>137.22315476808544</v>
      </c>
      <c r="I3129" s="18">
        <v>42.693506261135582</v>
      </c>
      <c r="J3129" s="19">
        <v>2.880677693237486</v>
      </c>
      <c r="K3129" s="19">
        <v>4.0515583801742876</v>
      </c>
      <c r="L3129" s="19">
        <v>4.7657341186775533</v>
      </c>
      <c r="M3129" s="19">
        <v>34.657000000000004</v>
      </c>
      <c r="N3129" s="19">
        <f t="shared" si="49"/>
        <v>45.054100000000005</v>
      </c>
      <c r="O3129" s="19">
        <v>29.487499999999997</v>
      </c>
      <c r="P3129" s="20">
        <v>1.012754678492954</v>
      </c>
      <c r="Q3129" s="12">
        <v>85.5</v>
      </c>
      <c r="R3129" s="12">
        <v>15.55</v>
      </c>
      <c r="S3129" s="12">
        <v>215.57499999999999</v>
      </c>
      <c r="T3129" s="12"/>
      <c r="U3129" s="12">
        <v>5.95</v>
      </c>
      <c r="V3129" s="23"/>
      <c r="W3129" s="24"/>
      <c r="X3129" s="22"/>
      <c r="Y3129" s="22"/>
      <c r="Z3129" s="22"/>
      <c r="AA3129" s="22"/>
      <c r="AB3129" s="22"/>
      <c r="AC3129" s="22"/>
      <c r="AD3129" s="22"/>
      <c r="AE3129" s="22"/>
      <c r="AF3129" s="22"/>
      <c r="AG3129" s="22"/>
      <c r="AH3129" s="22"/>
    </row>
    <row r="3130" spans="2:34">
      <c r="B3130" s="10">
        <v>10</v>
      </c>
      <c r="C3130" s="10">
        <v>5</v>
      </c>
      <c r="D3130" s="13">
        <v>39578</v>
      </c>
      <c r="E3130" s="17">
        <v>0.125</v>
      </c>
      <c r="F3130" s="12">
        <v>0.33512168566998352</v>
      </c>
      <c r="G3130" s="18">
        <v>22.253415753847992</v>
      </c>
      <c r="H3130" s="18">
        <v>50.294704555565033</v>
      </c>
      <c r="I3130" s="18">
        <v>28.041288801717034</v>
      </c>
      <c r="J3130" s="19">
        <v>1.2195473095997662</v>
      </c>
      <c r="K3130" s="19">
        <v>1.9383848217696591</v>
      </c>
      <c r="L3130" s="19">
        <v>2.522819039558553</v>
      </c>
      <c r="M3130" s="19">
        <v>27.032999999999998</v>
      </c>
      <c r="N3130" s="19">
        <f t="shared" si="49"/>
        <v>35.142899999999997</v>
      </c>
      <c r="O3130" s="19">
        <v>23.83</v>
      </c>
      <c r="P3130" s="20">
        <v>2.0475089560219937</v>
      </c>
      <c r="Q3130" s="12">
        <v>87.775000000000006</v>
      </c>
      <c r="R3130" s="12">
        <v>14.862500000000001</v>
      </c>
      <c r="S3130" s="12">
        <v>246.875</v>
      </c>
      <c r="T3130" s="12"/>
      <c r="U3130" s="12">
        <v>5.1000000000000014</v>
      </c>
      <c r="V3130" s="23"/>
      <c r="W3130" s="24"/>
      <c r="X3130" s="22"/>
      <c r="Y3130" s="22"/>
      <c r="Z3130" s="22"/>
      <c r="AA3130" s="22"/>
      <c r="AB3130" s="22"/>
      <c r="AC3130" s="22"/>
      <c r="AD3130" s="22"/>
      <c r="AE3130" s="22"/>
      <c r="AF3130" s="22"/>
      <c r="AG3130" s="22"/>
      <c r="AH3130" s="22"/>
    </row>
    <row r="3131" spans="2:34">
      <c r="B3131" s="10">
        <v>10</v>
      </c>
      <c r="C3131" s="10">
        <v>5</v>
      </c>
      <c r="D3131" s="13">
        <v>39578</v>
      </c>
      <c r="E3131" s="17">
        <v>0.16666666666699825</v>
      </c>
      <c r="F3131" s="12">
        <v>0.24165023586998807</v>
      </c>
      <c r="G3131" s="18">
        <v>40.702370741621159</v>
      </c>
      <c r="H3131" s="18">
        <v>68.809766110990822</v>
      </c>
      <c r="I3131" s="18">
        <v>28.107395369369662</v>
      </c>
      <c r="J3131" s="19">
        <v>1.7117996710549854</v>
      </c>
      <c r="K3131" s="19">
        <v>2.1872951800346145</v>
      </c>
      <c r="L3131" s="19">
        <v>2.3893851344622075</v>
      </c>
      <c r="M3131" s="19">
        <v>28.417250000000003</v>
      </c>
      <c r="N3131" s="19">
        <f t="shared" si="49"/>
        <v>36.942425000000007</v>
      </c>
      <c r="O3131" s="19">
        <v>26.655000000000001</v>
      </c>
      <c r="P3131" s="20">
        <v>0.72652215678793686</v>
      </c>
      <c r="Q3131" s="12">
        <v>88.775000000000006</v>
      </c>
      <c r="R3131" s="12">
        <v>14.44</v>
      </c>
      <c r="S3131" s="12">
        <v>247.2</v>
      </c>
      <c r="T3131" s="12"/>
      <c r="U3131" s="12">
        <v>17.574999999999999</v>
      </c>
      <c r="V3131" s="23"/>
      <c r="W3131" s="24"/>
      <c r="X3131" s="22"/>
      <c r="Y3131" s="22"/>
      <c r="Z3131" s="22"/>
      <c r="AA3131" s="22"/>
      <c r="AB3131" s="22"/>
      <c r="AC3131" s="22"/>
      <c r="AD3131" s="22"/>
      <c r="AE3131" s="22"/>
      <c r="AF3131" s="22"/>
      <c r="AG3131" s="22"/>
      <c r="AH3131" s="22"/>
    </row>
    <row r="3132" spans="2:34">
      <c r="B3132" s="10">
        <v>10</v>
      </c>
      <c r="C3132" s="10">
        <v>5</v>
      </c>
      <c r="D3132" s="13">
        <v>39578</v>
      </c>
      <c r="E3132" s="17">
        <v>0.20833333333300175</v>
      </c>
      <c r="F3132" s="12">
        <v>0.24948723783998772</v>
      </c>
      <c r="G3132" s="18">
        <v>78.049259575689206</v>
      </c>
      <c r="H3132" s="18">
        <v>116.51051926694615</v>
      </c>
      <c r="I3132" s="18">
        <v>38.461259691256956</v>
      </c>
      <c r="J3132" s="19">
        <v>2.0540478985979829</v>
      </c>
      <c r="K3132" s="19">
        <v>3.9270538457918072</v>
      </c>
      <c r="L3132" s="19">
        <v>2.3652971010569113</v>
      </c>
      <c r="M3132" s="19">
        <v>35.855499999999999</v>
      </c>
      <c r="N3132" s="19">
        <f t="shared" si="49"/>
        <v>46.61215</v>
      </c>
      <c r="O3132" s="19">
        <v>29.97</v>
      </c>
      <c r="P3132" s="20">
        <v>1.7062034993503108</v>
      </c>
      <c r="Q3132" s="12">
        <v>89.775000000000006</v>
      </c>
      <c r="R3132" s="12">
        <v>14.785</v>
      </c>
      <c r="S3132" s="12">
        <v>134.54999999999998</v>
      </c>
      <c r="T3132" s="12"/>
      <c r="U3132" s="12">
        <v>90.224999999999994</v>
      </c>
      <c r="V3132" s="23"/>
      <c r="W3132" s="24"/>
      <c r="X3132" s="22"/>
      <c r="Y3132" s="22"/>
      <c r="Z3132" s="22"/>
      <c r="AA3132" s="22"/>
      <c r="AB3132" s="22"/>
      <c r="AC3132" s="22"/>
      <c r="AD3132" s="22"/>
      <c r="AE3132" s="22"/>
      <c r="AF3132" s="22"/>
      <c r="AG3132" s="22"/>
      <c r="AH3132" s="22"/>
    </row>
    <row r="3133" spans="2:34">
      <c r="B3133" s="10">
        <v>10</v>
      </c>
      <c r="C3133" s="10">
        <v>5</v>
      </c>
      <c r="D3133" s="13">
        <v>39578</v>
      </c>
      <c r="E3133" s="17">
        <v>0.25</v>
      </c>
      <c r="F3133" s="12">
        <v>0.37820047412498148</v>
      </c>
      <c r="G3133" s="18">
        <v>72.48101203821308</v>
      </c>
      <c r="H3133" s="18">
        <v>109.14780811741582</v>
      </c>
      <c r="I3133" s="18">
        <v>36.666796079202747</v>
      </c>
      <c r="J3133" s="19">
        <v>2.2406606687896184</v>
      </c>
      <c r="K3133" s="19">
        <v>3.320639610164414</v>
      </c>
      <c r="L3133" s="19">
        <v>2.7158218240693532</v>
      </c>
      <c r="M3133" s="19">
        <v>38.482500000000002</v>
      </c>
      <c r="N3133" s="19">
        <f t="shared" si="49"/>
        <v>50.027250000000002</v>
      </c>
      <c r="O3133" s="19">
        <v>34.297499999999999</v>
      </c>
      <c r="P3133" s="20">
        <v>1.8382675150464256</v>
      </c>
      <c r="Q3133" s="12">
        <v>85.649999999999991</v>
      </c>
      <c r="R3133" s="12">
        <v>15.324999999999999</v>
      </c>
      <c r="S3133" s="12">
        <v>82.899999999999991</v>
      </c>
      <c r="T3133" s="12"/>
      <c r="U3133" s="12">
        <v>186.3</v>
      </c>
      <c r="V3133" s="23"/>
      <c r="W3133" s="24"/>
      <c r="X3133" s="22"/>
      <c r="Y3133" s="22"/>
      <c r="Z3133" s="22"/>
      <c r="AA3133" s="22"/>
      <c r="AB3133" s="22"/>
      <c r="AC3133" s="22"/>
      <c r="AD3133" s="22"/>
      <c r="AE3133" s="22"/>
      <c r="AF3133" s="22"/>
      <c r="AG3133" s="22"/>
      <c r="AH3133" s="22"/>
    </row>
    <row r="3134" spans="2:34">
      <c r="B3134" s="10">
        <v>10</v>
      </c>
      <c r="C3134" s="10">
        <v>5</v>
      </c>
      <c r="D3134" s="13">
        <v>39578</v>
      </c>
      <c r="E3134" s="17">
        <v>0.29166666666699825</v>
      </c>
      <c r="F3134" s="12">
        <v>0.35877293169998242</v>
      </c>
      <c r="G3134" s="18">
        <v>70.235938462346581</v>
      </c>
      <c r="H3134" s="18">
        <v>109.57291822933105</v>
      </c>
      <c r="I3134" s="18">
        <v>39.336979766984484</v>
      </c>
      <c r="J3134" s="19">
        <v>2.3282425253887959</v>
      </c>
      <c r="K3134" s="19">
        <v>2.9816801656844731</v>
      </c>
      <c r="L3134" s="19">
        <v>2.988179079877475</v>
      </c>
      <c r="M3134" s="19">
        <v>43.978999999999999</v>
      </c>
      <c r="N3134" s="19">
        <f t="shared" si="49"/>
        <v>57.172699999999999</v>
      </c>
      <c r="O3134" s="19">
        <v>21.31</v>
      </c>
      <c r="P3134" s="20">
        <v>2.5867411111567469</v>
      </c>
      <c r="Q3134" s="12">
        <v>80.724999999999994</v>
      </c>
      <c r="R3134" s="12">
        <v>16.305</v>
      </c>
      <c r="S3134" s="12">
        <v>152.6</v>
      </c>
      <c r="T3134" s="12"/>
      <c r="U3134" s="12">
        <v>224.85</v>
      </c>
      <c r="V3134" s="23"/>
      <c r="W3134" s="24"/>
      <c r="X3134" s="22"/>
      <c r="Y3134" s="22"/>
      <c r="Z3134" s="22"/>
      <c r="AA3134" s="22"/>
      <c r="AB3134" s="22"/>
      <c r="AC3134" s="22"/>
      <c r="AD3134" s="22"/>
      <c r="AE3134" s="22"/>
      <c r="AF3134" s="22"/>
      <c r="AG3134" s="22"/>
      <c r="AH3134" s="22"/>
    </row>
    <row r="3135" spans="2:34">
      <c r="B3135" s="10">
        <v>10</v>
      </c>
      <c r="C3135" s="10">
        <v>5</v>
      </c>
      <c r="D3135" s="13">
        <v>39578</v>
      </c>
      <c r="E3135" s="17">
        <v>0.33333333333300175</v>
      </c>
      <c r="F3135" s="12">
        <v>0.39393782366498076</v>
      </c>
      <c r="G3135" s="18">
        <v>29.257526331026693</v>
      </c>
      <c r="H3135" s="18">
        <v>53.515359560169934</v>
      </c>
      <c r="I3135" s="18">
        <v>24.257833229143234</v>
      </c>
      <c r="J3135" s="19">
        <v>2.7693935337717517</v>
      </c>
      <c r="K3135" s="19">
        <v>2.081342519184632</v>
      </c>
      <c r="L3135" s="19">
        <v>1.7939653944423708</v>
      </c>
      <c r="M3135" s="19">
        <v>36.589500000000001</v>
      </c>
      <c r="N3135" s="19">
        <f t="shared" si="49"/>
        <v>47.56635</v>
      </c>
      <c r="O3135" s="19">
        <v>18.557500000000001</v>
      </c>
      <c r="P3135" s="20">
        <v>8.1013310578694213</v>
      </c>
      <c r="Q3135" s="12">
        <v>74.775000000000006</v>
      </c>
      <c r="R3135" s="12">
        <v>17.752500000000001</v>
      </c>
      <c r="S3135" s="12">
        <v>283.67500000000001</v>
      </c>
      <c r="T3135" s="12"/>
      <c r="U3135" s="12">
        <v>354.125</v>
      </c>
      <c r="V3135" s="23"/>
      <c r="W3135" s="24"/>
      <c r="X3135" s="22"/>
      <c r="Y3135" s="22"/>
      <c r="Z3135" s="22"/>
      <c r="AA3135" s="22"/>
      <c r="AB3135" s="22"/>
      <c r="AC3135" s="22"/>
      <c r="AD3135" s="22"/>
      <c r="AE3135" s="22"/>
      <c r="AF3135" s="22"/>
      <c r="AG3135" s="22"/>
      <c r="AH3135" s="22"/>
    </row>
    <row r="3136" spans="2:34">
      <c r="B3136" s="10">
        <v>10</v>
      </c>
      <c r="C3136" s="10">
        <v>5</v>
      </c>
      <c r="D3136" s="13">
        <v>39578</v>
      </c>
      <c r="E3136" s="17">
        <v>0.375</v>
      </c>
      <c r="F3136" s="12">
        <v>0.27697525143498647</v>
      </c>
      <c r="G3136" s="18">
        <v>17.684115190598504</v>
      </c>
      <c r="H3136" s="18">
        <v>36.026215119731106</v>
      </c>
      <c r="I3136" s="18">
        <v>18.342099929132605</v>
      </c>
      <c r="J3136" s="19">
        <v>5.8581276940874405</v>
      </c>
      <c r="K3136" s="19">
        <v>2.4917759699470592</v>
      </c>
      <c r="L3136" s="19">
        <v>1.2944296435077201</v>
      </c>
      <c r="M3136" s="19">
        <v>24.596</v>
      </c>
      <c r="N3136" s="19">
        <f t="shared" si="49"/>
        <v>31.974800000000002</v>
      </c>
      <c r="O3136" s="19">
        <v>26.17</v>
      </c>
      <c r="P3136" s="20">
        <v>17.424204713982558</v>
      </c>
      <c r="Q3136" s="12">
        <v>65.325000000000003</v>
      </c>
      <c r="R3136" s="12">
        <v>19.662500000000001</v>
      </c>
      <c r="S3136" s="12">
        <v>272.64999999999998</v>
      </c>
      <c r="T3136" s="12"/>
      <c r="U3136" s="12">
        <v>576.07500000000005</v>
      </c>
      <c r="V3136" s="23"/>
      <c r="W3136" s="24"/>
      <c r="X3136" s="22"/>
      <c r="Y3136" s="22"/>
      <c r="Z3136" s="22"/>
      <c r="AA3136" s="22"/>
      <c r="AB3136" s="22"/>
      <c r="AC3136" s="22"/>
      <c r="AD3136" s="22"/>
      <c r="AE3136" s="22"/>
      <c r="AF3136" s="22"/>
      <c r="AG3136" s="22"/>
      <c r="AH3136" s="22"/>
    </row>
    <row r="3137" spans="2:34">
      <c r="B3137" s="10">
        <v>10</v>
      </c>
      <c r="C3137" s="10">
        <v>5</v>
      </c>
      <c r="D3137" s="13">
        <v>39578</v>
      </c>
      <c r="E3137" s="17">
        <v>0.41666666666699825</v>
      </c>
      <c r="F3137" s="12">
        <v>0.29263289109498575</v>
      </c>
      <c r="G3137" s="18">
        <v>23.973453982618789</v>
      </c>
      <c r="H3137" s="18">
        <v>40.94343013403423</v>
      </c>
      <c r="I3137" s="18">
        <v>16.969976151415441</v>
      </c>
      <c r="J3137" s="19">
        <v>6.9128673661971378</v>
      </c>
      <c r="K3137" s="19">
        <v>3.0187187647994653</v>
      </c>
      <c r="L3137" s="19">
        <v>0.84971204986009308</v>
      </c>
      <c r="M3137" s="19">
        <v>19.786000000000001</v>
      </c>
      <c r="N3137" s="19">
        <f t="shared" si="49"/>
        <v>25.721800000000002</v>
      </c>
      <c r="O3137" s="19">
        <v>17.434999999999999</v>
      </c>
      <c r="P3137" s="20">
        <v>21.001212060726665</v>
      </c>
      <c r="Q3137" s="12">
        <v>61.325000000000003</v>
      </c>
      <c r="R3137" s="12">
        <v>21.454999999999998</v>
      </c>
      <c r="S3137" s="12">
        <v>254.27500000000001</v>
      </c>
      <c r="T3137" s="12"/>
      <c r="U3137" s="12">
        <v>828.40000000000009</v>
      </c>
      <c r="V3137" s="23"/>
      <c r="W3137" s="24"/>
      <c r="X3137" s="22"/>
      <c r="Y3137" s="22"/>
      <c r="Z3137" s="22"/>
      <c r="AA3137" s="22"/>
      <c r="AB3137" s="22"/>
      <c r="AC3137" s="22"/>
      <c r="AD3137" s="22"/>
      <c r="AE3137" s="22"/>
      <c r="AF3137" s="22"/>
      <c r="AG3137" s="22"/>
      <c r="AH3137" s="22"/>
    </row>
    <row r="3138" spans="2:34">
      <c r="B3138" s="10">
        <v>10</v>
      </c>
      <c r="C3138" s="10">
        <v>5</v>
      </c>
      <c r="D3138" s="13">
        <v>39578</v>
      </c>
      <c r="E3138" s="17">
        <v>0.45833333333300175</v>
      </c>
      <c r="F3138" s="12">
        <v>0.21073139442998978</v>
      </c>
      <c r="G3138" s="18">
        <v>41.556594179900806</v>
      </c>
      <c r="H3138" s="18">
        <v>79.905566680620751</v>
      </c>
      <c r="I3138" s="18">
        <v>38.348972500719952</v>
      </c>
      <c r="J3138" s="19">
        <v>4.0614965032953485</v>
      </c>
      <c r="K3138" s="19">
        <v>3.0557782746644584</v>
      </c>
      <c r="L3138" s="19">
        <v>1.0754839639266223</v>
      </c>
      <c r="M3138" s="19">
        <v>21.244</v>
      </c>
      <c r="N3138" s="19">
        <f t="shared" si="49"/>
        <v>27.6172</v>
      </c>
      <c r="O3138" s="19">
        <v>15.002500000000001</v>
      </c>
      <c r="P3138" s="20">
        <v>20.362512680697169</v>
      </c>
      <c r="Q3138" s="12">
        <v>51.375</v>
      </c>
      <c r="R3138" s="12">
        <v>23.5</v>
      </c>
      <c r="S3138" s="12">
        <v>224.15</v>
      </c>
      <c r="T3138" s="12"/>
      <c r="U3138" s="12">
        <v>736.80000000000007</v>
      </c>
      <c r="V3138" s="23"/>
      <c r="W3138" s="24"/>
      <c r="X3138" s="22"/>
      <c r="Y3138" s="22"/>
      <c r="Z3138" s="22"/>
      <c r="AA3138" s="22"/>
      <c r="AB3138" s="22"/>
      <c r="AC3138" s="22"/>
      <c r="AD3138" s="22"/>
      <c r="AE3138" s="22"/>
      <c r="AF3138" s="22"/>
      <c r="AG3138" s="22"/>
      <c r="AH3138" s="22"/>
    </row>
    <row r="3139" spans="2:34">
      <c r="B3139" s="10">
        <v>10</v>
      </c>
      <c r="C3139" s="10">
        <v>5</v>
      </c>
      <c r="D3139" s="13">
        <v>39578</v>
      </c>
      <c r="E3139" s="17">
        <v>0.5</v>
      </c>
      <c r="F3139" s="12">
        <v>0.27322470426998674</v>
      </c>
      <c r="G3139" s="18">
        <v>14.479130155340865</v>
      </c>
      <c r="H3139" s="18">
        <v>35.55723422152311</v>
      </c>
      <c r="I3139" s="18">
        <v>21.078104066182245</v>
      </c>
      <c r="J3139" s="19">
        <v>3.2609056371944747</v>
      </c>
      <c r="K3139" s="19">
        <v>1.9356731536221568</v>
      </c>
      <c r="L3139" s="19">
        <v>1.1686857854638066</v>
      </c>
      <c r="M3139" s="19">
        <v>21.71725</v>
      </c>
      <c r="N3139" s="19">
        <f t="shared" si="49"/>
        <v>28.232424999999999</v>
      </c>
      <c r="O3139" s="19">
        <v>16.355</v>
      </c>
      <c r="P3139" s="20">
        <v>35.011961277340575</v>
      </c>
      <c r="Q3139" s="12">
        <v>43.075000000000003</v>
      </c>
      <c r="R3139" s="12">
        <v>24.717499999999998</v>
      </c>
      <c r="S3139" s="12">
        <v>298.89999999999998</v>
      </c>
      <c r="T3139" s="12"/>
      <c r="U3139" s="12">
        <v>690.02499999999998</v>
      </c>
      <c r="V3139" s="23"/>
      <c r="W3139" s="24"/>
      <c r="X3139" s="22"/>
      <c r="Y3139" s="22"/>
      <c r="Z3139" s="22"/>
      <c r="AA3139" s="22"/>
      <c r="AB3139" s="22"/>
      <c r="AC3139" s="22"/>
      <c r="AD3139" s="22"/>
      <c r="AE3139" s="22"/>
      <c r="AF3139" s="22"/>
      <c r="AG3139" s="22"/>
      <c r="AH3139" s="22"/>
    </row>
    <row r="3140" spans="2:34">
      <c r="B3140" s="10">
        <v>10</v>
      </c>
      <c r="C3140" s="10">
        <v>5</v>
      </c>
      <c r="D3140" s="13">
        <v>39578</v>
      </c>
      <c r="E3140" s="17">
        <v>0.54166666666699825</v>
      </c>
      <c r="F3140" s="12">
        <v>0.12102034555499414</v>
      </c>
      <c r="G3140" s="18">
        <v>18.434931898704914</v>
      </c>
      <c r="H3140" s="18">
        <v>45.666377218007106</v>
      </c>
      <c r="I3140" s="18">
        <v>27.231445319302189</v>
      </c>
      <c r="J3140" s="19">
        <v>3.2918308682722484</v>
      </c>
      <c r="K3140" s="19">
        <v>2.179278633092113</v>
      </c>
      <c r="L3140" s="19">
        <v>1.1527833236599425</v>
      </c>
      <c r="M3140" s="19">
        <v>21.69</v>
      </c>
      <c r="N3140" s="19">
        <f t="shared" si="49"/>
        <v>28.197000000000003</v>
      </c>
      <c r="O3140" s="19">
        <v>16.8475</v>
      </c>
      <c r="P3140" s="20">
        <v>36.046041650157015</v>
      </c>
      <c r="Q3140" s="12">
        <v>39.4</v>
      </c>
      <c r="R3140" s="12">
        <v>25.425000000000001</v>
      </c>
      <c r="S3140" s="12">
        <v>160</v>
      </c>
      <c r="T3140" s="12"/>
      <c r="U3140" s="12">
        <v>619.65</v>
      </c>
      <c r="V3140" s="23"/>
      <c r="W3140" s="24"/>
      <c r="X3140" s="22"/>
      <c r="Y3140" s="22"/>
      <c r="Z3140" s="22"/>
      <c r="AA3140" s="22"/>
      <c r="AB3140" s="22"/>
      <c r="AC3140" s="22"/>
      <c r="AD3140" s="22"/>
      <c r="AE3140" s="22"/>
      <c r="AF3140" s="22"/>
      <c r="AG3140" s="22"/>
      <c r="AH3140" s="22"/>
    </row>
    <row r="3141" spans="2:34">
      <c r="B3141" s="10">
        <v>10</v>
      </c>
      <c r="C3141" s="10">
        <v>5</v>
      </c>
      <c r="D3141" s="13">
        <v>39578</v>
      </c>
      <c r="E3141" s="17">
        <v>0.58333333333300175</v>
      </c>
      <c r="F3141" s="12">
        <v>0.16399056668999207</v>
      </c>
      <c r="G3141" s="18">
        <v>10.952840389726012</v>
      </c>
      <c r="H3141" s="18">
        <v>25.716720555945354</v>
      </c>
      <c r="I3141" s="18">
        <v>14.763880166219341</v>
      </c>
      <c r="J3141" s="19">
        <v>2.8759533994929254</v>
      </c>
      <c r="K3141" s="19">
        <v>1.6682145772247037</v>
      </c>
      <c r="L3141" s="19">
        <v>1.1991925743375345</v>
      </c>
      <c r="M3141" s="19">
        <v>20.264250000000001</v>
      </c>
      <c r="N3141" s="19">
        <f t="shared" si="49"/>
        <v>26.343525000000003</v>
      </c>
      <c r="O3141" s="19">
        <v>19.352499999999999</v>
      </c>
      <c r="P3141" s="20">
        <v>46.765586041330231</v>
      </c>
      <c r="Q3141" s="12">
        <v>36.524999999999999</v>
      </c>
      <c r="R3141" s="12">
        <v>26.165000000000003</v>
      </c>
      <c r="S3141" s="12">
        <v>302.5</v>
      </c>
      <c r="T3141" s="12"/>
      <c r="U3141" s="12">
        <v>655.67499999999995</v>
      </c>
      <c r="V3141" s="23"/>
      <c r="W3141" s="24"/>
      <c r="X3141" s="22"/>
      <c r="Y3141" s="22"/>
      <c r="Z3141" s="22"/>
      <c r="AA3141" s="22"/>
      <c r="AB3141" s="22"/>
      <c r="AC3141" s="22"/>
      <c r="AD3141" s="22"/>
      <c r="AE3141" s="22"/>
      <c r="AF3141" s="22"/>
      <c r="AG3141" s="22"/>
      <c r="AH3141" s="22"/>
    </row>
    <row r="3142" spans="2:34">
      <c r="B3142" s="10">
        <v>10</v>
      </c>
      <c r="C3142" s="10">
        <v>5</v>
      </c>
      <c r="D3142" s="13">
        <v>39578</v>
      </c>
      <c r="E3142" s="17">
        <v>0.625</v>
      </c>
      <c r="F3142" s="12">
        <v>9.3726767759995486E-2</v>
      </c>
      <c r="G3142" s="18">
        <v>20.740857592657399</v>
      </c>
      <c r="H3142" s="18">
        <v>38.403727612423282</v>
      </c>
      <c r="I3142" s="18">
        <v>17.662870019765883</v>
      </c>
      <c r="J3142" s="19">
        <v>2.2706616712373964</v>
      </c>
      <c r="K3142" s="19">
        <v>1.4881474389447356</v>
      </c>
      <c r="L3142" s="19">
        <v>1.1755023564152385</v>
      </c>
      <c r="M3142" s="19">
        <v>26.302000000000003</v>
      </c>
      <c r="N3142" s="19">
        <f t="shared" si="49"/>
        <v>34.192600000000006</v>
      </c>
      <c r="O3142" s="19">
        <v>19.39</v>
      </c>
      <c r="P3142" s="20">
        <v>46.544818253253162</v>
      </c>
      <c r="Q3142" s="12">
        <v>38.274999999999999</v>
      </c>
      <c r="R3142" s="12">
        <v>25.807500000000001</v>
      </c>
      <c r="S3142" s="12">
        <v>224.05000000000004</v>
      </c>
      <c r="T3142" s="12"/>
      <c r="U3142" s="12">
        <v>490.45</v>
      </c>
      <c r="V3142" s="23"/>
      <c r="W3142" s="24"/>
      <c r="X3142" s="22"/>
      <c r="Y3142" s="22"/>
      <c r="Z3142" s="22"/>
      <c r="AA3142" s="22"/>
      <c r="AB3142" s="22"/>
      <c r="AC3142" s="22"/>
      <c r="AD3142" s="22"/>
      <c r="AE3142" s="22"/>
      <c r="AF3142" s="22"/>
      <c r="AG3142" s="22"/>
      <c r="AH3142" s="22"/>
    </row>
    <row r="3143" spans="2:34">
      <c r="B3143" s="10">
        <v>10</v>
      </c>
      <c r="C3143" s="10">
        <v>5</v>
      </c>
      <c r="D3143" s="13">
        <v>39578</v>
      </c>
      <c r="E3143" s="17">
        <v>0.66666666666699825</v>
      </c>
      <c r="F3143" s="12">
        <v>0.2421798754699884</v>
      </c>
      <c r="G3143" s="18">
        <v>36.841719919879829</v>
      </c>
      <c r="H3143" s="18">
        <v>81.436332441901939</v>
      </c>
      <c r="I3143" s="18">
        <v>44.594612522022096</v>
      </c>
      <c r="J3143" s="19">
        <v>3.2262645237171355</v>
      </c>
      <c r="K3143" s="19">
        <v>3.4052520198343941</v>
      </c>
      <c r="L3143" s="19">
        <v>1.315260529092015</v>
      </c>
      <c r="M3143" s="19">
        <v>25.01</v>
      </c>
      <c r="N3143" s="19">
        <f t="shared" si="49"/>
        <v>32.513000000000005</v>
      </c>
      <c r="O3143" s="19">
        <v>18.145</v>
      </c>
      <c r="P3143" s="20">
        <v>30.981640525018133</v>
      </c>
      <c r="Q3143" s="12">
        <v>37.075000000000003</v>
      </c>
      <c r="R3143" s="12">
        <v>24.517499999999998</v>
      </c>
      <c r="S3143" s="12">
        <v>107.77500000000001</v>
      </c>
      <c r="T3143" s="12"/>
      <c r="U3143" s="12">
        <v>183.17500000000001</v>
      </c>
      <c r="V3143" s="23"/>
      <c r="W3143" s="24"/>
      <c r="X3143" s="22"/>
      <c r="Y3143" s="22"/>
      <c r="Z3143" s="22"/>
      <c r="AA3143" s="22"/>
      <c r="AB3143" s="22"/>
      <c r="AC3143" s="22"/>
      <c r="AD3143" s="22"/>
      <c r="AE3143" s="22"/>
      <c r="AF3143" s="22"/>
      <c r="AG3143" s="22"/>
      <c r="AH3143" s="22"/>
    </row>
    <row r="3144" spans="2:34">
      <c r="B3144" s="10">
        <v>10</v>
      </c>
      <c r="C3144" s="10">
        <v>5</v>
      </c>
      <c r="D3144" s="13">
        <v>39578</v>
      </c>
      <c r="E3144" s="17">
        <v>0.70833333333300175</v>
      </c>
      <c r="F3144" s="12">
        <v>0.10548042313499495</v>
      </c>
      <c r="G3144" s="18">
        <v>11.062589990371746</v>
      </c>
      <c r="H3144" s="18">
        <v>21.371292532606461</v>
      </c>
      <c r="I3144" s="18">
        <v>10.308702542234711</v>
      </c>
      <c r="J3144" s="19">
        <v>1.6540410419060867</v>
      </c>
      <c r="K3144" s="19">
        <v>1.6364208907047084</v>
      </c>
      <c r="L3144" s="19">
        <v>1.2760071467818546</v>
      </c>
      <c r="M3144" s="19">
        <v>23.072750000000003</v>
      </c>
      <c r="N3144" s="19">
        <f t="shared" si="49"/>
        <v>29.994575000000005</v>
      </c>
      <c r="O3144" s="19">
        <v>34.852499999999999</v>
      </c>
      <c r="P3144" s="20">
        <v>47.401823023066086</v>
      </c>
      <c r="Q3144" s="12">
        <v>46.725000000000001</v>
      </c>
      <c r="R3144" s="12">
        <v>23.215</v>
      </c>
      <c r="S3144" s="12">
        <v>205.32500000000002</v>
      </c>
      <c r="T3144" s="12"/>
      <c r="U3144" s="12">
        <v>168.72499999999997</v>
      </c>
      <c r="V3144" s="23"/>
      <c r="W3144" s="24"/>
      <c r="X3144" s="22"/>
      <c r="Y3144" s="22"/>
      <c r="Z3144" s="22"/>
      <c r="AA3144" s="22"/>
      <c r="AB3144" s="22"/>
      <c r="AC3144" s="22"/>
      <c r="AD3144" s="22"/>
      <c r="AE3144" s="22"/>
      <c r="AF3144" s="22"/>
      <c r="AG3144" s="22"/>
      <c r="AH3144" s="22"/>
    </row>
    <row r="3145" spans="2:34">
      <c r="B3145" s="10">
        <v>10</v>
      </c>
      <c r="C3145" s="10">
        <v>5</v>
      </c>
      <c r="D3145" s="13">
        <v>39578</v>
      </c>
      <c r="E3145" s="17">
        <v>0.75</v>
      </c>
      <c r="F3145" s="12">
        <v>5.0796313584997567E-2</v>
      </c>
      <c r="G3145" s="18">
        <v>7.8745069142601087</v>
      </c>
      <c r="H3145" s="18">
        <v>16.47878734345333</v>
      </c>
      <c r="I3145" s="18">
        <v>8.6042804291932224</v>
      </c>
      <c r="J3145" s="19">
        <v>1.3146745366676589</v>
      </c>
      <c r="K3145" s="19">
        <v>1.3027766860697678</v>
      </c>
      <c r="L3145" s="19">
        <v>1.3300946335258788</v>
      </c>
      <c r="M3145" s="19">
        <v>26.075749999999999</v>
      </c>
      <c r="N3145" s="19">
        <f t="shared" si="49"/>
        <v>33.898474999999998</v>
      </c>
      <c r="O3145" s="19">
        <v>27.875</v>
      </c>
      <c r="P3145" s="20">
        <v>36.483572474882088</v>
      </c>
      <c r="Q3145" s="12">
        <v>61.124999999999993</v>
      </c>
      <c r="R3145" s="12">
        <v>22.127500000000005</v>
      </c>
      <c r="S3145" s="12">
        <v>293.42499999999995</v>
      </c>
      <c r="T3145" s="12"/>
      <c r="U3145" s="12">
        <v>146.75</v>
      </c>
      <c r="V3145" s="23"/>
      <c r="W3145" s="24"/>
      <c r="X3145" s="22"/>
      <c r="Y3145" s="22"/>
      <c r="Z3145" s="22"/>
      <c r="AA3145" s="22"/>
      <c r="AB3145" s="22"/>
      <c r="AC3145" s="22"/>
      <c r="AD3145" s="22"/>
      <c r="AE3145" s="22"/>
      <c r="AF3145" s="22"/>
      <c r="AG3145" s="22"/>
      <c r="AH3145" s="22"/>
    </row>
    <row r="3146" spans="2:34">
      <c r="B3146" s="10">
        <v>10</v>
      </c>
      <c r="C3146" s="10">
        <v>5</v>
      </c>
      <c r="D3146" s="13">
        <v>39578</v>
      </c>
      <c r="E3146" s="17">
        <v>0.79166666666699825</v>
      </c>
      <c r="F3146" s="12">
        <v>7.8164850339996275E-2</v>
      </c>
      <c r="G3146" s="18">
        <v>14.184973836194892</v>
      </c>
      <c r="H3146" s="18">
        <v>34.66122753241762</v>
      </c>
      <c r="I3146" s="18">
        <v>20.476253696222724</v>
      </c>
      <c r="J3146" s="19">
        <v>1.1873853980394988</v>
      </c>
      <c r="K3146" s="19">
        <v>1.3769134070497544</v>
      </c>
      <c r="L3146" s="19">
        <v>1.7574248023116408</v>
      </c>
      <c r="M3146" s="19">
        <v>18.844999999999999</v>
      </c>
      <c r="N3146" s="19">
        <f t="shared" si="49"/>
        <v>24.4985</v>
      </c>
      <c r="O3146" s="19">
        <v>25.54</v>
      </c>
      <c r="P3146" s="20">
        <v>32.697147363808213</v>
      </c>
      <c r="Q3146" s="12">
        <v>58.474999999999994</v>
      </c>
      <c r="R3146" s="12">
        <v>22.182500000000001</v>
      </c>
      <c r="S3146" s="12">
        <v>97.050000000000011</v>
      </c>
      <c r="T3146" s="12"/>
      <c r="U3146" s="12">
        <v>32.824999999999996</v>
      </c>
      <c r="V3146" s="23"/>
      <c r="W3146" s="24"/>
      <c r="X3146" s="22"/>
      <c r="Y3146" s="22"/>
      <c r="Z3146" s="22"/>
      <c r="AA3146" s="22"/>
      <c r="AB3146" s="22"/>
      <c r="AC3146" s="22"/>
      <c r="AD3146" s="22"/>
      <c r="AE3146" s="22"/>
      <c r="AF3146" s="22"/>
      <c r="AG3146" s="22"/>
      <c r="AH3146" s="22"/>
    </row>
    <row r="3147" spans="2:34">
      <c r="B3147" s="10">
        <v>10</v>
      </c>
      <c r="C3147" s="10">
        <v>5</v>
      </c>
      <c r="D3147" s="13">
        <v>39578</v>
      </c>
      <c r="E3147" s="17">
        <v>0.83333333333300175</v>
      </c>
      <c r="F3147" s="12">
        <v>0.15244982291499276</v>
      </c>
      <c r="G3147" s="18">
        <v>56.112115397221892</v>
      </c>
      <c r="H3147" s="18">
        <v>125.06222492109505</v>
      </c>
      <c r="I3147" s="18">
        <v>68.950109523873152</v>
      </c>
      <c r="J3147" s="19">
        <v>2.0862899595878339</v>
      </c>
      <c r="K3147" s="19">
        <v>3.2728046516594151</v>
      </c>
      <c r="L3147" s="19">
        <v>1.7491656804792086</v>
      </c>
      <c r="M3147" s="19">
        <v>25.347999999999999</v>
      </c>
      <c r="N3147" s="19">
        <f t="shared" si="49"/>
        <v>32.952399999999997</v>
      </c>
      <c r="O3147" s="19">
        <v>28.79</v>
      </c>
      <c r="P3147" s="20">
        <v>6.2730083216137702</v>
      </c>
      <c r="Q3147" s="12">
        <v>51.599999999999994</v>
      </c>
      <c r="R3147" s="12">
        <v>21.984999999999999</v>
      </c>
      <c r="S3147" s="12">
        <v>110.7</v>
      </c>
      <c r="T3147" s="12"/>
      <c r="U3147" s="12">
        <v>6.85</v>
      </c>
      <c r="V3147" s="23"/>
      <c r="W3147" s="24"/>
      <c r="X3147" s="22"/>
      <c r="Y3147" s="22"/>
      <c r="Z3147" s="22"/>
      <c r="AA3147" s="22"/>
      <c r="AB3147" s="22"/>
      <c r="AC3147" s="22"/>
      <c r="AD3147" s="22"/>
      <c r="AE3147" s="22"/>
      <c r="AF3147" s="22"/>
      <c r="AG3147" s="22"/>
      <c r="AH3147" s="22"/>
    </row>
    <row r="3148" spans="2:34">
      <c r="B3148" s="10">
        <v>10</v>
      </c>
      <c r="C3148" s="10">
        <v>5</v>
      </c>
      <c r="D3148" s="13">
        <v>39578</v>
      </c>
      <c r="E3148" s="17">
        <v>0.875</v>
      </c>
      <c r="F3148" s="12">
        <v>0.3753163539999822</v>
      </c>
      <c r="G3148" s="18">
        <v>39.33562112879779</v>
      </c>
      <c r="H3148" s="18">
        <v>109.08581147568044</v>
      </c>
      <c r="I3148" s="18">
        <v>69.750190346882647</v>
      </c>
      <c r="J3148" s="19">
        <v>1.9476600707988929</v>
      </c>
      <c r="K3148" s="19">
        <v>3.481976902011878</v>
      </c>
      <c r="L3148" s="19">
        <v>1.6165644498958636</v>
      </c>
      <c r="M3148" s="19">
        <v>30.310749999999999</v>
      </c>
      <c r="N3148" s="19">
        <f t="shared" si="49"/>
        <v>39.403975000000003</v>
      </c>
      <c r="O3148" s="19">
        <v>31.725000000000001</v>
      </c>
      <c r="P3148" s="20">
        <v>13.954462309018835</v>
      </c>
      <c r="Q3148" s="12">
        <v>42.024999999999999</v>
      </c>
      <c r="R3148" s="12">
        <v>20.63</v>
      </c>
      <c r="S3148" s="12">
        <v>116</v>
      </c>
      <c r="T3148" s="12"/>
      <c r="U3148" s="12">
        <v>6.666666666666667</v>
      </c>
      <c r="V3148" s="23"/>
      <c r="W3148" s="24"/>
      <c r="X3148" s="22"/>
      <c r="Y3148" s="22"/>
      <c r="Z3148" s="22"/>
      <c r="AA3148" s="22"/>
      <c r="AB3148" s="22"/>
      <c r="AC3148" s="22"/>
      <c r="AD3148" s="22"/>
      <c r="AE3148" s="22"/>
      <c r="AF3148" s="22"/>
      <c r="AG3148" s="22"/>
      <c r="AH3148" s="22"/>
    </row>
    <row r="3149" spans="2:34">
      <c r="B3149" s="10">
        <v>10</v>
      </c>
      <c r="C3149" s="10">
        <v>5</v>
      </c>
      <c r="D3149" s="13">
        <v>39578</v>
      </c>
      <c r="E3149" s="17">
        <v>0.91666666666699825</v>
      </c>
      <c r="F3149" s="12">
        <v>0.37147061247498236</v>
      </c>
      <c r="G3149" s="18">
        <v>42.418864613685436</v>
      </c>
      <c r="H3149" s="18">
        <v>123.48104970621857</v>
      </c>
      <c r="I3149" s="18">
        <v>81.062185092533156</v>
      </c>
      <c r="J3149" s="19">
        <v>2.6174615227520399</v>
      </c>
      <c r="K3149" s="19">
        <v>3.6514280156018462</v>
      </c>
      <c r="L3149" s="19">
        <v>1.5150997484852469</v>
      </c>
      <c r="M3149" s="19">
        <v>42.136750000000006</v>
      </c>
      <c r="N3149" s="19">
        <f t="shared" si="49"/>
        <v>54.777775000000013</v>
      </c>
      <c r="O3149" s="19">
        <v>39.192499999999995</v>
      </c>
      <c r="P3149" s="20">
        <v>4.7981680214801159</v>
      </c>
      <c r="Q3149" s="12">
        <v>44.125</v>
      </c>
      <c r="R3149" s="12">
        <v>19.462500000000002</v>
      </c>
      <c r="S3149" s="12">
        <v>156.67500000000001</v>
      </c>
      <c r="T3149" s="12"/>
      <c r="U3149" s="12">
        <v>11.733333333333334</v>
      </c>
      <c r="V3149" s="23"/>
      <c r="W3149" s="24"/>
      <c r="X3149" s="22"/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/>
    </row>
    <row r="3150" spans="2:34">
      <c r="B3150" s="10">
        <v>10</v>
      </c>
      <c r="C3150" s="10">
        <v>5</v>
      </c>
      <c r="D3150" s="13">
        <v>39578</v>
      </c>
      <c r="E3150" s="17">
        <v>0.95833333333300175</v>
      </c>
      <c r="F3150" s="12">
        <v>0.36762627862998259</v>
      </c>
      <c r="G3150" s="18">
        <v>37.536965486805244</v>
      </c>
      <c r="H3150" s="18">
        <v>99.399944120158693</v>
      </c>
      <c r="I3150" s="18">
        <v>61.862978633353443</v>
      </c>
      <c r="J3150" s="19">
        <v>2.6512480306543833</v>
      </c>
      <c r="K3150" s="19">
        <v>2.9179544729944777</v>
      </c>
      <c r="L3150" s="19">
        <v>1.8719814877211203</v>
      </c>
      <c r="M3150" s="19">
        <v>54.055</v>
      </c>
      <c r="N3150" s="19">
        <f t="shared" si="49"/>
        <v>70.271500000000003</v>
      </c>
      <c r="O3150" s="19">
        <v>47.797499999999999</v>
      </c>
      <c r="P3150" s="20">
        <v>1.2875590773792727</v>
      </c>
      <c r="Q3150" s="12">
        <v>60.024999999999999</v>
      </c>
      <c r="R3150" s="12">
        <v>17.72</v>
      </c>
      <c r="S3150" s="12">
        <v>301.77499999999998</v>
      </c>
      <c r="T3150" s="12"/>
      <c r="U3150" s="12">
        <v>6.8250000000000002</v>
      </c>
      <c r="V3150" s="23"/>
      <c r="W3150" s="24"/>
      <c r="X3150" s="22"/>
      <c r="Y3150" s="22"/>
      <c r="Z3150" s="22"/>
      <c r="AA3150" s="22"/>
      <c r="AB3150" s="22"/>
      <c r="AC3150" s="22"/>
      <c r="AD3150" s="22"/>
      <c r="AE3150" s="22"/>
      <c r="AF3150" s="22"/>
      <c r="AG3150" s="22"/>
      <c r="AH3150" s="22"/>
    </row>
    <row r="3151" spans="2:34">
      <c r="B3151" s="10">
        <v>11</v>
      </c>
      <c r="C3151" s="10">
        <v>5</v>
      </c>
      <c r="D3151" s="13">
        <v>39579</v>
      </c>
      <c r="E3151" s="17">
        <v>0</v>
      </c>
      <c r="F3151" s="12">
        <v>0.3755178281999822</v>
      </c>
      <c r="G3151" s="18">
        <v>15.845499483643202</v>
      </c>
      <c r="H3151" s="18">
        <v>55.035761285643822</v>
      </c>
      <c r="I3151" s="18">
        <v>39.190261802000627</v>
      </c>
      <c r="J3151" s="19">
        <v>1.53752571731621</v>
      </c>
      <c r="K3151" s="19">
        <v>2.2480347212770972</v>
      </c>
      <c r="L3151" s="19">
        <v>3.0828283269435177</v>
      </c>
      <c r="M3151" s="19">
        <v>37.761749999999999</v>
      </c>
      <c r="N3151" s="19">
        <f t="shared" si="49"/>
        <v>49.090274999999998</v>
      </c>
      <c r="O3151" s="19">
        <v>36.167499999999997</v>
      </c>
      <c r="P3151" s="20">
        <v>5.1501389134322872</v>
      </c>
      <c r="Q3151" s="12">
        <v>69.599999999999994</v>
      </c>
      <c r="R3151" s="12">
        <v>16.71</v>
      </c>
      <c r="S3151" s="12">
        <v>237.64999999999998</v>
      </c>
      <c r="T3151" s="12"/>
      <c r="U3151" s="12">
        <v>5.1499999999999995</v>
      </c>
      <c r="V3151" s="23"/>
      <c r="W3151" s="24"/>
      <c r="X3151" s="22"/>
      <c r="Y3151" s="22"/>
      <c r="Z3151" s="22"/>
      <c r="AA3151" s="22"/>
      <c r="AB3151" s="22"/>
      <c r="AC3151" s="22"/>
      <c r="AD3151" s="22"/>
      <c r="AE3151" s="22"/>
      <c r="AF3151" s="22"/>
      <c r="AG3151" s="22"/>
      <c r="AH3151" s="22"/>
    </row>
    <row r="3152" spans="2:34">
      <c r="B3152" s="10">
        <v>11</v>
      </c>
      <c r="C3152" s="10">
        <v>5</v>
      </c>
      <c r="D3152" s="13">
        <v>39579</v>
      </c>
      <c r="E3152" s="17">
        <v>4.1666666666998253E-2</v>
      </c>
      <c r="F3152" s="12">
        <v>0.26603805045998746</v>
      </c>
      <c r="G3152" s="18">
        <v>12.029322015027134</v>
      </c>
      <c r="H3152" s="18">
        <v>42.809481404368391</v>
      </c>
      <c r="I3152" s="18">
        <v>30.780159389341254</v>
      </c>
      <c r="J3152" s="19">
        <v>1.1700384519170792</v>
      </c>
      <c r="K3152" s="19">
        <v>2.0044235210571406</v>
      </c>
      <c r="L3152" s="19">
        <v>3.0354419856059249</v>
      </c>
      <c r="M3152" s="19">
        <v>28.783749999999998</v>
      </c>
      <c r="N3152" s="19">
        <f t="shared" si="49"/>
        <v>37.418875</v>
      </c>
      <c r="O3152" s="19">
        <v>28.952499999999997</v>
      </c>
      <c r="P3152" s="20">
        <v>13.546457151271483</v>
      </c>
      <c r="Q3152" s="12">
        <v>70.349999999999994</v>
      </c>
      <c r="R3152" s="12">
        <v>16.18</v>
      </c>
      <c r="S3152" s="12">
        <v>88.924999999999997</v>
      </c>
      <c r="T3152" s="12"/>
      <c r="U3152" s="12">
        <v>5.4250000000000007</v>
      </c>
      <c r="V3152" s="23"/>
      <c r="W3152" s="24"/>
      <c r="X3152" s="22"/>
      <c r="Y3152" s="22"/>
      <c r="Z3152" s="22"/>
      <c r="AA3152" s="22"/>
      <c r="AB3152" s="22"/>
      <c r="AC3152" s="22"/>
      <c r="AD3152" s="22"/>
      <c r="AE3152" s="22"/>
      <c r="AF3152" s="22"/>
      <c r="AG3152" s="22"/>
      <c r="AH3152" s="22"/>
    </row>
    <row r="3153" spans="2:34">
      <c r="B3153" s="10">
        <v>11</v>
      </c>
      <c r="C3153" s="10">
        <v>5</v>
      </c>
      <c r="D3153" s="13">
        <v>39579</v>
      </c>
      <c r="E3153" s="17">
        <v>8.3333333333001747E-2</v>
      </c>
      <c r="F3153" s="12">
        <v>0.21521675055498987</v>
      </c>
      <c r="G3153" s="18">
        <v>9.4405761078026771</v>
      </c>
      <c r="H3153" s="18">
        <v>35.930320292995063</v>
      </c>
      <c r="I3153" s="18">
        <v>26.489744185192386</v>
      </c>
      <c r="J3153" s="19">
        <v>0.90715332622954725</v>
      </c>
      <c r="K3153" s="19">
        <v>1.4854394310972334</v>
      </c>
      <c r="L3153" s="19">
        <v>2.2042050450456974</v>
      </c>
      <c r="M3153" s="19">
        <v>31.211500000000001</v>
      </c>
      <c r="N3153" s="19">
        <f t="shared" si="49"/>
        <v>40.574950000000001</v>
      </c>
      <c r="O3153" s="19">
        <v>31.074999999999996</v>
      </c>
      <c r="P3153" s="20">
        <v>11.653543057588799</v>
      </c>
      <c r="Q3153" s="12">
        <v>74</v>
      </c>
      <c r="R3153" s="12">
        <v>15.4575</v>
      </c>
      <c r="S3153" s="12">
        <v>173.65</v>
      </c>
      <c r="T3153" s="12"/>
      <c r="U3153" s="12">
        <v>4.8666666666666671</v>
      </c>
      <c r="V3153" s="23"/>
      <c r="W3153" s="24"/>
      <c r="X3153" s="22"/>
      <c r="Y3153" s="22"/>
      <c r="Z3153" s="22"/>
      <c r="AA3153" s="22"/>
      <c r="AB3153" s="22"/>
      <c r="AC3153" s="22"/>
      <c r="AD3153" s="22"/>
      <c r="AE3153" s="22"/>
      <c r="AF3153" s="22"/>
      <c r="AG3153" s="22"/>
      <c r="AH3153" s="22"/>
    </row>
    <row r="3154" spans="2:34">
      <c r="B3154" s="10">
        <v>11</v>
      </c>
      <c r="C3154" s="10">
        <v>5</v>
      </c>
      <c r="D3154" s="13">
        <v>39579</v>
      </c>
      <c r="E3154" s="17">
        <v>0.125</v>
      </c>
      <c r="F3154" s="12">
        <v>0.1956882070899908</v>
      </c>
      <c r="G3154" s="18">
        <v>9.1340053024474628</v>
      </c>
      <c r="H3154" s="18">
        <v>33.756043294053867</v>
      </c>
      <c r="I3154" s="18">
        <v>24.622037991606408</v>
      </c>
      <c r="J3154" s="19">
        <v>0.73755173936283303</v>
      </c>
      <c r="K3154" s="19">
        <v>1.2709595334497716</v>
      </c>
      <c r="L3154" s="19">
        <v>2.513903914020978</v>
      </c>
      <c r="M3154" s="19">
        <v>26.186</v>
      </c>
      <c r="N3154" s="19">
        <f t="shared" si="49"/>
        <v>34.041800000000002</v>
      </c>
      <c r="O3154" s="19">
        <v>25.699999999999996</v>
      </c>
      <c r="P3154" s="20">
        <v>18.894023732461932</v>
      </c>
      <c r="Q3154" s="12">
        <v>72.875</v>
      </c>
      <c r="R3154" s="12">
        <v>15</v>
      </c>
      <c r="S3154" s="12">
        <v>181.6</v>
      </c>
      <c r="T3154" s="12"/>
      <c r="U3154" s="12">
        <v>3.1000000000000005</v>
      </c>
      <c r="V3154" s="23"/>
      <c r="W3154" s="24"/>
      <c r="X3154" s="22"/>
      <c r="Y3154" s="22"/>
      <c r="Z3154" s="22"/>
      <c r="AA3154" s="22"/>
      <c r="AB3154" s="22"/>
      <c r="AC3154" s="22"/>
      <c r="AD3154" s="22"/>
      <c r="AE3154" s="22"/>
      <c r="AF3154" s="22"/>
      <c r="AG3154" s="22"/>
      <c r="AH3154" s="22"/>
    </row>
    <row r="3155" spans="2:34">
      <c r="B3155" s="10">
        <v>11</v>
      </c>
      <c r="C3155" s="10">
        <v>5</v>
      </c>
      <c r="D3155" s="13">
        <v>39579</v>
      </c>
      <c r="E3155" s="17">
        <v>0.16666666666699825</v>
      </c>
      <c r="F3155" s="12">
        <v>0.16049217020499246</v>
      </c>
      <c r="G3155" s="18">
        <v>19.732417078794008</v>
      </c>
      <c r="H3155" s="18">
        <v>53.505048751725347</v>
      </c>
      <c r="I3155" s="18">
        <v>33.77263167293134</v>
      </c>
      <c r="J3155" s="19">
        <v>1.0878944611470431</v>
      </c>
      <c r="K3155" s="19">
        <v>1.8931924046621598</v>
      </c>
      <c r="L3155" s="19">
        <v>1.9470002534304398</v>
      </c>
      <c r="M3155" s="19">
        <v>24.415500000000002</v>
      </c>
      <c r="N3155" s="19">
        <f t="shared" si="49"/>
        <v>31.740150000000003</v>
      </c>
      <c r="O3155" s="19">
        <v>24.35</v>
      </c>
      <c r="P3155" s="20">
        <v>17.419252255582077</v>
      </c>
      <c r="Q3155" s="12">
        <v>66.425000000000011</v>
      </c>
      <c r="R3155" s="12">
        <v>14.837499999999999</v>
      </c>
      <c r="S3155" s="12">
        <v>16.599999999999998</v>
      </c>
      <c r="T3155" s="12"/>
      <c r="U3155" s="12">
        <v>16.266666666666666</v>
      </c>
      <c r="V3155" s="23"/>
      <c r="W3155" s="24"/>
      <c r="X3155" s="22"/>
      <c r="Y3155" s="22"/>
      <c r="Z3155" s="22"/>
      <c r="AA3155" s="22"/>
      <c r="AB3155" s="22"/>
      <c r="AC3155" s="22"/>
      <c r="AD3155" s="22"/>
      <c r="AE3155" s="22"/>
      <c r="AF3155" s="22"/>
      <c r="AG3155" s="22"/>
      <c r="AH3155" s="22"/>
    </row>
    <row r="3156" spans="2:34">
      <c r="B3156" s="10">
        <v>11</v>
      </c>
      <c r="C3156" s="10">
        <v>5</v>
      </c>
      <c r="D3156" s="13">
        <v>39579</v>
      </c>
      <c r="E3156" s="17">
        <v>0.20833333333300175</v>
      </c>
      <c r="F3156" s="12">
        <v>0.18792721983999122</v>
      </c>
      <c r="G3156" s="18">
        <v>22.481092101880193</v>
      </c>
      <c r="H3156" s="18">
        <v>51.024979834997907</v>
      </c>
      <c r="I3156" s="18">
        <v>28.543887733117714</v>
      </c>
      <c r="J3156" s="19">
        <v>1.1754331034362209</v>
      </c>
      <c r="K3156" s="19">
        <v>2.0467590046171318</v>
      </c>
      <c r="L3156" s="19">
        <v>1.5897271410675662</v>
      </c>
      <c r="M3156" s="19">
        <v>22.792999999999999</v>
      </c>
      <c r="N3156" s="19">
        <f t="shared" si="49"/>
        <v>29.6309</v>
      </c>
      <c r="O3156" s="19">
        <v>22.027500000000003</v>
      </c>
      <c r="P3156" s="20">
        <v>19.267619173985885</v>
      </c>
      <c r="Q3156" s="12">
        <v>64.55</v>
      </c>
      <c r="R3156" s="12">
        <v>14.952499999999999</v>
      </c>
      <c r="S3156" s="12">
        <v>10.925000000000001</v>
      </c>
      <c r="T3156" s="12"/>
      <c r="U3156" s="12">
        <v>109.75</v>
      </c>
      <c r="V3156" s="23"/>
      <c r="W3156" s="24"/>
      <c r="X3156" s="22"/>
      <c r="Y3156" s="22"/>
      <c r="Z3156" s="22"/>
      <c r="AA3156" s="22"/>
      <c r="AB3156" s="22"/>
      <c r="AC3156" s="22"/>
      <c r="AD3156" s="22"/>
      <c r="AE3156" s="22"/>
      <c r="AF3156" s="22"/>
      <c r="AG3156" s="22"/>
      <c r="AH3156" s="22"/>
    </row>
    <row r="3157" spans="2:34">
      <c r="B3157" s="10">
        <v>11</v>
      </c>
      <c r="C3157" s="10">
        <v>5</v>
      </c>
      <c r="D3157" s="13">
        <v>39579</v>
      </c>
      <c r="E3157" s="17">
        <v>0.25</v>
      </c>
      <c r="F3157" s="12">
        <v>0.19187976908499105</v>
      </c>
      <c r="G3157" s="18">
        <v>68.615659462333198</v>
      </c>
      <c r="H3157" s="18">
        <v>126.64750782633666</v>
      </c>
      <c r="I3157" s="18">
        <v>58.031848364003466</v>
      </c>
      <c r="J3157" s="19">
        <v>2.7604132949201281</v>
      </c>
      <c r="K3157" s="19">
        <v>2.9708345049444653</v>
      </c>
      <c r="L3157" s="19">
        <v>1.597041920882998</v>
      </c>
      <c r="M3157" s="19">
        <v>28.879249999999999</v>
      </c>
      <c r="N3157" s="19">
        <f t="shared" si="49"/>
        <v>37.543025</v>
      </c>
      <c r="O3157" s="19">
        <v>27.085000000000001</v>
      </c>
      <c r="P3157" s="20">
        <v>6.2060343627703984</v>
      </c>
      <c r="Q3157" s="12">
        <v>58.625</v>
      </c>
      <c r="R3157" s="12">
        <v>16.395</v>
      </c>
      <c r="S3157" s="12">
        <v>34.725000000000001</v>
      </c>
      <c r="T3157" s="12"/>
      <c r="U3157" s="12">
        <v>225.92500000000001</v>
      </c>
      <c r="V3157" s="23"/>
      <c r="W3157" s="24"/>
      <c r="X3157" s="22"/>
      <c r="Y3157" s="22"/>
      <c r="Z3157" s="22"/>
      <c r="AA3157" s="22"/>
      <c r="AB3157" s="22"/>
      <c r="AC3157" s="22"/>
      <c r="AD3157" s="22"/>
      <c r="AE3157" s="22"/>
      <c r="AF3157" s="22"/>
      <c r="AG3157" s="22"/>
      <c r="AH3157" s="22"/>
    </row>
    <row r="3158" spans="2:34">
      <c r="B3158" s="10">
        <v>11</v>
      </c>
      <c r="C3158" s="10">
        <v>5</v>
      </c>
      <c r="D3158" s="13">
        <v>39579</v>
      </c>
      <c r="E3158" s="17">
        <v>0.29166666666699825</v>
      </c>
      <c r="F3158" s="12">
        <v>0.30549544638998571</v>
      </c>
      <c r="G3158" s="18">
        <v>75.833399455454625</v>
      </c>
      <c r="H3158" s="18">
        <v>132.66779520286701</v>
      </c>
      <c r="I3158" s="18">
        <v>56.83439574741238</v>
      </c>
      <c r="J3158" s="19">
        <v>2.6303070618398974</v>
      </c>
      <c r="K3158" s="19">
        <v>3.9319726266367914</v>
      </c>
      <c r="L3158" s="19">
        <v>1.4725838497240853</v>
      </c>
      <c r="M3158" s="19">
        <v>34.730000000000004</v>
      </c>
      <c r="N3158" s="19">
        <f t="shared" si="49"/>
        <v>45.149000000000008</v>
      </c>
      <c r="O3158" s="19">
        <v>30.43</v>
      </c>
      <c r="P3158" s="20">
        <v>7.6693966411558545</v>
      </c>
      <c r="Q3158" s="12">
        <v>52.924999999999997</v>
      </c>
      <c r="R3158" s="12">
        <v>18.344999999999999</v>
      </c>
      <c r="S3158" s="12">
        <v>46.45</v>
      </c>
      <c r="T3158" s="12"/>
      <c r="U3158" s="12">
        <v>400.8</v>
      </c>
      <c r="V3158" s="23"/>
      <c r="W3158" s="24"/>
      <c r="X3158" s="22"/>
      <c r="Y3158" s="22"/>
      <c r="Z3158" s="22"/>
      <c r="AA3158" s="22"/>
      <c r="AB3158" s="22"/>
      <c r="AC3158" s="22"/>
      <c r="AD3158" s="22"/>
      <c r="AE3158" s="22"/>
      <c r="AF3158" s="22"/>
      <c r="AG3158" s="22"/>
      <c r="AH3158" s="22"/>
    </row>
    <row r="3159" spans="2:34">
      <c r="B3159" s="10">
        <v>11</v>
      </c>
      <c r="C3159" s="10">
        <v>5</v>
      </c>
      <c r="D3159" s="13">
        <v>39579</v>
      </c>
      <c r="E3159" s="17">
        <v>0.33333333333300175</v>
      </c>
      <c r="F3159" s="12">
        <v>0.3486372285249838</v>
      </c>
      <c r="G3159" s="18">
        <v>86.152238854156451</v>
      </c>
      <c r="H3159" s="18">
        <v>147.55447678536359</v>
      </c>
      <c r="I3159" s="18">
        <v>61.402237931207146</v>
      </c>
      <c r="J3159" s="19">
        <v>2.5990847130196255</v>
      </c>
      <c r="K3159" s="19">
        <v>3.9796180776417822</v>
      </c>
      <c r="L3159" s="19">
        <v>1.4101953658336288</v>
      </c>
      <c r="M3159" s="19">
        <v>35.399000000000001</v>
      </c>
      <c r="N3159" s="19">
        <f t="shared" si="49"/>
        <v>46.018700000000003</v>
      </c>
      <c r="O3159" s="19">
        <v>29.709999999999997</v>
      </c>
      <c r="P3159" s="20">
        <v>8.791615458398427</v>
      </c>
      <c r="Q3159" s="12">
        <v>47</v>
      </c>
      <c r="R3159" s="12">
        <v>20.63</v>
      </c>
      <c r="S3159" s="12">
        <v>53.625</v>
      </c>
      <c r="T3159" s="12"/>
      <c r="U3159" s="12">
        <v>534.42499999999995</v>
      </c>
      <c r="V3159" s="23"/>
      <c r="W3159" s="24"/>
      <c r="X3159" s="22"/>
      <c r="Y3159" s="22"/>
      <c r="Z3159" s="22"/>
      <c r="AA3159" s="22"/>
      <c r="AB3159" s="22"/>
      <c r="AC3159" s="22"/>
      <c r="AD3159" s="22"/>
      <c r="AE3159" s="22"/>
      <c r="AF3159" s="22"/>
      <c r="AG3159" s="22"/>
      <c r="AH3159" s="22"/>
    </row>
    <row r="3160" spans="2:34">
      <c r="B3160" s="10">
        <v>11</v>
      </c>
      <c r="C3160" s="10">
        <v>5</v>
      </c>
      <c r="D3160" s="13">
        <v>39579</v>
      </c>
      <c r="E3160" s="17">
        <v>0.375</v>
      </c>
      <c r="F3160" s="12">
        <v>0.32127502632998506</v>
      </c>
      <c r="G3160" s="18">
        <v>86.234626955681193</v>
      </c>
      <c r="H3160" s="18">
        <v>148.24246752200906</v>
      </c>
      <c r="I3160" s="18">
        <v>62.007840566327872</v>
      </c>
      <c r="J3160" s="19">
        <v>2.9379314074180556</v>
      </c>
      <c r="K3160" s="19">
        <v>3.9743077867967829</v>
      </c>
      <c r="L3160" s="19">
        <v>1.3710686831914685</v>
      </c>
      <c r="M3160" s="19">
        <v>35.966000000000001</v>
      </c>
      <c r="N3160" s="19">
        <f t="shared" si="49"/>
        <v>46.755800000000001</v>
      </c>
      <c r="O3160" s="19">
        <v>29.307500000000001</v>
      </c>
      <c r="P3160" s="20">
        <v>9.4846807407619789</v>
      </c>
      <c r="Q3160" s="12">
        <v>40.1</v>
      </c>
      <c r="R3160" s="12">
        <v>23.245000000000001</v>
      </c>
      <c r="S3160" s="12">
        <v>63.3</v>
      </c>
      <c r="T3160" s="12"/>
      <c r="U3160" s="12">
        <v>637.4</v>
      </c>
      <c r="V3160" s="23"/>
      <c r="W3160" s="24"/>
      <c r="X3160" s="22"/>
      <c r="Y3160" s="22"/>
      <c r="Z3160" s="22"/>
      <c r="AA3160" s="22"/>
      <c r="AB3160" s="22"/>
      <c r="AC3160" s="22"/>
      <c r="AD3160" s="22"/>
      <c r="AE3160" s="22"/>
      <c r="AF3160" s="22"/>
      <c r="AG3160" s="22"/>
      <c r="AH3160" s="22"/>
    </row>
    <row r="3161" spans="2:34">
      <c r="B3161" s="10">
        <v>11</v>
      </c>
      <c r="C3161" s="10">
        <v>5</v>
      </c>
      <c r="D3161" s="13">
        <v>39579</v>
      </c>
      <c r="E3161" s="17">
        <v>0.41666666666699825</v>
      </c>
      <c r="F3161" s="12">
        <v>0.37619369055998259</v>
      </c>
      <c r="G3161" s="18">
        <v>82.087953518452906</v>
      </c>
      <c r="H3161" s="18">
        <v>154.50785033241442</v>
      </c>
      <c r="I3161" s="18">
        <v>72.419896813961486</v>
      </c>
      <c r="J3161" s="19">
        <v>3.4857778877171839</v>
      </c>
      <c r="K3161" s="19">
        <v>4.2099441733742395</v>
      </c>
      <c r="L3161" s="19">
        <v>1.4481130329997889</v>
      </c>
      <c r="M3161" s="19">
        <v>30.652500000000003</v>
      </c>
      <c r="N3161" s="19">
        <f t="shared" si="49"/>
        <v>39.848250000000007</v>
      </c>
      <c r="O3161" s="19">
        <v>23.6525</v>
      </c>
      <c r="P3161" s="20">
        <v>14.06175222096892</v>
      </c>
      <c r="Q3161" s="12">
        <v>31.850000000000005</v>
      </c>
      <c r="R3161" s="12">
        <v>26.17</v>
      </c>
      <c r="S3161" s="12">
        <v>116.675</v>
      </c>
      <c r="T3161" s="12"/>
      <c r="U3161" s="12">
        <v>757.95</v>
      </c>
      <c r="V3161" s="23"/>
      <c r="W3161" s="24"/>
      <c r="X3161" s="22"/>
      <c r="Y3161" s="22"/>
      <c r="Z3161" s="22"/>
      <c r="AA3161" s="22"/>
      <c r="AB3161" s="22"/>
      <c r="AC3161" s="22"/>
      <c r="AD3161" s="22"/>
      <c r="AE3161" s="22"/>
      <c r="AF3161" s="22"/>
      <c r="AG3161" s="22"/>
      <c r="AH3161" s="22"/>
    </row>
    <row r="3162" spans="2:34">
      <c r="B3162" s="10">
        <v>11</v>
      </c>
      <c r="C3162" s="10">
        <v>5</v>
      </c>
      <c r="D3162" s="13">
        <v>39579</v>
      </c>
      <c r="E3162" s="17">
        <v>0.45833333333300175</v>
      </c>
      <c r="F3162" s="12">
        <v>0.41153471848498102</v>
      </c>
      <c r="G3162" s="18">
        <v>59.106314972961016</v>
      </c>
      <c r="H3162" s="18">
        <v>118.82385255864108</v>
      </c>
      <c r="I3162" s="18">
        <v>59.717537585680063</v>
      </c>
      <c r="J3162" s="19">
        <v>3.4997103286575362</v>
      </c>
      <c r="K3162" s="19">
        <v>3.5532855259443576</v>
      </c>
      <c r="L3162" s="19">
        <v>1.5638604805432692</v>
      </c>
      <c r="M3162" s="19">
        <v>22.12725</v>
      </c>
      <c r="N3162" s="19">
        <f t="shared" si="49"/>
        <v>28.765425</v>
      </c>
      <c r="O3162" s="19">
        <v>15.925000000000001</v>
      </c>
      <c r="P3162" s="20">
        <v>26.076583837775058</v>
      </c>
      <c r="Q3162" s="12">
        <v>25.824999999999999</v>
      </c>
      <c r="R3162" s="12">
        <v>27.254999999999999</v>
      </c>
      <c r="S3162" s="12">
        <v>114.75</v>
      </c>
      <c r="T3162" s="12"/>
      <c r="U3162" s="12">
        <v>832.17500000000007</v>
      </c>
      <c r="V3162" s="23"/>
      <c r="W3162" s="24"/>
      <c r="X3162" s="22"/>
      <c r="Y3162" s="22"/>
      <c r="Z3162" s="22"/>
      <c r="AA3162" s="22"/>
      <c r="AB3162" s="22"/>
      <c r="AC3162" s="22"/>
      <c r="AD3162" s="22"/>
      <c r="AE3162" s="22"/>
      <c r="AF3162" s="22"/>
      <c r="AG3162" s="22"/>
      <c r="AH3162" s="22"/>
    </row>
    <row r="3163" spans="2:34">
      <c r="B3163" s="10">
        <v>11</v>
      </c>
      <c r="C3163" s="10">
        <v>5</v>
      </c>
      <c r="D3163" s="13">
        <v>39579</v>
      </c>
      <c r="E3163" s="17">
        <v>0.5</v>
      </c>
      <c r="F3163" s="12">
        <v>0.3057671286299859</v>
      </c>
      <c r="G3163" s="18">
        <v>53.25040500426968</v>
      </c>
      <c r="H3163" s="18">
        <v>108.04423269858187</v>
      </c>
      <c r="I3163" s="18">
        <v>54.793827694312178</v>
      </c>
      <c r="J3163" s="19">
        <v>3.9344849927013552</v>
      </c>
      <c r="K3163" s="19">
        <v>3.2593727701219102</v>
      </c>
      <c r="L3163" s="19">
        <v>1.3389706323857402</v>
      </c>
      <c r="M3163" s="19">
        <v>28.776499999999999</v>
      </c>
      <c r="N3163" s="19">
        <f t="shared" si="49"/>
        <v>37.40945</v>
      </c>
      <c r="O3163" s="19">
        <v>17.567499999999999</v>
      </c>
      <c r="P3163" s="20">
        <v>29.619042248211962</v>
      </c>
      <c r="Q3163" s="12">
        <v>23.799999999999997</v>
      </c>
      <c r="R3163" s="12">
        <v>28.157499999999999</v>
      </c>
      <c r="S3163" s="12">
        <v>118.075</v>
      </c>
      <c r="T3163" s="12"/>
      <c r="U3163" s="12">
        <v>951.45</v>
      </c>
      <c r="V3163" s="23"/>
      <c r="W3163" s="24"/>
      <c r="X3163" s="22"/>
      <c r="Y3163" s="22"/>
      <c r="Z3163" s="22"/>
      <c r="AA3163" s="22"/>
      <c r="AB3163" s="22"/>
      <c r="AC3163" s="22"/>
      <c r="AD3163" s="22"/>
      <c r="AE3163" s="22"/>
      <c r="AF3163" s="22"/>
      <c r="AG3163" s="22"/>
      <c r="AH3163" s="22"/>
    </row>
    <row r="3164" spans="2:34">
      <c r="B3164" s="10">
        <v>11</v>
      </c>
      <c r="C3164" s="10">
        <v>5</v>
      </c>
      <c r="D3164" s="13">
        <v>39579</v>
      </c>
      <c r="E3164" s="17">
        <v>0.54166666666699825</v>
      </c>
      <c r="F3164" s="12">
        <v>0.38423797340998228</v>
      </c>
      <c r="G3164" s="18">
        <v>70.902821803048681</v>
      </c>
      <c r="H3164" s="18">
        <v>135.75188956857161</v>
      </c>
      <c r="I3164" s="18">
        <v>64.849067765522946</v>
      </c>
      <c r="J3164" s="19">
        <v>4.5217251027794676</v>
      </c>
      <c r="K3164" s="19">
        <v>4.2654993831717274</v>
      </c>
      <c r="L3164" s="19">
        <v>1.2689608199068518</v>
      </c>
      <c r="M3164" s="19">
        <v>21.347249999999999</v>
      </c>
      <c r="N3164" s="19">
        <f t="shared" si="49"/>
        <v>27.751425000000001</v>
      </c>
      <c r="O3164" s="19">
        <v>13.29</v>
      </c>
      <c r="P3164" s="20">
        <v>25.734730900815467</v>
      </c>
      <c r="Q3164" s="12">
        <v>20.65</v>
      </c>
      <c r="R3164" s="12">
        <v>28.095000000000002</v>
      </c>
      <c r="S3164" s="12">
        <v>83.425000000000011</v>
      </c>
      <c r="T3164" s="12"/>
      <c r="U3164" s="12">
        <v>870.2</v>
      </c>
      <c r="V3164" s="23"/>
      <c r="W3164" s="24"/>
      <c r="X3164" s="22"/>
      <c r="Y3164" s="22"/>
      <c r="Z3164" s="22"/>
      <c r="AA3164" s="22"/>
      <c r="AB3164" s="22"/>
      <c r="AC3164" s="22"/>
      <c r="AD3164" s="22"/>
      <c r="AE3164" s="22"/>
      <c r="AF3164" s="22"/>
      <c r="AG3164" s="22"/>
      <c r="AH3164" s="22"/>
    </row>
    <row r="3165" spans="2:34">
      <c r="B3165" s="10">
        <v>11</v>
      </c>
      <c r="C3165" s="10">
        <v>5</v>
      </c>
      <c r="D3165" s="13">
        <v>39579</v>
      </c>
      <c r="E3165" s="17">
        <v>0.58333333333300175</v>
      </c>
      <c r="F3165" s="12">
        <v>0.33332728582498466</v>
      </c>
      <c r="G3165" s="18">
        <v>64.87624646233435</v>
      </c>
      <c r="H3165" s="18">
        <v>128.59994807553028</v>
      </c>
      <c r="I3165" s="18">
        <v>63.723701613195935</v>
      </c>
      <c r="J3165" s="19">
        <v>4.521485913896969</v>
      </c>
      <c r="K3165" s="19">
        <v>4.1595748997717461</v>
      </c>
      <c r="L3165" s="19">
        <v>1.2376680636011235</v>
      </c>
      <c r="M3165" s="19">
        <v>21.013999999999999</v>
      </c>
      <c r="N3165" s="19">
        <f t="shared" si="49"/>
        <v>27.318200000000001</v>
      </c>
      <c r="O3165" s="19">
        <v>15.629999999999999</v>
      </c>
      <c r="P3165" s="20">
        <v>26.680537004733747</v>
      </c>
      <c r="Q3165" s="12">
        <v>19.600000000000001</v>
      </c>
      <c r="R3165" s="12">
        <v>27.81</v>
      </c>
      <c r="S3165" s="12">
        <v>101.4</v>
      </c>
      <c r="T3165" s="12"/>
      <c r="U3165" s="12">
        <v>748.22500000000002</v>
      </c>
      <c r="V3165" s="23"/>
      <c r="W3165" s="24"/>
      <c r="X3165" s="22"/>
      <c r="Y3165" s="22"/>
      <c r="Z3165" s="22"/>
      <c r="AA3165" s="22"/>
      <c r="AB3165" s="22"/>
      <c r="AC3165" s="22"/>
      <c r="AD3165" s="22"/>
      <c r="AE3165" s="22"/>
      <c r="AF3165" s="22"/>
      <c r="AG3165" s="22"/>
      <c r="AH3165" s="22"/>
    </row>
    <row r="3166" spans="2:34">
      <c r="B3166" s="10">
        <v>11</v>
      </c>
      <c r="C3166" s="10">
        <v>5</v>
      </c>
      <c r="D3166" s="13">
        <v>39579</v>
      </c>
      <c r="E3166" s="17">
        <v>0.625</v>
      </c>
      <c r="F3166" s="12">
        <v>0.32161832428998521</v>
      </c>
      <c r="G3166" s="18">
        <v>52.507944532566761</v>
      </c>
      <c r="H3166" s="18">
        <v>103.44391570769396</v>
      </c>
      <c r="I3166" s="18">
        <v>50.9359711751272</v>
      </c>
      <c r="J3166" s="19">
        <v>4.0778647259394409</v>
      </c>
      <c r="K3166" s="19">
        <v>3.5135176113318627</v>
      </c>
      <c r="L3166" s="19">
        <v>1.2063946343633951</v>
      </c>
      <c r="M3166" s="19">
        <v>24.825749999999999</v>
      </c>
      <c r="N3166" s="19">
        <f t="shared" si="49"/>
        <v>32.273474999999998</v>
      </c>
      <c r="O3166" s="19">
        <v>18.614999999999998</v>
      </c>
      <c r="P3166" s="20">
        <v>32.412245989004731</v>
      </c>
      <c r="Q3166" s="12">
        <v>21.15</v>
      </c>
      <c r="R3166" s="12">
        <v>27.254999999999999</v>
      </c>
      <c r="S3166" s="12">
        <v>112.89999999999999</v>
      </c>
      <c r="T3166" s="12"/>
      <c r="U3166" s="12">
        <v>659.1</v>
      </c>
      <c r="V3166" s="23"/>
      <c r="W3166" s="24"/>
      <c r="X3166" s="22"/>
      <c r="Y3166" s="22"/>
      <c r="Z3166" s="22"/>
      <c r="AA3166" s="22"/>
      <c r="AB3166" s="22"/>
      <c r="AC3166" s="22"/>
      <c r="AD3166" s="22"/>
      <c r="AE3166" s="22"/>
      <c r="AF3166" s="22"/>
      <c r="AG3166" s="22"/>
      <c r="AH3166" s="22"/>
    </row>
    <row r="3167" spans="2:34">
      <c r="B3167" s="10">
        <v>11</v>
      </c>
      <c r="C3167" s="10">
        <v>5</v>
      </c>
      <c r="D3167" s="13">
        <v>39579</v>
      </c>
      <c r="E3167" s="17">
        <v>0.66666666666699825</v>
      </c>
      <c r="F3167" s="12">
        <v>0.29421758685498656</v>
      </c>
      <c r="G3167" s="18">
        <v>42.977155999330094</v>
      </c>
      <c r="H3167" s="18">
        <v>102.37499139283848</v>
      </c>
      <c r="I3167" s="18">
        <v>59.397835393508387</v>
      </c>
      <c r="J3167" s="19">
        <v>4.0014004230110451</v>
      </c>
      <c r="K3167" s="19">
        <v>3.500265674944365</v>
      </c>
      <c r="L3167" s="19">
        <v>1.198324488306963</v>
      </c>
      <c r="M3167" s="19">
        <v>24.6145</v>
      </c>
      <c r="N3167" s="19">
        <f t="shared" si="49"/>
        <v>31.998850000000001</v>
      </c>
      <c r="O3167" s="19">
        <v>20.212499999999999</v>
      </c>
      <c r="P3167" s="20">
        <v>31.828646957295703</v>
      </c>
      <c r="Q3167" s="12">
        <v>23.299999999999997</v>
      </c>
      <c r="R3167" s="12">
        <v>26.682500000000001</v>
      </c>
      <c r="S3167" s="12">
        <v>121.575</v>
      </c>
      <c r="T3167" s="12"/>
      <c r="U3167" s="12">
        <v>503.75</v>
      </c>
      <c r="V3167" s="23"/>
      <c r="W3167" s="24"/>
      <c r="X3167" s="22"/>
      <c r="Y3167" s="22"/>
      <c r="Z3167" s="22"/>
      <c r="AA3167" s="22"/>
      <c r="AB3167" s="22"/>
      <c r="AC3167" s="22"/>
      <c r="AD3167" s="22"/>
      <c r="AE3167" s="22"/>
      <c r="AF3167" s="22"/>
      <c r="AG3167" s="22"/>
      <c r="AH3167" s="22"/>
    </row>
    <row r="3168" spans="2:34">
      <c r="B3168" s="10">
        <v>11</v>
      </c>
      <c r="C3168" s="10">
        <v>5</v>
      </c>
      <c r="D3168" s="13">
        <v>39579</v>
      </c>
      <c r="E3168" s="17">
        <v>0.70833333333300175</v>
      </c>
      <c r="F3168" s="12">
        <v>0.28642281528498692</v>
      </c>
      <c r="G3168" s="18">
        <v>64.714896157506104</v>
      </c>
      <c r="H3168" s="18">
        <v>131.93843737985492</v>
      </c>
      <c r="I3168" s="18">
        <v>67.223541222348814</v>
      </c>
      <c r="J3168" s="19">
        <v>4.2722446303572905</v>
      </c>
      <c r="K3168" s="19">
        <v>3.9953712271767738</v>
      </c>
      <c r="L3168" s="19">
        <v>1.221176126223259</v>
      </c>
      <c r="M3168" s="19">
        <v>25.27675</v>
      </c>
      <c r="N3168" s="19">
        <f t="shared" si="49"/>
        <v>32.859774999999999</v>
      </c>
      <c r="O3168" s="19">
        <v>21.392499999999998</v>
      </c>
      <c r="P3168" s="20">
        <v>23.961913708751787</v>
      </c>
      <c r="Q3168" s="12">
        <v>24.675000000000001</v>
      </c>
      <c r="R3168" s="12">
        <v>26.3125</v>
      </c>
      <c r="S3168" s="12">
        <v>130.57499999999999</v>
      </c>
      <c r="T3168" s="12"/>
      <c r="U3168" s="12">
        <v>380.84999999999997</v>
      </c>
      <c r="V3168" s="23"/>
      <c r="W3168" s="24"/>
      <c r="X3168" s="22"/>
      <c r="Y3168" s="22"/>
      <c r="Z3168" s="22"/>
      <c r="AA3168" s="22"/>
      <c r="AB3168" s="22"/>
      <c r="AC3168" s="22"/>
      <c r="AD3168" s="22"/>
      <c r="AE3168" s="22"/>
      <c r="AF3168" s="22"/>
      <c r="AG3168" s="22"/>
      <c r="AH3168" s="22"/>
    </row>
    <row r="3169" spans="2:34">
      <c r="B3169" s="10">
        <v>11</v>
      </c>
      <c r="C3169" s="10">
        <v>5</v>
      </c>
      <c r="D3169" s="13">
        <v>39579</v>
      </c>
      <c r="E3169" s="17">
        <v>0.75</v>
      </c>
      <c r="F3169" s="12">
        <v>0.35318751388998393</v>
      </c>
      <c r="G3169" s="18">
        <v>62.365200038869126</v>
      </c>
      <c r="H3169" s="18">
        <v>126.56812158948179</v>
      </c>
      <c r="I3169" s="18">
        <v>64.202921550612672</v>
      </c>
      <c r="J3169" s="19">
        <v>4.2127246757188166</v>
      </c>
      <c r="K3169" s="19">
        <v>4.3554421687867073</v>
      </c>
      <c r="L3169" s="19">
        <v>1.305830530497011</v>
      </c>
      <c r="M3169" s="19">
        <v>28.413499999999999</v>
      </c>
      <c r="N3169" s="19">
        <f t="shared" si="49"/>
        <v>36.937550000000002</v>
      </c>
      <c r="O3169" s="19">
        <v>25.914999999999999</v>
      </c>
      <c r="P3169" s="20">
        <v>18.845787017912794</v>
      </c>
      <c r="Q3169" s="12">
        <v>29.274999999999999</v>
      </c>
      <c r="R3169" s="12">
        <v>24.682499999999997</v>
      </c>
      <c r="S3169" s="12">
        <v>153.25</v>
      </c>
      <c r="T3169" s="12"/>
      <c r="U3169" s="12">
        <v>177.35</v>
      </c>
      <c r="V3169" s="23"/>
      <c r="W3169" s="24"/>
      <c r="X3169" s="22"/>
      <c r="Y3169" s="22"/>
      <c r="Z3169" s="22"/>
      <c r="AA3169" s="22"/>
      <c r="AB3169" s="22"/>
      <c r="AC3169" s="22"/>
      <c r="AD3169" s="22"/>
      <c r="AE3169" s="22"/>
      <c r="AF3169" s="22"/>
      <c r="AG3169" s="22"/>
      <c r="AH3169" s="22"/>
    </row>
    <row r="3170" spans="2:34">
      <c r="B3170" s="10">
        <v>11</v>
      </c>
      <c r="C3170" s="10">
        <v>5</v>
      </c>
      <c r="D3170" s="13">
        <v>39579</v>
      </c>
      <c r="E3170" s="17">
        <v>0.79166666666699825</v>
      </c>
      <c r="F3170" s="12">
        <v>0.34540259607998436</v>
      </c>
      <c r="G3170" s="18">
        <v>99.80417728678411</v>
      </c>
      <c r="H3170" s="18">
        <v>182.03267980033402</v>
      </c>
      <c r="I3170" s="18">
        <v>82.228502513549941</v>
      </c>
      <c r="J3170" s="19">
        <v>5.8811057841773371</v>
      </c>
      <c r="K3170" s="19">
        <v>5.4436200611590095</v>
      </c>
      <c r="L3170" s="19">
        <v>1.328639756236307</v>
      </c>
      <c r="M3170" s="19">
        <v>25.855249999999998</v>
      </c>
      <c r="N3170" s="19">
        <f t="shared" si="49"/>
        <v>33.611824999999996</v>
      </c>
      <c r="O3170" s="19">
        <v>35.21</v>
      </c>
      <c r="P3170" s="20">
        <v>9.3292485288347571</v>
      </c>
      <c r="Q3170" s="12">
        <v>30.950000000000003</v>
      </c>
      <c r="R3170" s="12">
        <v>23.07</v>
      </c>
      <c r="S3170" s="12">
        <v>109.425</v>
      </c>
      <c r="T3170" s="12"/>
      <c r="U3170" s="12">
        <v>37.675000000000004</v>
      </c>
      <c r="V3170" s="23"/>
      <c r="W3170" s="24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/>
    </row>
    <row r="3171" spans="2:34">
      <c r="B3171" s="10">
        <v>11</v>
      </c>
      <c r="C3171" s="10">
        <v>5</v>
      </c>
      <c r="D3171" s="13">
        <v>39579</v>
      </c>
      <c r="E3171" s="17">
        <v>0.83333333333300175</v>
      </c>
      <c r="F3171" s="12">
        <v>0.43575572299498033</v>
      </c>
      <c r="G3171" s="18">
        <v>104.68152038628831</v>
      </c>
      <c r="H3171" s="18">
        <v>187.12192340668864</v>
      </c>
      <c r="I3171" s="18">
        <v>82.440403020400339</v>
      </c>
      <c r="J3171" s="19">
        <v>5.9259754988929627</v>
      </c>
      <c r="K3171" s="19">
        <v>6.0525640426338967</v>
      </c>
      <c r="L3171" s="19">
        <v>1.498165994298811</v>
      </c>
      <c r="M3171" s="19">
        <v>32.888500000000001</v>
      </c>
      <c r="N3171" s="19">
        <f t="shared" si="49"/>
        <v>42.755050000000004</v>
      </c>
      <c r="O3171" s="19">
        <v>39.33</v>
      </c>
      <c r="P3171" s="20">
        <v>4.8845671258765337</v>
      </c>
      <c r="Q3171" s="12">
        <v>34.425000000000004</v>
      </c>
      <c r="R3171" s="12">
        <v>21.567499999999999</v>
      </c>
      <c r="S3171" s="12">
        <v>131.80000000000001</v>
      </c>
      <c r="T3171" s="12"/>
      <c r="U3171" s="12">
        <v>14.475</v>
      </c>
      <c r="V3171" s="23"/>
      <c r="W3171" s="24"/>
      <c r="X3171" s="22"/>
      <c r="Y3171" s="22"/>
      <c r="Z3171" s="22"/>
      <c r="AA3171" s="22"/>
      <c r="AB3171" s="22"/>
      <c r="AC3171" s="22"/>
      <c r="AD3171" s="22"/>
      <c r="AE3171" s="22"/>
      <c r="AF3171" s="22"/>
      <c r="AG3171" s="22"/>
      <c r="AH3171" s="22"/>
    </row>
    <row r="3172" spans="2:34">
      <c r="B3172" s="10">
        <v>11</v>
      </c>
      <c r="C3172" s="10">
        <v>5</v>
      </c>
      <c r="D3172" s="13">
        <v>39579</v>
      </c>
      <c r="E3172" s="17">
        <v>0.875</v>
      </c>
      <c r="F3172" s="12">
        <v>0.3651563683449835</v>
      </c>
      <c r="G3172" s="18">
        <v>64.050867880661428</v>
      </c>
      <c r="H3172" s="18">
        <v>127.63783294151625</v>
      </c>
      <c r="I3172" s="18">
        <v>63.586965060854823</v>
      </c>
      <c r="J3172" s="19">
        <v>3.4498059206373517</v>
      </c>
      <c r="K3172" s="19">
        <v>3.8496916549142983</v>
      </c>
      <c r="L3172" s="19">
        <v>1.6521564479864514</v>
      </c>
      <c r="M3172" s="19">
        <v>30.973999999999997</v>
      </c>
      <c r="N3172" s="19">
        <f t="shared" si="49"/>
        <v>40.266199999999998</v>
      </c>
      <c r="O3172" s="19">
        <v>32.444999999999993</v>
      </c>
      <c r="P3172" s="20">
        <v>9.2189418642597225</v>
      </c>
      <c r="Q3172" s="12">
        <v>41.274999999999999</v>
      </c>
      <c r="R3172" s="12">
        <v>19.54</v>
      </c>
      <c r="S3172" s="12">
        <v>152.72499999999999</v>
      </c>
      <c r="T3172" s="12"/>
      <c r="U3172" s="12">
        <v>9.35</v>
      </c>
      <c r="V3172" s="23"/>
      <c r="W3172" s="24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/>
    </row>
    <row r="3173" spans="2:34">
      <c r="B3173" s="10">
        <v>11</v>
      </c>
      <c r="C3173" s="10">
        <v>5</v>
      </c>
      <c r="D3173" s="13">
        <v>39579</v>
      </c>
      <c r="E3173" s="17">
        <v>0.91666666666699825</v>
      </c>
      <c r="F3173" s="12">
        <v>0.36522006586498351</v>
      </c>
      <c r="G3173" s="18">
        <v>72.227689362258744</v>
      </c>
      <c r="H3173" s="18">
        <v>136.87795370367951</v>
      </c>
      <c r="I3173" s="18">
        <v>64.650264341420737</v>
      </c>
      <c r="J3173" s="19">
        <v>3.0007597614431818</v>
      </c>
      <c r="K3173" s="19">
        <v>4.1647465573667404</v>
      </c>
      <c r="L3173" s="19">
        <v>1.7365971807862035</v>
      </c>
      <c r="M3173" s="19">
        <v>31.335999999999999</v>
      </c>
      <c r="N3173" s="19">
        <f t="shared" si="49"/>
        <v>40.736800000000002</v>
      </c>
      <c r="O3173" s="19">
        <v>30.125</v>
      </c>
      <c r="P3173" s="20">
        <v>4.2463874815019471</v>
      </c>
      <c r="Q3173" s="12">
        <v>44.775000000000006</v>
      </c>
      <c r="R3173" s="12">
        <v>18.380000000000003</v>
      </c>
      <c r="S3173" s="12">
        <v>60.224999999999994</v>
      </c>
      <c r="T3173" s="12"/>
      <c r="U3173" s="12">
        <v>9.8249999999999993</v>
      </c>
      <c r="V3173" s="23"/>
      <c r="W3173" s="24"/>
      <c r="X3173" s="22"/>
      <c r="Y3173" s="22"/>
      <c r="Z3173" s="22"/>
      <c r="AA3173" s="22"/>
      <c r="AB3173" s="22"/>
      <c r="AC3173" s="22"/>
      <c r="AD3173" s="22"/>
      <c r="AE3173" s="22"/>
      <c r="AF3173" s="22"/>
      <c r="AG3173" s="22"/>
      <c r="AH3173" s="22"/>
    </row>
    <row r="3174" spans="2:34">
      <c r="B3174" s="10">
        <v>11</v>
      </c>
      <c r="C3174" s="10">
        <v>5</v>
      </c>
      <c r="D3174" s="13">
        <v>39579</v>
      </c>
      <c r="E3174" s="17">
        <v>0.95833333333300175</v>
      </c>
      <c r="F3174" s="12">
        <v>0.29065813224998688</v>
      </c>
      <c r="G3174" s="18">
        <v>36.017901599376387</v>
      </c>
      <c r="H3174" s="18">
        <v>85.949147855107867</v>
      </c>
      <c r="I3174" s="18">
        <v>49.931246255731494</v>
      </c>
      <c r="J3174" s="19">
        <v>2.0916753502840599</v>
      </c>
      <c r="K3174" s="19">
        <v>3.2565925656744055</v>
      </c>
      <c r="L3174" s="19">
        <v>2.237663012711284</v>
      </c>
      <c r="M3174" s="19">
        <v>26.419249999999998</v>
      </c>
      <c r="N3174" s="19">
        <f t="shared" si="49"/>
        <v>34.345025</v>
      </c>
      <c r="O3174" s="19">
        <v>24.857499999999998</v>
      </c>
      <c r="P3174" s="20">
        <v>5.5223935438041174</v>
      </c>
      <c r="Q3174" s="12">
        <v>54.174999999999997</v>
      </c>
      <c r="R3174" s="12">
        <v>16.705000000000002</v>
      </c>
      <c r="S3174" s="12">
        <v>16.450000000000003</v>
      </c>
      <c r="T3174" s="12"/>
      <c r="U3174" s="12">
        <v>5.2999999999999989</v>
      </c>
      <c r="V3174" s="23"/>
      <c r="W3174" s="24"/>
      <c r="X3174" s="22"/>
      <c r="Y3174" s="22"/>
      <c r="Z3174" s="22"/>
      <c r="AA3174" s="22"/>
      <c r="AB3174" s="22"/>
      <c r="AC3174" s="22"/>
      <c r="AD3174" s="22"/>
      <c r="AE3174" s="22"/>
      <c r="AF3174" s="22"/>
      <c r="AG3174" s="22"/>
      <c r="AH3174" s="22"/>
    </row>
    <row r="3175" spans="2:34">
      <c r="B3175" s="10">
        <v>12</v>
      </c>
      <c r="C3175" s="10">
        <v>5</v>
      </c>
      <c r="D3175" s="13">
        <v>39580</v>
      </c>
      <c r="E3175" s="17">
        <v>0</v>
      </c>
      <c r="F3175" s="12">
        <v>0.13749672709499383</v>
      </c>
      <c r="G3175" s="18">
        <v>17.010286438052553</v>
      </c>
      <c r="H3175" s="18">
        <v>53.44547446382802</v>
      </c>
      <c r="I3175" s="18">
        <v>36.435188025775467</v>
      </c>
      <c r="J3175" s="19">
        <v>1.4677580263790335</v>
      </c>
      <c r="K3175" s="19">
        <v>2.2213585694020939</v>
      </c>
      <c r="L3175" s="19">
        <v>1.9207782110405711</v>
      </c>
      <c r="M3175" s="19">
        <v>21.491749999999996</v>
      </c>
      <c r="N3175" s="19">
        <f t="shared" si="49"/>
        <v>27.939274999999995</v>
      </c>
      <c r="O3175" s="19">
        <v>16.782499999999999</v>
      </c>
      <c r="P3175" s="20">
        <v>11.990690546201417</v>
      </c>
      <c r="Q3175" s="12">
        <v>61.524999999999991</v>
      </c>
      <c r="R3175" s="12">
        <v>15.612500000000001</v>
      </c>
      <c r="S3175" s="12">
        <v>11.899999999999999</v>
      </c>
      <c r="T3175" s="12"/>
      <c r="U3175" s="12">
        <v>6.4249999999999989</v>
      </c>
      <c r="V3175" s="23"/>
      <c r="W3175" s="24"/>
      <c r="X3175" s="22"/>
      <c r="Y3175" s="22"/>
      <c r="Z3175" s="22"/>
      <c r="AA3175" s="22"/>
      <c r="AB3175" s="22"/>
      <c r="AC3175" s="22"/>
      <c r="AD3175" s="22"/>
      <c r="AE3175" s="22"/>
      <c r="AF3175" s="22"/>
      <c r="AG3175" s="22"/>
      <c r="AH3175" s="22"/>
    </row>
    <row r="3176" spans="2:34">
      <c r="B3176" s="10">
        <v>12</v>
      </c>
      <c r="C3176" s="10">
        <v>5</v>
      </c>
      <c r="D3176" s="13">
        <v>39580</v>
      </c>
      <c r="E3176" s="17">
        <v>4.1666666666998253E-2</v>
      </c>
      <c r="F3176" s="12">
        <v>8.6442808069996116E-2</v>
      </c>
      <c r="G3176" s="18">
        <v>13.765915010143424</v>
      </c>
      <c r="H3176" s="18">
        <v>40.399604233202879</v>
      </c>
      <c r="I3176" s="18">
        <v>26.633689223059456</v>
      </c>
      <c r="J3176" s="19">
        <v>1.0217302411919333</v>
      </c>
      <c r="K3176" s="19">
        <v>1.5965127258422078</v>
      </c>
      <c r="L3176" s="19">
        <v>2.0436385779114832</v>
      </c>
      <c r="M3176" s="19">
        <v>21.483000000000001</v>
      </c>
      <c r="N3176" s="19">
        <f t="shared" si="49"/>
        <v>27.927900000000001</v>
      </c>
      <c r="O3176" s="19">
        <v>21.164999999999999</v>
      </c>
      <c r="P3176" s="20">
        <v>16.093685604227751</v>
      </c>
      <c r="Q3176" s="12">
        <v>65.650000000000006</v>
      </c>
      <c r="R3176" s="12">
        <v>14.75</v>
      </c>
      <c r="S3176" s="12">
        <v>14</v>
      </c>
      <c r="T3176" s="12"/>
      <c r="U3176" s="12">
        <v>5.1250000000000009</v>
      </c>
      <c r="V3176" s="23"/>
      <c r="W3176" s="24"/>
      <c r="X3176" s="22"/>
      <c r="Y3176" s="22"/>
      <c r="Z3176" s="22"/>
      <c r="AA3176" s="22"/>
      <c r="AB3176" s="22"/>
      <c r="AC3176" s="22"/>
      <c r="AD3176" s="22"/>
      <c r="AE3176" s="22"/>
      <c r="AF3176" s="22"/>
      <c r="AG3176" s="22"/>
      <c r="AH3176" s="22"/>
    </row>
    <row r="3177" spans="2:34">
      <c r="B3177" s="10">
        <v>12</v>
      </c>
      <c r="C3177" s="10">
        <v>5</v>
      </c>
      <c r="D3177" s="13">
        <v>39580</v>
      </c>
      <c r="E3177" s="17">
        <v>8.3333333333001747E-2</v>
      </c>
      <c r="F3177" s="12">
        <v>6.6808864564997017E-2</v>
      </c>
      <c r="G3177" s="18">
        <v>19.432210677567028</v>
      </c>
      <c r="H3177" s="18">
        <v>47.327268391850438</v>
      </c>
      <c r="I3177" s="18">
        <v>27.895057714283411</v>
      </c>
      <c r="J3177" s="19">
        <v>1.2841441140544678</v>
      </c>
      <c r="K3177" s="19">
        <v>1.8718579477321575</v>
      </c>
      <c r="L3177" s="19">
        <v>2.0816104682406431</v>
      </c>
      <c r="M3177" s="19">
        <v>21.232250000000001</v>
      </c>
      <c r="N3177" s="19">
        <f t="shared" si="49"/>
        <v>27.601925000000001</v>
      </c>
      <c r="O3177" s="19">
        <v>19.6175</v>
      </c>
      <c r="P3177" s="20">
        <v>18.546511180239552</v>
      </c>
      <c r="Q3177" s="12">
        <v>67.5</v>
      </c>
      <c r="R3177" s="12">
        <v>14.27</v>
      </c>
      <c r="S3177" s="12">
        <v>14.45</v>
      </c>
      <c r="T3177" s="12"/>
      <c r="U3177" s="12">
        <v>3.4666666666666663</v>
      </c>
      <c r="V3177" s="23"/>
      <c r="W3177" s="24"/>
      <c r="X3177" s="22"/>
      <c r="Y3177" s="22"/>
      <c r="Z3177" s="22"/>
      <c r="AA3177" s="22"/>
      <c r="AB3177" s="22"/>
      <c r="AC3177" s="22"/>
      <c r="AD3177" s="22"/>
      <c r="AE3177" s="22"/>
      <c r="AF3177" s="22"/>
      <c r="AG3177" s="22"/>
      <c r="AH3177" s="22"/>
    </row>
    <row r="3178" spans="2:34">
      <c r="B3178" s="10">
        <v>12</v>
      </c>
      <c r="C3178" s="10">
        <v>5</v>
      </c>
      <c r="D3178" s="13">
        <v>39580</v>
      </c>
      <c r="E3178" s="17">
        <v>0.125</v>
      </c>
      <c r="F3178" s="12">
        <v>4.3237152454998082E-2</v>
      </c>
      <c r="G3178" s="18">
        <v>22.069675353458724</v>
      </c>
      <c r="H3178" s="18">
        <v>50.964395107480584</v>
      </c>
      <c r="I3178" s="18">
        <v>28.894719754021857</v>
      </c>
      <c r="J3178" s="19">
        <v>1.269966559689117</v>
      </c>
      <c r="K3178" s="19">
        <v>1.7712423047771755</v>
      </c>
      <c r="L3178" s="19">
        <v>1.9731208930345947</v>
      </c>
      <c r="M3178" s="19">
        <v>18.388249999999999</v>
      </c>
      <c r="N3178" s="19">
        <f t="shared" si="49"/>
        <v>23.904724999999999</v>
      </c>
      <c r="O3178" s="19">
        <v>17.342500000000001</v>
      </c>
      <c r="P3178" s="20">
        <v>15.631199880133243</v>
      </c>
      <c r="Q3178" s="12">
        <v>68.699999999999989</v>
      </c>
      <c r="R3178" s="12">
        <v>13.827500000000001</v>
      </c>
      <c r="S3178" s="12">
        <v>17.974999999999998</v>
      </c>
      <c r="T3178" s="12"/>
      <c r="U3178" s="12">
        <v>2.8000000000000007</v>
      </c>
      <c r="V3178" s="23"/>
      <c r="W3178" s="24"/>
      <c r="X3178" s="22"/>
      <c r="Y3178" s="22"/>
      <c r="Z3178" s="22"/>
      <c r="AA3178" s="22"/>
      <c r="AB3178" s="22"/>
      <c r="AC3178" s="22"/>
      <c r="AD3178" s="22"/>
      <c r="AE3178" s="22"/>
      <c r="AF3178" s="22"/>
      <c r="AG3178" s="22"/>
      <c r="AH3178" s="22"/>
    </row>
    <row r="3179" spans="2:34">
      <c r="B3179" s="10">
        <v>12</v>
      </c>
      <c r="C3179" s="10">
        <v>5</v>
      </c>
      <c r="D3179" s="13">
        <v>39580</v>
      </c>
      <c r="E3179" s="17">
        <v>0.16666666666699825</v>
      </c>
      <c r="F3179" s="12">
        <v>6.6833147044997016E-2</v>
      </c>
      <c r="G3179" s="18">
        <v>106.74721328854253</v>
      </c>
      <c r="H3179" s="18">
        <v>164.23036454123189</v>
      </c>
      <c r="I3179" s="18">
        <v>57.483151252689389</v>
      </c>
      <c r="J3179" s="19">
        <v>3.2170600367225965</v>
      </c>
      <c r="K3179" s="19">
        <v>4.2573193673292193</v>
      </c>
      <c r="L3179" s="19">
        <v>1.7337136896132024</v>
      </c>
      <c r="M3179" s="19">
        <v>23.9175</v>
      </c>
      <c r="N3179" s="19">
        <f t="shared" si="49"/>
        <v>31.092750000000002</v>
      </c>
      <c r="O3179" s="19">
        <v>22.73</v>
      </c>
      <c r="P3179" s="20">
        <v>1.9579993469870276</v>
      </c>
      <c r="Q3179" s="12">
        <v>66.825000000000003</v>
      </c>
      <c r="R3179" s="12">
        <v>13.507499999999999</v>
      </c>
      <c r="S3179" s="12">
        <v>27.5</v>
      </c>
      <c r="T3179" s="12"/>
      <c r="U3179" s="12">
        <v>12.150000000000002</v>
      </c>
      <c r="V3179" s="23"/>
      <c r="W3179" s="24"/>
      <c r="X3179" s="22"/>
      <c r="Y3179" s="22"/>
      <c r="Z3179" s="22"/>
      <c r="AA3179" s="22"/>
      <c r="AB3179" s="22"/>
      <c r="AC3179" s="22"/>
      <c r="AD3179" s="22"/>
      <c r="AE3179" s="22"/>
      <c r="AF3179" s="22"/>
      <c r="AG3179" s="22"/>
      <c r="AH3179" s="22"/>
    </row>
    <row r="3180" spans="2:34">
      <c r="B3180" s="10">
        <v>12</v>
      </c>
      <c r="C3180" s="10">
        <v>5</v>
      </c>
      <c r="D3180" s="13">
        <v>39580</v>
      </c>
      <c r="E3180" s="17">
        <v>0.20833333333300175</v>
      </c>
      <c r="F3180" s="12">
        <v>0.20053639273499108</v>
      </c>
      <c r="G3180" s="18">
        <v>186.9815802716621</v>
      </c>
      <c r="H3180" s="18">
        <v>261.24040407508016</v>
      </c>
      <c r="I3180" s="18">
        <v>74.258823803418082</v>
      </c>
      <c r="J3180" s="19">
        <v>4.7181121756939763</v>
      </c>
      <c r="K3180" s="19">
        <v>6.7460268462287623</v>
      </c>
      <c r="L3180" s="19">
        <v>1.68699681643661</v>
      </c>
      <c r="M3180" s="19">
        <v>36.353750000000005</v>
      </c>
      <c r="N3180" s="19">
        <f t="shared" si="49"/>
        <v>47.259875000000008</v>
      </c>
      <c r="O3180" s="19">
        <v>33.065000000000005</v>
      </c>
      <c r="P3180" s="20">
        <v>1.1879765673229277</v>
      </c>
      <c r="Q3180" s="12">
        <v>65.5</v>
      </c>
      <c r="R3180" s="12">
        <v>14.244999999999999</v>
      </c>
      <c r="S3180" s="12">
        <v>64.95</v>
      </c>
      <c r="T3180" s="12"/>
      <c r="U3180" s="12">
        <v>135.29999999999998</v>
      </c>
      <c r="V3180" s="23"/>
      <c r="W3180" s="24"/>
      <c r="X3180" s="22"/>
      <c r="Y3180" s="22"/>
      <c r="Z3180" s="22"/>
      <c r="AA3180" s="22"/>
      <c r="AB3180" s="22"/>
      <c r="AC3180" s="22"/>
      <c r="AD3180" s="22"/>
      <c r="AE3180" s="22"/>
      <c r="AF3180" s="22"/>
      <c r="AG3180" s="22"/>
      <c r="AH3180" s="22"/>
    </row>
    <row r="3181" spans="2:34">
      <c r="B3181" s="10">
        <v>12</v>
      </c>
      <c r="C3181" s="10">
        <v>5</v>
      </c>
      <c r="D3181" s="13">
        <v>39580</v>
      </c>
      <c r="E3181" s="17">
        <v>0.25</v>
      </c>
      <c r="F3181" s="12">
        <v>0.27529223426998778</v>
      </c>
      <c r="G3181" s="18">
        <v>169.64785171261207</v>
      </c>
      <c r="H3181" s="18">
        <v>236.94093328609461</v>
      </c>
      <c r="I3181" s="18">
        <v>67.293081573482539</v>
      </c>
      <c r="J3181" s="19">
        <v>4.362324889088125</v>
      </c>
      <c r="K3181" s="19">
        <v>5.9967407293363983</v>
      </c>
      <c r="L3181" s="19">
        <v>1.740440067580634</v>
      </c>
      <c r="M3181" s="19">
        <v>40.164999999999992</v>
      </c>
      <c r="N3181" s="19">
        <f t="shared" si="49"/>
        <v>52.214499999999994</v>
      </c>
      <c r="O3181" s="19">
        <v>36.015000000000001</v>
      </c>
      <c r="P3181" s="20">
        <v>3.1678913270193387</v>
      </c>
      <c r="Q3181" s="12">
        <v>63.575000000000003</v>
      </c>
      <c r="R3181" s="12">
        <v>15.404999999999999</v>
      </c>
      <c r="S3181" s="12">
        <v>66.375</v>
      </c>
      <c r="T3181" s="12"/>
      <c r="U3181" s="12">
        <v>266.77499999999998</v>
      </c>
      <c r="V3181" s="23"/>
      <c r="W3181" s="24"/>
      <c r="X3181" s="22"/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/>
    </row>
    <row r="3182" spans="2:34">
      <c r="B3182" s="10">
        <v>12</v>
      </c>
      <c r="C3182" s="10">
        <v>5</v>
      </c>
      <c r="D3182" s="13">
        <v>39580</v>
      </c>
      <c r="E3182" s="17">
        <v>0.29166666666699825</v>
      </c>
      <c r="F3182" s="12">
        <v>0.33434468654498517</v>
      </c>
      <c r="G3182" s="18">
        <v>139.66903554879724</v>
      </c>
      <c r="H3182" s="18">
        <v>208.84290029210388</v>
      </c>
      <c r="I3182" s="18">
        <v>69.173864743306623</v>
      </c>
      <c r="J3182" s="19">
        <v>4.0686428586878183</v>
      </c>
      <c r="K3182" s="19">
        <v>5.3692469837790133</v>
      </c>
      <c r="L3182" s="19">
        <v>1.7091618065759056</v>
      </c>
      <c r="M3182" s="19">
        <v>38.311750000000004</v>
      </c>
      <c r="N3182" s="19">
        <f t="shared" si="49"/>
        <v>49.805275000000009</v>
      </c>
      <c r="O3182" s="19">
        <v>31.147500000000001</v>
      </c>
      <c r="P3182" s="20">
        <v>4.2127962733619579</v>
      </c>
      <c r="Q3182" s="12">
        <v>60.75</v>
      </c>
      <c r="R3182" s="12">
        <v>16.6525</v>
      </c>
      <c r="S3182" s="12">
        <v>47.5</v>
      </c>
      <c r="T3182" s="12"/>
      <c r="U3182" s="12">
        <v>449.65</v>
      </c>
      <c r="V3182" s="23"/>
      <c r="W3182" s="24"/>
      <c r="X3182" s="22"/>
      <c r="Y3182" s="22"/>
      <c r="Z3182" s="22"/>
      <c r="AA3182" s="22"/>
      <c r="AB3182" s="22"/>
      <c r="AC3182" s="22"/>
      <c r="AD3182" s="22"/>
      <c r="AE3182" s="22"/>
      <c r="AF3182" s="22"/>
      <c r="AG3182" s="22"/>
      <c r="AH3182" s="22"/>
    </row>
    <row r="3183" spans="2:34">
      <c r="B3183" s="10">
        <v>12</v>
      </c>
      <c r="C3183" s="10">
        <v>5</v>
      </c>
      <c r="D3183" s="13">
        <v>39580</v>
      </c>
      <c r="E3183" s="17">
        <v>0.33333333333300175</v>
      </c>
      <c r="F3183" s="12">
        <v>0.28325979855998745</v>
      </c>
      <c r="G3183" s="18">
        <v>143.33080967119957</v>
      </c>
      <c r="H3183" s="18">
        <v>205.11779134865472</v>
      </c>
      <c r="I3183" s="18">
        <v>61.786981677455159</v>
      </c>
      <c r="J3183" s="19">
        <v>3.9527422150629388</v>
      </c>
      <c r="K3183" s="19">
        <v>5.5519080750564784</v>
      </c>
      <c r="L3183" s="19">
        <v>1.7317697086902015</v>
      </c>
      <c r="M3183" s="19">
        <v>42.533250000000002</v>
      </c>
      <c r="N3183" s="19">
        <f t="shared" si="49"/>
        <v>55.293225000000007</v>
      </c>
      <c r="O3183" s="19">
        <v>31.644999999999996</v>
      </c>
      <c r="P3183" s="20">
        <v>5.0926784078612846</v>
      </c>
      <c r="Q3183" s="12">
        <v>53.95</v>
      </c>
      <c r="R3183" s="12">
        <v>18.697499999999998</v>
      </c>
      <c r="S3183" s="12">
        <v>44.1</v>
      </c>
      <c r="T3183" s="12"/>
      <c r="U3183" s="12">
        <v>570.95000000000005</v>
      </c>
      <c r="V3183" s="23"/>
      <c r="W3183" s="24"/>
      <c r="X3183" s="22"/>
      <c r="Y3183" s="22"/>
      <c r="Z3183" s="22"/>
      <c r="AA3183" s="22"/>
      <c r="AB3183" s="22"/>
      <c r="AC3183" s="22"/>
      <c r="AD3183" s="22"/>
      <c r="AE3183" s="22"/>
      <c r="AF3183" s="22"/>
      <c r="AG3183" s="22"/>
      <c r="AH3183" s="22"/>
    </row>
    <row r="3184" spans="2:34">
      <c r="B3184" s="10">
        <v>12</v>
      </c>
      <c r="C3184" s="10">
        <v>5</v>
      </c>
      <c r="D3184" s="13">
        <v>39580</v>
      </c>
      <c r="E3184" s="17">
        <v>0.375</v>
      </c>
      <c r="F3184" s="12">
        <v>0.25576580232498869</v>
      </c>
      <c r="G3184" s="18">
        <v>160.42533059634934</v>
      </c>
      <c r="H3184" s="18">
        <v>232.18693263721894</v>
      </c>
      <c r="I3184" s="18">
        <v>71.76160204086959</v>
      </c>
      <c r="J3184" s="19">
        <v>4.5957666876274583</v>
      </c>
      <c r="K3184" s="19">
        <v>6.1422887831488682</v>
      </c>
      <c r="L3184" s="19">
        <v>1.6620353069303131</v>
      </c>
      <c r="M3184" s="19">
        <v>39.928750000000001</v>
      </c>
      <c r="N3184" s="19">
        <f t="shared" ref="N3184:N3247" si="50">M3184*1.3</f>
        <v>51.907375000000002</v>
      </c>
      <c r="O3184" s="19">
        <v>29.557500000000001</v>
      </c>
      <c r="P3184" s="20">
        <v>5.114596098115169</v>
      </c>
      <c r="Q3184" s="12">
        <v>44.55</v>
      </c>
      <c r="R3184" s="12">
        <v>21.122499999999999</v>
      </c>
      <c r="S3184" s="12">
        <v>47.124999999999993</v>
      </c>
      <c r="T3184" s="12"/>
      <c r="U3184" s="12">
        <v>681.82500000000005</v>
      </c>
      <c r="V3184" s="23"/>
      <c r="W3184" s="24"/>
      <c r="X3184" s="22"/>
      <c r="Y3184" s="22"/>
      <c r="Z3184" s="22"/>
      <c r="AA3184" s="22"/>
      <c r="AB3184" s="22"/>
      <c r="AC3184" s="22"/>
      <c r="AD3184" s="22"/>
      <c r="AE3184" s="22"/>
      <c r="AF3184" s="22"/>
      <c r="AG3184" s="22"/>
      <c r="AH3184" s="22"/>
    </row>
    <row r="3185" spans="2:34">
      <c r="B3185" s="10">
        <v>12</v>
      </c>
      <c r="C3185" s="10">
        <v>5</v>
      </c>
      <c r="D3185" s="13">
        <v>39580</v>
      </c>
      <c r="E3185" s="17">
        <v>0.41666666666699825</v>
      </c>
      <c r="F3185" s="12">
        <v>0.23219760941498976</v>
      </c>
      <c r="G3185" s="18">
        <v>124.32138188798848</v>
      </c>
      <c r="H3185" s="18">
        <v>186.75498017490395</v>
      </c>
      <c r="I3185" s="18">
        <v>62.433598286915476</v>
      </c>
      <c r="J3185" s="19">
        <v>3.7604778695646628</v>
      </c>
      <c r="K3185" s="19">
        <v>4.8873376181840991</v>
      </c>
      <c r="L3185" s="19">
        <v>1.5231151773965368</v>
      </c>
      <c r="M3185" s="19">
        <v>35.609749999999998</v>
      </c>
      <c r="N3185" s="19">
        <f t="shared" si="50"/>
        <v>46.292675000000003</v>
      </c>
      <c r="O3185" s="19">
        <v>23.1325</v>
      </c>
      <c r="P3185" s="20">
        <v>8.7221802193287168</v>
      </c>
      <c r="Q3185" s="12">
        <v>36.625</v>
      </c>
      <c r="R3185" s="12">
        <v>23.327500000000001</v>
      </c>
      <c r="S3185" s="12">
        <v>36.5</v>
      </c>
      <c r="T3185" s="12"/>
      <c r="U3185" s="12">
        <v>788.30000000000007</v>
      </c>
      <c r="V3185" s="23"/>
      <c r="W3185" s="24"/>
      <c r="X3185" s="22"/>
      <c r="Y3185" s="22"/>
      <c r="Z3185" s="22"/>
      <c r="AA3185" s="22"/>
      <c r="AB3185" s="22"/>
      <c r="AC3185" s="22"/>
      <c r="AD3185" s="22"/>
      <c r="AE3185" s="22"/>
      <c r="AF3185" s="22"/>
      <c r="AG3185" s="22"/>
      <c r="AH3185" s="22"/>
    </row>
    <row r="3186" spans="2:34">
      <c r="B3186" s="10">
        <v>12</v>
      </c>
      <c r="C3186" s="10">
        <v>5</v>
      </c>
      <c r="D3186" s="13">
        <v>39580</v>
      </c>
      <c r="E3186" s="17">
        <v>0.45833333333300175</v>
      </c>
      <c r="F3186" s="12">
        <v>0.16138851044499292</v>
      </c>
      <c r="G3186" s="18">
        <v>146.86633673947989</v>
      </c>
      <c r="H3186" s="18">
        <v>222.66964720068017</v>
      </c>
      <c r="I3186" s="18">
        <v>75.803310461200269</v>
      </c>
      <c r="J3186" s="19">
        <v>4.4316453290048869</v>
      </c>
      <c r="K3186" s="19">
        <v>5.6842225429814519</v>
      </c>
      <c r="L3186" s="19">
        <v>1.3996379549386249</v>
      </c>
      <c r="M3186" s="19">
        <v>36.746749999999999</v>
      </c>
      <c r="N3186" s="19">
        <f t="shared" si="50"/>
        <v>47.770775</v>
      </c>
      <c r="O3186" s="19">
        <v>23.497499999999999</v>
      </c>
      <c r="P3186" s="20">
        <v>9.6789423732056932</v>
      </c>
      <c r="Q3186" s="12">
        <v>32.924999999999997</v>
      </c>
      <c r="R3186" s="12">
        <v>24.842500000000001</v>
      </c>
      <c r="S3186" s="12">
        <v>77.599999999999994</v>
      </c>
      <c r="T3186" s="12"/>
      <c r="U3186" s="12">
        <v>892.05</v>
      </c>
      <c r="V3186" s="23"/>
      <c r="W3186" s="24"/>
      <c r="X3186" s="22"/>
      <c r="Y3186" s="22"/>
      <c r="Z3186" s="22"/>
      <c r="AA3186" s="22"/>
      <c r="AB3186" s="22"/>
      <c r="AC3186" s="22"/>
      <c r="AD3186" s="22"/>
      <c r="AE3186" s="22"/>
      <c r="AF3186" s="22"/>
      <c r="AG3186" s="22"/>
      <c r="AH3186" s="22"/>
    </row>
    <row r="3187" spans="2:34">
      <c r="B3187" s="10">
        <v>12</v>
      </c>
      <c r="C3187" s="10">
        <v>5</v>
      </c>
      <c r="D3187" s="13">
        <v>39580</v>
      </c>
      <c r="E3187" s="17">
        <v>0.5</v>
      </c>
      <c r="F3187" s="12">
        <v>0.2165332832749905</v>
      </c>
      <c r="G3187" s="18">
        <v>125.00431029685942</v>
      </c>
      <c r="H3187" s="18">
        <v>196.65842219160888</v>
      </c>
      <c r="I3187" s="18">
        <v>71.654111894749491</v>
      </c>
      <c r="J3187" s="19">
        <v>4.6598853140750789</v>
      </c>
      <c r="K3187" s="19">
        <v>5.403565356896503</v>
      </c>
      <c r="L3187" s="19">
        <v>1.2839237929011444</v>
      </c>
      <c r="M3187" s="19">
        <v>30.737249999999996</v>
      </c>
      <c r="N3187" s="19">
        <f t="shared" si="50"/>
        <v>39.958424999999998</v>
      </c>
      <c r="O3187" s="19">
        <v>21.015000000000001</v>
      </c>
      <c r="P3187" s="20">
        <v>12.582446981187497</v>
      </c>
      <c r="Q3187" s="12">
        <v>30.75</v>
      </c>
      <c r="R3187" s="12">
        <v>25.240000000000002</v>
      </c>
      <c r="S3187" s="12">
        <v>103.92500000000001</v>
      </c>
      <c r="T3187" s="12"/>
      <c r="U3187" s="12">
        <v>694.07500000000005</v>
      </c>
      <c r="V3187" s="23"/>
      <c r="W3187" s="24"/>
      <c r="X3187" s="22"/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/>
    </row>
    <row r="3188" spans="2:34">
      <c r="B3188" s="10">
        <v>12</v>
      </c>
      <c r="C3188" s="10">
        <v>5</v>
      </c>
      <c r="D3188" s="13">
        <v>39580</v>
      </c>
      <c r="E3188" s="17">
        <v>0.54166666666699825</v>
      </c>
      <c r="F3188" s="12">
        <v>0.20476062421999106</v>
      </c>
      <c r="G3188" s="18">
        <v>112.17106087695285</v>
      </c>
      <c r="H3188" s="18">
        <v>176.97724628619369</v>
      </c>
      <c r="I3188" s="18">
        <v>64.806185409240825</v>
      </c>
      <c r="J3188" s="19">
        <v>4.9557993032299592</v>
      </c>
      <c r="K3188" s="19">
        <v>5.0249531404540715</v>
      </c>
      <c r="L3188" s="19">
        <v>1.2605046907938482</v>
      </c>
      <c r="M3188" s="19">
        <v>27.224499999999999</v>
      </c>
      <c r="N3188" s="19">
        <f t="shared" si="50"/>
        <v>35.391849999999998</v>
      </c>
      <c r="O3188" s="19">
        <v>18.259999999999998</v>
      </c>
      <c r="P3188" s="20">
        <v>17.39957900757425</v>
      </c>
      <c r="Q3188" s="12">
        <v>26.4</v>
      </c>
      <c r="R3188" s="12">
        <v>25.767499999999998</v>
      </c>
      <c r="S3188" s="12">
        <v>115.02499999999999</v>
      </c>
      <c r="T3188" s="12"/>
      <c r="U3188" s="12">
        <v>814.47499999999991</v>
      </c>
      <c r="V3188" s="23"/>
      <c r="W3188" s="24"/>
      <c r="X3188" s="22"/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/>
    </row>
    <row r="3189" spans="2:34">
      <c r="B3189" s="10">
        <v>12</v>
      </c>
      <c r="C3189" s="10">
        <v>5</v>
      </c>
      <c r="D3189" s="13">
        <v>39580</v>
      </c>
      <c r="E3189" s="17">
        <v>0.58333333333300175</v>
      </c>
      <c r="F3189" s="12">
        <v>0.18904333411999175</v>
      </c>
      <c r="G3189" s="18">
        <v>109.72292584004039</v>
      </c>
      <c r="H3189" s="18">
        <v>175.81949012668593</v>
      </c>
      <c r="I3189" s="18">
        <v>66.096564286645574</v>
      </c>
      <c r="J3189" s="19">
        <v>4.4506620993493815</v>
      </c>
      <c r="K3189" s="19">
        <v>5.3664602476315073</v>
      </c>
      <c r="L3189" s="19">
        <v>1.1756360781830963</v>
      </c>
      <c r="M3189" s="19">
        <v>27.618250000000003</v>
      </c>
      <c r="N3189" s="19">
        <f t="shared" si="50"/>
        <v>35.903725000000009</v>
      </c>
      <c r="O3189" s="19">
        <v>18.8325</v>
      </c>
      <c r="P3189" s="20">
        <v>20.09390176342659</v>
      </c>
      <c r="Q3189" s="12">
        <v>24.175000000000001</v>
      </c>
      <c r="R3189" s="12">
        <v>26.392499999999998</v>
      </c>
      <c r="S3189" s="12">
        <v>117.64999999999999</v>
      </c>
      <c r="T3189" s="12"/>
      <c r="U3189" s="12">
        <v>763.2</v>
      </c>
      <c r="V3189" s="23"/>
      <c r="W3189" s="24"/>
      <c r="X3189" s="22"/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/>
    </row>
    <row r="3190" spans="2:34">
      <c r="B3190" s="10">
        <v>12</v>
      </c>
      <c r="C3190" s="10">
        <v>5</v>
      </c>
      <c r="D3190" s="13">
        <v>39580</v>
      </c>
      <c r="E3190" s="17">
        <v>0.625</v>
      </c>
      <c r="F3190" s="12">
        <v>0.20089341557499124</v>
      </c>
      <c r="G3190" s="18">
        <v>112.84883112438428</v>
      </c>
      <c r="H3190" s="18">
        <v>188.00406106831412</v>
      </c>
      <c r="I3190" s="18">
        <v>75.155229943929825</v>
      </c>
      <c r="J3190" s="19">
        <v>4.4363170314490326</v>
      </c>
      <c r="K3190" s="19">
        <v>5.628540925433958</v>
      </c>
      <c r="L3190" s="19">
        <v>1.182987364682528</v>
      </c>
      <c r="M3190" s="19">
        <v>29.23725</v>
      </c>
      <c r="N3190" s="19">
        <f t="shared" si="50"/>
        <v>38.008425000000003</v>
      </c>
      <c r="O3190" s="19">
        <v>21.984999999999999</v>
      </c>
      <c r="P3190" s="20">
        <v>16.618191296598855</v>
      </c>
      <c r="Q3190" s="12">
        <v>24.425000000000001</v>
      </c>
      <c r="R3190" s="12">
        <v>26.147499999999997</v>
      </c>
      <c r="S3190" s="12">
        <v>96.175000000000011</v>
      </c>
      <c r="T3190" s="12"/>
      <c r="U3190" s="12">
        <v>535.625</v>
      </c>
      <c r="V3190" s="23"/>
      <c r="W3190" s="24"/>
      <c r="X3190" s="22"/>
      <c r="Y3190" s="22"/>
      <c r="Z3190" s="22"/>
      <c r="AA3190" s="22"/>
      <c r="AB3190" s="22"/>
      <c r="AC3190" s="22"/>
      <c r="AD3190" s="22"/>
      <c r="AE3190" s="22"/>
      <c r="AF3190" s="22"/>
      <c r="AG3190" s="22"/>
      <c r="AH3190" s="22"/>
    </row>
    <row r="3191" spans="2:34">
      <c r="B3191" s="10">
        <v>12</v>
      </c>
      <c r="C3191" s="10">
        <v>5</v>
      </c>
      <c r="D3191" s="13">
        <v>39580</v>
      </c>
      <c r="E3191" s="17">
        <v>0.66666666666699825</v>
      </c>
      <c r="F3191" s="12">
        <v>0.24032740882498957</v>
      </c>
      <c r="G3191" s="18">
        <v>81.332246722377391</v>
      </c>
      <c r="H3191" s="18">
        <v>141.42650175564444</v>
      </c>
      <c r="I3191" s="18">
        <v>60.094255033267018</v>
      </c>
      <c r="J3191" s="19">
        <v>4.6503954158238745</v>
      </c>
      <c r="K3191" s="19">
        <v>4.1062256903717396</v>
      </c>
      <c r="L3191" s="19">
        <v>1.1442558132083678</v>
      </c>
      <c r="M3191" s="19">
        <v>31.213000000000001</v>
      </c>
      <c r="N3191" s="19">
        <f t="shared" si="50"/>
        <v>40.576900000000002</v>
      </c>
      <c r="O3191" s="19">
        <v>22.232499999999998</v>
      </c>
      <c r="P3191" s="20">
        <v>22.655833075503509</v>
      </c>
      <c r="Q3191" s="12">
        <v>25.225000000000001</v>
      </c>
      <c r="R3191" s="12">
        <v>25.225000000000001</v>
      </c>
      <c r="S3191" s="12">
        <v>88.249999999999986</v>
      </c>
      <c r="T3191" s="12"/>
      <c r="U3191" s="12">
        <v>458.85</v>
      </c>
      <c r="V3191" s="23"/>
      <c r="W3191" s="24"/>
      <c r="X3191" s="22"/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/>
    </row>
    <row r="3192" spans="2:34">
      <c r="B3192" s="10">
        <v>12</v>
      </c>
      <c r="C3192" s="10">
        <v>5</v>
      </c>
      <c r="D3192" s="13">
        <v>39580</v>
      </c>
      <c r="E3192" s="17">
        <v>0.70833333333300175</v>
      </c>
      <c r="F3192" s="12">
        <v>0.23643081485998974</v>
      </c>
      <c r="G3192" s="18">
        <v>77.996081413727268</v>
      </c>
      <c r="H3192" s="18">
        <v>146.39214701443552</v>
      </c>
      <c r="I3192" s="18">
        <v>68.396065600708241</v>
      </c>
      <c r="J3192" s="19">
        <v>4.5881064988008298</v>
      </c>
      <c r="K3192" s="19">
        <v>4.5165659161841631</v>
      </c>
      <c r="L3192" s="19">
        <v>1.1055478837062076</v>
      </c>
      <c r="M3192" s="19">
        <v>22.845749999999999</v>
      </c>
      <c r="N3192" s="19">
        <f t="shared" si="50"/>
        <v>29.699475</v>
      </c>
      <c r="O3192" s="19">
        <v>19.317499999999999</v>
      </c>
      <c r="P3192" s="20">
        <v>20.016020576896629</v>
      </c>
      <c r="Q3192" s="12">
        <v>25.524999999999999</v>
      </c>
      <c r="R3192" s="12">
        <v>24.529999999999998</v>
      </c>
      <c r="S3192" s="12">
        <v>84.825000000000003</v>
      </c>
      <c r="T3192" s="12"/>
      <c r="U3192" s="12">
        <v>348.75</v>
      </c>
      <c r="V3192" s="23"/>
      <c r="W3192" s="24"/>
      <c r="X3192" s="22"/>
      <c r="Y3192" s="22"/>
      <c r="Z3192" s="22"/>
      <c r="AA3192" s="22"/>
      <c r="AB3192" s="22"/>
      <c r="AC3192" s="22"/>
      <c r="AD3192" s="22"/>
      <c r="AE3192" s="22"/>
      <c r="AF3192" s="22"/>
      <c r="AG3192" s="22"/>
      <c r="AH3192" s="22"/>
    </row>
    <row r="3193" spans="2:34">
      <c r="B3193" s="10">
        <v>12</v>
      </c>
      <c r="C3193" s="10">
        <v>5</v>
      </c>
      <c r="D3193" s="13">
        <v>39580</v>
      </c>
      <c r="E3193" s="17">
        <v>0.75</v>
      </c>
      <c r="F3193" s="12">
        <v>0.31529510619998635</v>
      </c>
      <c r="G3193" s="18">
        <v>85.985917414956617</v>
      </c>
      <c r="H3193" s="18">
        <v>153.40847492330906</v>
      </c>
      <c r="I3193" s="18">
        <v>67.422557508352455</v>
      </c>
      <c r="J3193" s="19">
        <v>4.7739715375174683</v>
      </c>
      <c r="K3193" s="19">
        <v>4.9321993685915855</v>
      </c>
      <c r="L3193" s="19">
        <v>1.1973447347723916</v>
      </c>
      <c r="M3193" s="19">
        <v>27.981249999999999</v>
      </c>
      <c r="N3193" s="19">
        <f t="shared" si="50"/>
        <v>36.375624999999999</v>
      </c>
      <c r="O3193" s="19">
        <v>24.877499999999998</v>
      </c>
      <c r="P3193" s="20">
        <v>18.684991934066193</v>
      </c>
      <c r="Q3193" s="12">
        <v>29.175000000000001</v>
      </c>
      <c r="R3193" s="12">
        <v>23.342500000000001</v>
      </c>
      <c r="S3193" s="12">
        <v>89.625000000000014</v>
      </c>
      <c r="T3193" s="12"/>
      <c r="U3193" s="12">
        <v>172.59999999999997</v>
      </c>
      <c r="V3193" s="23"/>
      <c r="W3193" s="24"/>
      <c r="X3193" s="22"/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/>
    </row>
    <row r="3194" spans="2:34">
      <c r="B3194" s="10">
        <v>12</v>
      </c>
      <c r="C3194" s="10">
        <v>5</v>
      </c>
      <c r="D3194" s="13">
        <v>39580</v>
      </c>
      <c r="E3194" s="17">
        <v>0.79166666666699825</v>
      </c>
      <c r="F3194" s="12">
        <v>0.21680162227499061</v>
      </c>
      <c r="G3194" s="18">
        <v>76.969341282626388</v>
      </c>
      <c r="H3194" s="18">
        <v>144.97574267212127</v>
      </c>
      <c r="I3194" s="18">
        <v>68.006401389494897</v>
      </c>
      <c r="J3194" s="19">
        <v>4.3845763699017724</v>
      </c>
      <c r="K3194" s="19">
        <v>4.3259172222641968</v>
      </c>
      <c r="L3194" s="19">
        <v>1.2814118109241435</v>
      </c>
      <c r="M3194" s="19">
        <v>23.667750000000002</v>
      </c>
      <c r="N3194" s="19">
        <f t="shared" si="50"/>
        <v>30.768075000000003</v>
      </c>
      <c r="O3194" s="19">
        <v>23.765000000000001</v>
      </c>
      <c r="P3194" s="20">
        <v>17.244057640132329</v>
      </c>
      <c r="Q3194" s="12">
        <v>32.024999999999999</v>
      </c>
      <c r="R3194" s="12">
        <v>22.157500000000002</v>
      </c>
      <c r="S3194" s="12">
        <v>80.474999999999994</v>
      </c>
      <c r="T3194" s="12"/>
      <c r="U3194" s="12">
        <v>63.475000000000001</v>
      </c>
      <c r="V3194" s="23"/>
      <c r="W3194" s="24"/>
      <c r="X3194" s="22"/>
      <c r="Y3194" s="22"/>
      <c r="Z3194" s="22"/>
      <c r="AA3194" s="22"/>
      <c r="AB3194" s="22"/>
      <c r="AC3194" s="22"/>
      <c r="AD3194" s="22"/>
      <c r="AE3194" s="22"/>
      <c r="AF3194" s="22"/>
      <c r="AG3194" s="22"/>
      <c r="AH3194" s="22"/>
    </row>
    <row r="3195" spans="2:34">
      <c r="B3195" s="10">
        <v>12</v>
      </c>
      <c r="C3195" s="10">
        <v>5</v>
      </c>
      <c r="D3195" s="13">
        <v>39580</v>
      </c>
      <c r="E3195" s="17">
        <v>0.83333333333300175</v>
      </c>
      <c r="F3195" s="12">
        <v>0.25627151136498894</v>
      </c>
      <c r="G3195" s="18">
        <v>92.648790126093587</v>
      </c>
      <c r="H3195" s="18">
        <v>161.06918444052604</v>
      </c>
      <c r="I3195" s="18">
        <v>68.420394314432485</v>
      </c>
      <c r="J3195" s="19">
        <v>4.66066552758216</v>
      </c>
      <c r="K3195" s="19">
        <v>4.6224136753841414</v>
      </c>
      <c r="L3195" s="19">
        <v>1.3577636074624633</v>
      </c>
      <c r="M3195" s="19">
        <v>35.091999999999999</v>
      </c>
      <c r="N3195" s="19">
        <f t="shared" si="50"/>
        <v>45.619599999999998</v>
      </c>
      <c r="O3195" s="19">
        <v>33.362500000000004</v>
      </c>
      <c r="P3195" s="20">
        <v>11.096286431024643</v>
      </c>
      <c r="Q3195" s="12">
        <v>37</v>
      </c>
      <c r="R3195" s="12">
        <v>20.984999999999999</v>
      </c>
      <c r="S3195" s="12">
        <v>53.075000000000003</v>
      </c>
      <c r="T3195" s="12"/>
      <c r="U3195" s="12">
        <v>7.4999999999999991</v>
      </c>
      <c r="V3195" s="23"/>
      <c r="W3195" s="24"/>
      <c r="X3195" s="22"/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/>
    </row>
    <row r="3196" spans="2:34">
      <c r="B3196" s="10">
        <v>12</v>
      </c>
      <c r="C3196" s="10">
        <v>5</v>
      </c>
      <c r="D3196" s="13">
        <v>39580</v>
      </c>
      <c r="E3196" s="17">
        <v>0.875</v>
      </c>
      <c r="F3196" s="12">
        <v>0.20505183801999116</v>
      </c>
      <c r="G3196" s="18">
        <v>70.916902212057835</v>
      </c>
      <c r="H3196" s="18">
        <v>125.08312171891811</v>
      </c>
      <c r="I3196" s="18">
        <v>54.166219506860273</v>
      </c>
      <c r="J3196" s="19">
        <v>2.937778944644724</v>
      </c>
      <c r="K3196" s="19">
        <v>3.8811191595342791</v>
      </c>
      <c r="L3196" s="19">
        <v>1.3573856559104631</v>
      </c>
      <c r="M3196" s="19">
        <v>32.912750000000003</v>
      </c>
      <c r="N3196" s="19">
        <f t="shared" si="50"/>
        <v>42.786575000000006</v>
      </c>
      <c r="O3196" s="19">
        <v>29.189999999999998</v>
      </c>
      <c r="P3196" s="20">
        <v>15.901868009748098</v>
      </c>
      <c r="Q3196" s="12">
        <v>45.724999999999994</v>
      </c>
      <c r="R3196" s="12">
        <v>19.467500000000001</v>
      </c>
      <c r="S3196" s="12">
        <v>54.075000000000003</v>
      </c>
      <c r="T3196" s="12"/>
      <c r="U3196" s="12">
        <v>5.6</v>
      </c>
      <c r="V3196" s="23"/>
      <c r="W3196" s="24"/>
      <c r="X3196" s="22"/>
      <c r="Y3196" s="22"/>
      <c r="Z3196" s="22"/>
      <c r="AA3196" s="22"/>
      <c r="AB3196" s="22"/>
      <c r="AC3196" s="22"/>
      <c r="AD3196" s="22"/>
      <c r="AE3196" s="22"/>
      <c r="AF3196" s="22"/>
      <c r="AG3196" s="22"/>
      <c r="AH3196" s="22"/>
    </row>
    <row r="3197" spans="2:34">
      <c r="B3197" s="10">
        <v>12</v>
      </c>
      <c r="C3197" s="10">
        <v>5</v>
      </c>
      <c r="D3197" s="13">
        <v>39580</v>
      </c>
      <c r="E3197" s="17">
        <v>0.91666666666699825</v>
      </c>
      <c r="F3197" s="12">
        <v>0.1538150965549934</v>
      </c>
      <c r="G3197" s="18">
        <v>56.635486345813717</v>
      </c>
      <c r="H3197" s="18">
        <v>104.49879071104594</v>
      </c>
      <c r="I3197" s="18">
        <v>47.86330436523221</v>
      </c>
      <c r="J3197" s="19">
        <v>2.2074347668060241</v>
      </c>
      <c r="K3197" s="19">
        <v>3.4866398024068515</v>
      </c>
      <c r="L3197" s="19">
        <v>1.410667848154487</v>
      </c>
      <c r="M3197" s="19">
        <v>24.727250000000002</v>
      </c>
      <c r="N3197" s="19">
        <f t="shared" si="50"/>
        <v>32.145425000000003</v>
      </c>
      <c r="O3197" s="19">
        <v>19.670000000000002</v>
      </c>
      <c r="P3197" s="20">
        <v>18.826848050251776</v>
      </c>
      <c r="Q3197" s="12">
        <v>49.699999999999996</v>
      </c>
      <c r="R3197" s="12">
        <v>17.965</v>
      </c>
      <c r="S3197" s="12">
        <v>52.85</v>
      </c>
      <c r="T3197" s="12"/>
      <c r="U3197" s="12">
        <v>5.5666666666666664</v>
      </c>
      <c r="V3197" s="23"/>
      <c r="W3197" s="24"/>
      <c r="X3197" s="22"/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/>
    </row>
    <row r="3198" spans="2:34">
      <c r="B3198" s="10">
        <v>12</v>
      </c>
      <c r="C3198" s="10">
        <v>5</v>
      </c>
      <c r="D3198" s="13">
        <v>39580</v>
      </c>
      <c r="E3198" s="17">
        <v>0.95833333333300175</v>
      </c>
      <c r="F3198" s="12">
        <v>9.0727921714996107E-2</v>
      </c>
      <c r="G3198" s="18">
        <v>40.379350246416593</v>
      </c>
      <c r="H3198" s="18">
        <v>82.033663211405099</v>
      </c>
      <c r="I3198" s="18">
        <v>41.654312964988499</v>
      </c>
      <c r="J3198" s="19">
        <v>1.9874322394470438</v>
      </c>
      <c r="K3198" s="19">
        <v>2.7374127354144906</v>
      </c>
      <c r="L3198" s="19">
        <v>1.3566227735874627</v>
      </c>
      <c r="M3198" s="19">
        <v>22.2545</v>
      </c>
      <c r="N3198" s="19">
        <f t="shared" si="50"/>
        <v>28.93085</v>
      </c>
      <c r="O3198" s="19">
        <v>18.115000000000002</v>
      </c>
      <c r="P3198" s="20">
        <v>17.034077405130848</v>
      </c>
      <c r="Q3198" s="12">
        <v>56.775000000000006</v>
      </c>
      <c r="R3198" s="12">
        <v>16.407499999999999</v>
      </c>
      <c r="S3198" s="12">
        <v>43.375000000000007</v>
      </c>
      <c r="T3198" s="12"/>
      <c r="U3198" s="12"/>
      <c r="V3198" s="23"/>
      <c r="W3198" s="24"/>
      <c r="X3198" s="22"/>
      <c r="Y3198" s="22"/>
      <c r="Z3198" s="22"/>
      <c r="AA3198" s="22"/>
      <c r="AB3198" s="22"/>
      <c r="AC3198" s="22"/>
      <c r="AD3198" s="22"/>
      <c r="AE3198" s="22"/>
      <c r="AF3198" s="22"/>
      <c r="AG3198" s="22"/>
      <c r="AH3198" s="22"/>
    </row>
    <row r="3199" spans="2:34">
      <c r="B3199" s="10">
        <v>13</v>
      </c>
      <c r="C3199" s="10">
        <v>5</v>
      </c>
      <c r="D3199" s="13">
        <v>39581</v>
      </c>
      <c r="E3199" s="17">
        <v>0</v>
      </c>
      <c r="F3199" s="12">
        <v>5.1290585224997812E-2</v>
      </c>
      <c r="G3199" s="18">
        <v>33.448052460371898</v>
      </c>
      <c r="H3199" s="18">
        <v>72.38986023135287</v>
      </c>
      <c r="I3199" s="18">
        <v>38.941807770980972</v>
      </c>
      <c r="J3199" s="19">
        <v>1.63777935900033</v>
      </c>
      <c r="K3199" s="19">
        <v>2.7029866431469967</v>
      </c>
      <c r="L3199" s="19">
        <v>1.3715696192513265</v>
      </c>
      <c r="M3199" s="19">
        <v>19.871499999999997</v>
      </c>
      <c r="N3199" s="19">
        <f t="shared" si="50"/>
        <v>25.832949999999997</v>
      </c>
      <c r="O3199" s="19">
        <v>15.899999999999999</v>
      </c>
      <c r="P3199" s="20">
        <v>17.165767613659657</v>
      </c>
      <c r="Q3199" s="12">
        <v>63.55</v>
      </c>
      <c r="R3199" s="12">
        <v>15.0025</v>
      </c>
      <c r="S3199" s="12">
        <v>40.125</v>
      </c>
      <c r="T3199" s="12"/>
      <c r="U3199" s="12">
        <v>6.3999999999999995</v>
      </c>
      <c r="V3199" s="23"/>
      <c r="W3199" s="24"/>
      <c r="X3199" s="22"/>
      <c r="Y3199" s="22"/>
      <c r="Z3199" s="22"/>
      <c r="AA3199" s="22"/>
      <c r="AB3199" s="22"/>
      <c r="AC3199" s="22"/>
      <c r="AD3199" s="22"/>
      <c r="AE3199" s="22"/>
      <c r="AF3199" s="22"/>
      <c r="AG3199" s="22"/>
      <c r="AH3199" s="22"/>
    </row>
    <row r="3200" spans="2:34">
      <c r="B3200" s="10">
        <v>13</v>
      </c>
      <c r="C3200" s="10">
        <v>5</v>
      </c>
      <c r="D3200" s="13">
        <v>39581</v>
      </c>
      <c r="E3200" s="17">
        <v>4.1666666666998253E-2</v>
      </c>
      <c r="F3200" s="12">
        <v>4.3407305774998149E-2</v>
      </c>
      <c r="G3200" s="18">
        <v>32.886756305620459</v>
      </c>
      <c r="H3200" s="18">
        <v>65.531856059147572</v>
      </c>
      <c r="I3200" s="18">
        <v>32.645099753527113</v>
      </c>
      <c r="J3200" s="19">
        <v>1.5333921291637305</v>
      </c>
      <c r="K3200" s="19">
        <v>2.0649579139996148</v>
      </c>
      <c r="L3200" s="19">
        <v>1.4554450353120783</v>
      </c>
      <c r="M3200" s="19">
        <v>15.791250000000002</v>
      </c>
      <c r="N3200" s="19">
        <f t="shared" si="50"/>
        <v>20.528625000000002</v>
      </c>
      <c r="O3200" s="19">
        <v>13.9</v>
      </c>
      <c r="P3200" s="20">
        <v>18.210177794517069</v>
      </c>
      <c r="Q3200" s="12">
        <v>66.8</v>
      </c>
      <c r="R3200" s="12">
        <v>13.7225</v>
      </c>
      <c r="S3200" s="12">
        <v>39.4</v>
      </c>
      <c r="T3200" s="12"/>
      <c r="U3200" s="12">
        <v>4.7249999999999996</v>
      </c>
      <c r="V3200" s="23"/>
      <c r="W3200" s="24"/>
      <c r="X3200" s="22"/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/>
    </row>
    <row r="3201" spans="2:34">
      <c r="B3201" s="10">
        <v>13</v>
      </c>
      <c r="C3201" s="10">
        <v>5</v>
      </c>
      <c r="D3201" s="13">
        <v>39581</v>
      </c>
      <c r="E3201" s="17">
        <v>8.3333333333001747E-2</v>
      </c>
      <c r="F3201" s="12">
        <v>1.052511606666622E-2</v>
      </c>
      <c r="G3201" s="18">
        <v>33.727549423819355</v>
      </c>
      <c r="H3201" s="18">
        <v>65.424001843037075</v>
      </c>
      <c r="I3201" s="18">
        <v>31.696452419217707</v>
      </c>
      <c r="J3201" s="19">
        <v>1.609413562859628</v>
      </c>
      <c r="K3201" s="19">
        <v>1.8505125834021547</v>
      </c>
      <c r="L3201" s="19">
        <v>1.4933283432462381</v>
      </c>
      <c r="M3201" s="19">
        <v>14.6235</v>
      </c>
      <c r="N3201" s="19">
        <f t="shared" si="50"/>
        <v>19.010550000000002</v>
      </c>
      <c r="O3201" s="19">
        <v>13.239999999999998</v>
      </c>
      <c r="P3201" s="20">
        <v>17.880022103316282</v>
      </c>
      <c r="Q3201" s="12">
        <v>70.325000000000003</v>
      </c>
      <c r="R3201" s="12">
        <v>12.615</v>
      </c>
      <c r="S3201" s="12">
        <v>41.174999999999997</v>
      </c>
      <c r="T3201" s="12"/>
      <c r="U3201" s="12"/>
      <c r="V3201" s="23"/>
      <c r="W3201" s="24"/>
      <c r="X3201" s="22"/>
      <c r="Y3201" s="22"/>
      <c r="Z3201" s="22"/>
      <c r="AA3201" s="22"/>
      <c r="AB3201" s="22"/>
      <c r="AC3201" s="22"/>
      <c r="AD3201" s="22"/>
      <c r="AE3201" s="22"/>
      <c r="AF3201" s="22"/>
      <c r="AG3201" s="22"/>
      <c r="AH3201" s="22"/>
    </row>
    <row r="3202" spans="2:34">
      <c r="B3202" s="10">
        <v>13</v>
      </c>
      <c r="C3202" s="10">
        <v>5</v>
      </c>
      <c r="D3202" s="13">
        <v>39581</v>
      </c>
      <c r="E3202" s="17">
        <v>0.125</v>
      </c>
      <c r="F3202" s="12">
        <v>5.2632618733331115E-3</v>
      </c>
      <c r="G3202" s="18">
        <v>53.199272345394604</v>
      </c>
      <c r="H3202" s="18">
        <v>86.634033346686692</v>
      </c>
      <c r="I3202" s="18">
        <v>33.434761001292074</v>
      </c>
      <c r="J3202" s="19">
        <v>1.8122475773761884</v>
      </c>
      <c r="K3202" s="19">
        <v>2.6023564618920143</v>
      </c>
      <c r="L3202" s="19">
        <v>1.4393213859522143</v>
      </c>
      <c r="M3202" s="19">
        <v>18.008499999999998</v>
      </c>
      <c r="N3202" s="19">
        <f t="shared" si="50"/>
        <v>23.411049999999999</v>
      </c>
      <c r="O3202" s="19">
        <v>15.130000000000003</v>
      </c>
      <c r="P3202" s="20">
        <v>13.921140994863174</v>
      </c>
      <c r="Q3202" s="12">
        <v>75.875</v>
      </c>
      <c r="R3202" s="12">
        <v>11.9975</v>
      </c>
      <c r="S3202" s="12">
        <v>46.924999999999997</v>
      </c>
      <c r="T3202" s="12"/>
      <c r="U3202" s="12">
        <v>5.1666666666666679</v>
      </c>
      <c r="V3202" s="23"/>
      <c r="W3202" s="24"/>
      <c r="X3202" s="22"/>
      <c r="Y3202" s="22"/>
      <c r="Z3202" s="22"/>
      <c r="AA3202" s="22"/>
      <c r="AB3202" s="22"/>
      <c r="AC3202" s="22"/>
      <c r="AD3202" s="22"/>
      <c r="AE3202" s="22"/>
      <c r="AF3202" s="22"/>
      <c r="AG3202" s="22"/>
      <c r="AH3202" s="22"/>
    </row>
    <row r="3203" spans="2:34">
      <c r="B3203" s="10">
        <v>13</v>
      </c>
      <c r="C3203" s="10">
        <v>5</v>
      </c>
      <c r="D3203" s="13">
        <v>39581</v>
      </c>
      <c r="E3203" s="17">
        <v>0.16666666666699825</v>
      </c>
      <c r="F3203" s="12">
        <v>4.7381087526664666E-2</v>
      </c>
      <c r="G3203" s="18">
        <v>106.22912537861374</v>
      </c>
      <c r="H3203" s="18">
        <v>156.79702618388632</v>
      </c>
      <c r="I3203" s="18">
        <v>50.567900805272593</v>
      </c>
      <c r="J3203" s="19">
        <v>2.9422752341638705</v>
      </c>
      <c r="K3203" s="19">
        <v>4.381367082061681</v>
      </c>
      <c r="L3203" s="19">
        <v>1.3700331173453257</v>
      </c>
      <c r="M3203" s="19">
        <v>22.120249999999999</v>
      </c>
      <c r="N3203" s="19">
        <f t="shared" si="50"/>
        <v>28.756325</v>
      </c>
      <c r="O3203" s="19">
        <v>18.432500000000005</v>
      </c>
      <c r="P3203" s="20">
        <v>5.7289129464130424</v>
      </c>
      <c r="Q3203" s="12">
        <v>78.224999999999994</v>
      </c>
      <c r="R3203" s="12">
        <v>11.920000000000002</v>
      </c>
      <c r="S3203" s="12">
        <v>55.65</v>
      </c>
      <c r="T3203" s="12"/>
      <c r="U3203" s="12">
        <v>16.8</v>
      </c>
      <c r="V3203" s="23"/>
      <c r="W3203" s="24"/>
      <c r="X3203" s="22"/>
      <c r="Y3203" s="22"/>
      <c r="Z3203" s="22"/>
      <c r="AA3203" s="22"/>
      <c r="AB3203" s="22"/>
      <c r="AC3203" s="22"/>
      <c r="AD3203" s="22"/>
      <c r="AE3203" s="22"/>
      <c r="AF3203" s="22"/>
      <c r="AG3203" s="22"/>
      <c r="AH3203" s="22"/>
    </row>
    <row r="3204" spans="2:34">
      <c r="B3204" s="10">
        <v>13</v>
      </c>
      <c r="C3204" s="10">
        <v>5</v>
      </c>
      <c r="D3204" s="13">
        <v>39581</v>
      </c>
      <c r="E3204" s="17">
        <v>0.20833333333300175</v>
      </c>
      <c r="F3204" s="12">
        <v>0.15401129195499347</v>
      </c>
      <c r="G3204" s="18">
        <v>160.24424639245075</v>
      </c>
      <c r="H3204" s="18">
        <v>230.33877931602163</v>
      </c>
      <c r="I3204" s="18">
        <v>70.094532923570881</v>
      </c>
      <c r="J3204" s="19">
        <v>3.9904516810040151</v>
      </c>
      <c r="K3204" s="19">
        <v>5.6732541053914378</v>
      </c>
      <c r="L3204" s="19">
        <v>1.4232020314963494</v>
      </c>
      <c r="M3204" s="19">
        <v>26.342500000000001</v>
      </c>
      <c r="N3204" s="19">
        <f t="shared" si="50"/>
        <v>34.245250000000006</v>
      </c>
      <c r="O3204" s="19">
        <v>23.092500000000001</v>
      </c>
      <c r="P3204" s="20">
        <v>3.7935602695595114</v>
      </c>
      <c r="Q3204" s="12">
        <v>75.650000000000006</v>
      </c>
      <c r="R3204" s="12">
        <v>12.417499999999999</v>
      </c>
      <c r="S3204" s="12">
        <v>58.25</v>
      </c>
      <c r="T3204" s="12"/>
      <c r="U3204" s="12">
        <v>134.94999999999999</v>
      </c>
      <c r="V3204" s="23"/>
      <c r="W3204" s="24"/>
      <c r="X3204" s="22"/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2"/>
    </row>
    <row r="3205" spans="2:34">
      <c r="B3205" s="10">
        <v>13</v>
      </c>
      <c r="C3205" s="10">
        <v>5</v>
      </c>
      <c r="D3205" s="13">
        <v>39581</v>
      </c>
      <c r="E3205" s="17">
        <v>0.25</v>
      </c>
      <c r="F3205" s="12">
        <v>0.21723254831499084</v>
      </c>
      <c r="G3205" s="18">
        <v>173.42033352905423</v>
      </c>
      <c r="H3205" s="18">
        <v>239.4982341438766</v>
      </c>
      <c r="I3205" s="18">
        <v>66.077900614822369</v>
      </c>
      <c r="J3205" s="19">
        <v>4.1818637055547949</v>
      </c>
      <c r="K3205" s="19">
        <v>5.9617927184688844</v>
      </c>
      <c r="L3205" s="19">
        <v>1.4610574225545094</v>
      </c>
      <c r="M3205" s="19">
        <v>30.480499999999999</v>
      </c>
      <c r="N3205" s="19">
        <f t="shared" si="50"/>
        <v>39.624650000000003</v>
      </c>
      <c r="O3205" s="19">
        <v>24.662499999999998</v>
      </c>
      <c r="P3205" s="20">
        <v>4.3652731435459353</v>
      </c>
      <c r="Q3205" s="12">
        <v>68.824999999999989</v>
      </c>
      <c r="R3205" s="12">
        <v>13.4825</v>
      </c>
      <c r="S3205" s="12">
        <v>54.625</v>
      </c>
      <c r="T3205" s="12"/>
      <c r="U3205" s="12">
        <v>253.7</v>
      </c>
      <c r="V3205" s="23"/>
      <c r="W3205" s="24"/>
      <c r="X3205" s="22"/>
      <c r="Y3205" s="22"/>
      <c r="Z3205" s="22"/>
      <c r="AA3205" s="22"/>
      <c r="AB3205" s="22"/>
      <c r="AC3205" s="22"/>
      <c r="AD3205" s="22"/>
      <c r="AE3205" s="22"/>
      <c r="AF3205" s="22"/>
      <c r="AG3205" s="22"/>
      <c r="AH3205" s="22"/>
    </row>
    <row r="3206" spans="2:34">
      <c r="B3206" s="10">
        <v>13</v>
      </c>
      <c r="C3206" s="10">
        <v>5</v>
      </c>
      <c r="D3206" s="13">
        <v>39581</v>
      </c>
      <c r="E3206" s="17">
        <v>0.29166666666699825</v>
      </c>
      <c r="F3206" s="12">
        <v>0.28442570951998802</v>
      </c>
      <c r="G3206" s="18">
        <v>152.03824750344046</v>
      </c>
      <c r="H3206" s="18">
        <v>221.13443665069363</v>
      </c>
      <c r="I3206" s="18">
        <v>69.096189147253185</v>
      </c>
      <c r="J3206" s="19">
        <v>4.0153791963476495</v>
      </c>
      <c r="K3206" s="19">
        <v>5.6176187707939471</v>
      </c>
      <c r="L3206" s="19">
        <v>1.4071181099984853</v>
      </c>
      <c r="M3206" s="19">
        <v>30.6325</v>
      </c>
      <c r="N3206" s="19">
        <f t="shared" si="50"/>
        <v>39.822250000000004</v>
      </c>
      <c r="O3206" s="19">
        <v>22.204999999999998</v>
      </c>
      <c r="P3206" s="20">
        <v>6.1794666720256419</v>
      </c>
      <c r="Q3206" s="12">
        <v>61.875</v>
      </c>
      <c r="R3206" s="12">
        <v>14.5625</v>
      </c>
      <c r="S3206" s="12">
        <v>49.575000000000003</v>
      </c>
      <c r="T3206" s="12"/>
      <c r="U3206" s="12">
        <v>448</v>
      </c>
      <c r="V3206" s="23"/>
      <c r="W3206" s="24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2"/>
      <c r="AH3206" s="22"/>
    </row>
    <row r="3207" spans="2:34">
      <c r="B3207" s="10">
        <v>13</v>
      </c>
      <c r="C3207" s="10">
        <v>5</v>
      </c>
      <c r="D3207" s="13">
        <v>39581</v>
      </c>
      <c r="E3207" s="17">
        <v>0.33333333333300175</v>
      </c>
      <c r="F3207" s="12">
        <v>0.25286672559998941</v>
      </c>
      <c r="G3207" s="18">
        <v>154.29656158277641</v>
      </c>
      <c r="H3207" s="18">
        <v>223.37662983245303</v>
      </c>
      <c r="I3207" s="18">
        <v>69.080068249676614</v>
      </c>
      <c r="J3207" s="19">
        <v>4.1250490147883916</v>
      </c>
      <c r="K3207" s="19">
        <v>5.4614058662414759</v>
      </c>
      <c r="L3207" s="19">
        <v>1.4067272737344851</v>
      </c>
      <c r="M3207" s="19">
        <v>32.433499999999995</v>
      </c>
      <c r="N3207" s="19">
        <f t="shared" si="50"/>
        <v>42.163549999999994</v>
      </c>
      <c r="O3207" s="19">
        <v>22.18</v>
      </c>
      <c r="P3207" s="20">
        <v>7.3888579235471461</v>
      </c>
      <c r="Q3207" s="12">
        <v>56.900000000000006</v>
      </c>
      <c r="R3207" s="12">
        <v>15.952500000000001</v>
      </c>
      <c r="S3207" s="12">
        <v>52.400000000000006</v>
      </c>
      <c r="T3207" s="12"/>
      <c r="U3207" s="12">
        <v>544.95000000000005</v>
      </c>
      <c r="V3207" s="23"/>
      <c r="W3207" s="24"/>
      <c r="X3207" s="22"/>
      <c r="Y3207" s="22"/>
      <c r="Z3207" s="22"/>
      <c r="AA3207" s="22"/>
      <c r="AB3207" s="22"/>
      <c r="AC3207" s="22"/>
      <c r="AD3207" s="22"/>
      <c r="AE3207" s="22"/>
      <c r="AF3207" s="22"/>
      <c r="AG3207" s="22"/>
      <c r="AH3207" s="22"/>
    </row>
    <row r="3208" spans="2:34">
      <c r="B3208" s="10">
        <v>13</v>
      </c>
      <c r="C3208" s="10">
        <v>5</v>
      </c>
      <c r="D3208" s="13">
        <v>39581</v>
      </c>
      <c r="E3208" s="17">
        <v>0.375</v>
      </c>
      <c r="F3208" s="12">
        <v>0.20153918877499155</v>
      </c>
      <c r="G3208" s="18">
        <v>159.4652953859688</v>
      </c>
      <c r="H3208" s="18">
        <v>233.20967376388674</v>
      </c>
      <c r="I3208" s="18">
        <v>73.744378377917911</v>
      </c>
      <c r="J3208" s="19">
        <v>4.3699474599310069</v>
      </c>
      <c r="K3208" s="19">
        <v>5.9326061610463867</v>
      </c>
      <c r="L3208" s="19">
        <v>1.4521825188610771</v>
      </c>
      <c r="M3208" s="19">
        <v>34.148499999999999</v>
      </c>
      <c r="N3208" s="19">
        <f t="shared" si="50"/>
        <v>44.393050000000002</v>
      </c>
      <c r="O3208" s="19">
        <v>24.01</v>
      </c>
      <c r="P3208" s="20">
        <v>7.8835277473796204</v>
      </c>
      <c r="Q3208" s="12">
        <v>52.625</v>
      </c>
      <c r="R3208" s="12">
        <v>17.612499999999997</v>
      </c>
      <c r="S3208" s="12">
        <v>54.674999999999997</v>
      </c>
      <c r="T3208" s="12"/>
      <c r="U3208" s="12">
        <v>674.15000000000009</v>
      </c>
      <c r="V3208" s="23"/>
      <c r="W3208" s="24"/>
      <c r="X3208" s="22"/>
      <c r="Y3208" s="22"/>
      <c r="Z3208" s="22"/>
      <c r="AA3208" s="22"/>
      <c r="AB3208" s="22"/>
      <c r="AC3208" s="22"/>
      <c r="AD3208" s="22"/>
      <c r="AE3208" s="22"/>
      <c r="AF3208" s="22"/>
      <c r="AG3208" s="22"/>
      <c r="AH3208" s="22"/>
    </row>
    <row r="3209" spans="2:34">
      <c r="B3209" s="10">
        <v>13</v>
      </c>
      <c r="C3209" s="10">
        <v>5</v>
      </c>
      <c r="D3209" s="13">
        <v>39581</v>
      </c>
      <c r="E3209" s="17">
        <v>0.41666666666699825</v>
      </c>
      <c r="F3209" s="12">
        <v>0.15809809867999342</v>
      </c>
      <c r="G3209" s="18">
        <v>153.3145340929525</v>
      </c>
      <c r="H3209" s="18">
        <v>218.28977448886241</v>
      </c>
      <c r="I3209" s="18">
        <v>64.975240395909907</v>
      </c>
      <c r="J3209" s="19">
        <v>3.8907557859190609</v>
      </c>
      <c r="K3209" s="19">
        <v>5.5301956737764613</v>
      </c>
      <c r="L3209" s="19">
        <v>1.4135712246989169</v>
      </c>
      <c r="M3209" s="19">
        <v>35.850250000000003</v>
      </c>
      <c r="N3209" s="19">
        <f t="shared" si="50"/>
        <v>46.605325000000008</v>
      </c>
      <c r="O3209" s="19">
        <v>24.852499999999999</v>
      </c>
      <c r="P3209" s="20">
        <v>9.4996726252407537</v>
      </c>
      <c r="Q3209" s="12">
        <v>50.199999999999996</v>
      </c>
      <c r="R3209" s="12">
        <v>18.984999999999999</v>
      </c>
      <c r="S3209" s="12">
        <v>54.375</v>
      </c>
      <c r="T3209" s="12"/>
      <c r="U3209" s="12">
        <v>756.82499999999993</v>
      </c>
      <c r="V3209" s="23"/>
      <c r="W3209" s="24"/>
      <c r="X3209" s="22"/>
      <c r="Y3209" s="22"/>
      <c r="Z3209" s="22"/>
      <c r="AA3209" s="22"/>
      <c r="AB3209" s="22"/>
      <c r="AC3209" s="22"/>
      <c r="AD3209" s="22"/>
      <c r="AE3209" s="22"/>
      <c r="AF3209" s="22"/>
      <c r="AG3209" s="22"/>
      <c r="AH3209" s="22"/>
    </row>
    <row r="3210" spans="2:34">
      <c r="B3210" s="10">
        <v>13</v>
      </c>
      <c r="C3210" s="10">
        <v>5</v>
      </c>
      <c r="D3210" s="13">
        <v>39581</v>
      </c>
      <c r="E3210" s="17">
        <v>0.45833333333300175</v>
      </c>
      <c r="F3210" s="12">
        <v>0.14626860454499391</v>
      </c>
      <c r="G3210" s="18">
        <v>143.25278375663768</v>
      </c>
      <c r="H3210" s="18">
        <v>210.27792427271987</v>
      </c>
      <c r="I3210" s="18">
        <v>67.025140516082217</v>
      </c>
      <c r="J3210" s="19">
        <v>3.8933607972386319</v>
      </c>
      <c r="K3210" s="19">
        <v>5.6731280185914343</v>
      </c>
      <c r="L3210" s="19">
        <v>1.3902589583286207</v>
      </c>
      <c r="M3210" s="19">
        <v>37.067250000000001</v>
      </c>
      <c r="N3210" s="19">
        <f t="shared" si="50"/>
        <v>48.187425000000005</v>
      </c>
      <c r="O3210" s="19">
        <v>24.225000000000001</v>
      </c>
      <c r="P3210" s="20">
        <v>9.9943001695653262</v>
      </c>
      <c r="Q3210" s="12">
        <v>48.05</v>
      </c>
      <c r="R3210" s="12">
        <v>20.2925</v>
      </c>
      <c r="S3210" s="12">
        <v>53.024999999999999</v>
      </c>
      <c r="T3210" s="12"/>
      <c r="U3210" s="12">
        <v>861.625</v>
      </c>
      <c r="V3210" s="23"/>
      <c r="W3210" s="24"/>
      <c r="X3210" s="22"/>
      <c r="Y3210" s="22"/>
      <c r="Z3210" s="22"/>
      <c r="AA3210" s="22"/>
      <c r="AB3210" s="22"/>
      <c r="AC3210" s="22"/>
      <c r="AD3210" s="22"/>
      <c r="AE3210" s="22"/>
      <c r="AF3210" s="22"/>
      <c r="AG3210" s="22"/>
      <c r="AH3210" s="22"/>
    </row>
    <row r="3211" spans="2:34">
      <c r="B3211" s="10">
        <v>13</v>
      </c>
      <c r="C3211" s="10">
        <v>5</v>
      </c>
      <c r="D3211" s="13">
        <v>39581</v>
      </c>
      <c r="E3211" s="17">
        <v>0.5</v>
      </c>
      <c r="F3211" s="12">
        <v>0.13047723528499455</v>
      </c>
      <c r="G3211" s="18">
        <v>139.89855281914308</v>
      </c>
      <c r="H3211" s="18">
        <v>213.13789450961303</v>
      </c>
      <c r="I3211" s="18">
        <v>73.239341690469985</v>
      </c>
      <c r="J3211" s="19">
        <v>3.8508886961325786</v>
      </c>
      <c r="K3211" s="19">
        <v>5.6333981671789397</v>
      </c>
      <c r="L3211" s="19">
        <v>1.3516809496724607</v>
      </c>
      <c r="M3211" s="19">
        <v>37.659999999999997</v>
      </c>
      <c r="N3211" s="19">
        <f t="shared" si="50"/>
        <v>48.957999999999998</v>
      </c>
      <c r="O3211" s="19">
        <v>24.342499999999998</v>
      </c>
      <c r="P3211" s="20">
        <v>11.181572892817945</v>
      </c>
      <c r="Q3211" s="12">
        <v>45.225000000000001</v>
      </c>
      <c r="R3211" s="12">
        <v>21.550000000000004</v>
      </c>
      <c r="S3211" s="12">
        <v>58.924999999999997</v>
      </c>
      <c r="T3211" s="12"/>
      <c r="U3211" s="12">
        <v>864.9</v>
      </c>
      <c r="V3211" s="23"/>
      <c r="W3211" s="24"/>
      <c r="X3211" s="22"/>
      <c r="Y3211" s="22"/>
      <c r="Z3211" s="22"/>
      <c r="AA3211" s="22"/>
      <c r="AB3211" s="22"/>
      <c r="AC3211" s="22"/>
      <c r="AD3211" s="22"/>
      <c r="AE3211" s="22"/>
      <c r="AF3211" s="22"/>
      <c r="AG3211" s="22"/>
      <c r="AH3211" s="22"/>
    </row>
    <row r="3212" spans="2:34">
      <c r="B3212" s="10">
        <v>13</v>
      </c>
      <c r="C3212" s="10">
        <v>5</v>
      </c>
      <c r="D3212" s="13">
        <v>39581</v>
      </c>
      <c r="E3212" s="17">
        <v>0.54166666666699825</v>
      </c>
      <c r="F3212" s="12">
        <v>0.15027306198999379</v>
      </c>
      <c r="G3212" s="18">
        <v>136.70430379406469</v>
      </c>
      <c r="H3212" s="18">
        <v>205.85498209981725</v>
      </c>
      <c r="I3212" s="18">
        <v>69.150678305752564</v>
      </c>
      <c r="J3212" s="19">
        <v>3.4253300073749666</v>
      </c>
      <c r="K3212" s="19">
        <v>5.1886369377490231</v>
      </c>
      <c r="L3212" s="19">
        <v>1.236784966846981</v>
      </c>
      <c r="M3212" s="19">
        <v>38.235250000000001</v>
      </c>
      <c r="N3212" s="19">
        <f t="shared" si="50"/>
        <v>49.705825000000004</v>
      </c>
      <c r="O3212" s="19">
        <v>23.2</v>
      </c>
      <c r="P3212" s="20">
        <v>12.335824912122883</v>
      </c>
      <c r="Q3212" s="12">
        <v>43.825000000000003</v>
      </c>
      <c r="R3212" s="12">
        <v>22.05</v>
      </c>
      <c r="S3212" s="12">
        <v>60.674999999999997</v>
      </c>
      <c r="T3212" s="12"/>
      <c r="U3212" s="12">
        <v>707.42499999999995</v>
      </c>
      <c r="V3212" s="23"/>
      <c r="W3212" s="24"/>
      <c r="X3212" s="22"/>
      <c r="Y3212" s="22"/>
      <c r="Z3212" s="22"/>
      <c r="AA3212" s="22"/>
      <c r="AB3212" s="22"/>
      <c r="AC3212" s="22"/>
      <c r="AD3212" s="22"/>
      <c r="AE3212" s="22"/>
      <c r="AF3212" s="22"/>
      <c r="AG3212" s="22"/>
      <c r="AH3212" s="22"/>
    </row>
    <row r="3213" spans="2:34">
      <c r="B3213" s="10">
        <v>13</v>
      </c>
      <c r="C3213" s="10">
        <v>5</v>
      </c>
      <c r="D3213" s="13">
        <v>39581</v>
      </c>
      <c r="E3213" s="17">
        <v>0.58333333333300175</v>
      </c>
      <c r="F3213" s="12">
        <v>0.17403287533999282</v>
      </c>
      <c r="G3213" s="18">
        <v>139.67571727026333</v>
      </c>
      <c r="H3213" s="18">
        <v>211.12473899938982</v>
      </c>
      <c r="I3213" s="18">
        <v>71.449021729126486</v>
      </c>
      <c r="J3213" s="19">
        <v>3.856093994626721</v>
      </c>
      <c r="K3213" s="19">
        <v>5.36068927103649</v>
      </c>
      <c r="L3213" s="19">
        <v>1.2211718742001167</v>
      </c>
      <c r="M3213" s="19">
        <v>35.9955</v>
      </c>
      <c r="N3213" s="19">
        <f t="shared" si="50"/>
        <v>46.794150000000002</v>
      </c>
      <c r="O3213" s="19">
        <v>22.497499999999999</v>
      </c>
      <c r="P3213" s="20">
        <v>11.082287540204003</v>
      </c>
      <c r="Q3213" s="12">
        <v>42.375</v>
      </c>
      <c r="R3213" s="12">
        <v>22.662500000000001</v>
      </c>
      <c r="S3213" s="12">
        <v>53.55</v>
      </c>
      <c r="T3213" s="12"/>
      <c r="U3213" s="12">
        <v>685.17499999999995</v>
      </c>
      <c r="V3213" s="23"/>
      <c r="W3213" s="24"/>
      <c r="X3213" s="22"/>
      <c r="Y3213" s="22"/>
      <c r="Z3213" s="22"/>
      <c r="AA3213" s="22"/>
      <c r="AB3213" s="22"/>
      <c r="AC3213" s="22"/>
      <c r="AD3213" s="22"/>
      <c r="AE3213" s="22"/>
      <c r="AF3213" s="22"/>
      <c r="AG3213" s="22"/>
      <c r="AH3213" s="22"/>
    </row>
    <row r="3214" spans="2:34">
      <c r="B3214" s="10">
        <v>13</v>
      </c>
      <c r="C3214" s="10">
        <v>5</v>
      </c>
      <c r="D3214" s="13">
        <v>39581</v>
      </c>
      <c r="E3214" s="17">
        <v>0.625</v>
      </c>
      <c r="F3214" s="12">
        <v>0.20175649937499168</v>
      </c>
      <c r="G3214" s="18">
        <v>119.35579795810993</v>
      </c>
      <c r="H3214" s="18">
        <v>197.58848319465994</v>
      </c>
      <c r="I3214" s="18">
        <v>78.23268523655004</v>
      </c>
      <c r="J3214" s="19">
        <v>3.9572840299512526</v>
      </c>
      <c r="K3214" s="19">
        <v>5.593626910766444</v>
      </c>
      <c r="L3214" s="19">
        <v>1.2208298924691168</v>
      </c>
      <c r="M3214" s="19">
        <v>32.566000000000003</v>
      </c>
      <c r="N3214" s="19">
        <f t="shared" si="50"/>
        <v>42.335800000000006</v>
      </c>
      <c r="O3214" s="19">
        <v>20.137499999999999</v>
      </c>
      <c r="P3214" s="20">
        <v>15.842593336458066</v>
      </c>
      <c r="Q3214" s="12">
        <v>36.65</v>
      </c>
      <c r="R3214" s="12">
        <v>23.302500000000002</v>
      </c>
      <c r="S3214" s="12">
        <v>64.575000000000003</v>
      </c>
      <c r="T3214" s="12"/>
      <c r="U3214" s="12">
        <v>625.27499999999998</v>
      </c>
      <c r="V3214" s="23"/>
      <c r="W3214" s="24"/>
      <c r="X3214" s="22"/>
      <c r="Y3214" s="22"/>
      <c r="Z3214" s="22"/>
      <c r="AA3214" s="22"/>
      <c r="AB3214" s="22"/>
      <c r="AC3214" s="22"/>
      <c r="AD3214" s="22"/>
      <c r="AE3214" s="22"/>
      <c r="AF3214" s="22"/>
      <c r="AG3214" s="22"/>
      <c r="AH3214" s="22"/>
    </row>
    <row r="3215" spans="2:34">
      <c r="B3215" s="10">
        <v>13</v>
      </c>
      <c r="C3215" s="10">
        <v>5</v>
      </c>
      <c r="D3215" s="13">
        <v>39581</v>
      </c>
      <c r="E3215" s="17">
        <v>0.66666666666699825</v>
      </c>
      <c r="F3215" s="12">
        <v>0.23344428601499034</v>
      </c>
      <c r="G3215" s="18">
        <v>97.487924539021449</v>
      </c>
      <c r="H3215" s="18">
        <v>168.64396988294158</v>
      </c>
      <c r="I3215" s="18">
        <v>71.156045343920127</v>
      </c>
      <c r="J3215" s="19">
        <v>3.655709443147233</v>
      </c>
      <c r="K3215" s="19">
        <v>4.5955988927091322</v>
      </c>
      <c r="L3215" s="19">
        <v>1.1213215198305007</v>
      </c>
      <c r="M3215" s="19">
        <v>32.226750000000003</v>
      </c>
      <c r="N3215" s="19">
        <f t="shared" si="50"/>
        <v>41.894775000000003</v>
      </c>
      <c r="O3215" s="19">
        <v>20.73</v>
      </c>
      <c r="P3215" s="20">
        <v>17.392511207252038</v>
      </c>
      <c r="Q3215" s="12">
        <v>37.550000000000004</v>
      </c>
      <c r="R3215" s="12">
        <v>22.942500000000003</v>
      </c>
      <c r="S3215" s="12">
        <v>61.924999999999997</v>
      </c>
      <c r="T3215" s="12"/>
      <c r="U3215" s="12">
        <v>490.22500000000002</v>
      </c>
      <c r="V3215" s="23"/>
      <c r="W3215" s="24"/>
      <c r="X3215" s="22"/>
      <c r="Y3215" s="22"/>
      <c r="Z3215" s="22"/>
      <c r="AA3215" s="22"/>
      <c r="AB3215" s="22"/>
      <c r="AC3215" s="22"/>
      <c r="AD3215" s="22"/>
      <c r="AE3215" s="22"/>
      <c r="AF3215" s="22"/>
      <c r="AG3215" s="22"/>
      <c r="AH3215" s="22"/>
    </row>
    <row r="3216" spans="2:34">
      <c r="B3216" s="10">
        <v>13</v>
      </c>
      <c r="C3216" s="10">
        <v>5</v>
      </c>
      <c r="D3216" s="13">
        <v>39581</v>
      </c>
      <c r="E3216" s="17">
        <v>0.70833333333300175</v>
      </c>
      <c r="F3216" s="12">
        <v>0.27701928166998868</v>
      </c>
      <c r="G3216" s="18">
        <v>109.98593923158526</v>
      </c>
      <c r="H3216" s="18">
        <v>176.19287223702935</v>
      </c>
      <c r="I3216" s="18">
        <v>66.206933005444085</v>
      </c>
      <c r="J3216" s="19">
        <v>3.985009201051958</v>
      </c>
      <c r="K3216" s="19">
        <v>5.0773767447540408</v>
      </c>
      <c r="L3216" s="19">
        <v>1.1591344987116603</v>
      </c>
      <c r="M3216" s="19">
        <v>36.985250000000001</v>
      </c>
      <c r="N3216" s="19">
        <f t="shared" si="50"/>
        <v>48.080825000000004</v>
      </c>
      <c r="O3216" s="19">
        <v>24.977499999999999</v>
      </c>
      <c r="P3216" s="20">
        <v>11.213716410853907</v>
      </c>
      <c r="Q3216" s="12">
        <v>44.174999999999997</v>
      </c>
      <c r="R3216" s="12">
        <v>22.240000000000002</v>
      </c>
      <c r="S3216" s="12">
        <v>48.824999999999996</v>
      </c>
      <c r="T3216" s="12"/>
      <c r="U3216" s="12">
        <v>345.375</v>
      </c>
      <c r="V3216" s="23"/>
      <c r="W3216" s="24"/>
      <c r="X3216" s="22"/>
      <c r="Y3216" s="22"/>
      <c r="Z3216" s="22"/>
      <c r="AA3216" s="22"/>
      <c r="AB3216" s="22"/>
      <c r="AC3216" s="22"/>
      <c r="AD3216" s="22"/>
      <c r="AE3216" s="22"/>
      <c r="AF3216" s="22"/>
      <c r="AG3216" s="22"/>
      <c r="AH3216" s="22"/>
    </row>
    <row r="3217" spans="2:34">
      <c r="B3217" s="10">
        <v>13</v>
      </c>
      <c r="C3217" s="10">
        <v>5</v>
      </c>
      <c r="D3217" s="13">
        <v>39581</v>
      </c>
      <c r="E3217" s="17">
        <v>0.75</v>
      </c>
      <c r="F3217" s="12">
        <v>0.292897751129988</v>
      </c>
      <c r="G3217" s="18">
        <v>102.95198537988007</v>
      </c>
      <c r="H3217" s="18">
        <v>163.25624330463097</v>
      </c>
      <c r="I3217" s="18">
        <v>60.304257924750914</v>
      </c>
      <c r="J3217" s="19">
        <v>3.6778397674037975</v>
      </c>
      <c r="K3217" s="19">
        <v>4.4473211901991592</v>
      </c>
      <c r="L3217" s="19">
        <v>1.1893073587993883</v>
      </c>
      <c r="M3217" s="19">
        <v>34.542000000000002</v>
      </c>
      <c r="N3217" s="19">
        <f t="shared" si="50"/>
        <v>44.904600000000002</v>
      </c>
      <c r="O3217" s="19">
        <v>25.952500000000001</v>
      </c>
      <c r="P3217" s="20">
        <v>9.3226335457690528</v>
      </c>
      <c r="Q3217" s="12">
        <v>53.524999999999999</v>
      </c>
      <c r="R3217" s="12">
        <v>20.59</v>
      </c>
      <c r="S3217" s="12">
        <v>38.724999999999994</v>
      </c>
      <c r="T3217" s="12"/>
      <c r="U3217" s="12">
        <v>173.97500000000002</v>
      </c>
      <c r="V3217" s="23"/>
      <c r="W3217" s="24"/>
      <c r="X3217" s="22"/>
      <c r="Y3217" s="22"/>
      <c r="Z3217" s="22"/>
      <c r="AA3217" s="22"/>
      <c r="AB3217" s="22"/>
      <c r="AC3217" s="22"/>
      <c r="AD3217" s="22"/>
      <c r="AE3217" s="22"/>
      <c r="AF3217" s="22"/>
      <c r="AG3217" s="22"/>
      <c r="AH3217" s="22"/>
    </row>
    <row r="3218" spans="2:34">
      <c r="B3218" s="10">
        <v>13</v>
      </c>
      <c r="C3218" s="10">
        <v>5</v>
      </c>
      <c r="D3218" s="13">
        <v>39581</v>
      </c>
      <c r="E3218" s="17">
        <v>0.79166666666699825</v>
      </c>
      <c r="F3218" s="12">
        <v>0.24148364198499012</v>
      </c>
      <c r="G3218" s="18">
        <v>95.455453672537686</v>
      </c>
      <c r="H3218" s="18">
        <v>151.29477713895409</v>
      </c>
      <c r="I3218" s="18">
        <v>55.83932346641641</v>
      </c>
      <c r="J3218" s="19">
        <v>3.0355947013192726</v>
      </c>
      <c r="K3218" s="19">
        <v>4.4896593736591504</v>
      </c>
      <c r="L3218" s="19">
        <v>1.257562702994276</v>
      </c>
      <c r="M3218" s="19">
        <v>30.884499999999999</v>
      </c>
      <c r="N3218" s="19">
        <f t="shared" si="50"/>
        <v>40.149850000000001</v>
      </c>
      <c r="O3218" s="19">
        <v>30.195000000000004</v>
      </c>
      <c r="P3218" s="20">
        <v>6.8049853794486106</v>
      </c>
      <c r="Q3218" s="12">
        <v>62.8</v>
      </c>
      <c r="R3218" s="12">
        <v>18.38</v>
      </c>
      <c r="S3218" s="12">
        <v>35.774999999999999</v>
      </c>
      <c r="T3218" s="12"/>
      <c r="U3218" s="12">
        <v>36.475000000000001</v>
      </c>
      <c r="V3218" s="23"/>
      <c r="W3218" s="24"/>
      <c r="X3218" s="22"/>
      <c r="Y3218" s="22"/>
      <c r="Z3218" s="22"/>
      <c r="AA3218" s="22"/>
      <c r="AB3218" s="22"/>
      <c r="AC3218" s="22"/>
      <c r="AD3218" s="22"/>
      <c r="AE3218" s="22"/>
      <c r="AF3218" s="22"/>
      <c r="AG3218" s="22"/>
      <c r="AH3218" s="22"/>
    </row>
    <row r="3219" spans="2:34">
      <c r="B3219" s="10">
        <v>13</v>
      </c>
      <c r="C3219" s="10">
        <v>5</v>
      </c>
      <c r="D3219" s="13">
        <v>39581</v>
      </c>
      <c r="E3219" s="17">
        <v>0.83333333333300175</v>
      </c>
      <c r="F3219" s="12">
        <v>0.19401574752499209</v>
      </c>
      <c r="G3219" s="18">
        <v>87.238432352750607</v>
      </c>
      <c r="H3219" s="18">
        <v>138.08233556599072</v>
      </c>
      <c r="I3219" s="18">
        <v>50.843903213240111</v>
      </c>
      <c r="J3219" s="19">
        <v>2.8326991567502122</v>
      </c>
      <c r="K3219" s="19">
        <v>4.0316787536417369</v>
      </c>
      <c r="L3219" s="19">
        <v>1.4095968279099154</v>
      </c>
      <c r="M3219" s="19">
        <v>24.745749999999997</v>
      </c>
      <c r="N3219" s="19">
        <f t="shared" si="50"/>
        <v>32.169474999999998</v>
      </c>
      <c r="O3219" s="19">
        <v>22.695</v>
      </c>
      <c r="P3219" s="20">
        <v>8.6627448756266858</v>
      </c>
      <c r="Q3219" s="12">
        <v>67.25</v>
      </c>
      <c r="R3219" s="12">
        <v>16.524999999999999</v>
      </c>
      <c r="S3219" s="12">
        <v>41.724999999999994</v>
      </c>
      <c r="T3219" s="12"/>
      <c r="U3219" s="12">
        <v>6.1749999999999989</v>
      </c>
      <c r="V3219" s="23"/>
      <c r="W3219" s="24"/>
      <c r="X3219" s="22"/>
      <c r="Y3219" s="22"/>
      <c r="Z3219" s="22"/>
      <c r="AA3219" s="22"/>
      <c r="AB3219" s="22"/>
      <c r="AC3219" s="22"/>
      <c r="AD3219" s="22"/>
      <c r="AE3219" s="22"/>
      <c r="AF3219" s="22"/>
      <c r="AG3219" s="22"/>
      <c r="AH3219" s="22"/>
    </row>
    <row r="3220" spans="2:34">
      <c r="B3220" s="10">
        <v>13</v>
      </c>
      <c r="C3220" s="10">
        <v>5</v>
      </c>
      <c r="D3220" s="13">
        <v>39581</v>
      </c>
      <c r="E3220" s="17">
        <v>0.875</v>
      </c>
      <c r="F3220" s="12">
        <v>0.1544482006349937</v>
      </c>
      <c r="G3220" s="18">
        <v>54.17256527072972</v>
      </c>
      <c r="H3220" s="18">
        <v>93.924304435462091</v>
      </c>
      <c r="I3220" s="18">
        <v>39.751739164732378</v>
      </c>
      <c r="J3220" s="19">
        <v>1.8780364152708842</v>
      </c>
      <c r="K3220" s="19">
        <v>2.8351355988719624</v>
      </c>
      <c r="L3220" s="19">
        <v>1.4320522609322108</v>
      </c>
      <c r="M3220" s="19">
        <v>21.168750000000003</v>
      </c>
      <c r="N3220" s="19">
        <f t="shared" si="50"/>
        <v>27.519375000000004</v>
      </c>
      <c r="O3220" s="19">
        <v>17.195</v>
      </c>
      <c r="P3220" s="20">
        <v>15.324474484269684</v>
      </c>
      <c r="Q3220" s="12">
        <v>70.975000000000009</v>
      </c>
      <c r="R3220" s="12">
        <v>14.879999999999999</v>
      </c>
      <c r="S3220" s="12">
        <v>44.3</v>
      </c>
      <c r="T3220" s="12"/>
      <c r="U3220" s="12">
        <v>8.6750000000000007</v>
      </c>
      <c r="V3220" s="23"/>
      <c r="W3220" s="24"/>
      <c r="X3220" s="22"/>
      <c r="Y3220" s="22"/>
      <c r="Z3220" s="22"/>
      <c r="AA3220" s="22"/>
      <c r="AB3220" s="22"/>
      <c r="AC3220" s="22"/>
      <c r="AD3220" s="22"/>
      <c r="AE3220" s="22"/>
      <c r="AF3220" s="22"/>
      <c r="AG3220" s="22"/>
      <c r="AH3220" s="22"/>
    </row>
    <row r="3221" spans="2:34">
      <c r="B3221" s="10">
        <v>13</v>
      </c>
      <c r="C3221" s="10">
        <v>5</v>
      </c>
      <c r="D3221" s="13">
        <v>39581</v>
      </c>
      <c r="E3221" s="17">
        <v>0.91666666666699825</v>
      </c>
      <c r="F3221" s="12">
        <v>0.10694335457499564</v>
      </c>
      <c r="G3221" s="18">
        <v>47.413779037264995</v>
      </c>
      <c r="H3221" s="18">
        <v>75.124863905330912</v>
      </c>
      <c r="I3221" s="18">
        <v>27.711084868065921</v>
      </c>
      <c r="J3221" s="19">
        <v>1.666768310188113</v>
      </c>
      <c r="K3221" s="19">
        <v>2.4274602119070399</v>
      </c>
      <c r="L3221" s="19">
        <v>1.4011873844374831</v>
      </c>
      <c r="M3221" s="19">
        <v>15.376999999999999</v>
      </c>
      <c r="N3221" s="19">
        <f t="shared" si="50"/>
        <v>19.990099999999998</v>
      </c>
      <c r="O3221" s="19">
        <v>12.605</v>
      </c>
      <c r="P3221" s="20">
        <v>19.325702742834441</v>
      </c>
      <c r="Q3221" s="12">
        <v>72.575000000000003</v>
      </c>
      <c r="R3221" s="12">
        <v>13.705000000000002</v>
      </c>
      <c r="S3221" s="12">
        <v>45.974999999999994</v>
      </c>
      <c r="T3221" s="12"/>
      <c r="U3221" s="12">
        <v>5.6749999999999998</v>
      </c>
      <c r="V3221" s="23"/>
      <c r="W3221" s="24"/>
      <c r="X3221" s="22"/>
      <c r="Y3221" s="22"/>
      <c r="Z3221" s="22"/>
      <c r="AA3221" s="22"/>
      <c r="AB3221" s="22"/>
      <c r="AC3221" s="22"/>
      <c r="AD3221" s="22"/>
      <c r="AE3221" s="22"/>
      <c r="AF3221" s="22"/>
      <c r="AG3221" s="22"/>
      <c r="AH3221" s="22"/>
    </row>
    <row r="3222" spans="2:34">
      <c r="B3222" s="10">
        <v>13</v>
      </c>
      <c r="C3222" s="10">
        <v>5</v>
      </c>
      <c r="D3222" s="13">
        <v>39581</v>
      </c>
      <c r="E3222" s="17">
        <v>0.95833333333300175</v>
      </c>
      <c r="F3222" s="12">
        <v>6.338489915999744E-2</v>
      </c>
      <c r="G3222" s="18">
        <v>39.87210848545412</v>
      </c>
      <c r="H3222" s="18">
        <v>63.362745789904537</v>
      </c>
      <c r="I3222" s="18">
        <v>23.490637304450409</v>
      </c>
      <c r="J3222" s="19">
        <v>1.7060927815820974</v>
      </c>
      <c r="K3222" s="19">
        <v>2.0833194837821045</v>
      </c>
      <c r="L3222" s="19">
        <v>1.3398903430260272</v>
      </c>
      <c r="M3222" s="19">
        <v>13.530000000000001</v>
      </c>
      <c r="N3222" s="19">
        <f t="shared" si="50"/>
        <v>17.589000000000002</v>
      </c>
      <c r="O3222" s="19">
        <v>10.842499999999999</v>
      </c>
      <c r="P3222" s="20">
        <v>21.106254253226858</v>
      </c>
      <c r="Q3222" s="12">
        <v>72.125</v>
      </c>
      <c r="R3222" s="12">
        <v>12.807499999999999</v>
      </c>
      <c r="S3222" s="12">
        <v>47.125000000000007</v>
      </c>
      <c r="T3222" s="12"/>
      <c r="U3222" s="12">
        <v>2.4249999999999998</v>
      </c>
      <c r="V3222" s="23"/>
      <c r="W3222" s="24"/>
      <c r="X3222" s="22"/>
      <c r="Y3222" s="22"/>
      <c r="Z3222" s="22"/>
      <c r="AA3222" s="22"/>
      <c r="AB3222" s="22"/>
      <c r="AC3222" s="22"/>
      <c r="AD3222" s="22"/>
      <c r="AE3222" s="22"/>
      <c r="AF3222" s="22"/>
      <c r="AG3222" s="22"/>
      <c r="AH3222" s="22"/>
    </row>
    <row r="3223" spans="2:34">
      <c r="B3223" s="10">
        <v>14</v>
      </c>
      <c r="C3223" s="10">
        <v>5</v>
      </c>
      <c r="D3223" s="13">
        <v>39582</v>
      </c>
      <c r="E3223" s="17">
        <v>0</v>
      </c>
      <c r="F3223" s="12">
        <v>2.7736117194998876E-2</v>
      </c>
      <c r="G3223" s="18">
        <v>44.14014698049462</v>
      </c>
      <c r="H3223" s="18">
        <v>75.081172749910408</v>
      </c>
      <c r="I3223" s="18">
        <v>30.941025769415781</v>
      </c>
      <c r="J3223" s="19">
        <v>1.5483448631111614</v>
      </c>
      <c r="K3223" s="19">
        <v>2.4459721210395355</v>
      </c>
      <c r="L3223" s="19">
        <v>1.3242906719541629</v>
      </c>
      <c r="M3223" s="19">
        <v>14.87875</v>
      </c>
      <c r="N3223" s="19">
        <f t="shared" si="50"/>
        <v>19.342375000000001</v>
      </c>
      <c r="O3223" s="19">
        <v>11.670000000000002</v>
      </c>
      <c r="P3223" s="20">
        <v>20.479367197068267</v>
      </c>
      <c r="Q3223" s="12">
        <v>73.150000000000006</v>
      </c>
      <c r="R3223" s="12">
        <v>12.335000000000001</v>
      </c>
      <c r="S3223" s="12">
        <v>48.599999999999994</v>
      </c>
      <c r="T3223" s="12"/>
      <c r="U3223" s="12">
        <v>2.6749999999999998</v>
      </c>
      <c r="V3223" s="23"/>
      <c r="W3223" s="24"/>
      <c r="X3223" s="22"/>
      <c r="Y3223" s="22"/>
      <c r="Z3223" s="22"/>
      <c r="AA3223" s="22"/>
      <c r="AB3223" s="22"/>
      <c r="AC3223" s="22"/>
      <c r="AD3223" s="22"/>
      <c r="AE3223" s="22"/>
      <c r="AF3223" s="22"/>
      <c r="AG3223" s="22"/>
      <c r="AH3223" s="22"/>
    </row>
    <row r="3224" spans="2:34">
      <c r="B3224" s="10">
        <v>14</v>
      </c>
      <c r="C3224" s="10">
        <v>5</v>
      </c>
      <c r="D3224" s="13">
        <v>39582</v>
      </c>
      <c r="E3224" s="17">
        <v>4.1666666666998253E-2</v>
      </c>
      <c r="F3224" s="12">
        <v>2.1135631386665816E-2</v>
      </c>
      <c r="G3224" s="18">
        <v>32.733621445658947</v>
      </c>
      <c r="H3224" s="18">
        <v>59.658252394254376</v>
      </c>
      <c r="I3224" s="18">
        <v>26.924630948595436</v>
      </c>
      <c r="J3224" s="19">
        <v>1.5792303649039352</v>
      </c>
      <c r="K3224" s="19">
        <v>1.9747711475846248</v>
      </c>
      <c r="L3224" s="19">
        <v>1.3163053502517308</v>
      </c>
      <c r="M3224" s="19">
        <v>15.539249999999999</v>
      </c>
      <c r="N3224" s="19">
        <f t="shared" si="50"/>
        <v>20.201024999999998</v>
      </c>
      <c r="O3224" s="19">
        <v>12.854999999999999</v>
      </c>
      <c r="P3224" s="20">
        <v>24.227484388162384</v>
      </c>
      <c r="Q3224" s="12">
        <v>74.424999999999997</v>
      </c>
      <c r="R3224" s="12">
        <v>12.532500000000001</v>
      </c>
      <c r="S3224" s="12">
        <v>48.725000000000009</v>
      </c>
      <c r="T3224" s="12"/>
      <c r="U3224" s="12">
        <v>4.1750000000000007</v>
      </c>
      <c r="V3224" s="23"/>
      <c r="W3224" s="24"/>
      <c r="X3224" s="22"/>
      <c r="Y3224" s="22"/>
      <c r="Z3224" s="22"/>
      <c r="AA3224" s="22"/>
      <c r="AB3224" s="22"/>
      <c r="AC3224" s="22"/>
      <c r="AD3224" s="22"/>
      <c r="AE3224" s="22"/>
      <c r="AF3224" s="22"/>
      <c r="AG3224" s="22"/>
      <c r="AH3224" s="22"/>
    </row>
    <row r="3225" spans="2:34">
      <c r="B3225" s="10">
        <v>14</v>
      </c>
      <c r="C3225" s="10">
        <v>5</v>
      </c>
      <c r="D3225" s="13">
        <v>39582</v>
      </c>
      <c r="E3225" s="17">
        <v>8.3333333333001747E-2</v>
      </c>
      <c r="F3225" s="12">
        <v>1.5853835059999363E-2</v>
      </c>
      <c r="G3225" s="18">
        <v>45.808666278011174</v>
      </c>
      <c r="H3225" s="18">
        <v>79.532127716317007</v>
      </c>
      <c r="I3225" s="18">
        <v>33.723461438305833</v>
      </c>
      <c r="J3225" s="19">
        <v>1.7677342584051452</v>
      </c>
      <c r="K3225" s="19">
        <v>2.5783108317145098</v>
      </c>
      <c r="L3225" s="19">
        <v>1.3539690812188905</v>
      </c>
      <c r="M3225" s="19">
        <v>14.337</v>
      </c>
      <c r="N3225" s="19">
        <f t="shared" si="50"/>
        <v>18.638100000000001</v>
      </c>
      <c r="O3225" s="19">
        <v>11.3225</v>
      </c>
      <c r="P3225" s="20">
        <v>14.850654389370078</v>
      </c>
      <c r="Q3225" s="12">
        <v>76.349999999999994</v>
      </c>
      <c r="R3225" s="12">
        <v>12.067500000000001</v>
      </c>
      <c r="S3225" s="12">
        <v>42.900000000000006</v>
      </c>
      <c r="T3225" s="12"/>
      <c r="U3225" s="12">
        <v>3.1749999999999989</v>
      </c>
      <c r="V3225" s="23"/>
      <c r="W3225" s="24"/>
      <c r="X3225" s="22"/>
      <c r="Y3225" s="22"/>
      <c r="Z3225" s="22"/>
      <c r="AA3225" s="22"/>
      <c r="AB3225" s="22"/>
      <c r="AC3225" s="22"/>
      <c r="AD3225" s="22"/>
      <c r="AE3225" s="22"/>
      <c r="AF3225" s="22"/>
      <c r="AG3225" s="22"/>
      <c r="AH3225" s="22"/>
    </row>
    <row r="3226" spans="2:34">
      <c r="B3226" s="10">
        <v>14</v>
      </c>
      <c r="C3226" s="10">
        <v>5</v>
      </c>
      <c r="D3226" s="13">
        <v>39582</v>
      </c>
      <c r="E3226" s="17">
        <v>0.125</v>
      </c>
      <c r="F3226" s="12">
        <v>1.5858058099999364E-2</v>
      </c>
      <c r="G3226" s="18">
        <v>60.459883506971721</v>
      </c>
      <c r="H3226" s="18">
        <v>100.92443024483157</v>
      </c>
      <c r="I3226" s="18">
        <v>40.464546737859848</v>
      </c>
      <c r="J3226" s="19">
        <v>1.8774105822258873</v>
      </c>
      <c r="K3226" s="19">
        <v>2.9409572361719398</v>
      </c>
      <c r="L3226" s="19">
        <v>1.3687951327077543</v>
      </c>
      <c r="M3226" s="19">
        <v>14.164000000000001</v>
      </c>
      <c r="N3226" s="19">
        <f t="shared" si="50"/>
        <v>18.413200000000003</v>
      </c>
      <c r="O3226" s="19">
        <v>11.855</v>
      </c>
      <c r="P3226" s="20">
        <v>12.717960508629588</v>
      </c>
      <c r="Q3226" s="12">
        <v>77.525000000000006</v>
      </c>
      <c r="R3226" s="12">
        <v>11.68</v>
      </c>
      <c r="S3226" s="12">
        <v>47.699999999999996</v>
      </c>
      <c r="T3226" s="12"/>
      <c r="U3226" s="12">
        <v>1.4000000000000004</v>
      </c>
      <c r="V3226" s="23"/>
      <c r="W3226" s="24"/>
      <c r="X3226" s="22"/>
      <c r="Y3226" s="22"/>
      <c r="Z3226" s="22"/>
      <c r="AA3226" s="22"/>
      <c r="AB3226" s="22"/>
      <c r="AC3226" s="22"/>
      <c r="AD3226" s="22"/>
      <c r="AE3226" s="22"/>
      <c r="AF3226" s="22"/>
      <c r="AG3226" s="22"/>
      <c r="AH3226" s="22"/>
    </row>
    <row r="3227" spans="2:34">
      <c r="B3227" s="10">
        <v>14</v>
      </c>
      <c r="C3227" s="10">
        <v>5</v>
      </c>
      <c r="D3227" s="13">
        <v>39582</v>
      </c>
      <c r="E3227" s="17">
        <v>0.16666666666699825</v>
      </c>
      <c r="F3227" s="12">
        <v>7.5338621054996988E-2</v>
      </c>
      <c r="G3227" s="18">
        <v>115.49581377786306</v>
      </c>
      <c r="H3227" s="18">
        <v>169.32618161704141</v>
      </c>
      <c r="I3227" s="18">
        <v>53.830367839178344</v>
      </c>
      <c r="J3227" s="19">
        <v>2.8342554466022882</v>
      </c>
      <c r="K3227" s="19">
        <v>4.5053923327441421</v>
      </c>
      <c r="L3227" s="19">
        <v>1.3379979009510263</v>
      </c>
      <c r="M3227" s="19">
        <v>19.551500000000001</v>
      </c>
      <c r="N3227" s="19">
        <f t="shared" si="50"/>
        <v>25.416950000000003</v>
      </c>
      <c r="O3227" s="19">
        <v>15.567499999999999</v>
      </c>
      <c r="P3227" s="20">
        <v>6.0895838769718695</v>
      </c>
      <c r="Q3227" s="12">
        <v>77.775000000000006</v>
      </c>
      <c r="R3227" s="12">
        <v>11.540000000000001</v>
      </c>
      <c r="S3227" s="12">
        <v>55.324999999999996</v>
      </c>
      <c r="T3227" s="12"/>
      <c r="U3227" s="12">
        <v>11.975000000000001</v>
      </c>
      <c r="V3227" s="23"/>
      <c r="W3227" s="24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/>
    </row>
    <row r="3228" spans="2:34">
      <c r="B3228" s="10">
        <v>14</v>
      </c>
      <c r="C3228" s="10">
        <v>5</v>
      </c>
      <c r="D3228" s="13">
        <v>39582</v>
      </c>
      <c r="E3228" s="17">
        <v>0.20833333333300175</v>
      </c>
      <c r="F3228" s="12">
        <v>0.15863477667999368</v>
      </c>
      <c r="G3228" s="18">
        <v>178.26657195594248</v>
      </c>
      <c r="H3228" s="18">
        <v>251.51789068050905</v>
      </c>
      <c r="I3228" s="18">
        <v>73.251318724566545</v>
      </c>
      <c r="J3228" s="19">
        <v>4.2525544450107189</v>
      </c>
      <c r="K3228" s="19">
        <v>6.0645211319713432</v>
      </c>
      <c r="L3228" s="19">
        <v>1.3528196575358902</v>
      </c>
      <c r="M3228" s="19">
        <v>24.886749999999999</v>
      </c>
      <c r="N3228" s="19">
        <f t="shared" si="50"/>
        <v>32.352775000000001</v>
      </c>
      <c r="O3228" s="19">
        <v>22.47</v>
      </c>
      <c r="P3228" s="20">
        <v>2.8029212620523452</v>
      </c>
      <c r="Q3228" s="12">
        <v>75.974999999999994</v>
      </c>
      <c r="R3228" s="12">
        <v>12</v>
      </c>
      <c r="S3228" s="12">
        <v>58.050000000000004</v>
      </c>
      <c r="T3228" s="12"/>
      <c r="U3228" s="12">
        <v>125.175</v>
      </c>
      <c r="V3228" s="23"/>
      <c r="W3228" s="24"/>
      <c r="X3228" s="22"/>
      <c r="Y3228" s="22"/>
      <c r="Z3228" s="22"/>
      <c r="AA3228" s="22"/>
      <c r="AB3228" s="22"/>
      <c r="AC3228" s="22"/>
      <c r="AD3228" s="22"/>
      <c r="AE3228" s="22"/>
      <c r="AF3228" s="22"/>
      <c r="AG3228" s="22"/>
      <c r="AH3228" s="22"/>
    </row>
    <row r="3229" spans="2:34">
      <c r="B3229" s="10">
        <v>14</v>
      </c>
      <c r="C3229" s="10">
        <v>5</v>
      </c>
      <c r="D3229" s="13">
        <v>39582</v>
      </c>
      <c r="E3229" s="17">
        <v>0.25</v>
      </c>
      <c r="F3229" s="12">
        <v>0.24196031762499032</v>
      </c>
      <c r="G3229" s="18">
        <v>164.50464173312884</v>
      </c>
      <c r="H3229" s="18">
        <v>241.13070780047164</v>
      </c>
      <c r="I3229" s="18">
        <v>76.626066067342762</v>
      </c>
      <c r="J3229" s="19">
        <v>4.1988626402788842</v>
      </c>
      <c r="K3229" s="19">
        <v>6.890394232791186</v>
      </c>
      <c r="L3229" s="19">
        <v>1.3828336061756177</v>
      </c>
      <c r="M3229" s="19">
        <v>29.6145</v>
      </c>
      <c r="N3229" s="19">
        <f t="shared" si="50"/>
        <v>38.498849999999997</v>
      </c>
      <c r="O3229" s="19">
        <v>27.04</v>
      </c>
      <c r="P3229" s="20">
        <v>4.6714636733972066</v>
      </c>
      <c r="Q3229" s="12">
        <v>72.174999999999997</v>
      </c>
      <c r="R3229" s="12">
        <v>13.084999999999999</v>
      </c>
      <c r="S3229" s="12">
        <v>58.125</v>
      </c>
      <c r="T3229" s="12"/>
      <c r="U3229" s="12">
        <v>186.90000000000003</v>
      </c>
      <c r="V3229" s="23"/>
      <c r="W3229" s="24"/>
      <c r="X3229" s="22"/>
      <c r="Y3229" s="22"/>
      <c r="Z3229" s="22"/>
      <c r="AA3229" s="22"/>
      <c r="AB3229" s="22"/>
      <c r="AC3229" s="22"/>
      <c r="AD3229" s="22"/>
      <c r="AE3229" s="22"/>
      <c r="AF3229" s="22"/>
      <c r="AG3229" s="22"/>
      <c r="AH3229" s="22"/>
    </row>
    <row r="3230" spans="2:34">
      <c r="B3230" s="10">
        <v>14</v>
      </c>
      <c r="C3230" s="10">
        <v>5</v>
      </c>
      <c r="D3230" s="13">
        <v>39582</v>
      </c>
      <c r="E3230" s="17">
        <v>0.29166666666699825</v>
      </c>
      <c r="F3230" s="12">
        <v>0.3054796502249878</v>
      </c>
      <c r="G3230" s="18">
        <v>171.89319969639698</v>
      </c>
      <c r="H3230" s="18">
        <v>244.68070519532898</v>
      </c>
      <c r="I3230" s="18">
        <v>72.787505498932006</v>
      </c>
      <c r="J3230" s="19">
        <v>3.9594310253954106</v>
      </c>
      <c r="K3230" s="19">
        <v>6.6441891873737315</v>
      </c>
      <c r="L3230" s="19">
        <v>1.3900340341720494</v>
      </c>
      <c r="M3230" s="19">
        <v>33.510750000000002</v>
      </c>
      <c r="N3230" s="19">
        <f t="shared" si="50"/>
        <v>43.563975000000006</v>
      </c>
      <c r="O3230" s="19">
        <v>25.4025</v>
      </c>
      <c r="P3230" s="20">
        <v>4.7593275287764465</v>
      </c>
      <c r="Q3230" s="12">
        <v>70.45</v>
      </c>
      <c r="R3230" s="12">
        <v>13.625</v>
      </c>
      <c r="S3230" s="12">
        <v>57.675000000000004</v>
      </c>
      <c r="T3230" s="12"/>
      <c r="U3230" s="12">
        <v>183.07499999999999</v>
      </c>
      <c r="V3230" s="23"/>
      <c r="W3230" s="24"/>
      <c r="X3230" s="22"/>
      <c r="Y3230" s="22"/>
      <c r="Z3230" s="22"/>
      <c r="AA3230" s="22"/>
      <c r="AB3230" s="22"/>
      <c r="AC3230" s="22"/>
      <c r="AD3230" s="22"/>
      <c r="AE3230" s="22"/>
      <c r="AF3230" s="22"/>
      <c r="AG3230" s="22"/>
      <c r="AH3230" s="22"/>
    </row>
    <row r="3231" spans="2:34">
      <c r="B3231" s="10">
        <v>14</v>
      </c>
      <c r="C3231" s="10">
        <v>5</v>
      </c>
      <c r="D3231" s="13">
        <v>39582</v>
      </c>
      <c r="E3231" s="17">
        <v>0.33333333333300175</v>
      </c>
      <c r="F3231" s="12">
        <v>0.32140422120498724</v>
      </c>
      <c r="G3231" s="18">
        <v>157.97158097584236</v>
      </c>
      <c r="H3231" s="18">
        <v>233.3848520354066</v>
      </c>
      <c r="I3231" s="18">
        <v>75.413271059564238</v>
      </c>
      <c r="J3231" s="19">
        <v>4.2377929940678714</v>
      </c>
      <c r="K3231" s="19">
        <v>6.310633417938794</v>
      </c>
      <c r="L3231" s="19">
        <v>1.4124245067713455</v>
      </c>
      <c r="M3231" s="19">
        <v>29.453749999999999</v>
      </c>
      <c r="N3231" s="19">
        <f t="shared" si="50"/>
        <v>38.289875000000002</v>
      </c>
      <c r="O3231" s="19">
        <v>23.565000000000001</v>
      </c>
      <c r="P3231" s="20">
        <v>6.4079523801110536</v>
      </c>
      <c r="Q3231" s="12">
        <v>65.875</v>
      </c>
      <c r="R3231" s="12">
        <v>14.74</v>
      </c>
      <c r="S3231" s="12">
        <v>49.45</v>
      </c>
      <c r="T3231" s="12"/>
      <c r="U3231" s="12">
        <v>368.15</v>
      </c>
      <c r="V3231" s="23"/>
      <c r="W3231" s="24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/>
    </row>
    <row r="3232" spans="2:34">
      <c r="B3232" s="10">
        <v>14</v>
      </c>
      <c r="C3232" s="10">
        <v>5</v>
      </c>
      <c r="D3232" s="13">
        <v>39582</v>
      </c>
      <c r="E3232" s="17">
        <v>0.375</v>
      </c>
      <c r="F3232" s="12">
        <v>0.23811809529999056</v>
      </c>
      <c r="G3232" s="18">
        <v>162.03989976195737</v>
      </c>
      <c r="H3232" s="18">
        <v>228.93078392001021</v>
      </c>
      <c r="I3232" s="18">
        <v>66.890884158052842</v>
      </c>
      <c r="J3232" s="19">
        <v>3.9533657776212716</v>
      </c>
      <c r="K3232" s="19">
        <v>5.6117836090989268</v>
      </c>
      <c r="L3232" s="19">
        <v>1.4879425550706646</v>
      </c>
      <c r="M3232" s="19">
        <v>31.069250000000004</v>
      </c>
      <c r="N3232" s="19">
        <f t="shared" si="50"/>
        <v>40.390025000000009</v>
      </c>
      <c r="O3232" s="19">
        <v>21.475000000000001</v>
      </c>
      <c r="P3232" s="20">
        <v>8.1884378417129717</v>
      </c>
      <c r="Q3232" s="12">
        <v>61.550000000000004</v>
      </c>
      <c r="R3232" s="12">
        <v>16.082500000000003</v>
      </c>
      <c r="S3232" s="12">
        <v>55.325000000000003</v>
      </c>
      <c r="T3232" s="12"/>
      <c r="U3232" s="12">
        <v>469.52499999999998</v>
      </c>
      <c r="V3232" s="23"/>
      <c r="W3232" s="24"/>
      <c r="X3232" s="22"/>
      <c r="Y3232" s="22"/>
      <c r="Z3232" s="22"/>
      <c r="AA3232" s="22"/>
      <c r="AB3232" s="22"/>
      <c r="AC3232" s="22"/>
      <c r="AD3232" s="22"/>
      <c r="AE3232" s="22"/>
      <c r="AF3232" s="22"/>
      <c r="AG3232" s="22"/>
      <c r="AH3232" s="22"/>
    </row>
    <row r="3233" spans="2:34">
      <c r="B3233" s="10">
        <v>14</v>
      </c>
      <c r="C3233" s="10">
        <v>5</v>
      </c>
      <c r="D3233" s="13">
        <v>39582</v>
      </c>
      <c r="E3233" s="17">
        <v>0.41666666666699825</v>
      </c>
      <c r="F3233" s="12">
        <v>0.16671284384999341</v>
      </c>
      <c r="G3233" s="18">
        <v>162.27693945742408</v>
      </c>
      <c r="H3233" s="18">
        <v>225.1603576390838</v>
      </c>
      <c r="I3233" s="18">
        <v>62.883418181659714</v>
      </c>
      <c r="J3233" s="19">
        <v>4.0291157665921702</v>
      </c>
      <c r="K3233" s="19">
        <v>5.8526450289713789</v>
      </c>
      <c r="L3233" s="19">
        <v>1.404038148407913</v>
      </c>
      <c r="M3233" s="19">
        <v>32.005999999999993</v>
      </c>
      <c r="N3233" s="19">
        <f t="shared" si="50"/>
        <v>41.60779999999999</v>
      </c>
      <c r="O3233" s="19">
        <v>22.9575</v>
      </c>
      <c r="P3233" s="20">
        <v>7.4629028555311505</v>
      </c>
      <c r="Q3233" s="12">
        <v>58.525000000000006</v>
      </c>
      <c r="R3233" s="12">
        <v>17.380000000000003</v>
      </c>
      <c r="S3233" s="12">
        <v>55.075000000000003</v>
      </c>
      <c r="T3233" s="12"/>
      <c r="U3233" s="12">
        <v>571.20000000000005</v>
      </c>
      <c r="V3233" s="23"/>
      <c r="W3233" s="24"/>
      <c r="X3233" s="22"/>
      <c r="Y3233" s="22"/>
      <c r="Z3233" s="22"/>
      <c r="AA3233" s="22"/>
      <c r="AB3233" s="22"/>
      <c r="AC3233" s="22"/>
      <c r="AD3233" s="22"/>
      <c r="AE3233" s="22"/>
      <c r="AF3233" s="22"/>
      <c r="AG3233" s="22"/>
      <c r="AH3233" s="22"/>
    </row>
    <row r="3234" spans="2:34">
      <c r="B3234" s="10">
        <v>14</v>
      </c>
      <c r="C3234" s="10">
        <v>5</v>
      </c>
      <c r="D3234" s="13">
        <v>39582</v>
      </c>
      <c r="E3234" s="17">
        <v>0.45833333333300175</v>
      </c>
      <c r="F3234" s="12">
        <v>0.15483337707499389</v>
      </c>
      <c r="G3234" s="18">
        <v>151.29558939247235</v>
      </c>
      <c r="H3234" s="18">
        <v>217.63643561226402</v>
      </c>
      <c r="I3234" s="18">
        <v>66.340846219791672</v>
      </c>
      <c r="J3234" s="19">
        <v>4.3524461536327568</v>
      </c>
      <c r="K3234" s="19">
        <v>5.5799776701289314</v>
      </c>
      <c r="L3234" s="19">
        <v>1.4491659071045044</v>
      </c>
      <c r="M3234" s="19">
        <v>32.055749999999996</v>
      </c>
      <c r="N3234" s="19">
        <f t="shared" si="50"/>
        <v>41.672474999999999</v>
      </c>
      <c r="O3234" s="19">
        <v>23.1525</v>
      </c>
      <c r="P3234" s="20">
        <v>6.9462596037193931</v>
      </c>
      <c r="Q3234" s="12">
        <v>54.625</v>
      </c>
      <c r="R3234" s="12">
        <v>18.597499999999997</v>
      </c>
      <c r="S3234" s="12">
        <v>47.2</v>
      </c>
      <c r="T3234" s="12"/>
      <c r="U3234" s="12">
        <v>587.47500000000002</v>
      </c>
      <c r="V3234" s="23"/>
      <c r="W3234" s="24"/>
      <c r="X3234" s="22"/>
      <c r="Y3234" s="22"/>
      <c r="Z3234" s="22"/>
      <c r="AA3234" s="22"/>
      <c r="AB3234" s="22"/>
      <c r="AC3234" s="22"/>
      <c r="AD3234" s="22"/>
      <c r="AE3234" s="22"/>
      <c r="AF3234" s="22"/>
      <c r="AG3234" s="22"/>
      <c r="AH3234" s="22"/>
    </row>
    <row r="3235" spans="2:34">
      <c r="B3235" s="10">
        <v>14</v>
      </c>
      <c r="C3235" s="10">
        <v>5</v>
      </c>
      <c r="D3235" s="13">
        <v>39582</v>
      </c>
      <c r="E3235" s="17">
        <v>0.5</v>
      </c>
      <c r="F3235" s="12">
        <v>0.15883026823999374</v>
      </c>
      <c r="G3235" s="18">
        <v>136.15732320970713</v>
      </c>
      <c r="H3235" s="18">
        <v>200.22290412709009</v>
      </c>
      <c r="I3235" s="18">
        <v>64.065580917382945</v>
      </c>
      <c r="J3235" s="19">
        <v>3.5897976877467062</v>
      </c>
      <c r="K3235" s="19">
        <v>5.1273134390065174</v>
      </c>
      <c r="L3235" s="19">
        <v>1.2818821457930014</v>
      </c>
      <c r="M3235" s="19">
        <v>34.736000000000004</v>
      </c>
      <c r="N3235" s="19">
        <f t="shared" si="50"/>
        <v>45.156800000000004</v>
      </c>
      <c r="O3235" s="19">
        <v>23.64</v>
      </c>
      <c r="P3235" s="20"/>
      <c r="Q3235" s="12">
        <v>49.749999999999993</v>
      </c>
      <c r="R3235" s="12">
        <v>20.192499999999999</v>
      </c>
      <c r="S3235" s="12">
        <v>75.75</v>
      </c>
      <c r="T3235" s="12"/>
      <c r="U3235" s="12">
        <v>858.125</v>
      </c>
      <c r="V3235" s="23"/>
      <c r="W3235" s="24"/>
      <c r="X3235" s="22"/>
      <c r="Y3235" s="22"/>
      <c r="Z3235" s="22"/>
      <c r="AA3235" s="22"/>
      <c r="AB3235" s="22"/>
      <c r="AC3235" s="22"/>
      <c r="AD3235" s="22"/>
      <c r="AE3235" s="22"/>
      <c r="AF3235" s="22"/>
      <c r="AG3235" s="22"/>
      <c r="AH3235" s="22"/>
    </row>
    <row r="3236" spans="2:34">
      <c r="B3236" s="10">
        <v>14</v>
      </c>
      <c r="C3236" s="10">
        <v>5</v>
      </c>
      <c r="D3236" s="13">
        <v>39582</v>
      </c>
      <c r="E3236" s="17">
        <v>0.54166666666699825</v>
      </c>
      <c r="F3236" s="12">
        <v>0.17474480949999316</v>
      </c>
      <c r="G3236" s="18">
        <v>134.89459012698003</v>
      </c>
      <c r="H3236" s="18">
        <v>205.92558328241233</v>
      </c>
      <c r="I3236" s="18">
        <v>71.030993155432341</v>
      </c>
      <c r="J3236" s="19">
        <v>3.9721845211007683</v>
      </c>
      <c r="K3236" s="19">
        <v>4.9287668295940543</v>
      </c>
      <c r="L3236" s="19">
        <v>1.1829369424413856</v>
      </c>
      <c r="M3236" s="19">
        <v>24.826499999999999</v>
      </c>
      <c r="N3236" s="19">
        <f t="shared" si="50"/>
        <v>32.274450000000002</v>
      </c>
      <c r="O3236" s="19">
        <v>12.726666666666667</v>
      </c>
      <c r="P3236" s="20">
        <v>12.734335378589943</v>
      </c>
      <c r="Q3236" s="12">
        <v>50.424999999999997</v>
      </c>
      <c r="R3236" s="12">
        <v>20.262499999999999</v>
      </c>
      <c r="S3236" s="12">
        <v>68.599999999999994</v>
      </c>
      <c r="T3236" s="12"/>
      <c r="U3236" s="12">
        <v>802.42500000000007</v>
      </c>
      <c r="V3236" s="23"/>
      <c r="W3236" s="24"/>
      <c r="X3236" s="22"/>
      <c r="Y3236" s="22"/>
      <c r="Z3236" s="22"/>
      <c r="AA3236" s="22"/>
      <c r="AB3236" s="22"/>
      <c r="AC3236" s="22"/>
      <c r="AD3236" s="22"/>
      <c r="AE3236" s="22"/>
      <c r="AF3236" s="22"/>
      <c r="AG3236" s="22"/>
      <c r="AH3236" s="22"/>
    </row>
    <row r="3237" spans="2:34">
      <c r="B3237" s="10">
        <v>14</v>
      </c>
      <c r="C3237" s="10">
        <v>5</v>
      </c>
      <c r="D3237" s="13">
        <v>39582</v>
      </c>
      <c r="E3237" s="17">
        <v>0.58333333333300175</v>
      </c>
      <c r="F3237" s="12">
        <v>0.15491467059499395</v>
      </c>
      <c r="G3237" s="18">
        <v>142.04650338057218</v>
      </c>
      <c r="H3237" s="18">
        <v>212.54569889059013</v>
      </c>
      <c r="I3237" s="18">
        <v>70.499195510017969</v>
      </c>
      <c r="J3237" s="19">
        <v>4.2279561809391666</v>
      </c>
      <c r="K3237" s="19">
        <v>6.4243143685312658</v>
      </c>
      <c r="L3237" s="19">
        <v>1.2356699238364093</v>
      </c>
      <c r="M3237" s="19">
        <v>38.232749999999996</v>
      </c>
      <c r="N3237" s="19">
        <f t="shared" si="50"/>
        <v>49.702574999999996</v>
      </c>
      <c r="O3237" s="19">
        <v>23.67</v>
      </c>
      <c r="P3237" s="20">
        <v>11.045309581982563</v>
      </c>
      <c r="Q3237" s="12">
        <v>49.625</v>
      </c>
      <c r="R3237" s="12">
        <v>20.5825</v>
      </c>
      <c r="S3237" s="12">
        <v>53.875</v>
      </c>
      <c r="T3237" s="12"/>
      <c r="U3237" s="12">
        <v>670.85</v>
      </c>
      <c r="V3237" s="23"/>
      <c r="W3237" s="24"/>
      <c r="X3237" s="22"/>
      <c r="Y3237" s="22"/>
      <c r="Z3237" s="22"/>
      <c r="AA3237" s="22"/>
      <c r="AB3237" s="22"/>
      <c r="AC3237" s="22"/>
      <c r="AD3237" s="22"/>
      <c r="AE3237" s="22"/>
      <c r="AF3237" s="22"/>
      <c r="AG3237" s="22"/>
      <c r="AH3237" s="22"/>
    </row>
    <row r="3238" spans="2:34">
      <c r="B3238" s="10">
        <v>14</v>
      </c>
      <c r="C3238" s="10">
        <v>5</v>
      </c>
      <c r="D3238" s="13">
        <v>39582</v>
      </c>
      <c r="E3238" s="17">
        <v>0.625</v>
      </c>
      <c r="F3238" s="12">
        <v>0.21453723326999161</v>
      </c>
      <c r="G3238" s="18">
        <v>178.29824566927596</v>
      </c>
      <c r="H3238" s="18">
        <v>262.77799944720306</v>
      </c>
      <c r="I3238" s="18">
        <v>84.479753777927058</v>
      </c>
      <c r="J3238" s="19">
        <v>4.3346058828603402</v>
      </c>
      <c r="K3238" s="19">
        <v>7.0781018724136402</v>
      </c>
      <c r="L3238" s="19">
        <v>1.1974279914182495</v>
      </c>
      <c r="M3238" s="19">
        <v>46.738750000000003</v>
      </c>
      <c r="N3238" s="19">
        <f t="shared" si="50"/>
        <v>60.760375000000003</v>
      </c>
      <c r="O3238" s="19">
        <v>48.443333333333335</v>
      </c>
      <c r="P3238" s="20">
        <v>10.58355010471427</v>
      </c>
      <c r="Q3238" s="12">
        <v>46.775000000000006</v>
      </c>
      <c r="R3238" s="12">
        <v>20.9725</v>
      </c>
      <c r="S3238" s="12">
        <v>44.875</v>
      </c>
      <c r="T3238" s="12"/>
      <c r="U3238" s="12">
        <v>636.125</v>
      </c>
      <c r="V3238" s="23"/>
      <c r="W3238" s="24"/>
      <c r="X3238" s="22"/>
      <c r="Y3238" s="22"/>
      <c r="Z3238" s="22"/>
      <c r="AA3238" s="22"/>
      <c r="AB3238" s="22"/>
      <c r="AC3238" s="22"/>
      <c r="AD3238" s="22"/>
      <c r="AE3238" s="22"/>
      <c r="AF3238" s="22"/>
      <c r="AG3238" s="22"/>
      <c r="AH3238" s="22"/>
    </row>
    <row r="3239" spans="2:34">
      <c r="B3239" s="10">
        <v>14</v>
      </c>
      <c r="C3239" s="10">
        <v>5</v>
      </c>
      <c r="D3239" s="13">
        <v>39582</v>
      </c>
      <c r="E3239" s="17">
        <v>0.66666666666699825</v>
      </c>
      <c r="F3239" s="12">
        <v>0.36159677801498596</v>
      </c>
      <c r="G3239" s="18">
        <v>155.17643747188788</v>
      </c>
      <c r="H3239" s="18">
        <v>235.86449704727787</v>
      </c>
      <c r="I3239" s="18">
        <v>80.688059575389971</v>
      </c>
      <c r="J3239" s="19">
        <v>4.8462704039621363</v>
      </c>
      <c r="K3239" s="19">
        <v>6.2098599851838054</v>
      </c>
      <c r="L3239" s="19">
        <v>1.1592048492050893</v>
      </c>
      <c r="M3239" s="19">
        <v>45.321749999999994</v>
      </c>
      <c r="N3239" s="19">
        <f t="shared" si="50"/>
        <v>58.918274999999994</v>
      </c>
      <c r="O3239" s="19">
        <v>19.782499999999999</v>
      </c>
      <c r="P3239" s="20">
        <v>11.803290585519855</v>
      </c>
      <c r="Q3239" s="12">
        <v>45.775000000000006</v>
      </c>
      <c r="R3239" s="12">
        <v>21.005000000000003</v>
      </c>
      <c r="S3239" s="12">
        <v>49.1</v>
      </c>
      <c r="T3239" s="12"/>
      <c r="U3239" s="12">
        <v>463.72500000000002</v>
      </c>
      <c r="V3239" s="23"/>
      <c r="W3239" s="24"/>
      <c r="X3239" s="22"/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/>
    </row>
    <row r="3240" spans="2:34">
      <c r="B3240" s="10">
        <v>14</v>
      </c>
      <c r="C3240" s="10">
        <v>5</v>
      </c>
      <c r="D3240" s="13">
        <v>39582</v>
      </c>
      <c r="E3240" s="17">
        <v>0.70833333333300175</v>
      </c>
      <c r="F3240" s="12">
        <v>0.40140345454498444</v>
      </c>
      <c r="G3240" s="18">
        <v>144.74368814823484</v>
      </c>
      <c r="H3240" s="18">
        <v>221.89410401166907</v>
      </c>
      <c r="I3240" s="18">
        <v>77.150415863434191</v>
      </c>
      <c r="J3240" s="19">
        <v>4.2497641403832329</v>
      </c>
      <c r="K3240" s="19">
        <v>6.5010052888087486</v>
      </c>
      <c r="L3240" s="19">
        <v>1.196747249134249</v>
      </c>
      <c r="M3240" s="19">
        <v>47.007249999999999</v>
      </c>
      <c r="N3240" s="19">
        <f t="shared" si="50"/>
        <v>61.109425000000002</v>
      </c>
      <c r="O3240" s="19">
        <v>24.167500000000004</v>
      </c>
      <c r="P3240" s="20">
        <v>10.561258027554478</v>
      </c>
      <c r="Q3240" s="12">
        <v>48.174999999999997</v>
      </c>
      <c r="R3240" s="12">
        <v>20.65</v>
      </c>
      <c r="S3240" s="12">
        <v>50</v>
      </c>
      <c r="T3240" s="12"/>
      <c r="U3240" s="12">
        <v>334.09999999999997</v>
      </c>
      <c r="V3240" s="23"/>
      <c r="W3240" s="24"/>
      <c r="X3240" s="22"/>
      <c r="Y3240" s="22"/>
      <c r="Z3240" s="22"/>
      <c r="AA3240" s="22"/>
      <c r="AB3240" s="22"/>
      <c r="AC3240" s="22"/>
      <c r="AD3240" s="22"/>
      <c r="AE3240" s="22"/>
      <c r="AF3240" s="22"/>
      <c r="AG3240" s="22"/>
      <c r="AH3240" s="22"/>
    </row>
    <row r="3241" spans="2:34">
      <c r="B3241" s="10">
        <v>14</v>
      </c>
      <c r="C3241" s="10">
        <v>5</v>
      </c>
      <c r="D3241" s="13">
        <v>39582</v>
      </c>
      <c r="E3241" s="17">
        <v>0.75</v>
      </c>
      <c r="F3241" s="12">
        <v>0.3776223500349854</v>
      </c>
      <c r="G3241" s="18">
        <v>95.979655384551776</v>
      </c>
      <c r="H3241" s="18">
        <v>154.98700830740745</v>
      </c>
      <c r="I3241" s="18">
        <v>59.007352922855674</v>
      </c>
      <c r="J3241" s="19">
        <v>3.2483062140212042</v>
      </c>
      <c r="K3241" s="19">
        <v>5.0027917546240364</v>
      </c>
      <c r="L3241" s="19">
        <v>1.2266989216659767</v>
      </c>
      <c r="M3241" s="19">
        <v>40.141249999999999</v>
      </c>
      <c r="N3241" s="19">
        <f t="shared" si="50"/>
        <v>52.183624999999999</v>
      </c>
      <c r="O3241" s="19">
        <v>27.82</v>
      </c>
      <c r="P3241" s="20">
        <v>11.48423877762076</v>
      </c>
      <c r="Q3241" s="12">
        <v>50.55</v>
      </c>
      <c r="R3241" s="12">
        <v>19.552500000000002</v>
      </c>
      <c r="S3241" s="12">
        <v>47.575000000000003</v>
      </c>
      <c r="T3241" s="12"/>
      <c r="U3241" s="12">
        <v>188.24999999999997</v>
      </c>
      <c r="V3241" s="23"/>
      <c r="W3241" s="24"/>
      <c r="X3241" s="22"/>
      <c r="Y3241" s="22"/>
      <c r="Z3241" s="22"/>
      <c r="AA3241" s="22"/>
      <c r="AB3241" s="22"/>
      <c r="AC3241" s="22"/>
      <c r="AD3241" s="22"/>
      <c r="AE3241" s="22"/>
      <c r="AF3241" s="22"/>
      <c r="AG3241" s="22"/>
      <c r="AH3241" s="22"/>
    </row>
    <row r="3242" spans="2:34">
      <c r="B3242" s="10">
        <v>14</v>
      </c>
      <c r="C3242" s="10">
        <v>5</v>
      </c>
      <c r="D3242" s="13">
        <v>39582</v>
      </c>
      <c r="E3242" s="17">
        <v>0.79166666666699825</v>
      </c>
      <c r="F3242" s="12">
        <v>0.26239364740998983</v>
      </c>
      <c r="G3242" s="18">
        <v>104.78773700938925</v>
      </c>
      <c r="H3242" s="18">
        <v>158.59589300006505</v>
      </c>
      <c r="I3242" s="18">
        <v>53.8081559906758</v>
      </c>
      <c r="J3242" s="19">
        <v>3.6165341959774162</v>
      </c>
      <c r="K3242" s="19">
        <v>4.7354288335765879</v>
      </c>
      <c r="L3242" s="19">
        <v>1.2869136472694322</v>
      </c>
      <c r="M3242" s="19">
        <v>34.6875</v>
      </c>
      <c r="N3242" s="19">
        <f t="shared" si="50"/>
        <v>45.09375</v>
      </c>
      <c r="O3242" s="19">
        <v>19.642499999999998</v>
      </c>
      <c r="P3242" s="20">
        <v>10.494998099616817</v>
      </c>
      <c r="Q3242" s="12">
        <v>58.724999999999994</v>
      </c>
      <c r="R3242" s="12">
        <v>17.36</v>
      </c>
      <c r="S3242" s="12">
        <v>45.325000000000003</v>
      </c>
      <c r="T3242" s="12"/>
      <c r="U3242" s="12">
        <v>81.575000000000003</v>
      </c>
      <c r="V3242" s="23"/>
      <c r="W3242" s="24"/>
      <c r="X3242" s="22"/>
      <c r="Y3242" s="22"/>
      <c r="Z3242" s="22"/>
      <c r="AA3242" s="22"/>
      <c r="AB3242" s="22"/>
      <c r="AC3242" s="22"/>
      <c r="AD3242" s="22"/>
      <c r="AE3242" s="22"/>
      <c r="AF3242" s="22"/>
      <c r="AG3242" s="22"/>
      <c r="AH3242" s="22"/>
    </row>
    <row r="3243" spans="2:34">
      <c r="B3243" s="10">
        <v>14</v>
      </c>
      <c r="C3243" s="10">
        <v>5</v>
      </c>
      <c r="D3243" s="13">
        <v>39582</v>
      </c>
      <c r="E3243" s="17">
        <v>0.83333333333300175</v>
      </c>
      <c r="F3243" s="12">
        <v>0.20279501529499216</v>
      </c>
      <c r="G3243" s="18">
        <v>77.205705382102479</v>
      </c>
      <c r="H3243" s="18">
        <v>123.41656715205596</v>
      </c>
      <c r="I3243" s="18">
        <v>46.210861769953496</v>
      </c>
      <c r="J3243" s="19">
        <v>2.4746313472293715</v>
      </c>
      <c r="K3243" s="19">
        <v>3.8380918866242597</v>
      </c>
      <c r="L3243" s="19">
        <v>1.2335702526434082</v>
      </c>
      <c r="M3243" s="19">
        <v>29.828250000000001</v>
      </c>
      <c r="N3243" s="19">
        <f t="shared" si="50"/>
        <v>38.776724999999999</v>
      </c>
      <c r="O3243" s="19">
        <v>40.662500000000001</v>
      </c>
      <c r="P3243" s="20">
        <v>12.90152055495011</v>
      </c>
      <c r="Q3243" s="12">
        <v>63.55</v>
      </c>
      <c r="R3243" s="12">
        <v>15.567499999999999</v>
      </c>
      <c r="S3243" s="12">
        <v>44.95</v>
      </c>
      <c r="T3243" s="12"/>
      <c r="U3243" s="12">
        <v>10.225000000000001</v>
      </c>
      <c r="V3243" s="23"/>
      <c r="W3243" s="24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/>
    </row>
    <row r="3244" spans="2:34">
      <c r="B3244" s="10">
        <v>14</v>
      </c>
      <c r="C3244" s="10">
        <v>5</v>
      </c>
      <c r="D3244" s="13">
        <v>39582</v>
      </c>
      <c r="E3244" s="17">
        <v>0.875</v>
      </c>
      <c r="F3244" s="12">
        <v>0.10738202285499587</v>
      </c>
      <c r="G3244" s="18">
        <v>62.928950434832402</v>
      </c>
      <c r="H3244" s="18">
        <v>105.17559522915656</v>
      </c>
      <c r="I3244" s="18">
        <v>42.246644794324169</v>
      </c>
      <c r="J3244" s="19">
        <v>2.3648351772711305</v>
      </c>
      <c r="K3244" s="19">
        <v>3.1948689402818831</v>
      </c>
      <c r="L3244" s="19">
        <v>1.3013112820842958</v>
      </c>
      <c r="M3244" s="19">
        <v>26.954500000000003</v>
      </c>
      <c r="N3244" s="19">
        <f t="shared" si="50"/>
        <v>35.040850000000006</v>
      </c>
      <c r="O3244" s="19">
        <v>10.5825</v>
      </c>
      <c r="P3244" s="20">
        <v>15.329929477472692</v>
      </c>
      <c r="Q3244" s="12">
        <v>66.175000000000011</v>
      </c>
      <c r="R3244" s="12">
        <v>14.102500000000001</v>
      </c>
      <c r="S3244" s="12">
        <v>48.6</v>
      </c>
      <c r="T3244" s="12"/>
      <c r="U3244" s="12">
        <v>12</v>
      </c>
      <c r="V3244" s="23"/>
      <c r="W3244" s="24"/>
      <c r="X3244" s="22"/>
      <c r="Y3244" s="22"/>
      <c r="Z3244" s="22"/>
      <c r="AA3244" s="22"/>
      <c r="AB3244" s="22"/>
      <c r="AC3244" s="22"/>
      <c r="AD3244" s="22"/>
      <c r="AE3244" s="22"/>
      <c r="AF3244" s="22"/>
      <c r="AG3244" s="22"/>
      <c r="AH3244" s="22"/>
    </row>
    <row r="3245" spans="2:34">
      <c r="B3245" s="10">
        <v>14</v>
      </c>
      <c r="C3245" s="10">
        <v>5</v>
      </c>
      <c r="D3245" s="13">
        <v>39582</v>
      </c>
      <c r="E3245" s="17">
        <v>0.91666666666699825</v>
      </c>
      <c r="F3245" s="12">
        <v>0.10342349096999603</v>
      </c>
      <c r="G3245" s="18">
        <v>52.748268615446833</v>
      </c>
      <c r="H3245" s="18">
        <v>91.105796828487016</v>
      </c>
      <c r="I3245" s="18">
        <v>38.357528213040169</v>
      </c>
      <c r="J3245" s="19">
        <v>2.277533671571951</v>
      </c>
      <c r="K3245" s="19">
        <v>3.2372084295918744</v>
      </c>
      <c r="L3245" s="19">
        <v>1.2177434885225442</v>
      </c>
      <c r="M3245" s="19">
        <v>21.595749999999999</v>
      </c>
      <c r="N3245" s="19">
        <f t="shared" si="50"/>
        <v>28.074475</v>
      </c>
      <c r="O3245" s="19">
        <v>9.52</v>
      </c>
      <c r="P3245" s="20">
        <v>14.626398396956557</v>
      </c>
      <c r="Q3245" s="12">
        <v>67.25</v>
      </c>
      <c r="R3245" s="12">
        <v>13.167499999999999</v>
      </c>
      <c r="S3245" s="12">
        <v>41.725000000000001</v>
      </c>
      <c r="T3245" s="12"/>
      <c r="U3245" s="12">
        <v>8.3999999999999986</v>
      </c>
      <c r="V3245" s="23"/>
      <c r="W3245" s="24"/>
      <c r="X3245" s="22"/>
      <c r="Y3245" s="22"/>
      <c r="Z3245" s="22"/>
      <c r="AA3245" s="22"/>
      <c r="AB3245" s="22"/>
      <c r="AC3245" s="22"/>
      <c r="AD3245" s="22"/>
      <c r="AE3245" s="22"/>
      <c r="AF3245" s="22"/>
      <c r="AG3245" s="22"/>
      <c r="AH3245" s="22"/>
    </row>
    <row r="3246" spans="2:34">
      <c r="B3246" s="10">
        <v>14</v>
      </c>
      <c r="C3246" s="10">
        <v>5</v>
      </c>
      <c r="D3246" s="13">
        <v>39582</v>
      </c>
      <c r="E3246" s="17">
        <v>0.95833333333300175</v>
      </c>
      <c r="F3246" s="12">
        <v>9.946284756499621E-2</v>
      </c>
      <c r="G3246" s="18">
        <v>47.333348268924468</v>
      </c>
      <c r="H3246" s="18">
        <v>83.561903802988738</v>
      </c>
      <c r="I3246" s="18">
        <v>36.228555534064284</v>
      </c>
      <c r="J3246" s="19">
        <v>1.9596960975880067</v>
      </c>
      <c r="K3246" s="19">
        <v>2.9883846028769221</v>
      </c>
      <c r="L3246" s="19">
        <v>1.2778894956619997</v>
      </c>
      <c r="M3246" s="19">
        <v>20.729500000000002</v>
      </c>
      <c r="N3246" s="19">
        <f t="shared" si="50"/>
        <v>26.948350000000001</v>
      </c>
      <c r="O3246" s="19">
        <v>11.4025</v>
      </c>
      <c r="P3246" s="20">
        <v>15.494304845529475</v>
      </c>
      <c r="Q3246" s="12">
        <v>68.525000000000006</v>
      </c>
      <c r="R3246" s="12">
        <v>12.4725</v>
      </c>
      <c r="S3246" s="12">
        <v>44.924999999999997</v>
      </c>
      <c r="T3246" s="12"/>
      <c r="U3246" s="12">
        <v>7.2250000000000014</v>
      </c>
      <c r="V3246" s="23"/>
      <c r="W3246" s="24"/>
      <c r="X3246" s="22"/>
      <c r="Y3246" s="22"/>
      <c r="Z3246" s="22"/>
      <c r="AA3246" s="22"/>
      <c r="AB3246" s="22"/>
      <c r="AC3246" s="22"/>
      <c r="AD3246" s="22"/>
      <c r="AE3246" s="22"/>
      <c r="AF3246" s="22"/>
      <c r="AG3246" s="22"/>
      <c r="AH3246" s="22"/>
    </row>
    <row r="3247" spans="2:34">
      <c r="B3247" s="10">
        <v>15</v>
      </c>
      <c r="C3247" s="10">
        <v>5</v>
      </c>
      <c r="D3247" s="13">
        <v>39583</v>
      </c>
      <c r="E3247" s="17">
        <v>0</v>
      </c>
      <c r="F3247" s="12">
        <v>6.7646258204997423E-2</v>
      </c>
      <c r="G3247" s="18">
        <v>42.424458450889034</v>
      </c>
      <c r="H3247" s="18">
        <v>75.60936029640601</v>
      </c>
      <c r="I3247" s="18">
        <v>33.184901845516976</v>
      </c>
      <c r="J3247" s="19">
        <v>1.7515389520098044</v>
      </c>
      <c r="K3247" s="19">
        <v>3.1154257308568978</v>
      </c>
      <c r="L3247" s="19">
        <v>1.2548445870657035</v>
      </c>
      <c r="M3247" s="19">
        <v>18.6935</v>
      </c>
      <c r="N3247" s="19">
        <f t="shared" si="50"/>
        <v>24.301550000000002</v>
      </c>
      <c r="O3247" s="19">
        <v>13.445</v>
      </c>
      <c r="P3247" s="20">
        <v>16.010543315568725</v>
      </c>
      <c r="Q3247" s="12">
        <v>71.075000000000003</v>
      </c>
      <c r="R3247" s="12">
        <v>11.8825</v>
      </c>
      <c r="S3247" s="12">
        <v>41.5</v>
      </c>
      <c r="T3247" s="12"/>
      <c r="U3247" s="12">
        <v>5.9499999999999993</v>
      </c>
      <c r="V3247" s="23"/>
      <c r="W3247" s="24"/>
      <c r="X3247" s="22"/>
      <c r="Y3247" s="22"/>
      <c r="Z3247" s="22"/>
      <c r="AA3247" s="22"/>
      <c r="AB3247" s="22"/>
      <c r="AC3247" s="22"/>
      <c r="AD3247" s="22"/>
      <c r="AE3247" s="22"/>
      <c r="AF3247" s="22"/>
      <c r="AG3247" s="22"/>
      <c r="AH3247" s="22"/>
    </row>
    <row r="3248" spans="2:34">
      <c r="B3248" s="10">
        <v>15</v>
      </c>
      <c r="C3248" s="10">
        <v>5</v>
      </c>
      <c r="D3248" s="13">
        <v>39583</v>
      </c>
      <c r="E3248" s="17">
        <v>4.1666666666998253E-2</v>
      </c>
      <c r="F3248" s="12">
        <v>2.7859289194998936E-2</v>
      </c>
      <c r="G3248" s="18">
        <v>42.647465719583508</v>
      </c>
      <c r="H3248" s="18">
        <v>70.959667741301161</v>
      </c>
      <c r="I3248" s="18">
        <v>28.312202021717646</v>
      </c>
      <c r="J3248" s="19">
        <v>1.7767442238459374</v>
      </c>
      <c r="K3248" s="19">
        <v>2.9063085050544371</v>
      </c>
      <c r="L3248" s="19">
        <v>1.2318184686744076</v>
      </c>
      <c r="M3248" s="19">
        <v>17.865749999999998</v>
      </c>
      <c r="N3248" s="19">
        <f t="shared" ref="N3248:N3311" si="51">M3248*1.3</f>
        <v>23.225474999999999</v>
      </c>
      <c r="O3248" s="19">
        <v>2.4050000000000002</v>
      </c>
      <c r="P3248" s="20">
        <v>19.010165004715425</v>
      </c>
      <c r="Q3248" s="12">
        <v>72.150000000000006</v>
      </c>
      <c r="R3248" s="12">
        <v>11.455</v>
      </c>
      <c r="S3248" s="12">
        <v>43.55</v>
      </c>
      <c r="T3248" s="12"/>
      <c r="U3248" s="12">
        <v>6.2250000000000005</v>
      </c>
      <c r="V3248" s="23"/>
      <c r="W3248" s="24"/>
      <c r="X3248" s="22"/>
      <c r="Y3248" s="22"/>
      <c r="Z3248" s="22"/>
      <c r="AA3248" s="22"/>
      <c r="AB3248" s="22"/>
      <c r="AC3248" s="22"/>
      <c r="AD3248" s="22"/>
      <c r="AE3248" s="22"/>
      <c r="AF3248" s="22"/>
      <c r="AG3248" s="22"/>
      <c r="AH3248" s="22"/>
    </row>
    <row r="3249" spans="2:34">
      <c r="B3249" s="10">
        <v>15</v>
      </c>
      <c r="C3249" s="10">
        <v>5</v>
      </c>
      <c r="D3249" s="13">
        <v>39583</v>
      </c>
      <c r="E3249" s="17">
        <v>8.3333333333001747E-2</v>
      </c>
      <c r="F3249" s="12">
        <v>2.388333726999909E-2</v>
      </c>
      <c r="G3249" s="18">
        <v>44.593810605726034</v>
      </c>
      <c r="H3249" s="18">
        <v>76.778985461339204</v>
      </c>
      <c r="I3249" s="18">
        <v>32.18517485561317</v>
      </c>
      <c r="J3249" s="19">
        <v>1.9565625628659382</v>
      </c>
      <c r="K3249" s="19">
        <v>2.8163027323894543</v>
      </c>
      <c r="L3249" s="19">
        <v>1.2919091789248631</v>
      </c>
      <c r="M3249" s="19">
        <v>19.385249999999999</v>
      </c>
      <c r="N3249" s="19">
        <f t="shared" si="51"/>
        <v>25.200824999999998</v>
      </c>
      <c r="O3249" s="19">
        <v>57.467500000000001</v>
      </c>
      <c r="P3249" s="20">
        <v>16.251803340911955</v>
      </c>
      <c r="Q3249" s="12">
        <v>73.174999999999997</v>
      </c>
      <c r="R3249" s="12">
        <v>11.31</v>
      </c>
      <c r="S3249" s="12">
        <v>42.100000000000009</v>
      </c>
      <c r="T3249" s="12"/>
      <c r="U3249" s="12">
        <v>4.0749999999999993</v>
      </c>
      <c r="V3249" s="23"/>
      <c r="W3249" s="24"/>
      <c r="X3249" s="22"/>
      <c r="Y3249" s="22"/>
      <c r="Z3249" s="22"/>
      <c r="AA3249" s="22"/>
      <c r="AB3249" s="22"/>
      <c r="AC3249" s="22"/>
      <c r="AD3249" s="22"/>
      <c r="AE3249" s="22"/>
      <c r="AF3249" s="22"/>
      <c r="AG3249" s="22"/>
      <c r="AH3249" s="22"/>
    </row>
    <row r="3250" spans="2:34">
      <c r="B3250" s="10">
        <v>15</v>
      </c>
      <c r="C3250" s="10">
        <v>5</v>
      </c>
      <c r="D3250" s="13">
        <v>39583</v>
      </c>
      <c r="E3250" s="17">
        <v>0.125</v>
      </c>
      <c r="F3250" s="12">
        <v>3.583283612499865E-2</v>
      </c>
      <c r="G3250" s="18">
        <v>57.462191180145766</v>
      </c>
      <c r="H3250" s="18">
        <v>94.560176406617117</v>
      </c>
      <c r="I3250" s="18">
        <v>37.097985226471344</v>
      </c>
      <c r="J3250" s="19">
        <v>2.3499892338332824</v>
      </c>
      <c r="K3250" s="19">
        <v>3.0227494206444137</v>
      </c>
      <c r="L3250" s="19">
        <v>1.2990951116202949</v>
      </c>
      <c r="M3250" s="19">
        <v>21.68075</v>
      </c>
      <c r="N3250" s="19">
        <f t="shared" si="51"/>
        <v>28.184975000000001</v>
      </c>
      <c r="O3250" s="19">
        <v>14.274999999999999</v>
      </c>
      <c r="P3250" s="20">
        <v>12.537554017499733</v>
      </c>
      <c r="Q3250" s="12">
        <v>77.924999999999997</v>
      </c>
      <c r="R3250" s="12">
        <v>10.912499999999998</v>
      </c>
      <c r="S3250" s="12">
        <v>44.475000000000001</v>
      </c>
      <c r="T3250" s="12"/>
      <c r="U3250" s="12">
        <v>6.6</v>
      </c>
      <c r="V3250" s="23"/>
      <c r="W3250" s="24"/>
      <c r="X3250" s="22"/>
      <c r="Y3250" s="22"/>
      <c r="Z3250" s="22"/>
      <c r="AA3250" s="22"/>
      <c r="AB3250" s="22"/>
      <c r="AC3250" s="22"/>
      <c r="AD3250" s="22"/>
      <c r="AE3250" s="22"/>
      <c r="AF3250" s="22"/>
      <c r="AG3250" s="22"/>
      <c r="AH3250" s="22"/>
    </row>
    <row r="3251" spans="2:34">
      <c r="B3251" s="10">
        <v>15</v>
      </c>
      <c r="C3251" s="10">
        <v>5</v>
      </c>
      <c r="D3251" s="13">
        <v>39583</v>
      </c>
      <c r="E3251" s="17">
        <v>0.16666666666699825</v>
      </c>
      <c r="F3251" s="12">
        <v>5.9731129994997745E-2</v>
      </c>
      <c r="G3251" s="18">
        <v>115.25583431286749</v>
      </c>
      <c r="H3251" s="18">
        <v>167.80865300692292</v>
      </c>
      <c r="I3251" s="18">
        <v>52.552818694055425</v>
      </c>
      <c r="J3251" s="19">
        <v>3.5866276315617216</v>
      </c>
      <c r="K3251" s="19">
        <v>5.1799467804564951</v>
      </c>
      <c r="L3251" s="19">
        <v>1.276075435584999</v>
      </c>
      <c r="M3251" s="19">
        <v>26.005749999999999</v>
      </c>
      <c r="N3251" s="19">
        <f t="shared" si="51"/>
        <v>33.807474999999997</v>
      </c>
      <c r="O3251" s="19">
        <v>39.326666666666661</v>
      </c>
      <c r="P3251" s="20">
        <v>5.1753697112215447</v>
      </c>
      <c r="Q3251" s="12">
        <v>79.125</v>
      </c>
      <c r="R3251" s="12">
        <v>10.870000000000001</v>
      </c>
      <c r="S3251" s="12">
        <v>56.850000000000009</v>
      </c>
      <c r="T3251" s="12"/>
      <c r="U3251" s="12">
        <v>4.6249999999999991</v>
      </c>
      <c r="V3251" s="23"/>
      <c r="W3251" s="24"/>
      <c r="X3251" s="22"/>
      <c r="Y3251" s="22"/>
      <c r="Z3251" s="22"/>
      <c r="AA3251" s="22"/>
      <c r="AB3251" s="22"/>
      <c r="AC3251" s="22"/>
      <c r="AD3251" s="22"/>
      <c r="AE3251" s="22"/>
      <c r="AF3251" s="22"/>
      <c r="AG3251" s="22"/>
      <c r="AH3251" s="22"/>
    </row>
    <row r="3252" spans="2:34">
      <c r="B3252" s="10">
        <v>15</v>
      </c>
      <c r="C3252" s="10">
        <v>5</v>
      </c>
      <c r="D3252" s="13">
        <v>39583</v>
      </c>
      <c r="E3252" s="17">
        <v>0.20833333333300175</v>
      </c>
      <c r="F3252" s="12">
        <v>0.1672757398899937</v>
      </c>
      <c r="G3252" s="18">
        <v>171.17485720221018</v>
      </c>
      <c r="H3252" s="18">
        <v>243.85324404465285</v>
      </c>
      <c r="I3252" s="18">
        <v>72.678386842442691</v>
      </c>
      <c r="J3252" s="19">
        <v>4.654491980970942</v>
      </c>
      <c r="K3252" s="19">
        <v>6.1883856724537978</v>
      </c>
      <c r="L3252" s="19">
        <v>1.2077717737201112</v>
      </c>
      <c r="M3252" s="19">
        <v>36.99</v>
      </c>
      <c r="N3252" s="19">
        <f t="shared" si="51"/>
        <v>48.087000000000003</v>
      </c>
      <c r="O3252" s="19">
        <v>53.002499999999998</v>
      </c>
      <c r="P3252" s="20">
        <v>4.0325521918599065</v>
      </c>
      <c r="Q3252" s="12">
        <v>75.224999999999994</v>
      </c>
      <c r="R3252" s="12">
        <v>11.407499999999999</v>
      </c>
      <c r="S3252" s="12">
        <v>64.650000000000006</v>
      </c>
      <c r="T3252" s="12"/>
      <c r="U3252" s="12">
        <v>58.874999999999993</v>
      </c>
      <c r="V3252" s="23"/>
      <c r="W3252" s="24"/>
      <c r="X3252" s="22"/>
      <c r="Y3252" s="22"/>
      <c r="Z3252" s="22"/>
      <c r="AA3252" s="22"/>
      <c r="AB3252" s="22"/>
      <c r="AC3252" s="22"/>
      <c r="AD3252" s="22"/>
      <c r="AE3252" s="22"/>
      <c r="AF3252" s="22"/>
      <c r="AG3252" s="22"/>
      <c r="AH3252" s="22"/>
    </row>
    <row r="3253" spans="2:34">
      <c r="B3253" s="10">
        <v>15</v>
      </c>
      <c r="C3253" s="10">
        <v>5</v>
      </c>
      <c r="D3253" s="13">
        <v>39583</v>
      </c>
      <c r="E3253" s="17">
        <v>0.25</v>
      </c>
      <c r="F3253" s="12">
        <v>0.23104000880999132</v>
      </c>
      <c r="G3253" s="18">
        <v>173.7349746478086</v>
      </c>
      <c r="H3253" s="18">
        <v>249.09033343878144</v>
      </c>
      <c r="I3253" s="18">
        <v>75.355358790972801</v>
      </c>
      <c r="J3253" s="19">
        <v>4.5924090676478961</v>
      </c>
      <c r="K3253" s="19">
        <v>7.04594667859363</v>
      </c>
      <c r="L3253" s="19">
        <v>1.2451584833792708</v>
      </c>
      <c r="M3253" s="19">
        <v>39.763499999999993</v>
      </c>
      <c r="N3253" s="19">
        <f t="shared" si="51"/>
        <v>51.69254999999999</v>
      </c>
      <c r="O3253" s="19">
        <v>20.849999999999998</v>
      </c>
      <c r="P3253" s="20">
        <v>3.219399656384049</v>
      </c>
      <c r="Q3253" s="12">
        <v>73.924999999999997</v>
      </c>
      <c r="R3253" s="12">
        <v>11.862500000000001</v>
      </c>
      <c r="S3253" s="12">
        <v>58.25</v>
      </c>
      <c r="T3253" s="12"/>
      <c r="U3253" s="12">
        <v>63.474999999999994</v>
      </c>
      <c r="V3253" s="23"/>
      <c r="W3253" s="24"/>
      <c r="X3253" s="22"/>
      <c r="Y3253" s="22"/>
      <c r="Z3253" s="22"/>
      <c r="AA3253" s="22"/>
      <c r="AB3253" s="22"/>
      <c r="AC3253" s="22"/>
      <c r="AD3253" s="22"/>
      <c r="AE3253" s="22"/>
      <c r="AF3253" s="22"/>
      <c r="AG3253" s="22"/>
      <c r="AH3253" s="22"/>
    </row>
    <row r="3254" spans="2:34">
      <c r="B3254" s="10">
        <v>15</v>
      </c>
      <c r="C3254" s="10">
        <v>5</v>
      </c>
      <c r="D3254" s="13">
        <v>39583</v>
      </c>
      <c r="E3254" s="17">
        <v>0.29166666666699825</v>
      </c>
      <c r="F3254" s="12">
        <v>0.29084345836498909</v>
      </c>
      <c r="G3254" s="18">
        <v>170.88172016050072</v>
      </c>
      <c r="H3254" s="18">
        <v>248.20096346654441</v>
      </c>
      <c r="I3254" s="18">
        <v>77.319243306043717</v>
      </c>
      <c r="J3254" s="19">
        <v>4.4122908615878975</v>
      </c>
      <c r="K3254" s="19">
        <v>6.638304930128708</v>
      </c>
      <c r="L3254" s="19">
        <v>1.3127051684141582</v>
      </c>
      <c r="M3254" s="19">
        <v>41.2</v>
      </c>
      <c r="N3254" s="19">
        <f t="shared" si="51"/>
        <v>53.56</v>
      </c>
      <c r="O3254" s="19">
        <v>8.43</v>
      </c>
      <c r="P3254" s="20">
        <v>3.4830509355975718</v>
      </c>
      <c r="Q3254" s="12">
        <v>78.474999999999994</v>
      </c>
      <c r="R3254" s="12">
        <v>11.755000000000001</v>
      </c>
      <c r="S3254" s="12">
        <v>58.85</v>
      </c>
      <c r="T3254" s="12"/>
      <c r="U3254" s="12">
        <v>73.075000000000003</v>
      </c>
      <c r="V3254" s="23"/>
      <c r="W3254" s="24"/>
      <c r="X3254" s="22"/>
      <c r="Y3254" s="22"/>
      <c r="Z3254" s="22"/>
      <c r="AA3254" s="22"/>
      <c r="AB3254" s="22"/>
      <c r="AC3254" s="22"/>
      <c r="AD3254" s="22"/>
      <c r="AE3254" s="22"/>
      <c r="AF3254" s="22"/>
      <c r="AG3254" s="22"/>
      <c r="AH3254" s="22"/>
    </row>
    <row r="3255" spans="2:34">
      <c r="B3255" s="10">
        <v>15</v>
      </c>
      <c r="C3255" s="10">
        <v>5</v>
      </c>
      <c r="D3255" s="13">
        <v>39583</v>
      </c>
      <c r="E3255" s="17">
        <v>0.33333333333300175</v>
      </c>
      <c r="F3255" s="12">
        <v>0.31081718062998831</v>
      </c>
      <c r="G3255" s="18">
        <v>210.07062339129232</v>
      </c>
      <c r="H3255" s="18">
        <v>280.80024012751608</v>
      </c>
      <c r="I3255" s="18">
        <v>70.729616736223704</v>
      </c>
      <c r="J3255" s="19">
        <v>5.4939801195549709</v>
      </c>
      <c r="K3255" s="19">
        <v>7.0035446677336362</v>
      </c>
      <c r="L3255" s="19">
        <v>1.4179220267722052</v>
      </c>
      <c r="M3255" s="19">
        <v>51.293000000000006</v>
      </c>
      <c r="N3255" s="19">
        <f t="shared" si="51"/>
        <v>66.680900000000008</v>
      </c>
      <c r="O3255" s="19">
        <v>62.427499999999995</v>
      </c>
      <c r="P3255" s="20">
        <v>2.1535250166282602</v>
      </c>
      <c r="Q3255" s="12">
        <v>84.25</v>
      </c>
      <c r="R3255" s="12">
        <v>11.64</v>
      </c>
      <c r="S3255" s="12">
        <v>72.425000000000011</v>
      </c>
      <c r="T3255" s="12"/>
      <c r="U3255" s="12">
        <v>111.97499999999999</v>
      </c>
      <c r="V3255" s="23"/>
      <c r="W3255" s="24"/>
      <c r="X3255" s="22"/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/>
    </row>
    <row r="3256" spans="2:34">
      <c r="B3256" s="10">
        <v>15</v>
      </c>
      <c r="C3256" s="10">
        <v>5</v>
      </c>
      <c r="D3256" s="13">
        <v>39583</v>
      </c>
      <c r="E3256" s="17">
        <v>0.375</v>
      </c>
      <c r="F3256" s="12">
        <v>0.3347840988999875</v>
      </c>
      <c r="G3256" s="18">
        <v>195.37229895954482</v>
      </c>
      <c r="H3256" s="18">
        <v>268.83325712553221</v>
      </c>
      <c r="I3256" s="18">
        <v>73.460958165987378</v>
      </c>
      <c r="J3256" s="19">
        <v>5.1649011960677456</v>
      </c>
      <c r="K3256" s="19">
        <v>6.9770507983086407</v>
      </c>
      <c r="L3256" s="19">
        <v>1.4627577319967966</v>
      </c>
      <c r="M3256" s="19">
        <v>49.444500000000005</v>
      </c>
      <c r="N3256" s="19">
        <f t="shared" si="51"/>
        <v>64.277850000000015</v>
      </c>
      <c r="O3256" s="19">
        <v>42.462499999999999</v>
      </c>
      <c r="P3256" s="20">
        <v>2.9885212428667014</v>
      </c>
      <c r="Q3256" s="12">
        <v>86.825000000000003</v>
      </c>
      <c r="R3256" s="12">
        <v>12</v>
      </c>
      <c r="S3256" s="12">
        <v>59.199999999999996</v>
      </c>
      <c r="T3256" s="12"/>
      <c r="U3256" s="12">
        <v>177.22499999999999</v>
      </c>
      <c r="V3256" s="23"/>
      <c r="W3256" s="24"/>
      <c r="X3256" s="22"/>
      <c r="Y3256" s="22"/>
      <c r="Z3256" s="22"/>
      <c r="AA3256" s="22"/>
      <c r="AB3256" s="22"/>
      <c r="AC3256" s="22"/>
      <c r="AD3256" s="22"/>
      <c r="AE3256" s="22"/>
      <c r="AF3256" s="22"/>
      <c r="AG3256" s="22"/>
      <c r="AH3256" s="22"/>
    </row>
    <row r="3257" spans="2:34">
      <c r="B3257" s="10">
        <v>15</v>
      </c>
      <c r="C3257" s="10">
        <v>5</v>
      </c>
      <c r="D3257" s="13">
        <v>39583</v>
      </c>
      <c r="E3257" s="17">
        <v>0.41666666666699825</v>
      </c>
      <c r="F3257" s="12">
        <v>0.20727996084665892</v>
      </c>
      <c r="G3257" s="18">
        <v>183.43379674431546</v>
      </c>
      <c r="H3257" s="18">
        <v>245.34131423918473</v>
      </c>
      <c r="I3257" s="18">
        <v>61.907517494869268</v>
      </c>
      <c r="J3257" s="19">
        <v>4.8274335647843083</v>
      </c>
      <c r="K3257" s="19">
        <v>5.3677584666789535</v>
      </c>
      <c r="L3257" s="19">
        <v>1.4774146716406604</v>
      </c>
      <c r="M3257" s="19">
        <v>37.725749999999998</v>
      </c>
      <c r="N3257" s="19">
        <f t="shared" si="51"/>
        <v>49.043475000000001</v>
      </c>
      <c r="O3257" s="19">
        <v>37.392500000000005</v>
      </c>
      <c r="P3257" s="20">
        <v>2.6369057720862363</v>
      </c>
      <c r="Q3257" s="12">
        <v>84.025000000000006</v>
      </c>
      <c r="R3257" s="12">
        <v>12.725</v>
      </c>
      <c r="S3257" s="12">
        <v>57.65</v>
      </c>
      <c r="T3257" s="12"/>
      <c r="U3257" s="12">
        <v>233.55</v>
      </c>
      <c r="V3257" s="23"/>
      <c r="W3257" s="24"/>
      <c r="X3257" s="22"/>
      <c r="Y3257" s="22"/>
      <c r="Z3257" s="22"/>
      <c r="AA3257" s="22"/>
      <c r="AB3257" s="22"/>
      <c r="AC3257" s="22"/>
      <c r="AD3257" s="22"/>
      <c r="AE3257" s="22"/>
      <c r="AF3257" s="22"/>
      <c r="AG3257" s="22"/>
      <c r="AH3257" s="22"/>
    </row>
    <row r="3258" spans="2:34">
      <c r="B3258" s="10">
        <v>15</v>
      </c>
      <c r="C3258" s="10">
        <v>5</v>
      </c>
      <c r="D3258" s="13">
        <v>39583</v>
      </c>
      <c r="E3258" s="17">
        <v>0.45833333333300175</v>
      </c>
      <c r="G3258" s="18">
        <v>174.46113986313051</v>
      </c>
      <c r="H3258" s="18">
        <v>232.79240002199916</v>
      </c>
      <c r="I3258" s="18">
        <v>58.331260158868645</v>
      </c>
      <c r="J3258" s="19">
        <v>3.6948128293524709</v>
      </c>
      <c r="K3258" s="19">
        <v>2.3715424976595374</v>
      </c>
      <c r="L3258" s="19">
        <v>1.2057306205941103</v>
      </c>
      <c r="M3258" s="19">
        <v>35.316500000000005</v>
      </c>
      <c r="N3258" s="19">
        <f t="shared" si="51"/>
        <v>45.911450000000009</v>
      </c>
      <c r="O3258" s="19">
        <v>28.965000000000003</v>
      </c>
      <c r="P3258" s="20">
        <v>2.7687510292049993</v>
      </c>
      <c r="Q3258" s="12">
        <v>82.974999999999994</v>
      </c>
      <c r="R3258" s="12">
        <v>13.137500000000001</v>
      </c>
      <c r="S3258" s="12">
        <v>60.8</v>
      </c>
      <c r="T3258" s="12"/>
      <c r="U3258" s="12">
        <v>190.25</v>
      </c>
      <c r="V3258" s="23"/>
      <c r="W3258" s="24"/>
      <c r="X3258" s="22"/>
      <c r="Y3258" s="22"/>
      <c r="Z3258" s="22"/>
      <c r="AA3258" s="22"/>
      <c r="AB3258" s="22"/>
      <c r="AC3258" s="22"/>
      <c r="AD3258" s="22"/>
      <c r="AE3258" s="22"/>
      <c r="AF3258" s="22"/>
      <c r="AG3258" s="22"/>
      <c r="AH3258" s="22"/>
    </row>
    <row r="3259" spans="2:34">
      <c r="B3259" s="10">
        <v>15</v>
      </c>
      <c r="C3259" s="10">
        <v>5</v>
      </c>
      <c r="D3259" s="13">
        <v>39583</v>
      </c>
      <c r="E3259" s="17">
        <v>0.5</v>
      </c>
      <c r="F3259" s="12">
        <v>0.21137880001499212</v>
      </c>
      <c r="G3259" s="18">
        <v>195.58846257670376</v>
      </c>
      <c r="H3259" s="18">
        <v>257.95316830512451</v>
      </c>
      <c r="I3259" s="18">
        <v>62.364705728420745</v>
      </c>
      <c r="J3259" s="19">
        <v>4.5768453252275529</v>
      </c>
      <c r="K3259" s="19">
        <v>6.8711012440586581</v>
      </c>
      <c r="L3259" s="19">
        <v>1.5519040904319796</v>
      </c>
      <c r="M3259" s="19">
        <v>36.602499999999999</v>
      </c>
      <c r="N3259" s="19">
        <f t="shared" si="51"/>
        <v>47.58325</v>
      </c>
      <c r="O3259" s="19">
        <v>31.425000000000001</v>
      </c>
      <c r="P3259" s="20">
        <v>2.1640067332469237</v>
      </c>
      <c r="Q3259" s="12">
        <v>82.375</v>
      </c>
      <c r="R3259" s="12">
        <v>13.89</v>
      </c>
      <c r="S3259" s="12">
        <v>60.075000000000003</v>
      </c>
      <c r="T3259" s="12"/>
      <c r="U3259" s="12">
        <v>233.75</v>
      </c>
      <c r="V3259" s="23"/>
      <c r="W3259" s="24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2"/>
    </row>
    <row r="3260" spans="2:34">
      <c r="B3260" s="10">
        <v>15</v>
      </c>
      <c r="C3260" s="10">
        <v>5</v>
      </c>
      <c r="D3260" s="13">
        <v>39583</v>
      </c>
      <c r="E3260" s="17">
        <v>0.54166666666699825</v>
      </c>
      <c r="F3260" s="12">
        <v>0.23562070732999127</v>
      </c>
      <c r="G3260" s="18">
        <v>173.05952819774336</v>
      </c>
      <c r="H3260" s="18">
        <v>237.30521266116841</v>
      </c>
      <c r="I3260" s="18">
        <v>64.24568446342505</v>
      </c>
      <c r="J3260" s="19">
        <v>4.5709676879659122</v>
      </c>
      <c r="K3260" s="19">
        <v>6.3205423873287643</v>
      </c>
      <c r="L3260" s="19">
        <v>1.6343138705027305</v>
      </c>
      <c r="M3260" s="19">
        <v>38.230249999999998</v>
      </c>
      <c r="N3260" s="19">
        <f t="shared" si="51"/>
        <v>49.699325000000002</v>
      </c>
      <c r="O3260" s="19">
        <v>24.827500000000001</v>
      </c>
      <c r="P3260" s="20">
        <v>2.5806254620072502</v>
      </c>
      <c r="Q3260" s="12">
        <v>78.825000000000003</v>
      </c>
      <c r="R3260" s="12">
        <v>14.744999999999999</v>
      </c>
      <c r="S3260" s="12">
        <v>50.774999999999999</v>
      </c>
      <c r="T3260" s="12"/>
      <c r="U3260" s="12">
        <v>207.35</v>
      </c>
      <c r="V3260" s="23"/>
      <c r="W3260" s="24"/>
      <c r="X3260" s="22"/>
      <c r="Y3260" s="22"/>
      <c r="Z3260" s="22"/>
      <c r="AA3260" s="22"/>
      <c r="AB3260" s="22"/>
      <c r="AC3260" s="22"/>
      <c r="AD3260" s="22"/>
      <c r="AE3260" s="22"/>
      <c r="AF3260" s="22"/>
      <c r="AG3260" s="22"/>
      <c r="AH3260" s="22"/>
    </row>
    <row r="3261" spans="2:34">
      <c r="B3261" s="10">
        <v>15</v>
      </c>
      <c r="C3261" s="10">
        <v>5</v>
      </c>
      <c r="D3261" s="13">
        <v>39583</v>
      </c>
      <c r="E3261" s="17">
        <v>0.58333333333300175</v>
      </c>
      <c r="F3261" s="12">
        <v>0.19994201499499262</v>
      </c>
      <c r="G3261" s="18">
        <v>169.64548128339624</v>
      </c>
      <c r="H3261" s="18">
        <v>220.85423992657647</v>
      </c>
      <c r="I3261" s="18">
        <v>51.208758643180225</v>
      </c>
      <c r="J3261" s="19">
        <v>4.6887110517753676</v>
      </c>
      <c r="K3261" s="19">
        <v>5.6270617722338994</v>
      </c>
      <c r="L3261" s="19">
        <v>1.7016082299276178</v>
      </c>
      <c r="M3261" s="19">
        <v>38.753249999999994</v>
      </c>
      <c r="N3261" s="19">
        <f t="shared" si="51"/>
        <v>50.379224999999991</v>
      </c>
      <c r="O3261" s="19">
        <v>27.022500000000001</v>
      </c>
      <c r="P3261" s="20">
        <v>1.4710139468876255</v>
      </c>
      <c r="Q3261" s="12">
        <v>78.024999999999991</v>
      </c>
      <c r="R3261" s="12">
        <v>15.0025</v>
      </c>
      <c r="S3261" s="12">
        <v>47</v>
      </c>
      <c r="T3261" s="12"/>
      <c r="U3261" s="12">
        <v>127.47500000000001</v>
      </c>
      <c r="V3261" s="23"/>
      <c r="W3261" s="24"/>
      <c r="X3261" s="22"/>
      <c r="Y3261" s="22"/>
      <c r="Z3261" s="22"/>
      <c r="AA3261" s="22"/>
      <c r="AB3261" s="22"/>
      <c r="AC3261" s="22"/>
      <c r="AD3261" s="22"/>
      <c r="AE3261" s="22"/>
      <c r="AF3261" s="22"/>
      <c r="AG3261" s="22"/>
      <c r="AH3261" s="22"/>
    </row>
    <row r="3262" spans="2:34">
      <c r="B3262" s="10">
        <v>15</v>
      </c>
      <c r="C3262" s="10">
        <v>5</v>
      </c>
      <c r="D3262" s="13">
        <v>39583</v>
      </c>
      <c r="E3262" s="17">
        <v>0.625</v>
      </c>
      <c r="F3262" s="12">
        <v>0.22425399175499178</v>
      </c>
      <c r="G3262" s="18">
        <v>188.40475793795798</v>
      </c>
      <c r="H3262" s="18">
        <v>261.17960196494602</v>
      </c>
      <c r="I3262" s="18">
        <v>72.774844026988035</v>
      </c>
      <c r="J3262" s="19">
        <v>4.570463521015915</v>
      </c>
      <c r="K3262" s="19">
        <v>6.2119784911812834</v>
      </c>
      <c r="L3262" s="19">
        <v>1.7462930766492093</v>
      </c>
      <c r="M3262" s="19">
        <v>44.460499999999996</v>
      </c>
      <c r="N3262" s="19">
        <f t="shared" si="51"/>
        <v>57.798649999999995</v>
      </c>
      <c r="O3262" s="19">
        <v>21.655000000000001</v>
      </c>
      <c r="P3262" s="20">
        <v>2.0411359807555507</v>
      </c>
      <c r="Q3262" s="12">
        <v>76.324999999999989</v>
      </c>
      <c r="R3262" s="12">
        <v>15.23</v>
      </c>
      <c r="S3262" s="12">
        <v>56.225000000000001</v>
      </c>
      <c r="T3262" s="12"/>
      <c r="U3262" s="12">
        <v>121.62500000000001</v>
      </c>
      <c r="V3262" s="23"/>
      <c r="W3262" s="24"/>
      <c r="X3262" s="22"/>
      <c r="Y3262" s="22"/>
      <c r="Z3262" s="22"/>
      <c r="AA3262" s="22"/>
      <c r="AB3262" s="22"/>
      <c r="AC3262" s="22"/>
      <c r="AD3262" s="22"/>
      <c r="AE3262" s="22"/>
      <c r="AF3262" s="22"/>
      <c r="AG3262" s="22"/>
      <c r="AH3262" s="22"/>
    </row>
    <row r="3263" spans="2:34">
      <c r="B3263" s="10">
        <v>15</v>
      </c>
      <c r="C3263" s="10">
        <v>5</v>
      </c>
      <c r="D3263" s="13">
        <v>39583</v>
      </c>
      <c r="E3263" s="17">
        <v>0.66666666666699825</v>
      </c>
      <c r="F3263" s="12">
        <v>0.37693378017998624</v>
      </c>
      <c r="G3263" s="18">
        <v>241.69280820660711</v>
      </c>
      <c r="H3263" s="18">
        <v>324.36071722218276</v>
      </c>
      <c r="I3263" s="18">
        <v>82.667909015575646</v>
      </c>
      <c r="J3263" s="19">
        <v>5.8820148434327582</v>
      </c>
      <c r="K3263" s="19">
        <v>8.5940417918308167</v>
      </c>
      <c r="L3263" s="19">
        <v>1.7006402659386175</v>
      </c>
      <c r="M3263" s="19">
        <v>56.100749999999998</v>
      </c>
      <c r="N3263" s="19">
        <f t="shared" si="51"/>
        <v>72.930975000000004</v>
      </c>
      <c r="O3263" s="19">
        <v>27.337499999999999</v>
      </c>
      <c r="P3263" s="20">
        <v>2.8083562992135023</v>
      </c>
      <c r="Q3263" s="12">
        <v>73.299999999999983</v>
      </c>
      <c r="R3263" s="12">
        <v>15.872499999999999</v>
      </c>
      <c r="S3263" s="12">
        <v>55.45</v>
      </c>
      <c r="T3263" s="12"/>
      <c r="U3263" s="12">
        <v>145.65</v>
      </c>
      <c r="V3263" s="23"/>
      <c r="W3263" s="24"/>
      <c r="X3263" s="22"/>
      <c r="Y3263" s="22"/>
      <c r="Z3263" s="22"/>
      <c r="AA3263" s="22"/>
      <c r="AB3263" s="22"/>
      <c r="AC3263" s="22"/>
      <c r="AD3263" s="22"/>
      <c r="AE3263" s="22"/>
      <c r="AF3263" s="22"/>
      <c r="AG3263" s="22"/>
      <c r="AH3263" s="22"/>
    </row>
    <row r="3264" spans="2:34">
      <c r="B3264" s="10">
        <v>15</v>
      </c>
      <c r="C3264" s="10">
        <v>5</v>
      </c>
      <c r="D3264" s="13">
        <v>39583</v>
      </c>
      <c r="E3264" s="17">
        <v>0.70833333333300175</v>
      </c>
      <c r="F3264" s="12">
        <v>0.57410708347497907</v>
      </c>
      <c r="G3264" s="18">
        <v>212.8476552169725</v>
      </c>
      <c r="H3264" s="18">
        <v>295.6730489163017</v>
      </c>
      <c r="I3264" s="18">
        <v>82.825393699329226</v>
      </c>
      <c r="J3264" s="19">
        <v>5.5895721266449456</v>
      </c>
      <c r="K3264" s="19">
        <v>7.9879043008534349</v>
      </c>
      <c r="L3264" s="19">
        <v>1.6625427496674576</v>
      </c>
      <c r="M3264" s="19">
        <v>52.900499999999994</v>
      </c>
      <c r="N3264" s="19">
        <f t="shared" si="51"/>
        <v>68.770649999999989</v>
      </c>
      <c r="O3264" s="19">
        <v>27.04</v>
      </c>
      <c r="P3264" s="20">
        <v>2.4346201991664027</v>
      </c>
      <c r="Q3264" s="12">
        <v>72.375</v>
      </c>
      <c r="R3264" s="12">
        <v>16.084999999999997</v>
      </c>
      <c r="S3264" s="12">
        <v>54.075000000000003</v>
      </c>
      <c r="T3264" s="12"/>
      <c r="U3264" s="12">
        <v>100.35</v>
      </c>
      <c r="V3264" s="23"/>
      <c r="W3264" s="24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2"/>
      <c r="AH3264" s="22"/>
    </row>
    <row r="3265" spans="2:34">
      <c r="B3265" s="10">
        <v>15</v>
      </c>
      <c r="C3265" s="10">
        <v>5</v>
      </c>
      <c r="D3265" s="13">
        <v>39583</v>
      </c>
      <c r="E3265" s="17">
        <v>0.75</v>
      </c>
      <c r="F3265" s="12">
        <v>0.45022402387998367</v>
      </c>
      <c r="G3265" s="18">
        <v>149.30770417974924</v>
      </c>
      <c r="H3265" s="18">
        <v>216.08209919599318</v>
      </c>
      <c r="I3265" s="18">
        <v>66.774395016243943</v>
      </c>
      <c r="J3265" s="19">
        <v>4.0557253301770499</v>
      </c>
      <c r="K3265" s="19">
        <v>5.7434355847738727</v>
      </c>
      <c r="L3265" s="19">
        <v>1.6620735314054573</v>
      </c>
      <c r="M3265" s="19">
        <v>38.615750000000006</v>
      </c>
      <c r="N3265" s="19">
        <f t="shared" si="51"/>
        <v>50.200475000000012</v>
      </c>
      <c r="O3265" s="19">
        <v>33.42</v>
      </c>
      <c r="P3265" s="20">
        <v>2.9928074448415534</v>
      </c>
      <c r="Q3265" s="12">
        <v>73.925000000000011</v>
      </c>
      <c r="R3265" s="12">
        <v>15.72</v>
      </c>
      <c r="S3265" s="12">
        <v>88.774999999999991</v>
      </c>
      <c r="T3265" s="12"/>
      <c r="U3265" s="12">
        <v>36.950000000000003</v>
      </c>
      <c r="V3265" s="23"/>
      <c r="W3265" s="24"/>
      <c r="X3265" s="22"/>
      <c r="Y3265" s="22"/>
      <c r="Z3265" s="22"/>
      <c r="AA3265" s="22"/>
      <c r="AB3265" s="22"/>
      <c r="AC3265" s="22"/>
      <c r="AD3265" s="22"/>
      <c r="AE3265" s="22"/>
      <c r="AF3265" s="22"/>
      <c r="AG3265" s="22"/>
      <c r="AH3265" s="22"/>
    </row>
    <row r="3266" spans="2:34">
      <c r="B3266" s="10">
        <v>15</v>
      </c>
      <c r="C3266" s="10">
        <v>5</v>
      </c>
      <c r="D3266" s="13">
        <v>39583</v>
      </c>
      <c r="E3266" s="17">
        <v>0.79166666666699825</v>
      </c>
      <c r="F3266" s="12">
        <v>0.33006420691498806</v>
      </c>
      <c r="G3266" s="18">
        <v>110.59171838374758</v>
      </c>
      <c r="H3266" s="18">
        <v>167.14975236939011</v>
      </c>
      <c r="I3266" s="18">
        <v>56.55803398564256</v>
      </c>
      <c r="J3266" s="19">
        <v>3.3589834634536104</v>
      </c>
      <c r="K3266" s="19">
        <v>4.5788511166740999</v>
      </c>
      <c r="L3266" s="19">
        <v>1.5563375265264101</v>
      </c>
      <c r="M3266" s="19">
        <v>30.53725</v>
      </c>
      <c r="N3266" s="19">
        <f t="shared" si="51"/>
        <v>39.698425</v>
      </c>
      <c r="O3266" s="19">
        <v>23.104999999999997</v>
      </c>
      <c r="P3266" s="20">
        <v>7.2879306481684605</v>
      </c>
      <c r="Q3266" s="12">
        <v>71.45</v>
      </c>
      <c r="R3266" s="12">
        <v>15.147499999999999</v>
      </c>
      <c r="S3266" s="12">
        <v>90.875</v>
      </c>
      <c r="T3266" s="12"/>
      <c r="U3266" s="12">
        <v>24.849999999999998</v>
      </c>
      <c r="V3266" s="23"/>
      <c r="W3266" s="24"/>
      <c r="X3266" s="22"/>
      <c r="Y3266" s="22"/>
      <c r="Z3266" s="22"/>
      <c r="AA3266" s="22"/>
      <c r="AB3266" s="22"/>
      <c r="AC3266" s="22"/>
      <c r="AD3266" s="22"/>
      <c r="AE3266" s="22"/>
      <c r="AF3266" s="22"/>
      <c r="AG3266" s="22"/>
      <c r="AH3266" s="22"/>
    </row>
    <row r="3267" spans="2:34">
      <c r="B3267" s="10">
        <v>15</v>
      </c>
      <c r="C3267" s="10">
        <v>5</v>
      </c>
      <c r="D3267" s="13">
        <v>39583</v>
      </c>
      <c r="E3267" s="17">
        <v>0.83333333333300175</v>
      </c>
      <c r="F3267" s="12">
        <v>0.22167433534999204</v>
      </c>
      <c r="G3267" s="18">
        <v>89.351395940134324</v>
      </c>
      <c r="H3267" s="18">
        <v>143.0344444219547</v>
      </c>
      <c r="I3267" s="18">
        <v>53.683048481820364</v>
      </c>
      <c r="J3267" s="19">
        <v>3.1650324107232586</v>
      </c>
      <c r="K3267" s="19">
        <v>4.3247484840641501</v>
      </c>
      <c r="L3267" s="19">
        <v>1.4581793643327947</v>
      </c>
      <c r="M3267" s="19">
        <v>25.903499999999998</v>
      </c>
      <c r="N3267" s="19">
        <f t="shared" si="51"/>
        <v>33.674549999999996</v>
      </c>
      <c r="O3267" s="19">
        <v>16.736666666666665</v>
      </c>
      <c r="P3267" s="20">
        <v>11.853824507061622</v>
      </c>
      <c r="Q3267" s="12">
        <v>67.475000000000009</v>
      </c>
      <c r="R3267" s="12">
        <v>14.302499999999998</v>
      </c>
      <c r="S3267" s="12">
        <v>73.274999999999991</v>
      </c>
      <c r="T3267" s="12"/>
      <c r="U3267" s="12">
        <v>23.55</v>
      </c>
      <c r="V3267" s="23"/>
      <c r="W3267" s="24"/>
      <c r="X3267" s="22"/>
      <c r="Y3267" s="22"/>
      <c r="Z3267" s="22"/>
      <c r="AA3267" s="22"/>
      <c r="AB3267" s="22"/>
      <c r="AC3267" s="22"/>
      <c r="AD3267" s="22"/>
      <c r="AE3267" s="22"/>
      <c r="AF3267" s="22"/>
      <c r="AG3267" s="22"/>
      <c r="AH3267" s="22"/>
    </row>
    <row r="3268" spans="2:34">
      <c r="B3268" s="10">
        <v>15</v>
      </c>
      <c r="C3268" s="10">
        <v>5</v>
      </c>
      <c r="D3268" s="13">
        <v>39583</v>
      </c>
      <c r="E3268" s="17">
        <v>0.875</v>
      </c>
      <c r="F3268" s="12">
        <v>0.18968186782499319</v>
      </c>
      <c r="G3268" s="18">
        <v>52.351311305058992</v>
      </c>
      <c r="H3268" s="18">
        <v>95.647432520687119</v>
      </c>
      <c r="I3268" s="18">
        <v>43.296121215628112</v>
      </c>
      <c r="J3268" s="19">
        <v>2.2971136932560281</v>
      </c>
      <c r="K3268" s="19">
        <v>3.0146085558019071</v>
      </c>
      <c r="L3268" s="19">
        <v>1.4051650667257709</v>
      </c>
      <c r="M3268" s="19">
        <v>21.545250000000003</v>
      </c>
      <c r="N3268" s="19">
        <f t="shared" si="51"/>
        <v>28.008825000000005</v>
      </c>
      <c r="O3268" s="19">
        <v>28.644999999999996</v>
      </c>
      <c r="P3268" s="20">
        <v>17.194453081671632</v>
      </c>
      <c r="Q3268" s="12">
        <v>64.474999999999994</v>
      </c>
      <c r="R3268" s="12">
        <v>13.477500000000001</v>
      </c>
      <c r="S3268" s="12">
        <v>77.275000000000006</v>
      </c>
      <c r="T3268" s="12"/>
      <c r="U3268" s="12">
        <v>24.524999999999999</v>
      </c>
      <c r="V3268" s="23"/>
      <c r="W3268" s="24"/>
      <c r="X3268" s="22"/>
      <c r="Y3268" s="22"/>
      <c r="Z3268" s="22"/>
      <c r="AA3268" s="22"/>
      <c r="AB3268" s="22"/>
      <c r="AC3268" s="22"/>
      <c r="AD3268" s="22"/>
      <c r="AE3268" s="22"/>
      <c r="AF3268" s="22"/>
      <c r="AG3268" s="22"/>
      <c r="AH3268" s="22"/>
    </row>
    <row r="3269" spans="2:34">
      <c r="B3269" s="10">
        <v>15</v>
      </c>
      <c r="C3269" s="10">
        <v>5</v>
      </c>
      <c r="D3269" s="13">
        <v>39583</v>
      </c>
      <c r="E3269" s="17">
        <v>0.91666666666699825</v>
      </c>
      <c r="F3269" s="12">
        <v>0.12122936754999566</v>
      </c>
      <c r="G3269" s="18">
        <v>38.383348975198651</v>
      </c>
      <c r="H3269" s="18">
        <v>81.025360255397359</v>
      </c>
      <c r="I3269" s="18">
        <v>42.642011280198709</v>
      </c>
      <c r="J3269" s="19">
        <v>1.7297595249028221</v>
      </c>
      <c r="K3269" s="19">
        <v>2.5752440262669936</v>
      </c>
      <c r="L3269" s="19">
        <v>1.494899827008954</v>
      </c>
      <c r="M3269" s="19">
        <v>19.67475</v>
      </c>
      <c r="N3269" s="19">
        <f t="shared" si="51"/>
        <v>25.577175</v>
      </c>
      <c r="O3269" s="19">
        <v>15.75</v>
      </c>
      <c r="P3269" s="20">
        <v>17.298723478058438</v>
      </c>
      <c r="Q3269" s="12">
        <v>63.400000000000006</v>
      </c>
      <c r="R3269" s="12">
        <v>13.002500000000001</v>
      </c>
      <c r="S3269" s="12">
        <v>74.325000000000003</v>
      </c>
      <c r="T3269" s="12"/>
      <c r="U3269" s="12">
        <v>28.475000000000001</v>
      </c>
      <c r="V3269" s="23"/>
      <c r="W3269" s="24"/>
      <c r="X3269" s="22"/>
      <c r="Y3269" s="22"/>
      <c r="Z3269" s="22"/>
      <c r="AA3269" s="22"/>
      <c r="AB3269" s="22"/>
      <c r="AC3269" s="22"/>
      <c r="AD3269" s="22"/>
      <c r="AE3269" s="22"/>
      <c r="AF3269" s="22"/>
      <c r="AG3269" s="22"/>
      <c r="AH3269" s="22"/>
    </row>
    <row r="3270" spans="2:34">
      <c r="B3270" s="10">
        <v>15</v>
      </c>
      <c r="C3270" s="10">
        <v>5</v>
      </c>
      <c r="D3270" s="13">
        <v>39583</v>
      </c>
      <c r="E3270" s="17">
        <v>0.95833333333300175</v>
      </c>
      <c r="F3270" s="12">
        <v>0.13353871546999524</v>
      </c>
      <c r="G3270" s="18">
        <v>46.758727943317389</v>
      </c>
      <c r="H3270" s="18">
        <v>89.593473527475282</v>
      </c>
      <c r="I3270" s="18">
        <v>42.834745584157908</v>
      </c>
      <c r="J3270" s="19">
        <v>1.9121776089823941</v>
      </c>
      <c r="K3270" s="19">
        <v>3.2527888835268595</v>
      </c>
      <c r="L3270" s="19">
        <v>1.4719488694376581</v>
      </c>
      <c r="M3270" s="19">
        <v>18.959499999999998</v>
      </c>
      <c r="N3270" s="19">
        <f t="shared" si="51"/>
        <v>24.647349999999999</v>
      </c>
      <c r="O3270" s="19">
        <v>17.065000000000001</v>
      </c>
      <c r="P3270" s="20">
        <v>19.930353104945375</v>
      </c>
      <c r="Q3270" s="12">
        <v>63.7</v>
      </c>
      <c r="R3270" s="12">
        <v>12.567500000000001</v>
      </c>
      <c r="S3270" s="12">
        <v>60.5</v>
      </c>
      <c r="T3270" s="12"/>
      <c r="U3270" s="12">
        <v>22.4</v>
      </c>
      <c r="V3270" s="23"/>
      <c r="W3270" s="24"/>
      <c r="X3270" s="22"/>
      <c r="Y3270" s="22"/>
      <c r="Z3270" s="22"/>
      <c r="AA3270" s="22"/>
      <c r="AB3270" s="22"/>
      <c r="AC3270" s="22"/>
      <c r="AD3270" s="22"/>
      <c r="AE3270" s="22"/>
      <c r="AF3270" s="22"/>
      <c r="AG3270" s="22"/>
      <c r="AH3270" s="22"/>
    </row>
    <row r="3271" spans="2:34">
      <c r="B3271" s="10">
        <v>16</v>
      </c>
      <c r="C3271" s="10">
        <v>5</v>
      </c>
      <c r="D3271" s="13">
        <v>39584</v>
      </c>
      <c r="E3271" s="17">
        <v>0</v>
      </c>
      <c r="F3271" s="12">
        <v>0.12966079123499541</v>
      </c>
      <c r="G3271" s="18">
        <v>44.295424678244679</v>
      </c>
      <c r="H3271" s="18">
        <v>80.711785053467338</v>
      </c>
      <c r="I3271" s="18">
        <v>36.416360375222666</v>
      </c>
      <c r="J3271" s="19">
        <v>1.8362681607564957</v>
      </c>
      <c r="K3271" s="19">
        <v>2.7022662475969672</v>
      </c>
      <c r="L3271" s="19">
        <v>1.3589104325921793</v>
      </c>
      <c r="M3271" s="19">
        <v>14.945</v>
      </c>
      <c r="N3271" s="19">
        <f t="shared" si="51"/>
        <v>19.4285</v>
      </c>
      <c r="O3271" s="19">
        <v>13.175000000000001</v>
      </c>
      <c r="P3271" s="20">
        <v>25.985362813523469</v>
      </c>
      <c r="Q3271" s="12">
        <v>64.400000000000006</v>
      </c>
      <c r="R3271" s="12">
        <v>12.057500000000001</v>
      </c>
      <c r="S3271" s="12">
        <v>60.099999999999994</v>
      </c>
      <c r="T3271" s="12"/>
      <c r="U3271" s="12">
        <v>26.2</v>
      </c>
      <c r="V3271" s="23"/>
      <c r="W3271" s="24"/>
      <c r="X3271" s="22"/>
      <c r="Y3271" s="22"/>
      <c r="Z3271" s="22"/>
      <c r="AA3271" s="22"/>
      <c r="AB3271" s="22"/>
      <c r="AC3271" s="22"/>
      <c r="AD3271" s="22"/>
      <c r="AE3271" s="22"/>
      <c r="AF3271" s="22"/>
      <c r="AG3271" s="22"/>
      <c r="AH3271" s="22"/>
    </row>
    <row r="3272" spans="2:34">
      <c r="B3272" s="10">
        <v>16</v>
      </c>
      <c r="C3272" s="10">
        <v>5</v>
      </c>
      <c r="D3272" s="13">
        <v>39584</v>
      </c>
      <c r="E3272" s="17">
        <v>4.1666666666998253E-2</v>
      </c>
      <c r="F3272" s="12">
        <v>2.840143139499899E-2</v>
      </c>
      <c r="G3272" s="18">
        <v>42.401486762800388</v>
      </c>
      <c r="H3272" s="18">
        <v>73.396791690146841</v>
      </c>
      <c r="I3272" s="18">
        <v>30.995304927346453</v>
      </c>
      <c r="J3272" s="19">
        <v>1.9175843806440358</v>
      </c>
      <c r="K3272" s="19">
        <v>2.6678490561794734</v>
      </c>
      <c r="L3272" s="19">
        <v>1.351015840736747</v>
      </c>
      <c r="M3272" s="19">
        <v>15.296749999999999</v>
      </c>
      <c r="N3272" s="19">
        <f t="shared" si="51"/>
        <v>19.885774999999999</v>
      </c>
      <c r="O3272" s="19">
        <v>14.035</v>
      </c>
      <c r="P3272" s="20">
        <v>23.811101313221847</v>
      </c>
      <c r="Q3272" s="12">
        <v>67.025000000000006</v>
      </c>
      <c r="R3272" s="12">
        <v>11.66</v>
      </c>
      <c r="S3272" s="12">
        <v>63.375</v>
      </c>
      <c r="T3272" s="12"/>
      <c r="U3272" s="12">
        <v>21.125</v>
      </c>
      <c r="V3272" s="23"/>
      <c r="W3272" s="24"/>
      <c r="X3272" s="22"/>
      <c r="Y3272" s="22"/>
      <c r="Z3272" s="22"/>
      <c r="AA3272" s="22"/>
      <c r="AB3272" s="22"/>
      <c r="AC3272" s="22"/>
      <c r="AD3272" s="22"/>
      <c r="AE3272" s="22"/>
      <c r="AF3272" s="22"/>
      <c r="AG3272" s="22"/>
      <c r="AH3272" s="22"/>
    </row>
    <row r="3273" spans="2:34">
      <c r="B3273" s="10">
        <v>16</v>
      </c>
      <c r="C3273" s="10">
        <v>5</v>
      </c>
      <c r="D3273" s="13">
        <v>39584</v>
      </c>
      <c r="E3273" s="17">
        <v>8.3333333333001747E-2</v>
      </c>
      <c r="F3273" s="12">
        <v>1.625073127499943E-2</v>
      </c>
      <c r="G3273" s="18">
        <v>49.913043631316221</v>
      </c>
      <c r="H3273" s="18">
        <v>86.378925078626366</v>
      </c>
      <c r="I3273" s="18">
        <v>36.465881447310139</v>
      </c>
      <c r="J3273" s="19">
        <v>1.8472920834222779</v>
      </c>
      <c r="K3273" s="19">
        <v>3.3718524220143342</v>
      </c>
      <c r="L3273" s="19">
        <v>1.3281164220134509</v>
      </c>
      <c r="M3273" s="19">
        <v>15.437749999999999</v>
      </c>
      <c r="N3273" s="19">
        <f t="shared" si="51"/>
        <v>20.069075000000002</v>
      </c>
      <c r="O3273" s="19">
        <v>12.5625</v>
      </c>
      <c r="P3273" s="20">
        <v>21.299513212160992</v>
      </c>
      <c r="Q3273" s="12">
        <v>67.325000000000003</v>
      </c>
      <c r="R3273" s="12">
        <v>11.465</v>
      </c>
      <c r="S3273" s="12">
        <v>75.25</v>
      </c>
      <c r="T3273" s="12"/>
      <c r="U3273" s="12">
        <v>22.55</v>
      </c>
      <c r="V3273" s="23"/>
      <c r="W3273" s="24"/>
      <c r="X3273" s="22"/>
      <c r="Y3273" s="22"/>
      <c r="Z3273" s="22"/>
      <c r="AA3273" s="22"/>
      <c r="AB3273" s="22"/>
      <c r="AC3273" s="22"/>
      <c r="AD3273" s="22"/>
      <c r="AE3273" s="22"/>
      <c r="AF3273" s="22"/>
      <c r="AG3273" s="22"/>
      <c r="AH3273" s="22"/>
    </row>
    <row r="3274" spans="2:34">
      <c r="B3274" s="10">
        <v>16</v>
      </c>
      <c r="C3274" s="10">
        <v>5</v>
      </c>
      <c r="D3274" s="13">
        <v>39584</v>
      </c>
      <c r="E3274" s="17">
        <v>0.125</v>
      </c>
      <c r="F3274" s="12">
        <v>3.6612070224998725E-2</v>
      </c>
      <c r="G3274" s="18">
        <v>75.405267472288628</v>
      </c>
      <c r="H3274" s="18">
        <v>123.82757996302146</v>
      </c>
      <c r="I3274" s="18">
        <v>48.42231249073285</v>
      </c>
      <c r="J3274" s="19">
        <v>2.28231077051568</v>
      </c>
      <c r="K3274" s="19">
        <v>4.0123304880092077</v>
      </c>
      <c r="L3274" s="19">
        <v>1.3502422211537466</v>
      </c>
      <c r="M3274" s="19">
        <v>15.321250000000001</v>
      </c>
      <c r="N3274" s="19">
        <f t="shared" si="51"/>
        <v>19.917625000000001</v>
      </c>
      <c r="O3274" s="19">
        <v>13.3475</v>
      </c>
      <c r="P3274" s="20">
        <v>9.4549817881066058</v>
      </c>
      <c r="Q3274" s="12">
        <v>71.900000000000006</v>
      </c>
      <c r="R3274" s="12">
        <v>11.3825</v>
      </c>
      <c r="S3274" s="12">
        <v>56.7</v>
      </c>
      <c r="T3274" s="12"/>
      <c r="U3274" s="12">
        <v>19.375</v>
      </c>
      <c r="V3274" s="23"/>
      <c r="W3274" s="24"/>
      <c r="X3274" s="22"/>
      <c r="Y3274" s="22"/>
      <c r="Z3274" s="22"/>
      <c r="AA3274" s="22"/>
      <c r="AB3274" s="22"/>
      <c r="AC3274" s="22"/>
      <c r="AD3274" s="22"/>
      <c r="AE3274" s="22"/>
      <c r="AF3274" s="22"/>
      <c r="AG3274" s="22"/>
      <c r="AH3274" s="22"/>
    </row>
    <row r="3275" spans="2:34">
      <c r="B3275" s="10">
        <v>16</v>
      </c>
      <c r="C3275" s="10">
        <v>5</v>
      </c>
      <c r="D3275" s="13">
        <v>39584</v>
      </c>
      <c r="E3275" s="17">
        <v>0.16666666666699825</v>
      </c>
      <c r="F3275" s="12">
        <v>7.7384986594997304E-2</v>
      </c>
      <c r="G3275" s="18">
        <v>122.84664409886511</v>
      </c>
      <c r="H3275" s="18">
        <v>185.00208127119595</v>
      </c>
      <c r="I3275" s="18">
        <v>62.155437172330835</v>
      </c>
      <c r="J3275" s="19">
        <v>3.6099521454274481</v>
      </c>
      <c r="K3275" s="19">
        <v>5.2456525688439628</v>
      </c>
      <c r="L3275" s="19">
        <v>1.3498540692047465</v>
      </c>
      <c r="M3275" s="19">
        <v>16.416499999999999</v>
      </c>
      <c r="N3275" s="19">
        <f t="shared" si="51"/>
        <v>21.341449999999998</v>
      </c>
      <c r="O3275" s="19">
        <v>13.829999999999998</v>
      </c>
      <c r="P3275" s="20">
        <v>4.3488586518956396</v>
      </c>
      <c r="Q3275" s="12">
        <v>72.45</v>
      </c>
      <c r="R3275" s="12">
        <v>11.105</v>
      </c>
      <c r="S3275" s="12">
        <v>50.275000000000006</v>
      </c>
      <c r="T3275" s="12"/>
      <c r="U3275" s="12">
        <v>23.749999999999996</v>
      </c>
      <c r="V3275" s="23"/>
      <c r="W3275" s="24"/>
      <c r="X3275" s="22"/>
      <c r="Y3275" s="22"/>
      <c r="Z3275" s="22"/>
      <c r="AA3275" s="22"/>
      <c r="AB3275" s="22"/>
      <c r="AC3275" s="22"/>
      <c r="AD3275" s="22"/>
      <c r="AE3275" s="22"/>
      <c r="AF3275" s="22"/>
      <c r="AG3275" s="22"/>
      <c r="AH3275" s="22"/>
    </row>
    <row r="3276" spans="2:34">
      <c r="B3276" s="10">
        <v>16</v>
      </c>
      <c r="C3276" s="10">
        <v>5</v>
      </c>
      <c r="D3276" s="13">
        <v>39584</v>
      </c>
      <c r="E3276" s="17">
        <v>0.20833333333300175</v>
      </c>
      <c r="F3276" s="12">
        <v>0.15905773757499447</v>
      </c>
      <c r="G3276" s="18">
        <v>148.99756260874264</v>
      </c>
      <c r="H3276" s="18">
        <v>216.91563518733548</v>
      </c>
      <c r="I3276" s="18">
        <v>67.918072578592842</v>
      </c>
      <c r="J3276" s="19">
        <v>4.1458902750153825</v>
      </c>
      <c r="K3276" s="19">
        <v>6.3175211886312495</v>
      </c>
      <c r="L3276" s="19">
        <v>1.3119836459825867</v>
      </c>
      <c r="M3276" s="19">
        <v>21.018750000000001</v>
      </c>
      <c r="N3276" s="19">
        <f t="shared" si="51"/>
        <v>27.324375000000003</v>
      </c>
      <c r="O3276" s="19">
        <v>15.035</v>
      </c>
      <c r="P3276" s="20">
        <v>3.1021544360462356</v>
      </c>
      <c r="Q3276" s="12">
        <v>73.575000000000003</v>
      </c>
      <c r="R3276" s="12">
        <v>11.132499999999999</v>
      </c>
      <c r="S3276" s="12">
        <v>54.900000000000006</v>
      </c>
      <c r="T3276" s="12"/>
      <c r="U3276" s="12">
        <v>53.425000000000004</v>
      </c>
      <c r="V3276" s="23"/>
      <c r="W3276" s="24"/>
      <c r="X3276" s="22"/>
      <c r="Y3276" s="22"/>
      <c r="Z3276" s="22"/>
      <c r="AA3276" s="22"/>
      <c r="AB3276" s="22"/>
      <c r="AC3276" s="22"/>
      <c r="AD3276" s="22"/>
      <c r="AE3276" s="22"/>
      <c r="AF3276" s="22"/>
      <c r="AG3276" s="22"/>
      <c r="AH3276" s="22"/>
    </row>
    <row r="3277" spans="2:34">
      <c r="B3277" s="10">
        <v>16</v>
      </c>
      <c r="C3277" s="10">
        <v>5</v>
      </c>
      <c r="D3277" s="13">
        <v>39584</v>
      </c>
      <c r="E3277" s="17">
        <v>0.25</v>
      </c>
      <c r="F3277" s="12">
        <v>0.19194259897499336</v>
      </c>
      <c r="G3277" s="18">
        <v>156.98080531020665</v>
      </c>
      <c r="H3277" s="18">
        <v>222.96135846685797</v>
      </c>
      <c r="I3277" s="18">
        <v>65.980553156651325</v>
      </c>
      <c r="J3277" s="19">
        <v>4.6986139906432403</v>
      </c>
      <c r="K3277" s="19">
        <v>6.3836642456687356</v>
      </c>
      <c r="L3277" s="19">
        <v>1.3790600390294738</v>
      </c>
      <c r="M3277" s="19">
        <v>26.900500000000001</v>
      </c>
      <c r="N3277" s="19">
        <f t="shared" si="51"/>
        <v>34.970649999999999</v>
      </c>
      <c r="O3277" s="19">
        <v>22.364999999999998</v>
      </c>
      <c r="P3277" s="20">
        <v>2.0201259891408827</v>
      </c>
      <c r="Q3277" s="12">
        <v>74.525000000000006</v>
      </c>
      <c r="R3277" s="12">
        <v>11.4575</v>
      </c>
      <c r="S3277" s="12">
        <v>51.349999999999994</v>
      </c>
      <c r="T3277" s="12"/>
      <c r="U3277" s="12">
        <v>53.5</v>
      </c>
      <c r="V3277" s="23"/>
      <c r="W3277" s="24"/>
      <c r="X3277" s="22"/>
      <c r="Y3277" s="22"/>
      <c r="Z3277" s="22"/>
      <c r="AA3277" s="22"/>
      <c r="AB3277" s="22"/>
      <c r="AC3277" s="22"/>
      <c r="AD3277" s="22"/>
      <c r="AE3277" s="22"/>
      <c r="AF3277" s="22"/>
      <c r="AG3277" s="22"/>
      <c r="AH3277" s="22"/>
    </row>
    <row r="3278" spans="2:34">
      <c r="B3278" s="10">
        <v>16</v>
      </c>
      <c r="C3278" s="10">
        <v>5</v>
      </c>
      <c r="D3278" s="13">
        <v>39584</v>
      </c>
      <c r="E3278" s="17">
        <v>0.29166666666699825</v>
      </c>
      <c r="F3278" s="12">
        <v>0.25351313574499124</v>
      </c>
      <c r="G3278" s="18">
        <v>180.13922599936978</v>
      </c>
      <c r="H3278" s="18">
        <v>241.10775935618125</v>
      </c>
      <c r="I3278" s="18">
        <v>60.968533356811463</v>
      </c>
      <c r="J3278" s="19">
        <v>4.8948128783531644</v>
      </c>
      <c r="K3278" s="19">
        <v>6.4101070619937301</v>
      </c>
      <c r="L3278" s="19">
        <v>1.3936514813873375</v>
      </c>
      <c r="M3278" s="19">
        <v>29.902749999999997</v>
      </c>
      <c r="N3278" s="19">
        <f t="shared" si="51"/>
        <v>38.873574999999995</v>
      </c>
      <c r="O3278" s="19">
        <v>23.754999999999999</v>
      </c>
      <c r="P3278" s="20">
        <v>1.5391165344261057</v>
      </c>
      <c r="Q3278" s="12">
        <v>76.025000000000006</v>
      </c>
      <c r="R3278" s="12">
        <v>11.865</v>
      </c>
      <c r="S3278" s="12">
        <v>65.099999999999994</v>
      </c>
      <c r="T3278" s="12"/>
      <c r="U3278" s="12">
        <v>124.1</v>
      </c>
      <c r="V3278" s="23"/>
      <c r="W3278" s="24"/>
      <c r="X3278" s="22"/>
      <c r="Y3278" s="22"/>
      <c r="Z3278" s="22"/>
      <c r="AA3278" s="22"/>
      <c r="AB3278" s="22"/>
      <c r="AC3278" s="22"/>
      <c r="AD3278" s="22"/>
      <c r="AE3278" s="22"/>
      <c r="AF3278" s="22"/>
      <c r="AG3278" s="22"/>
      <c r="AH3278" s="22"/>
    </row>
    <row r="3279" spans="2:34">
      <c r="B3279" s="10">
        <v>16</v>
      </c>
      <c r="C3279" s="10">
        <v>5</v>
      </c>
      <c r="D3279" s="13">
        <v>39584</v>
      </c>
      <c r="E3279" s="17">
        <v>0.33333333333300175</v>
      </c>
      <c r="F3279" s="12">
        <v>0.31934102940498899</v>
      </c>
      <c r="G3279" s="18">
        <v>180.56339224831447</v>
      </c>
      <c r="H3279" s="18">
        <v>239.51776402615155</v>
      </c>
      <c r="I3279" s="18">
        <v>58.954371777837082</v>
      </c>
      <c r="J3279" s="19">
        <v>4.6924768351866017</v>
      </c>
      <c r="K3279" s="19">
        <v>6.4921272851162124</v>
      </c>
      <c r="L3279" s="19">
        <v>1.3183444202470183</v>
      </c>
      <c r="M3279" s="19">
        <v>29.9315</v>
      </c>
      <c r="N3279" s="19">
        <f t="shared" si="51"/>
        <v>38.91095</v>
      </c>
      <c r="O3279" s="19">
        <v>24.412499999999998</v>
      </c>
      <c r="P3279" s="20">
        <v>2.0842059702444842</v>
      </c>
      <c r="Q3279" s="12">
        <v>75.574999999999989</v>
      </c>
      <c r="R3279" s="12">
        <v>12.39</v>
      </c>
      <c r="S3279" s="12">
        <v>122.75</v>
      </c>
      <c r="T3279" s="12"/>
      <c r="U3279" s="12">
        <v>131.39999999999998</v>
      </c>
      <c r="V3279" s="23"/>
      <c r="W3279" s="24"/>
      <c r="X3279" s="22"/>
      <c r="Y3279" s="22"/>
      <c r="Z3279" s="22"/>
      <c r="AA3279" s="22"/>
      <c r="AB3279" s="22"/>
      <c r="AC3279" s="22"/>
      <c r="AD3279" s="22"/>
      <c r="AE3279" s="22"/>
      <c r="AF3279" s="22"/>
      <c r="AG3279" s="22"/>
      <c r="AH3279" s="22"/>
    </row>
    <row r="3280" spans="2:34">
      <c r="B3280" s="10">
        <v>16</v>
      </c>
      <c r="C3280" s="10">
        <v>5</v>
      </c>
      <c r="D3280" s="13">
        <v>39584</v>
      </c>
      <c r="E3280" s="17">
        <v>0.375</v>
      </c>
      <c r="F3280" s="12">
        <v>0.25825833461999109</v>
      </c>
      <c r="G3280" s="18">
        <v>185.83793511393674</v>
      </c>
      <c r="H3280" s="18">
        <v>254.22691003747568</v>
      </c>
      <c r="I3280" s="18">
        <v>68.388974923538939</v>
      </c>
      <c r="J3280" s="19">
        <v>4.9447822565829327</v>
      </c>
      <c r="K3280" s="19">
        <v>6.6508990782661801</v>
      </c>
      <c r="L3280" s="19">
        <v>1.3254589501634502</v>
      </c>
      <c r="M3280" s="19">
        <v>28.017250000000001</v>
      </c>
      <c r="N3280" s="19">
        <f t="shared" si="51"/>
        <v>36.422425000000004</v>
      </c>
      <c r="O3280" s="19">
        <v>22.189999999999998</v>
      </c>
      <c r="P3280" s="20">
        <v>2.0726046421694337</v>
      </c>
      <c r="Q3280" s="12">
        <v>77.800000000000011</v>
      </c>
      <c r="R3280" s="12">
        <v>12.125</v>
      </c>
      <c r="S3280" s="12">
        <v>60.949999999999996</v>
      </c>
      <c r="T3280" s="12"/>
      <c r="U3280" s="12">
        <v>137.25</v>
      </c>
      <c r="V3280" s="23"/>
      <c r="W3280" s="24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2"/>
      <c r="AH3280" s="22"/>
    </row>
    <row r="3281" spans="2:34">
      <c r="B3281" s="10">
        <v>16</v>
      </c>
      <c r="C3281" s="10">
        <v>5</v>
      </c>
      <c r="D3281" s="13">
        <v>39584</v>
      </c>
      <c r="E3281" s="17">
        <v>0.41666666666699825</v>
      </c>
      <c r="F3281" s="12">
        <v>0.25448617558499131</v>
      </c>
      <c r="G3281" s="18">
        <v>195.53798671892227</v>
      </c>
      <c r="H3281" s="18">
        <v>261.82121368540982</v>
      </c>
      <c r="I3281" s="18">
        <v>66.283226966487547</v>
      </c>
      <c r="J3281" s="19">
        <v>5.0511459153966074</v>
      </c>
      <c r="K3281" s="19">
        <v>7.1431399574010817</v>
      </c>
      <c r="L3281" s="19">
        <v>1.3101073097975859</v>
      </c>
      <c r="M3281" s="19">
        <v>35.862000000000002</v>
      </c>
      <c r="N3281" s="19">
        <f t="shared" si="51"/>
        <v>46.620600000000003</v>
      </c>
      <c r="O3281" s="19">
        <v>27.5425</v>
      </c>
      <c r="P3281" s="20">
        <v>1.7883663722016832</v>
      </c>
      <c r="Q3281" s="12">
        <v>74.724999999999994</v>
      </c>
      <c r="R3281" s="12">
        <v>12.577500000000001</v>
      </c>
      <c r="S3281" s="12">
        <v>114.3</v>
      </c>
      <c r="T3281" s="12"/>
      <c r="U3281" s="12">
        <v>158.52500000000001</v>
      </c>
      <c r="V3281" s="23"/>
      <c r="W3281" s="24"/>
      <c r="X3281" s="22"/>
      <c r="Y3281" s="22"/>
      <c r="Z3281" s="22"/>
      <c r="AA3281" s="22"/>
      <c r="AB3281" s="22"/>
      <c r="AC3281" s="22"/>
      <c r="AD3281" s="22"/>
      <c r="AE3281" s="22"/>
      <c r="AF3281" s="22"/>
      <c r="AG3281" s="22"/>
      <c r="AH3281" s="22"/>
    </row>
    <row r="3282" spans="2:34">
      <c r="B3282" s="10">
        <v>16</v>
      </c>
      <c r="C3282" s="10">
        <v>5</v>
      </c>
      <c r="D3282" s="13">
        <v>39584</v>
      </c>
      <c r="E3282" s="17">
        <v>0.45833333333300175</v>
      </c>
      <c r="F3282" s="12">
        <v>0.26303261892499108</v>
      </c>
      <c r="G3282" s="18">
        <v>190.69697374806057</v>
      </c>
      <c r="H3282" s="18">
        <v>259.55186794729087</v>
      </c>
      <c r="I3282" s="18">
        <v>68.854894199230316</v>
      </c>
      <c r="J3282" s="19">
        <v>5.0620914249998901</v>
      </c>
      <c r="K3282" s="19">
        <v>7.1881050561585713</v>
      </c>
      <c r="L3282" s="19">
        <v>1.2498512457431303</v>
      </c>
      <c r="M3282" s="19">
        <v>36.453999999999994</v>
      </c>
      <c r="N3282" s="19">
        <f t="shared" si="51"/>
        <v>47.390199999999993</v>
      </c>
      <c r="O3282" s="19">
        <v>28.502500000000001</v>
      </c>
      <c r="P3282" s="20">
        <v>2.2347880920319607</v>
      </c>
      <c r="Q3282" s="12">
        <v>70.3</v>
      </c>
      <c r="R3282" s="12">
        <v>13.430000000000001</v>
      </c>
      <c r="S3282" s="12">
        <v>150.80000000000001</v>
      </c>
      <c r="T3282" s="12"/>
      <c r="U3282" s="12">
        <v>199.125</v>
      </c>
      <c r="V3282" s="23"/>
      <c r="W3282" s="24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/>
    </row>
    <row r="3283" spans="2:34">
      <c r="B3283" s="10">
        <v>16</v>
      </c>
      <c r="C3283" s="10">
        <v>5</v>
      </c>
      <c r="D3283" s="13">
        <v>39584</v>
      </c>
      <c r="E3283" s="17">
        <v>0.5</v>
      </c>
      <c r="F3283" s="12">
        <v>0.29629426884998999</v>
      </c>
      <c r="G3283" s="18">
        <v>181.32111471460814</v>
      </c>
      <c r="H3283" s="18">
        <v>249.15178796751823</v>
      </c>
      <c r="I3283" s="18">
        <v>67.83067325291006</v>
      </c>
      <c r="J3283" s="19">
        <v>4.7279164779135217</v>
      </c>
      <c r="K3283" s="19">
        <v>6.8651974774636351</v>
      </c>
      <c r="L3283" s="19">
        <v>1.2869077846572901</v>
      </c>
      <c r="M3283" s="19">
        <v>39.306249999999999</v>
      </c>
      <c r="N3283" s="19">
        <f t="shared" si="51"/>
        <v>51.098125000000003</v>
      </c>
      <c r="O3283" s="19">
        <v>30.142499999999998</v>
      </c>
      <c r="P3283" s="20">
        <v>1.9070993116791093</v>
      </c>
      <c r="Q3283" s="12">
        <v>69.424999999999983</v>
      </c>
      <c r="R3283" s="12">
        <v>13.73</v>
      </c>
      <c r="S3283" s="12">
        <v>166.42500000000001</v>
      </c>
      <c r="T3283" s="12"/>
      <c r="U3283" s="12">
        <v>169.15</v>
      </c>
      <c r="V3283" s="23"/>
      <c r="W3283" s="24"/>
      <c r="X3283" s="22"/>
      <c r="Y3283" s="22"/>
      <c r="Z3283" s="22"/>
      <c r="AA3283" s="22"/>
      <c r="AB3283" s="22"/>
      <c r="AC3283" s="22"/>
      <c r="AD3283" s="22"/>
      <c r="AE3283" s="22"/>
      <c r="AF3283" s="22"/>
      <c r="AG3283" s="22"/>
      <c r="AH3283" s="22"/>
    </row>
    <row r="3284" spans="2:34">
      <c r="B3284" s="10">
        <v>16</v>
      </c>
      <c r="C3284" s="10">
        <v>5</v>
      </c>
      <c r="D3284" s="13">
        <v>39584</v>
      </c>
      <c r="E3284" s="17">
        <v>0.54166666666699825</v>
      </c>
      <c r="F3284" s="12">
        <v>0.23899166548999193</v>
      </c>
      <c r="G3284" s="18">
        <v>160.32590458387699</v>
      </c>
      <c r="H3284" s="18">
        <v>226.66284931281731</v>
      </c>
      <c r="I3284" s="18">
        <v>66.336944728940324</v>
      </c>
      <c r="J3284" s="19">
        <v>4.2029822901813692</v>
      </c>
      <c r="K3284" s="19">
        <v>6.1717740282187723</v>
      </c>
      <c r="L3284" s="19">
        <v>1.2790593630198579</v>
      </c>
      <c r="M3284" s="19">
        <v>39.512499999999996</v>
      </c>
      <c r="N3284" s="19">
        <f t="shared" si="51"/>
        <v>51.366249999999994</v>
      </c>
      <c r="O3284" s="19">
        <v>30.914999999999999</v>
      </c>
      <c r="P3284" s="20">
        <v>2.1024930426428368</v>
      </c>
      <c r="Q3284" s="12">
        <v>71.224999999999994</v>
      </c>
      <c r="R3284" s="12">
        <v>13.715</v>
      </c>
      <c r="S3284" s="12">
        <v>159.42500000000001</v>
      </c>
      <c r="T3284" s="12"/>
      <c r="U3284" s="12">
        <v>162</v>
      </c>
      <c r="V3284" s="23"/>
      <c r="W3284" s="24"/>
      <c r="X3284" s="22"/>
      <c r="Y3284" s="22"/>
      <c r="Z3284" s="22"/>
      <c r="AA3284" s="22"/>
      <c r="AB3284" s="22"/>
      <c r="AC3284" s="22"/>
      <c r="AD3284" s="22"/>
      <c r="AE3284" s="22"/>
      <c r="AF3284" s="22"/>
      <c r="AG3284" s="22"/>
      <c r="AH3284" s="22"/>
    </row>
    <row r="3285" spans="2:34">
      <c r="B3285" s="10">
        <v>16</v>
      </c>
      <c r="C3285" s="10">
        <v>5</v>
      </c>
      <c r="D3285" s="13">
        <v>39584</v>
      </c>
      <c r="E3285" s="17">
        <v>0.58333333333300175</v>
      </c>
      <c r="F3285" s="12">
        <v>0.28882266435499027</v>
      </c>
      <c r="G3285" s="18">
        <v>245.27199200191296</v>
      </c>
      <c r="H3285" s="18">
        <v>322.04168982763883</v>
      </c>
      <c r="I3285" s="18">
        <v>76.769697825725871</v>
      </c>
      <c r="J3285" s="19">
        <v>6.312534008603266</v>
      </c>
      <c r="K3285" s="19">
        <v>7.7543849674234551</v>
      </c>
      <c r="L3285" s="19">
        <v>1.3385079851223129</v>
      </c>
      <c r="M3285" s="19">
        <v>51.805500000000002</v>
      </c>
      <c r="N3285" s="19">
        <f t="shared" si="51"/>
        <v>67.347149999999999</v>
      </c>
      <c r="O3285" s="19">
        <v>39.717500000000001</v>
      </c>
      <c r="P3285" s="20">
        <v>1.1653313694025562</v>
      </c>
      <c r="Q3285" s="12">
        <v>70.224999999999994</v>
      </c>
      <c r="R3285" s="12">
        <v>14.2</v>
      </c>
      <c r="S3285" s="12">
        <v>121.42500000000001</v>
      </c>
      <c r="T3285" s="12"/>
      <c r="U3285" s="12">
        <v>148.44999999999999</v>
      </c>
      <c r="V3285" s="23"/>
      <c r="W3285" s="24"/>
      <c r="X3285" s="22"/>
      <c r="Y3285" s="22"/>
      <c r="Z3285" s="22"/>
      <c r="AA3285" s="22"/>
      <c r="AB3285" s="22"/>
      <c r="AC3285" s="22"/>
      <c r="AD3285" s="22"/>
      <c r="AE3285" s="22"/>
      <c r="AF3285" s="22"/>
      <c r="AG3285" s="22"/>
      <c r="AH3285" s="22"/>
    </row>
    <row r="3286" spans="2:34">
      <c r="B3286" s="10">
        <v>16</v>
      </c>
      <c r="C3286" s="10">
        <v>5</v>
      </c>
      <c r="D3286" s="13">
        <v>39584</v>
      </c>
      <c r="E3286" s="17">
        <v>0.625</v>
      </c>
      <c r="F3286" s="12">
        <v>0.52466618548998245</v>
      </c>
      <c r="G3286" s="18">
        <v>256.1134612040251</v>
      </c>
      <c r="H3286" s="18">
        <v>323.31595177052043</v>
      </c>
      <c r="I3286" s="18">
        <v>67.202490566495413</v>
      </c>
      <c r="J3286" s="19">
        <v>6.4384405990914324</v>
      </c>
      <c r="K3286" s="19">
        <v>7.8205217549109403</v>
      </c>
      <c r="L3286" s="19">
        <v>1.3754995636134724</v>
      </c>
      <c r="M3286" s="19">
        <v>52.701999999999998</v>
      </c>
      <c r="N3286" s="19">
        <f t="shared" si="51"/>
        <v>68.512600000000006</v>
      </c>
      <c r="O3286" s="19">
        <v>41.322499999999998</v>
      </c>
      <c r="P3286" s="20">
        <v>0.92536045081672957</v>
      </c>
      <c r="Q3286" s="12">
        <v>70.650000000000006</v>
      </c>
      <c r="R3286" s="12">
        <v>14.192499999999999</v>
      </c>
      <c r="S3286" s="12">
        <v>99.924999999999997</v>
      </c>
      <c r="T3286" s="12"/>
      <c r="U3286" s="12">
        <v>134.17500000000001</v>
      </c>
      <c r="V3286" s="23"/>
      <c r="W3286" s="24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/>
    </row>
    <row r="3287" spans="2:34">
      <c r="B3287" s="10">
        <v>16</v>
      </c>
      <c r="C3287" s="10">
        <v>5</v>
      </c>
      <c r="D3287" s="13">
        <v>39584</v>
      </c>
      <c r="E3287" s="17">
        <v>0.66666666666699825</v>
      </c>
      <c r="F3287" s="12">
        <v>0.59150942506998039</v>
      </c>
      <c r="G3287" s="18">
        <v>212.72976425262615</v>
      </c>
      <c r="H3287" s="18">
        <v>284.14213444528417</v>
      </c>
      <c r="I3287" s="18">
        <v>71.412370192658074</v>
      </c>
      <c r="J3287" s="19">
        <v>6.0930312338292829</v>
      </c>
      <c r="K3287" s="19">
        <v>7.3176517141860407</v>
      </c>
      <c r="L3287" s="19">
        <v>1.307854632649585</v>
      </c>
      <c r="M3287" s="19">
        <v>45.358249999999998</v>
      </c>
      <c r="N3287" s="19">
        <f t="shared" si="51"/>
        <v>58.965724999999999</v>
      </c>
      <c r="O3287" s="19">
        <v>36.174999999999997</v>
      </c>
      <c r="P3287" s="20">
        <v>1.6868892320064843</v>
      </c>
      <c r="Q3287" s="12">
        <v>70.449999999999989</v>
      </c>
      <c r="R3287" s="12">
        <v>14.33</v>
      </c>
      <c r="S3287" s="12">
        <v>88.7</v>
      </c>
      <c r="T3287" s="12"/>
      <c r="U3287" s="12">
        <v>143.77500000000001</v>
      </c>
      <c r="V3287" s="23"/>
      <c r="W3287" s="24"/>
      <c r="X3287" s="22"/>
      <c r="Y3287" s="22"/>
      <c r="Z3287" s="22"/>
      <c r="AA3287" s="22"/>
      <c r="AB3287" s="22"/>
      <c r="AC3287" s="22"/>
      <c r="AD3287" s="22"/>
      <c r="AE3287" s="22"/>
      <c r="AF3287" s="22"/>
      <c r="AG3287" s="22"/>
      <c r="AH3287" s="22"/>
    </row>
    <row r="3288" spans="2:34">
      <c r="B3288" s="10">
        <v>16</v>
      </c>
      <c r="C3288" s="10">
        <v>5</v>
      </c>
      <c r="D3288" s="13">
        <v>39584</v>
      </c>
      <c r="E3288" s="17">
        <v>0.70833333333300175</v>
      </c>
      <c r="F3288" s="12">
        <v>0.52595784299498261</v>
      </c>
      <c r="G3288" s="18">
        <v>152.80705270732352</v>
      </c>
      <c r="H3288" s="18">
        <v>208.67580279162132</v>
      </c>
      <c r="I3288" s="18">
        <v>55.868750084297837</v>
      </c>
      <c r="J3288" s="19">
        <v>3.8738511300416434</v>
      </c>
      <c r="K3288" s="19">
        <v>6.0393562633937945</v>
      </c>
      <c r="L3288" s="19">
        <v>1.2402279550276978</v>
      </c>
      <c r="M3288" s="19">
        <v>33.462499999999999</v>
      </c>
      <c r="N3288" s="19">
        <f t="shared" si="51"/>
        <v>43.501249999999999</v>
      </c>
      <c r="O3288" s="19">
        <v>27.645</v>
      </c>
      <c r="P3288" s="20">
        <v>1.4361083852435339</v>
      </c>
      <c r="Q3288" s="12">
        <v>72.150000000000006</v>
      </c>
      <c r="R3288" s="12">
        <v>14.074999999999999</v>
      </c>
      <c r="S3288" s="12">
        <v>105.77499999999999</v>
      </c>
      <c r="T3288" s="12"/>
      <c r="U3288" s="12">
        <v>110.625</v>
      </c>
      <c r="V3288" s="23"/>
      <c r="W3288" s="24"/>
      <c r="X3288" s="22"/>
      <c r="Y3288" s="22"/>
      <c r="Z3288" s="22"/>
      <c r="AA3288" s="22"/>
      <c r="AB3288" s="22"/>
      <c r="AC3288" s="22"/>
      <c r="AD3288" s="22"/>
      <c r="AE3288" s="22"/>
      <c r="AF3288" s="22"/>
      <c r="AG3288" s="22"/>
      <c r="AH3288" s="22"/>
    </row>
    <row r="3289" spans="2:34">
      <c r="B3289" s="10">
        <v>16</v>
      </c>
      <c r="C3289" s="10">
        <v>5</v>
      </c>
      <c r="D3289" s="13">
        <v>39584</v>
      </c>
      <c r="E3289" s="17">
        <v>0.75</v>
      </c>
      <c r="F3289" s="12">
        <v>0.485198147274984</v>
      </c>
      <c r="G3289" s="18">
        <v>161.88134721913659</v>
      </c>
      <c r="H3289" s="18">
        <v>218.94810261052788</v>
      </c>
      <c r="I3289" s="18">
        <v>57.066755391391304</v>
      </c>
      <c r="J3289" s="19">
        <v>4.3224365627854002</v>
      </c>
      <c r="K3289" s="19">
        <v>6.3542688110462304</v>
      </c>
      <c r="L3289" s="19">
        <v>1.3295053080348804</v>
      </c>
      <c r="M3289" s="19">
        <v>34.58775</v>
      </c>
      <c r="N3289" s="19">
        <f t="shared" si="51"/>
        <v>44.964075000000001</v>
      </c>
      <c r="O3289" s="19">
        <v>27.4725</v>
      </c>
      <c r="P3289" s="20">
        <v>1.1419388136213817</v>
      </c>
      <c r="Q3289" s="12">
        <v>73.125</v>
      </c>
      <c r="R3289" s="12">
        <v>13.9025</v>
      </c>
      <c r="S3289" s="12">
        <v>75.825000000000003</v>
      </c>
      <c r="T3289" s="12"/>
      <c r="U3289" s="12">
        <v>60.424999999999997</v>
      </c>
      <c r="V3289" s="23"/>
      <c r="W3289" s="24"/>
      <c r="X3289" s="22"/>
      <c r="Y3289" s="22"/>
      <c r="Z3289" s="22"/>
      <c r="AA3289" s="22"/>
      <c r="AB3289" s="22"/>
      <c r="AC3289" s="22"/>
      <c r="AD3289" s="22"/>
      <c r="AE3289" s="22"/>
      <c r="AF3289" s="22"/>
      <c r="AG3289" s="22"/>
      <c r="AH3289" s="22"/>
    </row>
    <row r="3290" spans="2:34">
      <c r="B3290" s="10">
        <v>16</v>
      </c>
      <c r="C3290" s="10">
        <v>5</v>
      </c>
      <c r="D3290" s="13">
        <v>39584</v>
      </c>
      <c r="E3290" s="17">
        <v>0.79166666666699825</v>
      </c>
      <c r="F3290" s="12">
        <v>0.37368291404998771</v>
      </c>
      <c r="G3290" s="18">
        <v>141.40212389481763</v>
      </c>
      <c r="H3290" s="18">
        <v>199.34220335250112</v>
      </c>
      <c r="I3290" s="18">
        <v>57.94007945768351</v>
      </c>
      <c r="J3290" s="19">
        <v>3.7977016023157462</v>
      </c>
      <c r="K3290" s="19">
        <v>5.7720151277463456</v>
      </c>
      <c r="L3290" s="19">
        <v>1.2469876185011293</v>
      </c>
      <c r="M3290" s="19">
        <v>31.076000000000001</v>
      </c>
      <c r="N3290" s="19">
        <f t="shared" si="51"/>
        <v>40.398800000000001</v>
      </c>
      <c r="O3290" s="19">
        <v>25.14</v>
      </c>
      <c r="P3290" s="20">
        <v>1.7938863690289619</v>
      </c>
      <c r="Q3290" s="12">
        <v>72.224999999999994</v>
      </c>
      <c r="R3290" s="12">
        <v>13.705000000000002</v>
      </c>
      <c r="S3290" s="12">
        <v>87.524999999999991</v>
      </c>
      <c r="T3290" s="12"/>
      <c r="U3290" s="12">
        <v>28.2</v>
      </c>
      <c r="V3290" s="23"/>
      <c r="W3290" s="24"/>
      <c r="X3290" s="22"/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/>
    </row>
    <row r="3291" spans="2:34">
      <c r="B3291" s="10">
        <v>16</v>
      </c>
      <c r="C3291" s="10">
        <v>5</v>
      </c>
      <c r="D3291" s="13">
        <v>39584</v>
      </c>
      <c r="E3291" s="17">
        <v>0.83333333333300175</v>
      </c>
      <c r="F3291" s="12">
        <v>0.36170937063998809</v>
      </c>
      <c r="G3291" s="18">
        <v>123.09664114222213</v>
      </c>
      <c r="H3291" s="18">
        <v>177.17175331207147</v>
      </c>
      <c r="I3291" s="18">
        <v>54.075112169849362</v>
      </c>
      <c r="J3291" s="19">
        <v>3.6488416408335187</v>
      </c>
      <c r="K3291" s="19">
        <v>5.1050784478264788</v>
      </c>
      <c r="L3291" s="19">
        <v>1.261555438886993</v>
      </c>
      <c r="M3291" s="19">
        <v>29.214749999999999</v>
      </c>
      <c r="N3291" s="19">
        <f t="shared" si="51"/>
        <v>37.979174999999998</v>
      </c>
      <c r="O3291" s="19">
        <v>23.43</v>
      </c>
      <c r="P3291" s="20">
        <v>0.97815711758153123</v>
      </c>
      <c r="Q3291" s="12">
        <v>71.349999999999994</v>
      </c>
      <c r="R3291" s="12">
        <v>13.5825</v>
      </c>
      <c r="S3291" s="12">
        <v>68.974999999999994</v>
      </c>
      <c r="T3291" s="12"/>
      <c r="U3291" s="12">
        <v>26.900000000000002</v>
      </c>
      <c r="V3291" s="23"/>
      <c r="W3291" s="24"/>
      <c r="X3291" s="22"/>
      <c r="Y3291" s="22"/>
      <c r="Z3291" s="22"/>
      <c r="AA3291" s="22"/>
      <c r="AB3291" s="22"/>
      <c r="AC3291" s="22"/>
      <c r="AD3291" s="22"/>
      <c r="AE3291" s="22"/>
      <c r="AF3291" s="22"/>
      <c r="AG3291" s="22"/>
      <c r="AH3291" s="22"/>
    </row>
    <row r="3292" spans="2:34">
      <c r="B3292" s="10">
        <v>16</v>
      </c>
      <c r="C3292" s="10">
        <v>5</v>
      </c>
      <c r="D3292" s="13">
        <v>39584</v>
      </c>
      <c r="E3292" s="17">
        <v>0.875</v>
      </c>
      <c r="F3292" s="12">
        <v>0.31637237829998965</v>
      </c>
      <c r="G3292" s="18">
        <v>101.84481425679802</v>
      </c>
      <c r="H3292" s="18">
        <v>152.02788861786021</v>
      </c>
      <c r="I3292" s="18">
        <v>50.183074361062197</v>
      </c>
      <c r="J3292" s="19">
        <v>3.0737207254790988</v>
      </c>
      <c r="K3292" s="19">
        <v>4.2978835866391396</v>
      </c>
      <c r="L3292" s="19">
        <v>1.2761184275058566</v>
      </c>
      <c r="M3292" s="19">
        <v>22.71875</v>
      </c>
      <c r="N3292" s="19">
        <f t="shared" si="51"/>
        <v>29.534375000000001</v>
      </c>
      <c r="O3292" s="19">
        <v>18.497500000000002</v>
      </c>
      <c r="P3292" s="20">
        <v>1.1299558690628326</v>
      </c>
      <c r="Q3292" s="12">
        <v>72.2</v>
      </c>
      <c r="R3292" s="12">
        <v>13.317500000000001</v>
      </c>
      <c r="S3292" s="12">
        <v>45.875</v>
      </c>
      <c r="T3292" s="12"/>
      <c r="U3292" s="12">
        <v>30.200000000000003</v>
      </c>
      <c r="V3292" s="23"/>
      <c r="W3292" s="24"/>
      <c r="X3292" s="22"/>
      <c r="Y3292" s="22"/>
      <c r="Z3292" s="22"/>
      <c r="AA3292" s="22"/>
      <c r="AB3292" s="22"/>
      <c r="AC3292" s="22"/>
      <c r="AD3292" s="22"/>
      <c r="AE3292" s="22"/>
      <c r="AF3292" s="22"/>
      <c r="AG3292" s="22"/>
      <c r="AH3292" s="22"/>
    </row>
    <row r="3293" spans="2:34">
      <c r="B3293" s="10">
        <v>16</v>
      </c>
      <c r="C3293" s="10">
        <v>5</v>
      </c>
      <c r="D3293" s="13">
        <v>39584</v>
      </c>
      <c r="E3293" s="17">
        <v>0.91666666666699825</v>
      </c>
      <c r="F3293" s="12">
        <v>0.2334079698149924</v>
      </c>
      <c r="G3293" s="18">
        <v>69.277133835994576</v>
      </c>
      <c r="H3293" s="18">
        <v>110.40179750168159</v>
      </c>
      <c r="I3293" s="18">
        <v>41.124663665687017</v>
      </c>
      <c r="J3293" s="19">
        <v>2.7594727985447207</v>
      </c>
      <c r="K3293" s="19">
        <v>3.5489164915967892</v>
      </c>
      <c r="L3293" s="19">
        <v>1.2384563071276971</v>
      </c>
      <c r="M3293" s="19">
        <v>18.683999999999997</v>
      </c>
      <c r="N3293" s="19">
        <f t="shared" si="51"/>
        <v>24.289199999999997</v>
      </c>
      <c r="O3293" s="19">
        <v>14.225</v>
      </c>
      <c r="P3293" s="20">
        <v>6.1687831033106706</v>
      </c>
      <c r="Q3293" s="12">
        <v>70.375</v>
      </c>
      <c r="R3293" s="12">
        <v>13.1425</v>
      </c>
      <c r="S3293" s="12">
        <v>66.949999999999989</v>
      </c>
      <c r="T3293" s="12"/>
      <c r="U3293" s="12">
        <v>30.95</v>
      </c>
      <c r="V3293" s="23"/>
      <c r="W3293" s="24"/>
      <c r="X3293" s="22"/>
      <c r="Y3293" s="22"/>
      <c r="Z3293" s="22"/>
      <c r="AA3293" s="22"/>
      <c r="AB3293" s="22"/>
      <c r="AC3293" s="22"/>
      <c r="AD3293" s="22"/>
      <c r="AE3293" s="22"/>
      <c r="AF3293" s="22"/>
      <c r="AG3293" s="22"/>
      <c r="AH3293" s="22"/>
    </row>
    <row r="3294" spans="2:34">
      <c r="B3294" s="10">
        <v>16</v>
      </c>
      <c r="C3294" s="10">
        <v>5</v>
      </c>
      <c r="D3294" s="13">
        <v>39584</v>
      </c>
      <c r="E3294" s="17">
        <v>0.95833333333300175</v>
      </c>
      <c r="F3294" s="12">
        <v>0.13352518722999568</v>
      </c>
      <c r="G3294" s="18">
        <v>48.338205280985434</v>
      </c>
      <c r="H3294" s="18">
        <v>82.735984812987681</v>
      </c>
      <c r="I3294" s="18">
        <v>34.397779532002261</v>
      </c>
      <c r="J3294" s="19">
        <v>1.8984278933741252</v>
      </c>
      <c r="K3294" s="19">
        <v>2.7734900696794438</v>
      </c>
      <c r="L3294" s="19">
        <v>1.2455541942911286</v>
      </c>
      <c r="M3294" s="19">
        <v>15.995000000000001</v>
      </c>
      <c r="N3294" s="19">
        <f t="shared" si="51"/>
        <v>20.793500000000002</v>
      </c>
      <c r="O3294" s="19">
        <v>11.852500000000001</v>
      </c>
      <c r="P3294" s="20">
        <v>9.0662861612022656</v>
      </c>
      <c r="Q3294" s="12">
        <v>71.800000000000011</v>
      </c>
      <c r="R3294" s="12">
        <v>12.700000000000001</v>
      </c>
      <c r="S3294" s="12">
        <v>91.075000000000003</v>
      </c>
      <c r="T3294" s="12"/>
      <c r="U3294" s="12">
        <v>26.725000000000001</v>
      </c>
      <c r="V3294" s="23"/>
      <c r="W3294" s="24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/>
    </row>
    <row r="3295" spans="2:34">
      <c r="B3295" s="10">
        <v>17</v>
      </c>
      <c r="C3295" s="10">
        <v>5</v>
      </c>
      <c r="D3295" s="13">
        <v>39585</v>
      </c>
      <c r="E3295" s="17">
        <v>0</v>
      </c>
      <c r="F3295" s="12">
        <v>6.6859104359997854E-2</v>
      </c>
      <c r="G3295" s="18">
        <v>46.427613950498156</v>
      </c>
      <c r="H3295" s="18">
        <v>78.986717967422564</v>
      </c>
      <c r="I3295" s="18">
        <v>32.559104016924408</v>
      </c>
      <c r="J3295" s="19">
        <v>1.8702877332409222</v>
      </c>
      <c r="K3295" s="19">
        <v>2.7443694295069498</v>
      </c>
      <c r="L3295" s="19">
        <v>1.1408070910580816</v>
      </c>
      <c r="M3295" s="19">
        <v>11.385999999999999</v>
      </c>
      <c r="N3295" s="19">
        <f t="shared" si="51"/>
        <v>14.8018</v>
      </c>
      <c r="O3295" s="19">
        <v>8.8825000000000003</v>
      </c>
      <c r="P3295" s="20">
        <v>12.243130986134043</v>
      </c>
      <c r="Q3295" s="12">
        <v>70.875</v>
      </c>
      <c r="R3295" s="12">
        <v>12.442500000000001</v>
      </c>
      <c r="S3295" s="12">
        <v>74.8</v>
      </c>
      <c r="T3295" s="12"/>
      <c r="U3295" s="12">
        <v>23</v>
      </c>
      <c r="V3295" s="23"/>
      <c r="W3295" s="24"/>
      <c r="X3295" s="22"/>
      <c r="Y3295" s="22"/>
      <c r="Z3295" s="22"/>
      <c r="AA3295" s="22"/>
      <c r="AB3295" s="22"/>
      <c r="AC3295" s="22"/>
      <c r="AD3295" s="22"/>
      <c r="AE3295" s="22"/>
      <c r="AF3295" s="22"/>
      <c r="AG3295" s="22"/>
      <c r="AH3295" s="22"/>
    </row>
    <row r="3296" spans="2:34">
      <c r="B3296" s="10">
        <v>17</v>
      </c>
      <c r="C3296" s="10">
        <v>5</v>
      </c>
      <c r="D3296" s="13">
        <v>39585</v>
      </c>
      <c r="E3296" s="17">
        <v>4.1666666666998253E-2</v>
      </c>
      <c r="F3296" s="12">
        <v>5.0201177064998395E-2</v>
      </c>
      <c r="G3296" s="18">
        <v>47.917089870876964</v>
      </c>
      <c r="H3296" s="18">
        <v>77.507437068439117</v>
      </c>
      <c r="I3296" s="18">
        <v>29.590347197562146</v>
      </c>
      <c r="J3296" s="19">
        <v>1.7075566672583424</v>
      </c>
      <c r="K3296" s="19">
        <v>2.5141181371744952</v>
      </c>
      <c r="L3296" s="19">
        <v>1.1553840381149454</v>
      </c>
      <c r="M3296" s="19">
        <v>15.432</v>
      </c>
      <c r="N3296" s="19">
        <f t="shared" si="51"/>
        <v>20.061600000000002</v>
      </c>
      <c r="O3296" s="19">
        <v>10.627500000000001</v>
      </c>
      <c r="P3296" s="20">
        <v>10.839613209511361</v>
      </c>
      <c r="Q3296" s="12">
        <v>72.424999999999997</v>
      </c>
      <c r="R3296" s="12">
        <v>12.2475</v>
      </c>
      <c r="S3296" s="12">
        <v>67.075000000000003</v>
      </c>
      <c r="T3296" s="12"/>
      <c r="U3296" s="12">
        <v>20.149999999999999</v>
      </c>
      <c r="V3296" s="23"/>
      <c r="W3296" s="24"/>
      <c r="X3296" s="22"/>
      <c r="Y3296" s="22"/>
      <c r="Z3296" s="22"/>
      <c r="AA3296" s="22"/>
      <c r="AB3296" s="22"/>
      <c r="AC3296" s="22"/>
      <c r="AD3296" s="22"/>
      <c r="AE3296" s="22"/>
      <c r="AF3296" s="22"/>
      <c r="AG3296" s="22"/>
      <c r="AH3296" s="22"/>
    </row>
    <row r="3297" spans="2:34">
      <c r="B3297" s="10">
        <v>17</v>
      </c>
      <c r="C3297" s="10">
        <v>5</v>
      </c>
      <c r="D3297" s="13">
        <v>39585</v>
      </c>
      <c r="E3297" s="17">
        <v>8.3333333333001747E-2</v>
      </c>
      <c r="F3297" s="12">
        <v>2.0943047549999337E-2</v>
      </c>
      <c r="G3297" s="18">
        <v>45.57330273307474</v>
      </c>
      <c r="H3297" s="18">
        <v>67.078730086119521</v>
      </c>
      <c r="I3297" s="18">
        <v>21.50542735304478</v>
      </c>
      <c r="J3297" s="19">
        <v>1.8784879399071344</v>
      </c>
      <c r="K3297" s="19">
        <v>2.556452177684486</v>
      </c>
      <c r="L3297" s="19">
        <v>1.2295722767632644</v>
      </c>
      <c r="M3297" s="19">
        <v>12.08625</v>
      </c>
      <c r="N3297" s="19">
        <f t="shared" si="51"/>
        <v>15.712125</v>
      </c>
      <c r="O3297" s="19">
        <v>9.6474999999999991</v>
      </c>
      <c r="P3297" s="20">
        <v>11.692943335818246</v>
      </c>
      <c r="Q3297" s="12">
        <v>76.375</v>
      </c>
      <c r="R3297" s="12">
        <v>11.717499999999999</v>
      </c>
      <c r="S3297" s="12">
        <v>70.824999999999989</v>
      </c>
      <c r="T3297" s="12"/>
      <c r="U3297" s="12">
        <v>18.925000000000001</v>
      </c>
      <c r="V3297" s="23"/>
      <c r="W3297" s="24"/>
      <c r="X3297" s="22"/>
      <c r="Y3297" s="22"/>
      <c r="Z3297" s="22"/>
      <c r="AA3297" s="22"/>
      <c r="AB3297" s="22"/>
      <c r="AC3297" s="22"/>
      <c r="AD3297" s="22"/>
      <c r="AE3297" s="22"/>
      <c r="AF3297" s="22"/>
      <c r="AG3297" s="22"/>
      <c r="AH3297" s="22"/>
    </row>
    <row r="3298" spans="2:34">
      <c r="B3298" s="10">
        <v>17</v>
      </c>
      <c r="C3298" s="10">
        <v>5</v>
      </c>
      <c r="D3298" s="13">
        <v>39585</v>
      </c>
      <c r="E3298" s="17">
        <v>0.125</v>
      </c>
      <c r="F3298" s="12">
        <v>3.9165961646665422E-2</v>
      </c>
      <c r="G3298" s="18">
        <v>65.890920873940161</v>
      </c>
      <c r="H3298" s="18">
        <v>99.009859574131198</v>
      </c>
      <c r="I3298" s="18">
        <v>33.118938700191038</v>
      </c>
      <c r="J3298" s="19">
        <v>2.3465780464953836</v>
      </c>
      <c r="K3298" s="19">
        <v>3.5012145901417955</v>
      </c>
      <c r="L3298" s="19">
        <v>1.318605357105447</v>
      </c>
      <c r="M3298" s="19">
        <v>16.463000000000001</v>
      </c>
      <c r="N3298" s="19">
        <f t="shared" si="51"/>
        <v>21.401900000000001</v>
      </c>
      <c r="O3298" s="19">
        <v>11.317499999999999</v>
      </c>
      <c r="P3298" s="20">
        <v>4.1421885277978099</v>
      </c>
      <c r="Q3298" s="12">
        <v>80.175000000000011</v>
      </c>
      <c r="R3298" s="12">
        <v>11.297500000000001</v>
      </c>
      <c r="S3298" s="12">
        <v>64.225000000000009</v>
      </c>
      <c r="T3298" s="12"/>
      <c r="U3298" s="12">
        <v>23.549999999999997</v>
      </c>
      <c r="V3298" s="23"/>
      <c r="W3298" s="24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/>
    </row>
    <row r="3299" spans="2:34">
      <c r="B3299" s="10">
        <v>17</v>
      </c>
      <c r="C3299" s="10">
        <v>5</v>
      </c>
      <c r="D3299" s="13">
        <v>39585</v>
      </c>
      <c r="E3299" s="17">
        <v>0.16666666666699825</v>
      </c>
      <c r="F3299" s="12">
        <v>6.7185654414997867E-2</v>
      </c>
      <c r="G3299" s="18">
        <v>99.942260220591834</v>
      </c>
      <c r="H3299" s="18">
        <v>138.57372646547381</v>
      </c>
      <c r="I3299" s="18">
        <v>38.631466244881977</v>
      </c>
      <c r="J3299" s="19">
        <v>3.2771822706852403</v>
      </c>
      <c r="K3299" s="19">
        <v>4.4327382251616081</v>
      </c>
      <c r="L3299" s="19">
        <v>1.3703617847034704</v>
      </c>
      <c r="M3299" s="19">
        <v>14.66075</v>
      </c>
      <c r="N3299" s="19">
        <f t="shared" si="51"/>
        <v>19.058975</v>
      </c>
      <c r="O3299" s="19">
        <v>11.71</v>
      </c>
      <c r="P3299" s="20">
        <v>2.5473457788140466</v>
      </c>
      <c r="Q3299" s="12">
        <v>80.050000000000011</v>
      </c>
      <c r="R3299" s="12">
        <v>11.295</v>
      </c>
      <c r="S3299" s="12">
        <v>59.225000000000001</v>
      </c>
      <c r="T3299" s="12"/>
      <c r="U3299" s="12">
        <v>33.200000000000003</v>
      </c>
      <c r="V3299" s="23"/>
      <c r="W3299" s="24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/>
    </row>
    <row r="3300" spans="2:34">
      <c r="B3300" s="10">
        <v>17</v>
      </c>
      <c r="C3300" s="10">
        <v>5</v>
      </c>
      <c r="D3300" s="13">
        <v>39585</v>
      </c>
      <c r="E3300" s="17">
        <v>0.20833333333300175</v>
      </c>
      <c r="F3300" s="12">
        <v>0.1513875157399952</v>
      </c>
      <c r="G3300" s="18">
        <v>116.41252092385497</v>
      </c>
      <c r="H3300" s="18">
        <v>157.60518684091477</v>
      </c>
      <c r="I3300" s="18">
        <v>41.192665917059784</v>
      </c>
      <c r="J3300" s="19">
        <v>3.5433079152169249</v>
      </c>
      <c r="K3300" s="19">
        <v>4.8138038062515305</v>
      </c>
      <c r="L3300" s="19">
        <v>1.3476379201811743</v>
      </c>
      <c r="M3300" s="19">
        <v>18.762</v>
      </c>
      <c r="N3300" s="19">
        <f t="shared" si="51"/>
        <v>24.390600000000003</v>
      </c>
      <c r="O3300" s="19">
        <v>15.3</v>
      </c>
      <c r="P3300" s="20">
        <v>2.0804799448429678</v>
      </c>
      <c r="Q3300" s="12">
        <v>78.5</v>
      </c>
      <c r="R3300" s="12">
        <v>11.43</v>
      </c>
      <c r="S3300" s="12">
        <v>62.150000000000006</v>
      </c>
      <c r="T3300" s="12"/>
      <c r="U3300" s="12">
        <v>103</v>
      </c>
      <c r="V3300" s="23"/>
      <c r="W3300" s="24"/>
      <c r="X3300" s="22"/>
      <c r="Y3300" s="22"/>
      <c r="Z3300" s="22"/>
      <c r="AA3300" s="22"/>
      <c r="AB3300" s="22"/>
      <c r="AC3300" s="22"/>
      <c r="AD3300" s="22"/>
      <c r="AE3300" s="22"/>
      <c r="AF3300" s="22"/>
      <c r="AG3300" s="22"/>
      <c r="AH3300" s="22"/>
    </row>
    <row r="3301" spans="2:34">
      <c r="B3301" s="10">
        <v>17</v>
      </c>
      <c r="C3301" s="10">
        <v>5</v>
      </c>
      <c r="D3301" s="13">
        <v>39585</v>
      </c>
      <c r="E3301" s="17">
        <v>0.25</v>
      </c>
      <c r="F3301" s="12">
        <v>0.27370331312999141</v>
      </c>
      <c r="G3301" s="18">
        <v>144.40103375728614</v>
      </c>
      <c r="H3301" s="18">
        <v>194.86644042338318</v>
      </c>
      <c r="I3301" s="18">
        <v>50.46540666609706</v>
      </c>
      <c r="J3301" s="19">
        <v>4.1766084445948248</v>
      </c>
      <c r="K3301" s="19">
        <v>5.695034610118852</v>
      </c>
      <c r="L3301" s="19">
        <v>1.2802581995392872</v>
      </c>
      <c r="M3301" s="19">
        <v>23.62425</v>
      </c>
      <c r="N3301" s="19">
        <f t="shared" si="51"/>
        <v>30.711525000000002</v>
      </c>
      <c r="O3301" s="19">
        <v>18.39</v>
      </c>
      <c r="P3301" s="20">
        <v>1.6572872308723645</v>
      </c>
      <c r="Q3301" s="12">
        <v>76.45</v>
      </c>
      <c r="R3301" s="12">
        <v>11.945</v>
      </c>
      <c r="S3301" s="12">
        <v>70.075000000000003</v>
      </c>
      <c r="T3301" s="12"/>
      <c r="U3301" s="12">
        <v>158.42499999999998</v>
      </c>
      <c r="V3301" s="23"/>
      <c r="W3301" s="24"/>
      <c r="X3301" s="22"/>
      <c r="Y3301" s="22"/>
      <c r="Z3301" s="22"/>
      <c r="AA3301" s="22"/>
      <c r="AB3301" s="22"/>
      <c r="AC3301" s="22"/>
      <c r="AD3301" s="22"/>
      <c r="AE3301" s="22"/>
      <c r="AF3301" s="22"/>
      <c r="AG3301" s="22"/>
      <c r="AH3301" s="22"/>
    </row>
    <row r="3302" spans="2:34">
      <c r="B3302" s="10">
        <v>17</v>
      </c>
      <c r="C3302" s="10">
        <v>5</v>
      </c>
      <c r="D3302" s="13">
        <v>39585</v>
      </c>
      <c r="E3302" s="17">
        <v>0.29166666666699825</v>
      </c>
      <c r="F3302" s="12">
        <v>0.27402193079499138</v>
      </c>
      <c r="G3302" s="18">
        <v>139.328440161945</v>
      </c>
      <c r="H3302" s="18">
        <v>184.34116957326307</v>
      </c>
      <c r="I3302" s="18">
        <v>45.012729411318098</v>
      </c>
      <c r="J3302" s="19">
        <v>3.9913917366956833</v>
      </c>
      <c r="K3302" s="19">
        <v>5.5177058768363869</v>
      </c>
      <c r="L3302" s="19">
        <v>1.2873276329637189</v>
      </c>
      <c r="M3302" s="19">
        <v>25.695</v>
      </c>
      <c r="N3302" s="19">
        <f t="shared" si="51"/>
        <v>33.403500000000001</v>
      </c>
      <c r="O3302" s="19">
        <v>19.2775</v>
      </c>
      <c r="P3302" s="20">
        <v>3.6275399277432334</v>
      </c>
      <c r="Q3302" s="12">
        <v>72.975000000000009</v>
      </c>
      <c r="R3302" s="12">
        <v>12.527500000000002</v>
      </c>
      <c r="S3302" s="12">
        <v>69.224999999999994</v>
      </c>
      <c r="T3302" s="12"/>
      <c r="U3302" s="12">
        <v>181.8</v>
      </c>
      <c r="V3302" s="23"/>
      <c r="W3302" s="24"/>
      <c r="X3302" s="22"/>
      <c r="Y3302" s="22"/>
      <c r="Z3302" s="22"/>
      <c r="AA3302" s="22"/>
      <c r="AB3302" s="22"/>
      <c r="AC3302" s="22"/>
      <c r="AD3302" s="22"/>
      <c r="AE3302" s="22"/>
      <c r="AF3302" s="22"/>
      <c r="AG3302" s="22"/>
      <c r="AH3302" s="22"/>
    </row>
    <row r="3303" spans="2:34">
      <c r="B3303" s="10">
        <v>17</v>
      </c>
      <c r="C3303" s="10">
        <v>5</v>
      </c>
      <c r="D3303" s="13">
        <v>39585</v>
      </c>
      <c r="E3303" s="17">
        <v>0.33333333333300175</v>
      </c>
      <c r="F3303" s="12">
        <v>0.29125892255999092</v>
      </c>
      <c r="G3303" s="18">
        <v>124.6006456271616</v>
      </c>
      <c r="H3303" s="18">
        <v>177.96894003379606</v>
      </c>
      <c r="I3303" s="18">
        <v>53.368294406634462</v>
      </c>
      <c r="J3303" s="19">
        <v>3.5791581713338427</v>
      </c>
      <c r="K3303" s="19">
        <v>5.0386923017889824</v>
      </c>
      <c r="L3303" s="19">
        <v>1.197691118609536</v>
      </c>
      <c r="M3303" s="19">
        <v>23.461749999999999</v>
      </c>
      <c r="N3303" s="19">
        <f t="shared" si="51"/>
        <v>30.500274999999998</v>
      </c>
      <c r="O3303" s="19">
        <v>19.169999999999998</v>
      </c>
      <c r="P3303" s="20">
        <v>5.0119094560243225</v>
      </c>
      <c r="Q3303" s="12">
        <v>68.8</v>
      </c>
      <c r="R3303" s="12">
        <v>13.237500000000001</v>
      </c>
      <c r="S3303" s="12">
        <v>88.55</v>
      </c>
      <c r="T3303" s="12"/>
      <c r="U3303" s="12">
        <v>205.52500000000001</v>
      </c>
      <c r="V3303" s="23"/>
      <c r="W3303" s="24"/>
      <c r="X3303" s="22"/>
      <c r="Y3303" s="22"/>
      <c r="Z3303" s="22"/>
      <c r="AA3303" s="22"/>
      <c r="AB3303" s="22"/>
      <c r="AC3303" s="22"/>
      <c r="AD3303" s="22"/>
      <c r="AE3303" s="22"/>
      <c r="AF3303" s="22"/>
      <c r="AG3303" s="22"/>
      <c r="AH3303" s="22"/>
    </row>
    <row r="3304" spans="2:34">
      <c r="B3304" s="10">
        <v>17</v>
      </c>
      <c r="C3304" s="10">
        <v>5</v>
      </c>
      <c r="D3304" s="13">
        <v>39585</v>
      </c>
      <c r="E3304" s="17">
        <v>0.375</v>
      </c>
      <c r="F3304" s="12">
        <v>0.24513926773999234</v>
      </c>
      <c r="G3304" s="18">
        <v>127.29341839047524</v>
      </c>
      <c r="H3304" s="18">
        <v>179.89737065300392</v>
      </c>
      <c r="I3304" s="18">
        <v>52.603952262528715</v>
      </c>
      <c r="J3304" s="19">
        <v>3.7022746956749386</v>
      </c>
      <c r="K3304" s="19">
        <v>5.3138951762289262</v>
      </c>
      <c r="L3304" s="19">
        <v>1.2717129297278547</v>
      </c>
      <c r="M3304" s="19">
        <v>27.784749999999999</v>
      </c>
      <c r="N3304" s="19">
        <f t="shared" si="51"/>
        <v>36.120175000000003</v>
      </c>
      <c r="O3304" s="19">
        <v>19.547499999999999</v>
      </c>
      <c r="P3304" s="20">
        <v>4.2961672232650923</v>
      </c>
      <c r="Q3304" s="12">
        <v>64.875</v>
      </c>
      <c r="R3304" s="12">
        <v>13.615</v>
      </c>
      <c r="S3304" s="12">
        <v>82.35</v>
      </c>
      <c r="T3304" s="12"/>
      <c r="U3304" s="12">
        <v>161.4</v>
      </c>
      <c r="V3304" s="23"/>
      <c r="W3304" s="24"/>
      <c r="X3304" s="22"/>
      <c r="Y3304" s="22"/>
      <c r="Z3304" s="22"/>
      <c r="AA3304" s="22"/>
      <c r="AB3304" s="22"/>
      <c r="AC3304" s="22"/>
      <c r="AD3304" s="22"/>
      <c r="AE3304" s="22"/>
      <c r="AF3304" s="22"/>
      <c r="AG3304" s="22"/>
      <c r="AH3304" s="22"/>
    </row>
    <row r="3305" spans="2:34">
      <c r="B3305" s="10">
        <v>17</v>
      </c>
      <c r="C3305" s="10">
        <v>5</v>
      </c>
      <c r="D3305" s="13">
        <v>39585</v>
      </c>
      <c r="E3305" s="17">
        <v>0.41666666666699825</v>
      </c>
      <c r="F3305" s="12">
        <v>0.28774588826499109</v>
      </c>
      <c r="G3305" s="18">
        <v>127.88463024593864</v>
      </c>
      <c r="H3305" s="18">
        <v>180.58211707326066</v>
      </c>
      <c r="I3305" s="18">
        <v>52.697486827322031</v>
      </c>
      <c r="J3305" s="19">
        <v>3.5619497743164215</v>
      </c>
      <c r="K3305" s="19">
        <v>5.3694490556764141</v>
      </c>
      <c r="L3305" s="19">
        <v>1.2639090677194229</v>
      </c>
      <c r="M3305" s="19">
        <v>24.43825</v>
      </c>
      <c r="N3305" s="19">
        <f t="shared" si="51"/>
        <v>31.769725000000001</v>
      </c>
      <c r="O3305" s="19">
        <v>20.0975</v>
      </c>
      <c r="P3305" s="20">
        <v>4.0998685160690647</v>
      </c>
      <c r="Q3305" s="12">
        <v>63.8</v>
      </c>
      <c r="R3305" s="12">
        <v>13.907499999999999</v>
      </c>
      <c r="S3305" s="12">
        <v>72.275000000000006</v>
      </c>
      <c r="T3305" s="12"/>
      <c r="U3305" s="12">
        <v>183.5</v>
      </c>
      <c r="V3305" s="23"/>
      <c r="W3305" s="24"/>
      <c r="X3305" s="22"/>
      <c r="Y3305" s="22"/>
      <c r="Z3305" s="22"/>
      <c r="AA3305" s="22"/>
      <c r="AB3305" s="22"/>
      <c r="AC3305" s="22"/>
      <c r="AD3305" s="22"/>
      <c r="AE3305" s="22"/>
      <c r="AF3305" s="22"/>
      <c r="AG3305" s="22"/>
      <c r="AH3305" s="22"/>
    </row>
    <row r="3306" spans="2:34">
      <c r="B3306" s="10">
        <v>17</v>
      </c>
      <c r="C3306" s="10">
        <v>5</v>
      </c>
      <c r="D3306" s="13">
        <v>39585</v>
      </c>
      <c r="E3306" s="17">
        <v>0.45833333333300175</v>
      </c>
      <c r="F3306" s="12">
        <v>0.27115670834999162</v>
      </c>
      <c r="G3306" s="18">
        <v>120.20664715582357</v>
      </c>
      <c r="H3306" s="18">
        <v>172.38951553595945</v>
      </c>
      <c r="I3306" s="18">
        <v>52.182868380135886</v>
      </c>
      <c r="J3306" s="19">
        <v>3.7354914019897847</v>
      </c>
      <c r="K3306" s="19">
        <v>4.7634167603490365</v>
      </c>
      <c r="L3306" s="19">
        <v>1.2189493471418313</v>
      </c>
      <c r="M3306" s="19">
        <v>22.501249999999999</v>
      </c>
      <c r="N3306" s="19">
        <f t="shared" si="51"/>
        <v>29.251625000000001</v>
      </c>
      <c r="O3306" s="19">
        <v>18.755000000000003</v>
      </c>
      <c r="P3306" s="20">
        <v>4.4878301987972709</v>
      </c>
      <c r="Q3306" s="12">
        <v>65.099999999999994</v>
      </c>
      <c r="R3306" s="12">
        <v>13.984999999999999</v>
      </c>
      <c r="S3306" s="12">
        <v>67.775000000000006</v>
      </c>
      <c r="T3306" s="12"/>
      <c r="U3306" s="12">
        <v>178.625</v>
      </c>
      <c r="V3306" s="23"/>
      <c r="W3306" s="24"/>
      <c r="X3306" s="22"/>
      <c r="Y3306" s="22"/>
      <c r="Z3306" s="22"/>
      <c r="AA3306" s="22"/>
      <c r="AB3306" s="22"/>
      <c r="AC3306" s="22"/>
      <c r="AD3306" s="22"/>
      <c r="AE3306" s="22"/>
      <c r="AF3306" s="22"/>
      <c r="AG3306" s="22"/>
      <c r="AH3306" s="22"/>
    </row>
    <row r="3307" spans="2:34">
      <c r="B3307" s="10">
        <v>17</v>
      </c>
      <c r="C3307" s="10">
        <v>5</v>
      </c>
      <c r="D3307" s="13">
        <v>39585</v>
      </c>
      <c r="E3307" s="17">
        <v>0.5</v>
      </c>
      <c r="F3307" s="12">
        <v>0.30543634832499061</v>
      </c>
      <c r="G3307" s="18">
        <v>121.97844788776658</v>
      </c>
      <c r="H3307" s="18">
        <v>171.17179036913197</v>
      </c>
      <c r="I3307" s="18">
        <v>49.193342481365406</v>
      </c>
      <c r="J3307" s="19">
        <v>3.8277633929431079</v>
      </c>
      <c r="K3307" s="19">
        <v>5.0809588104989718</v>
      </c>
      <c r="L3307" s="19">
        <v>1.2483190601815586</v>
      </c>
      <c r="M3307" s="19">
        <v>26.311</v>
      </c>
      <c r="N3307" s="19">
        <f t="shared" si="51"/>
        <v>34.204300000000003</v>
      </c>
      <c r="O3307" s="19">
        <v>20.76</v>
      </c>
      <c r="P3307" s="20">
        <v>4.2484371566007439</v>
      </c>
      <c r="Q3307" s="12">
        <v>70.525000000000006</v>
      </c>
      <c r="R3307" s="12">
        <v>13.8675</v>
      </c>
      <c r="S3307" s="12">
        <v>69.474999999999994</v>
      </c>
      <c r="T3307" s="12"/>
      <c r="U3307" s="12">
        <v>234.72500000000002</v>
      </c>
      <c r="V3307" s="23"/>
      <c r="W3307" s="24"/>
      <c r="X3307" s="22"/>
      <c r="Y3307" s="22"/>
      <c r="Z3307" s="22"/>
      <c r="AA3307" s="22"/>
      <c r="AB3307" s="22"/>
      <c r="AC3307" s="22"/>
      <c r="AD3307" s="22"/>
      <c r="AE3307" s="22"/>
      <c r="AF3307" s="22"/>
      <c r="AG3307" s="22"/>
      <c r="AH3307" s="22"/>
    </row>
    <row r="3308" spans="2:34">
      <c r="B3308" s="10">
        <v>17</v>
      </c>
      <c r="C3308" s="10">
        <v>5</v>
      </c>
      <c r="D3308" s="13">
        <v>39585</v>
      </c>
      <c r="E3308" s="17">
        <v>0.54166666666699825</v>
      </c>
      <c r="F3308" s="12">
        <v>0.32278307148499014</v>
      </c>
      <c r="G3308" s="18">
        <v>100.5902066588273</v>
      </c>
      <c r="H3308" s="18">
        <v>149.0393707952899</v>
      </c>
      <c r="I3308" s="18">
        <v>48.449164136462613</v>
      </c>
      <c r="J3308" s="19">
        <v>3.1466610098500123</v>
      </c>
      <c r="K3308" s="19">
        <v>4.5887243356640699</v>
      </c>
      <c r="L3308" s="19">
        <v>1.2479561407935584</v>
      </c>
      <c r="M3308" s="19">
        <v>18.6875</v>
      </c>
      <c r="N3308" s="19">
        <f t="shared" si="51"/>
        <v>24.293749999999999</v>
      </c>
      <c r="O3308" s="19">
        <v>15.0275</v>
      </c>
      <c r="P3308" s="20">
        <v>5.6302871074800578</v>
      </c>
      <c r="Q3308" s="12">
        <v>77.425000000000011</v>
      </c>
      <c r="R3308" s="12">
        <v>13.342499999999999</v>
      </c>
      <c r="S3308" s="12">
        <v>48.85</v>
      </c>
      <c r="T3308" s="12"/>
      <c r="U3308" s="12">
        <v>183.75000000000003</v>
      </c>
      <c r="V3308" s="23"/>
      <c r="W3308" s="24"/>
      <c r="X3308" s="22"/>
      <c r="Y3308" s="22"/>
      <c r="Z3308" s="22"/>
      <c r="AA3308" s="22"/>
      <c r="AB3308" s="22"/>
      <c r="AC3308" s="22"/>
      <c r="AD3308" s="22"/>
      <c r="AE3308" s="22"/>
      <c r="AF3308" s="22"/>
      <c r="AG3308" s="22"/>
      <c r="AH3308" s="22"/>
    </row>
    <row r="3309" spans="2:34">
      <c r="B3309" s="10">
        <v>17</v>
      </c>
      <c r="C3309" s="10">
        <v>5</v>
      </c>
      <c r="D3309" s="13">
        <v>39585</v>
      </c>
      <c r="E3309" s="17">
        <v>0.58333333333300175</v>
      </c>
      <c r="F3309" s="12">
        <v>0.34448895053998957</v>
      </c>
      <c r="G3309" s="18">
        <v>104.47418894048828</v>
      </c>
      <c r="H3309" s="18">
        <v>155.84222383515959</v>
      </c>
      <c r="I3309" s="18">
        <v>51.368034894671297</v>
      </c>
      <c r="J3309" s="19">
        <v>3.2445545661724755</v>
      </c>
      <c r="K3309" s="19">
        <v>4.4405135843040995</v>
      </c>
      <c r="L3309" s="19">
        <v>1.2624509478114221</v>
      </c>
      <c r="M3309" s="19">
        <v>17.24775</v>
      </c>
      <c r="N3309" s="19">
        <f t="shared" si="51"/>
        <v>22.422075</v>
      </c>
      <c r="O3309" s="19">
        <v>15.445</v>
      </c>
      <c r="P3309" s="20">
        <v>4.8721665249322266</v>
      </c>
      <c r="Q3309" s="12">
        <v>80.7</v>
      </c>
      <c r="R3309" s="12">
        <v>13.025</v>
      </c>
      <c r="S3309" s="12">
        <v>78.5</v>
      </c>
      <c r="T3309" s="12"/>
      <c r="U3309" s="12">
        <v>117.25000000000001</v>
      </c>
      <c r="V3309" s="23"/>
      <c r="W3309" s="24"/>
      <c r="X3309" s="22"/>
      <c r="Y3309" s="22"/>
      <c r="Z3309" s="22"/>
      <c r="AA3309" s="22"/>
      <c r="AB3309" s="22"/>
      <c r="AC3309" s="22"/>
      <c r="AD3309" s="22"/>
      <c r="AE3309" s="22"/>
      <c r="AF3309" s="22"/>
      <c r="AG3309" s="22"/>
      <c r="AH3309" s="22"/>
    </row>
    <row r="3310" spans="2:34">
      <c r="B3310" s="10">
        <v>17</v>
      </c>
      <c r="C3310" s="10">
        <v>5</v>
      </c>
      <c r="D3310" s="13">
        <v>39585</v>
      </c>
      <c r="E3310" s="17">
        <v>0.625</v>
      </c>
      <c r="F3310" s="12">
        <v>0.32361729449999022</v>
      </c>
      <c r="G3310" s="18">
        <v>100.78821939047923</v>
      </c>
      <c r="H3310" s="18">
        <v>148.48292002907635</v>
      </c>
      <c r="I3310" s="18">
        <v>47.694700638597141</v>
      </c>
      <c r="J3310" s="19">
        <v>3.084675522336966</v>
      </c>
      <c r="K3310" s="19">
        <v>4.4034486109391064</v>
      </c>
      <c r="L3310" s="19">
        <v>1.2695080333868538</v>
      </c>
      <c r="M3310" s="19">
        <v>18.843499999999999</v>
      </c>
      <c r="N3310" s="19">
        <f t="shared" si="51"/>
        <v>24.496549999999999</v>
      </c>
      <c r="O3310" s="19">
        <v>16.015000000000001</v>
      </c>
      <c r="P3310" s="20">
        <v>6.5876232244673227</v>
      </c>
      <c r="Q3310" s="12">
        <v>82.5</v>
      </c>
      <c r="R3310" s="12">
        <v>12.657500000000001</v>
      </c>
      <c r="S3310" s="12">
        <v>88.95</v>
      </c>
      <c r="T3310" s="12"/>
      <c r="U3310" s="12">
        <v>115.05</v>
      </c>
      <c r="V3310" s="23"/>
      <c r="W3310" s="24"/>
      <c r="X3310" s="22"/>
      <c r="Y3310" s="22"/>
      <c r="Z3310" s="22"/>
      <c r="AA3310" s="22"/>
      <c r="AB3310" s="22"/>
      <c r="AC3310" s="22"/>
      <c r="AD3310" s="22"/>
      <c r="AE3310" s="22"/>
      <c r="AF3310" s="22"/>
      <c r="AG3310" s="22"/>
      <c r="AH3310" s="22"/>
    </row>
    <row r="3311" spans="2:34">
      <c r="B3311" s="10">
        <v>17</v>
      </c>
      <c r="C3311" s="10">
        <v>5</v>
      </c>
      <c r="D3311" s="13">
        <v>39585</v>
      </c>
      <c r="E3311" s="17">
        <v>0.66666666666699825</v>
      </c>
      <c r="F3311" s="12">
        <v>0.32402449051999016</v>
      </c>
      <c r="G3311" s="18">
        <v>88.465510310537539</v>
      </c>
      <c r="H3311" s="18">
        <v>136.87405220654833</v>
      </c>
      <c r="I3311" s="18">
        <v>48.408541896010803</v>
      </c>
      <c r="J3311" s="19">
        <v>2.8967955644782526</v>
      </c>
      <c r="K3311" s="19">
        <v>4.223484460859142</v>
      </c>
      <c r="L3311" s="19">
        <v>1.2617218878574219</v>
      </c>
      <c r="M3311" s="19">
        <v>16.173500000000001</v>
      </c>
      <c r="N3311" s="19">
        <f t="shared" si="51"/>
        <v>21.025550000000003</v>
      </c>
      <c r="O3311" s="19">
        <v>14.3925</v>
      </c>
      <c r="P3311" s="20">
        <v>8.0753127423691655</v>
      </c>
      <c r="Q3311" s="12">
        <v>76.875</v>
      </c>
      <c r="R3311" s="12">
        <v>12.967499999999999</v>
      </c>
      <c r="S3311" s="12">
        <v>100.175</v>
      </c>
      <c r="T3311" s="12"/>
      <c r="U3311" s="12">
        <v>131.22499999999999</v>
      </c>
      <c r="V3311" s="23"/>
      <c r="W3311" s="24"/>
      <c r="X3311" s="22"/>
      <c r="Y3311" s="22"/>
      <c r="Z3311" s="22"/>
      <c r="AA3311" s="22"/>
      <c r="AB3311" s="22"/>
      <c r="AC3311" s="22"/>
      <c r="AD3311" s="22"/>
      <c r="AE3311" s="22"/>
      <c r="AF3311" s="22"/>
      <c r="AG3311" s="22"/>
      <c r="AH3311" s="22"/>
    </row>
    <row r="3312" spans="2:34">
      <c r="B3312" s="10">
        <v>17</v>
      </c>
      <c r="C3312" s="10">
        <v>5</v>
      </c>
      <c r="D3312" s="13">
        <v>39585</v>
      </c>
      <c r="E3312" s="17">
        <v>0.70833333333300175</v>
      </c>
      <c r="F3312" s="12">
        <v>0.37989631195998863</v>
      </c>
      <c r="G3312" s="18">
        <v>77.1059818583105</v>
      </c>
      <c r="H3312" s="18">
        <v>124.93955076441533</v>
      </c>
      <c r="I3312" s="18">
        <v>47.83356890610483</v>
      </c>
      <c r="J3312" s="19">
        <v>2.5464657821544581</v>
      </c>
      <c r="K3312" s="19">
        <v>3.7894783377192303</v>
      </c>
      <c r="L3312" s="19">
        <v>1.1871567713831028</v>
      </c>
      <c r="M3312" s="19">
        <v>15.663</v>
      </c>
      <c r="N3312" s="19">
        <f t="shared" ref="N3312:N3375" si="52">M3312*1.3</f>
        <v>20.361900000000002</v>
      </c>
      <c r="O3312" s="19">
        <v>13.795</v>
      </c>
      <c r="P3312" s="20">
        <v>11.051222406807049</v>
      </c>
      <c r="Q3312" s="12">
        <v>74.775000000000006</v>
      </c>
      <c r="R3312" s="12">
        <v>12.887499999999999</v>
      </c>
      <c r="S3312" s="12">
        <v>90.6</v>
      </c>
      <c r="T3312" s="12"/>
      <c r="U3312" s="12">
        <v>115.125</v>
      </c>
      <c r="V3312" s="23"/>
      <c r="W3312" s="24"/>
      <c r="X3312" s="22"/>
      <c r="Y3312" s="22"/>
      <c r="Z3312" s="22"/>
      <c r="AA3312" s="22"/>
      <c r="AB3312" s="22"/>
      <c r="AC3312" s="22"/>
      <c r="AD3312" s="22"/>
      <c r="AE3312" s="22"/>
      <c r="AF3312" s="22"/>
      <c r="AG3312" s="22"/>
      <c r="AH3312" s="22"/>
    </row>
    <row r="3313" spans="2:34">
      <c r="B3313" s="10">
        <v>17</v>
      </c>
      <c r="C3313" s="10">
        <v>5</v>
      </c>
      <c r="D3313" s="13">
        <v>39585</v>
      </c>
      <c r="E3313" s="17">
        <v>0.75</v>
      </c>
      <c r="F3313" s="12">
        <v>0.37611886466498878</v>
      </c>
      <c r="G3313" s="18">
        <v>85.393119868581664</v>
      </c>
      <c r="H3313" s="18">
        <v>141.46716869457907</v>
      </c>
      <c r="I3313" s="18">
        <v>56.074048825997423</v>
      </c>
      <c r="J3313" s="19">
        <v>2.6359624215107105</v>
      </c>
      <c r="K3313" s="19">
        <v>4.3663519272241116</v>
      </c>
      <c r="L3313" s="19">
        <v>1.1793974690036708</v>
      </c>
      <c r="M3313" s="19">
        <v>19.11825</v>
      </c>
      <c r="N3313" s="19">
        <f t="shared" si="52"/>
        <v>24.853725000000001</v>
      </c>
      <c r="O3313" s="19">
        <v>16.759999999999998</v>
      </c>
      <c r="P3313" s="20">
        <v>7.001901559105506</v>
      </c>
      <c r="Q3313" s="12">
        <v>74.349999999999994</v>
      </c>
      <c r="R3313" s="12">
        <v>12.865</v>
      </c>
      <c r="S3313" s="12">
        <v>88.024999999999991</v>
      </c>
      <c r="T3313" s="12"/>
      <c r="U3313" s="12">
        <v>61.350000000000009</v>
      </c>
      <c r="V3313" s="23"/>
      <c r="W3313" s="24"/>
      <c r="X3313" s="22"/>
      <c r="Y3313" s="22"/>
      <c r="Z3313" s="22"/>
      <c r="AA3313" s="22"/>
      <c r="AB3313" s="22"/>
      <c r="AC3313" s="22"/>
      <c r="AD3313" s="22"/>
      <c r="AE3313" s="22"/>
      <c r="AF3313" s="22"/>
      <c r="AG3313" s="22"/>
      <c r="AH3313" s="22"/>
    </row>
    <row r="3314" spans="2:34">
      <c r="B3314" s="10">
        <v>17</v>
      </c>
      <c r="C3314" s="10">
        <v>5</v>
      </c>
      <c r="D3314" s="13">
        <v>39585</v>
      </c>
      <c r="E3314" s="17">
        <v>0.79166666666699825</v>
      </c>
      <c r="F3314" s="12">
        <v>0.33804987880998993</v>
      </c>
      <c r="G3314" s="18">
        <v>78.424833210869053</v>
      </c>
      <c r="H3314" s="18">
        <v>126.89281611372618</v>
      </c>
      <c r="I3314" s="18">
        <v>48.467982902857145</v>
      </c>
      <c r="J3314" s="19">
        <v>2.6442262492444222</v>
      </c>
      <c r="K3314" s="19">
        <v>4.3927987468491061</v>
      </c>
      <c r="L3314" s="19">
        <v>1.2309643839626938</v>
      </c>
      <c r="M3314" s="19">
        <v>18.474999999999998</v>
      </c>
      <c r="N3314" s="19">
        <f t="shared" si="52"/>
        <v>24.017499999999998</v>
      </c>
      <c r="O3314" s="19">
        <v>15.295</v>
      </c>
      <c r="P3314" s="20">
        <v>8.4768521683672002</v>
      </c>
      <c r="Q3314" s="12">
        <v>70.975000000000009</v>
      </c>
      <c r="R3314" s="12">
        <v>12.717500000000001</v>
      </c>
      <c r="S3314" s="12">
        <v>70.95</v>
      </c>
      <c r="T3314" s="12"/>
      <c r="U3314" s="12">
        <v>27.724999999999998</v>
      </c>
      <c r="V3314" s="23"/>
      <c r="W3314" s="24"/>
      <c r="X3314" s="22"/>
      <c r="Y3314" s="22"/>
      <c r="Z3314" s="22"/>
      <c r="AA3314" s="22"/>
      <c r="AB3314" s="22"/>
      <c r="AC3314" s="22"/>
      <c r="AD3314" s="22"/>
      <c r="AE3314" s="22"/>
      <c r="AF3314" s="22"/>
      <c r="AG3314" s="22"/>
      <c r="AH3314" s="22"/>
    </row>
    <row r="3315" spans="2:34">
      <c r="B3315" s="10">
        <v>17</v>
      </c>
      <c r="C3315" s="10">
        <v>5</v>
      </c>
      <c r="D3315" s="13">
        <v>39585</v>
      </c>
      <c r="E3315" s="17">
        <v>0.83333333333300175</v>
      </c>
      <c r="F3315" s="12">
        <v>0.23991517374499283</v>
      </c>
      <c r="G3315" s="18">
        <v>63.23386866824751</v>
      </c>
      <c r="H3315" s="18">
        <v>111.42920857695061</v>
      </c>
      <c r="I3315" s="18">
        <v>48.195339908703112</v>
      </c>
      <c r="J3315" s="19">
        <v>2.2799535321827755</v>
      </c>
      <c r="K3315" s="19">
        <v>3.4136679126743048</v>
      </c>
      <c r="L3315" s="19">
        <v>1.1638858434638066</v>
      </c>
      <c r="M3315" s="19">
        <v>18.023499999999999</v>
      </c>
      <c r="N3315" s="19">
        <f t="shared" si="52"/>
        <v>23.43055</v>
      </c>
      <c r="O3315" s="19">
        <v>16.020000000000003</v>
      </c>
      <c r="P3315" s="20">
        <v>4.3666432888633269</v>
      </c>
      <c r="Q3315" s="12">
        <v>73.525000000000006</v>
      </c>
      <c r="R3315" s="12">
        <v>12.4175</v>
      </c>
      <c r="S3315" s="12">
        <v>81.174999999999997</v>
      </c>
      <c r="T3315" s="12"/>
      <c r="U3315" s="12">
        <v>18.224999999999998</v>
      </c>
      <c r="V3315" s="23"/>
      <c r="W3315" s="24"/>
      <c r="X3315" s="22"/>
      <c r="Y3315" s="22"/>
      <c r="Z3315" s="22"/>
      <c r="AA3315" s="22"/>
      <c r="AB3315" s="22"/>
      <c r="AC3315" s="22"/>
      <c r="AD3315" s="22"/>
      <c r="AE3315" s="22"/>
      <c r="AF3315" s="22"/>
      <c r="AG3315" s="22"/>
      <c r="AH3315" s="22"/>
    </row>
    <row r="3316" spans="2:34">
      <c r="B3316" s="10">
        <v>17</v>
      </c>
      <c r="C3316" s="10">
        <v>5</v>
      </c>
      <c r="D3316" s="13">
        <v>39585</v>
      </c>
      <c r="E3316" s="17">
        <v>0.875</v>
      </c>
      <c r="F3316" s="12">
        <v>0.27025871862499201</v>
      </c>
      <c r="G3316" s="18">
        <v>72.572765591052274</v>
      </c>
      <c r="H3316" s="18">
        <v>119.04653764827424</v>
      </c>
      <c r="I3316" s="18">
        <v>46.473772057221971</v>
      </c>
      <c r="J3316" s="19">
        <v>2.5739091309001645</v>
      </c>
      <c r="K3316" s="19">
        <v>3.6624023756392536</v>
      </c>
      <c r="L3316" s="19">
        <v>1.2524862122279892</v>
      </c>
      <c r="M3316" s="19">
        <v>21.001250000000002</v>
      </c>
      <c r="N3316" s="19">
        <f t="shared" si="52"/>
        <v>27.301625000000005</v>
      </c>
      <c r="O3316" s="19">
        <v>17.497500000000002</v>
      </c>
      <c r="P3316" s="20">
        <v>2.7912922430563083</v>
      </c>
      <c r="Q3316" s="12">
        <v>78.875</v>
      </c>
      <c r="R3316" s="12">
        <v>12.244999999999999</v>
      </c>
      <c r="S3316" s="12">
        <v>60.400000000000006</v>
      </c>
      <c r="T3316" s="12"/>
      <c r="U3316" s="12">
        <v>21.749999999999996</v>
      </c>
      <c r="V3316" s="23"/>
      <c r="W3316" s="24"/>
      <c r="X3316" s="22"/>
      <c r="Y3316" s="22"/>
      <c r="Z3316" s="22"/>
      <c r="AA3316" s="22"/>
      <c r="AB3316" s="22"/>
      <c r="AC3316" s="22"/>
      <c r="AD3316" s="22"/>
      <c r="AE3316" s="22"/>
      <c r="AF3316" s="22"/>
      <c r="AG3316" s="22"/>
      <c r="AH3316" s="22"/>
    </row>
    <row r="3317" spans="2:34">
      <c r="B3317" s="10">
        <v>17</v>
      </c>
      <c r="C3317" s="10">
        <v>5</v>
      </c>
      <c r="D3317" s="13">
        <v>39585</v>
      </c>
      <c r="E3317" s="17">
        <v>0.91666666666699825</v>
      </c>
      <c r="F3317" s="12">
        <v>0.2748664227399919</v>
      </c>
      <c r="G3317" s="18">
        <v>39.726036012019556</v>
      </c>
      <c r="H3317" s="18">
        <v>69.344668493182184</v>
      </c>
      <c r="I3317" s="18">
        <v>29.618632481162628</v>
      </c>
      <c r="J3317" s="19">
        <v>1.7783930094596818</v>
      </c>
      <c r="K3317" s="19">
        <v>2.4901071769469922</v>
      </c>
      <c r="L3317" s="19">
        <v>1.2002578820529659</v>
      </c>
      <c r="M3317" s="19">
        <v>16.008749999999999</v>
      </c>
      <c r="N3317" s="19">
        <f t="shared" si="52"/>
        <v>20.811374999999998</v>
      </c>
      <c r="O3317" s="19">
        <v>12.0725</v>
      </c>
      <c r="P3317" s="20">
        <v>18.068033197774579</v>
      </c>
      <c r="Q3317" s="12">
        <v>76.875</v>
      </c>
      <c r="R3317" s="12">
        <v>11.685</v>
      </c>
      <c r="S3317" s="12">
        <v>54.524999999999991</v>
      </c>
      <c r="T3317" s="12"/>
      <c r="U3317" s="12">
        <v>28.675000000000001</v>
      </c>
      <c r="V3317" s="23"/>
      <c r="W3317" s="24"/>
      <c r="X3317" s="22"/>
      <c r="Y3317" s="22"/>
      <c r="Z3317" s="22"/>
      <c r="AA3317" s="22"/>
      <c r="AB3317" s="22"/>
      <c r="AC3317" s="22"/>
      <c r="AD3317" s="22"/>
      <c r="AE3317" s="22"/>
      <c r="AF3317" s="22"/>
      <c r="AG3317" s="22"/>
      <c r="AH3317" s="22"/>
    </row>
    <row r="3318" spans="2:34">
      <c r="B3318" s="10">
        <v>17</v>
      </c>
      <c r="C3318" s="10">
        <v>5</v>
      </c>
      <c r="D3318" s="13">
        <v>39585</v>
      </c>
      <c r="E3318" s="17">
        <v>0.95833333333300175</v>
      </c>
      <c r="F3318" s="12">
        <v>0.15911661531999532</v>
      </c>
      <c r="G3318" s="18">
        <v>30.673133712601228</v>
      </c>
      <c r="H3318" s="18">
        <v>56.87976491353772</v>
      </c>
      <c r="I3318" s="18">
        <v>26.206631200936492</v>
      </c>
      <c r="J3318" s="19">
        <v>1.5290532607479197</v>
      </c>
      <c r="K3318" s="19">
        <v>2.2148903130070479</v>
      </c>
      <c r="L3318" s="19">
        <v>1.1628754672978063</v>
      </c>
      <c r="M3318" s="19">
        <v>17.051749999999998</v>
      </c>
      <c r="N3318" s="19">
        <f t="shared" si="52"/>
        <v>22.167275</v>
      </c>
      <c r="O3318" s="19">
        <v>10.295</v>
      </c>
      <c r="P3318" s="20">
        <v>22.230200283366884</v>
      </c>
      <c r="Q3318" s="12">
        <v>73.025000000000006</v>
      </c>
      <c r="R3318" s="12">
        <v>11.357500000000002</v>
      </c>
      <c r="S3318" s="12">
        <v>58.825000000000003</v>
      </c>
      <c r="T3318" s="12"/>
      <c r="U3318" s="12">
        <v>20.55</v>
      </c>
      <c r="V3318" s="23"/>
      <c r="W3318" s="24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2"/>
      <c r="AH3318" s="22"/>
    </row>
    <row r="3319" spans="2:34">
      <c r="B3319" s="10">
        <v>18</v>
      </c>
      <c r="C3319" s="10">
        <v>5</v>
      </c>
      <c r="D3319" s="13">
        <v>39586</v>
      </c>
      <c r="E3319" s="17">
        <v>0</v>
      </c>
      <c r="F3319" s="12">
        <v>0.12486473870999636</v>
      </c>
      <c r="G3319" s="18">
        <v>28.470427173031013</v>
      </c>
      <c r="H3319" s="18">
        <v>51.954364239825431</v>
      </c>
      <c r="I3319" s="18">
        <v>23.483937066794418</v>
      </c>
      <c r="J3319" s="19">
        <v>1.246137112418813</v>
      </c>
      <c r="K3319" s="19">
        <v>2.2598680660145387</v>
      </c>
      <c r="L3319" s="19">
        <v>1.1329200367250785</v>
      </c>
      <c r="M3319" s="19">
        <v>15.622499999999999</v>
      </c>
      <c r="N3319" s="19">
        <f t="shared" si="52"/>
        <v>20.309249999999999</v>
      </c>
      <c r="O3319" s="19">
        <v>9.9175000000000004</v>
      </c>
      <c r="P3319" s="20">
        <v>22.09310686100309</v>
      </c>
      <c r="Q3319" s="12">
        <v>71.275000000000006</v>
      </c>
      <c r="R3319" s="12">
        <v>10.940000000000001</v>
      </c>
      <c r="S3319" s="12">
        <v>50.15</v>
      </c>
      <c r="T3319" s="12"/>
      <c r="U3319" s="12">
        <v>22.8</v>
      </c>
      <c r="V3319" s="23"/>
      <c r="W3319" s="24"/>
      <c r="X3319" s="22"/>
      <c r="Y3319" s="22"/>
      <c r="Z3319" s="22"/>
      <c r="AA3319" s="22"/>
      <c r="AB3319" s="22"/>
      <c r="AC3319" s="22"/>
      <c r="AD3319" s="22"/>
      <c r="AE3319" s="22"/>
      <c r="AF3319" s="22"/>
      <c r="AG3319" s="22"/>
      <c r="AH3319" s="22"/>
    </row>
    <row r="3320" spans="2:34">
      <c r="B3320" s="10">
        <v>18</v>
      </c>
      <c r="C3320" s="10">
        <v>5</v>
      </c>
      <c r="D3320" s="13">
        <v>39586</v>
      </c>
      <c r="E3320" s="17">
        <v>4.1666666666998253E-2</v>
      </c>
      <c r="F3320" s="12">
        <v>8.1907770959997614E-2</v>
      </c>
      <c r="G3320" s="18">
        <v>19.430598507927694</v>
      </c>
      <c r="H3320" s="18">
        <v>39.491243970400483</v>
      </c>
      <c r="I3320" s="18">
        <v>20.060645462472788</v>
      </c>
      <c r="J3320" s="19">
        <v>1.2460664051338135</v>
      </c>
      <c r="K3320" s="19">
        <v>1.8655749431871187</v>
      </c>
      <c r="L3320" s="19">
        <v>1.1473955166749421</v>
      </c>
      <c r="M3320" s="19">
        <v>15.27725</v>
      </c>
      <c r="N3320" s="19">
        <f t="shared" si="52"/>
        <v>19.860425000000003</v>
      </c>
      <c r="O3320" s="19">
        <v>9.75</v>
      </c>
      <c r="P3320" s="20">
        <v>25.691653022107101</v>
      </c>
      <c r="Q3320" s="12">
        <v>71.849999999999994</v>
      </c>
      <c r="R3320" s="12">
        <v>10.434999999999999</v>
      </c>
      <c r="S3320" s="12">
        <v>45.65</v>
      </c>
      <c r="T3320" s="12"/>
      <c r="U3320" s="12">
        <v>24.450000000000003</v>
      </c>
      <c r="V3320" s="23"/>
      <c r="W3320" s="24"/>
      <c r="X3320" s="22"/>
      <c r="Y3320" s="22"/>
      <c r="Z3320" s="22"/>
      <c r="AA3320" s="22"/>
      <c r="AB3320" s="22"/>
      <c r="AC3320" s="22"/>
      <c r="AD3320" s="22"/>
      <c r="AE3320" s="22"/>
      <c r="AF3320" s="22"/>
      <c r="AG3320" s="22"/>
      <c r="AH3320" s="22"/>
    </row>
    <row r="3321" spans="2:34">
      <c r="B3321" s="10">
        <v>18</v>
      </c>
      <c r="C3321" s="10">
        <v>5</v>
      </c>
      <c r="D3321" s="13">
        <v>39586</v>
      </c>
      <c r="E3321" s="17">
        <v>8.3333333333001747E-2</v>
      </c>
      <c r="F3321" s="12">
        <v>6.4746136899998127E-2</v>
      </c>
      <c r="G3321" s="18">
        <v>19.453226716727187</v>
      </c>
      <c r="H3321" s="18">
        <v>40.90705342865391</v>
      </c>
      <c r="I3321" s="18">
        <v>21.453826711926723</v>
      </c>
      <c r="J3321" s="19">
        <v>1.2432012560592431</v>
      </c>
      <c r="K3321" s="19">
        <v>1.7041498506896513</v>
      </c>
      <c r="L3321" s="19">
        <v>1.154464950099374</v>
      </c>
      <c r="M3321" s="19">
        <v>15.53525</v>
      </c>
      <c r="N3321" s="19">
        <f t="shared" si="52"/>
        <v>20.195824999999999</v>
      </c>
      <c r="O3321" s="19">
        <v>10.67</v>
      </c>
      <c r="P3321" s="20">
        <v>25.18805240622649</v>
      </c>
      <c r="Q3321" s="12">
        <v>73.424999999999997</v>
      </c>
      <c r="R3321" s="12">
        <v>9.8849999999999998</v>
      </c>
      <c r="S3321" s="12">
        <v>44.949999999999996</v>
      </c>
      <c r="T3321" s="12"/>
      <c r="U3321" s="12">
        <v>24.174999999999997</v>
      </c>
      <c r="V3321" s="23"/>
      <c r="W3321" s="24"/>
      <c r="X3321" s="22"/>
      <c r="Y3321" s="22"/>
      <c r="Z3321" s="22"/>
      <c r="AA3321" s="22"/>
      <c r="AB3321" s="22"/>
      <c r="AC3321" s="22"/>
      <c r="AD3321" s="22"/>
      <c r="AE3321" s="22"/>
      <c r="AF3321" s="22"/>
      <c r="AG3321" s="22"/>
      <c r="AH3321" s="22"/>
    </row>
    <row r="3322" spans="2:34">
      <c r="B3322" s="10">
        <v>18</v>
      </c>
      <c r="C3322" s="10">
        <v>5</v>
      </c>
      <c r="D3322" s="13">
        <v>39586</v>
      </c>
      <c r="E3322" s="17">
        <v>0.125</v>
      </c>
      <c r="F3322" s="12">
        <v>9.0750356859997383E-2</v>
      </c>
      <c r="G3322" s="18">
        <v>33.274317682529357</v>
      </c>
      <c r="H3322" s="18">
        <v>64.080478797370603</v>
      </c>
      <c r="I3322" s="18">
        <v>30.806161114841249</v>
      </c>
      <c r="J3322" s="19">
        <v>1.2935250613315106</v>
      </c>
      <c r="K3322" s="19">
        <v>1.9952237294645916</v>
      </c>
      <c r="L3322" s="19">
        <v>1.1541278001353739</v>
      </c>
      <c r="M3322" s="19">
        <v>14.77</v>
      </c>
      <c r="N3322" s="19">
        <f t="shared" si="52"/>
        <v>19.201000000000001</v>
      </c>
      <c r="O3322" s="19">
        <v>9.5749999999999993</v>
      </c>
      <c r="P3322" s="20">
        <v>15.349018982261684</v>
      </c>
      <c r="Q3322" s="12">
        <v>74.95</v>
      </c>
      <c r="R3322" s="12">
        <v>9.0350000000000001</v>
      </c>
      <c r="S3322" s="12">
        <v>41.674999999999997</v>
      </c>
      <c r="T3322" s="12"/>
      <c r="U3322" s="12">
        <v>19.25</v>
      </c>
      <c r="V3322" s="23"/>
      <c r="W3322" s="24"/>
      <c r="X3322" s="22"/>
      <c r="Y3322" s="22"/>
      <c r="Z3322" s="22"/>
      <c r="AA3322" s="22"/>
      <c r="AB3322" s="22"/>
      <c r="AC3322" s="22"/>
      <c r="AD3322" s="22"/>
      <c r="AE3322" s="22"/>
      <c r="AF3322" s="22"/>
      <c r="AG3322" s="22"/>
      <c r="AH3322" s="22"/>
    </row>
    <row r="3323" spans="2:34">
      <c r="B3323" s="10">
        <v>18</v>
      </c>
      <c r="C3323" s="10">
        <v>5</v>
      </c>
      <c r="D3323" s="13">
        <v>39586</v>
      </c>
      <c r="E3323" s="17">
        <v>0.16666666666699825</v>
      </c>
      <c r="F3323" s="12">
        <v>0.13845516761499604</v>
      </c>
      <c r="G3323" s="18">
        <v>51.860005128089398</v>
      </c>
      <c r="H3323" s="18">
        <v>87.757190066211777</v>
      </c>
      <c r="I3323" s="18">
        <v>35.897184938122379</v>
      </c>
      <c r="J3323" s="19">
        <v>1.6938132634175733</v>
      </c>
      <c r="K3323" s="19">
        <v>2.9928249403718867</v>
      </c>
      <c r="L3323" s="19">
        <v>1.2203623919982607</v>
      </c>
      <c r="M3323" s="19">
        <v>17.202000000000002</v>
      </c>
      <c r="N3323" s="19">
        <f t="shared" si="52"/>
        <v>22.362600000000004</v>
      </c>
      <c r="O3323" s="19">
        <v>12.3025</v>
      </c>
      <c r="P3323" s="20">
        <v>12.128511566704216</v>
      </c>
      <c r="Q3323" s="12">
        <v>76.850000000000009</v>
      </c>
      <c r="R3323" s="12">
        <v>8.49</v>
      </c>
      <c r="S3323" s="12">
        <v>47.325000000000003</v>
      </c>
      <c r="T3323" s="12"/>
      <c r="U3323" s="12">
        <v>46.599999999999994</v>
      </c>
      <c r="V3323" s="23"/>
      <c r="W3323" s="24"/>
      <c r="X3323" s="22"/>
      <c r="Y3323" s="22"/>
      <c r="Z3323" s="22"/>
      <c r="AA3323" s="22"/>
      <c r="AB3323" s="22"/>
      <c r="AC3323" s="22"/>
      <c r="AD3323" s="22"/>
      <c r="AE3323" s="22"/>
      <c r="AF3323" s="22"/>
      <c r="AG3323" s="22"/>
      <c r="AH3323" s="22"/>
    </row>
    <row r="3324" spans="2:34">
      <c r="B3324" s="10">
        <v>18</v>
      </c>
      <c r="C3324" s="10">
        <v>5</v>
      </c>
      <c r="D3324" s="13">
        <v>39586</v>
      </c>
      <c r="E3324" s="17">
        <v>0.20833333333300175</v>
      </c>
      <c r="F3324" s="12">
        <v>0.19494703753999443</v>
      </c>
      <c r="G3324" s="18">
        <v>57.934862987547589</v>
      </c>
      <c r="H3324" s="18">
        <v>101.95520456520087</v>
      </c>
      <c r="I3324" s="18">
        <v>44.020341577653284</v>
      </c>
      <c r="J3324" s="19">
        <v>1.9848654165078925</v>
      </c>
      <c r="K3324" s="19">
        <v>3.4638312564267904</v>
      </c>
      <c r="L3324" s="19">
        <v>1.1312777728080778</v>
      </c>
      <c r="M3324" s="19">
        <v>19.736249999999998</v>
      </c>
      <c r="N3324" s="19">
        <f t="shared" si="52"/>
        <v>25.657124999999997</v>
      </c>
      <c r="O3324" s="19">
        <v>13.105</v>
      </c>
      <c r="P3324" s="20">
        <v>11.629937385077714</v>
      </c>
      <c r="Q3324" s="12">
        <v>72.474999999999994</v>
      </c>
      <c r="R3324" s="12">
        <v>9.36</v>
      </c>
      <c r="S3324" s="12">
        <v>47.3</v>
      </c>
      <c r="T3324" s="12"/>
      <c r="U3324" s="12">
        <v>182.67500000000001</v>
      </c>
      <c r="V3324" s="23"/>
      <c r="W3324" s="24"/>
      <c r="X3324" s="22"/>
      <c r="Y3324" s="22"/>
      <c r="Z3324" s="22"/>
      <c r="AA3324" s="22"/>
      <c r="AB3324" s="22"/>
      <c r="AC3324" s="22"/>
      <c r="AD3324" s="22"/>
      <c r="AE3324" s="22"/>
      <c r="AF3324" s="22"/>
      <c r="AG3324" s="22"/>
      <c r="AH3324" s="22"/>
    </row>
    <row r="3325" spans="2:34">
      <c r="B3325" s="10">
        <v>18</v>
      </c>
      <c r="C3325" s="10">
        <v>5</v>
      </c>
      <c r="D3325" s="13">
        <v>39586</v>
      </c>
      <c r="E3325" s="17">
        <v>0.25</v>
      </c>
      <c r="F3325" s="12">
        <v>0.23856503778999322</v>
      </c>
      <c r="G3325" s="18">
        <v>70.162060870779442</v>
      </c>
      <c r="H3325" s="18">
        <v>114.05677152566155</v>
      </c>
      <c r="I3325" s="18">
        <v>43.894710654882104</v>
      </c>
      <c r="J3325" s="19">
        <v>2.4662530312039967</v>
      </c>
      <c r="K3325" s="19">
        <v>3.7443113785617319</v>
      </c>
      <c r="L3325" s="19">
        <v>1.1383407638765097</v>
      </c>
      <c r="M3325" s="19">
        <v>22.268499999999996</v>
      </c>
      <c r="N3325" s="19">
        <f t="shared" si="52"/>
        <v>28.949049999999996</v>
      </c>
      <c r="O3325" s="19">
        <v>15.04</v>
      </c>
      <c r="P3325" s="20">
        <v>14.602368166217682</v>
      </c>
      <c r="Q3325" s="12">
        <v>65.725000000000009</v>
      </c>
      <c r="R3325" s="12">
        <v>10.44</v>
      </c>
      <c r="S3325" s="12">
        <v>50.35</v>
      </c>
      <c r="T3325" s="12"/>
      <c r="U3325" s="12">
        <v>318.47499999999997</v>
      </c>
      <c r="V3325" s="23"/>
      <c r="W3325" s="24"/>
      <c r="X3325" s="22"/>
      <c r="Y3325" s="22"/>
      <c r="Z3325" s="22"/>
      <c r="AA3325" s="22"/>
      <c r="AB3325" s="22"/>
      <c r="AC3325" s="22"/>
      <c r="AD3325" s="22"/>
      <c r="AE3325" s="22"/>
      <c r="AF3325" s="22"/>
      <c r="AG3325" s="22"/>
      <c r="AH3325" s="22"/>
    </row>
    <row r="3326" spans="2:34">
      <c r="B3326" s="10">
        <v>18</v>
      </c>
      <c r="C3326" s="10">
        <v>5</v>
      </c>
      <c r="D3326" s="13">
        <v>39586</v>
      </c>
      <c r="E3326" s="17">
        <v>0.29166666666699825</v>
      </c>
      <c r="F3326" s="12">
        <v>0.21279878952999398</v>
      </c>
      <c r="G3326" s="18">
        <v>57.235672329263899</v>
      </c>
      <c r="H3326" s="18">
        <v>97.392117212109781</v>
      </c>
      <c r="I3326" s="18">
        <v>40.156444882845882</v>
      </c>
      <c r="J3326" s="19">
        <v>2.1274117253784821</v>
      </c>
      <c r="K3326" s="19">
        <v>3.442636718996793</v>
      </c>
      <c r="L3326" s="19">
        <v>1.1232301749976457</v>
      </c>
      <c r="M3326" s="19">
        <v>20.50075</v>
      </c>
      <c r="N3326" s="19">
        <f t="shared" si="52"/>
        <v>26.650975000000003</v>
      </c>
      <c r="O3326" s="19">
        <v>13.077499999999999</v>
      </c>
      <c r="P3326" s="20">
        <v>20.80593657315525</v>
      </c>
      <c r="Q3326" s="12">
        <v>57.975000000000001</v>
      </c>
      <c r="R3326" s="12">
        <v>11.612500000000001</v>
      </c>
      <c r="S3326" s="12">
        <v>57.274999999999999</v>
      </c>
      <c r="T3326" s="12"/>
      <c r="U3326" s="12">
        <v>479.59999999999997</v>
      </c>
      <c r="V3326" s="23"/>
      <c r="W3326" s="24"/>
      <c r="X3326" s="22"/>
      <c r="Y3326" s="22"/>
      <c r="Z3326" s="22"/>
      <c r="AA3326" s="22"/>
      <c r="AB3326" s="22"/>
      <c r="AC3326" s="22"/>
      <c r="AD3326" s="22"/>
      <c r="AE3326" s="22"/>
      <c r="AF3326" s="22"/>
      <c r="AG3326" s="22"/>
      <c r="AH3326" s="22"/>
    </row>
    <row r="3327" spans="2:34">
      <c r="B3327" s="10">
        <v>18</v>
      </c>
      <c r="C3327" s="10">
        <v>5</v>
      </c>
      <c r="D3327" s="13">
        <v>39586</v>
      </c>
      <c r="E3327" s="17">
        <v>0.33333333333300175</v>
      </c>
      <c r="F3327" s="12">
        <v>0.23914278019499324</v>
      </c>
      <c r="G3327" s="18">
        <v>76.386844145142589</v>
      </c>
      <c r="H3327" s="18">
        <v>122.69467650414236</v>
      </c>
      <c r="I3327" s="18">
        <v>46.307832358999761</v>
      </c>
      <c r="J3327" s="19">
        <v>2.3820028136368867</v>
      </c>
      <c r="K3327" s="19">
        <v>3.7416371390642311</v>
      </c>
      <c r="L3327" s="19">
        <v>1.1302899448880774</v>
      </c>
      <c r="M3327" s="19">
        <v>21.709</v>
      </c>
      <c r="N3327" s="19">
        <f t="shared" si="52"/>
        <v>28.221700000000002</v>
      </c>
      <c r="O3327" s="19">
        <v>15.105000000000002</v>
      </c>
      <c r="P3327" s="20">
        <v>18.877002599049277</v>
      </c>
      <c r="Q3327" s="12">
        <v>49.674999999999997</v>
      </c>
      <c r="R3327" s="12">
        <v>12.9025</v>
      </c>
      <c r="S3327" s="12">
        <v>60.949999999999996</v>
      </c>
      <c r="T3327" s="12"/>
      <c r="U3327" s="12">
        <v>624.17499999999995</v>
      </c>
      <c r="V3327" s="23"/>
      <c r="W3327" s="24"/>
      <c r="X3327" s="22"/>
      <c r="Y3327" s="22"/>
      <c r="Z3327" s="22"/>
      <c r="AA3327" s="22"/>
      <c r="AB3327" s="22"/>
      <c r="AC3327" s="22"/>
      <c r="AD3327" s="22"/>
      <c r="AE3327" s="22"/>
      <c r="AF3327" s="22"/>
      <c r="AG3327" s="22"/>
      <c r="AH3327" s="22"/>
    </row>
    <row r="3328" spans="2:34">
      <c r="B3328" s="10">
        <v>18</v>
      </c>
      <c r="C3328" s="10">
        <v>5</v>
      </c>
      <c r="D3328" s="13">
        <v>39586</v>
      </c>
      <c r="E3328" s="17">
        <v>0.375</v>
      </c>
      <c r="F3328" s="12">
        <v>0.28730634750499195</v>
      </c>
      <c r="G3328" s="18">
        <v>75.143382172286479</v>
      </c>
      <c r="H3328" s="18">
        <v>120.53985713681493</v>
      </c>
      <c r="I3328" s="18">
        <v>45.396474964528451</v>
      </c>
      <c r="J3328" s="19">
        <v>2.5582016505598215</v>
      </c>
      <c r="K3328" s="19">
        <v>3.8792222543842021</v>
      </c>
      <c r="L3328" s="19">
        <v>1.1004204123953498</v>
      </c>
      <c r="M3328" s="19">
        <v>19.6295</v>
      </c>
      <c r="N3328" s="19">
        <f t="shared" si="52"/>
        <v>25.518350000000002</v>
      </c>
      <c r="O3328" s="19">
        <v>14.182499999999999</v>
      </c>
      <c r="P3328" s="20">
        <v>19.847253173513618</v>
      </c>
      <c r="Q3328" s="12">
        <v>42.424999999999997</v>
      </c>
      <c r="R3328" s="12">
        <v>13.75</v>
      </c>
      <c r="S3328" s="12">
        <v>67.375</v>
      </c>
      <c r="T3328" s="12"/>
      <c r="U3328" s="12">
        <v>608.97500000000002</v>
      </c>
      <c r="V3328" s="23"/>
      <c r="W3328" s="24"/>
      <c r="X3328" s="22"/>
      <c r="Y3328" s="22"/>
      <c r="Z3328" s="22"/>
      <c r="AA3328" s="22"/>
      <c r="AB3328" s="22"/>
      <c r="AC3328" s="22"/>
      <c r="AD3328" s="22"/>
      <c r="AE3328" s="22"/>
      <c r="AF3328" s="22"/>
      <c r="AG3328" s="22"/>
      <c r="AH3328" s="22"/>
    </row>
    <row r="3329" spans="2:34">
      <c r="B3329" s="10">
        <v>18</v>
      </c>
      <c r="C3329" s="10">
        <v>5</v>
      </c>
      <c r="D3329" s="13">
        <v>39586</v>
      </c>
      <c r="E3329" s="17">
        <v>0.41666666666699825</v>
      </c>
      <c r="F3329" s="12">
        <v>0.25278344756999294</v>
      </c>
      <c r="G3329" s="18">
        <v>74.959152574420486</v>
      </c>
      <c r="H3329" s="18">
        <v>123.37299189287828</v>
      </c>
      <c r="I3329" s="18">
        <v>48.413839318457789</v>
      </c>
      <c r="J3329" s="19">
        <v>2.1662396194324693</v>
      </c>
      <c r="K3329" s="19">
        <v>3.797178023711719</v>
      </c>
      <c r="L3329" s="19">
        <v>1.1591700388718047</v>
      </c>
      <c r="M3329" s="19">
        <v>22.552499999999998</v>
      </c>
      <c r="N3329" s="19">
        <f t="shared" si="52"/>
        <v>29.318249999999999</v>
      </c>
      <c r="O3329" s="19">
        <v>14.747499999999999</v>
      </c>
      <c r="P3329" s="20">
        <v>19.904978331556276</v>
      </c>
      <c r="Q3329" s="12">
        <v>37.675000000000004</v>
      </c>
      <c r="R3329" s="12">
        <v>15.085000000000001</v>
      </c>
      <c r="S3329" s="12">
        <v>65.599999999999994</v>
      </c>
      <c r="T3329" s="12"/>
      <c r="U3329" s="12">
        <v>818.875</v>
      </c>
      <c r="V3329" s="23"/>
      <c r="W3329" s="24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/>
    </row>
    <row r="3330" spans="2:34">
      <c r="B3330" s="10">
        <v>18</v>
      </c>
      <c r="C3330" s="10">
        <v>5</v>
      </c>
      <c r="D3330" s="13">
        <v>39586</v>
      </c>
      <c r="E3330" s="17">
        <v>0.45833333333300175</v>
      </c>
      <c r="F3330" s="12">
        <v>0.28802026260499197</v>
      </c>
      <c r="G3330" s="18">
        <v>85.990055431105489</v>
      </c>
      <c r="H3330" s="18">
        <v>145.67401623075745</v>
      </c>
      <c r="I3330" s="18">
        <v>59.68396079965197</v>
      </c>
      <c r="J3330" s="19">
        <v>2.4907574257901333</v>
      </c>
      <c r="K3330" s="19">
        <v>4.4084146988340924</v>
      </c>
      <c r="L3330" s="19">
        <v>1.1514499274913725</v>
      </c>
      <c r="M3330" s="19">
        <v>21.246499999999997</v>
      </c>
      <c r="N3330" s="19">
        <f t="shared" si="52"/>
        <v>27.620449999999998</v>
      </c>
      <c r="O3330" s="19">
        <v>16.105000000000004</v>
      </c>
      <c r="P3330" s="20">
        <v>18.610887129924361</v>
      </c>
      <c r="Q3330" s="12">
        <v>36.700000000000003</v>
      </c>
      <c r="R3330" s="12">
        <v>14.987500000000001</v>
      </c>
      <c r="S3330" s="12">
        <v>54.9</v>
      </c>
      <c r="T3330" s="12"/>
      <c r="U3330" s="12">
        <v>646.32500000000005</v>
      </c>
      <c r="V3330" s="23"/>
      <c r="W3330" s="24"/>
      <c r="X3330" s="22"/>
      <c r="Y3330" s="22"/>
      <c r="Z3330" s="22"/>
      <c r="AA3330" s="22"/>
      <c r="AB3330" s="22"/>
      <c r="AC3330" s="22"/>
      <c r="AD3330" s="22"/>
      <c r="AE3330" s="22"/>
      <c r="AF3330" s="22"/>
      <c r="AG3330" s="22"/>
      <c r="AH3330" s="22"/>
    </row>
    <row r="3331" spans="2:34">
      <c r="B3331" s="10">
        <v>18</v>
      </c>
      <c r="C3331" s="10">
        <v>5</v>
      </c>
      <c r="D3331" s="13">
        <v>39586</v>
      </c>
      <c r="E3331" s="17">
        <v>0.5</v>
      </c>
      <c r="F3331" s="12">
        <v>0.29708627748999172</v>
      </c>
      <c r="G3331" s="18">
        <v>89.638723465194005</v>
      </c>
      <c r="H3331" s="18">
        <v>149.7930408773075</v>
      </c>
      <c r="I3331" s="18">
        <v>60.154317412113507</v>
      </c>
      <c r="J3331" s="19">
        <v>2.6697225532451379</v>
      </c>
      <c r="K3331" s="19">
        <v>4.4957201272515741</v>
      </c>
      <c r="L3331" s="19">
        <v>1.1806295910291</v>
      </c>
      <c r="M3331" s="19">
        <v>22.425249999999998</v>
      </c>
      <c r="N3331" s="19">
        <f t="shared" si="52"/>
        <v>29.152825</v>
      </c>
      <c r="O3331" s="19">
        <v>17.6525</v>
      </c>
      <c r="P3331" s="20">
        <v>18.615225024263463</v>
      </c>
      <c r="Q3331" s="12">
        <v>34.950000000000003</v>
      </c>
      <c r="R3331" s="12">
        <v>15.8125</v>
      </c>
      <c r="S3331" s="12">
        <v>60.574999999999996</v>
      </c>
      <c r="T3331" s="12"/>
      <c r="U3331" s="12">
        <v>707.75</v>
      </c>
      <c r="V3331" s="23"/>
      <c r="W3331" s="24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2"/>
      <c r="AH3331" s="22"/>
    </row>
    <row r="3332" spans="2:34">
      <c r="B3332" s="10">
        <v>18</v>
      </c>
      <c r="C3332" s="10">
        <v>5</v>
      </c>
      <c r="D3332" s="13">
        <v>39586</v>
      </c>
      <c r="E3332" s="17">
        <v>0.54166666666699825</v>
      </c>
      <c r="F3332" s="12">
        <v>0.25371153719999301</v>
      </c>
      <c r="G3332" s="18">
        <v>92.224946338508119</v>
      </c>
      <c r="H3332" s="18">
        <v>149.12388500179651</v>
      </c>
      <c r="I3332" s="18">
        <v>56.898938663288376</v>
      </c>
      <c r="J3332" s="19">
        <v>2.7591182043213909</v>
      </c>
      <c r="K3332" s="19">
        <v>4.5009953512465719</v>
      </c>
      <c r="L3332" s="19">
        <v>1.1360242000315086</v>
      </c>
      <c r="M3332" s="19">
        <v>23.879750000000001</v>
      </c>
      <c r="N3332" s="19">
        <f t="shared" si="52"/>
        <v>31.043675000000004</v>
      </c>
      <c r="O3332" s="19">
        <v>17.86</v>
      </c>
      <c r="P3332" s="20">
        <v>17.794268348626108</v>
      </c>
      <c r="Q3332" s="12">
        <v>34.375</v>
      </c>
      <c r="R3332" s="12">
        <v>16.16</v>
      </c>
      <c r="S3332" s="12">
        <v>54.125</v>
      </c>
      <c r="T3332" s="12"/>
      <c r="U3332" s="12">
        <v>665.35</v>
      </c>
      <c r="V3332" s="23"/>
      <c r="W3332" s="24"/>
      <c r="X3332" s="22"/>
      <c r="Y3332" s="22"/>
      <c r="Z3332" s="22"/>
      <c r="AA3332" s="22"/>
      <c r="AB3332" s="22"/>
      <c r="AC3332" s="22"/>
      <c r="AD3332" s="22"/>
      <c r="AE3332" s="22"/>
      <c r="AF3332" s="22"/>
      <c r="AG3332" s="22"/>
      <c r="AH3332" s="22"/>
    </row>
    <row r="3333" spans="2:34">
      <c r="B3333" s="10">
        <v>18</v>
      </c>
      <c r="C3333" s="10">
        <v>5</v>
      </c>
      <c r="D3333" s="13">
        <v>39586</v>
      </c>
      <c r="E3333" s="17">
        <v>0.58333333333300175</v>
      </c>
      <c r="F3333" s="12">
        <v>0.27589600378499241</v>
      </c>
      <c r="G3333" s="18">
        <v>97.715396413813608</v>
      </c>
      <c r="H3333" s="18">
        <v>154.45547710516047</v>
      </c>
      <c r="I3333" s="18">
        <v>56.740080691346861</v>
      </c>
      <c r="J3333" s="19">
        <v>2.5267181184770502</v>
      </c>
      <c r="K3333" s="19">
        <v>4.2866457617491154</v>
      </c>
      <c r="L3333" s="19">
        <v>1.1651952737612361</v>
      </c>
      <c r="M3333" s="19">
        <v>23.906999999999996</v>
      </c>
      <c r="N3333" s="19">
        <f t="shared" si="52"/>
        <v>31.079099999999997</v>
      </c>
      <c r="O3333" s="19">
        <v>17.945</v>
      </c>
      <c r="P3333" s="20">
        <v>17.285032342362502</v>
      </c>
      <c r="Q3333" s="12">
        <v>35</v>
      </c>
      <c r="R3333" s="12">
        <v>15.919999999999998</v>
      </c>
      <c r="S3333" s="12">
        <v>46.424999999999997</v>
      </c>
      <c r="T3333" s="12"/>
      <c r="U3333" s="12">
        <v>532.6</v>
      </c>
      <c r="V3333" s="23"/>
      <c r="W3333" s="24"/>
      <c r="X3333" s="22"/>
      <c r="Y3333" s="22"/>
      <c r="Z3333" s="22"/>
      <c r="AA3333" s="22"/>
      <c r="AB3333" s="22"/>
      <c r="AC3333" s="22"/>
      <c r="AD3333" s="22"/>
      <c r="AE3333" s="22"/>
      <c r="AF3333" s="22"/>
      <c r="AG3333" s="22"/>
      <c r="AH3333" s="22"/>
    </row>
    <row r="3334" spans="2:34">
      <c r="B3334" s="10">
        <v>18</v>
      </c>
      <c r="C3334" s="10">
        <v>5</v>
      </c>
      <c r="D3334" s="13">
        <v>39586</v>
      </c>
      <c r="E3334" s="17">
        <v>0.625</v>
      </c>
      <c r="F3334" s="12">
        <v>0.40782616544498884</v>
      </c>
      <c r="G3334" s="18">
        <v>97.322245238345147</v>
      </c>
      <c r="H3334" s="18">
        <v>162.41874981470107</v>
      </c>
      <c r="I3334" s="18">
        <v>65.09650457635594</v>
      </c>
      <c r="J3334" s="19">
        <v>2.8203687775069404</v>
      </c>
      <c r="K3334" s="19">
        <v>4.9111026874089863</v>
      </c>
      <c r="L3334" s="19">
        <v>1.1869715750885317</v>
      </c>
      <c r="M3334" s="19">
        <v>25.25525</v>
      </c>
      <c r="N3334" s="19">
        <f t="shared" si="52"/>
        <v>32.831825000000002</v>
      </c>
      <c r="O3334" s="19">
        <v>18.765000000000001</v>
      </c>
      <c r="P3334" s="20">
        <v>15.414909129079152</v>
      </c>
      <c r="Q3334" s="12">
        <v>35.525000000000006</v>
      </c>
      <c r="R3334" s="12">
        <v>15.85</v>
      </c>
      <c r="S3334" s="12">
        <v>56.25</v>
      </c>
      <c r="T3334" s="12"/>
      <c r="U3334" s="12">
        <v>377.34999999999997</v>
      </c>
      <c r="V3334" s="23"/>
      <c r="W3334" s="24"/>
      <c r="X3334" s="22"/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/>
    </row>
    <row r="3335" spans="2:34">
      <c r="B3335" s="10">
        <v>18</v>
      </c>
      <c r="C3335" s="10">
        <v>5</v>
      </c>
      <c r="D3335" s="13">
        <v>39586</v>
      </c>
      <c r="E3335" s="17">
        <v>0.66666666666699825</v>
      </c>
      <c r="F3335" s="12">
        <v>0.38193432100998959</v>
      </c>
      <c r="G3335" s="18">
        <v>92.108764912005071</v>
      </c>
      <c r="H3335" s="18">
        <v>156.1084765635396</v>
      </c>
      <c r="I3335" s="18">
        <v>63.999711651534525</v>
      </c>
      <c r="J3335" s="19">
        <v>2.6019840374754519</v>
      </c>
      <c r="K3335" s="19">
        <v>4.5723885834790554</v>
      </c>
      <c r="L3335" s="19">
        <v>1.1129223839572127</v>
      </c>
      <c r="M3335" s="19">
        <v>25.5975</v>
      </c>
      <c r="N3335" s="19">
        <f t="shared" si="52"/>
        <v>33.27675</v>
      </c>
      <c r="O3335" s="19">
        <v>19.29</v>
      </c>
      <c r="P3335" s="20">
        <v>16.330663934816442</v>
      </c>
      <c r="Q3335" s="12">
        <v>37.150000000000006</v>
      </c>
      <c r="R3335" s="12">
        <v>15.509999999999998</v>
      </c>
      <c r="S3335" s="12">
        <v>69.174999999999997</v>
      </c>
      <c r="T3335" s="12"/>
      <c r="U3335" s="12">
        <v>291.7</v>
      </c>
      <c r="V3335" s="23"/>
      <c r="W3335" s="24"/>
      <c r="X3335" s="22"/>
      <c r="Y3335" s="22"/>
      <c r="Z3335" s="22"/>
      <c r="AA3335" s="22"/>
      <c r="AB3335" s="22"/>
      <c r="AC3335" s="22"/>
      <c r="AD3335" s="22"/>
      <c r="AE3335" s="22"/>
      <c r="AF3335" s="22"/>
      <c r="AG3335" s="22"/>
      <c r="AH3335" s="22"/>
    </row>
    <row r="3336" spans="2:34">
      <c r="B3336" s="10">
        <v>18</v>
      </c>
      <c r="C3336" s="10">
        <v>5</v>
      </c>
      <c r="D3336" s="13">
        <v>39586</v>
      </c>
      <c r="E3336" s="17">
        <v>0.70833333333300175</v>
      </c>
      <c r="F3336" s="12">
        <v>0.3164755910749914</v>
      </c>
      <c r="G3336" s="18">
        <v>115.4040658512379</v>
      </c>
      <c r="H3336" s="18">
        <v>182.95363479677104</v>
      </c>
      <c r="I3336" s="18">
        <v>67.549568945533139</v>
      </c>
      <c r="J3336" s="19">
        <v>3.1026193635060508</v>
      </c>
      <c r="K3336" s="19">
        <v>5.3185575449739</v>
      </c>
      <c r="L3336" s="19">
        <v>1.1199660479576443</v>
      </c>
      <c r="M3336" s="19">
        <v>25.075749999999999</v>
      </c>
      <c r="N3336" s="19">
        <f t="shared" si="52"/>
        <v>32.598475000000001</v>
      </c>
      <c r="O3336" s="19">
        <v>19.29</v>
      </c>
      <c r="P3336" s="20">
        <v>11.325898136623016</v>
      </c>
      <c r="Q3336" s="12">
        <v>38.225000000000001</v>
      </c>
      <c r="R3336" s="12">
        <v>14.6775</v>
      </c>
      <c r="S3336" s="12">
        <v>59.274999999999999</v>
      </c>
      <c r="T3336" s="12"/>
      <c r="U3336" s="12">
        <v>155.54999999999998</v>
      </c>
      <c r="V3336" s="23"/>
      <c r="W3336" s="24"/>
      <c r="X3336" s="22"/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/>
    </row>
    <row r="3337" spans="2:34">
      <c r="B3337" s="10">
        <v>18</v>
      </c>
      <c r="C3337" s="10">
        <v>5</v>
      </c>
      <c r="D3337" s="13">
        <v>39586</v>
      </c>
      <c r="E3337" s="17">
        <v>0.75</v>
      </c>
      <c r="F3337" s="12">
        <v>0.36966727916998998</v>
      </c>
      <c r="G3337" s="18">
        <v>114.24862009452279</v>
      </c>
      <c r="H3337" s="18">
        <v>179.0173143438447</v>
      </c>
      <c r="I3337" s="18">
        <v>64.768694249321911</v>
      </c>
      <c r="J3337" s="19">
        <v>3.4521471254098488</v>
      </c>
      <c r="K3337" s="19">
        <v>5.1253772432064393</v>
      </c>
      <c r="L3337" s="19">
        <v>1.1638348629192354</v>
      </c>
      <c r="M3337" s="19">
        <v>25.30125</v>
      </c>
      <c r="N3337" s="19">
        <f t="shared" si="52"/>
        <v>32.891624999999998</v>
      </c>
      <c r="O3337" s="19">
        <v>19.712500000000002</v>
      </c>
      <c r="P3337" s="20">
        <v>10.883336194940133</v>
      </c>
      <c r="Q3337" s="12">
        <v>41.225000000000001</v>
      </c>
      <c r="R3337" s="12">
        <v>14.209999999999999</v>
      </c>
      <c r="S3337" s="12">
        <v>57.5</v>
      </c>
      <c r="T3337" s="12"/>
      <c r="U3337" s="12">
        <v>136.125</v>
      </c>
      <c r="V3337" s="23"/>
      <c r="W3337" s="24"/>
      <c r="X3337" s="22"/>
      <c r="Y3337" s="22"/>
      <c r="Z3337" s="22"/>
      <c r="AA3337" s="22"/>
      <c r="AB3337" s="22"/>
      <c r="AC3337" s="22"/>
      <c r="AD3337" s="22"/>
      <c r="AE3337" s="22"/>
      <c r="AF3337" s="22"/>
      <c r="AG3337" s="22"/>
      <c r="AH3337" s="22"/>
    </row>
    <row r="3338" spans="2:34">
      <c r="B3338" s="10">
        <v>18</v>
      </c>
      <c r="C3338" s="10">
        <v>5</v>
      </c>
      <c r="D3338" s="13">
        <v>39586</v>
      </c>
      <c r="E3338" s="17">
        <v>0.79166666666699825</v>
      </c>
      <c r="F3338" s="12">
        <v>0.38332381132498966</v>
      </c>
      <c r="G3338" s="18">
        <v>103.8990911427214</v>
      </c>
      <c r="H3338" s="18">
        <v>164.96846513874158</v>
      </c>
      <c r="I3338" s="18">
        <v>61.06937399602019</v>
      </c>
      <c r="J3338" s="19">
        <v>2.8589112480134289</v>
      </c>
      <c r="K3338" s="19">
        <v>4.688763836619029</v>
      </c>
      <c r="L3338" s="19">
        <v>1.126676320035076</v>
      </c>
      <c r="M3338" s="19">
        <v>26.4895</v>
      </c>
      <c r="N3338" s="19">
        <f t="shared" si="52"/>
        <v>34.436349999999997</v>
      </c>
      <c r="O3338" s="19">
        <v>17.697499999999998</v>
      </c>
      <c r="P3338" s="20">
        <v>13.26501001982963</v>
      </c>
      <c r="Q3338" s="12">
        <v>43.274999999999999</v>
      </c>
      <c r="R3338" s="12">
        <v>13.5525</v>
      </c>
      <c r="S3338" s="12">
        <v>56.724999999999994</v>
      </c>
      <c r="T3338" s="12"/>
      <c r="U3338" s="12">
        <v>56.825000000000003</v>
      </c>
      <c r="V3338" s="23"/>
      <c r="W3338" s="24"/>
      <c r="X3338" s="22"/>
      <c r="Y3338" s="22"/>
      <c r="Z3338" s="22"/>
      <c r="AA3338" s="22"/>
      <c r="AB3338" s="22"/>
      <c r="AC3338" s="22"/>
      <c r="AD3338" s="22"/>
      <c r="AE3338" s="22"/>
      <c r="AF3338" s="22"/>
      <c r="AG3338" s="22"/>
      <c r="AH3338" s="22"/>
    </row>
    <row r="3339" spans="2:34">
      <c r="B3339" s="10">
        <v>18</v>
      </c>
      <c r="C3339" s="10">
        <v>5</v>
      </c>
      <c r="D3339" s="13">
        <v>39586</v>
      </c>
      <c r="E3339" s="17">
        <v>0.83333333333300175</v>
      </c>
      <c r="F3339" s="12">
        <v>0.29556427308499206</v>
      </c>
      <c r="G3339" s="18">
        <v>85.446492612813145</v>
      </c>
      <c r="H3339" s="18">
        <v>136.46759229281616</v>
      </c>
      <c r="I3339" s="18">
        <v>51.021099680003033</v>
      </c>
      <c r="J3339" s="19">
        <v>2.7944131023433108</v>
      </c>
      <c r="K3339" s="19">
        <v>3.9822588607366747</v>
      </c>
      <c r="L3339" s="19">
        <v>1.1410707336719397</v>
      </c>
      <c r="M3339" s="19">
        <v>20.920500000000001</v>
      </c>
      <c r="N3339" s="19">
        <f t="shared" si="52"/>
        <v>27.196650000000002</v>
      </c>
      <c r="O3339" s="19">
        <v>16.405000000000001</v>
      </c>
      <c r="P3339" s="20">
        <v>12.105923344619686</v>
      </c>
      <c r="Q3339" s="12">
        <v>46.15</v>
      </c>
      <c r="R3339" s="12">
        <v>12.477500000000001</v>
      </c>
      <c r="S3339" s="12">
        <v>47.825000000000003</v>
      </c>
      <c r="T3339" s="12"/>
      <c r="U3339" s="12">
        <v>22.5</v>
      </c>
      <c r="V3339" s="23"/>
      <c r="W3339" s="24"/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/>
    </row>
    <row r="3340" spans="2:34">
      <c r="B3340" s="10">
        <v>18</v>
      </c>
      <c r="C3340" s="10">
        <v>5</v>
      </c>
      <c r="D3340" s="13">
        <v>39586</v>
      </c>
      <c r="E3340" s="17">
        <v>0.875</v>
      </c>
      <c r="F3340" s="12">
        <v>0.27383459685999267</v>
      </c>
      <c r="G3340" s="18">
        <v>94.728994335044121</v>
      </c>
      <c r="H3340" s="18">
        <v>145.40663988086774</v>
      </c>
      <c r="I3340" s="18">
        <v>50.677645545823616</v>
      </c>
      <c r="J3340" s="19">
        <v>2.8166349665898749</v>
      </c>
      <c r="K3340" s="19">
        <v>4.0272263016941645</v>
      </c>
      <c r="L3340" s="19">
        <v>1.1407378786119393</v>
      </c>
      <c r="M3340" s="19">
        <v>19.858750000000001</v>
      </c>
      <c r="N3340" s="19">
        <f t="shared" si="52"/>
        <v>25.816375000000001</v>
      </c>
      <c r="O3340" s="19">
        <v>15.202500000000001</v>
      </c>
      <c r="P3340" s="20">
        <v>8.7128464982544784</v>
      </c>
      <c r="Q3340" s="12">
        <v>49.225000000000001</v>
      </c>
      <c r="R3340" s="12">
        <v>11.32</v>
      </c>
      <c r="S3340" s="12">
        <v>48.849999999999994</v>
      </c>
      <c r="T3340" s="12"/>
      <c r="U3340" s="12">
        <v>24.924999999999997</v>
      </c>
      <c r="V3340" s="23"/>
      <c r="W3340" s="24"/>
      <c r="X3340" s="22"/>
      <c r="Y3340" s="22"/>
      <c r="Z3340" s="22"/>
      <c r="AA3340" s="22"/>
      <c r="AB3340" s="22"/>
      <c r="AC3340" s="22"/>
      <c r="AD3340" s="22"/>
      <c r="AE3340" s="22"/>
      <c r="AF3340" s="22"/>
      <c r="AG3340" s="22"/>
      <c r="AH3340" s="22"/>
    </row>
    <row r="3341" spans="2:34">
      <c r="B3341" s="10">
        <v>18</v>
      </c>
      <c r="C3341" s="10">
        <v>5</v>
      </c>
      <c r="D3341" s="13">
        <v>39586</v>
      </c>
      <c r="E3341" s="17">
        <v>0.91666666666699825</v>
      </c>
      <c r="F3341" s="12">
        <v>0.23878022679499364</v>
      </c>
      <c r="G3341" s="18">
        <v>75.159723001146006</v>
      </c>
      <c r="H3341" s="18">
        <v>130.44063662324518</v>
      </c>
      <c r="I3341" s="18">
        <v>55.280913622099163</v>
      </c>
      <c r="J3341" s="19">
        <v>2.766141053375109</v>
      </c>
      <c r="K3341" s="19">
        <v>3.6197273245292494</v>
      </c>
      <c r="L3341" s="19">
        <v>1.1771925941030985</v>
      </c>
      <c r="M3341" s="19">
        <v>19.031749999999999</v>
      </c>
      <c r="N3341" s="19">
        <f t="shared" si="52"/>
        <v>24.741274999999998</v>
      </c>
      <c r="O3341" s="19">
        <v>14.5025</v>
      </c>
      <c r="P3341" s="20">
        <v>6.9783647474762738</v>
      </c>
      <c r="Q3341" s="12">
        <v>55.65</v>
      </c>
      <c r="R3341" s="12">
        <v>9.7774999999999999</v>
      </c>
      <c r="S3341" s="12">
        <v>47.599999999999994</v>
      </c>
      <c r="T3341" s="12"/>
      <c r="U3341" s="12">
        <v>25.625</v>
      </c>
      <c r="V3341" s="23"/>
      <c r="W3341" s="24"/>
      <c r="X3341" s="22"/>
      <c r="Y3341" s="22"/>
      <c r="Z3341" s="22"/>
      <c r="AA3341" s="22"/>
      <c r="AB3341" s="22"/>
      <c r="AC3341" s="22"/>
      <c r="AD3341" s="22"/>
      <c r="AE3341" s="22"/>
      <c r="AF3341" s="22"/>
      <c r="AG3341" s="22"/>
      <c r="AH3341" s="22"/>
    </row>
    <row r="3342" spans="2:34">
      <c r="B3342" s="10">
        <v>18</v>
      </c>
      <c r="C3342" s="10">
        <v>5</v>
      </c>
      <c r="D3342" s="13">
        <v>39586</v>
      </c>
      <c r="E3342" s="17">
        <v>0.95833333333300175</v>
      </c>
      <c r="F3342" s="12">
        <v>0.20366239760999461</v>
      </c>
      <c r="G3342" s="18">
        <v>68.894052745650598</v>
      </c>
      <c r="H3342" s="18">
        <v>117.9760139619485</v>
      </c>
      <c r="I3342" s="18">
        <v>49.081961216297913</v>
      </c>
      <c r="J3342" s="19">
        <v>2.4499517026036566</v>
      </c>
      <c r="K3342" s="19">
        <v>3.5535644935417618</v>
      </c>
      <c r="L3342" s="19">
        <v>1.1842040463235304</v>
      </c>
      <c r="M3342" s="19">
        <v>16.624499999999998</v>
      </c>
      <c r="N3342" s="19">
        <f t="shared" si="52"/>
        <v>21.611849999999997</v>
      </c>
      <c r="O3342" s="19">
        <v>11.932499999999999</v>
      </c>
      <c r="P3342" s="20">
        <v>4.8930286262561378</v>
      </c>
      <c r="Q3342" s="12">
        <v>59.274999999999999</v>
      </c>
      <c r="R3342" s="12">
        <v>8.6624999999999996</v>
      </c>
      <c r="S3342" s="12">
        <v>44</v>
      </c>
      <c r="T3342" s="12"/>
      <c r="U3342" s="12">
        <v>20.675000000000001</v>
      </c>
      <c r="V3342" s="23"/>
      <c r="W3342" s="24"/>
      <c r="X3342" s="22"/>
      <c r="Y3342" s="22"/>
      <c r="Z3342" s="22"/>
      <c r="AA3342" s="22"/>
      <c r="AB3342" s="22"/>
      <c r="AC3342" s="22"/>
      <c r="AD3342" s="22"/>
      <c r="AE3342" s="22"/>
      <c r="AF3342" s="22"/>
      <c r="AG3342" s="22"/>
      <c r="AH3342" s="22"/>
    </row>
    <row r="3343" spans="2:34">
      <c r="B3343" s="10">
        <v>19</v>
      </c>
      <c r="C3343" s="10">
        <v>5</v>
      </c>
      <c r="D3343" s="13">
        <v>39587</v>
      </c>
      <c r="E3343" s="17">
        <v>0</v>
      </c>
      <c r="F3343" s="12">
        <v>0.15512600796999593</v>
      </c>
      <c r="G3343" s="18">
        <v>56.347350457014038</v>
      </c>
      <c r="H3343" s="18">
        <v>102.56294846887124</v>
      </c>
      <c r="I3343" s="18">
        <v>46.215598011857203</v>
      </c>
      <c r="J3343" s="19">
        <v>1.9743993240316917</v>
      </c>
      <c r="K3343" s="19">
        <v>3.2995367378318141</v>
      </c>
      <c r="L3343" s="19">
        <v>1.1765064831890983</v>
      </c>
      <c r="M3343" s="19">
        <v>15.784500000000001</v>
      </c>
      <c r="N3343" s="19">
        <f t="shared" si="52"/>
        <v>20.519850000000002</v>
      </c>
      <c r="O3343" s="19">
        <v>11.35</v>
      </c>
      <c r="P3343" s="20">
        <v>4.6670132460042852</v>
      </c>
      <c r="Q3343" s="12">
        <v>63.25</v>
      </c>
      <c r="R3343" s="12">
        <v>7.68</v>
      </c>
      <c r="S3343" s="12">
        <v>30.849999999999998</v>
      </c>
      <c r="T3343" s="12"/>
      <c r="U3343" s="12">
        <v>21.25</v>
      </c>
      <c r="V3343" s="23"/>
      <c r="W3343" s="24"/>
      <c r="X3343" s="22"/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/>
    </row>
    <row r="3344" spans="2:34">
      <c r="B3344" s="10">
        <v>19</v>
      </c>
      <c r="C3344" s="10">
        <v>5</v>
      </c>
      <c r="D3344" s="13">
        <v>39587</v>
      </c>
      <c r="E3344" s="17">
        <v>4.1666666666998253E-2</v>
      </c>
      <c r="F3344" s="12">
        <v>7.5430359344998019E-2</v>
      </c>
      <c r="G3344" s="18">
        <v>44.657062980079637</v>
      </c>
      <c r="H3344" s="18">
        <v>82.028644130641737</v>
      </c>
      <c r="I3344" s="18">
        <v>37.371581150562093</v>
      </c>
      <c r="J3344" s="19">
        <v>1.5911666038105492</v>
      </c>
      <c r="K3344" s="19">
        <v>2.6830134021144421</v>
      </c>
      <c r="L3344" s="19">
        <v>1.2937797168190082</v>
      </c>
      <c r="M3344" s="19">
        <v>16.04025</v>
      </c>
      <c r="N3344" s="19">
        <f t="shared" si="52"/>
        <v>20.852325</v>
      </c>
      <c r="O3344" s="19">
        <v>11.487500000000001</v>
      </c>
      <c r="P3344" s="20">
        <v>8.8077809199556611</v>
      </c>
      <c r="Q3344" s="12">
        <v>66.8</v>
      </c>
      <c r="R3344" s="12">
        <v>7.15</v>
      </c>
      <c r="S3344" s="12">
        <v>32.424999999999997</v>
      </c>
      <c r="T3344" s="12"/>
      <c r="U3344" s="12">
        <v>19.024999999999999</v>
      </c>
      <c r="V3344" s="23"/>
      <c r="W3344" s="24"/>
      <c r="X3344" s="22"/>
      <c r="Y3344" s="22"/>
      <c r="Z3344" s="22"/>
      <c r="AA3344" s="22"/>
      <c r="AB3344" s="22"/>
      <c r="AC3344" s="22"/>
      <c r="AD3344" s="22"/>
      <c r="AE3344" s="22"/>
      <c r="AF3344" s="22"/>
      <c r="AG3344" s="22"/>
      <c r="AH3344" s="22"/>
    </row>
    <row r="3345" spans="2:34">
      <c r="B3345" s="10">
        <v>19</v>
      </c>
      <c r="C3345" s="10">
        <v>5</v>
      </c>
      <c r="D3345" s="13">
        <v>39587</v>
      </c>
      <c r="E3345" s="17">
        <v>8.3333333333001747E-2</v>
      </c>
      <c r="F3345" s="12">
        <v>3.9984658039998955E-2</v>
      </c>
      <c r="G3345" s="18">
        <v>44.529016625172645</v>
      </c>
      <c r="H3345" s="18">
        <v>77.033545349601468</v>
      </c>
      <c r="I3345" s="18">
        <v>32.504528724428816</v>
      </c>
      <c r="J3345" s="19">
        <v>1.266713270415385</v>
      </c>
      <c r="K3345" s="19">
        <v>2.7729663429794229</v>
      </c>
      <c r="L3345" s="19">
        <v>1.4183317604433496</v>
      </c>
      <c r="M3345" s="19">
        <v>15.63325</v>
      </c>
      <c r="N3345" s="19">
        <f t="shared" si="52"/>
        <v>20.323225000000001</v>
      </c>
      <c r="O3345" s="19">
        <v>11.765000000000001</v>
      </c>
      <c r="P3345" s="20">
        <v>10.448330820560519</v>
      </c>
      <c r="Q3345" s="12">
        <v>71.375</v>
      </c>
      <c r="R3345" s="12">
        <v>6.5375000000000005</v>
      </c>
      <c r="S3345" s="12">
        <v>28.974999999999998</v>
      </c>
      <c r="T3345" s="12"/>
      <c r="U3345" s="12">
        <v>24.049999999999997</v>
      </c>
      <c r="V3345" s="23"/>
      <c r="W3345" s="24"/>
      <c r="X3345" s="22"/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/>
    </row>
    <row r="3346" spans="2:34">
      <c r="B3346" s="10">
        <v>19</v>
      </c>
      <c r="C3346" s="10">
        <v>5</v>
      </c>
      <c r="D3346" s="13">
        <v>39587</v>
      </c>
      <c r="E3346" s="17">
        <v>0.125</v>
      </c>
      <c r="F3346" s="12">
        <v>4.8925076749998728E-2</v>
      </c>
      <c r="G3346" s="18">
        <v>59.431795657857087</v>
      </c>
      <c r="H3346" s="18">
        <v>96.735219342218215</v>
      </c>
      <c r="I3346" s="18">
        <v>37.303423684361135</v>
      </c>
      <c r="J3346" s="19">
        <v>1.7923032562621182</v>
      </c>
      <c r="K3346" s="19">
        <v>3.0613645367568623</v>
      </c>
      <c r="L3346" s="19">
        <v>1.5134303403999636</v>
      </c>
      <c r="M3346" s="19">
        <v>16.366999999999997</v>
      </c>
      <c r="N3346" s="19">
        <f t="shared" si="52"/>
        <v>21.277099999999997</v>
      </c>
      <c r="O3346" s="19">
        <v>11.702500000000001</v>
      </c>
      <c r="P3346" s="20">
        <v>8.1511174881681789</v>
      </c>
      <c r="Q3346" s="12">
        <v>73.349999999999994</v>
      </c>
      <c r="R3346" s="12">
        <v>6.26</v>
      </c>
      <c r="S3346" s="12">
        <v>34.174999999999997</v>
      </c>
      <c r="T3346" s="12"/>
      <c r="U3346" s="12">
        <v>22.425000000000004</v>
      </c>
      <c r="V3346" s="23"/>
      <c r="W3346" s="24"/>
      <c r="X3346" s="22"/>
      <c r="Y3346" s="22"/>
      <c r="Z3346" s="22"/>
      <c r="AA3346" s="22"/>
      <c r="AB3346" s="22"/>
      <c r="AC3346" s="22"/>
      <c r="AD3346" s="22"/>
      <c r="AE3346" s="22"/>
      <c r="AF3346" s="22"/>
      <c r="AG3346" s="22"/>
      <c r="AH3346" s="22"/>
    </row>
    <row r="3347" spans="2:34">
      <c r="B3347" s="10">
        <v>19</v>
      </c>
      <c r="C3347" s="10">
        <v>5</v>
      </c>
      <c r="D3347" s="13">
        <v>39587</v>
      </c>
      <c r="E3347" s="17">
        <v>0.16666666666699825</v>
      </c>
      <c r="F3347" s="12">
        <v>7.1270835264998167E-2</v>
      </c>
      <c r="G3347" s="18">
        <v>100.92478748584486</v>
      </c>
      <c r="H3347" s="18">
        <v>154.18779440809311</v>
      </c>
      <c r="I3347" s="18">
        <v>53.263006922248245</v>
      </c>
      <c r="J3347" s="19">
        <v>3.2880559316147755</v>
      </c>
      <c r="K3347" s="19">
        <v>4.3790316514115872</v>
      </c>
      <c r="L3347" s="19">
        <v>1.5497116491421228</v>
      </c>
      <c r="M3347" s="19">
        <v>20.982749999999999</v>
      </c>
      <c r="N3347" s="19">
        <f t="shared" si="52"/>
        <v>27.277574999999999</v>
      </c>
      <c r="O3347" s="19">
        <v>15.68</v>
      </c>
      <c r="P3347" s="20">
        <v>4.7886384802368909</v>
      </c>
      <c r="Q3347" s="12">
        <v>74.05</v>
      </c>
      <c r="R3347" s="12">
        <v>6.0975000000000001</v>
      </c>
      <c r="S3347" s="12">
        <v>31</v>
      </c>
      <c r="T3347" s="12"/>
      <c r="U3347" s="12">
        <v>51.575000000000003</v>
      </c>
      <c r="V3347" s="23"/>
      <c r="W3347" s="24"/>
      <c r="X3347" s="22"/>
      <c r="Y3347" s="22"/>
      <c r="Z3347" s="22"/>
      <c r="AA3347" s="22"/>
      <c r="AB3347" s="22"/>
      <c r="AC3347" s="22"/>
      <c r="AD3347" s="22"/>
      <c r="AE3347" s="22"/>
      <c r="AF3347" s="22"/>
      <c r="AG3347" s="22"/>
      <c r="AH3347" s="22"/>
    </row>
    <row r="3348" spans="2:34">
      <c r="B3348" s="10">
        <v>19</v>
      </c>
      <c r="C3348" s="10">
        <v>5</v>
      </c>
      <c r="D3348" s="13">
        <v>39587</v>
      </c>
      <c r="E3348" s="17">
        <v>0.20833333333300175</v>
      </c>
      <c r="F3348" s="12">
        <v>0.15606731824999598</v>
      </c>
      <c r="G3348" s="18">
        <v>181.18941323994753</v>
      </c>
      <c r="H3348" s="18">
        <v>241.2795206974335</v>
      </c>
      <c r="I3348" s="18">
        <v>60.090107457485978</v>
      </c>
      <c r="J3348" s="19">
        <v>4.3418933061703129</v>
      </c>
      <c r="K3348" s="19">
        <v>6.6121807616011212</v>
      </c>
      <c r="L3348" s="19">
        <v>1.5492547787291227</v>
      </c>
      <c r="M3348" s="19">
        <v>27.579000000000001</v>
      </c>
      <c r="N3348" s="19">
        <f t="shared" si="52"/>
        <v>35.852699999999999</v>
      </c>
      <c r="O3348" s="19">
        <v>21.265000000000001</v>
      </c>
      <c r="P3348" s="20">
        <v>2.5160961188454478</v>
      </c>
      <c r="Q3348" s="12">
        <v>70.875</v>
      </c>
      <c r="R3348" s="12">
        <v>6.9649999999999999</v>
      </c>
      <c r="S3348" s="12">
        <v>36.524999999999999</v>
      </c>
      <c r="T3348" s="12"/>
      <c r="U3348" s="12">
        <v>168.67499999999998</v>
      </c>
      <c r="V3348" s="23"/>
      <c r="W3348" s="24"/>
      <c r="X3348" s="22"/>
      <c r="Y3348" s="22"/>
      <c r="Z3348" s="22"/>
      <c r="AA3348" s="22"/>
      <c r="AB3348" s="22"/>
      <c r="AC3348" s="22"/>
      <c r="AD3348" s="22"/>
      <c r="AE3348" s="22"/>
      <c r="AF3348" s="22"/>
      <c r="AG3348" s="22"/>
      <c r="AH3348" s="22"/>
    </row>
    <row r="3349" spans="2:34">
      <c r="B3349" s="10">
        <v>19</v>
      </c>
      <c r="C3349" s="10">
        <v>5</v>
      </c>
      <c r="D3349" s="13">
        <v>39587</v>
      </c>
      <c r="E3349" s="17">
        <v>0.25</v>
      </c>
      <c r="F3349" s="12">
        <v>0.23215077770499401</v>
      </c>
      <c r="G3349" s="18">
        <v>153.88258668717626</v>
      </c>
      <c r="H3349" s="18">
        <v>221.41654204762045</v>
      </c>
      <c r="I3349" s="18">
        <v>67.53395536044421</v>
      </c>
      <c r="J3349" s="19">
        <v>4.2102684989530061</v>
      </c>
      <c r="K3349" s="19">
        <v>6.2787719872661896</v>
      </c>
      <c r="L3349" s="19">
        <v>1.306572668126871</v>
      </c>
      <c r="M3349" s="19">
        <v>31.016249999999999</v>
      </c>
      <c r="N3349" s="19">
        <f t="shared" si="52"/>
        <v>40.321125000000002</v>
      </c>
      <c r="O3349" s="19">
        <v>23.3125</v>
      </c>
      <c r="P3349" s="20">
        <v>3.9965687291324281</v>
      </c>
      <c r="Q3349" s="12">
        <v>63.625000000000007</v>
      </c>
      <c r="R3349" s="12">
        <v>8.81</v>
      </c>
      <c r="S3349" s="12">
        <v>32.325000000000003</v>
      </c>
      <c r="T3349" s="12"/>
      <c r="U3349" s="12">
        <v>322.64999999999998</v>
      </c>
      <c r="V3349" s="23"/>
      <c r="W3349" s="24"/>
      <c r="X3349" s="22"/>
      <c r="Y3349" s="22"/>
      <c r="Z3349" s="22"/>
      <c r="AA3349" s="22"/>
      <c r="AB3349" s="22"/>
      <c r="AC3349" s="22"/>
      <c r="AD3349" s="22"/>
      <c r="AE3349" s="22"/>
      <c r="AF3349" s="22"/>
      <c r="AG3349" s="22"/>
      <c r="AH3349" s="22"/>
    </row>
    <row r="3350" spans="2:34">
      <c r="B3350" s="10">
        <v>19</v>
      </c>
      <c r="C3350" s="10">
        <v>5</v>
      </c>
      <c r="D3350" s="13">
        <v>39587</v>
      </c>
      <c r="E3350" s="17">
        <v>0.29166666666699825</v>
      </c>
      <c r="F3350" s="12">
        <v>0.25477681399999352</v>
      </c>
      <c r="G3350" s="18">
        <v>168.59824460138418</v>
      </c>
      <c r="H3350" s="18">
        <v>247.70920170840509</v>
      </c>
      <c r="I3350" s="18">
        <v>79.110957107020909</v>
      </c>
      <c r="J3350" s="19">
        <v>4.1261659690008949</v>
      </c>
      <c r="K3350" s="19">
        <v>6.3660627254836699</v>
      </c>
      <c r="L3350" s="19">
        <v>1.203455480961825</v>
      </c>
      <c r="M3350" s="19">
        <v>34.333500000000001</v>
      </c>
      <c r="N3350" s="19">
        <f t="shared" si="52"/>
        <v>44.63355</v>
      </c>
      <c r="O3350" s="19">
        <v>23.414999999999999</v>
      </c>
      <c r="P3350" s="20">
        <v>7.0955252558285915</v>
      </c>
      <c r="Q3350" s="12">
        <v>57.125</v>
      </c>
      <c r="R3350" s="12">
        <v>10.76</v>
      </c>
      <c r="S3350" s="12">
        <v>55.725000000000001</v>
      </c>
      <c r="T3350" s="12"/>
      <c r="U3350" s="12">
        <v>479.02500000000003</v>
      </c>
      <c r="V3350" s="23"/>
      <c r="W3350" s="24"/>
      <c r="X3350" s="22"/>
      <c r="Y3350" s="22"/>
      <c r="Z3350" s="22"/>
      <c r="AA3350" s="22"/>
      <c r="AB3350" s="22"/>
      <c r="AC3350" s="22"/>
      <c r="AD3350" s="22"/>
      <c r="AE3350" s="22"/>
      <c r="AF3350" s="22"/>
      <c r="AG3350" s="22"/>
      <c r="AH3350" s="22"/>
    </row>
    <row r="3351" spans="2:34">
      <c r="B3351" s="10">
        <v>19</v>
      </c>
      <c r="C3351" s="10">
        <v>5</v>
      </c>
      <c r="D3351" s="13">
        <v>39587</v>
      </c>
      <c r="E3351" s="17">
        <v>0.33333333333300175</v>
      </c>
      <c r="F3351" s="12">
        <v>0.28190346714499281</v>
      </c>
      <c r="G3351" s="18">
        <v>161.92241002961231</v>
      </c>
      <c r="H3351" s="18">
        <v>234.78221802447143</v>
      </c>
      <c r="I3351" s="18">
        <v>72.859807994859125</v>
      </c>
      <c r="J3351" s="19">
        <v>4.3495604976240276</v>
      </c>
      <c r="K3351" s="19">
        <v>6.3369338582111752</v>
      </c>
      <c r="L3351" s="19">
        <v>1.188429716436961</v>
      </c>
      <c r="M3351" s="19">
        <v>31.925000000000001</v>
      </c>
      <c r="N3351" s="19">
        <f t="shared" si="52"/>
        <v>41.502500000000005</v>
      </c>
      <c r="O3351" s="19">
        <v>20.987499999999997</v>
      </c>
      <c r="P3351" s="20">
        <v>9.2233707537511851</v>
      </c>
      <c r="Q3351" s="12">
        <v>50.075000000000003</v>
      </c>
      <c r="R3351" s="12">
        <v>11.77</v>
      </c>
      <c r="S3351" s="12">
        <v>67.550000000000011</v>
      </c>
      <c r="T3351" s="12"/>
      <c r="U3351" s="12">
        <v>421.3</v>
      </c>
      <c r="V3351" s="23"/>
      <c r="W3351" s="24"/>
      <c r="X3351" s="22"/>
      <c r="Y3351" s="22"/>
      <c r="Z3351" s="22"/>
      <c r="AA3351" s="22"/>
      <c r="AB3351" s="22"/>
      <c r="AC3351" s="22"/>
      <c r="AD3351" s="22"/>
      <c r="AE3351" s="22"/>
      <c r="AF3351" s="22"/>
      <c r="AG3351" s="22"/>
      <c r="AH3351" s="22"/>
    </row>
    <row r="3352" spans="2:34">
      <c r="B3352" s="10">
        <v>19</v>
      </c>
      <c r="C3352" s="10">
        <v>5</v>
      </c>
      <c r="D3352" s="13">
        <v>39587</v>
      </c>
      <c r="E3352" s="17">
        <v>0.375</v>
      </c>
      <c r="F3352" s="12">
        <v>0.22399434353999434</v>
      </c>
      <c r="G3352" s="18">
        <v>201.29882197315206</v>
      </c>
      <c r="H3352" s="18">
        <v>245.4661771827669</v>
      </c>
      <c r="I3352" s="18">
        <v>70.718701254706204</v>
      </c>
      <c r="J3352" s="19">
        <v>5.4757870253533962</v>
      </c>
      <c r="K3352" s="19">
        <v>6.4162881301861576</v>
      </c>
      <c r="L3352" s="19">
        <v>1.1660795085626654</v>
      </c>
      <c r="M3352" s="19">
        <v>29.755250000000004</v>
      </c>
      <c r="N3352" s="19">
        <f t="shared" si="52"/>
        <v>38.681825000000003</v>
      </c>
      <c r="O3352" s="19">
        <v>21.795000000000002</v>
      </c>
      <c r="P3352" s="20">
        <v>10.146299227744256</v>
      </c>
      <c r="Q3352" s="12">
        <v>41.5</v>
      </c>
      <c r="R3352" s="12">
        <v>12.835000000000001</v>
      </c>
      <c r="S3352" s="12">
        <v>66.3</v>
      </c>
      <c r="T3352" s="12"/>
      <c r="U3352" s="12">
        <v>561.19999999999993</v>
      </c>
      <c r="V3352" s="23"/>
      <c r="W3352" s="24"/>
      <c r="X3352" s="22"/>
      <c r="Y3352" s="22"/>
      <c r="Z3352" s="22"/>
      <c r="AA3352" s="22"/>
      <c r="AB3352" s="22"/>
      <c r="AC3352" s="22"/>
      <c r="AD3352" s="22"/>
      <c r="AE3352" s="22"/>
      <c r="AF3352" s="22"/>
      <c r="AG3352" s="22"/>
      <c r="AH3352" s="22"/>
    </row>
    <row r="3353" spans="2:34">
      <c r="B3353" s="10">
        <v>19</v>
      </c>
      <c r="C3353" s="10">
        <v>5</v>
      </c>
      <c r="D3353" s="13">
        <v>39587</v>
      </c>
      <c r="E3353" s="17">
        <v>0.41666666666699825</v>
      </c>
      <c r="F3353" s="12">
        <v>0.17043379930999572</v>
      </c>
      <c r="G3353" s="18">
        <v>174.23065330426752</v>
      </c>
      <c r="H3353" s="18">
        <v>246.77798709292199</v>
      </c>
      <c r="I3353" s="18">
        <v>72.547333788654484</v>
      </c>
      <c r="J3353" s="19">
        <v>4.6705096058046252</v>
      </c>
      <c r="K3353" s="19">
        <v>5.8791495027937692</v>
      </c>
      <c r="L3353" s="19">
        <v>1.1657396742836652</v>
      </c>
      <c r="M3353" s="19">
        <v>27.305499999999999</v>
      </c>
      <c r="N3353" s="19">
        <f t="shared" si="52"/>
        <v>35.497149999999998</v>
      </c>
      <c r="O3353" s="19">
        <v>18.784999999999997</v>
      </c>
      <c r="P3353" s="20">
        <v>9.4085962226509938</v>
      </c>
      <c r="Q3353" s="12">
        <v>42.05</v>
      </c>
      <c r="R3353" s="12">
        <v>12.83</v>
      </c>
      <c r="S3353" s="12">
        <v>50.95</v>
      </c>
      <c r="T3353" s="12"/>
      <c r="U3353" s="12">
        <v>511.09999999999997</v>
      </c>
      <c r="V3353" s="23"/>
      <c r="W3353" s="24"/>
      <c r="X3353" s="22"/>
      <c r="Y3353" s="22"/>
      <c r="Z3353" s="22"/>
      <c r="AA3353" s="22"/>
      <c r="AB3353" s="22"/>
      <c r="AC3353" s="22"/>
      <c r="AD3353" s="22"/>
      <c r="AE3353" s="22"/>
      <c r="AF3353" s="22"/>
      <c r="AG3353" s="22"/>
      <c r="AH3353" s="22"/>
    </row>
    <row r="3354" spans="2:34">
      <c r="B3354" s="10">
        <v>19</v>
      </c>
      <c r="C3354" s="10">
        <v>5</v>
      </c>
      <c r="D3354" s="13">
        <v>39587</v>
      </c>
      <c r="E3354" s="17">
        <v>0.45833333333300175</v>
      </c>
      <c r="F3354" s="12">
        <v>0.16166921524499595</v>
      </c>
      <c r="G3354" s="18">
        <v>167.18792749525147</v>
      </c>
      <c r="H3354" s="18">
        <v>240.3251584009663</v>
      </c>
      <c r="I3354" s="18">
        <v>73.13723090571483</v>
      </c>
      <c r="J3354" s="19">
        <v>4.385175630720946</v>
      </c>
      <c r="K3354" s="19">
        <v>6.4135941853386571</v>
      </c>
      <c r="L3354" s="19">
        <v>1.1800573165115287</v>
      </c>
      <c r="M3354" s="19">
        <v>35.227250000000005</v>
      </c>
      <c r="N3354" s="19">
        <f t="shared" si="52"/>
        <v>45.795425000000009</v>
      </c>
      <c r="O3354" s="19">
        <v>22.282499999999999</v>
      </c>
      <c r="P3354" s="20">
        <v>9.4053851925255447</v>
      </c>
      <c r="Q3354" s="12">
        <v>38.774999999999999</v>
      </c>
      <c r="R3354" s="12">
        <v>13.744999999999999</v>
      </c>
      <c r="S3354" s="12">
        <v>77.800000000000011</v>
      </c>
      <c r="T3354" s="12"/>
      <c r="U3354" s="12">
        <v>488.49999999999994</v>
      </c>
      <c r="V3354" s="23"/>
      <c r="W3354" s="24"/>
      <c r="X3354" s="22"/>
      <c r="Y3354" s="22"/>
      <c r="Z3354" s="22"/>
      <c r="AA3354" s="22"/>
      <c r="AB3354" s="22"/>
      <c r="AC3354" s="22"/>
      <c r="AD3354" s="22"/>
      <c r="AE3354" s="22"/>
      <c r="AF3354" s="22"/>
      <c r="AG3354" s="22"/>
      <c r="AH3354" s="22"/>
    </row>
    <row r="3355" spans="2:34">
      <c r="B3355" s="10">
        <v>19</v>
      </c>
      <c r="C3355" s="10">
        <v>5</v>
      </c>
      <c r="D3355" s="13">
        <v>39587</v>
      </c>
      <c r="E3355" s="17">
        <v>0.5</v>
      </c>
      <c r="F3355" s="12">
        <v>0.17982900837999552</v>
      </c>
      <c r="G3355" s="18">
        <v>161.91107767592518</v>
      </c>
      <c r="H3355" s="18">
        <v>236.50376114167969</v>
      </c>
      <c r="I3355" s="18">
        <v>74.592683465754519</v>
      </c>
      <c r="J3355" s="19">
        <v>4.2452015739349278</v>
      </c>
      <c r="K3355" s="19">
        <v>6.590843109871118</v>
      </c>
      <c r="L3355" s="19">
        <v>1.2016918860068242</v>
      </c>
      <c r="M3355" s="19">
        <v>29.455250000000003</v>
      </c>
      <c r="N3355" s="19">
        <f t="shared" si="52"/>
        <v>38.291825000000003</v>
      </c>
      <c r="O3355" s="19">
        <v>21.265000000000001</v>
      </c>
      <c r="P3355" s="20">
        <v>9.1256181956894658</v>
      </c>
      <c r="Q3355" s="12">
        <v>37.299999999999997</v>
      </c>
      <c r="R3355" s="12">
        <v>14.327500000000001</v>
      </c>
      <c r="S3355" s="12">
        <v>73.375</v>
      </c>
      <c r="T3355" s="12"/>
      <c r="U3355" s="12">
        <v>511.375</v>
      </c>
      <c r="V3355" s="23"/>
      <c r="W3355" s="24"/>
      <c r="X3355" s="22"/>
      <c r="Y3355" s="22"/>
      <c r="Z3355" s="22"/>
      <c r="AA3355" s="22"/>
      <c r="AB3355" s="22"/>
      <c r="AC3355" s="22"/>
      <c r="AD3355" s="22"/>
      <c r="AE3355" s="22"/>
      <c r="AF3355" s="22"/>
      <c r="AG3355" s="22"/>
      <c r="AH3355" s="22"/>
    </row>
    <row r="3356" spans="2:34">
      <c r="B3356" s="10">
        <v>19</v>
      </c>
      <c r="C3356" s="10">
        <v>5</v>
      </c>
      <c r="D3356" s="13">
        <v>39587</v>
      </c>
      <c r="E3356" s="17">
        <v>0.54166666666699825</v>
      </c>
      <c r="F3356" s="12">
        <v>0.19355560997999519</v>
      </c>
      <c r="G3356" s="18">
        <v>154.95040250094286</v>
      </c>
      <c r="H3356" s="18">
        <v>230.06565682091872</v>
      </c>
      <c r="I3356" s="18">
        <v>75.11525431997589</v>
      </c>
      <c r="J3356" s="19">
        <v>3.7642946216313211</v>
      </c>
      <c r="K3356" s="19">
        <v>5.8790845336937654</v>
      </c>
      <c r="L3356" s="19">
        <v>1.1866908171799602</v>
      </c>
      <c r="M3356" s="19">
        <v>29.583250000000003</v>
      </c>
      <c r="N3356" s="19">
        <f t="shared" si="52"/>
        <v>38.458225000000006</v>
      </c>
      <c r="O3356" s="19">
        <v>21.11</v>
      </c>
      <c r="P3356" s="20">
        <v>10.026278973917014</v>
      </c>
      <c r="Q3356" s="12">
        <v>36</v>
      </c>
      <c r="R3356" s="12">
        <v>14.797499999999999</v>
      </c>
      <c r="S3356" s="12">
        <v>92.174999999999997</v>
      </c>
      <c r="T3356" s="12"/>
      <c r="U3356" s="12">
        <v>417.6</v>
      </c>
      <c r="V3356" s="23"/>
      <c r="W3356" s="24"/>
      <c r="X3356" s="22"/>
      <c r="Y3356" s="22"/>
      <c r="Z3356" s="22"/>
      <c r="AA3356" s="22"/>
      <c r="AB3356" s="22"/>
      <c r="AC3356" s="22"/>
      <c r="AD3356" s="22"/>
      <c r="AE3356" s="22"/>
      <c r="AF3356" s="22"/>
      <c r="AG3356" s="22"/>
      <c r="AH3356" s="22"/>
    </row>
    <row r="3357" spans="2:34">
      <c r="B3357" s="10">
        <v>19</v>
      </c>
      <c r="C3357" s="10">
        <v>5</v>
      </c>
      <c r="D3357" s="13">
        <v>39587</v>
      </c>
      <c r="E3357" s="17">
        <v>0.58333333333300175</v>
      </c>
      <c r="F3357" s="12">
        <v>0.24335853788999398</v>
      </c>
      <c r="G3357" s="18">
        <v>163.55634777511239</v>
      </c>
      <c r="H3357" s="18">
        <v>244.46955666459468</v>
      </c>
      <c r="I3357" s="18">
        <v>80.91320888948232</v>
      </c>
      <c r="J3357" s="19">
        <v>4.1972258949172332</v>
      </c>
      <c r="K3357" s="19">
        <v>6.574919192886119</v>
      </c>
      <c r="L3357" s="19">
        <v>1.1424037859413689</v>
      </c>
      <c r="M3357" s="19">
        <v>32.570250000000001</v>
      </c>
      <c r="N3357" s="19">
        <f t="shared" si="52"/>
        <v>42.341325000000005</v>
      </c>
      <c r="O3357" s="19">
        <v>24.755000000000003</v>
      </c>
      <c r="P3357" s="20">
        <v>9.2256526491094206</v>
      </c>
      <c r="Q3357" s="12">
        <v>37.924999999999997</v>
      </c>
      <c r="R3357" s="12">
        <v>14.622499999999999</v>
      </c>
      <c r="S3357" s="12">
        <v>93.675000000000011</v>
      </c>
      <c r="T3357" s="12"/>
      <c r="U3357" s="12">
        <v>417.70000000000005</v>
      </c>
      <c r="V3357" s="23"/>
      <c r="W3357" s="24"/>
      <c r="X3357" s="22"/>
      <c r="Y3357" s="22"/>
      <c r="Z3357" s="22"/>
      <c r="AA3357" s="22"/>
      <c r="AB3357" s="22"/>
      <c r="AC3357" s="22"/>
      <c r="AD3357" s="22"/>
      <c r="AE3357" s="22"/>
      <c r="AF3357" s="22"/>
      <c r="AG3357" s="22"/>
      <c r="AH3357" s="22"/>
    </row>
    <row r="3358" spans="2:34">
      <c r="B3358" s="10">
        <v>19</v>
      </c>
      <c r="C3358" s="10">
        <v>5</v>
      </c>
      <c r="D3358" s="13">
        <v>39587</v>
      </c>
      <c r="E3358" s="17">
        <v>0.625</v>
      </c>
      <c r="F3358" s="12">
        <v>0.20302882088499499</v>
      </c>
      <c r="G3358" s="18">
        <v>139.89720327517838</v>
      </c>
      <c r="H3358" s="18">
        <v>211.87743284570732</v>
      </c>
      <c r="I3358" s="18">
        <v>71.980229570528948</v>
      </c>
      <c r="J3358" s="19">
        <v>4.0237438224488704</v>
      </c>
      <c r="K3358" s="19">
        <v>5.75733240605879</v>
      </c>
      <c r="L3358" s="19">
        <v>1.1567123014982328</v>
      </c>
      <c r="M3358" s="19">
        <v>33.940999999999995</v>
      </c>
      <c r="N3358" s="19">
        <f t="shared" si="52"/>
        <v>44.123299999999993</v>
      </c>
      <c r="O3358" s="19">
        <v>24.36</v>
      </c>
      <c r="P3358" s="20">
        <v>10.603821283486955</v>
      </c>
      <c r="Q3358" s="12">
        <v>39.274999999999999</v>
      </c>
      <c r="R3358" s="12">
        <v>14.234999999999999</v>
      </c>
      <c r="S3358" s="12">
        <v>120.89999999999999</v>
      </c>
      <c r="T3358" s="12"/>
      <c r="U3358" s="12">
        <v>208.47499999999999</v>
      </c>
      <c r="V3358" s="23"/>
      <c r="W3358" s="24"/>
      <c r="X3358" s="22"/>
      <c r="Y3358" s="22"/>
      <c r="Z3358" s="22"/>
      <c r="AA3358" s="22"/>
      <c r="AB3358" s="22"/>
      <c r="AC3358" s="22"/>
      <c r="AD3358" s="22"/>
      <c r="AE3358" s="22"/>
      <c r="AF3358" s="22"/>
      <c r="AG3358" s="22"/>
      <c r="AH3358" s="22"/>
    </row>
    <row r="3359" spans="2:34">
      <c r="B3359" s="10">
        <v>19</v>
      </c>
      <c r="C3359" s="10">
        <v>5</v>
      </c>
      <c r="D3359" s="13">
        <v>39587</v>
      </c>
      <c r="E3359" s="17">
        <v>0.66666666666699825</v>
      </c>
      <c r="F3359" s="12">
        <v>0.31169672539499238</v>
      </c>
      <c r="G3359" s="18">
        <v>143.91956346885007</v>
      </c>
      <c r="H3359" s="18">
        <v>224.84397198765339</v>
      </c>
      <c r="I3359" s="18">
        <v>80.924408518803318</v>
      </c>
      <c r="J3359" s="19">
        <v>3.9648399815078932</v>
      </c>
      <c r="K3359" s="19">
        <v>6.2653091769286835</v>
      </c>
      <c r="L3359" s="19">
        <v>1.1490539293628006</v>
      </c>
      <c r="M3359" s="19">
        <v>30.488</v>
      </c>
      <c r="N3359" s="19">
        <f t="shared" si="52"/>
        <v>39.634399999999999</v>
      </c>
      <c r="O3359" s="19">
        <v>22.592500000000001</v>
      </c>
      <c r="P3359" s="20">
        <v>9.7609547177133642</v>
      </c>
      <c r="Q3359" s="12">
        <v>38.424999999999997</v>
      </c>
      <c r="R3359" s="12">
        <v>14.112499999999999</v>
      </c>
      <c r="S3359" s="12">
        <v>124.92500000000001</v>
      </c>
      <c r="T3359" s="12"/>
      <c r="U3359" s="12">
        <v>214.10000000000002</v>
      </c>
      <c r="V3359" s="23"/>
      <c r="W3359" s="24"/>
      <c r="X3359" s="22"/>
      <c r="Y3359" s="22"/>
      <c r="Z3359" s="22"/>
      <c r="AA3359" s="22"/>
      <c r="AB3359" s="22"/>
      <c r="AC3359" s="22"/>
      <c r="AD3359" s="22"/>
      <c r="AE3359" s="22"/>
      <c r="AF3359" s="22"/>
      <c r="AG3359" s="22"/>
      <c r="AH3359" s="22"/>
    </row>
    <row r="3360" spans="2:34">
      <c r="B3360" s="10">
        <v>19</v>
      </c>
      <c r="C3360" s="10">
        <v>5</v>
      </c>
      <c r="D3360" s="13">
        <v>39587</v>
      </c>
      <c r="E3360" s="17">
        <v>0.70833333333300175</v>
      </c>
      <c r="F3360" s="12">
        <v>0.32560312783499201</v>
      </c>
      <c r="G3360" s="18">
        <v>123.99368693366456</v>
      </c>
      <c r="H3360" s="18">
        <v>193.50315571414447</v>
      </c>
      <c r="I3360" s="18">
        <v>69.509468780479892</v>
      </c>
      <c r="J3360" s="19">
        <v>3.2745181442490057</v>
      </c>
      <c r="K3360" s="19">
        <v>5.3604184267838715</v>
      </c>
      <c r="L3360" s="19">
        <v>1.1633500970706641</v>
      </c>
      <c r="M3360" s="19">
        <v>31.65325</v>
      </c>
      <c r="N3360" s="19">
        <f t="shared" si="52"/>
        <v>41.149225000000001</v>
      </c>
      <c r="O3360" s="19">
        <v>22.82</v>
      </c>
      <c r="P3360" s="20">
        <v>9.6622034095431637</v>
      </c>
      <c r="Q3360" s="12">
        <v>43.774999999999999</v>
      </c>
      <c r="R3360" s="12">
        <v>13.684999999999999</v>
      </c>
      <c r="S3360" s="12">
        <v>73.125</v>
      </c>
      <c r="T3360" s="12"/>
      <c r="U3360" s="12">
        <v>142</v>
      </c>
      <c r="V3360" s="23"/>
      <c r="W3360" s="24"/>
      <c r="X3360" s="22"/>
      <c r="Y3360" s="22"/>
      <c r="Z3360" s="22"/>
      <c r="AA3360" s="22"/>
      <c r="AB3360" s="22"/>
      <c r="AC3360" s="22"/>
      <c r="AD3360" s="22"/>
      <c r="AE3360" s="22"/>
      <c r="AF3360" s="22"/>
      <c r="AG3360" s="22"/>
      <c r="AH3360" s="22"/>
    </row>
    <row r="3361" spans="2:34">
      <c r="B3361" s="10">
        <v>19</v>
      </c>
      <c r="C3361" s="10">
        <v>5</v>
      </c>
      <c r="D3361" s="13">
        <v>39587</v>
      </c>
      <c r="E3361" s="17">
        <v>0.75</v>
      </c>
      <c r="F3361" s="12">
        <v>0.3848647239349906</v>
      </c>
      <c r="G3361" s="18">
        <v>107.6867667321126</v>
      </c>
      <c r="H3361" s="18">
        <v>172.20360996957879</v>
      </c>
      <c r="I3361" s="18">
        <v>64.51684323746619</v>
      </c>
      <c r="J3361" s="19">
        <v>3.0564201830525155</v>
      </c>
      <c r="K3361" s="19">
        <v>4.651323006304021</v>
      </c>
      <c r="L3361" s="19">
        <v>1.1337484592149365</v>
      </c>
      <c r="M3361" s="19">
        <v>27.7425</v>
      </c>
      <c r="N3361" s="19">
        <f t="shared" si="52"/>
        <v>36.065249999999999</v>
      </c>
      <c r="O3361" s="19">
        <v>20.425000000000001</v>
      </c>
      <c r="P3361" s="20">
        <v>10.199964178633653</v>
      </c>
      <c r="Q3361" s="12">
        <v>46.224999999999994</v>
      </c>
      <c r="R3361" s="12">
        <v>13.1425</v>
      </c>
      <c r="S3361" s="12">
        <v>100.425</v>
      </c>
      <c r="T3361" s="12"/>
      <c r="U3361" s="12">
        <v>96.575000000000003</v>
      </c>
      <c r="V3361" s="23"/>
      <c r="W3361" s="24"/>
      <c r="X3361" s="22"/>
      <c r="Y3361" s="22"/>
      <c r="Z3361" s="22"/>
      <c r="AA3361" s="22"/>
      <c r="AB3361" s="22"/>
      <c r="AC3361" s="22"/>
      <c r="AD3361" s="22"/>
      <c r="AE3361" s="22"/>
      <c r="AF3361" s="22"/>
      <c r="AG3361" s="22"/>
      <c r="AH3361" s="22"/>
    </row>
    <row r="3362" spans="2:34">
      <c r="B3362" s="10">
        <v>19</v>
      </c>
      <c r="C3362" s="10">
        <v>5</v>
      </c>
      <c r="D3362" s="13">
        <v>39587</v>
      </c>
      <c r="E3362" s="17">
        <v>0.79166666666699825</v>
      </c>
      <c r="F3362" s="12">
        <v>0.29915733816499279</v>
      </c>
      <c r="G3362" s="18">
        <v>93.75777624617352</v>
      </c>
      <c r="H3362" s="18">
        <v>158.56608452474947</v>
      </c>
      <c r="I3362" s="18">
        <v>64.808308278575964</v>
      </c>
      <c r="J3362" s="19">
        <v>2.7265992264432093</v>
      </c>
      <c r="K3362" s="19">
        <v>4.2835402365015973</v>
      </c>
      <c r="L3362" s="19">
        <v>1.1334156041549364</v>
      </c>
      <c r="M3362" s="19">
        <v>23.952500000000001</v>
      </c>
      <c r="N3362" s="19">
        <f t="shared" si="52"/>
        <v>31.138250000000003</v>
      </c>
      <c r="O3362" s="19">
        <v>17.375</v>
      </c>
      <c r="P3362" s="20">
        <v>10.016249916263025</v>
      </c>
      <c r="Q3362" s="12">
        <v>50.45</v>
      </c>
      <c r="R3362" s="12">
        <v>12.35</v>
      </c>
      <c r="S3362" s="12">
        <v>114.85</v>
      </c>
      <c r="T3362" s="12"/>
      <c r="U3362" s="12">
        <v>50.9</v>
      </c>
      <c r="V3362" s="23"/>
      <c r="W3362" s="24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/>
    </row>
    <row r="3363" spans="2:34">
      <c r="B3363" s="10">
        <v>19</v>
      </c>
      <c r="C3363" s="10">
        <v>5</v>
      </c>
      <c r="D3363" s="13">
        <v>39587</v>
      </c>
      <c r="E3363" s="17">
        <v>0.83333333333300175</v>
      </c>
      <c r="F3363" s="12">
        <v>0.22690685273499456</v>
      </c>
      <c r="G3363" s="18">
        <v>66.873290808715041</v>
      </c>
      <c r="H3363" s="18">
        <v>115.4899443465012</v>
      </c>
      <c r="I3363" s="18">
        <v>48.616653537786149</v>
      </c>
      <c r="J3363" s="19">
        <v>1.9554454328817799</v>
      </c>
      <c r="K3363" s="19">
        <v>3.5188930435742583</v>
      </c>
      <c r="L3363" s="19">
        <v>1.1550142038292317</v>
      </c>
      <c r="M3363" s="19">
        <v>20.47775</v>
      </c>
      <c r="N3363" s="19">
        <f t="shared" si="52"/>
        <v>26.621075000000001</v>
      </c>
      <c r="O3363" s="19">
        <v>14.940000000000001</v>
      </c>
      <c r="P3363" s="20">
        <v>14.860041651674964</v>
      </c>
      <c r="Q3363" s="12">
        <v>54.7</v>
      </c>
      <c r="R3363" s="12">
        <v>11.36</v>
      </c>
      <c r="S3363" s="12">
        <v>122.95</v>
      </c>
      <c r="T3363" s="12"/>
      <c r="U3363" s="12">
        <v>20.95</v>
      </c>
      <c r="V3363" s="23"/>
      <c r="W3363" s="24"/>
      <c r="X3363" s="22"/>
      <c r="Y3363" s="22"/>
      <c r="Z3363" s="22"/>
      <c r="AA3363" s="22"/>
      <c r="AB3363" s="22"/>
      <c r="AC3363" s="22"/>
      <c r="AD3363" s="22"/>
      <c r="AE3363" s="22"/>
      <c r="AF3363" s="22"/>
      <c r="AG3363" s="22"/>
      <c r="AH3363" s="22"/>
    </row>
    <row r="3364" spans="2:34">
      <c r="B3364" s="10">
        <v>19</v>
      </c>
      <c r="C3364" s="10">
        <v>5</v>
      </c>
      <c r="D3364" s="13">
        <v>39587</v>
      </c>
      <c r="E3364" s="17">
        <v>0.875</v>
      </c>
      <c r="F3364" s="12">
        <v>0.12722167301499698</v>
      </c>
      <c r="G3364" s="18">
        <v>47.24028820527932</v>
      </c>
      <c r="H3364" s="18">
        <v>84.83871342262529</v>
      </c>
      <c r="I3364" s="18">
        <v>37.598425217345977</v>
      </c>
      <c r="J3364" s="19">
        <v>1.5670630971214947</v>
      </c>
      <c r="K3364" s="19">
        <v>2.7754173164269145</v>
      </c>
      <c r="L3364" s="19">
        <v>1.1546749064132318</v>
      </c>
      <c r="M3364" s="19">
        <v>16.673249999999999</v>
      </c>
      <c r="N3364" s="19">
        <f t="shared" si="52"/>
        <v>21.675225000000001</v>
      </c>
      <c r="O3364" s="19">
        <v>12.137499999999999</v>
      </c>
      <c r="P3364" s="20">
        <v>18.873647578870258</v>
      </c>
      <c r="Q3364" s="12">
        <v>57.975000000000001</v>
      </c>
      <c r="R3364" s="12">
        <v>10.39</v>
      </c>
      <c r="S3364" s="12">
        <v>106.425</v>
      </c>
      <c r="T3364" s="12"/>
      <c r="U3364" s="12">
        <v>23.15</v>
      </c>
      <c r="V3364" s="23"/>
      <c r="W3364" s="24"/>
      <c r="X3364" s="22"/>
      <c r="Y3364" s="22"/>
      <c r="Z3364" s="22"/>
      <c r="AA3364" s="22"/>
      <c r="AB3364" s="22"/>
      <c r="AC3364" s="22"/>
      <c r="AD3364" s="22"/>
      <c r="AE3364" s="22"/>
      <c r="AF3364" s="22"/>
      <c r="AG3364" s="22"/>
      <c r="AH3364" s="22"/>
    </row>
    <row r="3365" spans="2:34">
      <c r="B3365" s="10">
        <v>19</v>
      </c>
      <c r="C3365" s="10">
        <v>5</v>
      </c>
      <c r="D3365" s="13">
        <v>39587</v>
      </c>
      <c r="E3365" s="17">
        <v>0.91666666666699825</v>
      </c>
      <c r="F3365" s="12">
        <v>9.0978766514997839E-2</v>
      </c>
      <c r="G3365" s="18">
        <v>49.995335643300919</v>
      </c>
      <c r="H3365" s="18">
        <v>87.281813160166891</v>
      </c>
      <c r="I3365" s="18">
        <v>37.286477516865979</v>
      </c>
      <c r="J3365" s="19">
        <v>1.622837353035403</v>
      </c>
      <c r="K3365" s="19">
        <v>2.6986794761994304</v>
      </c>
      <c r="L3365" s="19">
        <v>1.2127808341526864</v>
      </c>
      <c r="M3365" s="19">
        <v>16.319499999999998</v>
      </c>
      <c r="N3365" s="19">
        <f t="shared" si="52"/>
        <v>21.215349999999997</v>
      </c>
      <c r="O3365" s="19">
        <v>11.6425</v>
      </c>
      <c r="P3365" s="20">
        <v>15.740605592016212</v>
      </c>
      <c r="Q3365" s="12">
        <v>62.599999999999994</v>
      </c>
      <c r="R3365" s="12">
        <v>9.7424999999999997</v>
      </c>
      <c r="S3365" s="12">
        <v>101.175</v>
      </c>
      <c r="T3365" s="12"/>
      <c r="U3365" s="12">
        <v>26.05</v>
      </c>
      <c r="V3365" s="23"/>
      <c r="W3365" s="24"/>
      <c r="X3365" s="22"/>
      <c r="Y3365" s="22"/>
      <c r="Z3365" s="22"/>
      <c r="AA3365" s="22"/>
      <c r="AB3365" s="22"/>
      <c r="AC3365" s="22"/>
      <c r="AD3365" s="22"/>
      <c r="AE3365" s="22"/>
      <c r="AF3365" s="22"/>
      <c r="AG3365" s="22"/>
      <c r="AH3365" s="22"/>
    </row>
    <row r="3366" spans="2:34">
      <c r="B3366" s="10">
        <v>19</v>
      </c>
      <c r="C3366" s="10">
        <v>5</v>
      </c>
      <c r="D3366" s="13">
        <v>39587</v>
      </c>
      <c r="E3366" s="17">
        <v>0.95833333333300175</v>
      </c>
      <c r="F3366" s="12">
        <v>0.10931175016499742</v>
      </c>
      <c r="G3366" s="18">
        <v>77.640770264831986</v>
      </c>
      <c r="H3366" s="18">
        <v>129.54182675822238</v>
      </c>
      <c r="I3366" s="18">
        <v>51.901056493390413</v>
      </c>
      <c r="J3366" s="19">
        <v>2.3461402701966376</v>
      </c>
      <c r="K3366" s="19">
        <v>3.5823514045142431</v>
      </c>
      <c r="L3366" s="19">
        <v>1.1832124818029588</v>
      </c>
      <c r="M3366" s="19">
        <v>17.0535</v>
      </c>
      <c r="N3366" s="19">
        <f t="shared" si="52"/>
        <v>22.169550000000001</v>
      </c>
      <c r="O3366" s="19">
        <v>12.647500000000001</v>
      </c>
      <c r="P3366" s="20">
        <v>5.3934227813372759</v>
      </c>
      <c r="Q3366" s="12">
        <v>63.925000000000004</v>
      </c>
      <c r="R3366" s="12">
        <v>8.9350000000000005</v>
      </c>
      <c r="S3366" s="12">
        <v>75.475000000000009</v>
      </c>
      <c r="T3366" s="12"/>
      <c r="U3366" s="12">
        <v>24.05</v>
      </c>
      <c r="V3366" s="23"/>
      <c r="W3366" s="24"/>
      <c r="X3366" s="22"/>
      <c r="Y3366" s="22"/>
      <c r="Z3366" s="22"/>
      <c r="AA3366" s="22"/>
      <c r="AB3366" s="22"/>
      <c r="AC3366" s="22"/>
      <c r="AD3366" s="22"/>
      <c r="AE3366" s="22"/>
      <c r="AF3366" s="22"/>
      <c r="AG3366" s="22"/>
      <c r="AH3366" s="22"/>
    </row>
    <row r="3367" spans="2:34">
      <c r="B3367" s="10">
        <v>20</v>
      </c>
      <c r="C3367" s="10">
        <v>5</v>
      </c>
      <c r="D3367" s="13">
        <v>39588</v>
      </c>
      <c r="E3367" s="17">
        <v>0</v>
      </c>
      <c r="F3367" s="12">
        <v>0.10030919439999765</v>
      </c>
      <c r="G3367" s="18">
        <v>97.396208214135399</v>
      </c>
      <c r="H3367" s="18">
        <v>145.53320862717027</v>
      </c>
      <c r="I3367" s="18">
        <v>48.137000413034883</v>
      </c>
      <c r="J3367" s="19">
        <v>2.4381805457099617</v>
      </c>
      <c r="K3367" s="19">
        <v>4.3760615303140753</v>
      </c>
      <c r="L3367" s="19">
        <v>1.2923855050484363</v>
      </c>
      <c r="M3367" s="19">
        <v>17.62125</v>
      </c>
      <c r="N3367" s="19">
        <f t="shared" si="52"/>
        <v>22.907624999999999</v>
      </c>
      <c r="O3367" s="19">
        <v>12.932499999999999</v>
      </c>
      <c r="P3367" s="20">
        <v>2.1821624573233263</v>
      </c>
      <c r="Q3367" s="12">
        <v>65.3</v>
      </c>
      <c r="R3367" s="12">
        <v>8.3374999999999986</v>
      </c>
      <c r="S3367" s="12">
        <v>46.050000000000004</v>
      </c>
      <c r="T3367" s="12"/>
      <c r="U3367" s="12">
        <v>18.200000000000003</v>
      </c>
      <c r="V3367" s="23"/>
      <c r="W3367" s="24"/>
      <c r="X3367" s="22"/>
      <c r="Y3367" s="22"/>
      <c r="Z3367" s="22"/>
      <c r="AA3367" s="22"/>
      <c r="AB3367" s="22"/>
      <c r="AC3367" s="22"/>
      <c r="AD3367" s="22"/>
      <c r="AE3367" s="22"/>
      <c r="AF3367" s="22"/>
      <c r="AG3367" s="22"/>
      <c r="AH3367" s="22"/>
    </row>
    <row r="3368" spans="2:34">
      <c r="B3368" s="10">
        <v>20</v>
      </c>
      <c r="C3368" s="10">
        <v>5</v>
      </c>
      <c r="D3368" s="13">
        <v>39588</v>
      </c>
      <c r="E3368" s="17">
        <v>4.1666666666998253E-2</v>
      </c>
      <c r="F3368" s="12">
        <v>0.13693021148999676</v>
      </c>
      <c r="G3368" s="18">
        <v>78.524972805450304</v>
      </c>
      <c r="H3368" s="18">
        <v>126.80329931843676</v>
      </c>
      <c r="I3368" s="18">
        <v>48.278326512986432</v>
      </c>
      <c r="J3368" s="19">
        <v>2.3486784464812089</v>
      </c>
      <c r="K3368" s="19">
        <v>3.952728200814164</v>
      </c>
      <c r="L3368" s="19">
        <v>1.4379933798540729</v>
      </c>
      <c r="M3368" s="19">
        <v>19.654500000000002</v>
      </c>
      <c r="N3368" s="19">
        <f t="shared" si="52"/>
        <v>25.550850000000004</v>
      </c>
      <c r="O3368" s="19">
        <v>14.775</v>
      </c>
      <c r="P3368" s="20">
        <v>1.3235311223851816</v>
      </c>
      <c r="Q3368" s="12">
        <v>69.974999999999994</v>
      </c>
      <c r="R3368" s="12">
        <v>7.35</v>
      </c>
      <c r="S3368" s="12">
        <v>24.125</v>
      </c>
      <c r="T3368" s="12"/>
      <c r="U3368" s="12">
        <v>21.65</v>
      </c>
      <c r="V3368" s="23"/>
      <c r="W3368" s="24"/>
      <c r="X3368" s="22"/>
      <c r="Y3368" s="22"/>
      <c r="Z3368" s="22"/>
      <c r="AA3368" s="22"/>
      <c r="AB3368" s="22"/>
      <c r="AC3368" s="22"/>
      <c r="AD3368" s="22"/>
      <c r="AE3368" s="22"/>
      <c r="AF3368" s="22"/>
      <c r="AG3368" s="22"/>
      <c r="AH3368" s="22"/>
    </row>
    <row r="3369" spans="2:34">
      <c r="B3369" s="10">
        <v>20</v>
      </c>
      <c r="C3369" s="10">
        <v>5</v>
      </c>
      <c r="D3369" s="13">
        <v>39588</v>
      </c>
      <c r="E3369" s="17">
        <v>8.3333333333001747E-2</v>
      </c>
      <c r="F3369" s="12">
        <v>8.6823208629997969E-2</v>
      </c>
      <c r="G3369" s="18">
        <v>49.679240263079414</v>
      </c>
      <c r="H3369" s="18">
        <v>89.473860096812729</v>
      </c>
      <c r="I3369" s="18">
        <v>39.794619833733314</v>
      </c>
      <c r="J3369" s="19">
        <v>1.5219435835583703</v>
      </c>
      <c r="K3369" s="19">
        <v>3.2039733419218219</v>
      </c>
      <c r="L3369" s="19">
        <v>1.9556892087097335</v>
      </c>
      <c r="M3369" s="19">
        <v>15.628250000000001</v>
      </c>
      <c r="N3369" s="19">
        <f t="shared" si="52"/>
        <v>20.316725000000002</v>
      </c>
      <c r="O3369" s="19">
        <v>12.212499999999999</v>
      </c>
      <c r="P3369" s="20">
        <v>2.7203566337057907</v>
      </c>
      <c r="Q3369" s="12">
        <v>75.650000000000006</v>
      </c>
      <c r="R3369" s="12">
        <v>6.4824999999999999</v>
      </c>
      <c r="S3369" s="12">
        <v>24.200000000000003</v>
      </c>
      <c r="T3369" s="12"/>
      <c r="U3369" s="12">
        <v>23.75</v>
      </c>
      <c r="V3369" s="23"/>
      <c r="W3369" s="24"/>
      <c r="X3369" s="22"/>
      <c r="Y3369" s="22"/>
      <c r="Z3369" s="22"/>
      <c r="AA3369" s="22"/>
      <c r="AB3369" s="22"/>
      <c r="AC3369" s="22"/>
      <c r="AD3369" s="22"/>
      <c r="AE3369" s="22"/>
      <c r="AF3369" s="22"/>
      <c r="AG3369" s="22"/>
      <c r="AH3369" s="22"/>
    </row>
    <row r="3370" spans="2:34">
      <c r="B3370" s="10">
        <v>20</v>
      </c>
      <c r="C3370" s="10">
        <v>5</v>
      </c>
      <c r="D3370" s="13">
        <v>39588</v>
      </c>
      <c r="E3370" s="17">
        <v>0.125</v>
      </c>
      <c r="F3370" s="12">
        <v>6.8625075609998407E-2</v>
      </c>
      <c r="G3370" s="18">
        <v>112.43465538897894</v>
      </c>
      <c r="H3370" s="18">
        <v>160.41014700900041</v>
      </c>
      <c r="I3370" s="18">
        <v>47.975491620021465</v>
      </c>
      <c r="J3370" s="19">
        <v>2.9320177619314256</v>
      </c>
      <c r="K3370" s="19">
        <v>4.4739034907215522</v>
      </c>
      <c r="L3370" s="19">
        <v>1.6341395401107324</v>
      </c>
      <c r="M3370" s="19">
        <v>17.518249999999998</v>
      </c>
      <c r="N3370" s="19">
        <f t="shared" si="52"/>
        <v>22.773724999999999</v>
      </c>
      <c r="O3370" s="19">
        <v>13.82</v>
      </c>
      <c r="P3370" s="20">
        <v>0.84658842207504548</v>
      </c>
      <c r="Q3370" s="12">
        <v>76.849999999999994</v>
      </c>
      <c r="R3370" s="12">
        <v>5.9350000000000005</v>
      </c>
      <c r="S3370" s="12">
        <v>39.4</v>
      </c>
      <c r="T3370" s="12"/>
      <c r="U3370" s="12">
        <v>23.275000000000002</v>
      </c>
      <c r="V3370" s="23"/>
      <c r="W3370" s="24"/>
      <c r="X3370" s="22"/>
      <c r="Y3370" s="22"/>
      <c r="Z3370" s="22"/>
      <c r="AA3370" s="22"/>
      <c r="AB3370" s="22"/>
      <c r="AC3370" s="22"/>
      <c r="AD3370" s="22"/>
      <c r="AE3370" s="22"/>
      <c r="AF3370" s="22"/>
      <c r="AG3370" s="22"/>
      <c r="AH3370" s="22"/>
    </row>
    <row r="3371" spans="2:34">
      <c r="B3371" s="10">
        <v>20</v>
      </c>
      <c r="C3371" s="10">
        <v>5</v>
      </c>
      <c r="D3371" s="13">
        <v>39588</v>
      </c>
      <c r="E3371" s="17">
        <v>0.16666666666699825</v>
      </c>
      <c r="F3371" s="12">
        <v>0.1511671301799965</v>
      </c>
      <c r="G3371" s="18">
        <v>136.38721440496801</v>
      </c>
      <c r="H3371" s="18">
        <v>191.37491887871846</v>
      </c>
      <c r="I3371" s="18">
        <v>54.987704473750469</v>
      </c>
      <c r="J3371" s="19">
        <v>3.4261017953678876</v>
      </c>
      <c r="K3371" s="19">
        <v>4.8919094626764625</v>
      </c>
      <c r="L3371" s="19">
        <v>1.3710925410081862</v>
      </c>
      <c r="M3371" s="19">
        <v>19.419249999999998</v>
      </c>
      <c r="N3371" s="19">
        <f t="shared" si="52"/>
        <v>25.245024999999998</v>
      </c>
      <c r="O3371" s="19">
        <v>15.065</v>
      </c>
      <c r="P3371" s="20">
        <v>0.53947168299151305</v>
      </c>
      <c r="Q3371" s="12">
        <v>77</v>
      </c>
      <c r="R3371" s="12">
        <v>5.625</v>
      </c>
      <c r="S3371" s="12">
        <v>65.625</v>
      </c>
      <c r="T3371" s="12"/>
      <c r="U3371" s="12">
        <v>38.4</v>
      </c>
      <c r="V3371" s="23"/>
      <c r="W3371" s="24"/>
      <c r="X3371" s="22"/>
      <c r="Y3371" s="22"/>
      <c r="Z3371" s="22"/>
      <c r="AA3371" s="22"/>
      <c r="AB3371" s="22"/>
      <c r="AC3371" s="22"/>
      <c r="AD3371" s="22"/>
      <c r="AE3371" s="22"/>
      <c r="AF3371" s="22"/>
      <c r="AG3371" s="22"/>
      <c r="AH3371" s="22"/>
    </row>
    <row r="3372" spans="2:34">
      <c r="B3372" s="10">
        <v>20</v>
      </c>
      <c r="C3372" s="10">
        <v>5</v>
      </c>
      <c r="D3372" s="13">
        <v>39588</v>
      </c>
      <c r="E3372" s="17">
        <v>0.20833333333300175</v>
      </c>
      <c r="F3372" s="12">
        <v>0.21097870531999513</v>
      </c>
      <c r="G3372" s="18">
        <v>213.82228110259859</v>
      </c>
      <c r="H3372" s="18">
        <v>286.45433670086231</v>
      </c>
      <c r="I3372" s="18">
        <v>72.632055598263705</v>
      </c>
      <c r="J3372" s="19">
        <v>4.9727316530948933</v>
      </c>
      <c r="K3372" s="19">
        <v>7.2359779316609654</v>
      </c>
      <c r="L3372" s="19">
        <v>1.3561097255233221</v>
      </c>
      <c r="M3372" s="19">
        <v>28.67775</v>
      </c>
      <c r="N3372" s="19">
        <f t="shared" si="52"/>
        <v>37.281075000000001</v>
      </c>
      <c r="O3372" s="19">
        <v>23.035</v>
      </c>
      <c r="P3372" s="20">
        <v>0.90935273492124746</v>
      </c>
      <c r="Q3372" s="12">
        <v>72.050000000000011</v>
      </c>
      <c r="R3372" s="12">
        <v>6.8849999999999998</v>
      </c>
      <c r="S3372" s="12">
        <v>106.22499999999999</v>
      </c>
      <c r="T3372" s="12"/>
      <c r="U3372" s="12">
        <v>165.92500000000001</v>
      </c>
      <c r="V3372" s="23"/>
      <c r="W3372" s="24"/>
      <c r="X3372" s="22"/>
      <c r="Y3372" s="22"/>
      <c r="Z3372" s="22"/>
      <c r="AA3372" s="22"/>
      <c r="AB3372" s="22"/>
      <c r="AC3372" s="22"/>
      <c r="AD3372" s="22"/>
      <c r="AE3372" s="22"/>
      <c r="AF3372" s="22"/>
      <c r="AG3372" s="22"/>
      <c r="AH3372" s="22"/>
    </row>
    <row r="3373" spans="2:34">
      <c r="B3373" s="10">
        <v>20</v>
      </c>
      <c r="C3373" s="10">
        <v>5</v>
      </c>
      <c r="D3373" s="13">
        <v>39588</v>
      </c>
      <c r="E3373" s="17">
        <v>0.25</v>
      </c>
      <c r="F3373" s="12">
        <v>0.31220805695999287</v>
      </c>
      <c r="G3373" s="18">
        <v>191.36143651074929</v>
      </c>
      <c r="H3373" s="18">
        <v>278.25179401132169</v>
      </c>
      <c r="I3373" s="18">
        <v>86.890357500572406</v>
      </c>
      <c r="J3373" s="19">
        <v>5.0590026369015781</v>
      </c>
      <c r="K3373" s="19">
        <v>7.1354150813059851</v>
      </c>
      <c r="L3373" s="19">
        <v>1.2536652276972762</v>
      </c>
      <c r="M3373" s="19">
        <v>35.153750000000002</v>
      </c>
      <c r="N3373" s="19">
        <f t="shared" si="52"/>
        <v>45.699875000000006</v>
      </c>
      <c r="O3373" s="19">
        <v>26.729999999999997</v>
      </c>
      <c r="P3373" s="20">
        <v>2.7588379523093183</v>
      </c>
      <c r="Q3373" s="12">
        <v>64.125</v>
      </c>
      <c r="R3373" s="12">
        <v>9.2525000000000013</v>
      </c>
      <c r="S3373" s="12">
        <v>103.85</v>
      </c>
      <c r="T3373" s="12"/>
      <c r="U3373" s="12">
        <v>320.15000000000003</v>
      </c>
      <c r="V3373" s="23"/>
      <c r="W3373" s="24"/>
      <c r="X3373" s="22"/>
      <c r="Y3373" s="22"/>
      <c r="Z3373" s="22"/>
      <c r="AA3373" s="22"/>
      <c r="AB3373" s="22"/>
      <c r="AC3373" s="22"/>
      <c r="AD3373" s="22"/>
      <c r="AE3373" s="22"/>
      <c r="AF3373" s="22"/>
      <c r="AG3373" s="22"/>
      <c r="AH3373" s="22"/>
    </row>
    <row r="3374" spans="2:34">
      <c r="B3374" s="10">
        <v>20</v>
      </c>
      <c r="C3374" s="10">
        <v>5</v>
      </c>
      <c r="D3374" s="13">
        <v>39588</v>
      </c>
      <c r="E3374" s="17">
        <v>0.29166666666699825</v>
      </c>
      <c r="F3374" s="12">
        <v>0.37691686844999139</v>
      </c>
      <c r="G3374" s="18">
        <v>144.55649145618298</v>
      </c>
      <c r="H3374" s="18">
        <v>211.14786908193153</v>
      </c>
      <c r="I3374" s="18">
        <v>66.591377625748578</v>
      </c>
      <c r="J3374" s="19">
        <v>4.0034253891214648</v>
      </c>
      <c r="K3374" s="19">
        <v>5.2728330809663788</v>
      </c>
      <c r="L3374" s="19">
        <v>1.1950031098898215</v>
      </c>
      <c r="M3374" s="19">
        <v>35.858249999999998</v>
      </c>
      <c r="N3374" s="19">
        <f t="shared" si="52"/>
        <v>46.615724999999998</v>
      </c>
      <c r="O3374" s="19">
        <v>23.69</v>
      </c>
      <c r="P3374" s="20">
        <v>7.354420396145211</v>
      </c>
      <c r="Q3374" s="12">
        <v>58.924999999999997</v>
      </c>
      <c r="R3374" s="12">
        <v>11.487500000000001</v>
      </c>
      <c r="S3374" s="12">
        <v>109.1</v>
      </c>
      <c r="T3374" s="12"/>
      <c r="U3374" s="12">
        <v>474.35</v>
      </c>
      <c r="V3374" s="23"/>
      <c r="W3374" s="24"/>
      <c r="X3374" s="22"/>
      <c r="Y3374" s="22"/>
      <c r="Z3374" s="22"/>
      <c r="AA3374" s="22"/>
      <c r="AB3374" s="22"/>
      <c r="AC3374" s="22"/>
      <c r="AD3374" s="22"/>
      <c r="AE3374" s="22"/>
      <c r="AF3374" s="22"/>
      <c r="AG3374" s="22"/>
      <c r="AH3374" s="22"/>
    </row>
    <row r="3375" spans="2:34">
      <c r="B3375" s="10">
        <v>20</v>
      </c>
      <c r="C3375" s="10">
        <v>5</v>
      </c>
      <c r="D3375" s="13">
        <v>39588</v>
      </c>
      <c r="E3375" s="17">
        <v>0.33333333333300175</v>
      </c>
      <c r="F3375" s="12">
        <v>0.31750323487499277</v>
      </c>
      <c r="G3375" s="18">
        <v>143.30619727902138</v>
      </c>
      <c r="H3375" s="18">
        <v>210.57796185301379</v>
      </c>
      <c r="I3375" s="18">
        <v>67.271764573992414</v>
      </c>
      <c r="J3375" s="19">
        <v>3.4197486845287504</v>
      </c>
      <c r="K3375" s="19">
        <v>5.3072067505838714</v>
      </c>
      <c r="L3375" s="19">
        <v>1.1946498540358212</v>
      </c>
      <c r="M3375" s="19">
        <v>35.638999999999996</v>
      </c>
      <c r="N3375" s="19">
        <f t="shared" si="52"/>
        <v>46.330699999999993</v>
      </c>
      <c r="O3375" s="19">
        <v>22.987500000000001</v>
      </c>
      <c r="P3375" s="20">
        <v>8.8941439087748257</v>
      </c>
      <c r="Q3375" s="12">
        <v>52.774999999999999</v>
      </c>
      <c r="R3375" s="12">
        <v>13.370000000000001</v>
      </c>
      <c r="S3375" s="12">
        <v>120.4</v>
      </c>
      <c r="T3375" s="12"/>
      <c r="U3375" s="12">
        <v>616.5</v>
      </c>
      <c r="V3375" s="23"/>
      <c r="W3375" s="24"/>
      <c r="X3375" s="22"/>
      <c r="Y3375" s="22"/>
      <c r="Z3375" s="22"/>
      <c r="AA3375" s="22"/>
      <c r="AB3375" s="22"/>
      <c r="AC3375" s="22"/>
      <c r="AD3375" s="22"/>
      <c r="AE3375" s="22"/>
      <c r="AF3375" s="22"/>
      <c r="AG3375" s="22"/>
      <c r="AH3375" s="22"/>
    </row>
    <row r="3376" spans="2:34">
      <c r="B3376" s="10">
        <v>20</v>
      </c>
      <c r="C3376" s="10">
        <v>5</v>
      </c>
      <c r="D3376" s="13">
        <v>39588</v>
      </c>
      <c r="E3376" s="17">
        <v>0.375</v>
      </c>
      <c r="F3376" s="12">
        <v>0.22112220317999501</v>
      </c>
      <c r="G3376" s="18">
        <v>140.76620529975895</v>
      </c>
      <c r="H3376" s="18">
        <v>197.06903512781398</v>
      </c>
      <c r="I3376" s="18">
        <v>56.302829828055039</v>
      </c>
      <c r="J3376" s="19">
        <v>3.3469802831899207</v>
      </c>
      <c r="K3376" s="19">
        <v>5.1325736942989071</v>
      </c>
      <c r="L3376" s="19">
        <v>1.1506028005582301</v>
      </c>
      <c r="M3376" s="19">
        <v>30.789750000000002</v>
      </c>
      <c r="N3376" s="19">
        <f t="shared" ref="N3376:N3439" si="53">M3376*1.3</f>
        <v>40.026675000000004</v>
      </c>
      <c r="O3376" s="19">
        <v>20.957500000000003</v>
      </c>
      <c r="P3376" s="20">
        <v>9.6831563719345723</v>
      </c>
      <c r="Q3376" s="12">
        <v>46.3</v>
      </c>
      <c r="R3376" s="12">
        <v>14.385</v>
      </c>
      <c r="S3376" s="12">
        <v>147.47499999999999</v>
      </c>
      <c r="T3376" s="12"/>
      <c r="U3376" s="12">
        <v>490.95</v>
      </c>
      <c r="V3376" s="23"/>
      <c r="W3376" s="24"/>
      <c r="X3376" s="22"/>
      <c r="Y3376" s="22"/>
      <c r="Z3376" s="22"/>
      <c r="AA3376" s="22"/>
      <c r="AB3376" s="22"/>
      <c r="AC3376" s="22"/>
      <c r="AD3376" s="22"/>
      <c r="AE3376" s="22"/>
      <c r="AF3376" s="22"/>
      <c r="AG3376" s="22"/>
      <c r="AH3376" s="22"/>
    </row>
    <row r="3377" spans="2:34">
      <c r="B3377" s="10">
        <v>20</v>
      </c>
      <c r="C3377" s="10">
        <v>5</v>
      </c>
      <c r="D3377" s="13">
        <v>39588</v>
      </c>
      <c r="E3377" s="17">
        <v>0.41666666666699825</v>
      </c>
      <c r="F3377" s="12">
        <v>0.17065427657499616</v>
      </c>
      <c r="G3377" s="18">
        <v>137.58028148416014</v>
      </c>
      <c r="H3377" s="18">
        <v>201.99340101533517</v>
      </c>
      <c r="I3377" s="18">
        <v>64.413119531175028</v>
      </c>
      <c r="J3377" s="19">
        <v>3.6622213973813782</v>
      </c>
      <c r="K3377" s="19">
        <v>5.2039872639813929</v>
      </c>
      <c r="L3377" s="19">
        <v>1.1721047648925254</v>
      </c>
      <c r="M3377" s="19">
        <v>32.006250000000001</v>
      </c>
      <c r="N3377" s="19">
        <f t="shared" si="53"/>
        <v>41.608125000000001</v>
      </c>
      <c r="O3377" s="19">
        <v>21.024999999999999</v>
      </c>
      <c r="P3377" s="20">
        <v>10.788149258289131</v>
      </c>
      <c r="Q3377" s="12">
        <v>39.725000000000001</v>
      </c>
      <c r="R3377" s="12">
        <v>15.067499999999999</v>
      </c>
      <c r="S3377" s="12">
        <v>149.47499999999999</v>
      </c>
      <c r="T3377" s="12"/>
      <c r="U3377" s="12">
        <v>516.82500000000005</v>
      </c>
      <c r="V3377" s="23"/>
      <c r="W3377" s="24"/>
      <c r="X3377" s="22"/>
      <c r="Y3377" s="22"/>
      <c r="Z3377" s="22"/>
      <c r="AA3377" s="22"/>
      <c r="AB3377" s="22"/>
      <c r="AC3377" s="22"/>
      <c r="AD3377" s="22"/>
      <c r="AE3377" s="22"/>
      <c r="AF3377" s="22"/>
      <c r="AG3377" s="22"/>
      <c r="AH3377" s="22"/>
    </row>
    <row r="3378" spans="2:34">
      <c r="B3378" s="10">
        <v>20</v>
      </c>
      <c r="C3378" s="10">
        <v>5</v>
      </c>
      <c r="D3378" s="13">
        <v>39588</v>
      </c>
      <c r="E3378" s="17">
        <v>0.45833333333300175</v>
      </c>
      <c r="F3378" s="12">
        <v>0.17084862012999619</v>
      </c>
      <c r="G3378" s="18">
        <v>151.00359190899465</v>
      </c>
      <c r="H3378" s="18">
        <v>220.10216675317741</v>
      </c>
      <c r="I3378" s="18">
        <v>69.098574844182735</v>
      </c>
      <c r="J3378" s="19">
        <v>3.8797296923478712</v>
      </c>
      <c r="K3378" s="19">
        <v>5.5029251771988275</v>
      </c>
      <c r="L3378" s="19">
        <v>1.1353687331893663</v>
      </c>
      <c r="M3378" s="19">
        <v>37.856000000000002</v>
      </c>
      <c r="N3378" s="19">
        <f t="shared" si="53"/>
        <v>49.212800000000001</v>
      </c>
      <c r="O3378" s="19">
        <v>24.732499999999998</v>
      </c>
      <c r="P3378" s="20">
        <v>9.3386933559572451</v>
      </c>
      <c r="Q3378" s="12">
        <v>38.024999999999999</v>
      </c>
      <c r="R3378" s="12">
        <v>15.695</v>
      </c>
      <c r="S3378" s="12">
        <v>104.65</v>
      </c>
      <c r="T3378" s="12"/>
      <c r="U3378" s="12">
        <v>610.19999999999993</v>
      </c>
      <c r="V3378" s="23"/>
      <c r="W3378" s="24"/>
      <c r="X3378" s="22"/>
      <c r="Y3378" s="22"/>
      <c r="Z3378" s="22"/>
      <c r="AA3378" s="22"/>
      <c r="AB3378" s="22"/>
      <c r="AC3378" s="22"/>
      <c r="AD3378" s="22"/>
      <c r="AE3378" s="22"/>
      <c r="AF3378" s="22"/>
      <c r="AG3378" s="22"/>
      <c r="AH3378" s="22"/>
    </row>
    <row r="3379" spans="2:34">
      <c r="B3379" s="10">
        <v>20</v>
      </c>
      <c r="C3379" s="10">
        <v>5</v>
      </c>
      <c r="D3379" s="13">
        <v>39588</v>
      </c>
      <c r="E3379" s="17">
        <v>0.5</v>
      </c>
      <c r="F3379" s="12">
        <v>0.18491631449999585</v>
      </c>
      <c r="G3379" s="18">
        <v>161.37338997898988</v>
      </c>
      <c r="H3379" s="18">
        <v>240.42732864216322</v>
      </c>
      <c r="I3379" s="18">
        <v>79.053938663173369</v>
      </c>
      <c r="J3379" s="19">
        <v>4.0274323157501035</v>
      </c>
      <c r="K3379" s="19">
        <v>6.037320818093713</v>
      </c>
      <c r="L3379" s="19">
        <v>1.1423103932197978</v>
      </c>
      <c r="M3379" s="19">
        <v>36.45975</v>
      </c>
      <c r="N3379" s="19">
        <f t="shared" si="53"/>
        <v>47.397675</v>
      </c>
      <c r="O3379" s="19">
        <v>24.625</v>
      </c>
      <c r="P3379" s="20">
        <v>7.1731059615439161</v>
      </c>
      <c r="Q3379" s="12">
        <v>38</v>
      </c>
      <c r="R3379" s="12">
        <v>15.504999999999999</v>
      </c>
      <c r="S3379" s="12">
        <v>105.19999999999999</v>
      </c>
      <c r="T3379" s="12"/>
      <c r="U3379" s="12">
        <v>341.57499999999993</v>
      </c>
      <c r="V3379" s="23"/>
      <c r="W3379" s="24"/>
      <c r="X3379" s="22"/>
      <c r="Y3379" s="22"/>
      <c r="Z3379" s="22"/>
      <c r="AA3379" s="22"/>
      <c r="AB3379" s="22"/>
      <c r="AC3379" s="22"/>
      <c r="AD3379" s="22"/>
      <c r="AE3379" s="22"/>
      <c r="AF3379" s="22"/>
      <c r="AG3379" s="22"/>
      <c r="AH3379" s="22"/>
    </row>
    <row r="3380" spans="2:34">
      <c r="B3380" s="10">
        <v>20</v>
      </c>
      <c r="C3380" s="10">
        <v>5</v>
      </c>
      <c r="D3380" s="13">
        <v>39588</v>
      </c>
      <c r="E3380" s="17">
        <v>0.54166666666699825</v>
      </c>
      <c r="F3380" s="12">
        <v>0.19437894888499568</v>
      </c>
      <c r="G3380" s="18">
        <v>165.34305004403552</v>
      </c>
      <c r="H3380" s="18">
        <v>246.73510909212308</v>
      </c>
      <c r="I3380" s="18">
        <v>81.392059048087603</v>
      </c>
      <c r="J3380" s="19">
        <v>4.0774432044998727</v>
      </c>
      <c r="K3380" s="19">
        <v>6.1060848834786974</v>
      </c>
      <c r="L3380" s="19">
        <v>1.1419721695297977</v>
      </c>
      <c r="M3380" s="19">
        <v>36.782499999999999</v>
      </c>
      <c r="N3380" s="19">
        <f t="shared" si="53"/>
        <v>47.817250000000001</v>
      </c>
      <c r="O3380" s="19">
        <v>24.602500000000003</v>
      </c>
      <c r="P3380" s="20">
        <v>8.583598259980505</v>
      </c>
      <c r="Q3380" s="12">
        <v>36.375</v>
      </c>
      <c r="R3380" s="12">
        <v>15.8475</v>
      </c>
      <c r="S3380" s="12">
        <v>103.27500000000001</v>
      </c>
      <c r="T3380" s="12"/>
      <c r="U3380" s="12">
        <v>451.6</v>
      </c>
      <c r="V3380" s="23"/>
      <c r="W3380" s="24"/>
      <c r="X3380" s="22"/>
      <c r="Y3380" s="22"/>
      <c r="Z3380" s="22"/>
      <c r="AA3380" s="22"/>
      <c r="AB3380" s="22"/>
      <c r="AC3380" s="22"/>
      <c r="AD3380" s="22"/>
      <c r="AE3380" s="22"/>
      <c r="AF3380" s="22"/>
      <c r="AG3380" s="22"/>
      <c r="AH3380" s="22"/>
    </row>
    <row r="3381" spans="2:34">
      <c r="B3381" s="10">
        <v>20</v>
      </c>
      <c r="C3381" s="10">
        <v>5</v>
      </c>
      <c r="D3381" s="13">
        <v>39588</v>
      </c>
      <c r="E3381" s="17">
        <v>0.58333333333300175</v>
      </c>
      <c r="F3381" s="12">
        <v>0.18997087658499578</v>
      </c>
      <c r="G3381" s="18">
        <v>137.28524785283179</v>
      </c>
      <c r="H3381" s="18">
        <v>205.01944936733238</v>
      </c>
      <c r="I3381" s="18">
        <v>67.734201514500583</v>
      </c>
      <c r="J3381" s="19">
        <v>3.2455888134203907</v>
      </c>
      <c r="K3381" s="19">
        <v>5.7330318901312758</v>
      </c>
      <c r="L3381" s="19">
        <v>1.1343626519273657</v>
      </c>
      <c r="M3381" s="19">
        <v>33.742750000000001</v>
      </c>
      <c r="N3381" s="19">
        <f t="shared" si="53"/>
        <v>43.865575</v>
      </c>
      <c r="O3381" s="19">
        <v>22.722500000000004</v>
      </c>
      <c r="P3381" s="20">
        <v>12.944821551736023</v>
      </c>
      <c r="Q3381" s="12">
        <v>33.25</v>
      </c>
      <c r="R3381" s="12">
        <v>16.787500000000001</v>
      </c>
      <c r="S3381" s="12">
        <v>131.375</v>
      </c>
      <c r="T3381" s="12"/>
      <c r="U3381" s="12">
        <v>718.80000000000007</v>
      </c>
      <c r="V3381" s="23"/>
      <c r="W3381" s="24"/>
      <c r="X3381" s="22"/>
      <c r="Y3381" s="22"/>
      <c r="Z3381" s="22"/>
      <c r="AA3381" s="22"/>
      <c r="AB3381" s="22"/>
      <c r="AC3381" s="22"/>
      <c r="AD3381" s="22"/>
      <c r="AE3381" s="22"/>
      <c r="AF3381" s="22"/>
      <c r="AG3381" s="22"/>
      <c r="AH3381" s="22"/>
    </row>
    <row r="3382" spans="2:34">
      <c r="B3382" s="10">
        <v>20</v>
      </c>
      <c r="C3382" s="10">
        <v>5</v>
      </c>
      <c r="D3382" s="13">
        <v>39588</v>
      </c>
      <c r="E3382" s="17">
        <v>0.625</v>
      </c>
      <c r="F3382" s="12">
        <v>0.20410467420499551</v>
      </c>
      <c r="G3382" s="18">
        <v>148.69971924054485</v>
      </c>
      <c r="H3382" s="18">
        <v>231.48368416245037</v>
      </c>
      <c r="I3382" s="18">
        <v>82.783964921905508</v>
      </c>
      <c r="J3382" s="19">
        <v>3.6388735602798197</v>
      </c>
      <c r="K3382" s="19">
        <v>5.1906622759438914</v>
      </c>
      <c r="L3382" s="19">
        <v>1.1340287231413657</v>
      </c>
      <c r="M3382" s="19">
        <v>34.992999999999995</v>
      </c>
      <c r="N3382" s="19">
        <f t="shared" si="53"/>
        <v>45.490899999999996</v>
      </c>
      <c r="O3382" s="19">
        <v>23.907499999999999</v>
      </c>
      <c r="P3382" s="20">
        <v>12.919351911951798</v>
      </c>
      <c r="Q3382" s="12">
        <v>32.200000000000003</v>
      </c>
      <c r="R3382" s="12">
        <v>16.942499999999999</v>
      </c>
      <c r="S3382" s="12">
        <v>89.699999999999989</v>
      </c>
      <c r="T3382" s="12"/>
      <c r="U3382" s="12">
        <v>465.02499999999998</v>
      </c>
      <c r="V3382" s="23"/>
      <c r="W3382" s="24"/>
      <c r="X3382" s="22"/>
      <c r="Y3382" s="22"/>
      <c r="Z3382" s="22"/>
      <c r="AA3382" s="22"/>
      <c r="AB3382" s="22"/>
      <c r="AC3382" s="22"/>
      <c r="AD3382" s="22"/>
      <c r="AE3382" s="22"/>
      <c r="AF3382" s="22"/>
      <c r="AG3382" s="22"/>
      <c r="AH3382" s="22"/>
    </row>
    <row r="3383" spans="2:34">
      <c r="B3383" s="10">
        <v>20</v>
      </c>
      <c r="C3383" s="10">
        <v>5</v>
      </c>
      <c r="D3383" s="13">
        <v>39588</v>
      </c>
      <c r="E3383" s="17">
        <v>0.66666666666699825</v>
      </c>
      <c r="F3383" s="12">
        <v>0.2554253327349944</v>
      </c>
      <c r="G3383" s="18">
        <v>96.897777957772377</v>
      </c>
      <c r="H3383" s="18">
        <v>165.87239874517675</v>
      </c>
      <c r="I3383" s="18">
        <v>68.974620787404376</v>
      </c>
      <c r="J3383" s="19">
        <v>2.7038977778887321</v>
      </c>
      <c r="K3383" s="19">
        <v>4.3149542612215779</v>
      </c>
      <c r="L3383" s="19">
        <v>1.1554979388326609</v>
      </c>
      <c r="M3383" s="19">
        <v>37.121749999999999</v>
      </c>
      <c r="N3383" s="19">
        <f t="shared" si="53"/>
        <v>48.258274999999998</v>
      </c>
      <c r="O3383" s="19">
        <v>25.689999999999998</v>
      </c>
      <c r="P3383" s="20">
        <v>16.096192059398764</v>
      </c>
      <c r="Q3383" s="12">
        <v>36</v>
      </c>
      <c r="R3383" s="12">
        <v>16.234999999999999</v>
      </c>
      <c r="S3383" s="12">
        <v>115.57500000000002</v>
      </c>
      <c r="T3383" s="12"/>
      <c r="U3383" s="12">
        <v>350.9</v>
      </c>
      <c r="V3383" s="23"/>
      <c r="W3383" s="24"/>
      <c r="X3383" s="22"/>
      <c r="Y3383" s="22"/>
      <c r="Z3383" s="22"/>
      <c r="AA3383" s="22"/>
      <c r="AB3383" s="22"/>
      <c r="AC3383" s="22"/>
      <c r="AD3383" s="22"/>
      <c r="AE3383" s="22"/>
      <c r="AF3383" s="22"/>
      <c r="AG3383" s="22"/>
      <c r="AH3383" s="22"/>
    </row>
    <row r="3384" spans="2:34">
      <c r="B3384" s="10">
        <v>20</v>
      </c>
      <c r="C3384" s="10">
        <v>5</v>
      </c>
      <c r="D3384" s="13">
        <v>39588</v>
      </c>
      <c r="E3384" s="17">
        <v>0.70833333333300175</v>
      </c>
      <c r="F3384" s="12">
        <v>0.24177012264499473</v>
      </c>
      <c r="G3384" s="18">
        <v>96.561604953551893</v>
      </c>
      <c r="H3384" s="18">
        <v>164.87417885807275</v>
      </c>
      <c r="I3384" s="18">
        <v>68.31257390452086</v>
      </c>
      <c r="J3384" s="19">
        <v>3.0692760161799573</v>
      </c>
      <c r="K3384" s="19">
        <v>3.5186187979242476</v>
      </c>
      <c r="L3384" s="19">
        <v>1.1769472905929563</v>
      </c>
      <c r="M3384" s="19">
        <v>31.31025</v>
      </c>
      <c r="N3384" s="19">
        <f t="shared" si="53"/>
        <v>40.703325</v>
      </c>
      <c r="O3384" s="19">
        <v>22.62</v>
      </c>
      <c r="P3384" s="20">
        <v>16.659305444473056</v>
      </c>
      <c r="Q3384" s="12">
        <v>41.674999999999997</v>
      </c>
      <c r="R3384" s="12">
        <v>15.31</v>
      </c>
      <c r="S3384" s="12">
        <v>98.224999999999994</v>
      </c>
      <c r="T3384" s="12"/>
      <c r="U3384" s="12">
        <v>188.10000000000002</v>
      </c>
      <c r="V3384" s="23"/>
      <c r="W3384" s="24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/>
    </row>
    <row r="3385" spans="2:34">
      <c r="B3385" s="10">
        <v>20</v>
      </c>
      <c r="C3385" s="10">
        <v>5</v>
      </c>
      <c r="D3385" s="13">
        <v>39588</v>
      </c>
      <c r="E3385" s="17">
        <v>0.75</v>
      </c>
      <c r="F3385" s="12">
        <v>0.20945934504499547</v>
      </c>
      <c r="G3385" s="18">
        <v>73.882339459092947</v>
      </c>
      <c r="H3385" s="18">
        <v>135.68519757531013</v>
      </c>
      <c r="I3385" s="18">
        <v>61.802858116217173</v>
      </c>
      <c r="J3385" s="19">
        <v>2.0283957076576926</v>
      </c>
      <c r="K3385" s="19">
        <v>3.4339480366042645</v>
      </c>
      <c r="L3385" s="19">
        <v>1.1402896408877969</v>
      </c>
      <c r="M3385" s="19">
        <v>24.3965</v>
      </c>
      <c r="N3385" s="19">
        <f t="shared" si="53"/>
        <v>31.715450000000001</v>
      </c>
      <c r="O3385" s="19">
        <v>17.7425</v>
      </c>
      <c r="P3385" s="20">
        <v>17.032385901566123</v>
      </c>
      <c r="Q3385" s="12">
        <v>44.25</v>
      </c>
      <c r="R3385" s="12">
        <v>14.307499999999999</v>
      </c>
      <c r="S3385" s="12">
        <v>116.125</v>
      </c>
      <c r="T3385" s="12"/>
      <c r="U3385" s="12">
        <v>137.19999999999999</v>
      </c>
      <c r="V3385" s="23"/>
      <c r="W3385" s="24"/>
      <c r="X3385" s="22"/>
      <c r="Y3385" s="22"/>
      <c r="Z3385" s="22"/>
      <c r="AA3385" s="22"/>
      <c r="AB3385" s="22"/>
      <c r="AC3385" s="22"/>
      <c r="AD3385" s="22"/>
      <c r="AE3385" s="22"/>
      <c r="AF3385" s="22"/>
      <c r="AG3385" s="22"/>
      <c r="AH3385" s="22"/>
    </row>
    <row r="3386" spans="2:34">
      <c r="B3386" s="10">
        <v>20</v>
      </c>
      <c r="C3386" s="10">
        <v>5</v>
      </c>
      <c r="D3386" s="13">
        <v>39588</v>
      </c>
      <c r="E3386" s="17">
        <v>0.79166666666699825</v>
      </c>
      <c r="F3386" s="12">
        <v>0.20036953298999566</v>
      </c>
      <c r="G3386" s="18">
        <v>64.901771496876748</v>
      </c>
      <c r="H3386" s="18">
        <v>112.63190378747315</v>
      </c>
      <c r="I3386" s="18">
        <v>47.730132290596401</v>
      </c>
      <c r="J3386" s="19">
        <v>1.8357765153148344</v>
      </c>
      <c r="K3386" s="19">
        <v>2.9365704246243709</v>
      </c>
      <c r="L3386" s="19">
        <v>1.1254270827149333</v>
      </c>
      <c r="M3386" s="19">
        <v>20.237500000000001</v>
      </c>
      <c r="N3386" s="19">
        <f t="shared" si="53"/>
        <v>26.308750000000003</v>
      </c>
      <c r="O3386" s="19">
        <v>15.065</v>
      </c>
      <c r="P3386" s="20">
        <v>19.352109368070167</v>
      </c>
      <c r="Q3386" s="12">
        <v>46.924999999999997</v>
      </c>
      <c r="R3386" s="12">
        <v>13.275</v>
      </c>
      <c r="S3386" s="12">
        <v>119.97499999999999</v>
      </c>
      <c r="T3386" s="12"/>
      <c r="U3386" s="12">
        <v>53.474999999999994</v>
      </c>
      <c r="V3386" s="23"/>
      <c r="W3386" s="24"/>
      <c r="X3386" s="22"/>
      <c r="Y3386" s="22"/>
      <c r="Z3386" s="22"/>
      <c r="AA3386" s="22"/>
      <c r="AB3386" s="22"/>
      <c r="AC3386" s="22"/>
      <c r="AD3386" s="22"/>
      <c r="AE3386" s="22"/>
      <c r="AF3386" s="22"/>
      <c r="AG3386" s="22"/>
      <c r="AH3386" s="22"/>
    </row>
    <row r="3387" spans="2:34">
      <c r="B3387" s="10">
        <v>20</v>
      </c>
      <c r="C3387" s="10">
        <v>5</v>
      </c>
      <c r="D3387" s="13">
        <v>39588</v>
      </c>
      <c r="E3387" s="17">
        <v>0.83333333333300175</v>
      </c>
      <c r="F3387" s="12">
        <v>0.13529054329999712</v>
      </c>
      <c r="G3387" s="18">
        <v>49.916028735996427</v>
      </c>
      <c r="H3387" s="18">
        <v>94.945797395198383</v>
      </c>
      <c r="I3387" s="18">
        <v>45.029768659201949</v>
      </c>
      <c r="J3387" s="19">
        <v>1.369781683201575</v>
      </c>
      <c r="K3387" s="19">
        <v>2.8069274399468984</v>
      </c>
      <c r="L3387" s="19">
        <v>1.1178352815915011</v>
      </c>
      <c r="M3387" s="19">
        <v>19.067250000000001</v>
      </c>
      <c r="N3387" s="19">
        <f t="shared" si="53"/>
        <v>24.787425000000002</v>
      </c>
      <c r="O3387" s="19">
        <v>14.682499999999999</v>
      </c>
      <c r="P3387" s="20">
        <v>20.123930730282268</v>
      </c>
      <c r="Q3387" s="12">
        <v>52.5</v>
      </c>
      <c r="R3387" s="12">
        <v>11.915000000000001</v>
      </c>
      <c r="S3387" s="12">
        <v>109.05</v>
      </c>
      <c r="T3387" s="12"/>
      <c r="U3387" s="12">
        <v>19.174999999999997</v>
      </c>
      <c r="V3387" s="23"/>
      <c r="W3387" s="24"/>
      <c r="X3387" s="22"/>
      <c r="Y3387" s="22"/>
      <c r="Z3387" s="22"/>
      <c r="AA3387" s="22"/>
      <c r="AB3387" s="22"/>
      <c r="AC3387" s="22"/>
      <c r="AD3387" s="22"/>
      <c r="AE3387" s="22"/>
      <c r="AF3387" s="22"/>
      <c r="AG3387" s="22"/>
      <c r="AH3387" s="22"/>
    </row>
    <row r="3388" spans="2:34">
      <c r="B3388" s="10">
        <v>20</v>
      </c>
      <c r="C3388" s="10">
        <v>5</v>
      </c>
      <c r="D3388" s="13">
        <v>39588</v>
      </c>
      <c r="E3388" s="17">
        <v>0.875</v>
      </c>
      <c r="F3388" s="12">
        <v>0.10274576019499781</v>
      </c>
      <c r="G3388" s="18">
        <v>47.050478886565081</v>
      </c>
      <c r="H3388" s="18">
        <v>91.212878341035079</v>
      </c>
      <c r="I3388" s="18">
        <v>44.162399454469991</v>
      </c>
      <c r="J3388" s="19">
        <v>1.2636985301778996</v>
      </c>
      <c r="K3388" s="19">
        <v>2.5873373674544444</v>
      </c>
      <c r="L3388" s="19">
        <v>1.1320176343433648</v>
      </c>
      <c r="M3388" s="19">
        <v>18.838500000000003</v>
      </c>
      <c r="N3388" s="19">
        <f t="shared" si="53"/>
        <v>24.490050000000004</v>
      </c>
      <c r="O3388" s="19">
        <v>14.14</v>
      </c>
      <c r="P3388" s="20">
        <v>19.906642742540445</v>
      </c>
      <c r="Q3388" s="12">
        <v>58.924999999999997</v>
      </c>
      <c r="R3388" s="12">
        <v>10.899999999999999</v>
      </c>
      <c r="S3388" s="12">
        <v>106.77500000000001</v>
      </c>
      <c r="T3388" s="12"/>
      <c r="U3388" s="12">
        <v>22.424999999999997</v>
      </c>
      <c r="V3388" s="23"/>
      <c r="W3388" s="24"/>
      <c r="X3388" s="22"/>
      <c r="Y3388" s="22"/>
      <c r="Z3388" s="22"/>
      <c r="AA3388" s="22"/>
      <c r="AB3388" s="22"/>
      <c r="AC3388" s="22"/>
      <c r="AD3388" s="22"/>
      <c r="AE3388" s="22"/>
      <c r="AF3388" s="22"/>
      <c r="AG3388" s="22"/>
      <c r="AH3388" s="22"/>
    </row>
    <row r="3389" spans="2:34">
      <c r="B3389" s="10">
        <v>20</v>
      </c>
      <c r="C3389" s="10">
        <v>5</v>
      </c>
      <c r="D3389" s="13">
        <v>39588</v>
      </c>
      <c r="E3389" s="17">
        <v>0.91666666666699825</v>
      </c>
      <c r="F3389" s="12">
        <v>0.10287003430499782</v>
      </c>
      <c r="G3389" s="18">
        <v>60.023678865610421</v>
      </c>
      <c r="H3389" s="18">
        <v>110.4887095483657</v>
      </c>
      <c r="I3389" s="18">
        <v>50.465030682755298</v>
      </c>
      <c r="J3389" s="19">
        <v>1.6653054983010405</v>
      </c>
      <c r="K3389" s="19">
        <v>2.7910329425619009</v>
      </c>
      <c r="L3389" s="19">
        <v>1.160702310195092</v>
      </c>
      <c r="M3389" s="19">
        <v>18.0825</v>
      </c>
      <c r="N3389" s="19">
        <f t="shared" si="53"/>
        <v>23.507249999999999</v>
      </c>
      <c r="O3389" s="19">
        <v>13.557500000000001</v>
      </c>
      <c r="P3389" s="20">
        <v>13.424677097166162</v>
      </c>
      <c r="Q3389" s="12">
        <v>63.575000000000003</v>
      </c>
      <c r="R3389" s="12">
        <v>10.39</v>
      </c>
      <c r="S3389" s="12">
        <v>92.325000000000003</v>
      </c>
      <c r="T3389" s="12"/>
      <c r="U3389" s="12">
        <v>23.7</v>
      </c>
      <c r="V3389" s="23"/>
      <c r="W3389" s="24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/>
    </row>
    <row r="3390" spans="2:34">
      <c r="B3390" s="10">
        <v>20</v>
      </c>
      <c r="C3390" s="10">
        <v>5</v>
      </c>
      <c r="D3390" s="13">
        <v>39588</v>
      </c>
      <c r="E3390" s="17">
        <v>0.95833333333300175</v>
      </c>
      <c r="F3390" s="12">
        <v>0.14510881316999691</v>
      </c>
      <c r="G3390" s="18">
        <v>58.945851034075062</v>
      </c>
      <c r="H3390" s="18">
        <v>106.59669403290967</v>
      </c>
      <c r="I3390" s="18">
        <v>47.650842998834605</v>
      </c>
      <c r="J3390" s="19">
        <v>1.4783383846573224</v>
      </c>
      <c r="K3390" s="19">
        <v>2.8465789379093889</v>
      </c>
      <c r="L3390" s="19">
        <v>1.15310621416766</v>
      </c>
      <c r="M3390" s="19">
        <v>15.512499999999999</v>
      </c>
      <c r="N3390" s="19">
        <f t="shared" si="53"/>
        <v>20.166249999999998</v>
      </c>
      <c r="O3390" s="19">
        <v>11.7125</v>
      </c>
      <c r="P3390" s="20">
        <v>13.472167477588965</v>
      </c>
      <c r="Q3390" s="12">
        <v>65.775000000000006</v>
      </c>
      <c r="R3390" s="12">
        <v>9.5875000000000004</v>
      </c>
      <c r="S3390" s="12">
        <v>71.050000000000011</v>
      </c>
      <c r="T3390" s="12"/>
      <c r="U3390" s="12">
        <v>21.799999999999997</v>
      </c>
      <c r="V3390" s="23"/>
      <c r="W3390" s="24"/>
      <c r="X3390" s="22"/>
      <c r="Y3390" s="22"/>
      <c r="Z3390" s="22"/>
      <c r="AA3390" s="22"/>
      <c r="AB3390" s="22"/>
      <c r="AC3390" s="22"/>
      <c r="AD3390" s="22"/>
      <c r="AE3390" s="22"/>
      <c r="AF3390" s="22"/>
      <c r="AG3390" s="22"/>
      <c r="AH3390" s="22"/>
    </row>
    <row r="3391" spans="2:34">
      <c r="B3391" s="10">
        <v>21</v>
      </c>
      <c r="C3391" s="10">
        <v>5</v>
      </c>
      <c r="D3391" s="13">
        <v>39589</v>
      </c>
      <c r="E3391" s="17">
        <v>0</v>
      </c>
      <c r="F3391" s="12">
        <v>8.4355927749998227E-2</v>
      </c>
      <c r="G3391" s="18">
        <v>78.978131150638845</v>
      </c>
      <c r="H3391" s="18">
        <v>137.68235870464036</v>
      </c>
      <c r="I3391" s="18">
        <v>58.704227554001527</v>
      </c>
      <c r="J3391" s="19">
        <v>1.7850561141975692</v>
      </c>
      <c r="K3391" s="19">
        <v>3.5635013390317338</v>
      </c>
      <c r="L3391" s="19">
        <v>1.2905150957968645</v>
      </c>
      <c r="M3391" s="19">
        <v>15.852</v>
      </c>
      <c r="N3391" s="19">
        <f t="shared" si="53"/>
        <v>20.607600000000001</v>
      </c>
      <c r="O3391" s="19">
        <v>11.9175</v>
      </c>
      <c r="P3391" s="20">
        <v>4.853544788669991</v>
      </c>
      <c r="Q3391" s="12">
        <v>66.924999999999997</v>
      </c>
      <c r="R3391" s="12">
        <v>9.0124999999999993</v>
      </c>
      <c r="S3391" s="12">
        <v>46.174999999999997</v>
      </c>
      <c r="T3391" s="12"/>
      <c r="U3391" s="12">
        <v>14.175000000000001</v>
      </c>
      <c r="V3391" s="23"/>
      <c r="W3391" s="24"/>
      <c r="X3391" s="22"/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/>
    </row>
    <row r="3392" spans="2:34">
      <c r="B3392" s="10">
        <v>21</v>
      </c>
      <c r="C3392" s="10">
        <v>5</v>
      </c>
      <c r="D3392" s="13">
        <v>39589</v>
      </c>
      <c r="E3392" s="17">
        <v>4.1666666666998253E-2</v>
      </c>
      <c r="F3392" s="12">
        <v>9.3822528329998031E-2</v>
      </c>
      <c r="G3392" s="18">
        <v>55.781870180299009</v>
      </c>
      <c r="H3392" s="18">
        <v>108.50453674545878</v>
      </c>
      <c r="I3392" s="18">
        <v>52.722666565159763</v>
      </c>
      <c r="J3392" s="19">
        <v>1.4140278494997038</v>
      </c>
      <c r="K3392" s="19">
        <v>2.7962937336068987</v>
      </c>
      <c r="L3392" s="19">
        <v>1.2611416247161369</v>
      </c>
      <c r="M3392" s="19">
        <v>14.40075</v>
      </c>
      <c r="N3392" s="19">
        <f t="shared" si="53"/>
        <v>18.720975000000003</v>
      </c>
      <c r="O3392" s="19">
        <v>11.5875</v>
      </c>
      <c r="P3392" s="20">
        <v>1.7117139714607255</v>
      </c>
      <c r="Q3392" s="12">
        <v>71.575000000000003</v>
      </c>
      <c r="R3392" s="12">
        <v>7.9624999999999995</v>
      </c>
      <c r="S3392" s="12">
        <v>29.324999999999996</v>
      </c>
      <c r="T3392" s="12"/>
      <c r="U3392" s="12">
        <v>20</v>
      </c>
      <c r="V3392" s="23"/>
      <c r="W3392" s="24"/>
      <c r="X3392" s="22"/>
      <c r="Y3392" s="22"/>
      <c r="Z3392" s="22"/>
      <c r="AA3392" s="22"/>
      <c r="AB3392" s="22"/>
      <c r="AC3392" s="22"/>
      <c r="AD3392" s="22"/>
      <c r="AE3392" s="22"/>
      <c r="AF3392" s="22"/>
      <c r="AG3392" s="22"/>
      <c r="AH3392" s="22"/>
    </row>
    <row r="3393" spans="2:34">
      <c r="B3393" s="10">
        <v>21</v>
      </c>
      <c r="C3393" s="10">
        <v>5</v>
      </c>
      <c r="D3393" s="13">
        <v>39589</v>
      </c>
      <c r="E3393" s="17">
        <v>8.3333333333001747E-2</v>
      </c>
      <c r="F3393" s="12">
        <v>4.6973401219999024E-2</v>
      </c>
      <c r="G3393" s="18">
        <v>82.696011995942996</v>
      </c>
      <c r="H3393" s="18">
        <v>132.59504403348012</v>
      </c>
      <c r="I3393" s="18">
        <v>49.899032037537111</v>
      </c>
      <c r="J3393" s="19">
        <v>1.6984075472933875</v>
      </c>
      <c r="K3393" s="19">
        <v>3.3597723336742766</v>
      </c>
      <c r="L3393" s="19">
        <v>1.3042448730397278</v>
      </c>
      <c r="M3393" s="19">
        <v>15.225</v>
      </c>
      <c r="N3393" s="19">
        <f t="shared" si="53"/>
        <v>19.7925</v>
      </c>
      <c r="O3393" s="19">
        <v>11.9275</v>
      </c>
      <c r="P3393" s="20">
        <v>1.0812768651730813</v>
      </c>
      <c r="Q3393" s="12">
        <v>76.349999999999994</v>
      </c>
      <c r="R3393" s="12">
        <v>7.2949999999999999</v>
      </c>
      <c r="S3393" s="12">
        <v>32.4</v>
      </c>
      <c r="T3393" s="12"/>
      <c r="U3393" s="12">
        <v>18.200000000000003</v>
      </c>
      <c r="V3393" s="23"/>
      <c r="W3393" s="24"/>
      <c r="X3393" s="22"/>
      <c r="Y3393" s="22"/>
      <c r="Z3393" s="22"/>
      <c r="AA3393" s="22"/>
      <c r="AB3393" s="22"/>
      <c r="AC3393" s="22"/>
      <c r="AD3393" s="22"/>
      <c r="AE3393" s="22"/>
      <c r="AF3393" s="22"/>
      <c r="AG3393" s="22"/>
      <c r="AH3393" s="22"/>
    </row>
    <row r="3394" spans="2:34">
      <c r="B3394" s="10">
        <v>21</v>
      </c>
      <c r="C3394" s="10">
        <v>5</v>
      </c>
      <c r="D3394" s="13">
        <v>39589</v>
      </c>
      <c r="E3394" s="17">
        <v>0.125</v>
      </c>
      <c r="F3394" s="12">
        <v>5.1722566289998939E-2</v>
      </c>
      <c r="G3394" s="18">
        <v>64.851656356474393</v>
      </c>
      <c r="H3394" s="18">
        <v>109.66693380471065</v>
      </c>
      <c r="I3394" s="18">
        <v>44.81527744823628</v>
      </c>
      <c r="J3394" s="19">
        <v>1.7959158921858525</v>
      </c>
      <c r="K3394" s="19">
        <v>2.8465365308593866</v>
      </c>
      <c r="L3394" s="19">
        <v>1.4704490242986594</v>
      </c>
      <c r="M3394" s="19">
        <v>14.032499999999999</v>
      </c>
      <c r="N3394" s="19">
        <f t="shared" si="53"/>
        <v>18.242249999999999</v>
      </c>
      <c r="O3394" s="19">
        <v>10.9725</v>
      </c>
      <c r="P3394" s="20">
        <v>1.017893788457205</v>
      </c>
      <c r="Q3394" s="12">
        <v>79.775000000000006</v>
      </c>
      <c r="R3394" s="12">
        <v>6.9450000000000003</v>
      </c>
      <c r="S3394" s="12">
        <v>16.75</v>
      </c>
      <c r="T3394" s="12"/>
      <c r="U3394" s="12">
        <v>17.149999999999999</v>
      </c>
      <c r="V3394" s="23"/>
      <c r="W3394" s="24"/>
      <c r="X3394" s="22"/>
      <c r="Y3394" s="22"/>
      <c r="Z3394" s="22"/>
      <c r="AA3394" s="22"/>
      <c r="AB3394" s="22"/>
      <c r="AC3394" s="22"/>
      <c r="AD3394" s="22"/>
      <c r="AE3394" s="22"/>
      <c r="AF3394" s="22"/>
      <c r="AG3394" s="22"/>
      <c r="AH3394" s="22"/>
    </row>
    <row r="3395" spans="2:34">
      <c r="B3395" s="10">
        <v>21</v>
      </c>
      <c r="C3395" s="10">
        <v>5</v>
      </c>
      <c r="D3395" s="13">
        <v>39589</v>
      </c>
      <c r="E3395" s="17">
        <v>0.16666666666699825</v>
      </c>
      <c r="F3395" s="12">
        <v>7.5324286554998454E-2</v>
      </c>
      <c r="G3395" s="18">
        <v>117.34515979243233</v>
      </c>
      <c r="H3395" s="18">
        <v>177.4913055538502</v>
      </c>
      <c r="I3395" s="18">
        <v>60.146145761417877</v>
      </c>
      <c r="J3395" s="19">
        <v>2.8442933229418323</v>
      </c>
      <c r="K3395" s="19">
        <v>3.9761414663916428</v>
      </c>
      <c r="L3395" s="19">
        <v>1.8465801150421139</v>
      </c>
      <c r="M3395" s="19">
        <v>18.474</v>
      </c>
      <c r="N3395" s="19">
        <f t="shared" si="53"/>
        <v>24.016200000000001</v>
      </c>
      <c r="O3395" s="19">
        <v>14.344999999999999</v>
      </c>
      <c r="P3395" s="20">
        <v>0.765836156719223</v>
      </c>
      <c r="Q3395" s="12">
        <v>82.325000000000003</v>
      </c>
      <c r="R3395" s="12">
        <v>6.9324999999999992</v>
      </c>
      <c r="S3395" s="12">
        <v>24.95</v>
      </c>
      <c r="T3395" s="12"/>
      <c r="U3395" s="12">
        <v>40.900000000000006</v>
      </c>
      <c r="V3395" s="23"/>
      <c r="W3395" s="24"/>
      <c r="X3395" s="22"/>
      <c r="Y3395" s="22"/>
      <c r="Z3395" s="22"/>
      <c r="AA3395" s="22"/>
      <c r="AB3395" s="22"/>
      <c r="AC3395" s="22"/>
      <c r="AD3395" s="22"/>
      <c r="AE3395" s="22"/>
      <c r="AF3395" s="22"/>
      <c r="AG3395" s="22"/>
      <c r="AH3395" s="22"/>
    </row>
    <row r="3396" spans="2:34">
      <c r="B3396" s="10">
        <v>21</v>
      </c>
      <c r="C3396" s="10">
        <v>5</v>
      </c>
      <c r="D3396" s="13">
        <v>39589</v>
      </c>
      <c r="E3396" s="17">
        <v>0.20833333333300175</v>
      </c>
      <c r="F3396" s="12">
        <v>0.22152644747999545</v>
      </c>
      <c r="G3396" s="18">
        <v>233.89906707909947</v>
      </c>
      <c r="H3396" s="18">
        <v>301.055742438859</v>
      </c>
      <c r="I3396" s="18">
        <v>67.156675359759546</v>
      </c>
      <c r="J3396" s="19">
        <v>5.4122470759411936</v>
      </c>
      <c r="K3396" s="19">
        <v>7.1295159256109617</v>
      </c>
      <c r="L3396" s="19">
        <v>1.6288654194391592</v>
      </c>
      <c r="M3396" s="19">
        <v>34.219000000000001</v>
      </c>
      <c r="N3396" s="19">
        <f t="shared" si="53"/>
        <v>44.484700000000004</v>
      </c>
      <c r="O3396" s="19">
        <v>25.1325</v>
      </c>
      <c r="P3396" s="20">
        <v>0.85990902852385043</v>
      </c>
      <c r="Q3396" s="12">
        <v>80.649999999999991</v>
      </c>
      <c r="R3396" s="12">
        <v>7.7749999999999995</v>
      </c>
      <c r="S3396" s="12">
        <v>67.075000000000003</v>
      </c>
      <c r="T3396" s="12"/>
      <c r="U3396" s="12">
        <v>144.92500000000001</v>
      </c>
      <c r="V3396" s="23"/>
      <c r="W3396" s="24"/>
      <c r="X3396" s="22"/>
      <c r="Y3396" s="22"/>
      <c r="Z3396" s="22"/>
      <c r="AA3396" s="22"/>
      <c r="AB3396" s="22"/>
      <c r="AC3396" s="22"/>
      <c r="AD3396" s="22"/>
      <c r="AE3396" s="22"/>
      <c r="AF3396" s="22"/>
      <c r="AG3396" s="22"/>
      <c r="AH3396" s="22"/>
    </row>
    <row r="3397" spans="2:34">
      <c r="B3397" s="10">
        <v>21</v>
      </c>
      <c r="C3397" s="10">
        <v>5</v>
      </c>
      <c r="D3397" s="13">
        <v>39589</v>
      </c>
      <c r="E3397" s="17">
        <v>0.25</v>
      </c>
      <c r="F3397" s="12">
        <v>0.33499609206999315</v>
      </c>
      <c r="G3397" s="18">
        <v>240.53099863028166</v>
      </c>
      <c r="H3397" s="18">
        <v>326.12976549505549</v>
      </c>
      <c r="I3397" s="18">
        <v>85.598766864773822</v>
      </c>
      <c r="J3397" s="19">
        <v>5.3143587471562306</v>
      </c>
      <c r="K3397" s="19">
        <v>7.6347710078333515</v>
      </c>
      <c r="L3397" s="19">
        <v>1.4546888311897952</v>
      </c>
      <c r="M3397" s="19">
        <v>47.621750000000006</v>
      </c>
      <c r="N3397" s="19">
        <f t="shared" si="53"/>
        <v>61.90827500000001</v>
      </c>
      <c r="O3397" s="19">
        <v>33.43</v>
      </c>
      <c r="P3397" s="20">
        <v>1.6458431187167</v>
      </c>
      <c r="Q3397" s="12">
        <v>76.275000000000006</v>
      </c>
      <c r="R3397" s="12">
        <v>9.7099999999999991</v>
      </c>
      <c r="S3397" s="12">
        <v>135.67500000000001</v>
      </c>
      <c r="T3397" s="12"/>
      <c r="U3397" s="12">
        <v>255.67500000000001</v>
      </c>
      <c r="V3397" s="23"/>
      <c r="W3397" s="24"/>
      <c r="X3397" s="22"/>
      <c r="Y3397" s="22"/>
      <c r="Z3397" s="22"/>
      <c r="AA3397" s="22"/>
      <c r="AB3397" s="22"/>
      <c r="AC3397" s="22"/>
      <c r="AD3397" s="22"/>
      <c r="AE3397" s="22"/>
      <c r="AF3397" s="22"/>
      <c r="AG3397" s="22"/>
      <c r="AH3397" s="22"/>
    </row>
    <row r="3398" spans="2:34">
      <c r="B3398" s="10">
        <v>21</v>
      </c>
      <c r="C3398" s="10">
        <v>5</v>
      </c>
      <c r="D3398" s="13">
        <v>39589</v>
      </c>
      <c r="E3398" s="17">
        <v>0.29166666666699825</v>
      </c>
      <c r="F3398" s="12">
        <v>0.52901777581498932</v>
      </c>
      <c r="G3398" s="18">
        <v>183.79705887530059</v>
      </c>
      <c r="H3398" s="18">
        <v>257.74755434772339</v>
      </c>
      <c r="I3398" s="18">
        <v>73.95049547242283</v>
      </c>
      <c r="J3398" s="19">
        <v>4.7703955589149993</v>
      </c>
      <c r="K3398" s="19">
        <v>5.7458986056687582</v>
      </c>
      <c r="L3398" s="19">
        <v>1.381894288889477</v>
      </c>
      <c r="M3398" s="19">
        <v>41.434749999999994</v>
      </c>
      <c r="N3398" s="19">
        <f t="shared" si="53"/>
        <v>53.865174999999994</v>
      </c>
      <c r="O3398" s="19">
        <v>30.35</v>
      </c>
      <c r="P3398" s="20">
        <v>3.8039991733958662</v>
      </c>
      <c r="Q3398" s="12">
        <v>68.900000000000006</v>
      </c>
      <c r="R3398" s="12">
        <v>12.447500000000002</v>
      </c>
      <c r="S3398" s="12">
        <v>162.57500000000002</v>
      </c>
      <c r="T3398" s="12"/>
      <c r="U3398" s="12">
        <v>457.99999999999994</v>
      </c>
      <c r="V3398" s="23"/>
      <c r="W3398" s="24"/>
      <c r="X3398" s="22"/>
      <c r="Y3398" s="22"/>
      <c r="Z3398" s="22"/>
      <c r="AA3398" s="22"/>
      <c r="AB3398" s="22"/>
      <c r="AC3398" s="22"/>
      <c r="AD3398" s="22"/>
      <c r="AE3398" s="22"/>
      <c r="AF3398" s="22"/>
      <c r="AG3398" s="22"/>
      <c r="AH3398" s="22"/>
    </row>
    <row r="3399" spans="2:34">
      <c r="B3399" s="10">
        <v>21</v>
      </c>
      <c r="C3399" s="10">
        <v>5</v>
      </c>
      <c r="D3399" s="13">
        <v>39589</v>
      </c>
      <c r="E3399" s="17">
        <v>0.33333333333300175</v>
      </c>
      <c r="F3399" s="12">
        <v>0.36409262206499265</v>
      </c>
      <c r="G3399" s="18">
        <v>153.05600449489714</v>
      </c>
      <c r="H3399" s="18">
        <v>211.98474180931981</v>
      </c>
      <c r="I3399" s="18">
        <v>58.928737314422698</v>
      </c>
      <c r="J3399" s="19">
        <v>3.3622301287344345</v>
      </c>
      <c r="K3399" s="19">
        <v>5.092454736336399</v>
      </c>
      <c r="L3399" s="19">
        <v>1.2512955358557041</v>
      </c>
      <c r="M3399" s="19">
        <v>37.34675</v>
      </c>
      <c r="N3399" s="19">
        <f t="shared" si="53"/>
        <v>48.550775000000002</v>
      </c>
      <c r="O3399" s="19">
        <v>25.950000000000003</v>
      </c>
      <c r="P3399" s="20">
        <v>5.9398021229060589</v>
      </c>
      <c r="Q3399" s="12">
        <v>59.5</v>
      </c>
      <c r="R3399" s="12">
        <v>15.16</v>
      </c>
      <c r="S3399" s="12">
        <v>155.47499999999999</v>
      </c>
      <c r="T3399" s="12"/>
      <c r="U3399" s="12">
        <v>582.95000000000005</v>
      </c>
      <c r="V3399" s="23"/>
      <c r="W3399" s="24"/>
      <c r="X3399" s="22"/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/>
    </row>
    <row r="3400" spans="2:34">
      <c r="B3400" s="10">
        <v>21</v>
      </c>
      <c r="C3400" s="10">
        <v>5</v>
      </c>
      <c r="D3400" s="13">
        <v>39589</v>
      </c>
      <c r="E3400" s="17">
        <v>0.375</v>
      </c>
      <c r="F3400" s="12">
        <v>0.26509390166999469</v>
      </c>
      <c r="G3400" s="18">
        <v>128.81328020106272</v>
      </c>
      <c r="H3400" s="18">
        <v>188.61600841952094</v>
      </c>
      <c r="I3400" s="18">
        <v>59.802728218458192</v>
      </c>
      <c r="J3400" s="19">
        <v>2.9299396741010195</v>
      </c>
      <c r="K3400" s="19">
        <v>4.700913679706483</v>
      </c>
      <c r="L3400" s="19">
        <v>1.1786148085113859</v>
      </c>
      <c r="M3400" s="19">
        <v>35.798500000000004</v>
      </c>
      <c r="N3400" s="19">
        <f t="shared" si="53"/>
        <v>46.538050000000005</v>
      </c>
      <c r="O3400" s="19">
        <v>24.685000000000002</v>
      </c>
      <c r="P3400" s="20">
        <v>10.032291329571313</v>
      </c>
      <c r="Q3400" s="12">
        <v>43.25</v>
      </c>
      <c r="R3400" s="12">
        <v>17.497499999999999</v>
      </c>
      <c r="S3400" s="12">
        <v>145.69999999999999</v>
      </c>
      <c r="T3400" s="12"/>
      <c r="U3400" s="12">
        <v>711.85</v>
      </c>
      <c r="V3400" s="23"/>
      <c r="W3400" s="24"/>
      <c r="X3400" s="22"/>
      <c r="Y3400" s="22"/>
      <c r="Z3400" s="22"/>
      <c r="AA3400" s="22"/>
      <c r="AB3400" s="22"/>
      <c r="AC3400" s="22"/>
      <c r="AD3400" s="22"/>
      <c r="AE3400" s="22"/>
      <c r="AF3400" s="22"/>
      <c r="AG3400" s="22"/>
      <c r="AH3400" s="22"/>
    </row>
    <row r="3401" spans="2:34">
      <c r="B3401" s="10">
        <v>21</v>
      </c>
      <c r="C3401" s="10">
        <v>5</v>
      </c>
      <c r="D3401" s="13">
        <v>39589</v>
      </c>
      <c r="E3401" s="17">
        <v>0.41666666666699825</v>
      </c>
      <c r="F3401" s="12">
        <v>0.21326028191999574</v>
      </c>
      <c r="G3401" s="18">
        <v>117.92756391486981</v>
      </c>
      <c r="H3401" s="18">
        <v>183.21916546801941</v>
      </c>
      <c r="I3401" s="18">
        <v>65.291601553149619</v>
      </c>
      <c r="J3401" s="19">
        <v>3.1583594415932952</v>
      </c>
      <c r="K3401" s="19">
        <v>4.7405776065189738</v>
      </c>
      <c r="L3401" s="19">
        <v>1.1204353305409311</v>
      </c>
      <c r="M3401" s="19">
        <v>38.206499999999998</v>
      </c>
      <c r="N3401" s="19">
        <f t="shared" si="53"/>
        <v>49.66845</v>
      </c>
      <c r="O3401" s="19">
        <v>24.055</v>
      </c>
      <c r="P3401" s="20">
        <v>13.180199308928289</v>
      </c>
      <c r="Q3401" s="12">
        <v>36.975000000000001</v>
      </c>
      <c r="R3401" s="12">
        <v>18.0825</v>
      </c>
      <c r="S3401" s="12">
        <v>158.44999999999999</v>
      </c>
      <c r="T3401" s="12"/>
      <c r="U3401" s="12">
        <v>636.4</v>
      </c>
      <c r="V3401" s="23"/>
      <c r="W3401" s="24"/>
      <c r="X3401" s="22"/>
      <c r="Y3401" s="22"/>
      <c r="Z3401" s="22"/>
      <c r="AA3401" s="22"/>
      <c r="AB3401" s="22"/>
      <c r="AC3401" s="22"/>
      <c r="AD3401" s="22"/>
      <c r="AE3401" s="22"/>
      <c r="AF3401" s="22"/>
      <c r="AG3401" s="22"/>
      <c r="AH3401" s="22"/>
    </row>
    <row r="3402" spans="2:34">
      <c r="B3402" s="10">
        <v>21</v>
      </c>
      <c r="C3402" s="10">
        <v>5</v>
      </c>
      <c r="D3402" s="13">
        <v>39589</v>
      </c>
      <c r="E3402" s="17">
        <v>0.45833333333300175</v>
      </c>
      <c r="F3402" s="12">
        <v>0.20875966506999583</v>
      </c>
      <c r="G3402" s="18">
        <v>119.72591341590103</v>
      </c>
      <c r="H3402" s="18">
        <v>183.49811159491938</v>
      </c>
      <c r="I3402" s="18">
        <v>63.772198179018368</v>
      </c>
      <c r="J3402" s="19">
        <v>3.1609690221678668</v>
      </c>
      <c r="K3402" s="19">
        <v>4.9019292161664376</v>
      </c>
      <c r="L3402" s="19">
        <v>1.0839698777897719</v>
      </c>
      <c r="M3402" s="19">
        <v>35.899249999999995</v>
      </c>
      <c r="N3402" s="19">
        <f t="shared" si="53"/>
        <v>46.669024999999998</v>
      </c>
      <c r="O3402" s="19">
        <v>26.28</v>
      </c>
      <c r="P3402" s="20">
        <v>13.79301917586171</v>
      </c>
      <c r="Q3402" s="12">
        <v>33.625</v>
      </c>
      <c r="R3402" s="12">
        <v>19.182500000000001</v>
      </c>
      <c r="S3402" s="12">
        <v>152.67500000000001</v>
      </c>
      <c r="T3402" s="12"/>
      <c r="U3402" s="12">
        <v>732.3</v>
      </c>
      <c r="V3402" s="23"/>
      <c r="W3402" s="24"/>
      <c r="X3402" s="22"/>
      <c r="Y3402" s="22"/>
      <c r="Z3402" s="22"/>
      <c r="AA3402" s="22"/>
      <c r="AB3402" s="22"/>
      <c r="AC3402" s="22"/>
      <c r="AD3402" s="22"/>
      <c r="AE3402" s="22"/>
      <c r="AF3402" s="22"/>
      <c r="AG3402" s="22"/>
      <c r="AH3402" s="22"/>
    </row>
    <row r="3403" spans="2:34">
      <c r="B3403" s="10">
        <v>21</v>
      </c>
      <c r="C3403" s="10">
        <v>5</v>
      </c>
      <c r="D3403" s="13">
        <v>39589</v>
      </c>
      <c r="E3403" s="17">
        <v>0.5</v>
      </c>
      <c r="F3403" s="12">
        <v>0.17098977349499661</v>
      </c>
      <c r="G3403" s="18">
        <v>106.53805546931997</v>
      </c>
      <c r="H3403" s="18">
        <v>173.65432833279743</v>
      </c>
      <c r="I3403" s="18">
        <v>67.116272863477462</v>
      </c>
      <c r="J3403" s="19">
        <v>2.9378094229522338</v>
      </c>
      <c r="K3403" s="19">
        <v>4.7696421465914662</v>
      </c>
      <c r="L3403" s="19">
        <v>1.1053204467580673</v>
      </c>
      <c r="M3403" s="19">
        <v>38.013500000000001</v>
      </c>
      <c r="N3403" s="19">
        <f t="shared" si="53"/>
        <v>49.417550000000006</v>
      </c>
      <c r="O3403" s="19">
        <v>27.369999999999997</v>
      </c>
      <c r="P3403" s="20">
        <v>14.510012217839712</v>
      </c>
      <c r="Q3403" s="12">
        <v>33.924999999999997</v>
      </c>
      <c r="R3403" s="12">
        <v>19.475000000000001</v>
      </c>
      <c r="S3403" s="12">
        <v>142.25</v>
      </c>
      <c r="T3403" s="12"/>
      <c r="U3403" s="12">
        <v>668.875</v>
      </c>
      <c r="V3403" s="23"/>
      <c r="W3403" s="24"/>
      <c r="X3403" s="22"/>
      <c r="Y3403" s="22"/>
      <c r="Z3403" s="22"/>
      <c r="AA3403" s="22"/>
      <c r="AB3403" s="22"/>
      <c r="AC3403" s="22"/>
      <c r="AD3403" s="22"/>
      <c r="AE3403" s="22"/>
      <c r="AF3403" s="22"/>
      <c r="AG3403" s="22"/>
      <c r="AH3403" s="22"/>
    </row>
    <row r="3404" spans="2:34">
      <c r="B3404" s="10">
        <v>21</v>
      </c>
      <c r="C3404" s="10">
        <v>5</v>
      </c>
      <c r="D3404" s="13">
        <v>39589</v>
      </c>
      <c r="E3404" s="17">
        <v>0.54166666666699825</v>
      </c>
      <c r="F3404" s="12">
        <v>0.1664375961099967</v>
      </c>
      <c r="G3404" s="18">
        <v>123.72954251201638</v>
      </c>
      <c r="H3404" s="18">
        <v>190.87042025814065</v>
      </c>
      <c r="I3404" s="18">
        <v>67.140877746124275</v>
      </c>
      <c r="J3404" s="19">
        <v>3.2721056040406857</v>
      </c>
      <c r="K3404" s="19">
        <v>4.505085821391523</v>
      </c>
      <c r="L3404" s="19">
        <v>1.1049918866020672</v>
      </c>
      <c r="M3404" s="19">
        <v>40.711999999999996</v>
      </c>
      <c r="N3404" s="19">
        <f t="shared" si="53"/>
        <v>52.925599999999996</v>
      </c>
      <c r="O3404" s="19">
        <v>28.2</v>
      </c>
      <c r="P3404" s="20">
        <v>13.772966859898492</v>
      </c>
      <c r="Q3404" s="12">
        <v>34.024999999999999</v>
      </c>
      <c r="R3404" s="12">
        <v>20.127499999999998</v>
      </c>
      <c r="S3404" s="12">
        <v>128.07499999999999</v>
      </c>
      <c r="T3404" s="12"/>
      <c r="U3404" s="12">
        <v>724.05</v>
      </c>
      <c r="V3404" s="23"/>
      <c r="W3404" s="24"/>
      <c r="X3404" s="22"/>
      <c r="Y3404" s="22"/>
      <c r="Z3404" s="22"/>
      <c r="AA3404" s="22"/>
      <c r="AB3404" s="22"/>
      <c r="AC3404" s="22"/>
      <c r="AD3404" s="22"/>
      <c r="AE3404" s="22"/>
      <c r="AF3404" s="22"/>
      <c r="AG3404" s="22"/>
      <c r="AH3404" s="22"/>
    </row>
    <row r="3405" spans="2:34">
      <c r="B3405" s="10">
        <v>21</v>
      </c>
      <c r="C3405" s="10">
        <v>5</v>
      </c>
      <c r="D3405" s="13">
        <v>39589</v>
      </c>
      <c r="E3405" s="17">
        <v>0.58333333333300175</v>
      </c>
      <c r="F3405" s="12">
        <v>0.21421877904499581</v>
      </c>
      <c r="G3405" s="18">
        <v>109.42634844945775</v>
      </c>
      <c r="H3405" s="18">
        <v>183.90569528582552</v>
      </c>
      <c r="I3405" s="18">
        <v>74.479346836367768</v>
      </c>
      <c r="J3405" s="19">
        <v>3.2579884180528347</v>
      </c>
      <c r="K3405" s="19">
        <v>4.962718705558923</v>
      </c>
      <c r="L3405" s="19">
        <v>1.097445181970635</v>
      </c>
      <c r="M3405" s="19">
        <v>40.737499999999997</v>
      </c>
      <c r="N3405" s="19">
        <f t="shared" si="53"/>
        <v>52.958749999999995</v>
      </c>
      <c r="O3405" s="19">
        <v>28.017500000000002</v>
      </c>
      <c r="P3405" s="20">
        <v>14.949462541914034</v>
      </c>
      <c r="Q3405" s="12">
        <v>35.424999999999997</v>
      </c>
      <c r="R3405" s="12">
        <v>19.75</v>
      </c>
      <c r="S3405" s="12">
        <v>116.4</v>
      </c>
      <c r="T3405" s="12"/>
      <c r="U3405" s="12">
        <v>542.47500000000002</v>
      </c>
      <c r="V3405" s="23"/>
      <c r="W3405" s="24"/>
      <c r="X3405" s="22"/>
      <c r="Y3405" s="22"/>
      <c r="Z3405" s="22"/>
      <c r="AA3405" s="22"/>
      <c r="AB3405" s="22"/>
      <c r="AC3405" s="22"/>
      <c r="AD3405" s="22"/>
      <c r="AE3405" s="22"/>
      <c r="AF3405" s="22"/>
      <c r="AG3405" s="22"/>
      <c r="AH3405" s="22"/>
    </row>
    <row r="3406" spans="2:34">
      <c r="B3406" s="10">
        <v>21</v>
      </c>
      <c r="C3406" s="10">
        <v>5</v>
      </c>
      <c r="D3406" s="13">
        <v>39589</v>
      </c>
      <c r="E3406" s="17">
        <v>0.625</v>
      </c>
      <c r="F3406" s="12">
        <v>0.2096877546999959</v>
      </c>
      <c r="G3406" s="18">
        <v>81.508518795121446</v>
      </c>
      <c r="H3406" s="18">
        <v>143.96978481349137</v>
      </c>
      <c r="I3406" s="18">
        <v>62.46126601836994</v>
      </c>
      <c r="J3406" s="19">
        <v>3.3720694914027232</v>
      </c>
      <c r="K3406" s="19">
        <v>4.0315328373391237</v>
      </c>
      <c r="L3406" s="19">
        <v>1.1115529107654987</v>
      </c>
      <c r="M3406" s="19">
        <v>38.246499999999997</v>
      </c>
      <c r="N3406" s="19">
        <f t="shared" si="53"/>
        <v>49.72045</v>
      </c>
      <c r="O3406" s="19">
        <v>25.332500000000003</v>
      </c>
      <c r="P3406" s="20">
        <v>18.957203413474819</v>
      </c>
      <c r="Q3406" s="12">
        <v>35.9</v>
      </c>
      <c r="R3406" s="12">
        <v>20.127500000000001</v>
      </c>
      <c r="S3406" s="12">
        <v>122.075</v>
      </c>
      <c r="T3406" s="12"/>
      <c r="U3406" s="12">
        <v>614.29999999999995</v>
      </c>
      <c r="V3406" s="23"/>
      <c r="W3406" s="24"/>
      <c r="X3406" s="22"/>
      <c r="Y3406" s="22"/>
      <c r="Z3406" s="22"/>
      <c r="AA3406" s="22"/>
      <c r="AB3406" s="22"/>
      <c r="AC3406" s="22"/>
      <c r="AD3406" s="22"/>
      <c r="AE3406" s="22"/>
      <c r="AF3406" s="22"/>
      <c r="AG3406" s="22"/>
      <c r="AH3406" s="22"/>
    </row>
    <row r="3407" spans="2:34">
      <c r="B3407" s="10">
        <v>21</v>
      </c>
      <c r="C3407" s="10">
        <v>5</v>
      </c>
      <c r="D3407" s="13">
        <v>39589</v>
      </c>
      <c r="E3407" s="17">
        <v>0.66666666666699825</v>
      </c>
      <c r="F3407" s="12">
        <v>0.23856482190499537</v>
      </c>
      <c r="G3407" s="18">
        <v>99.093677159902768</v>
      </c>
      <c r="H3407" s="18">
        <v>181.02646149063989</v>
      </c>
      <c r="I3407" s="18">
        <v>81.932784330737121</v>
      </c>
      <c r="J3407" s="19">
        <v>3.5613628530885131</v>
      </c>
      <c r="K3407" s="19">
        <v>4.5023900365940221</v>
      </c>
      <c r="L3407" s="19">
        <v>1.0679278316059075</v>
      </c>
      <c r="M3407" s="19">
        <v>41.2</v>
      </c>
      <c r="N3407" s="19">
        <f t="shared" si="53"/>
        <v>53.56</v>
      </c>
      <c r="O3407" s="19">
        <v>27.8825</v>
      </c>
      <c r="P3407" s="20">
        <v>17.21662231993939</v>
      </c>
      <c r="Q3407" s="12">
        <v>36.799999999999997</v>
      </c>
      <c r="R3407" s="12">
        <v>19.77</v>
      </c>
      <c r="S3407" s="12">
        <v>109.22500000000001</v>
      </c>
      <c r="T3407" s="12"/>
      <c r="U3407" s="12">
        <v>484.32499999999999</v>
      </c>
      <c r="V3407" s="23"/>
      <c r="W3407" s="24"/>
      <c r="X3407" s="22"/>
      <c r="Y3407" s="22"/>
      <c r="Z3407" s="22"/>
      <c r="AA3407" s="22"/>
      <c r="AB3407" s="22"/>
      <c r="AC3407" s="22"/>
      <c r="AD3407" s="22"/>
      <c r="AE3407" s="22"/>
      <c r="AF3407" s="22"/>
      <c r="AG3407" s="22"/>
      <c r="AH3407" s="22"/>
    </row>
    <row r="3408" spans="2:34">
      <c r="B3408" s="10">
        <v>21</v>
      </c>
      <c r="C3408" s="10">
        <v>5</v>
      </c>
      <c r="D3408" s="13">
        <v>39589</v>
      </c>
      <c r="E3408" s="17">
        <v>0.70833333333300175</v>
      </c>
      <c r="F3408" s="12">
        <v>0.3152257161749939</v>
      </c>
      <c r="G3408" s="18">
        <v>71.491887244795421</v>
      </c>
      <c r="H3408" s="18">
        <v>130.35418862784192</v>
      </c>
      <c r="I3408" s="18">
        <v>58.862301383046479</v>
      </c>
      <c r="J3408" s="19">
        <v>4.1435640755412351</v>
      </c>
      <c r="K3408" s="19">
        <v>3.3595855775242693</v>
      </c>
      <c r="L3408" s="19">
        <v>1.0892499468352028</v>
      </c>
      <c r="M3408" s="19">
        <v>38.173499999999997</v>
      </c>
      <c r="N3408" s="19">
        <f t="shared" si="53"/>
        <v>49.625549999999997</v>
      </c>
      <c r="O3408" s="19">
        <v>25.434999999999999</v>
      </c>
      <c r="P3408" s="20">
        <v>19.56042017418417</v>
      </c>
      <c r="Q3408" s="12">
        <v>38.4</v>
      </c>
      <c r="R3408" s="12">
        <v>18.939999999999998</v>
      </c>
      <c r="S3408" s="12">
        <v>124.425</v>
      </c>
      <c r="T3408" s="12"/>
      <c r="U3408" s="12">
        <v>347.90000000000003</v>
      </c>
      <c r="V3408" s="23"/>
      <c r="W3408" s="24"/>
      <c r="X3408" s="22"/>
      <c r="Y3408" s="22"/>
      <c r="Z3408" s="22"/>
      <c r="AA3408" s="22"/>
      <c r="AB3408" s="22"/>
      <c r="AC3408" s="22"/>
      <c r="AD3408" s="22"/>
      <c r="AE3408" s="22"/>
      <c r="AF3408" s="22"/>
      <c r="AG3408" s="22"/>
      <c r="AH3408" s="22"/>
    </row>
    <row r="3409" spans="2:34">
      <c r="B3409" s="10">
        <v>21</v>
      </c>
      <c r="C3409" s="10">
        <v>5</v>
      </c>
      <c r="D3409" s="13">
        <v>39589</v>
      </c>
      <c r="E3409" s="17">
        <v>0.75</v>
      </c>
      <c r="F3409" s="12">
        <v>0.27254536759999481</v>
      </c>
      <c r="G3409" s="18">
        <v>59.734933840269193</v>
      </c>
      <c r="H3409" s="18">
        <v>119.0156264294023</v>
      </c>
      <c r="I3409" s="18">
        <v>59.280692589133118</v>
      </c>
      <c r="J3409" s="19">
        <v>3.7838912368316504</v>
      </c>
      <c r="K3409" s="19">
        <v>3.1241386004468201</v>
      </c>
      <c r="L3409" s="19">
        <v>1.0889256815832027</v>
      </c>
      <c r="M3409" s="19">
        <v>32.467750000000002</v>
      </c>
      <c r="N3409" s="19">
        <f t="shared" si="53"/>
        <v>42.208075000000008</v>
      </c>
      <c r="O3409" s="19">
        <v>23.352499999999999</v>
      </c>
      <c r="P3409" s="20">
        <v>19.21930629715489</v>
      </c>
      <c r="Q3409" s="12">
        <v>41.425000000000004</v>
      </c>
      <c r="R3409" s="12">
        <v>17.5625</v>
      </c>
      <c r="S3409" s="12">
        <v>119.625</v>
      </c>
      <c r="T3409" s="12"/>
      <c r="U3409" s="12">
        <v>180.42500000000001</v>
      </c>
      <c r="V3409" s="23"/>
      <c r="W3409" s="24"/>
      <c r="X3409" s="22"/>
      <c r="Y3409" s="22"/>
      <c r="Z3409" s="22"/>
      <c r="AA3409" s="22"/>
      <c r="AB3409" s="22"/>
      <c r="AC3409" s="22"/>
      <c r="AD3409" s="22"/>
      <c r="AE3409" s="22"/>
      <c r="AF3409" s="22"/>
      <c r="AG3409" s="22"/>
      <c r="AH3409" s="22"/>
    </row>
    <row r="3410" spans="2:34">
      <c r="B3410" s="10">
        <v>21</v>
      </c>
      <c r="C3410" s="10">
        <v>5</v>
      </c>
      <c r="D3410" s="13">
        <v>39589</v>
      </c>
      <c r="E3410" s="17">
        <v>0.79166666666699825</v>
      </c>
      <c r="F3410" s="12">
        <v>0.18668889607499645</v>
      </c>
      <c r="G3410" s="18">
        <v>56.884869823023102</v>
      </c>
      <c r="H3410" s="18">
        <v>111.558624693591</v>
      </c>
      <c r="I3410" s="18">
        <v>54.67375487056789</v>
      </c>
      <c r="J3410" s="19">
        <v>3.3518183252032339</v>
      </c>
      <c r="K3410" s="19">
        <v>2.9601168575018555</v>
      </c>
      <c r="L3410" s="19">
        <v>1.110228469744498</v>
      </c>
      <c r="M3410" s="19">
        <v>30.292749999999998</v>
      </c>
      <c r="N3410" s="19">
        <f t="shared" si="53"/>
        <v>39.380575</v>
      </c>
      <c r="O3410" s="19">
        <v>21.41</v>
      </c>
      <c r="P3410" s="20">
        <v>19.901631646508996</v>
      </c>
      <c r="Q3410" s="12">
        <v>47.725000000000001</v>
      </c>
      <c r="R3410" s="12">
        <v>15.780000000000001</v>
      </c>
      <c r="S3410" s="12">
        <v>101.3</v>
      </c>
      <c r="T3410" s="12"/>
      <c r="U3410" s="12">
        <v>69.150000000000006</v>
      </c>
      <c r="V3410" s="23"/>
      <c r="W3410" s="24"/>
      <c r="X3410" s="22"/>
      <c r="Y3410" s="22"/>
      <c r="Z3410" s="22"/>
      <c r="AA3410" s="22"/>
      <c r="AB3410" s="22"/>
      <c r="AC3410" s="22"/>
      <c r="AD3410" s="22"/>
      <c r="AE3410" s="22"/>
      <c r="AF3410" s="22"/>
      <c r="AG3410" s="22"/>
      <c r="AH3410" s="22"/>
    </row>
    <row r="3411" spans="2:34">
      <c r="B3411" s="10">
        <v>21</v>
      </c>
      <c r="C3411" s="10">
        <v>5</v>
      </c>
      <c r="D3411" s="13">
        <v>39589</v>
      </c>
      <c r="E3411" s="17">
        <v>0.83333333333300175</v>
      </c>
      <c r="F3411" s="12">
        <v>0.18689117201999644</v>
      </c>
      <c r="G3411" s="18">
        <v>51.279087654695701</v>
      </c>
      <c r="H3411" s="18">
        <v>103.68704373828672</v>
      </c>
      <c r="I3411" s="18">
        <v>52.40795608359101</v>
      </c>
      <c r="J3411" s="19">
        <v>3.2959032742793264</v>
      </c>
      <c r="K3411" s="19">
        <v>2.8066779588968878</v>
      </c>
      <c r="L3411" s="19">
        <v>1.1243141871563616</v>
      </c>
      <c r="M3411" s="19">
        <v>28.734749999999998</v>
      </c>
      <c r="N3411" s="19">
        <f t="shared" si="53"/>
        <v>37.355174999999996</v>
      </c>
      <c r="O3411" s="19">
        <v>19.967500000000001</v>
      </c>
      <c r="P3411" s="20">
        <v>16.211829441124298</v>
      </c>
      <c r="Q3411" s="12">
        <v>57.125</v>
      </c>
      <c r="R3411" s="12">
        <v>14.18</v>
      </c>
      <c r="S3411" s="12">
        <v>102.22499999999999</v>
      </c>
      <c r="T3411" s="12"/>
      <c r="U3411" s="12">
        <v>20.025000000000002</v>
      </c>
      <c r="V3411" s="23"/>
      <c r="W3411" s="24"/>
      <c r="X3411" s="22"/>
      <c r="Y3411" s="22"/>
      <c r="Z3411" s="22"/>
      <c r="AA3411" s="22"/>
      <c r="AB3411" s="22"/>
      <c r="AC3411" s="22"/>
      <c r="AD3411" s="22"/>
      <c r="AE3411" s="22"/>
      <c r="AF3411" s="22"/>
      <c r="AG3411" s="22"/>
      <c r="AH3411" s="22"/>
    </row>
    <row r="3412" spans="2:34">
      <c r="B3412" s="10">
        <v>21</v>
      </c>
      <c r="C3412" s="10">
        <v>5</v>
      </c>
      <c r="D3412" s="13">
        <v>39589</v>
      </c>
      <c r="E3412" s="17">
        <v>0.875</v>
      </c>
      <c r="F3412" s="12">
        <v>9.1149005309998282E-2</v>
      </c>
      <c r="G3412" s="18">
        <v>43.854119955610315</v>
      </c>
      <c r="H3412" s="18">
        <v>85.094100559053828</v>
      </c>
      <c r="I3412" s="18">
        <v>41.239980603443499</v>
      </c>
      <c r="J3412" s="19">
        <v>3.6968939350924699</v>
      </c>
      <c r="K3412" s="19">
        <v>2.0236574141370589</v>
      </c>
      <c r="L3412" s="19">
        <v>1.1311828338187933</v>
      </c>
      <c r="M3412" s="19">
        <v>27.405249999999999</v>
      </c>
      <c r="N3412" s="19">
        <f t="shared" si="53"/>
        <v>35.626824999999997</v>
      </c>
      <c r="O3412" s="19">
        <v>19.022500000000001</v>
      </c>
      <c r="P3412" s="20">
        <v>17.082435917078232</v>
      </c>
      <c r="Q3412" s="12">
        <v>63.924999999999997</v>
      </c>
      <c r="R3412" s="12">
        <v>13.18</v>
      </c>
      <c r="S3412" s="12">
        <v>103.625</v>
      </c>
      <c r="T3412" s="12"/>
      <c r="U3412" s="12">
        <v>25.2</v>
      </c>
      <c r="V3412" s="23"/>
      <c r="W3412" s="24"/>
      <c r="X3412" s="22"/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/>
    </row>
    <row r="3413" spans="2:34">
      <c r="B3413" s="10">
        <v>21</v>
      </c>
      <c r="C3413" s="10">
        <v>5</v>
      </c>
      <c r="D3413" s="13">
        <v>39589</v>
      </c>
      <c r="E3413" s="17">
        <v>0.91666666666699825</v>
      </c>
      <c r="F3413" s="12">
        <v>9.12521263799983E-2</v>
      </c>
      <c r="G3413" s="18">
        <v>45.805784369021261</v>
      </c>
      <c r="H3413" s="18">
        <v>91.15990312995919</v>
      </c>
      <c r="I3413" s="18">
        <v>45.354118760937915</v>
      </c>
      <c r="J3413" s="19">
        <v>3.1534749915887348</v>
      </c>
      <c r="K3413" s="19">
        <v>2.5738713304669383</v>
      </c>
      <c r="L3413" s="19">
        <v>1.1020359189240658</v>
      </c>
      <c r="M3413" s="19">
        <v>27.360250000000001</v>
      </c>
      <c r="N3413" s="19">
        <f t="shared" si="53"/>
        <v>35.568325000000002</v>
      </c>
      <c r="O3413" s="19">
        <v>18.8125</v>
      </c>
      <c r="P3413" s="20">
        <v>13.761086427642171</v>
      </c>
      <c r="Q3413" s="12">
        <v>70.5</v>
      </c>
      <c r="R3413" s="12">
        <v>12.4475</v>
      </c>
      <c r="S3413" s="12">
        <v>122.72499999999999</v>
      </c>
      <c r="T3413" s="12"/>
      <c r="U3413" s="12">
        <v>24.8</v>
      </c>
      <c r="V3413" s="23"/>
      <c r="W3413" s="24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2"/>
    </row>
    <row r="3414" spans="2:34">
      <c r="B3414" s="10">
        <v>21</v>
      </c>
      <c r="C3414" s="10">
        <v>5</v>
      </c>
      <c r="D3414" s="13">
        <v>39589</v>
      </c>
      <c r="E3414" s="17">
        <v>0.95833333333300175</v>
      </c>
      <c r="F3414" s="12">
        <v>8.1735287329998477E-2</v>
      </c>
      <c r="G3414" s="18">
        <v>59.100082759555477</v>
      </c>
      <c r="H3414" s="18">
        <v>106.22472792725274</v>
      </c>
      <c r="I3414" s="18">
        <v>47.124645167697267</v>
      </c>
      <c r="J3414" s="19">
        <v>2.7131643511916068</v>
      </c>
      <c r="K3414" s="19">
        <v>2.6452839274994222</v>
      </c>
      <c r="L3414" s="19">
        <v>1.2457175292857019</v>
      </c>
      <c r="M3414" s="19">
        <v>26.48075</v>
      </c>
      <c r="N3414" s="19">
        <f t="shared" si="53"/>
        <v>34.424975000000003</v>
      </c>
      <c r="O3414" s="19">
        <v>18.185000000000002</v>
      </c>
      <c r="P3414" s="20">
        <v>7.7641620902283419</v>
      </c>
      <c r="Q3414" s="12">
        <v>76.399999999999991</v>
      </c>
      <c r="R3414" s="12">
        <v>11.927499999999998</v>
      </c>
      <c r="S3414" s="12">
        <v>105.47500000000001</v>
      </c>
      <c r="T3414" s="12"/>
      <c r="U3414" s="12">
        <v>19.899999999999999</v>
      </c>
      <c r="V3414" s="23"/>
      <c r="W3414" s="24"/>
      <c r="X3414" s="22"/>
      <c r="Y3414" s="22"/>
      <c r="Z3414" s="22"/>
      <c r="AA3414" s="22"/>
      <c r="AB3414" s="22"/>
      <c r="AC3414" s="22"/>
      <c r="AD3414" s="22"/>
      <c r="AE3414" s="22"/>
      <c r="AF3414" s="22"/>
      <c r="AG3414" s="22"/>
      <c r="AH3414" s="22"/>
    </row>
    <row r="3415" spans="2:34">
      <c r="B3415" s="10">
        <v>22</v>
      </c>
      <c r="C3415" s="10">
        <v>5</v>
      </c>
      <c r="D3415" s="13">
        <v>39590</v>
      </c>
      <c r="E3415" s="17">
        <v>0</v>
      </c>
      <c r="F3415" s="12">
        <v>0.12513087306999771</v>
      </c>
      <c r="G3415" s="18">
        <v>74.269218849455385</v>
      </c>
      <c r="H3415" s="18">
        <v>124.44425302748435</v>
      </c>
      <c r="I3415" s="18">
        <v>50.175034178028966</v>
      </c>
      <c r="J3415" s="19">
        <v>2.8829278694079044</v>
      </c>
      <c r="K3415" s="19">
        <v>3.2060722185192994</v>
      </c>
      <c r="L3415" s="19">
        <v>1.3749107749854741</v>
      </c>
      <c r="M3415" s="19">
        <v>26.111499999999999</v>
      </c>
      <c r="N3415" s="19">
        <f t="shared" si="53"/>
        <v>33.944949999999999</v>
      </c>
      <c r="O3415" s="19">
        <v>17.850000000000001</v>
      </c>
      <c r="P3415" s="20">
        <v>4.5945731906252343</v>
      </c>
      <c r="Q3415" s="12">
        <v>79.625</v>
      </c>
      <c r="R3415" s="12">
        <v>11.677499999999998</v>
      </c>
      <c r="S3415" s="12">
        <v>92.1</v>
      </c>
      <c r="T3415" s="12"/>
      <c r="U3415" s="12">
        <v>22.65</v>
      </c>
      <c r="V3415" s="23"/>
      <c r="W3415" s="24"/>
      <c r="X3415" s="22"/>
      <c r="Y3415" s="22"/>
      <c r="Z3415" s="22"/>
      <c r="AA3415" s="22"/>
      <c r="AB3415" s="22"/>
      <c r="AC3415" s="22"/>
      <c r="AD3415" s="22"/>
      <c r="AE3415" s="22"/>
      <c r="AF3415" s="22"/>
      <c r="AG3415" s="22"/>
      <c r="AH3415" s="22"/>
    </row>
    <row r="3416" spans="2:34">
      <c r="B3416" s="10">
        <v>22</v>
      </c>
      <c r="C3416" s="10">
        <v>5</v>
      </c>
      <c r="D3416" s="13">
        <v>39590</v>
      </c>
      <c r="E3416" s="17">
        <v>4.1666666666998253E-2</v>
      </c>
      <c r="F3416" s="12">
        <v>0.13011007744999759</v>
      </c>
      <c r="G3416" s="18">
        <v>136.68677043718202</v>
      </c>
      <c r="H3416" s="18">
        <v>197.3449318155871</v>
      </c>
      <c r="I3416" s="18">
        <v>60.658161378405048</v>
      </c>
      <c r="J3416" s="19">
        <v>3.8158350184040026</v>
      </c>
      <c r="K3416" s="19">
        <v>4.6926991825639739</v>
      </c>
      <c r="L3416" s="19">
        <v>1.7487242281579274</v>
      </c>
      <c r="M3416" s="19">
        <v>27.934750000000001</v>
      </c>
      <c r="N3416" s="19">
        <f t="shared" si="53"/>
        <v>36.315175000000004</v>
      </c>
      <c r="O3416" s="19">
        <v>19.73</v>
      </c>
      <c r="P3416" s="20">
        <v>0.17704869445883112</v>
      </c>
      <c r="Q3416" s="12">
        <v>80.675000000000011</v>
      </c>
      <c r="R3416" s="12">
        <v>10.962500000000002</v>
      </c>
      <c r="S3416" s="12">
        <v>75.150000000000006</v>
      </c>
      <c r="T3416" s="12"/>
      <c r="U3416" s="12">
        <v>20.824999999999999</v>
      </c>
      <c r="V3416" s="23"/>
      <c r="W3416" s="24"/>
      <c r="X3416" s="22"/>
      <c r="Y3416" s="22"/>
      <c r="Z3416" s="22"/>
      <c r="AA3416" s="22"/>
      <c r="AB3416" s="22"/>
      <c r="AC3416" s="22"/>
      <c r="AD3416" s="22"/>
      <c r="AE3416" s="22"/>
      <c r="AF3416" s="22"/>
      <c r="AG3416" s="22"/>
      <c r="AH3416" s="22"/>
    </row>
    <row r="3417" spans="2:34">
      <c r="B3417" s="10">
        <v>22</v>
      </c>
      <c r="C3417" s="10">
        <v>5</v>
      </c>
      <c r="D3417" s="13">
        <v>39590</v>
      </c>
      <c r="E3417" s="17">
        <v>8.3333333333001747E-2</v>
      </c>
      <c r="F3417" s="12">
        <v>0.15918281027499706</v>
      </c>
      <c r="G3417" s="18">
        <v>126.6966286511323</v>
      </c>
      <c r="H3417" s="18">
        <v>184.25841787091636</v>
      </c>
      <c r="I3417" s="18">
        <v>57.561789219784067</v>
      </c>
      <c r="J3417" s="19">
        <v>3.6903021774858336</v>
      </c>
      <c r="K3417" s="19">
        <v>4.4598995660340233</v>
      </c>
      <c r="L3417" s="19">
        <v>1.6978504033319046</v>
      </c>
      <c r="M3417" s="19">
        <v>25.780999999999999</v>
      </c>
      <c r="N3417" s="19">
        <f t="shared" si="53"/>
        <v>33.515299999999996</v>
      </c>
      <c r="O3417" s="19">
        <v>18.297499999999999</v>
      </c>
      <c r="P3417" s="20">
        <v>0.71833960299834976</v>
      </c>
      <c r="Q3417" s="12">
        <v>83.3</v>
      </c>
      <c r="R3417" s="12">
        <v>10.397500000000001</v>
      </c>
      <c r="S3417" s="12">
        <v>47.725000000000001</v>
      </c>
      <c r="T3417" s="12"/>
      <c r="U3417" s="12">
        <v>22.099999999999998</v>
      </c>
      <c r="V3417" s="23"/>
      <c r="W3417" s="24"/>
      <c r="X3417" s="22"/>
      <c r="Y3417" s="22"/>
      <c r="Z3417" s="22"/>
      <c r="AA3417" s="22"/>
      <c r="AB3417" s="22"/>
      <c r="AC3417" s="22"/>
      <c r="AD3417" s="22"/>
      <c r="AE3417" s="22"/>
      <c r="AF3417" s="22"/>
      <c r="AG3417" s="22"/>
      <c r="AH3417" s="22"/>
    </row>
    <row r="3418" spans="2:34">
      <c r="B3418" s="10">
        <v>22</v>
      </c>
      <c r="C3418" s="10">
        <v>5</v>
      </c>
      <c r="D3418" s="13">
        <v>39590</v>
      </c>
      <c r="E3418" s="17">
        <v>0.125</v>
      </c>
      <c r="F3418" s="12">
        <v>0.11106846695999797</v>
      </c>
      <c r="G3418" s="18">
        <v>109.52313981607418</v>
      </c>
      <c r="H3418" s="18">
        <v>161.85571979247345</v>
      </c>
      <c r="I3418" s="18">
        <v>52.332579976399302</v>
      </c>
      <c r="J3418" s="19">
        <v>3.0411921462709222</v>
      </c>
      <c r="K3418" s="19">
        <v>4.0022553457166232</v>
      </c>
      <c r="L3418" s="19">
        <v>1.431227875208928</v>
      </c>
      <c r="M3418" s="19">
        <v>25.181750000000001</v>
      </c>
      <c r="N3418" s="19">
        <f t="shared" si="53"/>
        <v>32.736274999999999</v>
      </c>
      <c r="O3418" s="19">
        <v>18.134999999999998</v>
      </c>
      <c r="P3418" s="20">
        <v>0.45790530247089123</v>
      </c>
      <c r="Q3418" s="12">
        <v>86</v>
      </c>
      <c r="R3418" s="12">
        <v>10.065</v>
      </c>
      <c r="S3418" s="12">
        <v>45.05</v>
      </c>
      <c r="T3418" s="12"/>
      <c r="U3418" s="12">
        <v>22.699999999999996</v>
      </c>
      <c r="V3418" s="23"/>
      <c r="W3418" s="24"/>
      <c r="X3418" s="22"/>
      <c r="Y3418" s="22"/>
      <c r="Z3418" s="22"/>
      <c r="AA3418" s="22"/>
      <c r="AB3418" s="22"/>
      <c r="AC3418" s="22"/>
      <c r="AD3418" s="22"/>
      <c r="AE3418" s="22"/>
      <c r="AF3418" s="22"/>
      <c r="AG3418" s="22"/>
      <c r="AH3418" s="22"/>
    </row>
    <row r="3419" spans="2:34">
      <c r="B3419" s="10">
        <v>22</v>
      </c>
      <c r="C3419" s="10">
        <v>5</v>
      </c>
      <c r="D3419" s="13">
        <v>39590</v>
      </c>
      <c r="E3419" s="17">
        <v>0.16666666666699825</v>
      </c>
      <c r="F3419" s="12">
        <v>0.16922186499999692</v>
      </c>
      <c r="G3419" s="18">
        <v>163.89304492463728</v>
      </c>
      <c r="H3419" s="18">
        <v>225.24255731749227</v>
      </c>
      <c r="I3419" s="18">
        <v>61.349512392854983</v>
      </c>
      <c r="J3419" s="19">
        <v>3.9683634598003796</v>
      </c>
      <c r="K3419" s="19">
        <v>5.2111131232238579</v>
      </c>
      <c r="L3419" s="19">
        <v>1.6752645126006089</v>
      </c>
      <c r="M3419" s="19">
        <v>31.714750000000002</v>
      </c>
      <c r="N3419" s="19">
        <f t="shared" si="53"/>
        <v>41.229175000000005</v>
      </c>
      <c r="O3419" s="19">
        <v>22.947499999999998</v>
      </c>
      <c r="P3419" s="20">
        <v>0.24967434593745819</v>
      </c>
      <c r="Q3419" s="12">
        <v>86.350000000000009</v>
      </c>
      <c r="R3419" s="12">
        <v>10.227500000000001</v>
      </c>
      <c r="S3419" s="12">
        <v>117.67500000000001</v>
      </c>
      <c r="T3419" s="12"/>
      <c r="U3419" s="12">
        <v>34.074999999999996</v>
      </c>
      <c r="V3419" s="23"/>
      <c r="W3419" s="24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/>
    </row>
    <row r="3420" spans="2:34">
      <c r="B3420" s="10">
        <v>22</v>
      </c>
      <c r="C3420" s="10">
        <v>5</v>
      </c>
      <c r="D3420" s="13">
        <v>39590</v>
      </c>
      <c r="E3420" s="17">
        <v>0.20833333333300175</v>
      </c>
      <c r="F3420" s="12">
        <v>0.3145868511899943</v>
      </c>
      <c r="G3420" s="18">
        <v>206.20067645711748</v>
      </c>
      <c r="H3420" s="18">
        <v>276.9633911274455</v>
      </c>
      <c r="I3420" s="18">
        <v>70.762714670328023</v>
      </c>
      <c r="J3420" s="19">
        <v>4.8341678777542878</v>
      </c>
      <c r="K3420" s="19">
        <v>6.2242144966661348</v>
      </c>
      <c r="L3420" s="19">
        <v>1.7610141388347902</v>
      </c>
      <c r="M3420" s="19">
        <v>43.28275</v>
      </c>
      <c r="N3420" s="19">
        <f t="shared" si="53"/>
        <v>56.267575000000001</v>
      </c>
      <c r="O3420" s="19">
        <v>30.787499999999998</v>
      </c>
      <c r="P3420" s="20">
        <v>0.63437975498312171</v>
      </c>
      <c r="Q3420" s="12">
        <v>85.474999999999994</v>
      </c>
      <c r="R3420" s="12">
        <v>10.79</v>
      </c>
      <c r="S3420" s="12">
        <v>101.875</v>
      </c>
      <c r="T3420" s="12"/>
      <c r="U3420" s="12">
        <v>144.25</v>
      </c>
      <c r="V3420" s="23"/>
      <c r="W3420" s="24"/>
      <c r="X3420" s="22"/>
      <c r="Y3420" s="22"/>
      <c r="Z3420" s="22"/>
      <c r="AA3420" s="22"/>
      <c r="AB3420" s="22"/>
      <c r="AC3420" s="22"/>
      <c r="AD3420" s="22"/>
      <c r="AE3420" s="22"/>
      <c r="AF3420" s="22"/>
      <c r="AG3420" s="22"/>
      <c r="AH3420" s="22"/>
    </row>
    <row r="3421" spans="2:34">
      <c r="B3421" s="10">
        <v>22</v>
      </c>
      <c r="C3421" s="10">
        <v>5</v>
      </c>
      <c r="D3421" s="13">
        <v>39590</v>
      </c>
      <c r="E3421" s="17">
        <v>0.25</v>
      </c>
      <c r="F3421" s="12">
        <v>0.46029821840999174</v>
      </c>
      <c r="G3421" s="18">
        <v>215.76967008180992</v>
      </c>
      <c r="H3421" s="18">
        <v>298.59770957872308</v>
      </c>
      <c r="I3421" s="18">
        <v>82.828039496913163</v>
      </c>
      <c r="J3421" s="19">
        <v>5.2989199499525546</v>
      </c>
      <c r="K3421" s="19">
        <v>7.1844060069584232</v>
      </c>
      <c r="L3421" s="19">
        <v>1.4802484489589498</v>
      </c>
      <c r="M3421" s="19">
        <v>53.017250000000004</v>
      </c>
      <c r="N3421" s="19">
        <f t="shared" si="53"/>
        <v>68.922425000000004</v>
      </c>
      <c r="O3421" s="19">
        <v>39.99</v>
      </c>
      <c r="P3421" s="20">
        <v>1.7049113903136615</v>
      </c>
      <c r="Q3421" s="12">
        <v>78.225000000000009</v>
      </c>
      <c r="R3421" s="12">
        <v>13.057500000000001</v>
      </c>
      <c r="S3421" s="12">
        <v>171.64999999999998</v>
      </c>
      <c r="T3421" s="12"/>
      <c r="U3421" s="12">
        <v>280.55</v>
      </c>
      <c r="V3421" s="23"/>
      <c r="W3421" s="24"/>
      <c r="X3421" s="22"/>
      <c r="Y3421" s="22"/>
      <c r="Z3421" s="22"/>
      <c r="AA3421" s="22"/>
      <c r="AB3421" s="22"/>
      <c r="AC3421" s="22"/>
      <c r="AD3421" s="22"/>
      <c r="AE3421" s="22"/>
      <c r="AF3421" s="22"/>
      <c r="AG3421" s="22"/>
      <c r="AH3421" s="22"/>
    </row>
    <row r="3422" spans="2:34">
      <c r="B3422" s="10">
        <v>22</v>
      </c>
      <c r="C3422" s="10">
        <v>5</v>
      </c>
      <c r="D3422" s="13">
        <v>39590</v>
      </c>
      <c r="E3422" s="17">
        <v>0.29166666666699825</v>
      </c>
      <c r="F3422" s="12">
        <v>0.55292264825999016</v>
      </c>
      <c r="G3422" s="18">
        <v>175.40920957116936</v>
      </c>
      <c r="H3422" s="18">
        <v>248.00904336691195</v>
      </c>
      <c r="I3422" s="18">
        <v>72.599833795742583</v>
      </c>
      <c r="J3422" s="19">
        <v>3.8368452169030718</v>
      </c>
      <c r="K3422" s="19">
        <v>6.7029519787635277</v>
      </c>
      <c r="L3422" s="19">
        <v>1.4941725706078135</v>
      </c>
      <c r="M3422" s="19">
        <v>47.805250000000001</v>
      </c>
      <c r="N3422" s="19">
        <f t="shared" si="53"/>
        <v>62.146825</v>
      </c>
      <c r="O3422" s="19">
        <v>36.269999999999996</v>
      </c>
      <c r="P3422" s="20">
        <v>3.4190353712377988</v>
      </c>
      <c r="Q3422" s="12">
        <v>67.400000000000006</v>
      </c>
      <c r="R3422" s="12">
        <v>15.270000000000001</v>
      </c>
      <c r="S3422" s="12">
        <v>157.47499999999999</v>
      </c>
      <c r="T3422" s="12"/>
      <c r="U3422" s="12">
        <v>463.8</v>
      </c>
      <c r="V3422" s="23"/>
      <c r="W3422" s="24"/>
      <c r="X3422" s="22"/>
      <c r="Y3422" s="22"/>
      <c r="Z3422" s="22"/>
      <c r="AA3422" s="22"/>
      <c r="AB3422" s="22"/>
      <c r="AC3422" s="22"/>
      <c r="AD3422" s="22"/>
      <c r="AE3422" s="22"/>
      <c r="AF3422" s="22"/>
      <c r="AG3422" s="22"/>
      <c r="AH3422" s="22"/>
    </row>
    <row r="3423" spans="2:34">
      <c r="B3423" s="10">
        <v>22</v>
      </c>
      <c r="C3423" s="10">
        <v>5</v>
      </c>
      <c r="D3423" s="13">
        <v>39590</v>
      </c>
      <c r="E3423" s="17">
        <v>0.33333333333300175</v>
      </c>
      <c r="F3423" s="12">
        <v>0.41757424168999258</v>
      </c>
      <c r="G3423" s="18">
        <v>161.16160711257032</v>
      </c>
      <c r="H3423" s="18">
        <v>239.16638807540448</v>
      </c>
      <c r="I3423" s="18">
        <v>78.004780962834175</v>
      </c>
      <c r="J3423" s="19">
        <v>4.0064589952118705</v>
      </c>
      <c r="K3423" s="19">
        <v>5.7982694124687253</v>
      </c>
      <c r="L3423" s="19">
        <v>1.3860099235283365</v>
      </c>
      <c r="M3423" s="19">
        <v>47.512250000000002</v>
      </c>
      <c r="N3423" s="19">
        <f t="shared" si="53"/>
        <v>61.765925000000003</v>
      </c>
      <c r="O3423" s="19">
        <v>33.69</v>
      </c>
      <c r="P3423" s="20">
        <v>4.6229989148885444</v>
      </c>
      <c r="Q3423" s="12">
        <v>58.424999999999997</v>
      </c>
      <c r="R3423" s="12">
        <v>17.237500000000001</v>
      </c>
      <c r="S3423" s="12">
        <v>177.375</v>
      </c>
      <c r="T3423" s="12"/>
      <c r="U3423" s="12">
        <v>607.20000000000005</v>
      </c>
      <c r="V3423" s="23"/>
      <c r="W3423" s="24"/>
      <c r="X3423" s="22"/>
      <c r="Y3423" s="22"/>
      <c r="Z3423" s="22"/>
      <c r="AA3423" s="22"/>
      <c r="AB3423" s="22"/>
      <c r="AC3423" s="22"/>
      <c r="AD3423" s="22"/>
      <c r="AE3423" s="22"/>
      <c r="AF3423" s="22"/>
      <c r="AG3423" s="22"/>
      <c r="AH3423" s="22"/>
    </row>
    <row r="3424" spans="2:34">
      <c r="B3424" s="10">
        <v>22</v>
      </c>
      <c r="C3424" s="10">
        <v>5</v>
      </c>
      <c r="D3424" s="13">
        <v>39590</v>
      </c>
      <c r="E3424" s="17">
        <v>0.375</v>
      </c>
      <c r="F3424" s="12">
        <v>0.41317145764999269</v>
      </c>
      <c r="G3424" s="18">
        <v>150.22115521605846</v>
      </c>
      <c r="H3424" s="18">
        <v>220.46502601495035</v>
      </c>
      <c r="I3424" s="18">
        <v>70.243870798891919</v>
      </c>
      <c r="J3424" s="19">
        <v>3.7751686187725251</v>
      </c>
      <c r="K3424" s="19">
        <v>5.4966973711537914</v>
      </c>
      <c r="L3424" s="19">
        <v>1.2132914551869731</v>
      </c>
      <c r="M3424" s="19">
        <v>43.579750000000004</v>
      </c>
      <c r="N3424" s="19">
        <f t="shared" si="53"/>
        <v>56.653675000000007</v>
      </c>
      <c r="O3424" s="19">
        <v>29.675000000000001</v>
      </c>
      <c r="P3424" s="20">
        <v>7.1967922380949911</v>
      </c>
      <c r="Q3424" s="12">
        <v>46.1</v>
      </c>
      <c r="R3424" s="12">
        <v>19.600000000000001</v>
      </c>
      <c r="S3424" s="12">
        <v>171.92500000000001</v>
      </c>
      <c r="T3424" s="12"/>
      <c r="U3424" s="12">
        <v>701.02500000000009</v>
      </c>
      <c r="V3424" s="23"/>
      <c r="W3424" s="24"/>
      <c r="X3424" s="22"/>
      <c r="Y3424" s="22"/>
      <c r="Z3424" s="22"/>
      <c r="AA3424" s="22"/>
      <c r="AB3424" s="22"/>
      <c r="AC3424" s="22"/>
      <c r="AD3424" s="22"/>
      <c r="AE3424" s="22"/>
      <c r="AF3424" s="22"/>
      <c r="AG3424" s="22"/>
      <c r="AH3424" s="22"/>
    </row>
    <row r="3425" spans="2:34">
      <c r="B3425" s="10">
        <v>22</v>
      </c>
      <c r="C3425" s="10">
        <v>5</v>
      </c>
      <c r="D3425" s="13">
        <v>39590</v>
      </c>
      <c r="E3425" s="17">
        <v>0.41666666666699825</v>
      </c>
      <c r="F3425" s="12">
        <v>0.31630553568999442</v>
      </c>
      <c r="G3425" s="18">
        <v>115.43868960203957</v>
      </c>
      <c r="H3425" s="18">
        <v>181.92646279967352</v>
      </c>
      <c r="I3425" s="18">
        <v>66.487773197633942</v>
      </c>
      <c r="J3425" s="19">
        <v>2.9564916634738143</v>
      </c>
      <c r="K3425" s="19">
        <v>4.5020901345440087</v>
      </c>
      <c r="L3425" s="19">
        <v>1.0980931970520642</v>
      </c>
      <c r="M3425" s="19">
        <v>26.254750000000001</v>
      </c>
      <c r="N3425" s="19">
        <f t="shared" si="53"/>
        <v>34.131175000000006</v>
      </c>
      <c r="O3425" s="19">
        <v>18.737500000000001</v>
      </c>
      <c r="P3425" s="20">
        <v>15.4475019783515</v>
      </c>
      <c r="Q3425" s="12">
        <v>30.524999999999999</v>
      </c>
      <c r="R3425" s="12">
        <v>21.174999999999997</v>
      </c>
      <c r="S3425" s="12">
        <v>179.75</v>
      </c>
      <c r="T3425" s="12"/>
      <c r="U3425" s="12">
        <v>795.42499999999995</v>
      </c>
      <c r="V3425" s="23"/>
      <c r="W3425" s="24"/>
      <c r="X3425" s="22"/>
      <c r="Y3425" s="22"/>
      <c r="Z3425" s="22"/>
      <c r="AA3425" s="22"/>
      <c r="AB3425" s="22"/>
      <c r="AC3425" s="22"/>
      <c r="AD3425" s="22"/>
      <c r="AE3425" s="22"/>
      <c r="AF3425" s="22"/>
      <c r="AG3425" s="22"/>
      <c r="AH3425" s="22"/>
    </row>
    <row r="3426" spans="2:34">
      <c r="B3426" s="10">
        <v>22</v>
      </c>
      <c r="C3426" s="10">
        <v>5</v>
      </c>
      <c r="D3426" s="13">
        <v>39590</v>
      </c>
      <c r="E3426" s="17">
        <v>0.45833333333300175</v>
      </c>
      <c r="F3426" s="12">
        <v>0.18511533113499673</v>
      </c>
      <c r="G3426" s="18">
        <v>98.079501267288251</v>
      </c>
      <c r="H3426" s="18">
        <v>170.13637265536448</v>
      </c>
      <c r="I3426" s="18">
        <v>72.056871388076232</v>
      </c>
      <c r="J3426" s="19">
        <v>3.0008629034469423</v>
      </c>
      <c r="K3426" s="19">
        <v>4.2587182258240617</v>
      </c>
      <c r="L3426" s="19">
        <v>1.0331921728811779</v>
      </c>
      <c r="M3426" s="19">
        <v>26.81925</v>
      </c>
      <c r="N3426" s="19">
        <f t="shared" si="53"/>
        <v>34.865025000000003</v>
      </c>
      <c r="O3426" s="19">
        <v>17.5275</v>
      </c>
      <c r="P3426" s="20">
        <v>19.365110274924422</v>
      </c>
      <c r="Q3426" s="12">
        <v>25</v>
      </c>
      <c r="R3426" s="12">
        <v>22.317499999999995</v>
      </c>
      <c r="S3426" s="12">
        <v>174.5</v>
      </c>
      <c r="T3426" s="12"/>
      <c r="U3426" s="12">
        <v>910.35</v>
      </c>
      <c r="V3426" s="23"/>
      <c r="W3426" s="24"/>
      <c r="X3426" s="22"/>
      <c r="Y3426" s="22"/>
      <c r="Z3426" s="22"/>
      <c r="AA3426" s="22"/>
      <c r="AB3426" s="22"/>
      <c r="AC3426" s="22"/>
      <c r="AD3426" s="22"/>
      <c r="AE3426" s="22"/>
      <c r="AF3426" s="22"/>
      <c r="AG3426" s="22"/>
      <c r="AH3426" s="22"/>
    </row>
    <row r="3427" spans="2:34">
      <c r="B3427" s="10">
        <v>22</v>
      </c>
      <c r="C3427" s="10">
        <v>5</v>
      </c>
      <c r="D3427" s="13">
        <v>39590</v>
      </c>
      <c r="E3427" s="17">
        <v>0.5</v>
      </c>
      <c r="F3427" s="12">
        <v>0.18531496294999678</v>
      </c>
      <c r="G3427" s="18">
        <v>82.869145586973588</v>
      </c>
      <c r="H3427" s="18">
        <v>155.01210374660366</v>
      </c>
      <c r="I3427" s="18">
        <v>72.142958159630069</v>
      </c>
      <c r="J3427" s="19">
        <v>2.4913064026680507</v>
      </c>
      <c r="K3427" s="19">
        <v>3.8936710802691419</v>
      </c>
      <c r="L3427" s="19">
        <v>0.98984411502958713</v>
      </c>
      <c r="M3427" s="19">
        <v>34.864750000000001</v>
      </c>
      <c r="N3427" s="19">
        <f t="shared" si="53"/>
        <v>45.324175000000004</v>
      </c>
      <c r="O3427" s="19">
        <v>27.495000000000001</v>
      </c>
      <c r="P3427" s="20">
        <v>19.679835185143038</v>
      </c>
      <c r="Q3427" s="12">
        <v>26.15</v>
      </c>
      <c r="R3427" s="12">
        <v>22.3125</v>
      </c>
      <c r="S3427" s="12">
        <v>182.64999999999998</v>
      </c>
      <c r="T3427" s="12"/>
      <c r="U3427" s="12">
        <v>622.67499999999995</v>
      </c>
      <c r="V3427" s="23"/>
      <c r="W3427" s="24"/>
      <c r="X3427" s="22"/>
      <c r="Y3427" s="22"/>
      <c r="Z3427" s="22"/>
      <c r="AA3427" s="22"/>
      <c r="AB3427" s="22"/>
      <c r="AC3427" s="22"/>
      <c r="AD3427" s="22"/>
      <c r="AE3427" s="22"/>
      <c r="AF3427" s="22"/>
      <c r="AG3427" s="22"/>
      <c r="AH3427" s="22"/>
    </row>
    <row r="3428" spans="2:34">
      <c r="B3428" s="10">
        <v>22</v>
      </c>
      <c r="C3428" s="10">
        <v>5</v>
      </c>
      <c r="D3428" s="13">
        <v>39590</v>
      </c>
      <c r="E3428" s="17">
        <v>0.54166666666699825</v>
      </c>
      <c r="F3428" s="12">
        <v>0.18552649334999677</v>
      </c>
      <c r="G3428" s="18">
        <v>129.37480597845206</v>
      </c>
      <c r="H3428" s="18">
        <v>210.95734111925685</v>
      </c>
      <c r="I3428" s="18">
        <v>81.582535140804751</v>
      </c>
      <c r="J3428" s="19">
        <v>3.9775115096761717</v>
      </c>
      <c r="K3428" s="19">
        <v>4.8750056412414251</v>
      </c>
      <c r="L3428" s="19">
        <v>0.98954830351658696</v>
      </c>
      <c r="M3428" s="19">
        <v>35.16675</v>
      </c>
      <c r="N3428" s="19">
        <f t="shared" si="53"/>
        <v>45.716775000000005</v>
      </c>
      <c r="O3428" s="19">
        <v>27.287500000000001</v>
      </c>
      <c r="P3428" s="20">
        <v>16.779683100635285</v>
      </c>
      <c r="Q3428" s="12">
        <v>25.95</v>
      </c>
      <c r="R3428" s="12">
        <v>22.067499999999999</v>
      </c>
      <c r="S3428" s="12">
        <v>170.65</v>
      </c>
      <c r="T3428" s="12"/>
      <c r="U3428" s="12">
        <v>477.27499999999998</v>
      </c>
      <c r="V3428" s="23"/>
      <c r="W3428" s="24"/>
      <c r="X3428" s="22"/>
      <c r="Y3428" s="22"/>
      <c r="Z3428" s="22"/>
      <c r="AA3428" s="22"/>
      <c r="AB3428" s="22"/>
      <c r="AC3428" s="22"/>
      <c r="AD3428" s="22"/>
      <c r="AE3428" s="22"/>
      <c r="AF3428" s="22"/>
      <c r="AG3428" s="22"/>
      <c r="AH3428" s="22"/>
    </row>
    <row r="3429" spans="2:34">
      <c r="B3429" s="10">
        <v>22</v>
      </c>
      <c r="C3429" s="10">
        <v>5</v>
      </c>
      <c r="D3429" s="13">
        <v>39590</v>
      </c>
      <c r="E3429" s="17">
        <v>0.58333333333300175</v>
      </c>
      <c r="F3429" s="12">
        <v>0.25412878626499563</v>
      </c>
      <c r="G3429" s="18">
        <v>158.85916807907068</v>
      </c>
      <c r="H3429" s="18">
        <v>259.02443515741493</v>
      </c>
      <c r="I3429" s="18">
        <v>100.1652670783443</v>
      </c>
      <c r="J3429" s="19">
        <v>3.9884096616619544</v>
      </c>
      <c r="K3429" s="19">
        <v>5.8669138737537052</v>
      </c>
      <c r="L3429" s="19">
        <v>1.0179253568693141</v>
      </c>
      <c r="M3429" s="19">
        <v>36.931250000000006</v>
      </c>
      <c r="N3429" s="19">
        <f t="shared" si="53"/>
        <v>48.010625000000012</v>
      </c>
      <c r="O3429" s="19">
        <v>30.675000000000001</v>
      </c>
      <c r="P3429" s="20">
        <v>14.59691112625308</v>
      </c>
      <c r="Q3429" s="12">
        <v>26.549999999999997</v>
      </c>
      <c r="R3429" s="12">
        <v>21.602499999999999</v>
      </c>
      <c r="S3429" s="12">
        <v>155.54999999999998</v>
      </c>
      <c r="T3429" s="12"/>
      <c r="U3429" s="12">
        <v>315.47499999999997</v>
      </c>
      <c r="V3429" s="23"/>
      <c r="W3429" s="24"/>
      <c r="X3429" s="22"/>
      <c r="Y3429" s="22"/>
      <c r="Z3429" s="22"/>
      <c r="AA3429" s="22"/>
      <c r="AB3429" s="22"/>
      <c r="AC3429" s="22"/>
      <c r="AD3429" s="22"/>
      <c r="AE3429" s="22"/>
      <c r="AF3429" s="22"/>
      <c r="AG3429" s="22"/>
      <c r="AH3429" s="22"/>
    </row>
    <row r="3430" spans="2:34">
      <c r="B3430" s="10">
        <v>22</v>
      </c>
      <c r="C3430" s="10">
        <v>5</v>
      </c>
      <c r="D3430" s="13">
        <v>39590</v>
      </c>
      <c r="E3430" s="17">
        <v>0.625</v>
      </c>
      <c r="F3430" s="12">
        <v>0.33270535271999435</v>
      </c>
      <c r="G3430" s="18">
        <v>154.44088550628686</v>
      </c>
      <c r="H3430" s="18">
        <v>260.56572516488285</v>
      </c>
      <c r="I3430" s="18">
        <v>106.12483965859599</v>
      </c>
      <c r="J3430" s="19">
        <v>4.2887843482130634</v>
      </c>
      <c r="K3430" s="19">
        <v>6.0705676739111594</v>
      </c>
      <c r="L3430" s="19">
        <v>1.0462836200170409</v>
      </c>
      <c r="M3430" s="19">
        <v>41.994</v>
      </c>
      <c r="N3430" s="19">
        <f t="shared" si="53"/>
        <v>54.592199999999998</v>
      </c>
      <c r="O3430" s="19">
        <v>33.167499999999997</v>
      </c>
      <c r="P3430" s="20">
        <v>13.492930245213815</v>
      </c>
      <c r="Q3430" s="12">
        <v>27.7</v>
      </c>
      <c r="R3430" s="12">
        <v>21.505000000000003</v>
      </c>
      <c r="S3430" s="12">
        <v>181.07499999999999</v>
      </c>
      <c r="T3430" s="12"/>
      <c r="U3430" s="12">
        <v>263.39999999999998</v>
      </c>
      <c r="V3430" s="23"/>
      <c r="W3430" s="24"/>
      <c r="X3430" s="22"/>
      <c r="Y3430" s="22"/>
      <c r="Z3430" s="22"/>
      <c r="AA3430" s="22"/>
      <c r="AB3430" s="22"/>
      <c r="AC3430" s="22"/>
      <c r="AD3430" s="22"/>
      <c r="AE3430" s="22"/>
      <c r="AF3430" s="22"/>
      <c r="AG3430" s="22"/>
      <c r="AH3430" s="22"/>
    </row>
    <row r="3431" spans="2:34">
      <c r="B3431" s="10">
        <v>22</v>
      </c>
      <c r="C3431" s="10">
        <v>5</v>
      </c>
      <c r="D3431" s="13">
        <v>39590</v>
      </c>
      <c r="E3431" s="17">
        <v>0.66666666666699825</v>
      </c>
      <c r="F3431" s="12">
        <v>0.33795425835999426</v>
      </c>
      <c r="G3431" s="18">
        <v>135.20457280256181</v>
      </c>
      <c r="H3431" s="18">
        <v>234.71070662430668</v>
      </c>
      <c r="I3431" s="18">
        <v>99.506133821744868</v>
      </c>
      <c r="J3431" s="19">
        <v>3.4786970317630637</v>
      </c>
      <c r="K3431" s="19">
        <v>5.8298390170887124</v>
      </c>
      <c r="L3431" s="19">
        <v>1.0531366976524728</v>
      </c>
      <c r="M3431" s="19">
        <v>33.990500000000004</v>
      </c>
      <c r="N3431" s="19">
        <f t="shared" si="53"/>
        <v>44.187650000000005</v>
      </c>
      <c r="O3431" s="19">
        <v>28.862499999999997</v>
      </c>
      <c r="P3431" s="20">
        <v>15.187304477529512</v>
      </c>
      <c r="Q3431" s="12">
        <v>28.95</v>
      </c>
      <c r="R3431" s="12">
        <v>21.262499999999999</v>
      </c>
      <c r="S3431" s="12">
        <v>155.625</v>
      </c>
      <c r="T3431" s="12"/>
      <c r="U3431" s="12">
        <v>243.42499999999998</v>
      </c>
      <c r="V3431" s="23"/>
      <c r="W3431" s="24"/>
      <c r="X3431" s="22"/>
      <c r="Y3431" s="22"/>
      <c r="Z3431" s="22"/>
      <c r="AA3431" s="22"/>
      <c r="AB3431" s="22"/>
      <c r="AC3431" s="22"/>
      <c r="AD3431" s="22"/>
      <c r="AE3431" s="22"/>
      <c r="AF3431" s="22"/>
      <c r="AG3431" s="22"/>
      <c r="AH3431" s="22"/>
    </row>
    <row r="3432" spans="2:34">
      <c r="B3432" s="10">
        <v>22</v>
      </c>
      <c r="C3432" s="10">
        <v>5</v>
      </c>
      <c r="D3432" s="13">
        <v>39590</v>
      </c>
      <c r="E3432" s="17">
        <v>0.70833333333300175</v>
      </c>
      <c r="F3432" s="12">
        <v>0.40699018859499314</v>
      </c>
      <c r="G3432" s="18">
        <v>202.46450077948199</v>
      </c>
      <c r="H3432" s="18">
        <v>293.44331936390665</v>
      </c>
      <c r="I3432" s="18">
        <v>90.97881858442463</v>
      </c>
      <c r="J3432" s="19">
        <v>4.441361851016941</v>
      </c>
      <c r="K3432" s="19">
        <v>6.0625865294686596</v>
      </c>
      <c r="L3432" s="19">
        <v>1.0599811854799044</v>
      </c>
      <c r="M3432" s="19">
        <v>44.100749999999998</v>
      </c>
      <c r="N3432" s="19">
        <f t="shared" si="53"/>
        <v>57.330975000000002</v>
      </c>
      <c r="O3432" s="19">
        <v>34.242499999999993</v>
      </c>
      <c r="P3432" s="20">
        <v>9.4345539177307405</v>
      </c>
      <c r="Q3432" s="12">
        <v>30.824999999999999</v>
      </c>
      <c r="R3432" s="12">
        <v>20.604999999999997</v>
      </c>
      <c r="S3432" s="12">
        <v>173.55</v>
      </c>
      <c r="T3432" s="12"/>
      <c r="U3432" s="12">
        <v>170.57499999999999</v>
      </c>
      <c r="V3432" s="23"/>
      <c r="W3432" s="24"/>
      <c r="X3432" s="22"/>
      <c r="Y3432" s="22"/>
      <c r="Z3432" s="22"/>
      <c r="AA3432" s="22"/>
      <c r="AB3432" s="22"/>
      <c r="AC3432" s="22"/>
      <c r="AD3432" s="22"/>
      <c r="AE3432" s="22"/>
      <c r="AF3432" s="22"/>
      <c r="AG3432" s="22"/>
      <c r="AH3432" s="22"/>
    </row>
    <row r="3433" spans="2:34">
      <c r="B3433" s="10">
        <v>22</v>
      </c>
      <c r="C3433" s="10">
        <v>5</v>
      </c>
      <c r="D3433" s="13">
        <v>39590</v>
      </c>
      <c r="E3433" s="17">
        <v>0.75</v>
      </c>
      <c r="F3433" s="12">
        <v>0.51048260792499145</v>
      </c>
      <c r="G3433" s="18">
        <v>204.66242961722008</v>
      </c>
      <c r="H3433" s="18">
        <v>300.16017690708111</v>
      </c>
      <c r="I3433" s="18">
        <v>95.497747289861053</v>
      </c>
      <c r="J3433" s="19">
        <v>4.5245913434840563</v>
      </c>
      <c r="K3433" s="19">
        <v>7.3480823072533745</v>
      </c>
      <c r="L3433" s="19">
        <v>1.0954652526670632</v>
      </c>
      <c r="M3433" s="19">
        <v>47.718500000000006</v>
      </c>
      <c r="N3433" s="19">
        <f t="shared" si="53"/>
        <v>62.034050000000008</v>
      </c>
      <c r="O3433" s="19">
        <v>36.89</v>
      </c>
      <c r="P3433" s="20">
        <v>6.2322813572646174</v>
      </c>
      <c r="Q3433" s="12">
        <v>33</v>
      </c>
      <c r="R3433" s="12">
        <v>20.077500000000001</v>
      </c>
      <c r="S3433" s="12">
        <v>173.52499999999998</v>
      </c>
      <c r="T3433" s="12"/>
      <c r="U3433" s="12">
        <v>112.85000000000001</v>
      </c>
      <c r="V3433" s="23"/>
      <c r="W3433" s="24"/>
      <c r="X3433" s="22"/>
      <c r="Y3433" s="22"/>
      <c r="Z3433" s="22"/>
      <c r="AA3433" s="22"/>
      <c r="AB3433" s="22"/>
      <c r="AC3433" s="22"/>
      <c r="AD3433" s="22"/>
      <c r="AE3433" s="22"/>
      <c r="AF3433" s="22"/>
      <c r="AG3433" s="22"/>
      <c r="AH3433" s="22"/>
    </row>
    <row r="3434" spans="2:34">
      <c r="B3434" s="10">
        <v>22</v>
      </c>
      <c r="C3434" s="10">
        <v>5</v>
      </c>
      <c r="D3434" s="13">
        <v>39590</v>
      </c>
      <c r="E3434" s="17">
        <v>0.79166666666699825</v>
      </c>
      <c r="F3434" s="12">
        <v>0.44712657651999255</v>
      </c>
      <c r="G3434" s="18">
        <v>81.709802580527892</v>
      </c>
      <c r="H3434" s="18">
        <v>160.24458041716963</v>
      </c>
      <c r="I3434" s="18">
        <v>78.534777836641737</v>
      </c>
      <c r="J3434" s="19">
        <v>2.8131113881207286</v>
      </c>
      <c r="K3434" s="19">
        <v>4.4675545444265108</v>
      </c>
      <c r="L3434" s="19">
        <v>1.059346076550904</v>
      </c>
      <c r="M3434" s="19">
        <v>36.191499999999998</v>
      </c>
      <c r="N3434" s="19">
        <f t="shared" si="53"/>
        <v>47.048949999999998</v>
      </c>
      <c r="O3434" s="19">
        <v>28.62</v>
      </c>
      <c r="P3434" s="20">
        <v>10.783622664996724</v>
      </c>
      <c r="Q3434" s="12">
        <v>36.424999999999997</v>
      </c>
      <c r="R3434" s="12">
        <v>18.805</v>
      </c>
      <c r="S3434" s="12">
        <v>179.7</v>
      </c>
      <c r="T3434" s="12"/>
      <c r="U3434" s="12">
        <v>55.024999999999999</v>
      </c>
      <c r="V3434" s="23"/>
      <c r="W3434" s="24"/>
      <c r="X3434" s="22"/>
      <c r="Y3434" s="22"/>
      <c r="Z3434" s="22"/>
      <c r="AA3434" s="22"/>
      <c r="AB3434" s="22"/>
      <c r="AC3434" s="22"/>
      <c r="AD3434" s="22"/>
      <c r="AE3434" s="22"/>
      <c r="AF3434" s="22"/>
      <c r="AG3434" s="22"/>
      <c r="AH3434" s="22"/>
    </row>
    <row r="3435" spans="2:34">
      <c r="B3435" s="10">
        <v>22</v>
      </c>
      <c r="C3435" s="10">
        <v>5</v>
      </c>
      <c r="D3435" s="13">
        <v>39590</v>
      </c>
      <c r="E3435" s="17">
        <v>0.83333333333300175</v>
      </c>
      <c r="F3435" s="12">
        <v>0.31482187116999472</v>
      </c>
      <c r="G3435" s="18">
        <v>82.909540182514931</v>
      </c>
      <c r="H3435" s="18">
        <v>155.36096706470818</v>
      </c>
      <c r="I3435" s="18">
        <v>72.451426882193232</v>
      </c>
      <c r="J3435" s="19">
        <v>2.4484597775419998</v>
      </c>
      <c r="K3435" s="19">
        <v>4.0390348279316051</v>
      </c>
      <c r="L3435" s="19">
        <v>1.1019623901334947</v>
      </c>
      <c r="M3435" s="19">
        <v>34.768500000000003</v>
      </c>
      <c r="N3435" s="19">
        <f t="shared" si="53"/>
        <v>45.199050000000007</v>
      </c>
      <c r="O3435" s="19">
        <v>27.939999999999998</v>
      </c>
      <c r="P3435" s="20">
        <v>7.5415940051500474</v>
      </c>
      <c r="Q3435" s="12">
        <v>41.974999999999994</v>
      </c>
      <c r="R3435" s="12">
        <v>17.0275</v>
      </c>
      <c r="S3435" s="12">
        <v>181.47499999999999</v>
      </c>
      <c r="T3435" s="12"/>
      <c r="U3435" s="12">
        <v>20.975000000000001</v>
      </c>
      <c r="V3435" s="23"/>
      <c r="W3435" s="24"/>
      <c r="X3435" s="22"/>
      <c r="Y3435" s="22"/>
      <c r="Z3435" s="22"/>
      <c r="AA3435" s="22"/>
      <c r="AB3435" s="22"/>
      <c r="AC3435" s="22"/>
      <c r="AD3435" s="22"/>
      <c r="AE3435" s="22"/>
      <c r="AF3435" s="22"/>
      <c r="AG3435" s="22"/>
      <c r="AH3435" s="22"/>
    </row>
    <row r="3436" spans="2:34">
      <c r="B3436" s="10">
        <v>22</v>
      </c>
      <c r="C3436" s="10">
        <v>5</v>
      </c>
      <c r="D3436" s="13">
        <v>39590</v>
      </c>
      <c r="E3436" s="17">
        <v>0.875</v>
      </c>
      <c r="F3436" s="12">
        <v>0.31023532009499488</v>
      </c>
      <c r="G3436" s="18">
        <v>76.109599349145981</v>
      </c>
      <c r="H3436" s="18">
        <v>144.27466278217037</v>
      </c>
      <c r="I3436" s="18">
        <v>68.165063433024358</v>
      </c>
      <c r="J3436" s="19">
        <v>2.145065400418821</v>
      </c>
      <c r="K3436" s="19">
        <v>3.771868115134164</v>
      </c>
      <c r="L3436" s="19">
        <v>1.2232379588688351</v>
      </c>
      <c r="M3436" s="19">
        <v>36.474249999999998</v>
      </c>
      <c r="N3436" s="19">
        <f t="shared" si="53"/>
        <v>47.416525</v>
      </c>
      <c r="O3436" s="19">
        <v>28.630000000000003</v>
      </c>
      <c r="P3436" s="20">
        <v>6.3496579279809264</v>
      </c>
      <c r="Q3436" s="12">
        <v>46.85</v>
      </c>
      <c r="R3436" s="12">
        <v>15.875</v>
      </c>
      <c r="S3436" s="12">
        <v>170.75</v>
      </c>
      <c r="T3436" s="12"/>
      <c r="U3436" s="12">
        <v>17.274999999999999</v>
      </c>
      <c r="V3436" s="23"/>
      <c r="W3436" s="24"/>
      <c r="X3436" s="22"/>
      <c r="Y3436" s="22"/>
      <c r="Z3436" s="22"/>
      <c r="AA3436" s="22"/>
      <c r="AB3436" s="22"/>
      <c r="AC3436" s="22"/>
      <c r="AD3436" s="22"/>
      <c r="AE3436" s="22"/>
      <c r="AF3436" s="22"/>
      <c r="AG3436" s="22"/>
      <c r="AH3436" s="22"/>
    </row>
    <row r="3437" spans="2:34">
      <c r="B3437" s="10">
        <v>22</v>
      </c>
      <c r="C3437" s="10">
        <v>5</v>
      </c>
      <c r="D3437" s="13">
        <v>39590</v>
      </c>
      <c r="E3437" s="17">
        <v>0.91666666666699825</v>
      </c>
      <c r="F3437" s="12">
        <v>0.29084732857499523</v>
      </c>
      <c r="G3437" s="18">
        <v>65.379766752606415</v>
      </c>
      <c r="H3437" s="18">
        <v>124.87499780832036</v>
      </c>
      <c r="I3437" s="18">
        <v>59.495231055713944</v>
      </c>
      <c r="J3437" s="19">
        <v>1.8083187495082962</v>
      </c>
      <c r="K3437" s="19">
        <v>3.3750950794592516</v>
      </c>
      <c r="L3437" s="19">
        <v>1.3444426616881748</v>
      </c>
      <c r="M3437" s="19">
        <v>34.579000000000001</v>
      </c>
      <c r="N3437" s="19">
        <f t="shared" si="53"/>
        <v>44.9527</v>
      </c>
      <c r="O3437" s="19">
        <v>28.142500000000002</v>
      </c>
      <c r="P3437" s="20">
        <v>5.4893834509890693</v>
      </c>
      <c r="Q3437" s="12">
        <v>46.899999999999991</v>
      </c>
      <c r="R3437" s="12">
        <v>15.549999999999999</v>
      </c>
      <c r="S3437" s="12">
        <v>125.25000000000001</v>
      </c>
      <c r="T3437" s="12"/>
      <c r="U3437" s="12">
        <v>17.7</v>
      </c>
      <c r="V3437" s="23"/>
      <c r="W3437" s="24"/>
      <c r="X3437" s="22"/>
      <c r="Y3437" s="22"/>
      <c r="Z3437" s="22"/>
      <c r="AA3437" s="22"/>
      <c r="AB3437" s="22"/>
      <c r="AC3437" s="22"/>
      <c r="AD3437" s="22"/>
      <c r="AE3437" s="22"/>
      <c r="AF3437" s="22"/>
      <c r="AG3437" s="22"/>
      <c r="AH3437" s="22"/>
    </row>
    <row r="3438" spans="2:34">
      <c r="B3438" s="10">
        <v>22</v>
      </c>
      <c r="C3438" s="10">
        <v>5</v>
      </c>
      <c r="D3438" s="13">
        <v>39590</v>
      </c>
      <c r="E3438" s="17">
        <v>0.95833333333300175</v>
      </c>
      <c r="F3438" s="12">
        <v>0.31583192882999478</v>
      </c>
      <c r="G3438" s="18">
        <v>58.796398399859456</v>
      </c>
      <c r="H3438" s="18">
        <v>116.77522232694636</v>
      </c>
      <c r="I3438" s="18">
        <v>57.978823927086921</v>
      </c>
      <c r="J3438" s="19">
        <v>1.4883061062676943</v>
      </c>
      <c r="K3438" s="19">
        <v>2.8725230542843621</v>
      </c>
      <c r="L3438" s="19">
        <v>1.3869338861917655</v>
      </c>
      <c r="M3438" s="19">
        <v>35.398249999999997</v>
      </c>
      <c r="N3438" s="19">
        <f t="shared" si="53"/>
        <v>46.017724999999999</v>
      </c>
      <c r="O3438" s="19">
        <v>28.827500000000001</v>
      </c>
      <c r="P3438" s="20">
        <v>6.4384163359474842</v>
      </c>
      <c r="Q3438" s="12">
        <v>50.05</v>
      </c>
      <c r="R3438" s="12">
        <v>15.24</v>
      </c>
      <c r="S3438" s="12">
        <v>136.79999999999998</v>
      </c>
      <c r="T3438" s="12"/>
      <c r="U3438" s="12">
        <v>15</v>
      </c>
      <c r="V3438" s="23"/>
      <c r="W3438" s="24"/>
      <c r="X3438" s="22"/>
      <c r="Y3438" s="22"/>
      <c r="Z3438" s="22"/>
      <c r="AA3438" s="22"/>
      <c r="AB3438" s="22"/>
      <c r="AC3438" s="22"/>
      <c r="AD3438" s="22"/>
      <c r="AE3438" s="22"/>
      <c r="AF3438" s="22"/>
      <c r="AG3438" s="22"/>
      <c r="AH3438" s="22"/>
    </row>
    <row r="3439" spans="2:34">
      <c r="B3439" s="10">
        <v>23</v>
      </c>
      <c r="C3439" s="10">
        <v>5</v>
      </c>
      <c r="D3439" s="13">
        <v>39591</v>
      </c>
      <c r="E3439" s="17">
        <v>0</v>
      </c>
      <c r="F3439" s="12">
        <v>0.25195103761999588</v>
      </c>
      <c r="G3439" s="18">
        <v>93.395731359653198</v>
      </c>
      <c r="H3439" s="18">
        <v>161.29598965005093</v>
      </c>
      <c r="I3439" s="18">
        <v>67.90025829039773</v>
      </c>
      <c r="J3439" s="19">
        <v>2.6760132839867796</v>
      </c>
      <c r="K3439" s="19">
        <v>4.0521993385190997</v>
      </c>
      <c r="L3439" s="19">
        <v>1.6938330789433318</v>
      </c>
      <c r="M3439" s="19">
        <v>43.051749999999998</v>
      </c>
      <c r="N3439" s="19">
        <f t="shared" si="53"/>
        <v>55.967275000000001</v>
      </c>
      <c r="O3439" s="19">
        <v>34.059999999999995</v>
      </c>
      <c r="P3439" s="20">
        <v>0.94016829223646259</v>
      </c>
      <c r="Q3439" s="12">
        <v>55.4</v>
      </c>
      <c r="R3439" s="12">
        <v>15.1625</v>
      </c>
      <c r="S3439" s="12">
        <v>83.800000000000011</v>
      </c>
      <c r="T3439" s="12"/>
      <c r="U3439" s="12">
        <v>15.425000000000001</v>
      </c>
      <c r="V3439" s="23"/>
      <c r="W3439" s="24"/>
      <c r="X3439" s="22"/>
      <c r="Y3439" s="22"/>
      <c r="Z3439" s="22"/>
      <c r="AA3439" s="22"/>
      <c r="AB3439" s="22"/>
      <c r="AC3439" s="22"/>
      <c r="AD3439" s="22"/>
      <c r="AE3439" s="22"/>
      <c r="AF3439" s="22"/>
      <c r="AG3439" s="22"/>
      <c r="AH3439" s="22"/>
    </row>
    <row r="3440" spans="2:34">
      <c r="B3440" s="10">
        <v>23</v>
      </c>
      <c r="C3440" s="10">
        <v>5</v>
      </c>
      <c r="D3440" s="13">
        <v>39591</v>
      </c>
      <c r="E3440" s="17">
        <v>4.1666666666998253E-2</v>
      </c>
      <c r="F3440" s="12">
        <v>0.31155738509499498</v>
      </c>
      <c r="G3440" s="18">
        <v>73.823552822413035</v>
      </c>
      <c r="H3440" s="18">
        <v>136.22014082316505</v>
      </c>
      <c r="I3440" s="18">
        <v>62.396588000752004</v>
      </c>
      <c r="J3440" s="19">
        <v>2.2419464408112892</v>
      </c>
      <c r="K3440" s="19">
        <v>3.8247128499341501</v>
      </c>
      <c r="L3440" s="19">
        <v>1.4789948952943783</v>
      </c>
      <c r="M3440" s="19">
        <v>41.606750000000005</v>
      </c>
      <c r="N3440" s="19">
        <f t="shared" ref="N3440:N3503" si="54">M3440*1.3</f>
        <v>54.088775000000005</v>
      </c>
      <c r="O3440" s="19">
        <v>32.457500000000003</v>
      </c>
      <c r="P3440" s="20">
        <v>0.36142733820953982</v>
      </c>
      <c r="Q3440" s="12">
        <v>61.300000000000004</v>
      </c>
      <c r="R3440" s="12">
        <v>14.66</v>
      </c>
      <c r="S3440" s="12">
        <v>82.4</v>
      </c>
      <c r="T3440" s="12"/>
      <c r="U3440" s="12">
        <v>15.7</v>
      </c>
      <c r="V3440" s="23"/>
      <c r="W3440" s="24"/>
      <c r="X3440" s="22"/>
      <c r="Y3440" s="22"/>
      <c r="Z3440" s="22"/>
      <c r="AA3440" s="22"/>
      <c r="AB3440" s="22"/>
      <c r="AC3440" s="22"/>
      <c r="AD3440" s="22"/>
      <c r="AE3440" s="22"/>
      <c r="AF3440" s="22"/>
      <c r="AG3440" s="22"/>
      <c r="AH3440" s="22"/>
    </row>
    <row r="3441" spans="2:34">
      <c r="B3441" s="10">
        <v>23</v>
      </c>
      <c r="C3441" s="10">
        <v>5</v>
      </c>
      <c r="D3441" s="13">
        <v>39591</v>
      </c>
      <c r="E3441" s="17">
        <v>8.3333333333001747E-2</v>
      </c>
      <c r="F3441" s="12">
        <v>0.24257830365499608</v>
      </c>
      <c r="G3441" s="18">
        <v>87.079132033320164</v>
      </c>
      <c r="H3441" s="18">
        <v>143.87289670175102</v>
      </c>
      <c r="I3441" s="18">
        <v>56.793764668430846</v>
      </c>
      <c r="J3441" s="19">
        <v>2.353069237474108</v>
      </c>
      <c r="K3441" s="19">
        <v>3.8802434911316368</v>
      </c>
      <c r="L3441" s="19">
        <v>1.3785464541023331</v>
      </c>
      <c r="M3441" s="19">
        <v>40.672749999999994</v>
      </c>
      <c r="N3441" s="19">
        <f t="shared" si="54"/>
        <v>52.874574999999993</v>
      </c>
      <c r="O3441" s="19">
        <v>31.84</v>
      </c>
      <c r="P3441" s="20">
        <v>0.49552253232249527</v>
      </c>
      <c r="Q3441" s="12">
        <v>64.2</v>
      </c>
      <c r="R3441" s="12">
        <v>14.39</v>
      </c>
      <c r="S3441" s="12">
        <v>102.925</v>
      </c>
      <c r="T3441" s="12"/>
      <c r="U3441" s="12">
        <v>16.399999999999999</v>
      </c>
      <c r="V3441" s="23"/>
      <c r="W3441" s="24"/>
      <c r="X3441" s="22"/>
      <c r="Y3441" s="22"/>
      <c r="Z3441" s="22"/>
      <c r="AA3441" s="22"/>
      <c r="AB3441" s="22"/>
      <c r="AC3441" s="22"/>
      <c r="AD3441" s="22"/>
      <c r="AE3441" s="22"/>
      <c r="AF3441" s="22"/>
      <c r="AG3441" s="22"/>
      <c r="AH3441" s="22"/>
    </row>
    <row r="3442" spans="2:34">
      <c r="B3442" s="10">
        <v>23</v>
      </c>
      <c r="C3442" s="10">
        <v>5</v>
      </c>
      <c r="D3442" s="13">
        <v>39591</v>
      </c>
      <c r="E3442" s="17">
        <v>0.125</v>
      </c>
      <c r="F3442" s="12">
        <v>0.23789391976999619</v>
      </c>
      <c r="G3442" s="18">
        <v>95.73637865026177</v>
      </c>
      <c r="H3442" s="18">
        <v>148.96353785307093</v>
      </c>
      <c r="I3442" s="18">
        <v>53.227159202809148</v>
      </c>
      <c r="J3442" s="19">
        <v>2.6922571035292053</v>
      </c>
      <c r="K3442" s="19">
        <v>3.742688848911667</v>
      </c>
      <c r="L3442" s="19">
        <v>1.4352527800007873</v>
      </c>
      <c r="M3442" s="19">
        <v>37.848249999999993</v>
      </c>
      <c r="N3442" s="19">
        <f t="shared" si="54"/>
        <v>49.202724999999994</v>
      </c>
      <c r="O3442" s="19">
        <v>30.1875</v>
      </c>
      <c r="P3442" s="20">
        <v>0.86682029527121052</v>
      </c>
      <c r="Q3442" s="12">
        <v>67.174999999999997</v>
      </c>
      <c r="R3442" s="12">
        <v>14.175000000000001</v>
      </c>
      <c r="S3442" s="12">
        <v>155.07499999999999</v>
      </c>
      <c r="T3442" s="12"/>
      <c r="U3442" s="12">
        <v>16.725000000000001</v>
      </c>
      <c r="V3442" s="23"/>
      <c r="W3442" s="24"/>
      <c r="X3442" s="22"/>
      <c r="Y3442" s="22"/>
      <c r="Z3442" s="22"/>
      <c r="AA3442" s="22"/>
      <c r="AB3442" s="22"/>
      <c r="AC3442" s="22"/>
      <c r="AD3442" s="22"/>
      <c r="AE3442" s="22"/>
      <c r="AF3442" s="22"/>
      <c r="AG3442" s="22"/>
      <c r="AH3442" s="22"/>
    </row>
    <row r="3443" spans="2:34">
      <c r="B3443" s="10">
        <v>23</v>
      </c>
      <c r="C3443" s="10">
        <v>5</v>
      </c>
      <c r="D3443" s="13">
        <v>39591</v>
      </c>
      <c r="E3443" s="17">
        <v>0.16666666666699825</v>
      </c>
      <c r="F3443" s="12">
        <v>0.21333634650999661</v>
      </c>
      <c r="G3443" s="18">
        <v>114.56442879600399</v>
      </c>
      <c r="H3443" s="18">
        <v>171.84607695700009</v>
      </c>
      <c r="I3443" s="18">
        <v>57.28164816099612</v>
      </c>
      <c r="J3443" s="19">
        <v>3.0174932448389491</v>
      </c>
      <c r="K3443" s="19">
        <v>4.2954798842890431</v>
      </c>
      <c r="L3443" s="19">
        <v>1.5561681136631274</v>
      </c>
      <c r="M3443" s="19">
        <v>40.441749999999999</v>
      </c>
      <c r="N3443" s="19">
        <f t="shared" si="54"/>
        <v>52.574275</v>
      </c>
      <c r="O3443" s="19">
        <v>32.57</v>
      </c>
      <c r="P3443" s="20">
        <v>0.72216140647405502</v>
      </c>
      <c r="Q3443" s="12">
        <v>72.875</v>
      </c>
      <c r="R3443" s="12">
        <v>13.785</v>
      </c>
      <c r="S3443" s="12">
        <v>192.05</v>
      </c>
      <c r="T3443" s="12"/>
      <c r="U3443" s="12">
        <v>15.1</v>
      </c>
      <c r="V3443" s="23"/>
      <c r="W3443" s="24"/>
      <c r="X3443" s="22"/>
      <c r="Y3443" s="22"/>
      <c r="Z3443" s="22"/>
      <c r="AA3443" s="22"/>
      <c r="AB3443" s="22"/>
      <c r="AC3443" s="22"/>
      <c r="AD3443" s="22"/>
      <c r="AE3443" s="22"/>
      <c r="AF3443" s="22"/>
      <c r="AG3443" s="22"/>
      <c r="AH3443" s="22"/>
    </row>
    <row r="3444" spans="2:34">
      <c r="B3444" s="10">
        <v>23</v>
      </c>
      <c r="C3444" s="10">
        <v>5</v>
      </c>
      <c r="D3444" s="13">
        <v>39591</v>
      </c>
      <c r="E3444" s="17">
        <v>0.20833333333300175</v>
      </c>
      <c r="F3444" s="12">
        <v>0.34271633648999461</v>
      </c>
      <c r="G3444" s="18">
        <v>221.66416636556011</v>
      </c>
      <c r="H3444" s="18">
        <v>291.79969133798909</v>
      </c>
      <c r="I3444" s="18">
        <v>70.135524972428982</v>
      </c>
      <c r="J3444" s="19">
        <v>4.7776620253570519</v>
      </c>
      <c r="K3444" s="19">
        <v>6.6733097139910127</v>
      </c>
      <c r="L3444" s="19">
        <v>1.5414435292812636</v>
      </c>
      <c r="M3444" s="19">
        <v>48.493249999999996</v>
      </c>
      <c r="N3444" s="19">
        <f t="shared" si="54"/>
        <v>63.041224999999997</v>
      </c>
      <c r="O3444" s="19">
        <v>39.987499999999997</v>
      </c>
      <c r="P3444" s="20">
        <v>0.20624745942990833</v>
      </c>
      <c r="Q3444" s="12">
        <v>74.574999999999989</v>
      </c>
      <c r="R3444" s="12">
        <v>13.935</v>
      </c>
      <c r="S3444" s="12">
        <v>169.375</v>
      </c>
      <c r="T3444" s="12"/>
      <c r="U3444" s="12">
        <v>20.524999999999999</v>
      </c>
      <c r="V3444" s="23"/>
      <c r="W3444" s="24"/>
      <c r="X3444" s="22"/>
      <c r="Y3444" s="22"/>
      <c r="Z3444" s="22"/>
      <c r="AA3444" s="22"/>
      <c r="AB3444" s="22"/>
      <c r="AC3444" s="22"/>
      <c r="AD3444" s="22"/>
      <c r="AE3444" s="22"/>
      <c r="AF3444" s="22"/>
      <c r="AG3444" s="22"/>
      <c r="AH3444" s="22"/>
    </row>
    <row r="3445" spans="2:34">
      <c r="B3445" s="10">
        <v>23</v>
      </c>
      <c r="C3445" s="10">
        <v>5</v>
      </c>
      <c r="D3445" s="13">
        <v>39591</v>
      </c>
      <c r="E3445" s="17">
        <v>0.25</v>
      </c>
      <c r="F3445" s="12">
        <v>0.52704473135999175</v>
      </c>
      <c r="G3445" s="18">
        <v>250.40186839968851</v>
      </c>
      <c r="H3445" s="18">
        <v>335.56729294712642</v>
      </c>
      <c r="I3445" s="18">
        <v>85.165424547437908</v>
      </c>
      <c r="J3445" s="19">
        <v>5.6422260841909671</v>
      </c>
      <c r="K3445" s="19">
        <v>7.6492829065182928</v>
      </c>
      <c r="L3445" s="19">
        <v>1.4838991602398091</v>
      </c>
      <c r="M3445" s="19">
        <v>60.323250000000002</v>
      </c>
      <c r="N3445" s="19">
        <f t="shared" si="54"/>
        <v>78.420225000000002</v>
      </c>
      <c r="O3445" s="19">
        <v>47.652499999999996</v>
      </c>
      <c r="P3445" s="20">
        <v>0.35049111314858949</v>
      </c>
      <c r="Q3445" s="12">
        <v>71.325000000000003</v>
      </c>
      <c r="R3445" s="12">
        <v>14.5025</v>
      </c>
      <c r="S3445" s="12">
        <v>176.5</v>
      </c>
      <c r="T3445" s="12"/>
      <c r="U3445" s="12">
        <v>44.524999999999991</v>
      </c>
      <c r="V3445" s="23"/>
      <c r="W3445" s="24"/>
      <c r="X3445" s="22"/>
      <c r="Y3445" s="22"/>
      <c r="Z3445" s="22"/>
      <c r="AA3445" s="22"/>
      <c r="AB3445" s="22"/>
      <c r="AC3445" s="22"/>
      <c r="AD3445" s="22"/>
      <c r="AE3445" s="22"/>
      <c r="AF3445" s="22"/>
      <c r="AG3445" s="22"/>
      <c r="AH3445" s="22"/>
    </row>
    <row r="3446" spans="2:34">
      <c r="B3446" s="10">
        <v>23</v>
      </c>
      <c r="C3446" s="10">
        <v>5</v>
      </c>
      <c r="D3446" s="13">
        <v>39591</v>
      </c>
      <c r="E3446" s="17">
        <v>0.29166666666699825</v>
      </c>
      <c r="F3446" s="12">
        <v>0.64205824027999003</v>
      </c>
      <c r="G3446" s="18">
        <v>255.21095955858141</v>
      </c>
      <c r="H3446" s="18">
        <v>342.72575766390116</v>
      </c>
      <c r="I3446" s="18">
        <v>87.514798105319727</v>
      </c>
      <c r="J3446" s="19">
        <v>5.4667295572505301</v>
      </c>
      <c r="K3446" s="19">
        <v>8.0327755907057075</v>
      </c>
      <c r="L3446" s="19">
        <v>1.4406547169472184</v>
      </c>
      <c r="M3446" s="19">
        <v>58.566749999999999</v>
      </c>
      <c r="N3446" s="19">
        <f t="shared" si="54"/>
        <v>76.136775</v>
      </c>
      <c r="O3446" s="19">
        <v>45.93</v>
      </c>
      <c r="P3446" s="20">
        <v>0.48435461153942011</v>
      </c>
      <c r="Q3446" s="12">
        <v>72.525000000000006</v>
      </c>
      <c r="R3446" s="12">
        <v>14.760000000000002</v>
      </c>
      <c r="S3446" s="12">
        <v>171.72499999999999</v>
      </c>
      <c r="T3446" s="12"/>
      <c r="U3446" s="12">
        <v>91.425000000000011</v>
      </c>
      <c r="V3446" s="23"/>
      <c r="W3446" s="24"/>
      <c r="X3446" s="22"/>
      <c r="Y3446" s="22"/>
      <c r="Z3446" s="22"/>
      <c r="AA3446" s="22"/>
      <c r="AB3446" s="22"/>
      <c r="AC3446" s="22"/>
      <c r="AD3446" s="22"/>
      <c r="AE3446" s="22"/>
      <c r="AF3446" s="22"/>
      <c r="AG3446" s="22"/>
      <c r="AH3446" s="22"/>
    </row>
    <row r="3447" spans="2:34">
      <c r="B3447" s="10">
        <v>23</v>
      </c>
      <c r="C3447" s="10">
        <v>5</v>
      </c>
      <c r="D3447" s="13">
        <v>39591</v>
      </c>
      <c r="E3447" s="17">
        <v>0.33333333333300175</v>
      </c>
      <c r="F3447" s="12">
        <v>0.64274306994999009</v>
      </c>
      <c r="G3447" s="18">
        <v>273.90869721958882</v>
      </c>
      <c r="H3447" s="18">
        <v>362.37009315724197</v>
      </c>
      <c r="I3447" s="18">
        <v>88.461395937653151</v>
      </c>
      <c r="J3447" s="19">
        <v>6.0558867937219691</v>
      </c>
      <c r="K3447" s="19">
        <v>8.1702838960756754</v>
      </c>
      <c r="L3447" s="19">
        <v>1.5899524725922856</v>
      </c>
      <c r="M3447" s="19">
        <v>67.487499999999997</v>
      </c>
      <c r="N3447" s="19">
        <f t="shared" si="54"/>
        <v>87.733750000000001</v>
      </c>
      <c r="O3447" s="19">
        <v>48.977499999999999</v>
      </c>
      <c r="P3447" s="20">
        <v>0.44295210961576847</v>
      </c>
      <c r="Q3447" s="12">
        <v>68.924999999999997</v>
      </c>
      <c r="R3447" s="12">
        <v>15.157500000000001</v>
      </c>
      <c r="S3447" s="12">
        <v>121.55</v>
      </c>
      <c r="T3447" s="12"/>
      <c r="U3447" s="12">
        <v>148</v>
      </c>
      <c r="V3447" s="23"/>
      <c r="W3447" s="24"/>
      <c r="X3447" s="22"/>
      <c r="Y3447" s="22"/>
      <c r="Z3447" s="22"/>
      <c r="AA3447" s="22"/>
      <c r="AB3447" s="22"/>
      <c r="AC3447" s="22"/>
      <c r="AD3447" s="22"/>
      <c r="AE3447" s="22"/>
      <c r="AF3447" s="22"/>
      <c r="AG3447" s="22"/>
      <c r="AH3447" s="22"/>
    </row>
    <row r="3448" spans="2:34">
      <c r="B3448" s="10">
        <v>23</v>
      </c>
      <c r="C3448" s="10">
        <v>5</v>
      </c>
      <c r="D3448" s="13">
        <v>39591</v>
      </c>
      <c r="E3448" s="17">
        <v>0.375</v>
      </c>
      <c r="F3448" s="12">
        <v>0.75316209540498846</v>
      </c>
      <c r="G3448" s="18">
        <v>213.543005354472</v>
      </c>
      <c r="H3448" s="18">
        <v>291.69459944279862</v>
      </c>
      <c r="I3448" s="18">
        <v>78.151594088326675</v>
      </c>
      <c r="J3448" s="19">
        <v>5.0490851992324632</v>
      </c>
      <c r="K3448" s="19">
        <v>6.8742283505009638</v>
      </c>
      <c r="L3448" s="19">
        <v>1.4184145659879228</v>
      </c>
      <c r="M3448" s="19">
        <v>55.112000000000002</v>
      </c>
      <c r="N3448" s="19">
        <f t="shared" si="54"/>
        <v>71.645600000000002</v>
      </c>
      <c r="O3448" s="19">
        <v>40.024999999999999</v>
      </c>
      <c r="P3448" s="20">
        <v>2.3272377030588989</v>
      </c>
      <c r="Q3448" s="12">
        <v>60.975000000000001</v>
      </c>
      <c r="R3448" s="12">
        <v>17.059999999999999</v>
      </c>
      <c r="S3448" s="12">
        <v>134</v>
      </c>
      <c r="T3448" s="12"/>
      <c r="U3448" s="12">
        <v>309.64999999999998</v>
      </c>
      <c r="V3448" s="23"/>
      <c r="W3448" s="24"/>
      <c r="X3448" s="22"/>
      <c r="Y3448" s="22"/>
      <c r="Z3448" s="22"/>
      <c r="AA3448" s="22"/>
      <c r="AB3448" s="22"/>
      <c r="AC3448" s="22"/>
      <c r="AD3448" s="22"/>
      <c r="AE3448" s="22"/>
      <c r="AF3448" s="22"/>
      <c r="AG3448" s="22"/>
      <c r="AH3448" s="22"/>
    </row>
    <row r="3449" spans="2:34">
      <c r="B3449" s="10">
        <v>23</v>
      </c>
      <c r="C3449" s="10">
        <v>5</v>
      </c>
      <c r="D3449" s="13">
        <v>39591</v>
      </c>
      <c r="E3449" s="17">
        <v>0.41666666666699825</v>
      </c>
      <c r="F3449" s="12">
        <v>0.46932629270499288</v>
      </c>
      <c r="G3449" s="18">
        <v>163.98172548048541</v>
      </c>
      <c r="H3449" s="18">
        <v>230.48733393507425</v>
      </c>
      <c r="I3449" s="18">
        <v>66.505608454588838</v>
      </c>
      <c r="J3449" s="19">
        <v>3.883903082934939</v>
      </c>
      <c r="K3449" s="19">
        <v>5.4459340273012824</v>
      </c>
      <c r="L3449" s="19">
        <v>1.3182259664878777</v>
      </c>
      <c r="M3449" s="19">
        <v>46.828000000000003</v>
      </c>
      <c r="N3449" s="19">
        <f t="shared" si="54"/>
        <v>60.876400000000004</v>
      </c>
      <c r="O3449" s="19">
        <v>35.295000000000002</v>
      </c>
      <c r="P3449" s="20">
        <v>3.0985922263607071</v>
      </c>
      <c r="Q3449" s="12">
        <v>56.900000000000006</v>
      </c>
      <c r="R3449" s="12">
        <v>18.16</v>
      </c>
      <c r="S3449" s="12">
        <v>157.85000000000002</v>
      </c>
      <c r="T3449" s="12"/>
      <c r="U3449" s="12">
        <v>280.27499999999998</v>
      </c>
      <c r="V3449" s="23"/>
      <c r="W3449" s="24"/>
      <c r="X3449" s="22"/>
      <c r="Y3449" s="22"/>
      <c r="Z3449" s="22"/>
      <c r="AA3449" s="22"/>
      <c r="AB3449" s="22"/>
      <c r="AC3449" s="22"/>
      <c r="AD3449" s="22"/>
      <c r="AE3449" s="22"/>
      <c r="AF3449" s="22"/>
      <c r="AG3449" s="22"/>
      <c r="AH3449" s="22"/>
    </row>
    <row r="3450" spans="2:34">
      <c r="B3450" s="10">
        <v>23</v>
      </c>
      <c r="C3450" s="10">
        <v>5</v>
      </c>
      <c r="D3450" s="13">
        <v>39591</v>
      </c>
      <c r="E3450" s="17">
        <v>0.45833333333300175</v>
      </c>
      <c r="F3450" s="12">
        <v>0.39487091044499395</v>
      </c>
      <c r="G3450" s="18">
        <v>133.73199558850547</v>
      </c>
      <c r="H3450" s="18">
        <v>202.26611532701332</v>
      </c>
      <c r="I3450" s="18">
        <v>68.534119738507883</v>
      </c>
      <c r="J3450" s="19">
        <v>3.4861470612913639</v>
      </c>
      <c r="K3450" s="19">
        <v>5.0729785831538647</v>
      </c>
      <c r="L3450" s="19">
        <v>1.1397458629900834</v>
      </c>
      <c r="M3450" s="19">
        <v>35.527999999999999</v>
      </c>
      <c r="N3450" s="19">
        <f t="shared" si="54"/>
        <v>46.186399999999999</v>
      </c>
      <c r="O3450" s="19">
        <v>26.557500000000001</v>
      </c>
      <c r="P3450" s="20">
        <v>8.046928650424471</v>
      </c>
      <c r="Q3450" s="12">
        <v>50.424999999999997</v>
      </c>
      <c r="R3450" s="12">
        <v>18.692499999999999</v>
      </c>
      <c r="S3450" s="12">
        <v>181.3</v>
      </c>
      <c r="T3450" s="12"/>
      <c r="U3450" s="12">
        <v>228.625</v>
      </c>
      <c r="V3450" s="23"/>
      <c r="W3450" s="24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</row>
    <row r="3451" spans="2:34">
      <c r="B3451" s="10">
        <v>23</v>
      </c>
      <c r="C3451" s="10">
        <v>5</v>
      </c>
      <c r="D3451" s="13">
        <v>39591</v>
      </c>
      <c r="E3451" s="17">
        <v>0.5</v>
      </c>
      <c r="F3451" s="12">
        <v>0.27017927054499585</v>
      </c>
      <c r="G3451" s="18">
        <v>49.755131723914729</v>
      </c>
      <c r="H3451" s="18">
        <v>104.58821828895418</v>
      </c>
      <c r="I3451" s="18">
        <v>54.833086565039437</v>
      </c>
      <c r="J3451" s="19">
        <v>1.8875388817483465</v>
      </c>
      <c r="K3451" s="19">
        <v>2.7031107290943948</v>
      </c>
      <c r="L3451" s="19">
        <v>1.0966667735014926</v>
      </c>
      <c r="M3451" s="19">
        <v>30.334</v>
      </c>
      <c r="N3451" s="19">
        <f t="shared" si="54"/>
        <v>39.434200000000004</v>
      </c>
      <c r="O3451" s="19">
        <v>23.997499999999999</v>
      </c>
      <c r="P3451" s="20">
        <v>19.997430662278465</v>
      </c>
      <c r="Q3451" s="12">
        <v>49.550000000000004</v>
      </c>
      <c r="R3451" s="12">
        <v>18.18</v>
      </c>
      <c r="S3451" s="12">
        <v>234.47500000000002</v>
      </c>
      <c r="T3451" s="12"/>
      <c r="U3451" s="12">
        <v>266.72500000000002</v>
      </c>
      <c r="V3451" s="23"/>
      <c r="W3451" s="24"/>
      <c r="X3451" s="22"/>
      <c r="Y3451" s="22"/>
      <c r="Z3451" s="22"/>
      <c r="AA3451" s="22"/>
      <c r="AB3451" s="22"/>
      <c r="AC3451" s="22"/>
      <c r="AD3451" s="22"/>
      <c r="AE3451" s="22"/>
      <c r="AF3451" s="22"/>
      <c r="AG3451" s="22"/>
      <c r="AH3451" s="22"/>
    </row>
    <row r="3452" spans="2:34">
      <c r="B3452" s="10">
        <v>23</v>
      </c>
      <c r="C3452" s="10">
        <v>5</v>
      </c>
      <c r="D3452" s="13">
        <v>39591</v>
      </c>
      <c r="E3452" s="17">
        <v>0.54166666666699825</v>
      </c>
      <c r="F3452" s="12">
        <v>0.21040898700999677</v>
      </c>
      <c r="G3452" s="18">
        <v>107.61628042902989</v>
      </c>
      <c r="H3452" s="18">
        <v>177.59913907517819</v>
      </c>
      <c r="I3452" s="18">
        <v>69.982858646148316</v>
      </c>
      <c r="J3452" s="19">
        <v>2.2126559513705919</v>
      </c>
      <c r="K3452" s="19">
        <v>4.7317466207764394</v>
      </c>
      <c r="L3452" s="19">
        <v>1.1034597224809239</v>
      </c>
      <c r="M3452" s="19">
        <v>39.613250000000001</v>
      </c>
      <c r="N3452" s="19">
        <f t="shared" si="54"/>
        <v>51.497225</v>
      </c>
      <c r="O3452" s="19">
        <v>29.9925</v>
      </c>
      <c r="P3452" s="20">
        <v>13.059350694232544</v>
      </c>
      <c r="Q3452" s="12">
        <v>57.324999999999996</v>
      </c>
      <c r="R3452" s="12">
        <v>17.86</v>
      </c>
      <c r="S3452" s="12">
        <v>204.95</v>
      </c>
      <c r="T3452" s="12"/>
      <c r="U3452" s="12">
        <v>198.75</v>
      </c>
      <c r="V3452" s="23"/>
      <c r="W3452" s="24"/>
      <c r="X3452" s="22"/>
      <c r="Y3452" s="22"/>
      <c r="Z3452" s="22"/>
      <c r="AA3452" s="22"/>
      <c r="AB3452" s="22"/>
      <c r="AC3452" s="22"/>
      <c r="AD3452" s="22"/>
      <c r="AE3452" s="22"/>
      <c r="AF3452" s="22"/>
      <c r="AG3452" s="22"/>
      <c r="AH3452" s="22"/>
    </row>
    <row r="3453" spans="2:34">
      <c r="B3453" s="10">
        <v>23</v>
      </c>
      <c r="C3453" s="10">
        <v>5</v>
      </c>
      <c r="D3453" s="13">
        <v>39591</v>
      </c>
      <c r="E3453" s="17">
        <v>0.58333333333300175</v>
      </c>
      <c r="F3453" s="12">
        <v>0.21057424513499681</v>
      </c>
      <c r="G3453" s="18">
        <v>42.346859448047411</v>
      </c>
      <c r="H3453" s="18">
        <v>84.633859127700987</v>
      </c>
      <c r="I3453" s="18">
        <v>42.286999679653583</v>
      </c>
      <c r="J3453" s="19">
        <v>1.8984456688516298</v>
      </c>
      <c r="K3453" s="19">
        <v>1.9704517869870581</v>
      </c>
      <c r="L3453" s="19">
        <v>1.1102440816523558</v>
      </c>
      <c r="M3453" s="19">
        <v>17.377749999999999</v>
      </c>
      <c r="N3453" s="19">
        <f t="shared" si="54"/>
        <v>22.591075</v>
      </c>
      <c r="O3453" s="19">
        <v>16.522499999999997</v>
      </c>
      <c r="P3453" s="20">
        <v>26.275138971395574</v>
      </c>
      <c r="Q3453" s="12">
        <v>52.75</v>
      </c>
      <c r="R3453" s="12">
        <v>18.310000000000002</v>
      </c>
      <c r="S3453" s="12">
        <v>258.82499999999999</v>
      </c>
      <c r="T3453" s="12"/>
      <c r="U3453" s="12">
        <v>503.02499999999998</v>
      </c>
      <c r="V3453" s="23"/>
      <c r="W3453" s="24"/>
      <c r="X3453" s="22"/>
      <c r="Y3453" s="22"/>
      <c r="Z3453" s="22"/>
      <c r="AA3453" s="22"/>
      <c r="AB3453" s="22"/>
      <c r="AC3453" s="22"/>
      <c r="AD3453" s="22"/>
      <c r="AE3453" s="22"/>
      <c r="AF3453" s="22"/>
      <c r="AG3453" s="22"/>
      <c r="AH3453" s="22"/>
    </row>
    <row r="3454" spans="2:34">
      <c r="B3454" s="10">
        <v>23</v>
      </c>
      <c r="C3454" s="10">
        <v>5</v>
      </c>
      <c r="D3454" s="13">
        <v>39591</v>
      </c>
      <c r="E3454" s="17">
        <v>0.625</v>
      </c>
      <c r="F3454" s="12">
        <v>0.24100473871499639</v>
      </c>
      <c r="G3454" s="18">
        <v>206.70653783226754</v>
      </c>
      <c r="H3454" s="18">
        <v>308.59758756264546</v>
      </c>
      <c r="I3454" s="18">
        <v>101.89104973037792</v>
      </c>
      <c r="J3454" s="19">
        <v>4.3719811465993477</v>
      </c>
      <c r="K3454" s="19">
        <v>6.2445891513960987</v>
      </c>
      <c r="L3454" s="19">
        <v>1.1454854867635145</v>
      </c>
      <c r="M3454" s="19">
        <v>44.087250000000004</v>
      </c>
      <c r="N3454" s="19">
        <f t="shared" si="54"/>
        <v>57.313425000000009</v>
      </c>
      <c r="O3454" s="19">
        <v>38.342500000000001</v>
      </c>
      <c r="P3454" s="20">
        <v>6.7619000923690473</v>
      </c>
      <c r="Q3454" s="12">
        <v>43.25</v>
      </c>
      <c r="R3454" s="12">
        <v>20.79</v>
      </c>
      <c r="S3454" s="12">
        <v>105.075</v>
      </c>
      <c r="T3454" s="12"/>
      <c r="U3454" s="12">
        <v>306.375</v>
      </c>
      <c r="V3454" s="23"/>
      <c r="W3454" s="24"/>
      <c r="X3454" s="22"/>
      <c r="Y3454" s="22"/>
      <c r="Z3454" s="22"/>
      <c r="AA3454" s="22"/>
      <c r="AB3454" s="22"/>
      <c r="AC3454" s="22"/>
      <c r="AD3454" s="22"/>
      <c r="AE3454" s="22"/>
      <c r="AF3454" s="22"/>
      <c r="AG3454" s="22"/>
      <c r="AH3454" s="22"/>
    </row>
    <row r="3455" spans="2:34">
      <c r="B3455" s="10">
        <v>23</v>
      </c>
      <c r="C3455" s="10">
        <v>5</v>
      </c>
      <c r="D3455" s="13">
        <v>39591</v>
      </c>
      <c r="E3455" s="17">
        <v>0.66666666666699825</v>
      </c>
      <c r="F3455" s="12">
        <v>0.6984539987549897</v>
      </c>
      <c r="G3455" s="18">
        <v>216.61932753216638</v>
      </c>
      <c r="H3455" s="18">
        <v>325.00003702591653</v>
      </c>
      <c r="I3455" s="18">
        <v>108.38070949375016</v>
      </c>
      <c r="J3455" s="19">
        <v>5.3722750113072166</v>
      </c>
      <c r="K3455" s="19">
        <v>7.347484117703349</v>
      </c>
      <c r="L3455" s="19">
        <v>1.1451359889505144</v>
      </c>
      <c r="M3455" s="19">
        <v>47.736249999999998</v>
      </c>
      <c r="N3455" s="19">
        <f t="shared" si="54"/>
        <v>62.057124999999999</v>
      </c>
      <c r="O3455" s="19">
        <v>40.447499999999998</v>
      </c>
      <c r="P3455" s="20">
        <v>5.4134619209115149</v>
      </c>
      <c r="Q3455" s="12">
        <v>41.825000000000003</v>
      </c>
      <c r="R3455" s="12">
        <v>21.375</v>
      </c>
      <c r="S3455" s="12">
        <v>115.30000000000001</v>
      </c>
      <c r="T3455" s="12"/>
      <c r="U3455" s="12">
        <v>375.625</v>
      </c>
      <c r="V3455" s="23"/>
      <c r="W3455" s="24"/>
      <c r="X3455" s="22"/>
      <c r="Y3455" s="22"/>
      <c r="Z3455" s="22"/>
      <c r="AA3455" s="22"/>
      <c r="AB3455" s="22"/>
      <c r="AC3455" s="22"/>
      <c r="AD3455" s="22"/>
      <c r="AE3455" s="22"/>
      <c r="AF3455" s="22"/>
      <c r="AG3455" s="22"/>
      <c r="AH3455" s="22"/>
    </row>
    <row r="3456" spans="2:34">
      <c r="B3456" s="10">
        <v>23</v>
      </c>
      <c r="C3456" s="10">
        <v>5</v>
      </c>
      <c r="D3456" s="13">
        <v>39591</v>
      </c>
      <c r="E3456" s="17">
        <v>0.70833333333300175</v>
      </c>
      <c r="F3456" s="12">
        <v>0.74947820713498903</v>
      </c>
      <c r="G3456" s="18">
        <v>157.00214049962776</v>
      </c>
      <c r="H3456" s="18">
        <v>245.13109024896619</v>
      </c>
      <c r="I3456" s="18">
        <v>88.128949749338432</v>
      </c>
      <c r="J3456" s="19">
        <v>4.4298720843853294</v>
      </c>
      <c r="K3456" s="19">
        <v>6.1969371196911078</v>
      </c>
      <c r="L3456" s="19">
        <v>1.0807959866146284</v>
      </c>
      <c r="M3456" s="19">
        <v>43.938249999999996</v>
      </c>
      <c r="N3456" s="19">
        <f t="shared" si="54"/>
        <v>57.119724999999995</v>
      </c>
      <c r="O3456" s="19">
        <v>34.587499999999999</v>
      </c>
      <c r="P3456" s="20">
        <v>10.083651400972725</v>
      </c>
      <c r="Q3456" s="12">
        <v>38.049999999999997</v>
      </c>
      <c r="R3456" s="12">
        <v>21.56</v>
      </c>
      <c r="S3456" s="12">
        <v>125.32499999999999</v>
      </c>
      <c r="T3456" s="12"/>
      <c r="U3456" s="12">
        <v>309.45000000000005</v>
      </c>
      <c r="V3456" s="23"/>
      <c r="W3456" s="24"/>
      <c r="X3456" s="22"/>
      <c r="Y3456" s="22"/>
      <c r="Z3456" s="22"/>
      <c r="AA3456" s="22"/>
      <c r="AB3456" s="22"/>
      <c r="AC3456" s="22"/>
      <c r="AD3456" s="22"/>
      <c r="AE3456" s="22"/>
      <c r="AF3456" s="22"/>
      <c r="AG3456" s="22"/>
      <c r="AH3456" s="22"/>
    </row>
    <row r="3457" spans="2:34">
      <c r="B3457" s="10">
        <v>23</v>
      </c>
      <c r="C3457" s="10">
        <v>5</v>
      </c>
      <c r="D3457" s="13">
        <v>39591</v>
      </c>
      <c r="E3457" s="17">
        <v>0.75</v>
      </c>
      <c r="F3457" s="12">
        <v>0.54883328532999187</v>
      </c>
      <c r="G3457" s="18">
        <v>90.73952746827301</v>
      </c>
      <c r="H3457" s="18">
        <v>174.07233472690331</v>
      </c>
      <c r="I3457" s="18">
        <v>83.332807258630282</v>
      </c>
      <c r="J3457" s="19">
        <v>3.3597288304106994</v>
      </c>
      <c r="K3457" s="19">
        <v>4.5200700286264839</v>
      </c>
      <c r="L3457" s="19">
        <v>1.0804679633216283</v>
      </c>
      <c r="M3457" s="19">
        <v>34.655250000000002</v>
      </c>
      <c r="N3457" s="19">
        <f t="shared" si="54"/>
        <v>45.051825000000008</v>
      </c>
      <c r="O3457" s="19">
        <v>26.827500000000001</v>
      </c>
      <c r="P3457" s="20">
        <v>20.910139296648413</v>
      </c>
      <c r="Q3457" s="12">
        <v>36.35</v>
      </c>
      <c r="R3457" s="12">
        <v>20.315000000000001</v>
      </c>
      <c r="S3457" s="12">
        <v>84.85</v>
      </c>
      <c r="T3457" s="12"/>
      <c r="U3457" s="12">
        <v>206.5</v>
      </c>
      <c r="V3457" s="23"/>
      <c r="W3457" s="24"/>
      <c r="X3457" s="22"/>
      <c r="Y3457" s="22"/>
      <c r="Z3457" s="22"/>
      <c r="AA3457" s="22"/>
      <c r="AB3457" s="22"/>
      <c r="AC3457" s="22"/>
      <c r="AD3457" s="22"/>
      <c r="AE3457" s="22"/>
      <c r="AF3457" s="22"/>
      <c r="AG3457" s="22"/>
      <c r="AH3457" s="22"/>
    </row>
    <row r="3458" spans="2:34">
      <c r="B3458" s="10">
        <v>23</v>
      </c>
      <c r="C3458" s="10">
        <v>5</v>
      </c>
      <c r="D3458" s="13">
        <v>39591</v>
      </c>
      <c r="E3458" s="17">
        <v>0.79166666666699825</v>
      </c>
      <c r="F3458" s="12">
        <v>0.39820383630999417</v>
      </c>
      <c r="G3458" s="18">
        <v>69.283201119242975</v>
      </c>
      <c r="H3458" s="18">
        <v>133.45990799987206</v>
      </c>
      <c r="I3458" s="18">
        <v>64.176706880629084</v>
      </c>
      <c r="J3458" s="19">
        <v>3.0955601435840054</v>
      </c>
      <c r="K3458" s="19">
        <v>3.5361686337067044</v>
      </c>
      <c r="L3458" s="19">
        <v>1.0943545045604917</v>
      </c>
      <c r="M3458" s="19">
        <v>30.514749999999999</v>
      </c>
      <c r="N3458" s="19">
        <f t="shared" si="54"/>
        <v>39.669175000000003</v>
      </c>
      <c r="O3458" s="19">
        <v>24.950000000000003</v>
      </c>
      <c r="P3458" s="20">
        <v>18.922510998317648</v>
      </c>
      <c r="Q3458" s="12">
        <v>43.875</v>
      </c>
      <c r="R3458" s="12">
        <v>18.52</v>
      </c>
      <c r="S3458" s="12">
        <v>105.25000000000001</v>
      </c>
      <c r="T3458" s="12"/>
      <c r="U3458" s="12">
        <v>54.725000000000009</v>
      </c>
      <c r="V3458" s="23"/>
      <c r="W3458" s="24"/>
      <c r="X3458" s="22"/>
      <c r="Y3458" s="22"/>
      <c r="Z3458" s="22"/>
      <c r="AA3458" s="22"/>
      <c r="AB3458" s="22"/>
      <c r="AC3458" s="22"/>
      <c r="AD3458" s="22"/>
      <c r="AE3458" s="22"/>
      <c r="AF3458" s="22"/>
      <c r="AG3458" s="22"/>
      <c r="AH3458" s="22"/>
    </row>
    <row r="3459" spans="2:34">
      <c r="B3459" s="10">
        <v>23</v>
      </c>
      <c r="C3459" s="10">
        <v>5</v>
      </c>
      <c r="D3459" s="13">
        <v>39591</v>
      </c>
      <c r="E3459" s="17">
        <v>0.83333333333300175</v>
      </c>
      <c r="F3459" s="12">
        <v>0.33808717174499509</v>
      </c>
      <c r="G3459" s="18">
        <v>90.988882294653408</v>
      </c>
      <c r="H3459" s="18">
        <v>171.96396631574012</v>
      </c>
      <c r="I3459" s="18">
        <v>80.975084021086715</v>
      </c>
      <c r="J3459" s="19">
        <v>3.3843562851018354</v>
      </c>
      <c r="K3459" s="19">
        <v>4.6284749957239582</v>
      </c>
      <c r="L3459" s="19">
        <v>1.1224437993452185</v>
      </c>
      <c r="M3459" s="19">
        <v>34.389249999999997</v>
      </c>
      <c r="N3459" s="19">
        <f t="shared" si="54"/>
        <v>44.706024999999997</v>
      </c>
      <c r="O3459" s="19">
        <v>29.18</v>
      </c>
      <c r="P3459" s="20">
        <v>7.2425577540485522</v>
      </c>
      <c r="Q3459" s="12">
        <v>47.55</v>
      </c>
      <c r="R3459" s="12">
        <v>17.4375</v>
      </c>
      <c r="S3459" s="12">
        <v>101.10000000000001</v>
      </c>
      <c r="T3459" s="12"/>
      <c r="U3459" s="12">
        <v>23.35</v>
      </c>
      <c r="V3459" s="23"/>
      <c r="W3459" s="24"/>
      <c r="X3459" s="22"/>
      <c r="Y3459" s="22"/>
      <c r="Z3459" s="22"/>
      <c r="AA3459" s="22"/>
      <c r="AB3459" s="22"/>
      <c r="AC3459" s="22"/>
      <c r="AD3459" s="22"/>
      <c r="AE3459" s="22"/>
      <c r="AF3459" s="22"/>
      <c r="AG3459" s="22"/>
      <c r="AH3459" s="22"/>
    </row>
    <row r="3460" spans="2:34">
      <c r="B3460" s="10">
        <v>23</v>
      </c>
      <c r="C3460" s="10">
        <v>5</v>
      </c>
      <c r="D3460" s="13">
        <v>39591</v>
      </c>
      <c r="E3460" s="17">
        <v>0.875</v>
      </c>
      <c r="F3460" s="12">
        <v>0.46977284308499323</v>
      </c>
      <c r="G3460" s="18">
        <v>99.053510600702836</v>
      </c>
      <c r="H3460" s="18">
        <v>182.47836019420112</v>
      </c>
      <c r="I3460" s="18">
        <v>83.42484959349828</v>
      </c>
      <c r="J3460" s="19">
        <v>3.8481764616151048</v>
      </c>
      <c r="K3460" s="19">
        <v>5.1256870734538458</v>
      </c>
      <c r="L3460" s="19">
        <v>1.1221034282032183</v>
      </c>
      <c r="M3460" s="19">
        <v>35.737000000000002</v>
      </c>
      <c r="N3460" s="19">
        <f t="shared" si="54"/>
        <v>46.458100000000002</v>
      </c>
      <c r="O3460" s="19">
        <v>28.002499999999998</v>
      </c>
      <c r="P3460" s="20">
        <v>4.6655710120001874</v>
      </c>
      <c r="Q3460" s="12">
        <v>49.075000000000003</v>
      </c>
      <c r="R3460" s="12">
        <v>16.737500000000001</v>
      </c>
      <c r="S3460" s="12">
        <v>69.099999999999994</v>
      </c>
      <c r="T3460" s="12"/>
      <c r="U3460" s="12">
        <v>21.475000000000001</v>
      </c>
      <c r="V3460" s="23"/>
      <c r="W3460" s="24"/>
      <c r="X3460" s="22"/>
      <c r="Y3460" s="22"/>
      <c r="Z3460" s="22"/>
      <c r="AA3460" s="22"/>
      <c r="AB3460" s="22"/>
      <c r="AC3460" s="22"/>
      <c r="AD3460" s="22"/>
      <c r="AE3460" s="22"/>
      <c r="AF3460" s="22"/>
      <c r="AG3460" s="22"/>
      <c r="AH3460" s="22"/>
    </row>
    <row r="3461" spans="2:34">
      <c r="B3461" s="10">
        <v>23</v>
      </c>
      <c r="C3461" s="10">
        <v>5</v>
      </c>
      <c r="D3461" s="13">
        <v>39591</v>
      </c>
      <c r="E3461" s="17">
        <v>0.91666666666699825</v>
      </c>
      <c r="F3461" s="12">
        <v>0.47529012791999314</v>
      </c>
      <c r="G3461" s="18">
        <v>62.189783506847093</v>
      </c>
      <c r="H3461" s="18">
        <v>127.37511761050966</v>
      </c>
      <c r="I3461" s="18">
        <v>65.185334103662584</v>
      </c>
      <c r="J3461" s="19">
        <v>3.0700412194978735</v>
      </c>
      <c r="K3461" s="19">
        <v>3.9645910582516062</v>
      </c>
      <c r="L3461" s="19">
        <v>1.0791649968206276</v>
      </c>
      <c r="M3461" s="19">
        <v>30.583500000000001</v>
      </c>
      <c r="N3461" s="19">
        <f t="shared" si="54"/>
        <v>39.75855</v>
      </c>
      <c r="O3461" s="19">
        <v>21.782499999999999</v>
      </c>
      <c r="P3461" s="20">
        <v>11.982655418036121</v>
      </c>
      <c r="Q3461" s="12">
        <v>53.375</v>
      </c>
      <c r="R3461" s="12">
        <v>16.010000000000002</v>
      </c>
      <c r="S3461" s="12">
        <v>64.3</v>
      </c>
      <c r="T3461" s="12"/>
      <c r="U3461" s="12">
        <v>19.274999999999999</v>
      </c>
      <c r="V3461" s="23"/>
      <c r="W3461" s="24"/>
      <c r="X3461" s="22"/>
      <c r="Y3461" s="22"/>
      <c r="Z3461" s="22"/>
      <c r="AA3461" s="22"/>
      <c r="AB3461" s="22"/>
      <c r="AC3461" s="22"/>
      <c r="AD3461" s="22"/>
      <c r="AE3461" s="22"/>
      <c r="AF3461" s="22"/>
      <c r="AG3461" s="22"/>
      <c r="AH3461" s="22"/>
    </row>
    <row r="3462" spans="2:34">
      <c r="B3462" s="10">
        <v>23</v>
      </c>
      <c r="C3462" s="10">
        <v>5</v>
      </c>
      <c r="D3462" s="13">
        <v>39591</v>
      </c>
      <c r="E3462" s="17">
        <v>0.95833333333300175</v>
      </c>
      <c r="F3462" s="12">
        <v>0.27840546656499604</v>
      </c>
      <c r="G3462" s="18">
        <v>38.114932911875016</v>
      </c>
      <c r="H3462" s="18">
        <v>81.20388636011586</v>
      </c>
      <c r="I3462" s="18">
        <v>43.088953448240844</v>
      </c>
      <c r="J3462" s="19">
        <v>2.0336177932805874</v>
      </c>
      <c r="K3462" s="19">
        <v>2.6712620915243974</v>
      </c>
      <c r="L3462" s="19">
        <v>1.0575454594893321</v>
      </c>
      <c r="M3462" s="19">
        <v>29.524750000000004</v>
      </c>
      <c r="N3462" s="19">
        <f t="shared" si="54"/>
        <v>38.382175000000004</v>
      </c>
      <c r="O3462" s="19">
        <v>18.927500000000002</v>
      </c>
      <c r="P3462" s="20">
        <v>26.436955208113968</v>
      </c>
      <c r="Q3462" s="12">
        <v>52.7</v>
      </c>
      <c r="R3462" s="12">
        <v>15.817500000000001</v>
      </c>
      <c r="S3462" s="12">
        <v>75</v>
      </c>
      <c r="T3462" s="12"/>
      <c r="U3462" s="12">
        <v>17.625</v>
      </c>
      <c r="V3462" s="23"/>
      <c r="W3462" s="24"/>
      <c r="X3462" s="22"/>
      <c r="Y3462" s="22"/>
      <c r="Z3462" s="22"/>
      <c r="AA3462" s="22"/>
      <c r="AB3462" s="22"/>
      <c r="AC3462" s="22"/>
      <c r="AD3462" s="22"/>
      <c r="AE3462" s="22"/>
      <c r="AF3462" s="22"/>
      <c r="AG3462" s="22"/>
      <c r="AH3462" s="22"/>
    </row>
    <row r="3463" spans="2:34">
      <c r="B3463" s="10">
        <v>24</v>
      </c>
      <c r="C3463" s="10">
        <v>5</v>
      </c>
      <c r="D3463" s="13">
        <v>39592</v>
      </c>
      <c r="E3463" s="17">
        <v>0</v>
      </c>
      <c r="F3463" s="12">
        <v>0.14187147527999797</v>
      </c>
      <c r="G3463" s="18">
        <v>32.6503520662394</v>
      </c>
      <c r="H3463" s="18">
        <v>68.115034119259008</v>
      </c>
      <c r="I3463" s="18">
        <v>35.464682053019601</v>
      </c>
      <c r="J3463" s="19">
        <v>1.3667786697361741</v>
      </c>
      <c r="K3463" s="19">
        <v>2.3380067876394723</v>
      </c>
      <c r="L3463" s="19">
        <v>1.0359382700070368</v>
      </c>
      <c r="M3463" s="19">
        <v>26.252749999999999</v>
      </c>
      <c r="N3463" s="19">
        <f t="shared" si="54"/>
        <v>34.128574999999998</v>
      </c>
      <c r="O3463" s="19">
        <v>16.482499999999998</v>
      </c>
      <c r="P3463" s="20">
        <v>28.005494078282414</v>
      </c>
      <c r="Q3463" s="12">
        <v>51.225000000000009</v>
      </c>
      <c r="R3463" s="12">
        <v>15.450000000000001</v>
      </c>
      <c r="S3463" s="12">
        <v>69</v>
      </c>
      <c r="T3463" s="12"/>
      <c r="U3463" s="12">
        <v>15.849999999999998</v>
      </c>
      <c r="V3463" s="23"/>
      <c r="W3463" s="24"/>
      <c r="X3463" s="22"/>
      <c r="Y3463" s="22"/>
      <c r="Z3463" s="22"/>
      <c r="AA3463" s="22"/>
      <c r="AB3463" s="22"/>
      <c r="AC3463" s="22"/>
      <c r="AD3463" s="22"/>
      <c r="AE3463" s="22"/>
      <c r="AF3463" s="22"/>
      <c r="AG3463" s="22"/>
      <c r="AH3463" s="22"/>
    </row>
    <row r="3464" spans="2:34">
      <c r="B3464" s="10">
        <v>24</v>
      </c>
      <c r="C3464" s="10">
        <v>5</v>
      </c>
      <c r="D3464" s="13">
        <v>39592</v>
      </c>
      <c r="E3464" s="17">
        <v>4.1666666666998253E-2</v>
      </c>
      <c r="F3464" s="12">
        <v>8.6226342134998774E-2</v>
      </c>
      <c r="G3464" s="18">
        <v>26.384358168963921</v>
      </c>
      <c r="H3464" s="18">
        <v>55.236873853143138</v>
      </c>
      <c r="I3464" s="18">
        <v>28.852515684179224</v>
      </c>
      <c r="J3464" s="19">
        <v>1.0472496317980697</v>
      </c>
      <c r="K3464" s="19">
        <v>1.7614330903846025</v>
      </c>
      <c r="L3464" s="19">
        <v>1.0072530572923095</v>
      </c>
      <c r="M3464" s="19">
        <v>15.233750000000001</v>
      </c>
      <c r="N3464" s="19">
        <f t="shared" si="54"/>
        <v>19.803875000000001</v>
      </c>
      <c r="O3464" s="19">
        <v>9.8774999999999995</v>
      </c>
      <c r="P3464" s="20">
        <v>33.535305305190136</v>
      </c>
      <c r="Q3464" s="12">
        <v>45.174999999999997</v>
      </c>
      <c r="R3464" s="12">
        <v>15.057500000000001</v>
      </c>
      <c r="S3464" s="12">
        <v>68.075000000000003</v>
      </c>
      <c r="T3464" s="12"/>
      <c r="U3464" s="12">
        <v>16.95</v>
      </c>
      <c r="V3464" s="23"/>
      <c r="W3464" s="24"/>
      <c r="X3464" s="22"/>
      <c r="Y3464" s="22"/>
      <c r="Z3464" s="22"/>
      <c r="AA3464" s="22"/>
      <c r="AB3464" s="22"/>
      <c r="AC3464" s="22"/>
      <c r="AD3464" s="22"/>
      <c r="AE3464" s="22"/>
      <c r="AF3464" s="22"/>
      <c r="AG3464" s="22"/>
      <c r="AH3464" s="22"/>
    </row>
    <row r="3465" spans="2:34">
      <c r="B3465" s="10">
        <v>24</v>
      </c>
      <c r="C3465" s="10">
        <v>5</v>
      </c>
      <c r="D3465" s="13">
        <v>39592</v>
      </c>
      <c r="E3465" s="17">
        <v>8.3333333333001747E-2</v>
      </c>
      <c r="F3465" s="12">
        <v>7.1090419244999009E-2</v>
      </c>
      <c r="G3465" s="18">
        <v>30.917397841728423</v>
      </c>
      <c r="H3465" s="18">
        <v>63.856751675604279</v>
      </c>
      <c r="I3465" s="18">
        <v>32.939353833875856</v>
      </c>
      <c r="J3465" s="19">
        <v>1.3249599333726176</v>
      </c>
      <c r="K3465" s="19">
        <v>2.0364838467745399</v>
      </c>
      <c r="L3465" s="19">
        <v>1.0424010482414683</v>
      </c>
      <c r="M3465" s="19">
        <v>20.314249999999998</v>
      </c>
      <c r="N3465" s="19">
        <f t="shared" si="54"/>
        <v>26.408524999999997</v>
      </c>
      <c r="O3465" s="19">
        <v>12.994999999999999</v>
      </c>
      <c r="P3465" s="20">
        <v>28.231681746881815</v>
      </c>
      <c r="Q3465" s="12">
        <v>46.45</v>
      </c>
      <c r="R3465" s="12">
        <v>14.404999999999999</v>
      </c>
      <c r="S3465" s="12">
        <v>64.95</v>
      </c>
      <c r="T3465" s="12"/>
      <c r="U3465" s="12">
        <v>15.975</v>
      </c>
      <c r="V3465" s="23"/>
      <c r="W3465" s="24"/>
      <c r="X3465" s="22"/>
      <c r="Y3465" s="22"/>
      <c r="Z3465" s="22"/>
      <c r="AA3465" s="22"/>
      <c r="AB3465" s="22"/>
      <c r="AC3465" s="22"/>
      <c r="AD3465" s="22"/>
      <c r="AE3465" s="22"/>
      <c r="AF3465" s="22"/>
      <c r="AG3465" s="22"/>
      <c r="AH3465" s="22"/>
    </row>
    <row r="3466" spans="2:34">
      <c r="B3466" s="10">
        <v>24</v>
      </c>
      <c r="C3466" s="10">
        <v>5</v>
      </c>
      <c r="D3466" s="13">
        <v>39592</v>
      </c>
      <c r="E3466" s="17">
        <v>0.125</v>
      </c>
      <c r="F3466" s="12">
        <v>6.1003770179999153E-2</v>
      </c>
      <c r="G3466" s="18">
        <v>50.750241474525154</v>
      </c>
      <c r="H3466" s="18">
        <v>97.733852838233886</v>
      </c>
      <c r="I3466" s="18">
        <v>46.983611363708739</v>
      </c>
      <c r="J3466" s="19">
        <v>2.1081491851764929</v>
      </c>
      <c r="K3466" s="19">
        <v>2.8140398462393637</v>
      </c>
      <c r="L3466" s="19">
        <v>1.134244627829081</v>
      </c>
      <c r="M3466" s="19">
        <v>24.453749999999999</v>
      </c>
      <c r="N3466" s="19">
        <f t="shared" si="54"/>
        <v>31.789875000000002</v>
      </c>
      <c r="O3466" s="19">
        <v>16.664999999999999</v>
      </c>
      <c r="P3466" s="20">
        <v>15.523076550514253</v>
      </c>
      <c r="Q3466" s="12">
        <v>51.674999999999997</v>
      </c>
      <c r="R3466" s="12">
        <v>13.824999999999999</v>
      </c>
      <c r="S3466" s="12">
        <v>51.449999999999996</v>
      </c>
      <c r="T3466" s="12"/>
      <c r="U3466" s="12">
        <v>13.35</v>
      </c>
      <c r="V3466" s="23"/>
      <c r="W3466" s="24"/>
      <c r="X3466" s="22"/>
      <c r="Y3466" s="22"/>
      <c r="Z3466" s="22"/>
      <c r="AA3466" s="22"/>
      <c r="AB3466" s="22"/>
      <c r="AC3466" s="22"/>
      <c r="AD3466" s="22"/>
      <c r="AE3466" s="22"/>
      <c r="AF3466" s="22"/>
      <c r="AG3466" s="22"/>
      <c r="AH3466" s="22"/>
    </row>
    <row r="3467" spans="2:34">
      <c r="B3467" s="10">
        <v>24</v>
      </c>
      <c r="C3467" s="10">
        <v>5</v>
      </c>
      <c r="D3467" s="13">
        <v>39592</v>
      </c>
      <c r="E3467" s="17">
        <v>0.16666666666699825</v>
      </c>
      <c r="F3467" s="12">
        <v>0.1373920114699981</v>
      </c>
      <c r="G3467" s="18">
        <v>69.263420489289331</v>
      </c>
      <c r="H3467" s="18">
        <v>129.29788567953591</v>
      </c>
      <c r="I3467" s="18">
        <v>60.034465190246564</v>
      </c>
      <c r="J3467" s="19">
        <v>2.1635819086404027</v>
      </c>
      <c r="K3467" s="19">
        <v>3.5624979856316936</v>
      </c>
      <c r="L3467" s="19">
        <v>1.1622490982598079</v>
      </c>
      <c r="M3467" s="19">
        <v>30.27525</v>
      </c>
      <c r="N3467" s="19">
        <f t="shared" si="54"/>
        <v>39.357824999999998</v>
      </c>
      <c r="O3467" s="19">
        <v>21.987500000000001</v>
      </c>
      <c r="P3467" s="20">
        <v>10.54609614864852</v>
      </c>
      <c r="Q3467" s="12">
        <v>63.924999999999997</v>
      </c>
      <c r="R3467" s="12">
        <v>13.4725</v>
      </c>
      <c r="S3467" s="12">
        <v>60.3</v>
      </c>
      <c r="T3467" s="12"/>
      <c r="U3467" s="12">
        <v>32.4</v>
      </c>
      <c r="V3467" s="23"/>
      <c r="W3467" s="24"/>
      <c r="X3467" s="22"/>
      <c r="Y3467" s="22"/>
      <c r="Z3467" s="22"/>
      <c r="AA3467" s="22"/>
      <c r="AB3467" s="22"/>
      <c r="AC3467" s="22"/>
      <c r="AD3467" s="22"/>
      <c r="AE3467" s="22"/>
      <c r="AF3467" s="22"/>
      <c r="AG3467" s="22"/>
      <c r="AH3467" s="22"/>
    </row>
    <row r="3468" spans="2:34">
      <c r="B3468" s="10">
        <v>24</v>
      </c>
      <c r="C3468" s="10">
        <v>5</v>
      </c>
      <c r="D3468" s="13">
        <v>39592</v>
      </c>
      <c r="E3468" s="17">
        <v>0.20833333333300175</v>
      </c>
      <c r="F3468" s="12">
        <v>0.21394418881999705</v>
      </c>
      <c r="G3468" s="18">
        <v>96.814177312783528</v>
      </c>
      <c r="H3468" s="18">
        <v>156.88631720729069</v>
      </c>
      <c r="I3468" s="18">
        <v>60.072139894507174</v>
      </c>
      <c r="J3468" s="19">
        <v>2.8355454780989597</v>
      </c>
      <c r="K3468" s="19">
        <v>3.9962245025215948</v>
      </c>
      <c r="L3468" s="19">
        <v>1.0910533339734902</v>
      </c>
      <c r="M3468" s="19">
        <v>33.363750000000003</v>
      </c>
      <c r="N3468" s="19">
        <f t="shared" si="54"/>
        <v>43.372875000000008</v>
      </c>
      <c r="O3468" s="19">
        <v>23.975000000000001</v>
      </c>
      <c r="P3468" s="20">
        <v>8.1085853931304577</v>
      </c>
      <c r="Q3468" s="12">
        <v>69.625</v>
      </c>
      <c r="R3468" s="12">
        <v>13.532500000000001</v>
      </c>
      <c r="S3468" s="12">
        <v>60.949999999999996</v>
      </c>
      <c r="T3468" s="12"/>
      <c r="U3468" s="12">
        <v>72.724999999999994</v>
      </c>
      <c r="V3468" s="23"/>
      <c r="W3468" s="24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2"/>
    </row>
    <row r="3469" spans="2:34">
      <c r="B3469" s="10">
        <v>24</v>
      </c>
      <c r="C3469" s="10">
        <v>5</v>
      </c>
      <c r="D3469" s="13">
        <v>39592</v>
      </c>
      <c r="E3469" s="17">
        <v>0.25</v>
      </c>
      <c r="F3469" s="12">
        <v>0.32632912492999555</v>
      </c>
      <c r="G3469" s="18">
        <v>114.16281324433065</v>
      </c>
      <c r="H3469" s="18">
        <v>184.93900560759943</v>
      </c>
      <c r="I3469" s="18">
        <v>70.776192363268791</v>
      </c>
      <c r="J3469" s="19">
        <v>3.2297444183154682</v>
      </c>
      <c r="K3469" s="19">
        <v>4.6283040175739512</v>
      </c>
      <c r="L3469" s="19">
        <v>1.0411404939174678</v>
      </c>
      <c r="M3469" s="19">
        <v>36.882750000000001</v>
      </c>
      <c r="N3469" s="19">
        <f t="shared" si="54"/>
        <v>47.947575000000001</v>
      </c>
      <c r="O3469" s="19">
        <v>25.547499999999999</v>
      </c>
      <c r="P3469" s="20">
        <v>7.1856618098714673</v>
      </c>
      <c r="Q3469" s="12">
        <v>68.25</v>
      </c>
      <c r="R3469" s="12">
        <v>14.422499999999999</v>
      </c>
      <c r="S3469" s="12">
        <v>66.575000000000003</v>
      </c>
      <c r="T3469" s="12"/>
      <c r="U3469" s="12">
        <v>255.625</v>
      </c>
      <c r="V3469" s="23"/>
      <c r="W3469" s="24"/>
      <c r="X3469" s="22"/>
      <c r="Y3469" s="22"/>
      <c r="Z3469" s="22"/>
      <c r="AA3469" s="22"/>
      <c r="AB3469" s="22"/>
      <c r="AC3469" s="22"/>
      <c r="AD3469" s="22"/>
      <c r="AE3469" s="22"/>
      <c r="AF3469" s="22"/>
      <c r="AG3469" s="22"/>
      <c r="AH3469" s="22"/>
    </row>
    <row r="3470" spans="2:34">
      <c r="B3470" s="10">
        <v>24</v>
      </c>
      <c r="C3470" s="10">
        <v>5</v>
      </c>
      <c r="D3470" s="13">
        <v>39592</v>
      </c>
      <c r="E3470" s="17">
        <v>0.29166666666699825</v>
      </c>
      <c r="F3470" s="12">
        <v>0.32154955236499566</v>
      </c>
      <c r="G3470" s="18">
        <v>96.368602807408294</v>
      </c>
      <c r="H3470" s="18">
        <v>160.89004062225135</v>
      </c>
      <c r="I3470" s="18">
        <v>64.52143781484304</v>
      </c>
      <c r="J3470" s="19">
        <v>2.7852504049216926</v>
      </c>
      <c r="K3470" s="19">
        <v>4.5145632967814757</v>
      </c>
      <c r="L3470" s="19">
        <v>1.1116275990437852</v>
      </c>
      <c r="M3470" s="19">
        <v>40.231000000000002</v>
      </c>
      <c r="N3470" s="19">
        <f t="shared" si="54"/>
        <v>52.300300000000007</v>
      </c>
      <c r="O3470" s="19">
        <v>25.840000000000003</v>
      </c>
      <c r="P3470" s="20">
        <v>10.759406612808515</v>
      </c>
      <c r="Q3470" s="12">
        <v>62.7</v>
      </c>
      <c r="R3470" s="12">
        <v>15.982500000000002</v>
      </c>
      <c r="S3470" s="12">
        <v>55.45</v>
      </c>
      <c r="T3470" s="12"/>
      <c r="U3470" s="12">
        <v>442.2</v>
      </c>
      <c r="V3470" s="23"/>
      <c r="W3470" s="24"/>
      <c r="X3470" s="22"/>
      <c r="Y3470" s="22"/>
      <c r="Z3470" s="22"/>
      <c r="AA3470" s="22"/>
      <c r="AB3470" s="22"/>
      <c r="AC3470" s="22"/>
      <c r="AD3470" s="22"/>
      <c r="AE3470" s="22"/>
      <c r="AF3470" s="22"/>
      <c r="AG3470" s="22"/>
      <c r="AH3470" s="22"/>
    </row>
    <row r="3471" spans="2:34">
      <c r="B3471" s="10">
        <v>24</v>
      </c>
      <c r="C3471" s="10">
        <v>5</v>
      </c>
      <c r="D3471" s="13">
        <v>39592</v>
      </c>
      <c r="E3471" s="17">
        <v>0.33333333333300175</v>
      </c>
      <c r="F3471" s="12">
        <v>0.33211214482999551</v>
      </c>
      <c r="G3471" s="18">
        <v>101.4381420971302</v>
      </c>
      <c r="H3471" s="18">
        <v>155.72993304572768</v>
      </c>
      <c r="I3471" s="18">
        <v>54.291790948597495</v>
      </c>
      <c r="J3471" s="19">
        <v>2.8628434625796664</v>
      </c>
      <c r="K3471" s="19">
        <v>4.1627980119140551</v>
      </c>
      <c r="L3471" s="19">
        <v>1.1042129627103532</v>
      </c>
      <c r="M3471" s="19">
        <v>43.907499999999999</v>
      </c>
      <c r="N3471" s="19">
        <f t="shared" si="54"/>
        <v>57.079749999999997</v>
      </c>
      <c r="O3471" s="19">
        <v>26.694999999999997</v>
      </c>
      <c r="P3471" s="20">
        <v>12.308320027054339</v>
      </c>
      <c r="Q3471" s="12">
        <v>58.275000000000006</v>
      </c>
      <c r="R3471" s="12">
        <v>17.660000000000004</v>
      </c>
      <c r="S3471" s="12">
        <v>62.975000000000001</v>
      </c>
      <c r="T3471" s="12"/>
      <c r="U3471" s="12">
        <v>559.02500000000009</v>
      </c>
      <c r="V3471" s="23"/>
      <c r="W3471" s="24"/>
      <c r="X3471" s="22"/>
      <c r="Y3471" s="22"/>
      <c r="Z3471" s="22"/>
      <c r="AA3471" s="22"/>
      <c r="AB3471" s="22"/>
      <c r="AC3471" s="22"/>
      <c r="AD3471" s="22"/>
      <c r="AE3471" s="22"/>
      <c r="AF3471" s="22"/>
      <c r="AG3471" s="22"/>
      <c r="AH3471" s="22"/>
    </row>
    <row r="3472" spans="2:34">
      <c r="B3472" s="10">
        <v>24</v>
      </c>
      <c r="C3472" s="10">
        <v>5</v>
      </c>
      <c r="D3472" s="13">
        <v>39592</v>
      </c>
      <c r="E3472" s="17">
        <v>0.375</v>
      </c>
      <c r="F3472" s="12">
        <v>0.30688825080999588</v>
      </c>
      <c r="G3472" s="18">
        <v>97.193761418094141</v>
      </c>
      <c r="H3472" s="18">
        <v>149.58383086327484</v>
      </c>
      <c r="I3472" s="18">
        <v>52.390069445180714</v>
      </c>
      <c r="J3472" s="19">
        <v>2.41843053410089</v>
      </c>
      <c r="K3472" s="19">
        <v>4.1072438164165668</v>
      </c>
      <c r="L3472" s="19">
        <v>1.0897283560894895</v>
      </c>
      <c r="M3472" s="19">
        <v>43.809000000000005</v>
      </c>
      <c r="N3472" s="19">
        <f t="shared" si="54"/>
        <v>56.95170000000001</v>
      </c>
      <c r="O3472" s="19">
        <v>26.222500000000004</v>
      </c>
      <c r="P3472" s="20">
        <v>14.294847463200316</v>
      </c>
      <c r="Q3472" s="12">
        <v>51</v>
      </c>
      <c r="R3472" s="12">
        <v>19.695</v>
      </c>
      <c r="S3472" s="12">
        <v>65.424999999999997</v>
      </c>
      <c r="T3472" s="12"/>
      <c r="U3472" s="12">
        <v>684.5</v>
      </c>
      <c r="V3472" s="23"/>
      <c r="W3472" s="24"/>
      <c r="X3472" s="22"/>
      <c r="Y3472" s="22"/>
      <c r="Z3472" s="22"/>
      <c r="AA3472" s="22"/>
      <c r="AB3472" s="22"/>
      <c r="AC3472" s="22"/>
      <c r="AD3472" s="22"/>
      <c r="AE3472" s="22"/>
      <c r="AF3472" s="22"/>
      <c r="AG3472" s="22"/>
      <c r="AH3472" s="22"/>
    </row>
    <row r="3473" spans="2:34">
      <c r="B3473" s="10">
        <v>24</v>
      </c>
      <c r="C3473" s="10">
        <v>5</v>
      </c>
      <c r="D3473" s="13">
        <v>39592</v>
      </c>
      <c r="E3473" s="17">
        <v>0.41666666666699825</v>
      </c>
      <c r="F3473" s="12">
        <v>0.33279565243499559</v>
      </c>
      <c r="G3473" s="18">
        <v>76.038751069690875</v>
      </c>
      <c r="H3473" s="18">
        <v>127.42133454796189</v>
      </c>
      <c r="I3473" s="18">
        <v>51.38258347827103</v>
      </c>
      <c r="J3473" s="19">
        <v>2.3849787434885448</v>
      </c>
      <c r="K3473" s="19">
        <v>3.2556333326717599</v>
      </c>
      <c r="L3473" s="19">
        <v>1.0328046006760354</v>
      </c>
      <c r="M3473" s="19">
        <v>43.442249999999994</v>
      </c>
      <c r="N3473" s="19">
        <f t="shared" si="54"/>
        <v>56.474924999999992</v>
      </c>
      <c r="O3473" s="19">
        <v>25.167500000000004</v>
      </c>
      <c r="P3473" s="20">
        <v>19.250418271731032</v>
      </c>
      <c r="Q3473" s="12">
        <v>45.6</v>
      </c>
      <c r="R3473" s="12">
        <v>20.657499999999999</v>
      </c>
      <c r="S3473" s="12">
        <v>64.625</v>
      </c>
      <c r="T3473" s="12"/>
      <c r="U3473" s="12">
        <v>634.97500000000002</v>
      </c>
      <c r="V3473" s="23"/>
      <c r="W3473" s="24"/>
      <c r="X3473" s="22"/>
      <c r="Y3473" s="22"/>
      <c r="Z3473" s="22"/>
      <c r="AA3473" s="22"/>
      <c r="AB3473" s="22"/>
      <c r="AC3473" s="22"/>
      <c r="AD3473" s="22"/>
      <c r="AE3473" s="22"/>
      <c r="AF3473" s="22"/>
      <c r="AG3473" s="22"/>
      <c r="AH3473" s="22"/>
    </row>
    <row r="3474" spans="2:34">
      <c r="B3474" s="10">
        <v>24</v>
      </c>
      <c r="C3474" s="10">
        <v>5</v>
      </c>
      <c r="D3474" s="13">
        <v>39592</v>
      </c>
      <c r="E3474" s="17">
        <v>0.45833333333300175</v>
      </c>
      <c r="F3474" s="12">
        <v>0.27676579837499626</v>
      </c>
      <c r="G3474" s="18">
        <v>72.353626164773218</v>
      </c>
      <c r="H3474" s="18">
        <v>125.56218707014702</v>
      </c>
      <c r="I3474" s="18">
        <v>53.208560905373794</v>
      </c>
      <c r="J3474" s="19">
        <v>2.2210405484363873</v>
      </c>
      <c r="K3474" s="19">
        <v>3.3323172606492424</v>
      </c>
      <c r="L3474" s="19">
        <v>1.0466363818888988</v>
      </c>
      <c r="M3474" s="19">
        <v>42.822749999999999</v>
      </c>
      <c r="N3474" s="19">
        <f t="shared" si="54"/>
        <v>55.669575000000002</v>
      </c>
      <c r="O3474" s="19">
        <v>24.955000000000002</v>
      </c>
      <c r="P3474" s="20">
        <v>22.457656602785299</v>
      </c>
      <c r="Q3474" s="12">
        <v>43.174999999999997</v>
      </c>
      <c r="R3474" s="12">
        <v>21.002499999999998</v>
      </c>
      <c r="S3474" s="12">
        <v>60.424999999999997</v>
      </c>
      <c r="T3474" s="12"/>
      <c r="U3474" s="12">
        <v>565.72500000000002</v>
      </c>
      <c r="V3474" s="23"/>
      <c r="W3474" s="24"/>
      <c r="X3474" s="22"/>
      <c r="Y3474" s="22"/>
      <c r="Z3474" s="22"/>
      <c r="AA3474" s="22"/>
      <c r="AB3474" s="22"/>
      <c r="AC3474" s="22"/>
      <c r="AD3474" s="22"/>
      <c r="AE3474" s="22"/>
      <c r="AF3474" s="22"/>
      <c r="AG3474" s="22"/>
      <c r="AH3474" s="22"/>
    </row>
    <row r="3475" spans="2:34">
      <c r="B3475" s="10">
        <v>24</v>
      </c>
      <c r="C3475" s="10">
        <v>5</v>
      </c>
      <c r="D3475" s="13">
        <v>39592</v>
      </c>
      <c r="E3475" s="17">
        <v>0.5</v>
      </c>
      <c r="F3475" s="12">
        <v>0.37965637053999501</v>
      </c>
      <c r="G3475" s="18">
        <v>59.960857857369263</v>
      </c>
      <c r="H3475" s="18">
        <v>109.63049692406787</v>
      </c>
      <c r="I3475" s="18">
        <v>49.669639066698622</v>
      </c>
      <c r="J3475" s="19">
        <v>1.9460796931064097</v>
      </c>
      <c r="K3475" s="19">
        <v>2.9197340247393355</v>
      </c>
      <c r="L3475" s="19">
        <v>0.96854834896814956</v>
      </c>
      <c r="M3475" s="19">
        <v>38.558750000000003</v>
      </c>
      <c r="N3475" s="19">
        <f t="shared" si="54"/>
        <v>50.126375000000003</v>
      </c>
      <c r="O3475" s="19">
        <v>22.815000000000001</v>
      </c>
      <c r="P3475" s="20">
        <v>24.918022390518253</v>
      </c>
      <c r="Q3475" s="12">
        <v>42.125</v>
      </c>
      <c r="R3475" s="12">
        <v>21.267499999999998</v>
      </c>
      <c r="S3475" s="12">
        <v>74.125</v>
      </c>
      <c r="T3475" s="12"/>
      <c r="U3475" s="12">
        <v>561.1</v>
      </c>
      <c r="V3475" s="23"/>
      <c r="W3475" s="24"/>
      <c r="X3475" s="22"/>
      <c r="Y3475" s="22"/>
      <c r="Z3475" s="22"/>
      <c r="AA3475" s="22"/>
      <c r="AB3475" s="22"/>
      <c r="AC3475" s="22"/>
      <c r="AD3475" s="22"/>
      <c r="AE3475" s="22"/>
      <c r="AF3475" s="22"/>
      <c r="AG3475" s="22"/>
      <c r="AH3475" s="22"/>
    </row>
    <row r="3476" spans="2:34">
      <c r="B3476" s="10">
        <v>24</v>
      </c>
      <c r="C3476" s="10">
        <v>5</v>
      </c>
      <c r="D3476" s="13">
        <v>39592</v>
      </c>
      <c r="E3476" s="17">
        <v>0.54166666666699825</v>
      </c>
      <c r="F3476" s="12">
        <v>0.32355380290499575</v>
      </c>
      <c r="G3476" s="18">
        <v>59.096960140735902</v>
      </c>
      <c r="H3476" s="18">
        <v>111.77425583078295</v>
      </c>
      <c r="I3476" s="18">
        <v>52.67729569004706</v>
      </c>
      <c r="J3476" s="19">
        <v>2.2346768396967409</v>
      </c>
      <c r="K3476" s="19">
        <v>2.4701277325144377</v>
      </c>
      <c r="L3476" s="19">
        <v>0.97532465519458111</v>
      </c>
      <c r="M3476" s="19">
        <v>36.212999999999994</v>
      </c>
      <c r="N3476" s="19">
        <f t="shared" si="54"/>
        <v>47.076899999999995</v>
      </c>
      <c r="O3476" s="19">
        <v>19.355</v>
      </c>
      <c r="P3476" s="20">
        <v>27.427531321491827</v>
      </c>
      <c r="Q3476" s="12">
        <v>38.475000000000009</v>
      </c>
      <c r="R3476" s="12">
        <v>21.774999999999999</v>
      </c>
      <c r="S3476" s="12">
        <v>70.324999999999989</v>
      </c>
      <c r="T3476" s="12"/>
      <c r="U3476" s="12">
        <v>653.70000000000005</v>
      </c>
      <c r="V3476" s="23"/>
      <c r="W3476" s="24"/>
      <c r="X3476" s="22"/>
      <c r="Y3476" s="22"/>
      <c r="Z3476" s="22"/>
      <c r="AA3476" s="22"/>
      <c r="AB3476" s="22"/>
      <c r="AC3476" s="22"/>
      <c r="AD3476" s="22"/>
      <c r="AE3476" s="22"/>
      <c r="AF3476" s="22"/>
      <c r="AG3476" s="22"/>
      <c r="AH3476" s="22"/>
    </row>
    <row r="3477" spans="2:34">
      <c r="B3477" s="10">
        <v>24</v>
      </c>
      <c r="C3477" s="10">
        <v>5</v>
      </c>
      <c r="D3477" s="13">
        <v>39592</v>
      </c>
      <c r="E3477" s="17">
        <v>0.58333333333300175</v>
      </c>
      <c r="F3477" s="12">
        <v>0.34958944483499543</v>
      </c>
      <c r="G3477" s="18">
        <v>52.850147378418924</v>
      </c>
      <c r="H3477" s="18">
        <v>101.72005894500069</v>
      </c>
      <c r="I3477" s="18">
        <v>48.869911566581756</v>
      </c>
      <c r="J3477" s="19">
        <v>2.0430153709463781</v>
      </c>
      <c r="K3477" s="19">
        <v>2.6578900928868947</v>
      </c>
      <c r="L3477" s="19">
        <v>0.97502669622958094</v>
      </c>
      <c r="M3477" s="19">
        <v>33.78575</v>
      </c>
      <c r="N3477" s="19">
        <f t="shared" si="54"/>
        <v>43.921475000000001</v>
      </c>
      <c r="O3477" s="19">
        <v>17.752500000000001</v>
      </c>
      <c r="P3477" s="20">
        <v>28.793752660376406</v>
      </c>
      <c r="Q3477" s="12">
        <v>37.375</v>
      </c>
      <c r="R3477" s="12">
        <v>21.717499999999998</v>
      </c>
      <c r="S3477" s="12">
        <v>72.224999999999994</v>
      </c>
      <c r="T3477" s="12"/>
      <c r="U3477" s="12">
        <v>577.5</v>
      </c>
      <c r="V3477" s="23"/>
      <c r="W3477" s="24"/>
      <c r="X3477" s="22"/>
      <c r="Y3477" s="22"/>
      <c r="Z3477" s="22"/>
      <c r="AA3477" s="22"/>
      <c r="AB3477" s="22"/>
      <c r="AC3477" s="22"/>
      <c r="AD3477" s="22"/>
      <c r="AE3477" s="22"/>
      <c r="AF3477" s="22"/>
      <c r="AG3477" s="22"/>
      <c r="AH3477" s="22"/>
    </row>
    <row r="3478" spans="2:34">
      <c r="B3478" s="10">
        <v>24</v>
      </c>
      <c r="C3478" s="10">
        <v>5</v>
      </c>
      <c r="D3478" s="13">
        <v>39592</v>
      </c>
      <c r="E3478" s="17">
        <v>0.625</v>
      </c>
      <c r="F3478" s="12">
        <v>0.29849252287999617</v>
      </c>
      <c r="G3478" s="18">
        <v>54.794195847094841</v>
      </c>
      <c r="H3478" s="18">
        <v>101.42887299263191</v>
      </c>
      <c r="I3478" s="18">
        <v>46.634677145537083</v>
      </c>
      <c r="J3478" s="19">
        <v>2.0817604375728651</v>
      </c>
      <c r="K3478" s="19">
        <v>2.9963959394668165</v>
      </c>
      <c r="L3478" s="19">
        <v>0.94647623612785392</v>
      </c>
      <c r="M3478" s="19">
        <v>32.772500000000001</v>
      </c>
      <c r="N3478" s="19">
        <f t="shared" si="54"/>
        <v>42.60425</v>
      </c>
      <c r="O3478" s="19">
        <v>18.544999999999998</v>
      </c>
      <c r="P3478" s="20">
        <v>28.080527626867624</v>
      </c>
      <c r="Q3478" s="12">
        <v>36.975000000000009</v>
      </c>
      <c r="R3478" s="12">
        <v>21.685000000000002</v>
      </c>
      <c r="S3478" s="12">
        <v>70.424999999999997</v>
      </c>
      <c r="T3478" s="12"/>
      <c r="U3478" s="12">
        <v>506.54999999999995</v>
      </c>
      <c r="V3478" s="23"/>
      <c r="W3478" s="24"/>
      <c r="X3478" s="22"/>
      <c r="Y3478" s="22"/>
      <c r="Z3478" s="22"/>
      <c r="AA3478" s="22"/>
      <c r="AB3478" s="22"/>
      <c r="AC3478" s="22"/>
      <c r="AD3478" s="22"/>
      <c r="AE3478" s="22"/>
      <c r="AF3478" s="22"/>
      <c r="AG3478" s="22"/>
      <c r="AH3478" s="22"/>
    </row>
    <row r="3479" spans="2:34">
      <c r="B3479" s="10">
        <v>24</v>
      </c>
      <c r="C3479" s="10">
        <v>5</v>
      </c>
      <c r="D3479" s="13">
        <v>39592</v>
      </c>
      <c r="E3479" s="17">
        <v>0.66666666666699825</v>
      </c>
      <c r="F3479" s="12">
        <v>0.35033508949499553</v>
      </c>
      <c r="G3479" s="18">
        <v>58.592301585565693</v>
      </c>
      <c r="H3479" s="18">
        <v>111.96797370648639</v>
      </c>
      <c r="I3479" s="18">
        <v>53.375672120920711</v>
      </c>
      <c r="J3479" s="19">
        <v>2.4369122369403886</v>
      </c>
      <c r="K3479" s="19">
        <v>3.3296108820517407</v>
      </c>
      <c r="L3479" s="19">
        <v>0.93206625346399041</v>
      </c>
      <c r="M3479" s="19">
        <v>34.917250000000003</v>
      </c>
      <c r="N3479" s="19">
        <f t="shared" si="54"/>
        <v>45.392425000000003</v>
      </c>
      <c r="O3479" s="19">
        <v>21.555</v>
      </c>
      <c r="P3479" s="20">
        <v>26.176087579112359</v>
      </c>
      <c r="Q3479" s="12">
        <v>38.1</v>
      </c>
      <c r="R3479" s="12">
        <v>21.1875</v>
      </c>
      <c r="S3479" s="12">
        <v>65.8</v>
      </c>
      <c r="T3479" s="12"/>
      <c r="U3479" s="12">
        <v>367.9</v>
      </c>
      <c r="V3479" s="23"/>
      <c r="W3479" s="24"/>
      <c r="X3479" s="22"/>
      <c r="Y3479" s="22"/>
      <c r="Z3479" s="22"/>
      <c r="AA3479" s="22"/>
      <c r="AB3479" s="22"/>
      <c r="AC3479" s="22"/>
      <c r="AD3479" s="22"/>
      <c r="AE3479" s="22"/>
      <c r="AF3479" s="22"/>
      <c r="AG3479" s="22"/>
      <c r="AH3479" s="22"/>
    </row>
    <row r="3480" spans="2:34">
      <c r="B3480" s="10">
        <v>24</v>
      </c>
      <c r="C3480" s="10">
        <v>5</v>
      </c>
      <c r="D3480" s="13">
        <v>39592</v>
      </c>
      <c r="E3480" s="17">
        <v>0.70833333333300175</v>
      </c>
      <c r="F3480" s="12">
        <v>0.36098890444499537</v>
      </c>
      <c r="G3480" s="18">
        <v>54.460827230118618</v>
      </c>
      <c r="H3480" s="18">
        <v>108.11026090472491</v>
      </c>
      <c r="I3480" s="18">
        <v>53.649433674606293</v>
      </c>
      <c r="J3480" s="19">
        <v>2.1259325664509938</v>
      </c>
      <c r="K3480" s="19">
        <v>3.0915812244267942</v>
      </c>
      <c r="L3480" s="19">
        <v>0.98119419981401235</v>
      </c>
      <c r="M3480" s="19">
        <v>37.436500000000002</v>
      </c>
      <c r="N3480" s="19">
        <f t="shared" si="54"/>
        <v>48.667450000000002</v>
      </c>
      <c r="O3480" s="19">
        <v>22.147500000000001</v>
      </c>
      <c r="P3480" s="20">
        <v>29.750530569001125</v>
      </c>
      <c r="Q3480" s="12">
        <v>39.425000000000004</v>
      </c>
      <c r="R3480" s="12">
        <v>20.807500000000001</v>
      </c>
      <c r="S3480" s="12">
        <v>58.424999999999997</v>
      </c>
      <c r="T3480" s="12"/>
      <c r="U3480" s="12">
        <v>335.375</v>
      </c>
      <c r="V3480" s="23"/>
      <c r="W3480" s="24"/>
      <c r="X3480" s="22"/>
      <c r="Y3480" s="22"/>
      <c r="Z3480" s="22"/>
      <c r="AA3480" s="22"/>
      <c r="AB3480" s="22"/>
      <c r="AC3480" s="22"/>
      <c r="AD3480" s="22"/>
      <c r="AE3480" s="22"/>
      <c r="AF3480" s="22"/>
      <c r="AG3480" s="22"/>
      <c r="AH3480" s="22"/>
    </row>
    <row r="3481" spans="2:34">
      <c r="B3481" s="10">
        <v>24</v>
      </c>
      <c r="C3481" s="10">
        <v>5</v>
      </c>
      <c r="D3481" s="13">
        <v>39592</v>
      </c>
      <c r="E3481" s="17">
        <v>0.75</v>
      </c>
      <c r="F3481" s="12">
        <v>0.39233691113499503</v>
      </c>
      <c r="G3481" s="18">
        <v>49.928260611450121</v>
      </c>
      <c r="H3481" s="18">
        <v>98.307834991418602</v>
      </c>
      <c r="I3481" s="18">
        <v>48.379574379968474</v>
      </c>
      <c r="J3481" s="19">
        <v>1.7678139327239015</v>
      </c>
      <c r="K3481" s="19">
        <v>2.9725614625393213</v>
      </c>
      <c r="L3481" s="19">
        <v>0.99501094886287567</v>
      </c>
      <c r="M3481" s="19">
        <v>40.77225</v>
      </c>
      <c r="N3481" s="19">
        <f t="shared" si="54"/>
        <v>53.003925000000002</v>
      </c>
      <c r="O3481" s="19">
        <v>22.967499999999998</v>
      </c>
      <c r="P3481" s="20">
        <v>31.684142497360529</v>
      </c>
      <c r="Q3481" s="12">
        <v>44.3</v>
      </c>
      <c r="R3481" s="12">
        <v>19.829999999999998</v>
      </c>
      <c r="S3481" s="12">
        <v>52.524999999999999</v>
      </c>
      <c r="T3481" s="12"/>
      <c r="U3481" s="12">
        <v>169.72499999999999</v>
      </c>
      <c r="V3481" s="23"/>
      <c r="W3481" s="24"/>
      <c r="X3481" s="22"/>
      <c r="Y3481" s="22"/>
      <c r="Z3481" s="22"/>
      <c r="AA3481" s="22"/>
      <c r="AB3481" s="22"/>
      <c r="AC3481" s="22"/>
      <c r="AD3481" s="22"/>
      <c r="AE3481" s="22"/>
      <c r="AF3481" s="22"/>
      <c r="AG3481" s="22"/>
      <c r="AH3481" s="22"/>
    </row>
    <row r="3482" spans="2:34">
      <c r="B3482" s="10">
        <v>24</v>
      </c>
      <c r="C3482" s="10">
        <v>5</v>
      </c>
      <c r="D3482" s="13">
        <v>39592</v>
      </c>
      <c r="E3482" s="17">
        <v>0.79166666666699825</v>
      </c>
      <c r="F3482" s="12">
        <v>0.32037789518499593</v>
      </c>
      <c r="G3482" s="18">
        <v>39.631991639252085</v>
      </c>
      <c r="H3482" s="18">
        <v>80.667167204729623</v>
      </c>
      <c r="I3482" s="18">
        <v>41.03517556547753</v>
      </c>
      <c r="J3482" s="19">
        <v>1.6927875898329989</v>
      </c>
      <c r="K3482" s="19">
        <v>2.4436271451894416</v>
      </c>
      <c r="L3482" s="19">
        <v>0.97354334376058038</v>
      </c>
      <c r="M3482" s="19">
        <v>33.211500000000001</v>
      </c>
      <c r="N3482" s="19">
        <f t="shared" si="54"/>
        <v>43.174950000000003</v>
      </c>
      <c r="O3482" s="19">
        <v>18.690000000000001</v>
      </c>
      <c r="P3482" s="20">
        <v>32.252731731292343</v>
      </c>
      <c r="Q3482" s="12">
        <v>46.024999999999991</v>
      </c>
      <c r="R3482" s="12">
        <v>18.5825</v>
      </c>
      <c r="S3482" s="12">
        <v>50.375</v>
      </c>
      <c r="T3482" s="12"/>
      <c r="U3482" s="12">
        <v>60.774999999999999</v>
      </c>
      <c r="V3482" s="23"/>
      <c r="W3482" s="24"/>
      <c r="X3482" s="22"/>
      <c r="Y3482" s="22"/>
      <c r="Z3482" s="22"/>
      <c r="AA3482" s="22"/>
      <c r="AB3482" s="22"/>
      <c r="AC3482" s="22"/>
      <c r="AD3482" s="22"/>
      <c r="AE3482" s="22"/>
      <c r="AF3482" s="22"/>
      <c r="AG3482" s="22"/>
      <c r="AH3482" s="22"/>
    </row>
    <row r="3483" spans="2:34">
      <c r="B3483" s="10">
        <v>24</v>
      </c>
      <c r="C3483" s="10">
        <v>5</v>
      </c>
      <c r="D3483" s="13">
        <v>39592</v>
      </c>
      <c r="E3483" s="17">
        <v>0.83333333333300175</v>
      </c>
      <c r="F3483" s="12">
        <v>0.22759776925499717</v>
      </c>
      <c r="G3483" s="18">
        <v>29.593383615898766</v>
      </c>
      <c r="H3483" s="18">
        <v>62.88547535224815</v>
      </c>
      <c r="I3483" s="18">
        <v>33.292091736349384</v>
      </c>
      <c r="J3483" s="19">
        <v>1.0738896435587799</v>
      </c>
      <c r="K3483" s="19">
        <v>1.7983334212995887</v>
      </c>
      <c r="L3483" s="19">
        <v>0.97324645852158032</v>
      </c>
      <c r="M3483" s="19">
        <v>27.002499999999998</v>
      </c>
      <c r="N3483" s="19">
        <f t="shared" si="54"/>
        <v>35.103249999999996</v>
      </c>
      <c r="O3483" s="19">
        <v>16.549999999999997</v>
      </c>
      <c r="P3483" s="20">
        <v>35.10917656881989</v>
      </c>
      <c r="Q3483" s="12">
        <v>46.95</v>
      </c>
      <c r="R3483" s="12">
        <v>17.46</v>
      </c>
      <c r="S3483" s="12">
        <v>48.800000000000004</v>
      </c>
      <c r="T3483" s="12"/>
      <c r="U3483" s="12">
        <v>17.774999999999999</v>
      </c>
      <c r="V3483" s="23"/>
      <c r="W3483" s="24"/>
      <c r="X3483" s="22"/>
      <c r="Y3483" s="22"/>
      <c r="Z3483" s="22"/>
      <c r="AA3483" s="22"/>
      <c r="AB3483" s="22"/>
      <c r="AC3483" s="22"/>
      <c r="AD3483" s="22"/>
      <c r="AE3483" s="22"/>
      <c r="AF3483" s="22"/>
      <c r="AG3483" s="22"/>
      <c r="AH3483" s="22"/>
    </row>
    <row r="3484" spans="2:34">
      <c r="B3484" s="10">
        <v>24</v>
      </c>
      <c r="C3484" s="10">
        <v>5</v>
      </c>
      <c r="D3484" s="13">
        <v>39592</v>
      </c>
      <c r="E3484" s="17">
        <v>0.875</v>
      </c>
      <c r="F3484" s="12">
        <v>0.19676801204499755</v>
      </c>
      <c r="G3484" s="18">
        <v>26.268523548303072</v>
      </c>
      <c r="H3484" s="18">
        <v>57.869172444741011</v>
      </c>
      <c r="I3484" s="18">
        <v>31.600648896437939</v>
      </c>
      <c r="J3484" s="19">
        <v>1.0072360547940886</v>
      </c>
      <c r="K3484" s="19">
        <v>1.9808040912270468</v>
      </c>
      <c r="L3484" s="19">
        <v>1.0364032148054658</v>
      </c>
      <c r="M3484" s="19">
        <v>24.028500000000001</v>
      </c>
      <c r="N3484" s="19">
        <f t="shared" si="54"/>
        <v>31.237050000000004</v>
      </c>
      <c r="O3484" s="19">
        <v>13.927499999999998</v>
      </c>
      <c r="P3484" s="20">
        <v>33.31760256141358</v>
      </c>
      <c r="Q3484" s="12">
        <v>47.4</v>
      </c>
      <c r="R3484" s="12">
        <v>16.585000000000001</v>
      </c>
      <c r="S3484" s="12">
        <v>43.924999999999997</v>
      </c>
      <c r="T3484" s="12"/>
      <c r="U3484" s="12">
        <v>22.400000000000002</v>
      </c>
      <c r="V3484" s="23"/>
      <c r="W3484" s="24"/>
      <c r="X3484" s="22"/>
      <c r="Y3484" s="22"/>
      <c r="Z3484" s="22"/>
      <c r="AA3484" s="22"/>
      <c r="AB3484" s="22"/>
      <c r="AC3484" s="22"/>
      <c r="AD3484" s="22"/>
      <c r="AE3484" s="22"/>
      <c r="AF3484" s="22"/>
      <c r="AG3484" s="22"/>
      <c r="AH3484" s="22"/>
    </row>
    <row r="3485" spans="2:34">
      <c r="B3485" s="10">
        <v>24</v>
      </c>
      <c r="C3485" s="10">
        <v>5</v>
      </c>
      <c r="D3485" s="13">
        <v>39592</v>
      </c>
      <c r="E3485" s="17">
        <v>0.91666666666699825</v>
      </c>
      <c r="F3485" s="12">
        <v>0.12440312213999849</v>
      </c>
      <c r="G3485" s="18">
        <v>26.819996959852723</v>
      </c>
      <c r="H3485" s="18">
        <v>53.073403048202351</v>
      </c>
      <c r="I3485" s="18">
        <v>26.253406088349628</v>
      </c>
      <c r="J3485" s="19">
        <v>0.94891157989810848</v>
      </c>
      <c r="K3485" s="19">
        <v>1.647578709192123</v>
      </c>
      <c r="L3485" s="19">
        <v>0.99380085966087517</v>
      </c>
      <c r="M3485" s="19">
        <v>25.412750000000003</v>
      </c>
      <c r="N3485" s="19">
        <f t="shared" si="54"/>
        <v>33.036575000000006</v>
      </c>
      <c r="O3485" s="19">
        <v>13.672499999999999</v>
      </c>
      <c r="P3485" s="20">
        <v>35.439806548200323</v>
      </c>
      <c r="Q3485" s="12">
        <v>49.55</v>
      </c>
      <c r="R3485" s="12">
        <v>15.73</v>
      </c>
      <c r="S3485" s="12">
        <v>44.5</v>
      </c>
      <c r="T3485" s="12"/>
      <c r="U3485" s="12">
        <v>17.3</v>
      </c>
      <c r="V3485" s="23"/>
      <c r="W3485" s="24"/>
      <c r="X3485" s="22"/>
      <c r="Y3485" s="22"/>
      <c r="Z3485" s="22"/>
      <c r="AA3485" s="22"/>
      <c r="AB3485" s="22"/>
      <c r="AC3485" s="22"/>
      <c r="AD3485" s="22"/>
      <c r="AE3485" s="22"/>
      <c r="AF3485" s="22"/>
      <c r="AG3485" s="22"/>
      <c r="AH3485" s="22"/>
    </row>
    <row r="3486" spans="2:34">
      <c r="B3486" s="10">
        <v>24</v>
      </c>
      <c r="C3486" s="10">
        <v>5</v>
      </c>
      <c r="D3486" s="13">
        <v>39592</v>
      </c>
      <c r="E3486" s="17">
        <v>0.95833333333300175</v>
      </c>
      <c r="F3486" s="12">
        <v>0.11934194972999856</v>
      </c>
      <c r="G3486" s="18">
        <v>16.45861691486347</v>
      </c>
      <c r="H3486" s="18">
        <v>41.124951265190973</v>
      </c>
      <c r="I3486" s="18">
        <v>24.666334350327507</v>
      </c>
      <c r="J3486" s="19">
        <v>0.80181507978837263</v>
      </c>
      <c r="K3486" s="19">
        <v>1.1636145743497335</v>
      </c>
      <c r="L3486" s="19">
        <v>1.021683999053602</v>
      </c>
      <c r="M3486" s="19">
        <v>24.872</v>
      </c>
      <c r="N3486" s="19">
        <f t="shared" si="54"/>
        <v>32.333600000000004</v>
      </c>
      <c r="O3486" s="19">
        <v>14.9925</v>
      </c>
      <c r="P3486" s="20">
        <v>37.367818708969715</v>
      </c>
      <c r="Q3486" s="12">
        <v>55.25</v>
      </c>
      <c r="R3486" s="12">
        <v>14.99</v>
      </c>
      <c r="S3486" s="12">
        <v>47.05</v>
      </c>
      <c r="T3486" s="12"/>
      <c r="U3486" s="12">
        <v>17.799999999999997</v>
      </c>
      <c r="V3486" s="23"/>
      <c r="W3486" s="24"/>
      <c r="X3486" s="22"/>
      <c r="Y3486" s="22"/>
      <c r="Z3486" s="22"/>
      <c r="AA3486" s="22"/>
      <c r="AB3486" s="22"/>
      <c r="AC3486" s="22"/>
      <c r="AD3486" s="22"/>
      <c r="AE3486" s="22"/>
      <c r="AF3486" s="22"/>
      <c r="AG3486" s="22"/>
      <c r="AH3486" s="22"/>
    </row>
    <row r="3487" spans="2:34">
      <c r="B3487" s="10">
        <v>25</v>
      </c>
      <c r="C3487" s="10">
        <v>5</v>
      </c>
      <c r="D3487" s="13">
        <v>39593</v>
      </c>
      <c r="E3487" s="17">
        <v>0</v>
      </c>
      <c r="F3487" s="12">
        <v>6.7527146479999189E-2</v>
      </c>
      <c r="G3487" s="18">
        <v>17.643720410730516</v>
      </c>
      <c r="H3487" s="18">
        <v>36.487295731185057</v>
      </c>
      <c r="I3487" s="18">
        <v>18.843575320454541</v>
      </c>
      <c r="J3487" s="19">
        <v>0.50769456808890046</v>
      </c>
      <c r="K3487" s="19">
        <v>0.89650906745229442</v>
      </c>
      <c r="L3487" s="19">
        <v>1.0213683236096018</v>
      </c>
      <c r="M3487" s="19">
        <v>24.906500000000001</v>
      </c>
      <c r="N3487" s="19">
        <f t="shared" si="54"/>
        <v>32.378450000000001</v>
      </c>
      <c r="O3487" s="19">
        <v>15.424999999999999</v>
      </c>
      <c r="P3487" s="20">
        <v>34.074025537812425</v>
      </c>
      <c r="Q3487" s="12">
        <v>64.625</v>
      </c>
      <c r="R3487" s="12">
        <v>14.137499999999999</v>
      </c>
      <c r="S3487" s="12">
        <v>45.424999999999997</v>
      </c>
      <c r="T3487" s="12"/>
      <c r="U3487" s="12">
        <v>10.550000000000002</v>
      </c>
      <c r="V3487" s="23"/>
      <c r="W3487" s="24"/>
      <c r="X3487" s="22"/>
      <c r="Y3487" s="22"/>
      <c r="Z3487" s="22"/>
      <c r="AA3487" s="22"/>
      <c r="AB3487" s="22"/>
      <c r="AC3487" s="22"/>
      <c r="AD3487" s="22"/>
      <c r="AE3487" s="22"/>
      <c r="AF3487" s="22"/>
      <c r="AG3487" s="22"/>
      <c r="AH3487" s="22"/>
    </row>
    <row r="3488" spans="2:34">
      <c r="B3488" s="10">
        <v>25</v>
      </c>
      <c r="C3488" s="10">
        <v>5</v>
      </c>
      <c r="D3488" s="13">
        <v>39593</v>
      </c>
      <c r="E3488" s="17">
        <v>4.1666666666998253E-2</v>
      </c>
      <c r="F3488" s="12">
        <v>2.5989369654999688E-2</v>
      </c>
      <c r="G3488" s="18">
        <v>16.616965678826183</v>
      </c>
      <c r="H3488" s="18">
        <v>34.164756325935471</v>
      </c>
      <c r="I3488" s="18">
        <v>17.547790647109291</v>
      </c>
      <c r="J3488" s="19">
        <v>0.67133940148105975</v>
      </c>
      <c r="K3488" s="19">
        <v>0.89386059215479485</v>
      </c>
      <c r="L3488" s="19">
        <v>1.0844311288684874</v>
      </c>
      <c r="M3488" s="19">
        <v>21.333500000000001</v>
      </c>
      <c r="N3488" s="19">
        <f t="shared" si="54"/>
        <v>27.733550000000001</v>
      </c>
      <c r="O3488" s="19">
        <v>13.1875</v>
      </c>
      <c r="P3488" s="20">
        <v>32.508562501755499</v>
      </c>
      <c r="Q3488" s="12">
        <v>73</v>
      </c>
      <c r="R3488" s="12">
        <v>13.185</v>
      </c>
      <c r="S3488" s="12">
        <v>44.424999999999997</v>
      </c>
      <c r="T3488" s="12"/>
      <c r="U3488" s="12">
        <v>12.074999999999999</v>
      </c>
      <c r="V3488" s="23"/>
      <c r="W3488" s="24"/>
      <c r="X3488" s="22"/>
      <c r="Y3488" s="22"/>
      <c r="Z3488" s="22"/>
      <c r="AA3488" s="22"/>
      <c r="AB3488" s="22"/>
      <c r="AC3488" s="22"/>
      <c r="AD3488" s="22"/>
      <c r="AE3488" s="22"/>
      <c r="AF3488" s="22"/>
      <c r="AG3488" s="22"/>
      <c r="AH3488" s="22"/>
    </row>
    <row r="3489" spans="2:34">
      <c r="B3489" s="10">
        <v>25</v>
      </c>
      <c r="C3489" s="10">
        <v>5</v>
      </c>
      <c r="D3489" s="13">
        <v>39593</v>
      </c>
      <c r="E3489" s="17">
        <v>8.3333333333001747E-2</v>
      </c>
      <c r="F3489" s="12">
        <v>3.1215800189999632E-2</v>
      </c>
      <c r="G3489" s="18">
        <v>16.687025613830919</v>
      </c>
      <c r="H3489" s="18">
        <v>34.473975485034195</v>
      </c>
      <c r="I3489" s="18">
        <v>17.786949871203277</v>
      </c>
      <c r="J3489" s="19">
        <v>0.69072012460305343</v>
      </c>
      <c r="K3489" s="19">
        <v>1.1530234661597354</v>
      </c>
      <c r="L3489" s="19">
        <v>1.0489078706823287</v>
      </c>
      <c r="M3489" s="19">
        <v>22.805500000000002</v>
      </c>
      <c r="N3489" s="19">
        <f t="shared" si="54"/>
        <v>29.647150000000003</v>
      </c>
      <c r="O3489" s="19">
        <v>12.522500000000001</v>
      </c>
      <c r="P3489" s="20">
        <v>30.355355623150448</v>
      </c>
      <c r="Q3489" s="12">
        <v>81.674999999999997</v>
      </c>
      <c r="R3489" s="12">
        <v>12.512500000000001</v>
      </c>
      <c r="S3489" s="12">
        <v>42.65</v>
      </c>
      <c r="T3489" s="12"/>
      <c r="U3489" s="12">
        <v>17.549999999999997</v>
      </c>
      <c r="V3489" s="23"/>
      <c r="W3489" s="24"/>
      <c r="X3489" s="22"/>
      <c r="Y3489" s="22"/>
      <c r="Z3489" s="22"/>
      <c r="AA3489" s="22"/>
      <c r="AB3489" s="22"/>
      <c r="AC3489" s="22"/>
      <c r="AD3489" s="22"/>
      <c r="AE3489" s="22"/>
      <c r="AF3489" s="22"/>
      <c r="AG3489" s="22"/>
      <c r="AH3489" s="22"/>
    </row>
    <row r="3490" spans="2:34">
      <c r="B3490" s="10">
        <v>25</v>
      </c>
      <c r="C3490" s="10">
        <v>5</v>
      </c>
      <c r="D3490" s="13">
        <v>39593</v>
      </c>
      <c r="E3490" s="17">
        <v>0.125</v>
      </c>
      <c r="F3490" s="12">
        <v>6.9456582533332532E-3</v>
      </c>
      <c r="G3490" s="18">
        <v>18.043648174370684</v>
      </c>
      <c r="H3490" s="18">
        <v>34.188103529780463</v>
      </c>
      <c r="I3490" s="18">
        <v>16.144455355409775</v>
      </c>
      <c r="J3490" s="19">
        <v>0.72119342538332909</v>
      </c>
      <c r="K3490" s="19">
        <v>1.2270660091397181</v>
      </c>
      <c r="L3490" s="19">
        <v>1.1048867472157826</v>
      </c>
      <c r="M3490" s="19">
        <v>22.591749999999998</v>
      </c>
      <c r="N3490" s="19">
        <f t="shared" si="54"/>
        <v>29.369274999999998</v>
      </c>
      <c r="O3490" s="19">
        <v>13.4925</v>
      </c>
      <c r="P3490" s="20">
        <v>27.625741824365885</v>
      </c>
      <c r="Q3490" s="12">
        <v>85.924999999999997</v>
      </c>
      <c r="R3490" s="12">
        <v>12.53</v>
      </c>
      <c r="S3490" s="12">
        <v>45.150000000000006</v>
      </c>
      <c r="T3490" s="12"/>
      <c r="U3490" s="12">
        <v>17.7</v>
      </c>
      <c r="V3490" s="23"/>
      <c r="W3490" s="24"/>
      <c r="X3490" s="22"/>
      <c r="Y3490" s="22"/>
      <c r="Z3490" s="22"/>
      <c r="AA3490" s="22"/>
      <c r="AB3490" s="22"/>
      <c r="AC3490" s="22"/>
      <c r="AD3490" s="22"/>
      <c r="AE3490" s="22"/>
      <c r="AF3490" s="22"/>
      <c r="AG3490" s="22"/>
      <c r="AH3490" s="22"/>
    </row>
    <row r="3491" spans="2:34">
      <c r="B3491" s="10">
        <v>25</v>
      </c>
      <c r="C3491" s="10">
        <v>5</v>
      </c>
      <c r="D3491" s="13">
        <v>39593</v>
      </c>
      <c r="E3491" s="17">
        <v>0.16666666666699825</v>
      </c>
      <c r="F3491" s="12">
        <v>6.257702752999926E-2</v>
      </c>
      <c r="G3491" s="18">
        <v>29.018454250316566</v>
      </c>
      <c r="H3491" s="18">
        <v>50.86895499050096</v>
      </c>
      <c r="I3491" s="18">
        <v>21.850500740184401</v>
      </c>
      <c r="J3491" s="19">
        <v>0.97910394894088548</v>
      </c>
      <c r="K3491" s="19">
        <v>1.7189442833746047</v>
      </c>
      <c r="L3491" s="19">
        <v>1.0271616336830331</v>
      </c>
      <c r="M3491" s="19">
        <v>24.6905</v>
      </c>
      <c r="N3491" s="19">
        <f t="shared" si="54"/>
        <v>32.097650000000002</v>
      </c>
      <c r="O3491" s="19">
        <v>15.827500000000001</v>
      </c>
      <c r="P3491" s="20">
        <v>23.001343596492617</v>
      </c>
      <c r="Q3491" s="12">
        <v>84.7</v>
      </c>
      <c r="R3491" s="12">
        <v>13.102499999999999</v>
      </c>
      <c r="S3491" s="12">
        <v>55.05</v>
      </c>
      <c r="T3491" s="12"/>
      <c r="U3491" s="12">
        <v>21.524999999999999</v>
      </c>
      <c r="V3491" s="23"/>
      <c r="W3491" s="24"/>
      <c r="X3491" s="22"/>
      <c r="Y3491" s="22"/>
      <c r="Z3491" s="22"/>
      <c r="AA3491" s="22"/>
      <c r="AB3491" s="22"/>
      <c r="AC3491" s="22"/>
      <c r="AD3491" s="22"/>
      <c r="AE3491" s="22"/>
      <c r="AF3491" s="22"/>
      <c r="AG3491" s="22"/>
      <c r="AH3491" s="22"/>
    </row>
    <row r="3492" spans="2:34">
      <c r="B3492" s="10">
        <v>25</v>
      </c>
      <c r="C3492" s="10">
        <v>5</v>
      </c>
      <c r="D3492" s="13">
        <v>39593</v>
      </c>
      <c r="E3492" s="17">
        <v>0.20833333333300175</v>
      </c>
      <c r="F3492" s="12">
        <v>9.9192448769998845E-2</v>
      </c>
      <c r="G3492" s="18">
        <v>39.899622884457955</v>
      </c>
      <c r="H3492" s="18">
        <v>68.214039985793406</v>
      </c>
      <c r="I3492" s="18">
        <v>28.314417101335458</v>
      </c>
      <c r="J3492" s="19">
        <v>1.1094028203131991</v>
      </c>
      <c r="K3492" s="19">
        <v>1.9437220487120528</v>
      </c>
      <c r="L3492" s="19">
        <v>1.0409134223088965</v>
      </c>
      <c r="M3492" s="19">
        <v>25.773</v>
      </c>
      <c r="N3492" s="19">
        <f t="shared" si="54"/>
        <v>33.504899999999999</v>
      </c>
      <c r="O3492" s="19">
        <v>17.375</v>
      </c>
      <c r="P3492" s="20">
        <v>18.968347277745032</v>
      </c>
      <c r="Q3492" s="12">
        <v>85.875</v>
      </c>
      <c r="R3492" s="12">
        <v>13.414999999999999</v>
      </c>
      <c r="S3492" s="12">
        <v>56.800000000000004</v>
      </c>
      <c r="T3492" s="12"/>
      <c r="U3492" s="12">
        <v>35.674999999999997</v>
      </c>
      <c r="V3492" s="23"/>
      <c r="W3492" s="24"/>
      <c r="X3492" s="22"/>
      <c r="Y3492" s="22"/>
      <c r="Z3492" s="22"/>
      <c r="AA3492" s="22"/>
      <c r="AB3492" s="22"/>
      <c r="AC3492" s="22"/>
      <c r="AD3492" s="22"/>
      <c r="AE3492" s="22"/>
      <c r="AF3492" s="22"/>
      <c r="AG3492" s="22"/>
      <c r="AH3492" s="22"/>
    </row>
    <row r="3493" spans="2:34">
      <c r="B3493" s="10">
        <v>25</v>
      </c>
      <c r="C3493" s="10">
        <v>5</v>
      </c>
      <c r="D3493" s="13">
        <v>39593</v>
      </c>
      <c r="E3493" s="17">
        <v>0.25</v>
      </c>
      <c r="F3493" s="12">
        <v>0.1567796953999982</v>
      </c>
      <c r="G3493" s="18">
        <v>52.247160117845596</v>
      </c>
      <c r="H3493" s="18">
        <v>92.187251846737865</v>
      </c>
      <c r="I3493" s="18">
        <v>39.94009172889227</v>
      </c>
      <c r="J3493" s="19">
        <v>1.2147319300943784</v>
      </c>
      <c r="K3493" s="19">
        <v>2.4303044748519405</v>
      </c>
      <c r="L3493" s="19">
        <v>1.0687149585256233</v>
      </c>
      <c r="M3493" s="19">
        <v>31.03425</v>
      </c>
      <c r="N3493" s="19">
        <f t="shared" si="54"/>
        <v>40.344525000000004</v>
      </c>
      <c r="O3493" s="19">
        <v>20.055</v>
      </c>
      <c r="P3493" s="20">
        <v>13.468702646881322</v>
      </c>
      <c r="Q3493" s="12">
        <v>89.825000000000003</v>
      </c>
      <c r="R3493" s="12">
        <v>13.422499999999999</v>
      </c>
      <c r="S3493" s="12">
        <v>59.8</v>
      </c>
      <c r="T3493" s="12"/>
      <c r="U3493" s="12">
        <v>36.724999999999994</v>
      </c>
      <c r="V3493" s="23"/>
      <c r="W3493" s="24"/>
      <c r="X3493" s="22"/>
      <c r="Y3493" s="22"/>
      <c r="Z3493" s="22"/>
      <c r="AA3493" s="22"/>
      <c r="AB3493" s="22"/>
      <c r="AC3493" s="22"/>
      <c r="AD3493" s="22"/>
      <c r="AE3493" s="22"/>
      <c r="AF3493" s="22"/>
      <c r="AG3493" s="22"/>
      <c r="AH3493" s="22"/>
    </row>
    <row r="3494" spans="2:34">
      <c r="B3494" s="10">
        <v>25</v>
      </c>
      <c r="C3494" s="10">
        <v>5</v>
      </c>
      <c r="D3494" s="13">
        <v>39593</v>
      </c>
      <c r="E3494" s="17">
        <v>0.29166666666699825</v>
      </c>
      <c r="F3494" s="12">
        <v>0.17262953338999804</v>
      </c>
      <c r="G3494" s="18">
        <v>61.224127643268545</v>
      </c>
      <c r="H3494" s="18">
        <v>105.91390698761931</v>
      </c>
      <c r="I3494" s="18">
        <v>44.689779344350768</v>
      </c>
      <c r="J3494" s="19">
        <v>1.3172680695409871</v>
      </c>
      <c r="K3494" s="19">
        <v>2.5545870098344117</v>
      </c>
      <c r="L3494" s="19">
        <v>1.1386791590899406</v>
      </c>
      <c r="M3494" s="19">
        <v>29.402000000000001</v>
      </c>
      <c r="N3494" s="19">
        <f t="shared" si="54"/>
        <v>38.2226</v>
      </c>
      <c r="O3494" s="19">
        <v>21.044999999999998</v>
      </c>
      <c r="P3494" s="20">
        <v>9.5534134461590874</v>
      </c>
      <c r="Q3494" s="12">
        <v>92.1</v>
      </c>
      <c r="R3494" s="12">
        <v>13.605</v>
      </c>
      <c r="S3494" s="12">
        <v>68.775000000000006</v>
      </c>
      <c r="T3494" s="12"/>
      <c r="U3494" s="12">
        <v>51.400000000000006</v>
      </c>
      <c r="V3494" s="23"/>
      <c r="W3494" s="24"/>
      <c r="X3494" s="22"/>
      <c r="Y3494" s="22"/>
      <c r="Z3494" s="22"/>
      <c r="AA3494" s="22"/>
      <c r="AB3494" s="22"/>
      <c r="AC3494" s="22"/>
      <c r="AD3494" s="22"/>
      <c r="AE3494" s="22"/>
      <c r="AF3494" s="22"/>
      <c r="AG3494" s="22"/>
      <c r="AH3494" s="22"/>
    </row>
    <row r="3495" spans="2:34">
      <c r="B3495" s="10">
        <v>25</v>
      </c>
      <c r="C3495" s="10">
        <v>5</v>
      </c>
      <c r="D3495" s="13">
        <v>39593</v>
      </c>
      <c r="E3495" s="17">
        <v>0.33333333333300175</v>
      </c>
      <c r="F3495" s="12">
        <v>0.21993975359499748</v>
      </c>
      <c r="G3495" s="18">
        <v>93.349842084174014</v>
      </c>
      <c r="H3495" s="18">
        <v>138.12719297300788</v>
      </c>
      <c r="I3495" s="18">
        <v>44.777350888833844</v>
      </c>
      <c r="J3495" s="19">
        <v>2.2794440498094506</v>
      </c>
      <c r="K3495" s="19">
        <v>3.3637918224192243</v>
      </c>
      <c r="L3495" s="19">
        <v>1.2086014843402577</v>
      </c>
      <c r="M3495" s="19">
        <v>29.857500000000002</v>
      </c>
      <c r="N3495" s="19">
        <f t="shared" si="54"/>
        <v>38.814750000000004</v>
      </c>
      <c r="O3495" s="19">
        <v>22.035</v>
      </c>
      <c r="P3495" s="20">
        <v>4.7900494970015579</v>
      </c>
      <c r="Q3495" s="12">
        <v>93.949999999999989</v>
      </c>
      <c r="R3495" s="12">
        <v>13.9625</v>
      </c>
      <c r="S3495" s="12">
        <v>71.125</v>
      </c>
      <c r="T3495" s="12"/>
      <c r="U3495" s="12">
        <v>72.050000000000011</v>
      </c>
      <c r="V3495" s="23"/>
      <c r="W3495" s="24"/>
      <c r="X3495" s="22"/>
      <c r="Y3495" s="22"/>
      <c r="Z3495" s="22"/>
      <c r="AA3495" s="22"/>
      <c r="AB3495" s="22"/>
      <c r="AC3495" s="22"/>
      <c r="AD3495" s="22"/>
      <c r="AE3495" s="22"/>
      <c r="AF3495" s="22"/>
      <c r="AG3495" s="22"/>
      <c r="AH3495" s="22"/>
    </row>
    <row r="3496" spans="2:34">
      <c r="B3496" s="10">
        <v>25</v>
      </c>
      <c r="C3496" s="10">
        <v>5</v>
      </c>
      <c r="D3496" s="13">
        <v>39593</v>
      </c>
      <c r="E3496" s="17">
        <v>0.375</v>
      </c>
      <c r="F3496" s="12">
        <v>0.34595182883999609</v>
      </c>
      <c r="G3496" s="18">
        <v>97.244312821065094</v>
      </c>
      <c r="H3496" s="18">
        <v>146.99293665193096</v>
      </c>
      <c r="I3496" s="18">
        <v>49.748623830865839</v>
      </c>
      <c r="J3496" s="19">
        <v>2.2599071588449582</v>
      </c>
      <c r="K3496" s="19">
        <v>3.3214673932592338</v>
      </c>
      <c r="L3496" s="19">
        <v>1.2854976814010066</v>
      </c>
      <c r="M3496" s="19">
        <v>30.058250000000001</v>
      </c>
      <c r="N3496" s="19">
        <f t="shared" si="54"/>
        <v>39.075725000000006</v>
      </c>
      <c r="O3496" s="19">
        <v>22.2925</v>
      </c>
      <c r="P3496" s="20">
        <v>3.077592068759416</v>
      </c>
      <c r="Q3496" s="12">
        <v>94.800000000000011</v>
      </c>
      <c r="R3496" s="12">
        <v>14.47</v>
      </c>
      <c r="S3496" s="12">
        <v>101.25</v>
      </c>
      <c r="T3496" s="12"/>
      <c r="U3496" s="12">
        <v>111.22500000000001</v>
      </c>
      <c r="V3496" s="23"/>
      <c r="W3496" s="24"/>
      <c r="X3496" s="22"/>
      <c r="Y3496" s="22"/>
      <c r="Z3496" s="22"/>
      <c r="AA3496" s="22"/>
      <c r="AB3496" s="22"/>
      <c r="AC3496" s="22"/>
      <c r="AD3496" s="22"/>
      <c r="AE3496" s="22"/>
      <c r="AF3496" s="22"/>
      <c r="AG3496" s="22"/>
      <c r="AH3496" s="22"/>
    </row>
    <row r="3497" spans="2:34">
      <c r="B3497" s="10">
        <v>25</v>
      </c>
      <c r="C3497" s="10">
        <v>5</v>
      </c>
      <c r="D3497" s="13">
        <v>39593</v>
      </c>
      <c r="E3497" s="17">
        <v>0.41666666666699825</v>
      </c>
      <c r="F3497" s="12">
        <v>0.40402162919499546</v>
      </c>
      <c r="G3497" s="18">
        <v>102.79411410710838</v>
      </c>
      <c r="H3497" s="18">
        <v>159.84158294590043</v>
      </c>
      <c r="I3497" s="18">
        <v>57.047468838792057</v>
      </c>
      <c r="J3497" s="19">
        <v>2.5675557711397845</v>
      </c>
      <c r="K3497" s="19">
        <v>3.7763043439791284</v>
      </c>
      <c r="L3497" s="19">
        <v>1.3623568349147555</v>
      </c>
      <c r="M3497" s="19">
        <v>30.794749999999997</v>
      </c>
      <c r="N3497" s="19">
        <f t="shared" si="54"/>
        <v>40.033175</v>
      </c>
      <c r="O3497" s="19">
        <v>23.512499999999999</v>
      </c>
      <c r="P3497" s="20">
        <v>2.1150157807601651</v>
      </c>
      <c r="Q3497" s="12">
        <v>95.050000000000011</v>
      </c>
      <c r="R3497" s="12">
        <v>15.027500000000002</v>
      </c>
      <c r="S3497" s="12">
        <v>140.35</v>
      </c>
      <c r="T3497" s="12"/>
      <c r="U3497" s="12">
        <v>128.94999999999999</v>
      </c>
      <c r="V3497" s="23"/>
      <c r="W3497" s="24"/>
      <c r="X3497" s="22"/>
      <c r="Y3497" s="22"/>
      <c r="Z3497" s="22"/>
      <c r="AA3497" s="22"/>
      <c r="AB3497" s="22"/>
      <c r="AC3497" s="22"/>
      <c r="AD3497" s="22"/>
      <c r="AE3497" s="22"/>
      <c r="AF3497" s="22"/>
      <c r="AG3497" s="22"/>
      <c r="AH3497" s="22"/>
    </row>
    <row r="3498" spans="2:34">
      <c r="B3498" s="10">
        <v>25</v>
      </c>
      <c r="C3498" s="10">
        <v>5</v>
      </c>
      <c r="D3498" s="13">
        <v>39593</v>
      </c>
      <c r="E3498" s="17">
        <v>0.45833333333300175</v>
      </c>
      <c r="F3498" s="12">
        <v>0.43592490318499511</v>
      </c>
      <c r="G3498" s="18">
        <v>69.537687082413314</v>
      </c>
      <c r="H3498" s="18">
        <v>109.53583147591446</v>
      </c>
      <c r="I3498" s="18">
        <v>39.99814439350115</v>
      </c>
      <c r="J3498" s="19">
        <v>1.9214035968098579</v>
      </c>
      <c r="K3498" s="19">
        <v>3.2949987024842389</v>
      </c>
      <c r="L3498" s="19">
        <v>1.5093670173168217</v>
      </c>
      <c r="M3498" s="19">
        <v>24.451250000000002</v>
      </c>
      <c r="N3498" s="19">
        <f t="shared" si="54"/>
        <v>31.786625000000004</v>
      </c>
      <c r="O3498" s="19">
        <v>19.077500000000001</v>
      </c>
      <c r="P3498" s="20">
        <v>6.403278596469125</v>
      </c>
      <c r="Q3498" s="12">
        <v>94.549999999999983</v>
      </c>
      <c r="R3498" s="12">
        <v>15.744999999999999</v>
      </c>
      <c r="S3498" s="12">
        <v>223.97499999999997</v>
      </c>
      <c r="T3498" s="12"/>
      <c r="U3498" s="12">
        <v>252.625</v>
      </c>
      <c r="V3498" s="23"/>
      <c r="W3498" s="24"/>
      <c r="X3498" s="22"/>
      <c r="Y3498" s="22"/>
      <c r="Z3498" s="22"/>
      <c r="AA3498" s="22"/>
      <c r="AB3498" s="22"/>
      <c r="AC3498" s="22"/>
      <c r="AD3498" s="22"/>
      <c r="AE3498" s="22"/>
      <c r="AF3498" s="22"/>
      <c r="AG3498" s="22"/>
      <c r="AH3498" s="22"/>
    </row>
    <row r="3499" spans="2:34">
      <c r="B3499" s="10">
        <v>25</v>
      </c>
      <c r="C3499" s="10">
        <v>5</v>
      </c>
      <c r="D3499" s="13">
        <v>39593</v>
      </c>
      <c r="E3499" s="17">
        <v>0.5</v>
      </c>
      <c r="F3499" s="12">
        <v>0.22078587519499754</v>
      </c>
      <c r="G3499" s="18">
        <v>23.495218897784959</v>
      </c>
      <c r="H3499" s="18">
        <v>43.318980559528718</v>
      </c>
      <c r="I3499" s="18">
        <v>19.82376166174376</v>
      </c>
      <c r="J3499" s="19">
        <v>1.0507525343022206</v>
      </c>
      <c r="K3499" s="19">
        <v>1.4491592008796652</v>
      </c>
      <c r="L3499" s="19">
        <v>1.5369768934425485</v>
      </c>
      <c r="M3499" s="19">
        <v>11.869499999999999</v>
      </c>
      <c r="N3499" s="19">
        <f t="shared" si="54"/>
        <v>15.430349999999999</v>
      </c>
      <c r="O3499" s="19">
        <v>10.387499999999999</v>
      </c>
      <c r="P3499" s="20">
        <v>12.903611403344209</v>
      </c>
      <c r="Q3499" s="12">
        <v>87.95</v>
      </c>
      <c r="R3499" s="12">
        <v>16.23</v>
      </c>
      <c r="S3499" s="12">
        <v>255.72500000000002</v>
      </c>
      <c r="T3499" s="12"/>
      <c r="U3499" s="12">
        <v>348.05</v>
      </c>
      <c r="V3499" s="23"/>
      <c r="W3499" s="24"/>
      <c r="X3499" s="22"/>
      <c r="Y3499" s="22"/>
      <c r="Z3499" s="22"/>
      <c r="AA3499" s="22"/>
      <c r="AB3499" s="22"/>
      <c r="AC3499" s="22"/>
      <c r="AD3499" s="22"/>
      <c r="AE3499" s="22"/>
      <c r="AF3499" s="22"/>
      <c r="AG3499" s="22"/>
      <c r="AH3499" s="22"/>
    </row>
    <row r="3500" spans="2:34">
      <c r="B3500" s="10">
        <v>25</v>
      </c>
      <c r="C3500" s="10">
        <v>5</v>
      </c>
      <c r="D3500" s="13">
        <v>39593</v>
      </c>
      <c r="E3500" s="17">
        <v>0.54166666666699825</v>
      </c>
      <c r="F3500" s="12">
        <v>7.36763783849992E-2</v>
      </c>
      <c r="G3500" s="18">
        <v>48.783233377418355</v>
      </c>
      <c r="H3500" s="18">
        <v>82.379519855634982</v>
      </c>
      <c r="I3500" s="18">
        <v>33.596286478216641</v>
      </c>
      <c r="J3500" s="19">
        <v>1.4027650292951748</v>
      </c>
      <c r="K3500" s="19">
        <v>1.8696197526820679</v>
      </c>
      <c r="L3500" s="19">
        <v>1.5715826527617067</v>
      </c>
      <c r="M3500" s="19">
        <v>12.667249999999999</v>
      </c>
      <c r="N3500" s="19">
        <f t="shared" si="54"/>
        <v>16.467424999999999</v>
      </c>
      <c r="O3500" s="19">
        <v>10.965</v>
      </c>
      <c r="P3500" s="20">
        <v>12.413748606916286</v>
      </c>
      <c r="Q3500" s="12">
        <v>70.924999999999997</v>
      </c>
      <c r="R3500" s="12">
        <v>18.62</v>
      </c>
      <c r="S3500" s="12">
        <v>150.47500000000002</v>
      </c>
      <c r="T3500" s="12"/>
      <c r="U3500" s="12">
        <v>570.05000000000007</v>
      </c>
      <c r="V3500" s="23"/>
      <c r="W3500" s="24"/>
      <c r="X3500" s="22"/>
      <c r="Y3500" s="22"/>
      <c r="Z3500" s="22"/>
      <c r="AA3500" s="22"/>
      <c r="AB3500" s="22"/>
      <c r="AC3500" s="22"/>
      <c r="AD3500" s="22"/>
      <c r="AE3500" s="22"/>
      <c r="AF3500" s="22"/>
      <c r="AG3500" s="22"/>
      <c r="AH3500" s="22"/>
    </row>
    <row r="3501" spans="2:34">
      <c r="B3501" s="10">
        <v>25</v>
      </c>
      <c r="C3501" s="10">
        <v>5</v>
      </c>
      <c r="D3501" s="13">
        <v>39593</v>
      </c>
      <c r="E3501" s="17">
        <v>0.58333333333300175</v>
      </c>
      <c r="F3501" s="12">
        <v>0.19489433834999786</v>
      </c>
      <c r="G3501" s="18">
        <v>52.570696539535184</v>
      </c>
      <c r="H3501" s="18">
        <v>85.640821694294473</v>
      </c>
      <c r="I3501" s="18">
        <v>33.070125154759282</v>
      </c>
      <c r="J3501" s="19">
        <v>1.2613129021070795</v>
      </c>
      <c r="K3501" s="19">
        <v>2.089100444924517</v>
      </c>
      <c r="L3501" s="19">
        <v>1.6763125978191824</v>
      </c>
      <c r="M3501" s="19">
        <v>19.472249999999999</v>
      </c>
      <c r="N3501" s="19">
        <f t="shared" si="54"/>
        <v>25.313925000000001</v>
      </c>
      <c r="O3501" s="19">
        <v>16.247500000000002</v>
      </c>
      <c r="P3501" s="20">
        <v>10.105630424338086</v>
      </c>
      <c r="Q3501" s="12">
        <v>72.525000000000006</v>
      </c>
      <c r="R3501" s="12">
        <v>18.475000000000001</v>
      </c>
      <c r="S3501" s="12">
        <v>29.625</v>
      </c>
      <c r="T3501" s="12"/>
      <c r="U3501" s="12">
        <v>371.625</v>
      </c>
      <c r="V3501" s="23"/>
      <c r="W3501" s="24"/>
      <c r="X3501" s="22"/>
      <c r="Y3501" s="22"/>
      <c r="Z3501" s="22"/>
      <c r="AA3501" s="22"/>
      <c r="AB3501" s="22"/>
      <c r="AC3501" s="22"/>
      <c r="AD3501" s="22"/>
      <c r="AE3501" s="22"/>
      <c r="AF3501" s="22"/>
      <c r="AG3501" s="22"/>
      <c r="AH3501" s="22"/>
    </row>
    <row r="3502" spans="2:34">
      <c r="B3502" s="10">
        <v>25</v>
      </c>
      <c r="C3502" s="10">
        <v>5</v>
      </c>
      <c r="D3502" s="13">
        <v>39593</v>
      </c>
      <c r="E3502" s="17">
        <v>0.625</v>
      </c>
      <c r="F3502" s="12">
        <v>0.36389052952999601</v>
      </c>
      <c r="G3502" s="18">
        <v>83.547451713277326</v>
      </c>
      <c r="H3502" s="18">
        <v>124.04374721054154</v>
      </c>
      <c r="I3502" s="18">
        <v>40.4962954972642</v>
      </c>
      <c r="J3502" s="19">
        <v>1.8932485285141549</v>
      </c>
      <c r="K3502" s="19">
        <v>3.1177731191017779</v>
      </c>
      <c r="L3502" s="19">
        <v>1.6828124196006138</v>
      </c>
      <c r="M3502" s="19">
        <v>19.808250000000001</v>
      </c>
      <c r="N3502" s="19">
        <f t="shared" si="54"/>
        <v>25.750725000000003</v>
      </c>
      <c r="O3502" s="19">
        <v>18.174999999999997</v>
      </c>
      <c r="P3502" s="20">
        <v>8.0408817382235238</v>
      </c>
      <c r="Q3502" s="12">
        <v>75.95</v>
      </c>
      <c r="R3502" s="12">
        <v>17.380000000000003</v>
      </c>
      <c r="S3502" s="12">
        <v>49.900000000000006</v>
      </c>
      <c r="T3502" s="12"/>
      <c r="U3502" s="12">
        <v>355.07499999999999</v>
      </c>
      <c r="V3502" s="23"/>
      <c r="W3502" s="24"/>
      <c r="X3502" s="22"/>
      <c r="Y3502" s="22"/>
      <c r="Z3502" s="22"/>
      <c r="AA3502" s="22"/>
      <c r="AB3502" s="22"/>
      <c r="AC3502" s="22"/>
      <c r="AD3502" s="22"/>
      <c r="AE3502" s="22"/>
      <c r="AF3502" s="22"/>
      <c r="AG3502" s="22"/>
      <c r="AH3502" s="22"/>
    </row>
    <row r="3503" spans="2:34">
      <c r="B3503" s="10">
        <v>25</v>
      </c>
      <c r="C3503" s="10">
        <v>5</v>
      </c>
      <c r="D3503" s="13">
        <v>39593</v>
      </c>
      <c r="E3503" s="17">
        <v>0.66666666666699825</v>
      </c>
      <c r="F3503" s="12">
        <v>0.40117888185499562</v>
      </c>
      <c r="G3503" s="18">
        <v>81.392719284632676</v>
      </c>
      <c r="H3503" s="18">
        <v>120.3090032928008</v>
      </c>
      <c r="I3503" s="18">
        <v>38.91628400816812</v>
      </c>
      <c r="J3503" s="19">
        <v>1.9097744414690785</v>
      </c>
      <c r="K3503" s="19">
        <v>2.9326527537768206</v>
      </c>
      <c r="L3503" s="19">
        <v>1.7103331764683407</v>
      </c>
      <c r="M3503" s="19">
        <v>18.25675</v>
      </c>
      <c r="N3503" s="19">
        <f t="shared" si="54"/>
        <v>23.733775000000001</v>
      </c>
      <c r="O3503" s="19">
        <v>17.904999999999998</v>
      </c>
      <c r="P3503" s="20">
        <v>8.0279829141045749</v>
      </c>
      <c r="Q3503" s="12">
        <v>77.375</v>
      </c>
      <c r="R3503" s="12">
        <v>16.555</v>
      </c>
      <c r="S3503" s="12">
        <v>49.825000000000003</v>
      </c>
      <c r="T3503" s="12"/>
      <c r="U3503" s="12">
        <v>211.07500000000002</v>
      </c>
      <c r="V3503" s="23"/>
      <c r="W3503" s="24"/>
      <c r="X3503" s="22"/>
      <c r="Y3503" s="22"/>
      <c r="Z3503" s="22"/>
      <c r="AA3503" s="22"/>
      <c r="AB3503" s="22"/>
      <c r="AC3503" s="22"/>
      <c r="AD3503" s="22"/>
      <c r="AE3503" s="22"/>
      <c r="AF3503" s="22"/>
      <c r="AG3503" s="22"/>
      <c r="AH3503" s="22"/>
    </row>
    <row r="3504" spans="2:34">
      <c r="B3504" s="10">
        <v>25</v>
      </c>
      <c r="C3504" s="10">
        <v>5</v>
      </c>
      <c r="D3504" s="13">
        <v>39593</v>
      </c>
      <c r="E3504" s="17">
        <v>0.70833333333300175</v>
      </c>
      <c r="F3504" s="12">
        <v>0.44914881249499516</v>
      </c>
      <c r="G3504" s="18">
        <v>94.985427077069801</v>
      </c>
      <c r="H3504" s="18">
        <v>144.84717693876263</v>
      </c>
      <c r="I3504" s="18">
        <v>49.861749861692836</v>
      </c>
      <c r="J3504" s="19">
        <v>2.1646618281520658</v>
      </c>
      <c r="K3504" s="19">
        <v>3.5990311987466654</v>
      </c>
      <c r="L3504" s="19">
        <v>1.6467453191954549</v>
      </c>
      <c r="M3504" s="19">
        <v>20.524000000000001</v>
      </c>
      <c r="N3504" s="19">
        <f t="shared" ref="N3504:N3515" si="55">M3504*1.3</f>
        <v>26.6812</v>
      </c>
      <c r="O3504" s="19">
        <v>19.835000000000001</v>
      </c>
      <c r="P3504" s="20">
        <v>6.3897802762813338</v>
      </c>
      <c r="Q3504" s="12">
        <v>79.849999999999994</v>
      </c>
      <c r="R3504" s="12">
        <v>15.335000000000001</v>
      </c>
      <c r="S3504" s="12">
        <v>56.174999999999997</v>
      </c>
      <c r="T3504" s="12"/>
      <c r="U3504" s="12">
        <v>116.7</v>
      </c>
      <c r="V3504" s="23"/>
      <c r="W3504" s="24"/>
      <c r="X3504" s="22"/>
      <c r="Y3504" s="22"/>
      <c r="Z3504" s="22"/>
      <c r="AA3504" s="22"/>
      <c r="AB3504" s="22"/>
      <c r="AC3504" s="22"/>
      <c r="AD3504" s="22"/>
      <c r="AE3504" s="22"/>
      <c r="AF3504" s="22"/>
      <c r="AG3504" s="22"/>
      <c r="AH3504" s="22"/>
    </row>
    <row r="3505" spans="2:34">
      <c r="B3505" s="10">
        <v>25</v>
      </c>
      <c r="C3505" s="10">
        <v>5</v>
      </c>
      <c r="D3505" s="13">
        <v>39593</v>
      </c>
      <c r="E3505" s="17">
        <v>0.75</v>
      </c>
      <c r="F3505" s="12">
        <v>0.52892682844499439</v>
      </c>
      <c r="G3505" s="18">
        <v>89.030653952082332</v>
      </c>
      <c r="H3505" s="18">
        <v>139.44274984773227</v>
      </c>
      <c r="I3505" s="18">
        <v>50.412095895649962</v>
      </c>
      <c r="J3505" s="19">
        <v>2.3419144143220789</v>
      </c>
      <c r="K3505" s="19">
        <v>3.4905980541991899</v>
      </c>
      <c r="L3505" s="19">
        <v>1.6952789582044767</v>
      </c>
      <c r="M3505" s="19">
        <v>21.483749999999997</v>
      </c>
      <c r="N3505" s="19">
        <f t="shared" si="55"/>
        <v>27.928874999999998</v>
      </c>
      <c r="O3505" s="19">
        <v>19.3325</v>
      </c>
      <c r="P3505" s="20">
        <v>6.1856889499831986</v>
      </c>
      <c r="Q3505" s="12">
        <v>82.125</v>
      </c>
      <c r="R3505" s="12">
        <v>14.4725</v>
      </c>
      <c r="S3505" s="12">
        <v>57.05</v>
      </c>
      <c r="T3505" s="12"/>
      <c r="U3505" s="12">
        <v>65.300000000000011</v>
      </c>
      <c r="V3505" s="23"/>
      <c r="W3505" s="24"/>
      <c r="X3505" s="22"/>
      <c r="Y3505" s="22"/>
      <c r="Z3505" s="22"/>
      <c r="AA3505" s="22"/>
      <c r="AB3505" s="22"/>
      <c r="AC3505" s="22"/>
      <c r="AD3505" s="22"/>
      <c r="AE3505" s="22"/>
      <c r="AF3505" s="22"/>
      <c r="AG3505" s="22"/>
      <c r="AH3505" s="22"/>
    </row>
    <row r="3506" spans="2:34">
      <c r="B3506" s="10">
        <v>25</v>
      </c>
      <c r="C3506" s="10">
        <v>5</v>
      </c>
      <c r="D3506" s="13">
        <v>39593</v>
      </c>
      <c r="E3506" s="17">
        <v>0.79166666666699825</v>
      </c>
      <c r="F3506" s="12">
        <v>0.51356747656999457</v>
      </c>
      <c r="G3506" s="18">
        <v>80.664265937902996</v>
      </c>
      <c r="H3506" s="18">
        <v>123.44193321811974</v>
      </c>
      <c r="I3506" s="18">
        <v>42.777667280216747</v>
      </c>
      <c r="J3506" s="19">
        <v>2.0646550362600284</v>
      </c>
      <c r="K3506" s="19">
        <v>3.1573931786642664</v>
      </c>
      <c r="L3506" s="19">
        <v>1.6247301138331594</v>
      </c>
      <c r="M3506" s="19">
        <v>19.990500000000004</v>
      </c>
      <c r="N3506" s="19">
        <f t="shared" si="55"/>
        <v>25.987650000000006</v>
      </c>
      <c r="O3506" s="19">
        <v>17.612500000000001</v>
      </c>
      <c r="P3506" s="20">
        <v>7.0508250550162739</v>
      </c>
      <c r="Q3506" s="12">
        <v>84.674999999999997</v>
      </c>
      <c r="R3506" s="12">
        <v>14.037499999999998</v>
      </c>
      <c r="S3506" s="12">
        <v>56.599999999999994</v>
      </c>
      <c r="T3506" s="12"/>
      <c r="U3506" s="12">
        <v>28.200000000000003</v>
      </c>
      <c r="V3506" s="23"/>
      <c r="W3506" s="24"/>
      <c r="X3506" s="22"/>
      <c r="Y3506" s="22"/>
      <c r="Z3506" s="22"/>
      <c r="AA3506" s="22"/>
      <c r="AB3506" s="22"/>
      <c r="AC3506" s="22"/>
      <c r="AD3506" s="22"/>
      <c r="AE3506" s="22"/>
      <c r="AF3506" s="22"/>
      <c r="AG3506" s="22"/>
      <c r="AH3506" s="22"/>
    </row>
    <row r="3507" spans="2:34">
      <c r="B3507" s="10">
        <v>25</v>
      </c>
      <c r="C3507" s="10">
        <v>5</v>
      </c>
      <c r="D3507" s="13">
        <v>39593</v>
      </c>
      <c r="E3507" s="17">
        <v>0.83333333333300175</v>
      </c>
      <c r="F3507" s="12">
        <v>0.38687850404499596</v>
      </c>
      <c r="G3507" s="18">
        <v>55.336347728447137</v>
      </c>
      <c r="H3507" s="18">
        <v>88.239454465295935</v>
      </c>
      <c r="I3507" s="18">
        <v>32.903106736848798</v>
      </c>
      <c r="J3507" s="19">
        <v>1.4631883349907286</v>
      </c>
      <c r="K3507" s="19">
        <v>2.7527923979468607</v>
      </c>
      <c r="L3507" s="19">
        <v>1.5542167024198421</v>
      </c>
      <c r="M3507" s="19">
        <v>17.702249999999999</v>
      </c>
      <c r="N3507" s="19">
        <f t="shared" si="55"/>
        <v>23.012924999999999</v>
      </c>
      <c r="O3507" s="19">
        <v>15.637499999999999</v>
      </c>
      <c r="P3507" s="20">
        <v>10.164088296538106</v>
      </c>
      <c r="Q3507" s="12">
        <v>88.075000000000003</v>
      </c>
      <c r="R3507" s="12">
        <v>13.732500000000002</v>
      </c>
      <c r="S3507" s="12">
        <v>57.125</v>
      </c>
      <c r="T3507" s="12"/>
      <c r="U3507" s="12">
        <v>17.274999999999999</v>
      </c>
      <c r="V3507" s="23"/>
      <c r="W3507" s="24"/>
      <c r="X3507" s="22"/>
      <c r="Y3507" s="22"/>
      <c r="Z3507" s="22"/>
      <c r="AA3507" s="22"/>
      <c r="AB3507" s="22"/>
      <c r="AC3507" s="22"/>
      <c r="AD3507" s="22"/>
      <c r="AE3507" s="22"/>
      <c r="AF3507" s="22"/>
      <c r="AG3507" s="22"/>
      <c r="AH3507" s="22"/>
    </row>
    <row r="3508" spans="2:34">
      <c r="B3508" s="10">
        <v>25</v>
      </c>
      <c r="C3508" s="10">
        <v>5</v>
      </c>
      <c r="D3508" s="13">
        <v>39593</v>
      </c>
      <c r="E3508" s="17">
        <v>0.875</v>
      </c>
      <c r="F3508" s="12">
        <v>0.24933608475499741</v>
      </c>
      <c r="G3508" s="18">
        <v>45.508630576512083</v>
      </c>
      <c r="H3508" s="18">
        <v>69.614983786477367</v>
      </c>
      <c r="I3508" s="18">
        <v>24.106353209965285</v>
      </c>
      <c r="J3508" s="19">
        <v>1.125042220353127</v>
      </c>
      <c r="K3508" s="19">
        <v>2.3455500876819553</v>
      </c>
      <c r="L3508" s="19">
        <v>1.6517268924128861</v>
      </c>
      <c r="M3508" s="19">
        <v>14.400749999999999</v>
      </c>
      <c r="N3508" s="19">
        <f t="shared" si="55"/>
        <v>18.720974999999999</v>
      </c>
      <c r="O3508" s="19">
        <v>12.93</v>
      </c>
      <c r="P3508" s="20">
        <v>12.761001270915131</v>
      </c>
      <c r="Q3508" s="12">
        <v>90.574999999999989</v>
      </c>
      <c r="R3508" s="12">
        <v>13.537500000000001</v>
      </c>
      <c r="S3508" s="12">
        <v>52.774999999999999</v>
      </c>
      <c r="T3508" s="12"/>
      <c r="U3508" s="12">
        <v>20.049999999999997</v>
      </c>
      <c r="V3508" s="23"/>
      <c r="W3508" s="24"/>
      <c r="X3508" s="22"/>
      <c r="Y3508" s="22"/>
      <c r="Z3508" s="22"/>
      <c r="AA3508" s="22"/>
      <c r="AB3508" s="22"/>
      <c r="AC3508" s="22"/>
      <c r="AD3508" s="22"/>
      <c r="AE3508" s="22"/>
      <c r="AF3508" s="22"/>
      <c r="AG3508" s="22"/>
      <c r="AH3508" s="22"/>
    </row>
    <row r="3509" spans="2:34">
      <c r="B3509" s="10">
        <v>25</v>
      </c>
      <c r="C3509" s="10">
        <v>5</v>
      </c>
      <c r="D3509" s="13">
        <v>39593</v>
      </c>
      <c r="E3509" s="17">
        <v>0.91666666666699825</v>
      </c>
      <c r="F3509" s="12">
        <v>0.19648213841499798</v>
      </c>
      <c r="G3509" s="18">
        <v>37.689847235340437</v>
      </c>
      <c r="H3509" s="18">
        <v>64.496875145614254</v>
      </c>
      <c r="I3509" s="18">
        <v>26.80702791027382</v>
      </c>
      <c r="J3509" s="19">
        <v>1.155456895268403</v>
      </c>
      <c r="K3509" s="19">
        <v>2.1366375250795029</v>
      </c>
      <c r="L3509" s="19">
        <v>1.6931996878054758</v>
      </c>
      <c r="M3509" s="19">
        <v>10.526249999999999</v>
      </c>
      <c r="N3509" s="19">
        <f t="shared" si="55"/>
        <v>13.684125</v>
      </c>
      <c r="O3509" s="19">
        <v>9.8574999999999999</v>
      </c>
      <c r="P3509" s="20">
        <v>13.723714037492289</v>
      </c>
      <c r="Q3509" s="12">
        <v>90.074999999999989</v>
      </c>
      <c r="R3509" s="12">
        <v>13.4275</v>
      </c>
      <c r="S3509" s="12">
        <v>55.125</v>
      </c>
      <c r="T3509" s="12"/>
      <c r="U3509" s="12">
        <v>18.174999999999997</v>
      </c>
      <c r="V3509" s="23"/>
      <c r="W3509" s="24"/>
      <c r="X3509" s="22"/>
      <c r="Y3509" s="22"/>
      <c r="Z3509" s="22"/>
      <c r="AA3509" s="22"/>
      <c r="AB3509" s="22"/>
      <c r="AC3509" s="22"/>
      <c r="AD3509" s="22"/>
      <c r="AE3509" s="22"/>
      <c r="AF3509" s="22"/>
      <c r="AG3509" s="22"/>
      <c r="AH3509" s="22"/>
    </row>
    <row r="3510" spans="2:34">
      <c r="B3510" s="10">
        <v>25</v>
      </c>
      <c r="C3510" s="10">
        <v>5</v>
      </c>
      <c r="D3510" s="13">
        <v>39593</v>
      </c>
      <c r="E3510" s="17">
        <v>0.95833333333300175</v>
      </c>
      <c r="F3510" s="12">
        <v>0.1647811403699983</v>
      </c>
      <c r="G3510" s="18">
        <v>27.094035991647026</v>
      </c>
      <c r="H3510" s="18">
        <v>48.575513981768978</v>
      </c>
      <c r="I3510" s="18">
        <v>21.481477990121956</v>
      </c>
      <c r="J3510" s="19">
        <v>1.0030020266220252</v>
      </c>
      <c r="K3510" s="19">
        <v>1.6844468814071081</v>
      </c>
      <c r="L3510" s="19">
        <v>1.6227319097471586</v>
      </c>
      <c r="M3510" s="19">
        <v>10.9735</v>
      </c>
      <c r="N3510" s="19">
        <f t="shared" si="55"/>
        <v>14.265549999999999</v>
      </c>
      <c r="O3510" s="19">
        <v>9.35</v>
      </c>
      <c r="P3510" s="20">
        <v>19.147892539203283</v>
      </c>
      <c r="Q3510" s="12">
        <v>90.625</v>
      </c>
      <c r="R3510" s="12">
        <v>12.994999999999999</v>
      </c>
      <c r="S3510" s="12">
        <v>47.375</v>
      </c>
      <c r="T3510" s="12"/>
      <c r="U3510" s="12">
        <v>22.55</v>
      </c>
      <c r="V3510" s="23"/>
      <c r="W3510" s="24"/>
      <c r="X3510" s="22"/>
      <c r="Y3510" s="22"/>
      <c r="Z3510" s="22"/>
      <c r="AA3510" s="22"/>
      <c r="AB3510" s="22"/>
      <c r="AC3510" s="22"/>
      <c r="AD3510" s="22"/>
      <c r="AE3510" s="22"/>
      <c r="AF3510" s="22"/>
      <c r="AG3510" s="22"/>
      <c r="AH3510" s="22"/>
    </row>
    <row r="3511" spans="2:34">
      <c r="B3511" s="10">
        <v>26</v>
      </c>
      <c r="C3511" s="10">
        <v>5</v>
      </c>
      <c r="D3511" s="13">
        <v>39594</v>
      </c>
      <c r="E3511" s="17">
        <v>0</v>
      </c>
      <c r="F3511" s="12">
        <v>0.10110679888999899</v>
      </c>
      <c r="G3511" s="18">
        <v>23.571234664364134</v>
      </c>
      <c r="H3511" s="18">
        <v>41.439590740658019</v>
      </c>
      <c r="I3511" s="18">
        <v>17.868356076293889</v>
      </c>
      <c r="J3511" s="19">
        <v>0.75636588286024986</v>
      </c>
      <c r="K3511" s="19">
        <v>1.4834711157971547</v>
      </c>
      <c r="L3511" s="19">
        <v>1.552310838769841</v>
      </c>
      <c r="M3511" s="19">
        <v>10.608750000000001</v>
      </c>
      <c r="N3511" s="19">
        <f t="shared" si="55"/>
        <v>13.791375</v>
      </c>
      <c r="O3511" s="19">
        <v>9.3625000000000007</v>
      </c>
      <c r="P3511" s="20">
        <v>22.242140189542067</v>
      </c>
      <c r="Q3511" s="12">
        <v>90</v>
      </c>
      <c r="R3511" s="12">
        <v>12.945</v>
      </c>
      <c r="S3511" s="12">
        <v>46.35</v>
      </c>
      <c r="T3511" s="12"/>
      <c r="U3511" s="12">
        <v>20.775000000000002</v>
      </c>
      <c r="V3511" s="23"/>
      <c r="W3511" s="24"/>
      <c r="X3511" s="22"/>
      <c r="Y3511" s="22"/>
      <c r="Z3511" s="22"/>
      <c r="AA3511" s="22"/>
      <c r="AB3511" s="22"/>
      <c r="AC3511" s="22"/>
      <c r="AD3511" s="22"/>
      <c r="AE3511" s="22"/>
      <c r="AF3511" s="22"/>
      <c r="AG3511" s="22"/>
      <c r="AH3511" s="22"/>
    </row>
    <row r="3512" spans="2:34">
      <c r="B3512" s="10">
        <v>26</v>
      </c>
      <c r="C3512" s="10">
        <v>5</v>
      </c>
      <c r="D3512" s="13">
        <v>39594</v>
      </c>
      <c r="E3512" s="17">
        <v>4.1666666666998253E-2</v>
      </c>
      <c r="F3512" s="12">
        <v>3.7279097869999625E-2</v>
      </c>
      <c r="G3512" s="18">
        <v>18.329639209336797</v>
      </c>
      <c r="H3512" s="18">
        <v>30.564809885655116</v>
      </c>
      <c r="I3512" s="18">
        <v>12.235170676318322</v>
      </c>
      <c r="J3512" s="19">
        <v>0.54577368516039115</v>
      </c>
      <c r="K3512" s="19">
        <v>1.5257746268571446</v>
      </c>
      <c r="L3512" s="19">
        <v>1.551833567562841</v>
      </c>
      <c r="M3512" s="19">
        <v>17.710999999999999</v>
      </c>
      <c r="N3512" s="19">
        <f t="shared" si="55"/>
        <v>23.0243</v>
      </c>
      <c r="O3512" s="19">
        <v>12.61</v>
      </c>
      <c r="P3512" s="20">
        <v>25.847634440864187</v>
      </c>
      <c r="Q3512" s="12">
        <v>89.1</v>
      </c>
      <c r="R3512" s="12">
        <v>12.83</v>
      </c>
      <c r="S3512" s="12">
        <v>50.35</v>
      </c>
      <c r="T3512" s="12"/>
      <c r="U3512" s="12">
        <v>24.274999999999999</v>
      </c>
      <c r="V3512" s="23"/>
      <c r="W3512" s="24"/>
      <c r="X3512" s="22"/>
      <c r="Y3512" s="22"/>
      <c r="Z3512" s="22"/>
      <c r="AA3512" s="22"/>
      <c r="AB3512" s="22"/>
      <c r="AC3512" s="22"/>
      <c r="AD3512" s="22"/>
      <c r="AE3512" s="22"/>
      <c r="AF3512" s="22"/>
      <c r="AG3512" s="22"/>
      <c r="AH3512" s="22"/>
    </row>
    <row r="3513" spans="2:34">
      <c r="B3513" s="10">
        <v>26</v>
      </c>
      <c r="C3513" s="10">
        <v>5</v>
      </c>
      <c r="D3513" s="13">
        <v>39594</v>
      </c>
      <c r="E3513" s="17">
        <v>8.3333333333001747E-2</v>
      </c>
      <c r="F3513" s="12">
        <v>1.5993943074999843E-2</v>
      </c>
      <c r="G3513" s="18">
        <v>15.010349179535874</v>
      </c>
      <c r="H3513" s="18">
        <v>27.173127554543377</v>
      </c>
      <c r="I3513" s="18">
        <v>12.162778375007502</v>
      </c>
      <c r="J3513" s="19">
        <v>0.5817547458823078</v>
      </c>
      <c r="K3513" s="19">
        <v>1.1211891047397384</v>
      </c>
      <c r="L3513" s="19">
        <v>1.621241041196158</v>
      </c>
      <c r="M3513" s="19">
        <v>23.420500000000001</v>
      </c>
      <c r="N3513" s="19">
        <f t="shared" si="55"/>
        <v>30.446650000000002</v>
      </c>
      <c r="O3513" s="19">
        <v>16.914999999999999</v>
      </c>
      <c r="P3513" s="20">
        <v>27.740111372791695</v>
      </c>
      <c r="Q3513" s="12">
        <v>89.174999999999983</v>
      </c>
      <c r="R3513" s="12">
        <v>13.010000000000002</v>
      </c>
      <c r="S3513" s="12">
        <v>52.550000000000004</v>
      </c>
      <c r="T3513" s="12"/>
      <c r="U3513" s="12">
        <v>18.774999999999999</v>
      </c>
      <c r="V3513" s="23"/>
      <c r="W3513" s="24"/>
      <c r="X3513" s="22"/>
      <c r="Y3513" s="22"/>
      <c r="Z3513" s="22"/>
      <c r="AA3513" s="22"/>
      <c r="AB3513" s="22"/>
      <c r="AC3513" s="22"/>
      <c r="AD3513" s="22"/>
      <c r="AE3513" s="22"/>
      <c r="AF3513" s="22"/>
      <c r="AG3513" s="22"/>
      <c r="AH3513" s="22"/>
    </row>
    <row r="3514" spans="2:34">
      <c r="B3514" s="10">
        <v>26</v>
      </c>
      <c r="C3514" s="10">
        <v>5</v>
      </c>
      <c r="D3514" s="13">
        <v>39594</v>
      </c>
      <c r="E3514" s="17">
        <v>0.125</v>
      </c>
      <c r="F3514" s="12">
        <v>2.1349935979999787E-2</v>
      </c>
      <c r="G3514" s="18">
        <v>20.49158159273841</v>
      </c>
      <c r="H3514" s="18">
        <v>36.509029869586136</v>
      </c>
      <c r="I3514" s="18">
        <v>16.01744827684773</v>
      </c>
      <c r="J3514" s="19">
        <v>0.70637640765298126</v>
      </c>
      <c r="K3514" s="19">
        <v>1.2930646362271982</v>
      </c>
      <c r="L3514" s="19">
        <v>1.5299257348005455</v>
      </c>
      <c r="M3514" s="19">
        <v>21.908000000000001</v>
      </c>
      <c r="N3514" s="19">
        <f t="shared" si="55"/>
        <v>28.480400000000003</v>
      </c>
      <c r="O3514" s="19">
        <v>14.935</v>
      </c>
      <c r="P3514" s="20">
        <v>24.954114968588822</v>
      </c>
      <c r="Q3514" s="12">
        <v>91.674999999999997</v>
      </c>
      <c r="R3514" s="12">
        <v>13.18</v>
      </c>
      <c r="S3514" s="12">
        <v>54.55</v>
      </c>
      <c r="T3514" s="12"/>
      <c r="U3514" s="12">
        <v>16.725000000000001</v>
      </c>
      <c r="V3514" s="23"/>
      <c r="W3514" s="24"/>
      <c r="X3514" s="22"/>
      <c r="Y3514" s="22"/>
      <c r="Z3514" s="22"/>
      <c r="AA3514" s="22"/>
      <c r="AB3514" s="22"/>
      <c r="AC3514" s="22"/>
      <c r="AD3514" s="22"/>
      <c r="AE3514" s="22"/>
      <c r="AF3514" s="22"/>
      <c r="AG3514" s="22"/>
      <c r="AH3514" s="22"/>
    </row>
    <row r="3515" spans="2:34">
      <c r="B3515" s="10">
        <v>26</v>
      </c>
      <c r="C3515" s="10">
        <v>5</v>
      </c>
      <c r="D3515" s="13">
        <v>39594</v>
      </c>
      <c r="E3515" s="17">
        <v>0.16666666666699825</v>
      </c>
      <c r="F3515" s="12">
        <v>6.9452073119999319E-2</v>
      </c>
      <c r="G3515" s="18">
        <v>40.422691814462411</v>
      </c>
      <c r="H3515" s="18">
        <v>63.410911721081021</v>
      </c>
      <c r="I3515" s="18">
        <v>22.98821990661861</v>
      </c>
      <c r="J3515" s="19">
        <v>1.1523151513763341</v>
      </c>
      <c r="K3515" s="19">
        <v>1.6870612919046062</v>
      </c>
      <c r="L3515" s="19">
        <v>1.5784593738095674</v>
      </c>
      <c r="M3515" s="19">
        <v>19.054000000000002</v>
      </c>
      <c r="N3515" s="19">
        <f t="shared" si="55"/>
        <v>24.770200000000003</v>
      </c>
      <c r="O3515" s="19">
        <v>13.585000000000001</v>
      </c>
      <c r="P3515" s="20">
        <v>19.889392306899271</v>
      </c>
      <c r="Q3515" s="12"/>
      <c r="R3515" s="12"/>
      <c r="S3515" s="12"/>
      <c r="T3515" s="12"/>
      <c r="U3515" s="12"/>
      <c r="V3515" s="23"/>
      <c r="W3515" s="24"/>
      <c r="X3515" s="22"/>
      <c r="Y3515" s="22"/>
      <c r="Z3515" s="22"/>
      <c r="AA3515" s="22"/>
      <c r="AB3515" s="22"/>
      <c r="AC3515" s="22"/>
      <c r="AD3515" s="22"/>
      <c r="AE3515" s="22"/>
      <c r="AF3515" s="22"/>
      <c r="AG3515" s="22"/>
      <c r="AH3515" s="22"/>
    </row>
    <row r="3516" spans="2:34">
      <c r="B3516" s="10">
        <v>26</v>
      </c>
      <c r="C3516" s="10">
        <v>5</v>
      </c>
      <c r="D3516" s="13">
        <v>39594</v>
      </c>
      <c r="E3516" s="17">
        <v>0.20833333333300175</v>
      </c>
      <c r="F3516" s="12">
        <v>8.552666215999917E-2</v>
      </c>
      <c r="G3516" s="18"/>
      <c r="H3516" s="18"/>
      <c r="I3516" s="18"/>
      <c r="J3516" s="19"/>
      <c r="K3516" s="19"/>
      <c r="L3516" s="19"/>
      <c r="M3516" s="19"/>
      <c r="N3516" s="19"/>
      <c r="O3516" s="19"/>
      <c r="P3516" s="20"/>
      <c r="Q3516" s="12"/>
      <c r="R3516" s="12"/>
      <c r="S3516" s="12"/>
      <c r="T3516" s="12"/>
      <c r="U3516" s="12"/>
      <c r="V3516" s="23"/>
      <c r="W3516" s="24"/>
      <c r="X3516" s="22"/>
      <c r="Y3516" s="22"/>
      <c r="Z3516" s="22"/>
      <c r="AA3516" s="22"/>
      <c r="AB3516" s="22"/>
      <c r="AC3516" s="22"/>
      <c r="AD3516" s="22"/>
      <c r="AE3516" s="22"/>
      <c r="AF3516" s="22"/>
      <c r="AG3516" s="22"/>
      <c r="AH3516" s="22"/>
    </row>
    <row r="3517" spans="2:34">
      <c r="B3517" s="10">
        <v>26</v>
      </c>
      <c r="C3517" s="10">
        <v>5</v>
      </c>
      <c r="D3517" s="13">
        <v>39594</v>
      </c>
      <c r="E3517" s="17">
        <v>0.25</v>
      </c>
      <c r="G3517" s="18"/>
      <c r="H3517" s="18"/>
      <c r="I3517" s="18"/>
      <c r="J3517" s="19"/>
      <c r="K3517" s="19"/>
      <c r="L3517" s="19"/>
      <c r="M3517" s="19"/>
      <c r="N3517" s="19"/>
      <c r="O3517" s="19"/>
      <c r="P3517" s="20"/>
      <c r="Q3517" s="12"/>
      <c r="R3517" s="12"/>
      <c r="S3517" s="12"/>
      <c r="T3517" s="12"/>
      <c r="U3517" s="12"/>
      <c r="V3517" s="23"/>
      <c r="W3517" s="24"/>
      <c r="X3517" s="22"/>
      <c r="Y3517" s="22"/>
      <c r="Z3517" s="22"/>
      <c r="AA3517" s="22"/>
      <c r="AB3517" s="22"/>
      <c r="AC3517" s="22"/>
      <c r="AD3517" s="22"/>
      <c r="AE3517" s="22"/>
      <c r="AF3517" s="22"/>
      <c r="AG3517" s="22"/>
      <c r="AH3517" s="22"/>
    </row>
    <row r="3518" spans="2:34">
      <c r="B3518" s="10">
        <v>26</v>
      </c>
      <c r="C3518" s="10">
        <v>5</v>
      </c>
      <c r="D3518" s="13">
        <v>39594</v>
      </c>
      <c r="E3518" s="17">
        <v>0.29166666666699825</v>
      </c>
      <c r="G3518" s="18"/>
      <c r="H3518" s="18"/>
      <c r="I3518" s="18"/>
      <c r="J3518" s="19"/>
      <c r="K3518" s="19"/>
      <c r="L3518" s="19"/>
      <c r="M3518" s="19"/>
      <c r="N3518" s="19"/>
      <c r="O3518" s="19"/>
      <c r="P3518" s="20"/>
      <c r="Q3518" s="12"/>
      <c r="R3518" s="12"/>
      <c r="S3518" s="12"/>
      <c r="T3518" s="12"/>
      <c r="U3518" s="12"/>
      <c r="V3518" s="23"/>
      <c r="W3518" s="24"/>
      <c r="X3518" s="22"/>
      <c r="Y3518" s="22"/>
      <c r="Z3518" s="22"/>
      <c r="AA3518" s="22"/>
      <c r="AB3518" s="22"/>
      <c r="AC3518" s="22"/>
      <c r="AD3518" s="22"/>
      <c r="AE3518" s="22"/>
      <c r="AF3518" s="22"/>
      <c r="AG3518" s="22"/>
      <c r="AH3518" s="22"/>
    </row>
    <row r="3519" spans="2:34">
      <c r="B3519" s="10">
        <v>26</v>
      </c>
      <c r="C3519" s="10">
        <v>5</v>
      </c>
      <c r="D3519" s="13">
        <v>39594</v>
      </c>
      <c r="E3519" s="17">
        <v>0.33333333333300175</v>
      </c>
      <c r="G3519" s="18"/>
      <c r="H3519" s="18"/>
      <c r="I3519" s="18"/>
      <c r="J3519" s="19"/>
      <c r="K3519" s="19"/>
      <c r="L3519" s="19"/>
      <c r="M3519" s="19"/>
      <c r="N3519" s="19"/>
      <c r="O3519" s="19"/>
      <c r="P3519" s="20"/>
      <c r="Q3519" s="12"/>
      <c r="R3519" s="12"/>
      <c r="S3519" s="12"/>
      <c r="T3519" s="12"/>
      <c r="U3519" s="12"/>
      <c r="V3519" s="23"/>
      <c r="W3519" s="24"/>
      <c r="X3519" s="22"/>
      <c r="Y3519" s="22"/>
      <c r="Z3519" s="22"/>
      <c r="AA3519" s="22"/>
      <c r="AB3519" s="22"/>
      <c r="AC3519" s="22"/>
      <c r="AD3519" s="22"/>
      <c r="AE3519" s="22"/>
      <c r="AF3519" s="22"/>
      <c r="AG3519" s="22"/>
      <c r="AH3519" s="22"/>
    </row>
    <row r="3520" spans="2:34">
      <c r="B3520" s="10">
        <v>26</v>
      </c>
      <c r="C3520" s="10">
        <v>5</v>
      </c>
      <c r="D3520" s="13">
        <v>39594</v>
      </c>
      <c r="E3520" s="17">
        <v>0.375</v>
      </c>
      <c r="G3520" s="18"/>
      <c r="H3520" s="18"/>
      <c r="I3520" s="18"/>
      <c r="J3520" s="19"/>
      <c r="K3520" s="19"/>
      <c r="L3520" s="19"/>
      <c r="M3520" s="19"/>
      <c r="N3520" s="19"/>
      <c r="O3520" s="19"/>
      <c r="P3520" s="20"/>
      <c r="Q3520" s="12"/>
      <c r="R3520" s="12"/>
      <c r="S3520" s="12"/>
      <c r="T3520" s="12"/>
      <c r="U3520" s="12"/>
      <c r="V3520" s="23"/>
      <c r="W3520" s="24"/>
      <c r="X3520" s="22"/>
      <c r="Y3520" s="22"/>
      <c r="Z3520" s="22"/>
      <c r="AA3520" s="22"/>
      <c r="AB3520" s="22"/>
      <c r="AC3520" s="22"/>
      <c r="AD3520" s="22"/>
      <c r="AE3520" s="22"/>
      <c r="AF3520" s="22"/>
      <c r="AG3520" s="22"/>
      <c r="AH3520" s="22"/>
    </row>
    <row r="3521" spans="2:34">
      <c r="B3521" s="10">
        <v>26</v>
      </c>
      <c r="C3521" s="10">
        <v>5</v>
      </c>
      <c r="D3521" s="13">
        <v>39594</v>
      </c>
      <c r="E3521" s="17">
        <v>0.41666666666699825</v>
      </c>
      <c r="G3521" s="18"/>
      <c r="H3521" s="18"/>
      <c r="I3521" s="18"/>
      <c r="J3521" s="19"/>
      <c r="K3521" s="19"/>
      <c r="L3521" s="19"/>
      <c r="M3521" s="19"/>
      <c r="N3521" s="19"/>
      <c r="O3521" s="19"/>
      <c r="P3521" s="20"/>
      <c r="Q3521" s="12"/>
      <c r="R3521" s="12"/>
      <c r="S3521" s="12"/>
      <c r="T3521" s="12"/>
      <c r="U3521" s="12"/>
      <c r="V3521" s="23"/>
      <c r="W3521" s="24"/>
      <c r="X3521" s="22"/>
      <c r="Y3521" s="22"/>
      <c r="Z3521" s="22"/>
      <c r="AA3521" s="22"/>
      <c r="AB3521" s="22"/>
      <c r="AC3521" s="22"/>
      <c r="AD3521" s="22"/>
      <c r="AE3521" s="22"/>
      <c r="AF3521" s="22"/>
      <c r="AG3521" s="22"/>
      <c r="AH3521" s="22"/>
    </row>
    <row r="3522" spans="2:34">
      <c r="B3522" s="10">
        <v>26</v>
      </c>
      <c r="C3522" s="10">
        <v>5</v>
      </c>
      <c r="D3522" s="13">
        <v>39594</v>
      </c>
      <c r="E3522" s="17">
        <v>0.45833333333300175</v>
      </c>
      <c r="G3522" s="18"/>
      <c r="H3522" s="18"/>
      <c r="I3522" s="18"/>
      <c r="J3522" s="19"/>
      <c r="K3522" s="19"/>
      <c r="L3522" s="19"/>
      <c r="M3522" s="19"/>
      <c r="N3522" s="19"/>
      <c r="O3522" s="19"/>
      <c r="P3522" s="20"/>
      <c r="Q3522" s="12"/>
      <c r="R3522" s="12"/>
      <c r="S3522" s="12"/>
      <c r="T3522" s="12"/>
      <c r="U3522" s="12"/>
      <c r="V3522" s="23"/>
      <c r="W3522" s="24"/>
      <c r="X3522" s="22"/>
      <c r="Y3522" s="22"/>
      <c r="Z3522" s="22"/>
      <c r="AA3522" s="22"/>
      <c r="AB3522" s="22"/>
      <c r="AC3522" s="22"/>
      <c r="AD3522" s="22"/>
      <c r="AE3522" s="22"/>
      <c r="AF3522" s="22"/>
      <c r="AG3522" s="22"/>
      <c r="AH3522" s="22"/>
    </row>
    <row r="3523" spans="2:34">
      <c r="B3523" s="10">
        <v>26</v>
      </c>
      <c r="C3523" s="10">
        <v>5</v>
      </c>
      <c r="D3523" s="13">
        <v>39594</v>
      </c>
      <c r="E3523" s="17">
        <v>0.5</v>
      </c>
      <c r="G3523" s="18"/>
      <c r="H3523" s="18"/>
      <c r="I3523" s="18"/>
      <c r="J3523" s="19"/>
      <c r="K3523" s="19"/>
      <c r="L3523" s="19"/>
      <c r="M3523" s="19"/>
      <c r="N3523" s="19"/>
      <c r="O3523" s="19"/>
      <c r="P3523" s="20"/>
      <c r="Q3523" s="12"/>
      <c r="R3523" s="12"/>
      <c r="S3523" s="12"/>
      <c r="T3523" s="12"/>
      <c r="U3523" s="12"/>
      <c r="V3523" s="23"/>
      <c r="W3523" s="24"/>
      <c r="X3523" s="22"/>
      <c r="Y3523" s="22"/>
      <c r="Z3523" s="22"/>
      <c r="AA3523" s="22"/>
      <c r="AB3523" s="22"/>
      <c r="AC3523" s="22"/>
      <c r="AD3523" s="22"/>
      <c r="AE3523" s="22"/>
      <c r="AF3523" s="22"/>
      <c r="AG3523" s="22"/>
      <c r="AH3523" s="22"/>
    </row>
    <row r="3524" spans="2:34">
      <c r="B3524" s="10">
        <v>26</v>
      </c>
      <c r="C3524" s="10">
        <v>5</v>
      </c>
      <c r="D3524" s="13">
        <v>39594</v>
      </c>
      <c r="E3524" s="17">
        <v>0.54166666666699825</v>
      </c>
      <c r="G3524" s="18"/>
      <c r="H3524" s="18"/>
      <c r="I3524" s="18"/>
      <c r="J3524" s="19"/>
      <c r="K3524" s="19"/>
      <c r="L3524" s="19"/>
      <c r="M3524" s="19"/>
      <c r="N3524" s="19"/>
      <c r="O3524" s="19"/>
      <c r="P3524" s="20"/>
      <c r="Q3524" s="12"/>
      <c r="R3524" s="12"/>
      <c r="S3524" s="12"/>
      <c r="T3524" s="12"/>
      <c r="U3524" s="12"/>
      <c r="V3524" s="23"/>
      <c r="W3524" s="24"/>
      <c r="X3524" s="22"/>
      <c r="Y3524" s="22"/>
      <c r="Z3524" s="22"/>
      <c r="AA3524" s="22"/>
      <c r="AB3524" s="22"/>
      <c r="AC3524" s="22"/>
      <c r="AD3524" s="22"/>
      <c r="AE3524" s="22"/>
      <c r="AF3524" s="22"/>
      <c r="AG3524" s="22"/>
      <c r="AH3524" s="22"/>
    </row>
    <row r="3525" spans="2:34">
      <c r="B3525" s="10">
        <v>26</v>
      </c>
      <c r="C3525" s="10">
        <v>5</v>
      </c>
      <c r="D3525" s="13">
        <v>39594</v>
      </c>
      <c r="E3525" s="17">
        <v>0.58333333333300175</v>
      </c>
      <c r="G3525" s="18"/>
      <c r="H3525" s="18"/>
      <c r="I3525" s="18"/>
      <c r="J3525" s="19"/>
      <c r="K3525" s="19"/>
      <c r="L3525" s="19"/>
      <c r="M3525" s="19"/>
      <c r="N3525" s="19"/>
      <c r="O3525" s="19"/>
      <c r="P3525" s="20"/>
      <c r="Q3525" s="12"/>
      <c r="R3525" s="12"/>
      <c r="S3525" s="12"/>
      <c r="T3525" s="12"/>
      <c r="U3525" s="12"/>
      <c r="V3525" s="23"/>
      <c r="W3525" s="24"/>
      <c r="X3525" s="22"/>
      <c r="Y3525" s="22"/>
      <c r="Z3525" s="22"/>
      <c r="AA3525" s="22"/>
      <c r="AB3525" s="22"/>
      <c r="AC3525" s="22"/>
      <c r="AD3525" s="22"/>
      <c r="AE3525" s="22"/>
      <c r="AF3525" s="22"/>
      <c r="AG3525" s="22"/>
      <c r="AH3525" s="22"/>
    </row>
    <row r="3526" spans="2:34">
      <c r="B3526" s="10">
        <v>26</v>
      </c>
      <c r="C3526" s="10">
        <v>5</v>
      </c>
      <c r="D3526" s="13">
        <v>39594</v>
      </c>
      <c r="E3526" s="17">
        <v>0.625</v>
      </c>
      <c r="G3526" s="18"/>
      <c r="H3526" s="18"/>
      <c r="I3526" s="18"/>
      <c r="J3526" s="19"/>
      <c r="K3526" s="19"/>
      <c r="L3526" s="19"/>
      <c r="M3526" s="19"/>
      <c r="N3526" s="19"/>
      <c r="O3526" s="19"/>
      <c r="P3526" s="20"/>
      <c r="Q3526" s="12"/>
      <c r="R3526" s="12"/>
      <c r="S3526" s="12"/>
      <c r="T3526" s="12"/>
      <c r="U3526" s="12"/>
      <c r="V3526" s="23"/>
      <c r="W3526" s="24"/>
      <c r="X3526" s="22"/>
      <c r="Y3526" s="22"/>
      <c r="Z3526" s="22"/>
      <c r="AA3526" s="22"/>
      <c r="AB3526" s="22"/>
      <c r="AC3526" s="22"/>
      <c r="AD3526" s="22"/>
      <c r="AE3526" s="22"/>
      <c r="AF3526" s="22"/>
      <c r="AG3526" s="22"/>
      <c r="AH3526" s="22"/>
    </row>
    <row r="3527" spans="2:34">
      <c r="B3527" s="10">
        <v>26</v>
      </c>
      <c r="C3527" s="10">
        <v>5</v>
      </c>
      <c r="D3527" s="13">
        <v>39594</v>
      </c>
      <c r="E3527" s="17">
        <v>0.66666666666699825</v>
      </c>
      <c r="G3527" s="18"/>
      <c r="H3527" s="18"/>
      <c r="I3527" s="18"/>
      <c r="J3527" s="19"/>
      <c r="K3527" s="19"/>
      <c r="L3527" s="19"/>
      <c r="M3527" s="19"/>
      <c r="N3527" s="19"/>
      <c r="O3527" s="19"/>
      <c r="P3527" s="20"/>
      <c r="Q3527" s="12"/>
      <c r="R3527" s="12"/>
      <c r="S3527" s="12"/>
      <c r="T3527" s="12"/>
      <c r="U3527" s="12"/>
      <c r="V3527" s="23"/>
      <c r="W3527" s="24"/>
      <c r="X3527" s="22"/>
      <c r="Y3527" s="22"/>
      <c r="Z3527" s="22"/>
      <c r="AA3527" s="22"/>
      <c r="AB3527" s="22"/>
      <c r="AC3527" s="22"/>
      <c r="AD3527" s="22"/>
      <c r="AE3527" s="22"/>
      <c r="AF3527" s="22"/>
      <c r="AG3527" s="22"/>
      <c r="AH3527" s="22"/>
    </row>
    <row r="3528" spans="2:34">
      <c r="B3528" s="10">
        <v>26</v>
      </c>
      <c r="C3528" s="10">
        <v>5</v>
      </c>
      <c r="D3528" s="13">
        <v>39594</v>
      </c>
      <c r="E3528" s="17">
        <v>0.70833333333300175</v>
      </c>
      <c r="G3528" s="18"/>
      <c r="H3528" s="18"/>
      <c r="I3528" s="18"/>
      <c r="J3528" s="19"/>
      <c r="K3528" s="19"/>
      <c r="L3528" s="19"/>
      <c r="M3528" s="19"/>
      <c r="N3528" s="19"/>
      <c r="O3528" s="19"/>
      <c r="P3528" s="20"/>
      <c r="Q3528" s="12"/>
      <c r="R3528" s="12"/>
      <c r="S3528" s="12"/>
      <c r="T3528" s="12"/>
      <c r="U3528" s="12"/>
      <c r="V3528" s="23"/>
      <c r="W3528" s="24"/>
      <c r="X3528" s="22"/>
      <c r="Y3528" s="22"/>
      <c r="Z3528" s="22"/>
      <c r="AA3528" s="22"/>
      <c r="AB3528" s="22"/>
      <c r="AC3528" s="22"/>
      <c r="AD3528" s="22"/>
      <c r="AE3528" s="22"/>
      <c r="AF3528" s="22"/>
      <c r="AG3528" s="22"/>
      <c r="AH3528" s="22"/>
    </row>
    <row r="3529" spans="2:34">
      <c r="B3529" s="10">
        <v>26</v>
      </c>
      <c r="C3529" s="10">
        <v>5</v>
      </c>
      <c r="D3529" s="13">
        <v>39594</v>
      </c>
      <c r="E3529" s="17">
        <v>0.75</v>
      </c>
      <c r="G3529" s="18"/>
      <c r="H3529" s="18"/>
      <c r="I3529" s="18"/>
      <c r="J3529" s="19"/>
      <c r="K3529" s="19"/>
      <c r="L3529" s="19"/>
      <c r="M3529" s="19"/>
      <c r="N3529" s="19"/>
      <c r="O3529" s="19"/>
      <c r="P3529" s="20"/>
      <c r="Q3529" s="12"/>
      <c r="R3529" s="12"/>
      <c r="S3529" s="12"/>
      <c r="T3529" s="12"/>
      <c r="U3529" s="12"/>
      <c r="V3529" s="23"/>
      <c r="W3529" s="24"/>
      <c r="X3529" s="22"/>
      <c r="Y3529" s="22"/>
      <c r="Z3529" s="22"/>
      <c r="AA3529" s="22"/>
      <c r="AB3529" s="22"/>
      <c r="AC3529" s="22"/>
      <c r="AD3529" s="22"/>
      <c r="AE3529" s="22"/>
      <c r="AF3529" s="22"/>
      <c r="AG3529" s="22"/>
      <c r="AH3529" s="22"/>
    </row>
    <row r="3530" spans="2:34">
      <c r="B3530" s="10">
        <v>26</v>
      </c>
      <c r="C3530" s="10">
        <v>5</v>
      </c>
      <c r="D3530" s="13">
        <v>39594</v>
      </c>
      <c r="E3530" s="17">
        <v>0.79166666666699825</v>
      </c>
      <c r="G3530" s="18"/>
      <c r="H3530" s="18"/>
      <c r="I3530" s="18"/>
      <c r="J3530" s="19"/>
      <c r="K3530" s="19"/>
      <c r="L3530" s="19"/>
      <c r="M3530" s="19"/>
      <c r="N3530" s="19"/>
      <c r="O3530" s="19"/>
      <c r="P3530" s="20"/>
      <c r="Q3530" s="12"/>
      <c r="R3530" s="12"/>
      <c r="S3530" s="12"/>
      <c r="T3530" s="12"/>
      <c r="U3530" s="12"/>
      <c r="V3530" s="23"/>
      <c r="W3530" s="24"/>
      <c r="X3530" s="22"/>
      <c r="Y3530" s="22"/>
      <c r="Z3530" s="22"/>
      <c r="AA3530" s="22"/>
      <c r="AB3530" s="22"/>
      <c r="AC3530" s="22"/>
      <c r="AD3530" s="22"/>
      <c r="AE3530" s="22"/>
      <c r="AF3530" s="22"/>
      <c r="AG3530" s="22"/>
      <c r="AH3530" s="22"/>
    </row>
    <row r="3531" spans="2:34">
      <c r="B3531" s="10">
        <v>26</v>
      </c>
      <c r="C3531" s="10">
        <v>5</v>
      </c>
      <c r="D3531" s="13">
        <v>39594</v>
      </c>
      <c r="E3531" s="17">
        <v>0.83333333333300175</v>
      </c>
      <c r="G3531" s="18"/>
      <c r="H3531" s="18"/>
      <c r="I3531" s="18"/>
      <c r="J3531" s="19"/>
      <c r="K3531" s="19"/>
      <c r="L3531" s="19"/>
      <c r="M3531" s="19"/>
      <c r="N3531" s="19"/>
      <c r="O3531" s="19"/>
      <c r="P3531" s="20"/>
      <c r="Q3531" s="12"/>
      <c r="R3531" s="12"/>
      <c r="S3531" s="12"/>
      <c r="T3531" s="12"/>
      <c r="U3531" s="12"/>
      <c r="V3531" s="23"/>
      <c r="W3531" s="24"/>
      <c r="X3531" s="22"/>
      <c r="Y3531" s="22"/>
      <c r="Z3531" s="22"/>
      <c r="AA3531" s="22"/>
      <c r="AB3531" s="22"/>
      <c r="AC3531" s="22"/>
      <c r="AD3531" s="22"/>
      <c r="AE3531" s="22"/>
      <c r="AF3531" s="22"/>
      <c r="AG3531" s="22"/>
      <c r="AH3531" s="22"/>
    </row>
    <row r="3532" spans="2:34">
      <c r="B3532" s="10">
        <v>26</v>
      </c>
      <c r="C3532" s="10">
        <v>5</v>
      </c>
      <c r="D3532" s="13">
        <v>39594</v>
      </c>
      <c r="E3532" s="17">
        <v>0.875</v>
      </c>
      <c r="G3532" s="18"/>
      <c r="H3532" s="18"/>
      <c r="I3532" s="18"/>
      <c r="J3532" s="19"/>
      <c r="K3532" s="19"/>
      <c r="L3532" s="19"/>
      <c r="M3532" s="19"/>
      <c r="N3532" s="19"/>
      <c r="O3532" s="19"/>
      <c r="P3532" s="20"/>
      <c r="Q3532" s="12"/>
      <c r="R3532" s="12"/>
      <c r="S3532" s="12"/>
      <c r="T3532" s="12"/>
      <c r="U3532" s="12"/>
      <c r="V3532" s="23"/>
      <c r="W3532" s="24"/>
      <c r="X3532" s="22"/>
      <c r="Y3532" s="22"/>
      <c r="Z3532" s="22"/>
      <c r="AA3532" s="22"/>
      <c r="AB3532" s="22"/>
      <c r="AC3532" s="22"/>
      <c r="AD3532" s="22"/>
      <c r="AE3532" s="22"/>
      <c r="AF3532" s="22"/>
      <c r="AG3532" s="22"/>
      <c r="AH3532" s="22"/>
    </row>
    <row r="3533" spans="2:34">
      <c r="B3533" s="10">
        <v>26</v>
      </c>
      <c r="C3533" s="10">
        <v>5</v>
      </c>
      <c r="D3533" s="13">
        <v>39594</v>
      </c>
      <c r="E3533" s="17">
        <v>0.91666666666699825</v>
      </c>
      <c r="G3533" s="18"/>
      <c r="H3533" s="18"/>
      <c r="I3533" s="18"/>
      <c r="J3533" s="19"/>
      <c r="K3533" s="19"/>
      <c r="L3533" s="19"/>
      <c r="M3533" s="19"/>
      <c r="N3533" s="19"/>
      <c r="O3533" s="19"/>
      <c r="P3533" s="20"/>
      <c r="Q3533" s="12"/>
      <c r="R3533" s="12"/>
      <c r="S3533" s="12"/>
      <c r="T3533" s="12"/>
      <c r="U3533" s="12"/>
      <c r="V3533" s="23"/>
      <c r="W3533" s="24"/>
      <c r="X3533" s="22"/>
      <c r="Y3533" s="22"/>
      <c r="Z3533" s="22"/>
      <c r="AA3533" s="22"/>
      <c r="AB3533" s="22"/>
      <c r="AC3533" s="22"/>
      <c r="AD3533" s="22"/>
      <c r="AE3533" s="22"/>
      <c r="AF3533" s="22"/>
      <c r="AG3533" s="22"/>
      <c r="AH3533" s="22"/>
    </row>
    <row r="3534" spans="2:34">
      <c r="B3534" s="10">
        <v>26</v>
      </c>
      <c r="C3534" s="10">
        <v>5</v>
      </c>
      <c r="D3534" s="13">
        <v>39594</v>
      </c>
      <c r="E3534" s="17">
        <v>0.95833333333300175</v>
      </c>
      <c r="G3534" s="18"/>
      <c r="H3534" s="18"/>
      <c r="I3534" s="18"/>
      <c r="J3534" s="19"/>
      <c r="K3534" s="19"/>
      <c r="L3534" s="19"/>
      <c r="M3534" s="19"/>
      <c r="N3534" s="19"/>
      <c r="O3534" s="19"/>
      <c r="P3534" s="20"/>
      <c r="Q3534" s="12"/>
      <c r="R3534" s="12"/>
      <c r="S3534" s="12"/>
      <c r="T3534" s="12"/>
      <c r="U3534" s="12"/>
      <c r="V3534" s="23"/>
      <c r="W3534" s="24"/>
      <c r="X3534" s="22"/>
      <c r="Y3534" s="22"/>
      <c r="Z3534" s="22"/>
      <c r="AA3534" s="22"/>
      <c r="AB3534" s="22"/>
      <c r="AC3534" s="22"/>
      <c r="AD3534" s="22"/>
      <c r="AE3534" s="22"/>
      <c r="AF3534" s="22"/>
      <c r="AG3534" s="22"/>
      <c r="AH3534" s="22"/>
    </row>
    <row r="3535" spans="2:34">
      <c r="B3535" s="10">
        <v>27</v>
      </c>
      <c r="C3535" s="10">
        <v>5</v>
      </c>
      <c r="D3535" s="13">
        <v>39595</v>
      </c>
      <c r="E3535" s="17">
        <v>0</v>
      </c>
      <c r="G3535" s="18"/>
      <c r="H3535" s="18"/>
      <c r="I3535" s="18"/>
      <c r="J3535" s="19"/>
      <c r="K3535" s="19"/>
      <c r="L3535" s="19"/>
      <c r="M3535" s="19"/>
      <c r="N3535" s="19"/>
      <c r="O3535" s="19"/>
      <c r="P3535" s="20"/>
      <c r="Q3535" s="12"/>
      <c r="R3535" s="12"/>
      <c r="S3535" s="12"/>
      <c r="T3535" s="12"/>
      <c r="U3535" s="12"/>
      <c r="V3535" s="23"/>
      <c r="W3535" s="24"/>
      <c r="X3535" s="22"/>
      <c r="Y3535" s="22"/>
      <c r="Z3535" s="22"/>
      <c r="AA3535" s="22"/>
      <c r="AB3535" s="22"/>
      <c r="AC3535" s="22"/>
      <c r="AD3535" s="22"/>
      <c r="AE3535" s="22"/>
      <c r="AF3535" s="22"/>
      <c r="AG3535" s="22"/>
      <c r="AH3535" s="22"/>
    </row>
    <row r="3536" spans="2:34">
      <c r="B3536" s="10">
        <v>27</v>
      </c>
      <c r="C3536" s="10">
        <v>5</v>
      </c>
      <c r="D3536" s="13">
        <v>39595</v>
      </c>
      <c r="E3536" s="17">
        <v>4.1666666666998253E-2</v>
      </c>
      <c r="G3536" s="18"/>
      <c r="H3536" s="18"/>
      <c r="I3536" s="18"/>
      <c r="J3536" s="19"/>
      <c r="K3536" s="19"/>
      <c r="L3536" s="19"/>
      <c r="M3536" s="19"/>
      <c r="N3536" s="19"/>
      <c r="O3536" s="19"/>
      <c r="P3536" s="20"/>
      <c r="Q3536" s="12"/>
      <c r="R3536" s="12"/>
      <c r="S3536" s="12"/>
      <c r="T3536" s="12"/>
      <c r="U3536" s="12"/>
      <c r="V3536" s="23"/>
      <c r="W3536" s="24"/>
      <c r="X3536" s="22"/>
      <c r="Y3536" s="22"/>
      <c r="Z3536" s="22"/>
      <c r="AA3536" s="22"/>
      <c r="AB3536" s="22"/>
      <c r="AC3536" s="22"/>
      <c r="AD3536" s="22"/>
      <c r="AE3536" s="22"/>
      <c r="AF3536" s="22"/>
      <c r="AG3536" s="22"/>
      <c r="AH3536" s="22"/>
    </row>
    <row r="3537" spans="2:34">
      <c r="B3537" s="10">
        <v>27</v>
      </c>
      <c r="C3537" s="10">
        <v>5</v>
      </c>
      <c r="D3537" s="13">
        <v>39595</v>
      </c>
      <c r="E3537" s="17">
        <v>8.3333333333001747E-2</v>
      </c>
      <c r="G3537" s="18"/>
      <c r="H3537" s="18"/>
      <c r="I3537" s="18"/>
      <c r="J3537" s="19"/>
      <c r="K3537" s="19"/>
      <c r="L3537" s="19"/>
      <c r="M3537" s="19"/>
      <c r="N3537" s="19"/>
      <c r="O3537" s="19"/>
      <c r="P3537" s="20"/>
      <c r="Q3537" s="12"/>
      <c r="R3537" s="12"/>
      <c r="S3537" s="12"/>
      <c r="T3537" s="12"/>
      <c r="U3537" s="12"/>
      <c r="V3537" s="23"/>
      <c r="W3537" s="24"/>
      <c r="X3537" s="22"/>
      <c r="Y3537" s="22"/>
      <c r="Z3537" s="22"/>
      <c r="AA3537" s="22"/>
      <c r="AB3537" s="22"/>
      <c r="AC3537" s="22"/>
      <c r="AD3537" s="22"/>
      <c r="AE3537" s="22"/>
      <c r="AF3537" s="22"/>
      <c r="AG3537" s="22"/>
      <c r="AH3537" s="22"/>
    </row>
    <row r="3538" spans="2:34">
      <c r="B3538" s="10">
        <v>27</v>
      </c>
      <c r="C3538" s="10">
        <v>5</v>
      </c>
      <c r="D3538" s="13">
        <v>39595</v>
      </c>
      <c r="E3538" s="17">
        <v>0.125</v>
      </c>
      <c r="G3538" s="18"/>
      <c r="H3538" s="18"/>
      <c r="I3538" s="18"/>
      <c r="J3538" s="19"/>
      <c r="K3538" s="19"/>
      <c r="L3538" s="19"/>
      <c r="M3538" s="19"/>
      <c r="N3538" s="19"/>
      <c r="O3538" s="19"/>
      <c r="P3538" s="20"/>
      <c r="Q3538" s="12"/>
      <c r="R3538" s="12"/>
      <c r="S3538" s="12"/>
      <c r="T3538" s="12"/>
      <c r="U3538" s="12"/>
      <c r="V3538" s="23"/>
      <c r="W3538" s="24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2"/>
    </row>
    <row r="3539" spans="2:34">
      <c r="B3539" s="10">
        <v>27</v>
      </c>
      <c r="C3539" s="10">
        <v>5</v>
      </c>
      <c r="D3539" s="13">
        <v>39595</v>
      </c>
      <c r="E3539" s="17">
        <v>0.16666666666699825</v>
      </c>
      <c r="G3539" s="18"/>
      <c r="H3539" s="18"/>
      <c r="I3539" s="18"/>
      <c r="J3539" s="19"/>
      <c r="K3539" s="19"/>
      <c r="L3539" s="19"/>
      <c r="M3539" s="19"/>
      <c r="N3539" s="19"/>
      <c r="O3539" s="19"/>
      <c r="P3539" s="20"/>
      <c r="Q3539" s="12"/>
      <c r="R3539" s="12"/>
      <c r="S3539" s="12"/>
      <c r="T3539" s="12"/>
      <c r="U3539" s="12"/>
      <c r="V3539" s="23"/>
      <c r="W3539" s="24"/>
      <c r="X3539" s="22"/>
      <c r="Y3539" s="22"/>
      <c r="Z3539" s="22"/>
      <c r="AA3539" s="22"/>
      <c r="AB3539" s="22"/>
      <c r="AC3539" s="22"/>
      <c r="AD3539" s="22"/>
      <c r="AE3539" s="22"/>
      <c r="AF3539" s="22"/>
      <c r="AG3539" s="22"/>
      <c r="AH3539" s="22"/>
    </row>
    <row r="3540" spans="2:34">
      <c r="B3540" s="10">
        <v>27</v>
      </c>
      <c r="C3540" s="10">
        <v>5</v>
      </c>
      <c r="D3540" s="13">
        <v>39595</v>
      </c>
      <c r="E3540" s="17">
        <v>0.20833333333300175</v>
      </c>
      <c r="G3540" s="18"/>
      <c r="H3540" s="18"/>
      <c r="I3540" s="18"/>
      <c r="J3540" s="19"/>
      <c r="K3540" s="19"/>
      <c r="L3540" s="19"/>
      <c r="M3540" s="19"/>
      <c r="N3540" s="19"/>
      <c r="O3540" s="19"/>
      <c r="P3540" s="20"/>
      <c r="Q3540" s="12"/>
      <c r="R3540" s="12"/>
      <c r="S3540" s="12"/>
      <c r="T3540" s="12"/>
      <c r="U3540" s="12"/>
      <c r="V3540" s="23"/>
      <c r="W3540" s="24"/>
      <c r="X3540" s="22"/>
      <c r="Y3540" s="22"/>
      <c r="Z3540" s="22"/>
      <c r="AA3540" s="22"/>
      <c r="AB3540" s="22"/>
      <c r="AC3540" s="22"/>
      <c r="AD3540" s="22"/>
      <c r="AE3540" s="22"/>
      <c r="AF3540" s="22"/>
      <c r="AG3540" s="22"/>
      <c r="AH3540" s="22"/>
    </row>
    <row r="3541" spans="2:34">
      <c r="B3541" s="10">
        <v>27</v>
      </c>
      <c r="C3541" s="10">
        <v>5</v>
      </c>
      <c r="D3541" s="13">
        <v>39595</v>
      </c>
      <c r="E3541" s="17">
        <v>0.25</v>
      </c>
      <c r="G3541" s="18"/>
      <c r="H3541" s="18"/>
      <c r="I3541" s="18"/>
      <c r="J3541" s="19"/>
      <c r="K3541" s="19"/>
      <c r="L3541" s="19"/>
      <c r="M3541" s="19"/>
      <c r="N3541" s="19"/>
      <c r="O3541" s="19"/>
      <c r="P3541" s="20"/>
      <c r="Q3541" s="12"/>
      <c r="R3541" s="12"/>
      <c r="S3541" s="12"/>
      <c r="T3541" s="12"/>
      <c r="U3541" s="12"/>
      <c r="V3541" s="23"/>
      <c r="W3541" s="24"/>
      <c r="X3541" s="22"/>
      <c r="Y3541" s="22"/>
      <c r="Z3541" s="22"/>
      <c r="AA3541" s="22"/>
      <c r="AB3541" s="22"/>
      <c r="AC3541" s="22"/>
      <c r="AD3541" s="22"/>
      <c r="AE3541" s="22"/>
      <c r="AF3541" s="22"/>
      <c r="AG3541" s="22"/>
      <c r="AH3541" s="22"/>
    </row>
    <row r="3542" spans="2:34">
      <c r="B3542" s="10">
        <v>27</v>
      </c>
      <c r="C3542" s="10">
        <v>5</v>
      </c>
      <c r="D3542" s="13">
        <v>39595</v>
      </c>
      <c r="E3542" s="17">
        <v>0.29166666666699825</v>
      </c>
      <c r="G3542" s="18"/>
      <c r="H3542" s="18"/>
      <c r="I3542" s="18"/>
      <c r="J3542" s="19"/>
      <c r="K3542" s="19"/>
      <c r="L3542" s="19"/>
      <c r="M3542" s="19"/>
      <c r="N3542" s="19"/>
      <c r="O3542" s="19"/>
      <c r="P3542" s="20"/>
      <c r="Q3542" s="12"/>
      <c r="R3542" s="12"/>
      <c r="S3542" s="12"/>
      <c r="T3542" s="12"/>
      <c r="U3542" s="12"/>
      <c r="V3542" s="23"/>
      <c r="W3542" s="24"/>
      <c r="X3542" s="22"/>
      <c r="Y3542" s="22"/>
      <c r="Z3542" s="22"/>
      <c r="AA3542" s="22"/>
      <c r="AB3542" s="22"/>
      <c r="AC3542" s="22"/>
      <c r="AD3542" s="22"/>
      <c r="AE3542" s="22"/>
      <c r="AF3542" s="22"/>
      <c r="AG3542" s="22"/>
      <c r="AH3542" s="22"/>
    </row>
    <row r="3543" spans="2:34">
      <c r="B3543" s="10">
        <v>27</v>
      </c>
      <c r="C3543" s="10">
        <v>5</v>
      </c>
      <c r="D3543" s="13">
        <v>39595</v>
      </c>
      <c r="E3543" s="17">
        <v>0.33333333333300175</v>
      </c>
      <c r="G3543" s="18"/>
      <c r="H3543" s="18"/>
      <c r="I3543" s="18"/>
      <c r="J3543" s="19"/>
      <c r="K3543" s="19"/>
      <c r="L3543" s="19"/>
      <c r="M3543" s="19"/>
      <c r="N3543" s="19"/>
      <c r="O3543" s="19"/>
      <c r="P3543" s="20"/>
      <c r="Q3543" s="12"/>
      <c r="R3543" s="12"/>
      <c r="S3543" s="12"/>
      <c r="T3543" s="12"/>
      <c r="U3543" s="12"/>
      <c r="V3543" s="23"/>
      <c r="W3543" s="24"/>
      <c r="X3543" s="22"/>
      <c r="Y3543" s="22"/>
      <c r="Z3543" s="22"/>
      <c r="AA3543" s="22"/>
      <c r="AB3543" s="22"/>
      <c r="AC3543" s="22"/>
      <c r="AD3543" s="22"/>
      <c r="AE3543" s="22"/>
      <c r="AF3543" s="22"/>
      <c r="AG3543" s="22"/>
      <c r="AH3543" s="22"/>
    </row>
    <row r="3544" spans="2:34">
      <c r="B3544" s="10">
        <v>27</v>
      </c>
      <c r="C3544" s="10">
        <v>5</v>
      </c>
      <c r="D3544" s="13">
        <v>39595</v>
      </c>
      <c r="E3544" s="17">
        <v>0.375</v>
      </c>
      <c r="G3544" s="18"/>
      <c r="H3544" s="18"/>
      <c r="I3544" s="18"/>
      <c r="J3544" s="19"/>
      <c r="K3544" s="19"/>
      <c r="L3544" s="19"/>
      <c r="M3544" s="19"/>
      <c r="N3544" s="19"/>
      <c r="O3544" s="19"/>
      <c r="P3544" s="20"/>
      <c r="Q3544" s="12"/>
      <c r="R3544" s="12"/>
      <c r="S3544" s="12"/>
      <c r="T3544" s="12"/>
      <c r="U3544" s="12"/>
      <c r="V3544" s="23"/>
      <c r="W3544" s="24"/>
      <c r="X3544" s="22"/>
      <c r="Y3544" s="22"/>
      <c r="Z3544" s="22"/>
      <c r="AA3544" s="22"/>
      <c r="AB3544" s="22"/>
      <c r="AC3544" s="22"/>
      <c r="AD3544" s="22"/>
      <c r="AE3544" s="22"/>
      <c r="AF3544" s="22"/>
      <c r="AG3544" s="22"/>
      <c r="AH3544" s="22"/>
    </row>
    <row r="3545" spans="2:34">
      <c r="B3545" s="10">
        <v>27</v>
      </c>
      <c r="C3545" s="10">
        <v>5</v>
      </c>
      <c r="D3545" s="13">
        <v>39595</v>
      </c>
      <c r="E3545" s="17">
        <v>0.41666666666699825</v>
      </c>
      <c r="G3545" s="18"/>
      <c r="H3545" s="18"/>
      <c r="I3545" s="18"/>
      <c r="J3545" s="19"/>
      <c r="K3545" s="19"/>
      <c r="L3545" s="19"/>
      <c r="M3545" s="19"/>
      <c r="N3545" s="19"/>
      <c r="O3545" s="19"/>
      <c r="P3545" s="20"/>
      <c r="Q3545" s="12"/>
      <c r="R3545" s="12"/>
      <c r="S3545" s="12"/>
      <c r="T3545" s="12"/>
      <c r="U3545" s="12"/>
      <c r="V3545" s="23"/>
      <c r="W3545" s="24"/>
      <c r="X3545" s="22"/>
      <c r="Y3545" s="22"/>
      <c r="Z3545" s="22"/>
      <c r="AA3545" s="22"/>
      <c r="AB3545" s="22"/>
      <c r="AC3545" s="22"/>
      <c r="AD3545" s="22"/>
      <c r="AE3545" s="22"/>
      <c r="AF3545" s="22"/>
      <c r="AG3545" s="22"/>
      <c r="AH3545" s="22"/>
    </row>
    <row r="3546" spans="2:34">
      <c r="B3546" s="10">
        <v>27</v>
      </c>
      <c r="C3546" s="10">
        <v>5</v>
      </c>
      <c r="D3546" s="13">
        <v>39595</v>
      </c>
      <c r="E3546" s="17">
        <v>0.45833333333300175</v>
      </c>
      <c r="G3546" s="18"/>
      <c r="H3546" s="18"/>
      <c r="I3546" s="18"/>
      <c r="J3546" s="19"/>
      <c r="K3546" s="19"/>
      <c r="L3546" s="19"/>
      <c r="M3546" s="19"/>
      <c r="N3546" s="19"/>
      <c r="O3546" s="19"/>
      <c r="P3546" s="20"/>
      <c r="Q3546" s="12"/>
      <c r="R3546" s="12"/>
      <c r="S3546" s="12"/>
      <c r="T3546" s="12"/>
      <c r="U3546" s="12"/>
      <c r="V3546" s="23"/>
      <c r="W3546" s="24"/>
      <c r="X3546" s="22"/>
      <c r="Y3546" s="22"/>
      <c r="Z3546" s="22"/>
      <c r="AA3546" s="22"/>
      <c r="AB3546" s="22"/>
      <c r="AC3546" s="22"/>
      <c r="AD3546" s="22"/>
      <c r="AE3546" s="22"/>
      <c r="AF3546" s="22"/>
      <c r="AG3546" s="22"/>
      <c r="AH3546" s="22"/>
    </row>
    <row r="3547" spans="2:34">
      <c r="B3547" s="10">
        <v>27</v>
      </c>
      <c r="C3547" s="10">
        <v>5</v>
      </c>
      <c r="D3547" s="13">
        <v>39595</v>
      </c>
      <c r="E3547" s="17">
        <v>0.5</v>
      </c>
      <c r="G3547" s="18"/>
      <c r="H3547" s="18"/>
      <c r="I3547" s="18"/>
      <c r="J3547" s="19"/>
      <c r="K3547" s="19"/>
      <c r="L3547" s="19"/>
      <c r="M3547" s="19"/>
      <c r="N3547" s="19"/>
      <c r="O3547" s="19"/>
      <c r="P3547" s="20"/>
      <c r="Q3547" s="12"/>
      <c r="R3547" s="12"/>
      <c r="S3547" s="12"/>
      <c r="T3547" s="12"/>
      <c r="U3547" s="12"/>
      <c r="V3547" s="23"/>
      <c r="W3547" s="24"/>
      <c r="X3547" s="22"/>
      <c r="Y3547" s="22"/>
      <c r="Z3547" s="22"/>
      <c r="AA3547" s="22"/>
      <c r="AB3547" s="22"/>
      <c r="AC3547" s="22"/>
      <c r="AD3547" s="22"/>
      <c r="AE3547" s="22"/>
      <c r="AF3547" s="22"/>
      <c r="AG3547" s="22"/>
      <c r="AH3547" s="22"/>
    </row>
    <row r="3548" spans="2:34">
      <c r="B3548" s="10">
        <v>27</v>
      </c>
      <c r="C3548" s="10">
        <v>5</v>
      </c>
      <c r="D3548" s="13">
        <v>39595</v>
      </c>
      <c r="E3548" s="17">
        <v>0.54166666666699825</v>
      </c>
      <c r="G3548" s="18"/>
      <c r="H3548" s="18"/>
      <c r="I3548" s="18"/>
      <c r="J3548" s="19"/>
      <c r="K3548" s="19"/>
      <c r="L3548" s="19"/>
      <c r="M3548" s="19"/>
      <c r="N3548" s="19"/>
      <c r="O3548" s="19"/>
      <c r="P3548" s="20"/>
      <c r="Q3548" s="12"/>
      <c r="R3548" s="12"/>
      <c r="S3548" s="12"/>
      <c r="T3548" s="12"/>
      <c r="U3548" s="12"/>
      <c r="V3548" s="23"/>
      <c r="W3548" s="24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/>
    </row>
    <row r="3549" spans="2:34">
      <c r="B3549" s="10">
        <v>27</v>
      </c>
      <c r="C3549" s="10">
        <v>5</v>
      </c>
      <c r="D3549" s="13">
        <v>39595</v>
      </c>
      <c r="E3549" s="17">
        <v>0.58333333333300175</v>
      </c>
      <c r="G3549" s="18"/>
      <c r="H3549" s="18"/>
      <c r="I3549" s="18"/>
      <c r="J3549" s="19"/>
      <c r="K3549" s="19"/>
      <c r="L3549" s="19"/>
      <c r="M3549" s="19"/>
      <c r="N3549" s="19"/>
      <c r="O3549" s="19"/>
      <c r="P3549" s="20"/>
      <c r="Q3549" s="12"/>
      <c r="R3549" s="12"/>
      <c r="S3549" s="12"/>
      <c r="T3549" s="12"/>
      <c r="U3549" s="12"/>
      <c r="V3549" s="23"/>
      <c r="W3549" s="24"/>
      <c r="X3549" s="22"/>
      <c r="Y3549" s="22"/>
      <c r="Z3549" s="22"/>
      <c r="AA3549" s="22"/>
      <c r="AB3549" s="22"/>
      <c r="AC3549" s="22"/>
      <c r="AD3549" s="22"/>
      <c r="AE3549" s="22"/>
      <c r="AF3549" s="22"/>
      <c r="AG3549" s="22"/>
      <c r="AH3549" s="22"/>
    </row>
    <row r="3550" spans="2:34">
      <c r="B3550" s="10">
        <v>27</v>
      </c>
      <c r="C3550" s="10">
        <v>5</v>
      </c>
      <c r="D3550" s="13">
        <v>39595</v>
      </c>
      <c r="E3550" s="17">
        <v>0.625</v>
      </c>
      <c r="G3550" s="18"/>
      <c r="H3550" s="18"/>
      <c r="I3550" s="18"/>
      <c r="J3550" s="19"/>
      <c r="K3550" s="19"/>
      <c r="L3550" s="19"/>
      <c r="M3550" s="19"/>
      <c r="N3550" s="19"/>
      <c r="O3550" s="19"/>
      <c r="P3550" s="20"/>
      <c r="Q3550" s="12"/>
      <c r="R3550" s="12"/>
      <c r="S3550" s="12"/>
      <c r="T3550" s="12"/>
      <c r="U3550" s="12"/>
      <c r="V3550" s="23"/>
      <c r="W3550" s="24"/>
      <c r="X3550" s="22"/>
      <c r="Y3550" s="22"/>
      <c r="Z3550" s="22"/>
      <c r="AA3550" s="22"/>
      <c r="AB3550" s="22"/>
      <c r="AC3550" s="22"/>
      <c r="AD3550" s="22"/>
      <c r="AE3550" s="22"/>
      <c r="AF3550" s="22"/>
      <c r="AG3550" s="22"/>
      <c r="AH3550" s="22"/>
    </row>
    <row r="3551" spans="2:34">
      <c r="B3551" s="10">
        <v>27</v>
      </c>
      <c r="C3551" s="10">
        <v>5</v>
      </c>
      <c r="D3551" s="13">
        <v>39595</v>
      </c>
      <c r="E3551" s="17">
        <v>0.66666666666699825</v>
      </c>
      <c r="G3551" s="18"/>
      <c r="H3551" s="18"/>
      <c r="I3551" s="18"/>
      <c r="J3551" s="19"/>
      <c r="K3551" s="19"/>
      <c r="L3551" s="19"/>
      <c r="M3551" s="19"/>
      <c r="N3551" s="19"/>
      <c r="O3551" s="19"/>
      <c r="P3551" s="20"/>
      <c r="Q3551" s="12"/>
      <c r="R3551" s="12"/>
      <c r="S3551" s="12"/>
      <c r="T3551" s="12"/>
      <c r="U3551" s="12"/>
      <c r="V3551" s="23"/>
      <c r="W3551" s="24"/>
      <c r="X3551" s="22"/>
      <c r="Y3551" s="22"/>
      <c r="Z3551" s="22"/>
      <c r="AA3551" s="22"/>
      <c r="AB3551" s="22"/>
      <c r="AC3551" s="22"/>
      <c r="AD3551" s="22"/>
      <c r="AE3551" s="22"/>
      <c r="AF3551" s="22"/>
      <c r="AG3551" s="22"/>
      <c r="AH3551" s="22"/>
    </row>
    <row r="3552" spans="2:34">
      <c r="B3552" s="10">
        <v>27</v>
      </c>
      <c r="C3552" s="10">
        <v>5</v>
      </c>
      <c r="D3552" s="13">
        <v>39595</v>
      </c>
      <c r="E3552" s="17">
        <v>0.70833333333300175</v>
      </c>
      <c r="G3552" s="18"/>
      <c r="H3552" s="18"/>
      <c r="I3552" s="18"/>
      <c r="J3552" s="19"/>
      <c r="K3552" s="19"/>
      <c r="L3552" s="19"/>
      <c r="M3552" s="19"/>
      <c r="N3552" s="19"/>
      <c r="O3552" s="19"/>
      <c r="P3552" s="20"/>
      <c r="Q3552" s="12"/>
      <c r="R3552" s="12"/>
      <c r="S3552" s="12"/>
      <c r="T3552" s="12"/>
      <c r="U3552" s="12"/>
      <c r="V3552" s="23"/>
      <c r="W3552" s="24"/>
      <c r="X3552" s="22"/>
      <c r="Y3552" s="22"/>
      <c r="Z3552" s="22"/>
      <c r="AA3552" s="22"/>
      <c r="AB3552" s="22"/>
      <c r="AC3552" s="22"/>
      <c r="AD3552" s="22"/>
      <c r="AE3552" s="22"/>
      <c r="AF3552" s="22"/>
      <c r="AG3552" s="22"/>
      <c r="AH3552" s="22"/>
    </row>
    <row r="3553" spans="2:34">
      <c r="B3553" s="10">
        <v>27</v>
      </c>
      <c r="C3553" s="10">
        <v>5</v>
      </c>
      <c r="D3553" s="13">
        <v>39595</v>
      </c>
      <c r="E3553" s="17">
        <v>0.75</v>
      </c>
      <c r="G3553" s="18"/>
      <c r="H3553" s="18"/>
      <c r="I3553" s="18"/>
      <c r="J3553" s="19"/>
      <c r="K3553" s="19"/>
      <c r="L3553" s="19"/>
      <c r="M3553" s="19"/>
      <c r="N3553" s="19"/>
      <c r="O3553" s="19"/>
      <c r="P3553" s="20"/>
      <c r="Q3553" s="12"/>
      <c r="R3553" s="12"/>
      <c r="S3553" s="12"/>
      <c r="T3553" s="12"/>
      <c r="U3553" s="12"/>
      <c r="V3553" s="23"/>
      <c r="W3553" s="24"/>
      <c r="X3553" s="22"/>
      <c r="Y3553" s="22"/>
      <c r="Z3553" s="22"/>
      <c r="AA3553" s="22"/>
      <c r="AB3553" s="22"/>
      <c r="AC3553" s="22"/>
      <c r="AD3553" s="22"/>
      <c r="AE3553" s="22"/>
      <c r="AF3553" s="22"/>
      <c r="AG3553" s="22"/>
      <c r="AH3553" s="22"/>
    </row>
    <row r="3554" spans="2:34">
      <c r="B3554" s="10">
        <v>27</v>
      </c>
      <c r="C3554" s="10">
        <v>5</v>
      </c>
      <c r="D3554" s="13">
        <v>39595</v>
      </c>
      <c r="E3554" s="17">
        <v>0.79166666666699825</v>
      </c>
      <c r="G3554" s="18"/>
      <c r="H3554" s="18"/>
      <c r="I3554" s="18"/>
      <c r="J3554" s="19"/>
      <c r="K3554" s="19"/>
      <c r="L3554" s="19"/>
      <c r="M3554" s="19"/>
      <c r="N3554" s="19"/>
      <c r="O3554" s="19"/>
      <c r="P3554" s="20"/>
      <c r="Q3554" s="12"/>
      <c r="R3554" s="12"/>
      <c r="S3554" s="12"/>
      <c r="T3554" s="12"/>
      <c r="U3554" s="12"/>
      <c r="V3554" s="23"/>
      <c r="W3554" s="24"/>
      <c r="X3554" s="22"/>
      <c r="Y3554" s="22"/>
      <c r="Z3554" s="22"/>
      <c r="AA3554" s="22"/>
      <c r="AB3554" s="22"/>
      <c r="AC3554" s="22"/>
      <c r="AD3554" s="22"/>
      <c r="AE3554" s="22"/>
      <c r="AF3554" s="22"/>
      <c r="AG3554" s="22"/>
      <c r="AH3554" s="22"/>
    </row>
    <row r="3555" spans="2:34">
      <c r="B3555" s="10">
        <v>27</v>
      </c>
      <c r="C3555" s="10">
        <v>5</v>
      </c>
      <c r="D3555" s="13">
        <v>39595</v>
      </c>
      <c r="E3555" s="17">
        <v>0.83333333333300175</v>
      </c>
      <c r="G3555" s="18"/>
      <c r="H3555" s="18"/>
      <c r="I3555" s="18"/>
      <c r="J3555" s="19"/>
      <c r="K3555" s="19"/>
      <c r="L3555" s="19"/>
      <c r="M3555" s="19"/>
      <c r="N3555" s="19"/>
      <c r="O3555" s="19"/>
      <c r="P3555" s="20"/>
      <c r="Q3555" s="12"/>
      <c r="R3555" s="12"/>
      <c r="S3555" s="12"/>
      <c r="T3555" s="12"/>
      <c r="U3555" s="12"/>
      <c r="V3555" s="23"/>
      <c r="W3555" s="24"/>
      <c r="X3555" s="22"/>
      <c r="Y3555" s="22"/>
      <c r="Z3555" s="22"/>
      <c r="AA3555" s="22"/>
      <c r="AB3555" s="22"/>
      <c r="AC3555" s="22"/>
      <c r="AD3555" s="22"/>
      <c r="AE3555" s="22"/>
      <c r="AF3555" s="22"/>
      <c r="AG3555" s="22"/>
      <c r="AH3555" s="22"/>
    </row>
    <row r="3556" spans="2:34">
      <c r="B3556" s="10">
        <v>27</v>
      </c>
      <c r="C3556" s="10">
        <v>5</v>
      </c>
      <c r="D3556" s="13">
        <v>39595</v>
      </c>
      <c r="E3556" s="17">
        <v>0.875</v>
      </c>
      <c r="G3556" s="18"/>
      <c r="H3556" s="18"/>
      <c r="I3556" s="18"/>
      <c r="J3556" s="19"/>
      <c r="K3556" s="19"/>
      <c r="L3556" s="19"/>
      <c r="M3556" s="19"/>
      <c r="N3556" s="19"/>
      <c r="O3556" s="19"/>
      <c r="P3556" s="20"/>
      <c r="Q3556" s="12"/>
      <c r="R3556" s="12"/>
      <c r="S3556" s="12"/>
      <c r="T3556" s="12"/>
      <c r="U3556" s="12"/>
      <c r="V3556" s="23"/>
      <c r="W3556" s="24"/>
      <c r="X3556" s="22"/>
      <c r="Y3556" s="22"/>
      <c r="Z3556" s="22"/>
      <c r="AA3556" s="22"/>
      <c r="AB3556" s="22"/>
      <c r="AC3556" s="22"/>
      <c r="AD3556" s="22"/>
      <c r="AE3556" s="22"/>
      <c r="AF3556" s="22"/>
      <c r="AG3556" s="22"/>
      <c r="AH3556" s="22"/>
    </row>
    <row r="3557" spans="2:34">
      <c r="B3557" s="10">
        <v>27</v>
      </c>
      <c r="C3557" s="10">
        <v>5</v>
      </c>
      <c r="D3557" s="13">
        <v>39595</v>
      </c>
      <c r="E3557" s="17">
        <v>0.91666666666699825</v>
      </c>
      <c r="G3557" s="18"/>
      <c r="H3557" s="18"/>
      <c r="I3557" s="18"/>
      <c r="J3557" s="19"/>
      <c r="K3557" s="19"/>
      <c r="L3557" s="19"/>
      <c r="M3557" s="19"/>
      <c r="N3557" s="19"/>
      <c r="O3557" s="19"/>
      <c r="P3557" s="20"/>
      <c r="Q3557" s="12"/>
      <c r="R3557" s="12"/>
      <c r="S3557" s="12"/>
      <c r="T3557" s="12"/>
      <c r="U3557" s="12"/>
      <c r="V3557" s="23"/>
      <c r="W3557" s="24"/>
      <c r="X3557" s="22"/>
      <c r="Y3557" s="22"/>
      <c r="Z3557" s="22"/>
      <c r="AA3557" s="22"/>
      <c r="AB3557" s="22"/>
      <c r="AC3557" s="22"/>
      <c r="AD3557" s="22"/>
      <c r="AE3557" s="22"/>
      <c r="AF3557" s="22"/>
      <c r="AG3557" s="22"/>
      <c r="AH3557" s="22"/>
    </row>
    <row r="3558" spans="2:34">
      <c r="B3558" s="10">
        <v>27</v>
      </c>
      <c r="C3558" s="10">
        <v>5</v>
      </c>
      <c r="D3558" s="13">
        <v>39595</v>
      </c>
      <c r="E3558" s="17">
        <v>0.95833333333300175</v>
      </c>
      <c r="G3558" s="18"/>
      <c r="H3558" s="18"/>
      <c r="I3558" s="18"/>
      <c r="J3558" s="19"/>
      <c r="K3558" s="19"/>
      <c r="L3558" s="19"/>
      <c r="M3558" s="19"/>
      <c r="N3558" s="19"/>
      <c r="O3558" s="19"/>
      <c r="P3558" s="20"/>
      <c r="Q3558" s="12"/>
      <c r="R3558" s="12"/>
      <c r="S3558" s="12"/>
      <c r="T3558" s="12"/>
      <c r="U3558" s="12"/>
      <c r="V3558" s="23"/>
      <c r="W3558" s="24"/>
      <c r="X3558" s="22"/>
      <c r="Y3558" s="22"/>
      <c r="Z3558" s="22"/>
      <c r="AA3558" s="22"/>
      <c r="AB3558" s="22"/>
      <c r="AC3558" s="22"/>
      <c r="AD3558" s="22"/>
      <c r="AE3558" s="22"/>
      <c r="AF3558" s="22"/>
      <c r="AG3558" s="22"/>
      <c r="AH3558" s="22"/>
    </row>
    <row r="3559" spans="2:34">
      <c r="B3559" s="10">
        <v>28</v>
      </c>
      <c r="C3559" s="10">
        <v>5</v>
      </c>
      <c r="D3559" s="13">
        <v>39596</v>
      </c>
      <c r="E3559" s="17">
        <v>0</v>
      </c>
      <c r="G3559" s="18"/>
      <c r="H3559" s="18"/>
      <c r="I3559" s="18"/>
      <c r="J3559" s="19"/>
      <c r="K3559" s="19"/>
      <c r="L3559" s="19"/>
      <c r="M3559" s="19"/>
      <c r="N3559" s="19"/>
      <c r="O3559" s="19"/>
      <c r="P3559" s="20"/>
      <c r="Q3559" s="12"/>
      <c r="R3559" s="12"/>
      <c r="S3559" s="12"/>
      <c r="T3559" s="12"/>
      <c r="U3559" s="12"/>
      <c r="V3559" s="23"/>
      <c r="W3559" s="24"/>
      <c r="X3559" s="22"/>
      <c r="Y3559" s="22"/>
      <c r="Z3559" s="22"/>
      <c r="AA3559" s="22"/>
      <c r="AB3559" s="22"/>
      <c r="AC3559" s="22"/>
      <c r="AD3559" s="22"/>
      <c r="AE3559" s="22"/>
      <c r="AF3559" s="22"/>
      <c r="AG3559" s="22"/>
      <c r="AH3559" s="22"/>
    </row>
    <row r="3560" spans="2:34">
      <c r="B3560" s="10">
        <v>28</v>
      </c>
      <c r="C3560" s="10">
        <v>5</v>
      </c>
      <c r="D3560" s="13">
        <v>39596</v>
      </c>
      <c r="E3560" s="17">
        <v>4.1666666666998253E-2</v>
      </c>
      <c r="G3560" s="18"/>
      <c r="H3560" s="18"/>
      <c r="I3560" s="18"/>
      <c r="J3560" s="19"/>
      <c r="K3560" s="19"/>
      <c r="L3560" s="19"/>
      <c r="M3560" s="19"/>
      <c r="N3560" s="19"/>
      <c r="O3560" s="19"/>
      <c r="P3560" s="20"/>
      <c r="Q3560" s="12"/>
      <c r="R3560" s="12"/>
      <c r="S3560" s="12"/>
      <c r="T3560" s="12"/>
      <c r="U3560" s="12"/>
      <c r="V3560" s="23"/>
      <c r="W3560" s="24"/>
      <c r="X3560" s="22"/>
      <c r="Y3560" s="22"/>
      <c r="Z3560" s="22"/>
      <c r="AA3560" s="22"/>
      <c r="AB3560" s="22"/>
      <c r="AC3560" s="22"/>
      <c r="AD3560" s="22"/>
      <c r="AE3560" s="22"/>
      <c r="AF3560" s="22"/>
      <c r="AG3560" s="22"/>
      <c r="AH3560" s="22"/>
    </row>
    <row r="3561" spans="2:34">
      <c r="B3561" s="10">
        <v>28</v>
      </c>
      <c r="C3561" s="10">
        <v>5</v>
      </c>
      <c r="D3561" s="13">
        <v>39596</v>
      </c>
      <c r="E3561" s="17">
        <v>8.3333333333001747E-2</v>
      </c>
      <c r="G3561" s="18"/>
      <c r="H3561" s="18"/>
      <c r="I3561" s="18"/>
      <c r="J3561" s="19"/>
      <c r="K3561" s="19"/>
      <c r="L3561" s="19"/>
      <c r="M3561" s="19"/>
      <c r="N3561" s="19"/>
      <c r="O3561" s="19"/>
      <c r="P3561" s="20"/>
      <c r="Q3561" s="12"/>
      <c r="R3561" s="12"/>
      <c r="S3561" s="12"/>
      <c r="T3561" s="12"/>
      <c r="U3561" s="12"/>
      <c r="V3561" s="23"/>
      <c r="W3561" s="24"/>
      <c r="X3561" s="22"/>
      <c r="Y3561" s="22"/>
      <c r="Z3561" s="22"/>
      <c r="AA3561" s="22"/>
      <c r="AB3561" s="22"/>
      <c r="AC3561" s="22"/>
      <c r="AD3561" s="22"/>
      <c r="AE3561" s="22"/>
      <c r="AF3561" s="22"/>
      <c r="AG3561" s="22"/>
      <c r="AH3561" s="22"/>
    </row>
    <row r="3562" spans="2:34">
      <c r="B3562" s="10">
        <v>28</v>
      </c>
      <c r="C3562" s="10">
        <v>5</v>
      </c>
      <c r="D3562" s="13">
        <v>39596</v>
      </c>
      <c r="E3562" s="17">
        <v>0.125</v>
      </c>
      <c r="G3562" s="18"/>
      <c r="H3562" s="18"/>
      <c r="I3562" s="18"/>
      <c r="J3562" s="19"/>
      <c r="K3562" s="19"/>
      <c r="L3562" s="19"/>
      <c r="M3562" s="19"/>
      <c r="N3562" s="19"/>
      <c r="O3562" s="19"/>
      <c r="P3562" s="20"/>
      <c r="Q3562" s="12"/>
      <c r="R3562" s="12"/>
      <c r="S3562" s="12"/>
      <c r="T3562" s="12"/>
      <c r="U3562" s="12"/>
      <c r="V3562" s="23"/>
      <c r="W3562" s="24"/>
      <c r="X3562" s="22"/>
      <c r="Y3562" s="22"/>
      <c r="Z3562" s="22"/>
      <c r="AA3562" s="22"/>
      <c r="AB3562" s="22"/>
      <c r="AC3562" s="22"/>
      <c r="AD3562" s="22"/>
      <c r="AE3562" s="22"/>
      <c r="AF3562" s="22"/>
      <c r="AG3562" s="22"/>
      <c r="AH3562" s="22"/>
    </row>
    <row r="3563" spans="2:34">
      <c r="B3563" s="10">
        <v>28</v>
      </c>
      <c r="C3563" s="10">
        <v>5</v>
      </c>
      <c r="D3563" s="13">
        <v>39596</v>
      </c>
      <c r="E3563" s="17">
        <v>0.16666666666699825</v>
      </c>
      <c r="G3563" s="18"/>
      <c r="H3563" s="18"/>
      <c r="I3563" s="18"/>
      <c r="J3563" s="19"/>
      <c r="K3563" s="19"/>
      <c r="L3563" s="19"/>
      <c r="M3563" s="19"/>
      <c r="N3563" s="19"/>
      <c r="O3563" s="19"/>
      <c r="P3563" s="20"/>
      <c r="Q3563" s="12"/>
      <c r="R3563" s="12"/>
      <c r="S3563" s="12"/>
      <c r="T3563" s="12"/>
      <c r="U3563" s="12"/>
      <c r="V3563" s="23"/>
      <c r="W3563" s="24"/>
      <c r="X3563" s="22"/>
      <c r="Y3563" s="22"/>
      <c r="Z3563" s="22"/>
      <c r="AA3563" s="22"/>
      <c r="AB3563" s="22"/>
      <c r="AC3563" s="22"/>
      <c r="AD3563" s="22"/>
      <c r="AE3563" s="22"/>
      <c r="AF3563" s="22"/>
      <c r="AG3563" s="22"/>
      <c r="AH3563" s="22"/>
    </row>
    <row r="3564" spans="2:34">
      <c r="B3564" s="10">
        <v>28</v>
      </c>
      <c r="C3564" s="10">
        <v>5</v>
      </c>
      <c r="D3564" s="13">
        <v>39596</v>
      </c>
      <c r="E3564" s="17">
        <v>0.20833333333300175</v>
      </c>
      <c r="G3564" s="18"/>
      <c r="H3564" s="18"/>
      <c r="I3564" s="18"/>
      <c r="J3564" s="19"/>
      <c r="K3564" s="19"/>
      <c r="L3564" s="19"/>
      <c r="M3564" s="19"/>
      <c r="N3564" s="19"/>
      <c r="O3564" s="19"/>
      <c r="P3564" s="20"/>
      <c r="Q3564" s="12"/>
      <c r="R3564" s="12"/>
      <c r="S3564" s="12"/>
      <c r="T3564" s="12"/>
      <c r="U3564" s="12"/>
      <c r="V3564" s="23"/>
      <c r="W3564" s="24"/>
      <c r="X3564" s="22"/>
      <c r="Y3564" s="22"/>
      <c r="Z3564" s="22"/>
      <c r="AA3564" s="22"/>
      <c r="AB3564" s="22"/>
      <c r="AC3564" s="22"/>
      <c r="AD3564" s="22"/>
      <c r="AE3564" s="22"/>
      <c r="AF3564" s="22"/>
      <c r="AG3564" s="22"/>
      <c r="AH3564" s="22"/>
    </row>
    <row r="3565" spans="2:34">
      <c r="B3565" s="10">
        <v>28</v>
      </c>
      <c r="C3565" s="10">
        <v>5</v>
      </c>
      <c r="D3565" s="13">
        <v>39596</v>
      </c>
      <c r="E3565" s="17">
        <v>0.25</v>
      </c>
      <c r="G3565" s="18"/>
      <c r="H3565" s="18"/>
      <c r="I3565" s="18"/>
      <c r="J3565" s="19"/>
      <c r="K3565" s="19"/>
      <c r="L3565" s="19"/>
      <c r="M3565" s="19"/>
      <c r="N3565" s="19"/>
      <c r="O3565" s="19"/>
      <c r="P3565" s="20"/>
      <c r="Q3565" s="12"/>
      <c r="R3565" s="12"/>
      <c r="S3565" s="12"/>
      <c r="T3565" s="12"/>
      <c r="U3565" s="12"/>
      <c r="V3565" s="23"/>
      <c r="W3565" s="24"/>
      <c r="X3565" s="22"/>
      <c r="Y3565" s="22"/>
      <c r="Z3565" s="22"/>
      <c r="AA3565" s="22"/>
      <c r="AB3565" s="22"/>
      <c r="AC3565" s="22"/>
      <c r="AD3565" s="22"/>
      <c r="AE3565" s="22"/>
      <c r="AF3565" s="22"/>
      <c r="AG3565" s="22"/>
      <c r="AH3565" s="22"/>
    </row>
    <row r="3566" spans="2:34">
      <c r="B3566" s="10">
        <v>28</v>
      </c>
      <c r="C3566" s="10">
        <v>5</v>
      </c>
      <c r="D3566" s="13">
        <v>39596</v>
      </c>
      <c r="E3566" s="17">
        <v>0.29166666666699825</v>
      </c>
      <c r="G3566" s="18"/>
      <c r="H3566" s="18"/>
      <c r="I3566" s="18"/>
      <c r="J3566" s="19"/>
      <c r="K3566" s="19"/>
      <c r="L3566" s="19"/>
      <c r="M3566" s="19"/>
      <c r="N3566" s="19"/>
      <c r="O3566" s="19"/>
      <c r="P3566" s="20"/>
      <c r="Q3566" s="12"/>
      <c r="R3566" s="12"/>
      <c r="S3566" s="12"/>
      <c r="T3566" s="12"/>
      <c r="U3566" s="12"/>
      <c r="V3566" s="23"/>
      <c r="W3566" s="24"/>
      <c r="X3566" s="22"/>
      <c r="Y3566" s="22"/>
      <c r="Z3566" s="22"/>
      <c r="AA3566" s="22"/>
      <c r="AB3566" s="22"/>
      <c r="AC3566" s="22"/>
      <c r="AD3566" s="22"/>
      <c r="AE3566" s="22"/>
      <c r="AF3566" s="22"/>
      <c r="AG3566" s="22"/>
      <c r="AH3566" s="22"/>
    </row>
    <row r="3567" spans="2:34">
      <c r="B3567" s="10">
        <v>28</v>
      </c>
      <c r="C3567" s="10">
        <v>5</v>
      </c>
      <c r="D3567" s="13">
        <v>39596</v>
      </c>
      <c r="E3567" s="17">
        <v>0.33333333333300175</v>
      </c>
      <c r="G3567" s="18"/>
      <c r="H3567" s="18"/>
      <c r="I3567" s="18"/>
      <c r="J3567" s="19"/>
      <c r="K3567" s="19"/>
      <c r="L3567" s="19"/>
      <c r="M3567" s="19"/>
      <c r="N3567" s="19"/>
      <c r="O3567" s="19"/>
      <c r="P3567" s="20"/>
      <c r="Q3567" s="12"/>
      <c r="R3567" s="12"/>
      <c r="S3567" s="12"/>
      <c r="T3567" s="12"/>
      <c r="U3567" s="12"/>
      <c r="V3567" s="23"/>
      <c r="W3567" s="24"/>
      <c r="X3567" s="22"/>
      <c r="Y3567" s="22"/>
      <c r="Z3567" s="22"/>
      <c r="AA3567" s="22"/>
      <c r="AB3567" s="22"/>
      <c r="AC3567" s="22"/>
      <c r="AD3567" s="22"/>
      <c r="AE3567" s="22"/>
      <c r="AF3567" s="22"/>
      <c r="AG3567" s="22"/>
      <c r="AH3567" s="22"/>
    </row>
    <row r="3568" spans="2:34">
      <c r="B3568" s="10">
        <v>28</v>
      </c>
      <c r="C3568" s="10">
        <v>5</v>
      </c>
      <c r="D3568" s="13">
        <v>39596</v>
      </c>
      <c r="E3568" s="17">
        <v>0.375</v>
      </c>
      <c r="G3568" s="18"/>
      <c r="H3568" s="18"/>
      <c r="I3568" s="18"/>
      <c r="J3568" s="19"/>
      <c r="K3568" s="19"/>
      <c r="L3568" s="19"/>
      <c r="M3568" s="19"/>
      <c r="N3568" s="19"/>
      <c r="O3568" s="19"/>
      <c r="P3568" s="20"/>
      <c r="Q3568" s="12"/>
      <c r="R3568" s="12"/>
      <c r="S3568" s="12"/>
      <c r="T3568" s="12"/>
      <c r="U3568" s="12"/>
      <c r="V3568" s="23"/>
      <c r="W3568" s="24"/>
      <c r="X3568" s="22"/>
      <c r="Y3568" s="22"/>
      <c r="Z3568" s="22"/>
      <c r="AA3568" s="22"/>
      <c r="AB3568" s="22"/>
      <c r="AC3568" s="22"/>
      <c r="AD3568" s="22"/>
      <c r="AE3568" s="22"/>
      <c r="AF3568" s="22"/>
      <c r="AG3568" s="22"/>
      <c r="AH3568" s="22"/>
    </row>
    <row r="3569" spans="2:34">
      <c r="B3569" s="10">
        <v>28</v>
      </c>
      <c r="C3569" s="10">
        <v>5</v>
      </c>
      <c r="D3569" s="13">
        <v>39596</v>
      </c>
      <c r="E3569" s="17">
        <v>0.41666666666699825</v>
      </c>
      <c r="G3569" s="18"/>
      <c r="H3569" s="18"/>
      <c r="I3569" s="18"/>
      <c r="J3569" s="19"/>
      <c r="K3569" s="19"/>
      <c r="L3569" s="19"/>
      <c r="M3569" s="19"/>
      <c r="N3569" s="19"/>
      <c r="O3569" s="19"/>
      <c r="P3569" s="20"/>
      <c r="Q3569" s="12"/>
      <c r="R3569" s="12"/>
      <c r="S3569" s="12"/>
      <c r="T3569" s="12"/>
      <c r="U3569" s="12"/>
      <c r="V3569" s="23"/>
      <c r="W3569" s="24"/>
      <c r="X3569" s="22"/>
      <c r="Y3569" s="22"/>
      <c r="Z3569" s="22"/>
      <c r="AA3569" s="22"/>
      <c r="AB3569" s="22"/>
      <c r="AC3569" s="22"/>
      <c r="AD3569" s="22"/>
      <c r="AE3569" s="22"/>
      <c r="AF3569" s="22"/>
      <c r="AG3569" s="22"/>
      <c r="AH3569" s="22"/>
    </row>
    <row r="3570" spans="2:34">
      <c r="B3570" s="10">
        <v>28</v>
      </c>
      <c r="C3570" s="10">
        <v>5</v>
      </c>
      <c r="D3570" s="13">
        <v>39596</v>
      </c>
      <c r="E3570" s="17">
        <v>0.45833333333300175</v>
      </c>
      <c r="G3570" s="18"/>
      <c r="H3570" s="18"/>
      <c r="I3570" s="18"/>
      <c r="J3570" s="19"/>
      <c r="K3570" s="19"/>
      <c r="L3570" s="19"/>
      <c r="M3570" s="19"/>
      <c r="N3570" s="19"/>
      <c r="O3570" s="19"/>
      <c r="P3570" s="20"/>
      <c r="Q3570" s="12"/>
      <c r="R3570" s="12"/>
      <c r="S3570" s="12"/>
      <c r="T3570" s="12"/>
      <c r="U3570" s="12"/>
      <c r="V3570" s="23"/>
      <c r="W3570" s="24"/>
      <c r="X3570" s="22"/>
      <c r="Y3570" s="22"/>
      <c r="Z3570" s="22"/>
      <c r="AA3570" s="22"/>
      <c r="AB3570" s="22"/>
      <c r="AC3570" s="22"/>
      <c r="AD3570" s="22"/>
      <c r="AE3570" s="22"/>
      <c r="AF3570" s="22"/>
      <c r="AG3570" s="22"/>
      <c r="AH3570" s="22"/>
    </row>
    <row r="3571" spans="2:34">
      <c r="B3571" s="10">
        <v>28</v>
      </c>
      <c r="C3571" s="10">
        <v>5</v>
      </c>
      <c r="D3571" s="13">
        <v>39596</v>
      </c>
      <c r="E3571" s="17">
        <v>0.5</v>
      </c>
      <c r="G3571" s="18"/>
      <c r="H3571" s="18"/>
      <c r="I3571" s="18"/>
      <c r="J3571" s="19"/>
      <c r="K3571" s="19"/>
      <c r="L3571" s="19"/>
      <c r="M3571" s="19"/>
      <c r="N3571" s="19"/>
      <c r="O3571" s="19"/>
      <c r="P3571" s="20"/>
      <c r="Q3571" s="12"/>
      <c r="R3571" s="12"/>
      <c r="S3571" s="12"/>
      <c r="T3571" s="12"/>
      <c r="U3571" s="12"/>
      <c r="V3571" s="23"/>
      <c r="W3571" s="24"/>
      <c r="X3571" s="22"/>
      <c r="Y3571" s="22"/>
      <c r="Z3571" s="22"/>
      <c r="AA3571" s="22"/>
      <c r="AB3571" s="22"/>
      <c r="AC3571" s="22"/>
      <c r="AD3571" s="22"/>
      <c r="AE3571" s="22"/>
      <c r="AF3571" s="22"/>
      <c r="AG3571" s="22"/>
      <c r="AH3571" s="22"/>
    </row>
    <row r="3572" spans="2:34">
      <c r="B3572" s="10">
        <v>28</v>
      </c>
      <c r="C3572" s="10">
        <v>5</v>
      </c>
      <c r="D3572" s="13">
        <v>39596</v>
      </c>
      <c r="E3572" s="17">
        <v>0.54166666666699825</v>
      </c>
      <c r="G3572" s="18"/>
      <c r="H3572" s="18"/>
      <c r="I3572" s="18"/>
      <c r="J3572" s="19"/>
      <c r="K3572" s="19"/>
      <c r="L3572" s="19"/>
      <c r="M3572" s="19"/>
      <c r="N3572" s="19"/>
      <c r="O3572" s="19"/>
      <c r="P3572" s="20"/>
      <c r="Q3572" s="12"/>
      <c r="R3572" s="12"/>
      <c r="S3572" s="12"/>
      <c r="T3572" s="12"/>
      <c r="U3572" s="12"/>
      <c r="V3572" s="23"/>
      <c r="W3572" s="24"/>
      <c r="X3572" s="22"/>
      <c r="Y3572" s="22"/>
      <c r="Z3572" s="22"/>
      <c r="AA3572" s="22"/>
      <c r="AB3572" s="22"/>
      <c r="AC3572" s="22"/>
      <c r="AD3572" s="22"/>
      <c r="AE3572" s="22"/>
      <c r="AF3572" s="22"/>
      <c r="AG3572" s="22"/>
      <c r="AH3572" s="22"/>
    </row>
    <row r="3573" spans="2:34">
      <c r="B3573" s="10">
        <v>28</v>
      </c>
      <c r="C3573" s="10">
        <v>5</v>
      </c>
      <c r="D3573" s="13">
        <v>39596</v>
      </c>
      <c r="E3573" s="17">
        <v>0.58333333333300175</v>
      </c>
      <c r="G3573" s="18"/>
      <c r="H3573" s="18"/>
      <c r="I3573" s="18"/>
      <c r="J3573" s="19"/>
      <c r="K3573" s="19"/>
      <c r="L3573" s="19"/>
      <c r="M3573" s="19"/>
      <c r="N3573" s="19"/>
      <c r="O3573" s="19"/>
      <c r="P3573" s="20"/>
      <c r="Q3573" s="12"/>
      <c r="R3573" s="12"/>
      <c r="S3573" s="12"/>
      <c r="T3573" s="12"/>
      <c r="U3573" s="12"/>
      <c r="V3573" s="23"/>
      <c r="W3573" s="24"/>
      <c r="X3573" s="22"/>
      <c r="Y3573" s="22"/>
      <c r="Z3573" s="22"/>
      <c r="AA3573" s="22"/>
      <c r="AB3573" s="22"/>
      <c r="AC3573" s="22"/>
      <c r="AD3573" s="22"/>
      <c r="AE3573" s="22"/>
      <c r="AF3573" s="22"/>
      <c r="AG3573" s="22"/>
      <c r="AH3573" s="22"/>
    </row>
    <row r="3574" spans="2:34">
      <c r="B3574" s="10">
        <v>28</v>
      </c>
      <c r="C3574" s="10">
        <v>5</v>
      </c>
      <c r="D3574" s="13">
        <v>39596</v>
      </c>
      <c r="E3574" s="17">
        <v>0.625</v>
      </c>
      <c r="G3574" s="18"/>
      <c r="H3574" s="18"/>
      <c r="I3574" s="18"/>
      <c r="J3574" s="19"/>
      <c r="K3574" s="19"/>
      <c r="L3574" s="19"/>
      <c r="M3574" s="19"/>
      <c r="N3574" s="19"/>
      <c r="O3574" s="19"/>
      <c r="P3574" s="20"/>
      <c r="Q3574" s="12"/>
      <c r="R3574" s="12"/>
      <c r="S3574" s="12"/>
      <c r="T3574" s="12"/>
      <c r="U3574" s="12"/>
      <c r="V3574" s="23"/>
      <c r="W3574" s="24"/>
      <c r="X3574" s="22"/>
      <c r="Y3574" s="22"/>
      <c r="Z3574" s="22"/>
      <c r="AA3574" s="22"/>
      <c r="AB3574" s="22"/>
      <c r="AC3574" s="22"/>
      <c r="AD3574" s="22"/>
      <c r="AE3574" s="22"/>
      <c r="AF3574" s="22"/>
      <c r="AG3574" s="22"/>
      <c r="AH3574" s="22"/>
    </row>
    <row r="3575" spans="2:34">
      <c r="B3575" s="10">
        <v>28</v>
      </c>
      <c r="C3575" s="10">
        <v>5</v>
      </c>
      <c r="D3575" s="13">
        <v>39596</v>
      </c>
      <c r="E3575" s="17">
        <v>0.66666666666699825</v>
      </c>
      <c r="G3575" s="18"/>
      <c r="H3575" s="18"/>
      <c r="I3575" s="18"/>
      <c r="J3575" s="19"/>
      <c r="K3575" s="19"/>
      <c r="L3575" s="19"/>
      <c r="M3575" s="19"/>
      <c r="N3575" s="19"/>
      <c r="O3575" s="19"/>
      <c r="P3575" s="20"/>
      <c r="Q3575" s="12"/>
      <c r="R3575" s="12"/>
      <c r="S3575" s="12"/>
      <c r="T3575" s="12"/>
      <c r="U3575" s="12"/>
      <c r="V3575" s="23"/>
      <c r="W3575" s="24"/>
      <c r="X3575" s="22"/>
      <c r="Y3575" s="22"/>
      <c r="Z3575" s="22"/>
      <c r="AA3575" s="22"/>
      <c r="AB3575" s="22"/>
      <c r="AC3575" s="22"/>
      <c r="AD3575" s="22"/>
      <c r="AE3575" s="22"/>
      <c r="AF3575" s="22"/>
      <c r="AG3575" s="22"/>
      <c r="AH3575" s="22"/>
    </row>
    <row r="3576" spans="2:34">
      <c r="B3576" s="10">
        <v>28</v>
      </c>
      <c r="C3576" s="10">
        <v>5</v>
      </c>
      <c r="D3576" s="13">
        <v>39596</v>
      </c>
      <c r="E3576" s="17">
        <v>0.70833333333300175</v>
      </c>
      <c r="G3576" s="18"/>
      <c r="H3576" s="18"/>
      <c r="I3576" s="18"/>
      <c r="J3576" s="19"/>
      <c r="K3576" s="19"/>
      <c r="L3576" s="19"/>
      <c r="M3576" s="19"/>
      <c r="N3576" s="19"/>
      <c r="O3576" s="19"/>
      <c r="P3576" s="20"/>
      <c r="Q3576" s="12"/>
      <c r="R3576" s="12"/>
      <c r="S3576" s="12"/>
      <c r="T3576" s="12"/>
      <c r="U3576" s="12"/>
      <c r="V3576" s="23"/>
      <c r="W3576" s="24"/>
      <c r="X3576" s="22"/>
      <c r="Y3576" s="22"/>
      <c r="Z3576" s="22"/>
      <c r="AA3576" s="22"/>
      <c r="AB3576" s="22"/>
      <c r="AC3576" s="22"/>
      <c r="AD3576" s="22"/>
      <c r="AE3576" s="22"/>
      <c r="AF3576" s="22"/>
      <c r="AG3576" s="22"/>
      <c r="AH3576" s="22"/>
    </row>
    <row r="3577" spans="2:34">
      <c r="B3577" s="10">
        <v>28</v>
      </c>
      <c r="C3577" s="10">
        <v>5</v>
      </c>
      <c r="D3577" s="13">
        <v>39596</v>
      </c>
      <c r="E3577" s="17">
        <v>0.75</v>
      </c>
      <c r="G3577" s="18"/>
      <c r="H3577" s="18"/>
      <c r="I3577" s="18"/>
      <c r="J3577" s="19"/>
      <c r="K3577" s="19"/>
      <c r="L3577" s="19"/>
      <c r="M3577" s="19"/>
      <c r="N3577" s="19"/>
      <c r="O3577" s="19"/>
      <c r="P3577" s="20"/>
      <c r="Q3577" s="12"/>
      <c r="R3577" s="12"/>
      <c r="S3577" s="12"/>
      <c r="T3577" s="12"/>
      <c r="U3577" s="12"/>
      <c r="V3577" s="23"/>
      <c r="W3577" s="24"/>
      <c r="X3577" s="22"/>
      <c r="Y3577" s="22"/>
      <c r="Z3577" s="22"/>
      <c r="AA3577" s="22"/>
      <c r="AB3577" s="22"/>
      <c r="AC3577" s="22"/>
      <c r="AD3577" s="22"/>
      <c r="AE3577" s="22"/>
      <c r="AF3577" s="22"/>
      <c r="AG3577" s="22"/>
      <c r="AH3577" s="22"/>
    </row>
    <row r="3578" spans="2:34">
      <c r="B3578" s="10">
        <v>28</v>
      </c>
      <c r="C3578" s="10">
        <v>5</v>
      </c>
      <c r="D3578" s="13">
        <v>39596</v>
      </c>
      <c r="E3578" s="17">
        <v>0.79166666666699825</v>
      </c>
      <c r="G3578" s="18"/>
      <c r="H3578" s="18"/>
      <c r="I3578" s="18"/>
      <c r="J3578" s="19"/>
      <c r="K3578" s="19"/>
      <c r="L3578" s="19"/>
      <c r="M3578" s="19"/>
      <c r="N3578" s="19"/>
      <c r="O3578" s="19"/>
      <c r="P3578" s="20"/>
      <c r="Q3578" s="12"/>
      <c r="R3578" s="12"/>
      <c r="S3578" s="12"/>
      <c r="T3578" s="12"/>
      <c r="U3578" s="12"/>
      <c r="V3578" s="23"/>
      <c r="W3578" s="24"/>
      <c r="X3578" s="22"/>
      <c r="Y3578" s="22"/>
      <c r="Z3578" s="22"/>
      <c r="AA3578" s="22"/>
      <c r="AB3578" s="22"/>
      <c r="AC3578" s="22"/>
      <c r="AD3578" s="22"/>
      <c r="AE3578" s="22"/>
      <c r="AF3578" s="22"/>
      <c r="AG3578" s="22"/>
      <c r="AH3578" s="22"/>
    </row>
    <row r="3579" spans="2:34">
      <c r="B3579" s="10">
        <v>28</v>
      </c>
      <c r="C3579" s="10">
        <v>5</v>
      </c>
      <c r="D3579" s="13">
        <v>39596</v>
      </c>
      <c r="E3579" s="17">
        <v>0.83333333333300175</v>
      </c>
      <c r="G3579" s="18"/>
      <c r="H3579" s="18"/>
      <c r="I3579" s="18"/>
      <c r="J3579" s="19"/>
      <c r="K3579" s="19"/>
      <c r="L3579" s="19"/>
      <c r="M3579" s="19"/>
      <c r="N3579" s="19"/>
      <c r="O3579" s="19"/>
      <c r="P3579" s="20"/>
      <c r="Q3579" s="12"/>
      <c r="R3579" s="12"/>
      <c r="S3579" s="12"/>
      <c r="T3579" s="12"/>
      <c r="U3579" s="12"/>
      <c r="V3579" s="23"/>
      <c r="W3579" s="24"/>
      <c r="X3579" s="22"/>
      <c r="Y3579" s="22"/>
      <c r="Z3579" s="22"/>
      <c r="AA3579" s="22"/>
      <c r="AB3579" s="22"/>
      <c r="AC3579" s="22"/>
      <c r="AD3579" s="22"/>
      <c r="AE3579" s="22"/>
      <c r="AF3579" s="22"/>
      <c r="AG3579" s="22"/>
      <c r="AH3579" s="22"/>
    </row>
    <row r="3580" spans="2:34">
      <c r="B3580" s="10">
        <v>28</v>
      </c>
      <c r="C3580" s="10">
        <v>5</v>
      </c>
      <c r="D3580" s="13">
        <v>39596</v>
      </c>
      <c r="E3580" s="17">
        <v>0.875</v>
      </c>
      <c r="G3580" s="18"/>
      <c r="H3580" s="18"/>
      <c r="I3580" s="18"/>
      <c r="J3580" s="19"/>
      <c r="K3580" s="19"/>
      <c r="L3580" s="19"/>
      <c r="M3580" s="19"/>
      <c r="N3580" s="19"/>
      <c r="O3580" s="19"/>
      <c r="P3580" s="20"/>
      <c r="Q3580" s="12"/>
      <c r="R3580" s="12"/>
      <c r="S3580" s="12"/>
      <c r="T3580" s="12"/>
      <c r="U3580" s="12"/>
      <c r="V3580" s="23"/>
      <c r="W3580" s="24"/>
      <c r="X3580" s="22"/>
      <c r="Y3580" s="22"/>
      <c r="Z3580" s="22"/>
      <c r="AA3580" s="22"/>
      <c r="AB3580" s="22"/>
      <c r="AC3580" s="22"/>
      <c r="AD3580" s="22"/>
      <c r="AE3580" s="22"/>
      <c r="AF3580" s="22"/>
      <c r="AG3580" s="22"/>
      <c r="AH3580" s="22"/>
    </row>
    <row r="3581" spans="2:34">
      <c r="B3581" s="10">
        <v>28</v>
      </c>
      <c r="C3581" s="10">
        <v>5</v>
      </c>
      <c r="D3581" s="13">
        <v>39596</v>
      </c>
      <c r="E3581" s="17">
        <v>0.91666666666699825</v>
      </c>
      <c r="G3581" s="18"/>
      <c r="H3581" s="18"/>
      <c r="I3581" s="18"/>
      <c r="J3581" s="19"/>
      <c r="K3581" s="19"/>
      <c r="L3581" s="19"/>
      <c r="M3581" s="19"/>
      <c r="N3581" s="19"/>
      <c r="O3581" s="19"/>
      <c r="P3581" s="20"/>
      <c r="Q3581" s="12"/>
      <c r="R3581" s="12"/>
      <c r="S3581" s="12"/>
      <c r="T3581" s="12"/>
      <c r="U3581" s="12"/>
      <c r="V3581" s="23"/>
      <c r="W3581" s="24"/>
      <c r="X3581" s="22"/>
      <c r="Y3581" s="22"/>
      <c r="Z3581" s="22"/>
      <c r="AA3581" s="22"/>
      <c r="AB3581" s="22"/>
      <c r="AC3581" s="22"/>
      <c r="AD3581" s="22"/>
      <c r="AE3581" s="22"/>
      <c r="AF3581" s="22"/>
      <c r="AG3581" s="22"/>
      <c r="AH3581" s="22"/>
    </row>
    <row r="3582" spans="2:34">
      <c r="B3582" s="10">
        <v>28</v>
      </c>
      <c r="C3582" s="10">
        <v>5</v>
      </c>
      <c r="D3582" s="13">
        <v>39596</v>
      </c>
      <c r="E3582" s="17">
        <v>0.95833333333300175</v>
      </c>
      <c r="G3582" s="18"/>
      <c r="H3582" s="18"/>
      <c r="I3582" s="18"/>
      <c r="J3582" s="19"/>
      <c r="K3582" s="19"/>
      <c r="L3582" s="19"/>
      <c r="M3582" s="19"/>
      <c r="N3582" s="19"/>
      <c r="O3582" s="19"/>
      <c r="P3582" s="20"/>
      <c r="Q3582" s="12"/>
      <c r="R3582" s="12"/>
      <c r="S3582" s="12"/>
      <c r="T3582" s="12"/>
      <c r="U3582" s="12"/>
      <c r="V3582" s="23"/>
      <c r="W3582" s="24"/>
      <c r="X3582" s="22"/>
      <c r="Y3582" s="22"/>
      <c r="Z3582" s="22"/>
      <c r="AA3582" s="22"/>
      <c r="AB3582" s="22"/>
      <c r="AC3582" s="22"/>
      <c r="AD3582" s="22"/>
      <c r="AE3582" s="22"/>
      <c r="AF3582" s="22"/>
      <c r="AG3582" s="22"/>
      <c r="AH3582" s="22"/>
    </row>
    <row r="3583" spans="2:34">
      <c r="B3583" s="10">
        <v>29</v>
      </c>
      <c r="C3583" s="10">
        <v>5</v>
      </c>
      <c r="D3583" s="13">
        <v>39597</v>
      </c>
      <c r="E3583" s="17">
        <v>0</v>
      </c>
      <c r="G3583" s="18"/>
      <c r="H3583" s="18"/>
      <c r="I3583" s="18"/>
      <c r="J3583" s="19"/>
      <c r="K3583" s="19"/>
      <c r="L3583" s="19"/>
      <c r="M3583" s="19"/>
      <c r="N3583" s="19"/>
      <c r="O3583" s="19"/>
      <c r="P3583" s="20"/>
      <c r="Q3583" s="12"/>
      <c r="R3583" s="12"/>
      <c r="S3583" s="12"/>
      <c r="T3583" s="12"/>
      <c r="U3583" s="12"/>
      <c r="V3583" s="23"/>
      <c r="W3583" s="24"/>
      <c r="X3583" s="22"/>
      <c r="Y3583" s="22"/>
      <c r="Z3583" s="22"/>
      <c r="AA3583" s="22"/>
      <c r="AB3583" s="22"/>
      <c r="AC3583" s="22"/>
      <c r="AD3583" s="22"/>
      <c r="AE3583" s="22"/>
      <c r="AF3583" s="22"/>
      <c r="AG3583" s="22"/>
      <c r="AH3583" s="22"/>
    </row>
    <row r="3584" spans="2:34">
      <c r="B3584" s="10">
        <v>29</v>
      </c>
      <c r="C3584" s="10">
        <v>5</v>
      </c>
      <c r="D3584" s="13">
        <v>39597</v>
      </c>
      <c r="E3584" s="17">
        <v>4.1666666666998253E-2</v>
      </c>
      <c r="G3584" s="18"/>
      <c r="H3584" s="18"/>
      <c r="I3584" s="18"/>
      <c r="J3584" s="19"/>
      <c r="K3584" s="19"/>
      <c r="L3584" s="19"/>
      <c r="M3584" s="19"/>
      <c r="N3584" s="19"/>
      <c r="O3584" s="19"/>
      <c r="P3584" s="20"/>
      <c r="Q3584" s="12"/>
      <c r="R3584" s="12"/>
      <c r="S3584" s="12"/>
      <c r="T3584" s="12"/>
      <c r="U3584" s="12"/>
      <c r="V3584" s="23"/>
      <c r="W3584" s="24"/>
      <c r="X3584" s="22"/>
      <c r="Y3584" s="22"/>
      <c r="Z3584" s="22"/>
      <c r="AA3584" s="22"/>
      <c r="AB3584" s="22"/>
      <c r="AC3584" s="22"/>
      <c r="AD3584" s="22"/>
      <c r="AE3584" s="22"/>
      <c r="AF3584" s="22"/>
      <c r="AG3584" s="22"/>
      <c r="AH3584" s="22"/>
    </row>
    <row r="3585" spans="2:34">
      <c r="B3585" s="10">
        <v>29</v>
      </c>
      <c r="C3585" s="10">
        <v>5</v>
      </c>
      <c r="D3585" s="13">
        <v>39597</v>
      </c>
      <c r="E3585" s="17">
        <v>8.3333333333001747E-2</v>
      </c>
      <c r="G3585" s="18"/>
      <c r="H3585" s="18"/>
      <c r="I3585" s="18"/>
      <c r="J3585" s="19"/>
      <c r="K3585" s="19"/>
      <c r="L3585" s="19"/>
      <c r="M3585" s="19"/>
      <c r="N3585" s="19"/>
      <c r="O3585" s="19"/>
      <c r="P3585" s="20"/>
      <c r="Q3585" s="12"/>
      <c r="R3585" s="12"/>
      <c r="S3585" s="12"/>
      <c r="T3585" s="12"/>
      <c r="U3585" s="12"/>
      <c r="V3585" s="23"/>
      <c r="W3585" s="24"/>
      <c r="X3585" s="22"/>
      <c r="Y3585" s="22"/>
      <c r="Z3585" s="22"/>
      <c r="AA3585" s="22"/>
      <c r="AB3585" s="22"/>
      <c r="AC3585" s="22"/>
      <c r="AD3585" s="22"/>
      <c r="AE3585" s="22"/>
      <c r="AF3585" s="22"/>
      <c r="AG3585" s="22"/>
      <c r="AH3585" s="22"/>
    </row>
    <row r="3586" spans="2:34">
      <c r="B3586" s="10">
        <v>29</v>
      </c>
      <c r="C3586" s="10">
        <v>5</v>
      </c>
      <c r="D3586" s="13">
        <v>39597</v>
      </c>
      <c r="E3586" s="17">
        <v>0.125</v>
      </c>
      <c r="G3586" s="18"/>
      <c r="H3586" s="18"/>
      <c r="I3586" s="18"/>
      <c r="J3586" s="19"/>
      <c r="K3586" s="19"/>
      <c r="L3586" s="19"/>
      <c r="M3586" s="19"/>
      <c r="N3586" s="19"/>
      <c r="O3586" s="19"/>
      <c r="P3586" s="20"/>
      <c r="Q3586" s="12"/>
      <c r="R3586" s="12"/>
      <c r="S3586" s="12"/>
      <c r="T3586" s="12"/>
      <c r="U3586" s="12"/>
      <c r="V3586" s="23"/>
      <c r="W3586" s="24"/>
      <c r="X3586" s="22"/>
      <c r="Y3586" s="22"/>
      <c r="Z3586" s="22"/>
      <c r="AA3586" s="22"/>
      <c r="AB3586" s="22"/>
      <c r="AC3586" s="22"/>
      <c r="AD3586" s="22"/>
      <c r="AE3586" s="22"/>
      <c r="AF3586" s="22"/>
      <c r="AG3586" s="22"/>
      <c r="AH3586" s="22"/>
    </row>
    <row r="3587" spans="2:34">
      <c r="B3587" s="10">
        <v>29</v>
      </c>
      <c r="C3587" s="10">
        <v>5</v>
      </c>
      <c r="D3587" s="13">
        <v>39597</v>
      </c>
      <c r="E3587" s="17">
        <v>0.16666666666699825</v>
      </c>
      <c r="G3587" s="18"/>
      <c r="H3587" s="18"/>
      <c r="I3587" s="18"/>
      <c r="J3587" s="19"/>
      <c r="K3587" s="19"/>
      <c r="L3587" s="19"/>
      <c r="M3587" s="19"/>
      <c r="N3587" s="19"/>
      <c r="O3587" s="19"/>
      <c r="P3587" s="20"/>
      <c r="Q3587" s="12"/>
      <c r="R3587" s="12"/>
      <c r="S3587" s="12"/>
      <c r="T3587" s="12"/>
      <c r="U3587" s="12"/>
      <c r="V3587" s="23"/>
      <c r="W3587" s="24"/>
      <c r="X3587" s="22"/>
      <c r="Y3587" s="22"/>
      <c r="Z3587" s="22"/>
      <c r="AA3587" s="22"/>
      <c r="AB3587" s="22"/>
      <c r="AC3587" s="22"/>
      <c r="AD3587" s="22"/>
      <c r="AE3587" s="22"/>
      <c r="AF3587" s="22"/>
      <c r="AG3587" s="22"/>
      <c r="AH3587" s="22"/>
    </row>
    <row r="3588" spans="2:34">
      <c r="B3588" s="10">
        <v>29</v>
      </c>
      <c r="C3588" s="10">
        <v>5</v>
      </c>
      <c r="D3588" s="13">
        <v>39597</v>
      </c>
      <c r="E3588" s="17">
        <v>0.20833333333300175</v>
      </c>
      <c r="G3588" s="18"/>
      <c r="H3588" s="18"/>
      <c r="I3588" s="18"/>
      <c r="J3588" s="19"/>
      <c r="K3588" s="19"/>
      <c r="L3588" s="19"/>
      <c r="M3588" s="19"/>
      <c r="N3588" s="19"/>
      <c r="O3588" s="19"/>
      <c r="P3588" s="20"/>
      <c r="Q3588" s="12"/>
      <c r="R3588" s="12"/>
      <c r="S3588" s="12"/>
      <c r="T3588" s="12"/>
      <c r="U3588" s="12"/>
      <c r="V3588" s="23"/>
      <c r="W3588" s="24"/>
      <c r="X3588" s="22"/>
      <c r="Y3588" s="22"/>
      <c r="Z3588" s="22"/>
      <c r="AA3588" s="22"/>
      <c r="AB3588" s="22"/>
      <c r="AC3588" s="22"/>
      <c r="AD3588" s="22"/>
      <c r="AE3588" s="22"/>
      <c r="AF3588" s="22"/>
      <c r="AG3588" s="22"/>
      <c r="AH3588" s="22"/>
    </row>
    <row r="3589" spans="2:34">
      <c r="B3589" s="10">
        <v>29</v>
      </c>
      <c r="C3589" s="10">
        <v>5</v>
      </c>
      <c r="D3589" s="13">
        <v>39597</v>
      </c>
      <c r="E3589" s="17">
        <v>0.25</v>
      </c>
      <c r="G3589" s="18"/>
      <c r="H3589" s="18"/>
      <c r="I3589" s="18"/>
      <c r="J3589" s="19"/>
      <c r="K3589" s="19"/>
      <c r="L3589" s="19"/>
      <c r="M3589" s="19"/>
      <c r="N3589" s="19"/>
      <c r="O3589" s="19"/>
      <c r="P3589" s="20"/>
      <c r="Q3589" s="12"/>
      <c r="R3589" s="12"/>
      <c r="S3589" s="12"/>
      <c r="T3589" s="12"/>
      <c r="U3589" s="12"/>
      <c r="V3589" s="23"/>
      <c r="W3589" s="24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/>
      <c r="AH3589" s="22"/>
    </row>
    <row r="3590" spans="2:34">
      <c r="B3590" s="10">
        <v>29</v>
      </c>
      <c r="C3590" s="10">
        <v>5</v>
      </c>
      <c r="D3590" s="13">
        <v>39597</v>
      </c>
      <c r="E3590" s="17">
        <v>0.29166666666699825</v>
      </c>
      <c r="G3590" s="18"/>
      <c r="H3590" s="18"/>
      <c r="I3590" s="18"/>
      <c r="J3590" s="19"/>
      <c r="K3590" s="19"/>
      <c r="L3590" s="19"/>
      <c r="M3590" s="19"/>
      <c r="N3590" s="19"/>
      <c r="O3590" s="19"/>
      <c r="P3590" s="20"/>
      <c r="Q3590" s="12"/>
      <c r="R3590" s="12"/>
      <c r="S3590" s="12"/>
      <c r="T3590" s="12"/>
      <c r="U3590" s="12"/>
      <c r="V3590" s="23"/>
      <c r="W3590" s="24"/>
      <c r="X3590" s="22"/>
      <c r="Y3590" s="22"/>
      <c r="Z3590" s="22"/>
      <c r="AA3590" s="22"/>
      <c r="AB3590" s="22"/>
      <c r="AC3590" s="22"/>
      <c r="AD3590" s="22"/>
      <c r="AE3590" s="22"/>
      <c r="AF3590" s="22"/>
      <c r="AG3590" s="22"/>
      <c r="AH3590" s="22"/>
    </row>
    <row r="3591" spans="2:34">
      <c r="B3591" s="10">
        <v>29</v>
      </c>
      <c r="C3591" s="10">
        <v>5</v>
      </c>
      <c r="D3591" s="13">
        <v>39597</v>
      </c>
      <c r="E3591" s="17">
        <v>0.33333333333300175</v>
      </c>
      <c r="G3591" s="18"/>
      <c r="H3591" s="18"/>
      <c r="I3591" s="18"/>
      <c r="J3591" s="19"/>
      <c r="K3591" s="19"/>
      <c r="L3591" s="19"/>
      <c r="M3591" s="19"/>
      <c r="N3591" s="19"/>
      <c r="O3591" s="19"/>
      <c r="P3591" s="20"/>
      <c r="Q3591" s="12"/>
      <c r="R3591" s="12"/>
      <c r="S3591" s="12"/>
      <c r="T3591" s="12"/>
      <c r="U3591" s="12"/>
      <c r="V3591" s="23"/>
      <c r="W3591" s="24"/>
      <c r="X3591" s="22"/>
      <c r="Y3591" s="22"/>
      <c r="Z3591" s="22"/>
      <c r="AA3591" s="22"/>
      <c r="AB3591" s="22"/>
      <c r="AC3591" s="22"/>
      <c r="AD3591" s="22"/>
      <c r="AE3591" s="22"/>
      <c r="AF3591" s="22"/>
      <c r="AG3591" s="22"/>
      <c r="AH3591" s="22"/>
    </row>
    <row r="3592" spans="2:34">
      <c r="B3592" s="10">
        <v>29</v>
      </c>
      <c r="C3592" s="10">
        <v>5</v>
      </c>
      <c r="D3592" s="13">
        <v>39597</v>
      </c>
      <c r="E3592" s="17">
        <v>0.375</v>
      </c>
      <c r="G3592" s="18"/>
      <c r="H3592" s="18"/>
      <c r="I3592" s="18"/>
      <c r="J3592" s="19">
        <v>2.6697103083443152</v>
      </c>
      <c r="K3592" s="19"/>
      <c r="L3592" s="19"/>
      <c r="M3592" s="19"/>
      <c r="N3592" s="19"/>
      <c r="O3592" s="19"/>
      <c r="P3592" s="20">
        <v>0.58639220381704604</v>
      </c>
      <c r="Q3592" s="12"/>
      <c r="R3592" s="12"/>
      <c r="S3592" s="12"/>
      <c r="T3592" s="12"/>
      <c r="U3592" s="12"/>
      <c r="V3592" s="23"/>
      <c r="W3592" s="24"/>
      <c r="X3592" s="22"/>
      <c r="Y3592" s="22"/>
      <c r="Z3592" s="22"/>
      <c r="AA3592" s="22"/>
      <c r="AB3592" s="22"/>
      <c r="AC3592" s="22"/>
      <c r="AD3592" s="22"/>
      <c r="AE3592" s="22"/>
      <c r="AF3592" s="22"/>
      <c r="AG3592" s="22"/>
      <c r="AH3592" s="22"/>
    </row>
    <row r="3593" spans="2:34">
      <c r="B3593" s="10">
        <v>29</v>
      </c>
      <c r="C3593" s="10">
        <v>5</v>
      </c>
      <c r="D3593" s="13">
        <v>39597</v>
      </c>
      <c r="E3593" s="17">
        <v>0.41666666666699825</v>
      </c>
      <c r="F3593" s="12">
        <v>0.57557324783999775</v>
      </c>
      <c r="G3593" s="18"/>
      <c r="H3593" s="18"/>
      <c r="I3593" s="18"/>
      <c r="J3593" s="19">
        <v>1.8036770201291552</v>
      </c>
      <c r="K3593" s="19">
        <v>0.86179154278478887</v>
      </c>
      <c r="L3593" s="19"/>
      <c r="M3593" s="19"/>
      <c r="N3593" s="19"/>
      <c r="O3593" s="19"/>
      <c r="P3593" s="20">
        <v>18.349462054465899</v>
      </c>
      <c r="Q3593" s="12"/>
      <c r="R3593" s="12"/>
      <c r="S3593" s="12"/>
      <c r="T3593" s="12"/>
      <c r="U3593" s="12"/>
      <c r="V3593" s="23"/>
      <c r="W3593" s="24"/>
      <c r="X3593" s="22"/>
      <c r="Y3593" s="22"/>
      <c r="Z3593" s="22"/>
      <c r="AA3593" s="22"/>
      <c r="AB3593" s="22"/>
      <c r="AC3593" s="22"/>
      <c r="AD3593" s="22"/>
      <c r="AE3593" s="22"/>
      <c r="AF3593" s="22"/>
      <c r="AG3593" s="22"/>
      <c r="AH3593" s="22"/>
    </row>
    <row r="3594" spans="2:34">
      <c r="B3594" s="10">
        <v>29</v>
      </c>
      <c r="C3594" s="10">
        <v>5</v>
      </c>
      <c r="D3594" s="13">
        <v>39597</v>
      </c>
      <c r="E3594" s="17">
        <v>0.45833333333300175</v>
      </c>
      <c r="G3594" s="18">
        <v>54.694397529268457</v>
      </c>
      <c r="H3594" s="18">
        <v>92.791822002974186</v>
      </c>
      <c r="I3594" s="18">
        <v>28.5730683552793</v>
      </c>
      <c r="J3594" s="19"/>
      <c r="K3594" s="19"/>
      <c r="L3594" s="19">
        <v>1.9093592763038605</v>
      </c>
      <c r="M3594" s="19"/>
      <c r="N3594" s="19"/>
      <c r="O3594" s="19"/>
      <c r="P3594" s="20">
        <v>69.546668555898719</v>
      </c>
      <c r="Q3594" s="12"/>
      <c r="R3594" s="12"/>
      <c r="S3594" s="12"/>
      <c r="T3594" s="12"/>
      <c r="U3594" s="12"/>
      <c r="V3594" s="23"/>
      <c r="W3594" s="24"/>
      <c r="X3594" s="22"/>
      <c r="Y3594" s="22"/>
      <c r="Z3594" s="22"/>
      <c r="AA3594" s="22"/>
      <c r="AB3594" s="22"/>
      <c r="AC3594" s="22"/>
      <c r="AD3594" s="22"/>
      <c r="AE3594" s="22"/>
      <c r="AF3594" s="22"/>
      <c r="AG3594" s="22"/>
      <c r="AH3594" s="22"/>
    </row>
    <row r="3595" spans="2:34">
      <c r="B3595" s="10">
        <v>29</v>
      </c>
      <c r="C3595" s="10">
        <v>5</v>
      </c>
      <c r="D3595" s="13">
        <v>39597</v>
      </c>
      <c r="E3595" s="17">
        <v>0.5</v>
      </c>
      <c r="F3595" s="12">
        <v>0.31465526866666543</v>
      </c>
      <c r="G3595" s="18">
        <v>143.42398743514812</v>
      </c>
      <c r="H3595" s="18">
        <v>213.07044614167603</v>
      </c>
      <c r="I3595" s="18">
        <v>69.646458706527923</v>
      </c>
      <c r="J3595" s="19">
        <v>3.8692510814525156</v>
      </c>
      <c r="K3595" s="19">
        <v>5.2077236850987241</v>
      </c>
      <c r="L3595" s="19">
        <v>1.7335104818146374</v>
      </c>
      <c r="M3595" s="19">
        <v>77.696999999999989</v>
      </c>
      <c r="N3595" s="19">
        <f>M3595*1.3</f>
        <v>101.00609999999999</v>
      </c>
      <c r="O3595" s="19">
        <v>56.033333333333331</v>
      </c>
      <c r="P3595" s="20">
        <v>18.638832183798662</v>
      </c>
      <c r="Q3595" s="12">
        <v>41.125</v>
      </c>
      <c r="R3595" s="12">
        <v>23.18</v>
      </c>
      <c r="S3595" s="12">
        <v>183.1</v>
      </c>
      <c r="T3595" s="12"/>
      <c r="U3595" s="12"/>
      <c r="V3595" s="23"/>
      <c r="W3595" s="24"/>
      <c r="X3595" s="22"/>
      <c r="Y3595" s="22"/>
      <c r="Z3595" s="22"/>
      <c r="AA3595" s="22"/>
      <c r="AB3595" s="22"/>
      <c r="AC3595" s="22"/>
      <c r="AD3595" s="22"/>
      <c r="AE3595" s="22"/>
      <c r="AF3595" s="22"/>
      <c r="AG3595" s="22"/>
      <c r="AH3595" s="22"/>
    </row>
    <row r="3596" spans="2:34">
      <c r="B3596" s="10">
        <v>29</v>
      </c>
      <c r="C3596" s="10">
        <v>5</v>
      </c>
      <c r="D3596" s="13">
        <v>39597</v>
      </c>
      <c r="E3596" s="17">
        <v>0.54166666666699825</v>
      </c>
      <c r="F3596" s="12">
        <v>0.49488576692999786</v>
      </c>
      <c r="G3596" s="18">
        <v>155.13106588871776</v>
      </c>
      <c r="H3596" s="18">
        <v>224.9874183221591</v>
      </c>
      <c r="I3596" s="18">
        <v>69.856352433441344</v>
      </c>
      <c r="J3596" s="19">
        <v>4.6293152153991359</v>
      </c>
      <c r="K3596" s="19">
        <v>5.8227008451919078</v>
      </c>
      <c r="L3596" s="19">
        <v>1.6215716806951102</v>
      </c>
      <c r="M3596" s="19">
        <v>66.28</v>
      </c>
      <c r="N3596" s="19">
        <f t="shared" ref="N3596:N3659" si="56">M3596*1.3</f>
        <v>86.164000000000001</v>
      </c>
      <c r="O3596" s="19">
        <v>46.063333333333333</v>
      </c>
      <c r="P3596" s="20">
        <v>22.434911743801596</v>
      </c>
      <c r="Q3596" s="12">
        <v>42.266666666666673</v>
      </c>
      <c r="R3596" s="12">
        <v>23.290000000000003</v>
      </c>
      <c r="S3596" s="12">
        <v>165.76666666666668</v>
      </c>
      <c r="T3596" s="12"/>
      <c r="U3596" s="12"/>
      <c r="V3596" s="23"/>
      <c r="W3596" s="24"/>
      <c r="X3596" s="22"/>
      <c r="Y3596" s="22"/>
      <c r="Z3596" s="22"/>
      <c r="AA3596" s="22"/>
      <c r="AB3596" s="22"/>
      <c r="AC3596" s="22"/>
      <c r="AD3596" s="22"/>
      <c r="AE3596" s="22"/>
      <c r="AF3596" s="22"/>
      <c r="AG3596" s="22"/>
      <c r="AH3596" s="22"/>
    </row>
    <row r="3597" spans="2:34">
      <c r="B3597" s="10">
        <v>29</v>
      </c>
      <c r="C3597" s="10">
        <v>5</v>
      </c>
      <c r="D3597" s="13">
        <v>39597</v>
      </c>
      <c r="E3597" s="17">
        <v>0.58333333333300175</v>
      </c>
      <c r="F3597" s="12">
        <v>0.41418152449999807</v>
      </c>
      <c r="G3597" s="18">
        <v>122.46725550469117</v>
      </c>
      <c r="H3597" s="18">
        <v>192.14740781949598</v>
      </c>
      <c r="I3597" s="18">
        <v>69.680152314804815</v>
      </c>
      <c r="J3597" s="19">
        <v>3.9654511558124845</v>
      </c>
      <c r="K3597" s="19">
        <v>4.7951934407388261</v>
      </c>
      <c r="L3597" s="19">
        <v>1.7648876928613635</v>
      </c>
      <c r="M3597" s="19">
        <v>56.541499999999999</v>
      </c>
      <c r="N3597" s="19">
        <f t="shared" si="56"/>
        <v>73.503950000000003</v>
      </c>
      <c r="O3597" s="19">
        <v>41.212500000000006</v>
      </c>
      <c r="P3597" s="20">
        <v>27.083674605424051</v>
      </c>
      <c r="Q3597" s="12">
        <v>54.85</v>
      </c>
      <c r="R3597" s="12">
        <v>20.7925</v>
      </c>
      <c r="S3597" s="12">
        <v>127.325</v>
      </c>
      <c r="T3597" s="12"/>
      <c r="U3597" s="12"/>
      <c r="V3597" s="23"/>
      <c r="W3597" s="24"/>
      <c r="X3597" s="22"/>
      <c r="Y3597" s="22"/>
      <c r="Z3597" s="22"/>
      <c r="AA3597" s="22"/>
      <c r="AB3597" s="22"/>
      <c r="AC3597" s="22"/>
      <c r="AD3597" s="22"/>
      <c r="AE3597" s="22"/>
      <c r="AF3597" s="22"/>
      <c r="AG3597" s="22"/>
      <c r="AH3597" s="22"/>
    </row>
    <row r="3598" spans="2:34">
      <c r="B3598" s="10">
        <v>29</v>
      </c>
      <c r="C3598" s="10">
        <v>5</v>
      </c>
      <c r="D3598" s="13">
        <v>39597</v>
      </c>
      <c r="E3598" s="17">
        <v>0.625</v>
      </c>
      <c r="F3598" s="12">
        <v>0.39679917548499799</v>
      </c>
      <c r="G3598" s="18">
        <v>131.30602642452121</v>
      </c>
      <c r="H3598" s="18">
        <v>188.9771564648203</v>
      </c>
      <c r="I3598" s="18">
        <v>57.671130040299097</v>
      </c>
      <c r="J3598" s="19">
        <v>3.3034768719830461</v>
      </c>
      <c r="K3598" s="19">
        <v>4.2294313388739671</v>
      </c>
      <c r="L3598" s="19">
        <v>1.9723315667893124</v>
      </c>
      <c r="M3598" s="19">
        <v>49.1355</v>
      </c>
      <c r="N3598" s="19">
        <f t="shared" si="56"/>
        <v>63.876150000000003</v>
      </c>
      <c r="O3598" s="19">
        <v>34.777500000000003</v>
      </c>
      <c r="P3598" s="20">
        <v>28.634389473230307</v>
      </c>
      <c r="Q3598" s="12">
        <v>72.625</v>
      </c>
      <c r="R3598" s="12">
        <v>18.147500000000001</v>
      </c>
      <c r="S3598" s="12">
        <v>124.44999999999999</v>
      </c>
      <c r="T3598" s="12"/>
      <c r="U3598" s="12"/>
      <c r="V3598" s="23"/>
      <c r="W3598" s="24"/>
      <c r="X3598" s="22"/>
      <c r="Y3598" s="22"/>
      <c r="Z3598" s="22"/>
      <c r="AA3598" s="22"/>
      <c r="AB3598" s="22"/>
      <c r="AC3598" s="22"/>
      <c r="AD3598" s="22"/>
      <c r="AE3598" s="22"/>
      <c r="AF3598" s="22"/>
      <c r="AG3598" s="22"/>
      <c r="AH3598" s="22"/>
    </row>
    <row r="3599" spans="2:34">
      <c r="B3599" s="10">
        <v>29</v>
      </c>
      <c r="C3599" s="10">
        <v>5</v>
      </c>
      <c r="D3599" s="13">
        <v>39597</v>
      </c>
      <c r="E3599" s="17">
        <v>0.66666666666699825</v>
      </c>
      <c r="F3599" s="12">
        <v>0.5346394831949971</v>
      </c>
      <c r="G3599" s="18">
        <v>161.14251824929769</v>
      </c>
      <c r="H3599" s="18">
        <v>236.31238733285198</v>
      </c>
      <c r="I3599" s="18">
        <v>75.169869083554289</v>
      </c>
      <c r="J3599" s="19">
        <v>3.631467134216944</v>
      </c>
      <c r="K3599" s="19">
        <v>5.0540947416187665</v>
      </c>
      <c r="L3599" s="19">
        <v>1.9882866720421755</v>
      </c>
      <c r="M3599" s="19">
        <v>41.164749999999998</v>
      </c>
      <c r="N3599" s="19">
        <f t="shared" si="56"/>
        <v>53.514175000000002</v>
      </c>
      <c r="O3599" s="19">
        <v>30.4725</v>
      </c>
      <c r="P3599" s="20">
        <v>29.578766850339292</v>
      </c>
      <c r="Q3599" s="12">
        <v>85.375</v>
      </c>
      <c r="R3599" s="12">
        <v>16.11</v>
      </c>
      <c r="S3599" s="12">
        <v>101.64999999999999</v>
      </c>
      <c r="T3599" s="12"/>
      <c r="U3599" s="12"/>
      <c r="V3599" s="23"/>
      <c r="W3599" s="24"/>
      <c r="X3599" s="22"/>
      <c r="Y3599" s="22"/>
      <c r="Z3599" s="22"/>
      <c r="AA3599" s="22"/>
      <c r="AB3599" s="22"/>
      <c r="AC3599" s="22"/>
      <c r="AD3599" s="22"/>
      <c r="AE3599" s="22"/>
      <c r="AF3599" s="22"/>
      <c r="AG3599" s="22"/>
      <c r="AH3599" s="22"/>
    </row>
    <row r="3600" spans="2:34">
      <c r="B3600" s="10">
        <v>29</v>
      </c>
      <c r="C3600" s="10">
        <v>5</v>
      </c>
      <c r="D3600" s="13">
        <v>39597</v>
      </c>
      <c r="E3600" s="17">
        <v>0.70833333333300175</v>
      </c>
      <c r="F3600" s="12">
        <v>0.63214745945999629</v>
      </c>
      <c r="G3600" s="18">
        <v>247.98020415173119</v>
      </c>
      <c r="H3600" s="18">
        <v>346.13625219343953</v>
      </c>
      <c r="I3600" s="18">
        <v>98.156048041708317</v>
      </c>
      <c r="J3600" s="19">
        <v>5.666180171585026</v>
      </c>
      <c r="K3600" s="19">
        <v>7.0893679135432706</v>
      </c>
      <c r="L3600" s="19">
        <v>2.01111831644047</v>
      </c>
      <c r="M3600" s="19">
        <v>49.665750000000003</v>
      </c>
      <c r="N3600" s="19">
        <f t="shared" si="56"/>
        <v>64.565475000000006</v>
      </c>
      <c r="O3600" s="19">
        <v>34.93</v>
      </c>
      <c r="P3600" s="20">
        <v>34.021441499944629</v>
      </c>
      <c r="Q3600" s="12">
        <v>88.725000000000009</v>
      </c>
      <c r="R3600" s="12">
        <v>15.817499999999999</v>
      </c>
      <c r="S3600" s="12">
        <v>153.72499999999999</v>
      </c>
      <c r="T3600" s="12"/>
      <c r="U3600" s="12"/>
      <c r="V3600" s="23"/>
      <c r="W3600" s="24"/>
      <c r="X3600" s="22"/>
      <c r="Y3600" s="22"/>
      <c r="Z3600" s="22"/>
      <c r="AA3600" s="22"/>
      <c r="AB3600" s="22"/>
      <c r="AC3600" s="22"/>
      <c r="AD3600" s="22"/>
      <c r="AE3600" s="22"/>
      <c r="AF3600" s="22"/>
      <c r="AG3600" s="22"/>
      <c r="AH3600" s="22"/>
    </row>
    <row r="3601" spans="2:34">
      <c r="B3601" s="10">
        <v>29</v>
      </c>
      <c r="C3601" s="10">
        <v>5</v>
      </c>
      <c r="D3601" s="13">
        <v>39597</v>
      </c>
      <c r="E3601" s="17">
        <v>0.75</v>
      </c>
      <c r="F3601" s="12">
        <v>0.93644463957499402</v>
      </c>
      <c r="G3601" s="18">
        <v>268.41453387195702</v>
      </c>
      <c r="H3601" s="18">
        <v>355.28968110059071</v>
      </c>
      <c r="I3601" s="18">
        <v>86.875147228633708</v>
      </c>
      <c r="J3601" s="19">
        <v>5.3516270976089793</v>
      </c>
      <c r="K3601" s="19">
        <v>8.233800833460494</v>
      </c>
      <c r="L3601" s="19">
        <v>1.9721700427258799</v>
      </c>
      <c r="M3601" s="19">
        <v>52.288750000000007</v>
      </c>
      <c r="N3601" s="19">
        <f t="shared" si="56"/>
        <v>67.975375000000014</v>
      </c>
      <c r="O3601" s="19">
        <v>35.7575</v>
      </c>
      <c r="P3601" s="20">
        <v>36.200829886990974</v>
      </c>
      <c r="Q3601" s="12">
        <v>90.65</v>
      </c>
      <c r="R3601" s="12">
        <v>15.690000000000001</v>
      </c>
      <c r="S3601" s="12">
        <v>117.32499999999999</v>
      </c>
      <c r="T3601" s="12"/>
      <c r="U3601" s="12"/>
      <c r="V3601" s="23"/>
      <c r="W3601" s="24"/>
      <c r="X3601" s="22"/>
      <c r="Y3601" s="22"/>
      <c r="Z3601" s="22"/>
      <c r="AA3601" s="22"/>
      <c r="AB3601" s="22"/>
      <c r="AC3601" s="22"/>
      <c r="AD3601" s="22"/>
      <c r="AE3601" s="22"/>
      <c r="AF3601" s="22"/>
      <c r="AG3601" s="22"/>
      <c r="AH3601" s="22"/>
    </row>
    <row r="3602" spans="2:34">
      <c r="B3602" s="10">
        <v>29</v>
      </c>
      <c r="C3602" s="10">
        <v>5</v>
      </c>
      <c r="D3602" s="13">
        <v>39597</v>
      </c>
      <c r="E3602" s="17">
        <v>0.79166666666699825</v>
      </c>
      <c r="F3602" s="12">
        <v>0.96485388286999352</v>
      </c>
      <c r="G3602" s="18">
        <v>218.93832111798477</v>
      </c>
      <c r="H3602" s="18">
        <v>297.31261697575377</v>
      </c>
      <c r="I3602" s="18">
        <v>78.374295857768971</v>
      </c>
      <c r="J3602" s="19">
        <v>5.2163202681350214</v>
      </c>
      <c r="K3602" s="19">
        <v>7.6997461345156264</v>
      </c>
      <c r="L3602" s="19">
        <v>1.8780888501308366</v>
      </c>
      <c r="M3602" s="19">
        <v>46.390749999999997</v>
      </c>
      <c r="N3602" s="19">
        <f t="shared" si="56"/>
        <v>60.307974999999999</v>
      </c>
      <c r="O3602" s="19">
        <v>34.89</v>
      </c>
      <c r="P3602" s="20">
        <v>33.899180612192836</v>
      </c>
      <c r="Q3602" s="12">
        <v>89.375</v>
      </c>
      <c r="R3602" s="12">
        <v>15.57</v>
      </c>
      <c r="S3602" s="12">
        <v>106.9</v>
      </c>
      <c r="T3602" s="12"/>
      <c r="U3602" s="12"/>
      <c r="V3602" s="23"/>
      <c r="W3602" s="24"/>
      <c r="X3602" s="22"/>
      <c r="Y3602" s="22"/>
      <c r="Z3602" s="22"/>
      <c r="AA3602" s="22"/>
      <c r="AB3602" s="22"/>
      <c r="AC3602" s="22"/>
      <c r="AD3602" s="22"/>
      <c r="AE3602" s="22"/>
      <c r="AF3602" s="22"/>
      <c r="AG3602" s="22"/>
      <c r="AH3602" s="22"/>
    </row>
    <row r="3603" spans="2:34">
      <c r="B3603" s="10">
        <v>29</v>
      </c>
      <c r="C3603" s="10">
        <v>5</v>
      </c>
      <c r="D3603" s="13">
        <v>39597</v>
      </c>
      <c r="E3603" s="17">
        <v>0.83333333333300175</v>
      </c>
      <c r="F3603" s="12">
        <v>0.63729715177999557</v>
      </c>
      <c r="G3603" s="18">
        <v>115.38904933386524</v>
      </c>
      <c r="H3603" s="18">
        <v>174.38537144421966</v>
      </c>
      <c r="I3603" s="18">
        <v>58.996322110354413</v>
      </c>
      <c r="J3603" s="19">
        <v>3.374469860386879</v>
      </c>
      <c r="K3603" s="19">
        <v>4.5172209546014015</v>
      </c>
      <c r="L3603" s="19">
        <v>1.7631251571444988</v>
      </c>
      <c r="M3603" s="19">
        <v>30.087250000000001</v>
      </c>
      <c r="N3603" s="19">
        <f t="shared" si="56"/>
        <v>39.113424999999999</v>
      </c>
      <c r="O3603" s="19">
        <v>22.787499999999998</v>
      </c>
      <c r="P3603" s="20">
        <v>27.870243332366581</v>
      </c>
      <c r="Q3603" s="12">
        <v>88.924999999999983</v>
      </c>
      <c r="R3603" s="12">
        <v>15.145</v>
      </c>
      <c r="S3603" s="12">
        <v>45.275000000000006</v>
      </c>
      <c r="T3603" s="12"/>
      <c r="U3603" s="12"/>
      <c r="V3603" s="23"/>
      <c r="W3603" s="24"/>
      <c r="X3603" s="22"/>
      <c r="Y3603" s="22"/>
      <c r="Z3603" s="22"/>
      <c r="AA3603" s="22"/>
      <c r="AB3603" s="22"/>
      <c r="AC3603" s="22"/>
      <c r="AD3603" s="22"/>
      <c r="AE3603" s="22"/>
      <c r="AF3603" s="22"/>
      <c r="AG3603" s="22"/>
      <c r="AH3603" s="22"/>
    </row>
    <row r="3604" spans="2:34">
      <c r="B3604" s="10">
        <v>29</v>
      </c>
      <c r="C3604" s="10">
        <v>5</v>
      </c>
      <c r="D3604" s="13">
        <v>39597</v>
      </c>
      <c r="E3604" s="17">
        <v>0.875</v>
      </c>
      <c r="F3604" s="12">
        <v>0.40750613514999706</v>
      </c>
      <c r="G3604" s="18">
        <v>53.310712174764717</v>
      </c>
      <c r="H3604" s="18">
        <v>99.550919627510979</v>
      </c>
      <c r="I3604" s="18">
        <v>46.240207452746247</v>
      </c>
      <c r="J3604" s="19">
        <v>2.0152204546060872</v>
      </c>
      <c r="K3604" s="19">
        <v>2.5797176030093736</v>
      </c>
      <c r="L3604" s="19">
        <v>1.81338514798452</v>
      </c>
      <c r="M3604" s="19">
        <v>22.669749999999997</v>
      </c>
      <c r="N3604" s="19">
        <f t="shared" si="56"/>
        <v>29.470674999999996</v>
      </c>
      <c r="O3604" s="19">
        <v>17.72</v>
      </c>
      <c r="P3604" s="20">
        <v>24.415020592412532</v>
      </c>
      <c r="Q3604" s="12">
        <v>91.625</v>
      </c>
      <c r="R3604" s="12">
        <v>15.0075</v>
      </c>
      <c r="S3604" s="12">
        <v>17.449999999999996</v>
      </c>
      <c r="T3604" s="12"/>
      <c r="U3604" s="12"/>
      <c r="V3604" s="23"/>
      <c r="W3604" s="24"/>
      <c r="X3604" s="22"/>
      <c r="Y3604" s="22"/>
      <c r="Z3604" s="22"/>
      <c r="AA3604" s="22"/>
      <c r="AB3604" s="22"/>
      <c r="AC3604" s="22"/>
      <c r="AD3604" s="22"/>
      <c r="AE3604" s="22"/>
      <c r="AF3604" s="22"/>
      <c r="AG3604" s="22"/>
      <c r="AH3604" s="22"/>
    </row>
    <row r="3605" spans="2:34">
      <c r="B3605" s="10">
        <v>29</v>
      </c>
      <c r="C3605" s="10">
        <v>5</v>
      </c>
      <c r="D3605" s="13">
        <v>39597</v>
      </c>
      <c r="E3605" s="17">
        <v>0.91666666666699825</v>
      </c>
      <c r="F3605" s="12">
        <v>0.28688184814999779</v>
      </c>
      <c r="G3605" s="18">
        <v>56.674209245063068</v>
      </c>
      <c r="H3605" s="18">
        <v>95.221544535333877</v>
      </c>
      <c r="I3605" s="18">
        <v>38.547335290270794</v>
      </c>
      <c r="J3605" s="19">
        <v>1.9875644679828814</v>
      </c>
      <c r="K3605" s="19">
        <v>2.6933288232268469</v>
      </c>
      <c r="L3605" s="19">
        <v>1.8913360944887676</v>
      </c>
      <c r="M3605" s="19">
        <v>17.416249999999998</v>
      </c>
      <c r="N3605" s="19">
        <f t="shared" si="56"/>
        <v>22.641124999999999</v>
      </c>
      <c r="O3605" s="19">
        <v>13.675000000000001</v>
      </c>
      <c r="P3605" s="20">
        <v>24.872594091282998</v>
      </c>
      <c r="Q3605" s="12">
        <v>90.949999999999989</v>
      </c>
      <c r="R3605" s="12">
        <v>14.82</v>
      </c>
      <c r="S3605" s="12">
        <v>27.9</v>
      </c>
      <c r="T3605" s="12"/>
      <c r="U3605" s="12"/>
      <c r="V3605" s="23"/>
      <c r="W3605" s="24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/>
      <c r="AH3605" s="22"/>
    </row>
    <row r="3606" spans="2:34">
      <c r="B3606" s="10">
        <v>29</v>
      </c>
      <c r="C3606" s="10">
        <v>5</v>
      </c>
      <c r="D3606" s="13">
        <v>39597</v>
      </c>
      <c r="E3606" s="17">
        <v>0.95833333333300175</v>
      </c>
      <c r="F3606" s="12">
        <v>0.30398761156999754</v>
      </c>
      <c r="G3606" s="18">
        <v>64.645750282234786</v>
      </c>
      <c r="H3606" s="18">
        <v>103.7837447117931</v>
      </c>
      <c r="I3606" s="18">
        <v>39.137994429558319</v>
      </c>
      <c r="J3606" s="19">
        <v>2.3513536336086966</v>
      </c>
      <c r="K3606" s="19">
        <v>2.6985791622468462</v>
      </c>
      <c r="L3606" s="19">
        <v>1.7552953757611347</v>
      </c>
      <c r="M3606" s="19">
        <v>15.034749999999999</v>
      </c>
      <c r="N3606" s="19">
        <f t="shared" si="56"/>
        <v>19.545175</v>
      </c>
      <c r="O3606" s="19">
        <v>11.105</v>
      </c>
      <c r="P3606" s="20">
        <v>24.776071605098572</v>
      </c>
      <c r="Q3606" s="12">
        <v>87.449999999999989</v>
      </c>
      <c r="R3606" s="12">
        <v>14.36</v>
      </c>
      <c r="S3606" s="12">
        <v>44.274999999999999</v>
      </c>
      <c r="T3606" s="12"/>
      <c r="U3606" s="12"/>
      <c r="V3606" s="23"/>
      <c r="W3606" s="24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/>
    </row>
    <row r="3607" spans="2:34">
      <c r="B3607" s="10">
        <v>30</v>
      </c>
      <c r="C3607" s="10">
        <v>5</v>
      </c>
      <c r="D3607" s="13">
        <v>39598</v>
      </c>
      <c r="E3607" s="17">
        <v>0</v>
      </c>
      <c r="F3607" s="12">
        <v>0.13187970600499888</v>
      </c>
      <c r="G3607" s="18">
        <v>16.02263092177866</v>
      </c>
      <c r="H3607" s="18">
        <v>33.724360919972199</v>
      </c>
      <c r="I3607" s="18">
        <v>17.701729998193542</v>
      </c>
      <c r="J3607" s="19">
        <v>1.1384168183251455</v>
      </c>
      <c r="K3607" s="19">
        <v>1.3902362658846634</v>
      </c>
      <c r="L3607" s="19">
        <v>1.7157518544755446</v>
      </c>
      <c r="M3607" s="19">
        <v>10.627750000000001</v>
      </c>
      <c r="N3607" s="19">
        <f t="shared" si="56"/>
        <v>13.816075000000001</v>
      </c>
      <c r="O3607" s="19">
        <v>7.5875000000000004</v>
      </c>
      <c r="P3607" s="20">
        <v>20.538429067793306</v>
      </c>
      <c r="Q3607" s="12">
        <v>86.875</v>
      </c>
      <c r="R3607" s="12">
        <v>13.94</v>
      </c>
      <c r="S3607" s="12">
        <v>10.65</v>
      </c>
      <c r="T3607" s="12"/>
      <c r="U3607" s="12"/>
      <c r="V3607" s="23"/>
      <c r="W3607" s="24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/>
    </row>
    <row r="3608" spans="2:34">
      <c r="B3608" s="10">
        <v>30</v>
      </c>
      <c r="C3608" s="10">
        <v>5</v>
      </c>
      <c r="D3608" s="13">
        <v>39598</v>
      </c>
      <c r="E3608" s="17">
        <v>4.1666666666998253E-2</v>
      </c>
      <c r="F3608" s="12">
        <v>2.8659913714999746E-2</v>
      </c>
      <c r="G3608" s="18">
        <v>14.338884120381485</v>
      </c>
      <c r="H3608" s="18">
        <v>29.319810695676598</v>
      </c>
      <c r="I3608" s="18">
        <v>14.980926575295113</v>
      </c>
      <c r="J3608" s="19">
        <v>0.90407720683664694</v>
      </c>
      <c r="K3608" s="19">
        <v>1.0968408248372348</v>
      </c>
      <c r="L3608" s="19">
        <v>1.6484512389067283</v>
      </c>
      <c r="M3608" s="19">
        <v>9.8060000000000009</v>
      </c>
      <c r="N3608" s="19">
        <f t="shared" si="56"/>
        <v>12.747800000000002</v>
      </c>
      <c r="O3608" s="19">
        <v>7.1625000000000005</v>
      </c>
      <c r="P3608" s="20">
        <v>22.289277540774055</v>
      </c>
      <c r="Q3608" s="12">
        <v>85.875</v>
      </c>
      <c r="R3608" s="12">
        <v>13.695</v>
      </c>
      <c r="S3608" s="12">
        <v>12.925000000000001</v>
      </c>
      <c r="T3608" s="12"/>
      <c r="U3608" s="12"/>
      <c r="V3608" s="23"/>
      <c r="W3608" s="24"/>
      <c r="X3608" s="22"/>
      <c r="Y3608" s="22"/>
      <c r="Z3608" s="22"/>
      <c r="AA3608" s="22"/>
      <c r="AB3608" s="22"/>
      <c r="AC3608" s="22"/>
      <c r="AD3608" s="22"/>
      <c r="AE3608" s="22"/>
      <c r="AF3608" s="22"/>
      <c r="AG3608" s="22"/>
      <c r="AH3608" s="22"/>
    </row>
    <row r="3609" spans="2:34">
      <c r="B3609" s="10">
        <v>30</v>
      </c>
      <c r="C3609" s="10">
        <v>5</v>
      </c>
      <c r="D3609" s="13">
        <v>39598</v>
      </c>
      <c r="E3609" s="17">
        <v>8.3333333333001747E-2</v>
      </c>
      <c r="F3609" s="12">
        <v>5.7301922399999464E-3</v>
      </c>
      <c r="G3609" s="18">
        <v>11.062843492181365</v>
      </c>
      <c r="H3609" s="18">
        <v>18.469846738548334</v>
      </c>
      <c r="I3609" s="18">
        <v>7.4070032463669673</v>
      </c>
      <c r="J3609" s="19">
        <v>1.0032646127911873</v>
      </c>
      <c r="K3609" s="19">
        <v>1.2104729506797076</v>
      </c>
      <c r="L3609" s="19">
        <v>1.6086684514406382</v>
      </c>
      <c r="M3609" s="19">
        <v>9.8405000000000005</v>
      </c>
      <c r="N3609" s="19">
        <f t="shared" si="56"/>
        <v>12.792650000000002</v>
      </c>
      <c r="O3609" s="19">
        <v>7.0124999999999993</v>
      </c>
      <c r="P3609" s="20">
        <v>17.959048431751796</v>
      </c>
      <c r="Q3609" s="12">
        <v>86.725000000000009</v>
      </c>
      <c r="R3609" s="12">
        <v>13.540000000000001</v>
      </c>
      <c r="S3609" s="12">
        <v>9.0750000000000011</v>
      </c>
      <c r="T3609" s="12"/>
      <c r="U3609" s="12"/>
      <c r="V3609" s="23"/>
      <c r="W3609" s="24"/>
      <c r="X3609" s="22"/>
      <c r="Y3609" s="22"/>
      <c r="Z3609" s="22"/>
      <c r="AA3609" s="22"/>
      <c r="AB3609" s="22"/>
      <c r="AC3609" s="22"/>
      <c r="AD3609" s="22"/>
      <c r="AE3609" s="22"/>
      <c r="AF3609" s="22"/>
      <c r="AG3609" s="22"/>
      <c r="AH3609" s="22"/>
    </row>
    <row r="3610" spans="2:34">
      <c r="B3610" s="10">
        <v>30</v>
      </c>
      <c r="C3610" s="10">
        <v>5</v>
      </c>
      <c r="D3610" s="13">
        <v>39598</v>
      </c>
      <c r="E3610" s="17">
        <v>0.125</v>
      </c>
      <c r="F3610" s="12">
        <v>5.727365129999943E-3</v>
      </c>
      <c r="G3610" s="18">
        <v>14.351430995583982</v>
      </c>
      <c r="H3610" s="18">
        <v>27.332974317299282</v>
      </c>
      <c r="I3610" s="18">
        <v>12.981543321715304</v>
      </c>
      <c r="J3610" s="19">
        <v>0.89297813826336436</v>
      </c>
      <c r="K3610" s="19">
        <v>1.1126657621722313</v>
      </c>
      <c r="L3610" s="19">
        <v>1.6660131235505908</v>
      </c>
      <c r="M3610" s="19">
        <v>10.98875</v>
      </c>
      <c r="N3610" s="19">
        <f t="shared" si="56"/>
        <v>14.285375</v>
      </c>
      <c r="O3610" s="19">
        <v>8.0724999999999998</v>
      </c>
      <c r="P3610" s="20">
        <v>19.408632153053375</v>
      </c>
      <c r="Q3610" s="12">
        <v>87.7</v>
      </c>
      <c r="R3610" s="12">
        <v>13.535</v>
      </c>
      <c r="S3610" s="12">
        <v>10.049999999999999</v>
      </c>
      <c r="T3610" s="12"/>
      <c r="U3610" s="12"/>
      <c r="V3610" s="23"/>
      <c r="W3610" s="24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/>
    </row>
    <row r="3611" spans="2:34">
      <c r="B3611" s="10">
        <v>30</v>
      </c>
      <c r="C3611" s="10">
        <v>5</v>
      </c>
      <c r="D3611" s="13">
        <v>39598</v>
      </c>
      <c r="E3611" s="17">
        <v>0.16666666666699825</v>
      </c>
      <c r="F3611" s="12">
        <v>3.4355709449999654E-2</v>
      </c>
      <c r="G3611" s="18">
        <v>28.546755027737746</v>
      </c>
      <c r="H3611" s="18">
        <v>46.571793526065051</v>
      </c>
      <c r="I3611" s="18">
        <v>18.025038498327305</v>
      </c>
      <c r="J3611" s="19">
        <v>1.3614564602328609</v>
      </c>
      <c r="K3611" s="19">
        <v>1.4430072077846523</v>
      </c>
      <c r="L3611" s="19">
        <v>1.5844731163159111</v>
      </c>
      <c r="M3611" s="19">
        <v>12.362749999999998</v>
      </c>
      <c r="N3611" s="19">
        <f t="shared" si="56"/>
        <v>16.071574999999999</v>
      </c>
      <c r="O3611" s="19">
        <v>9.0375000000000014</v>
      </c>
      <c r="P3611" s="20">
        <v>21.895966493048814</v>
      </c>
      <c r="Q3611" s="12">
        <v>88.575000000000003</v>
      </c>
      <c r="R3611" s="12">
        <v>13.545000000000002</v>
      </c>
      <c r="S3611" s="12">
        <v>92.724999999999994</v>
      </c>
      <c r="T3611" s="12"/>
      <c r="U3611" s="12"/>
      <c r="V3611" s="23"/>
      <c r="W3611" s="24"/>
      <c r="X3611" s="22"/>
      <c r="Y3611" s="22"/>
      <c r="Z3611" s="22"/>
      <c r="AA3611" s="22"/>
      <c r="AB3611" s="22"/>
      <c r="AC3611" s="22"/>
      <c r="AD3611" s="22"/>
      <c r="AE3611" s="22"/>
      <c r="AF3611" s="22"/>
      <c r="AG3611" s="22"/>
      <c r="AH3611" s="22"/>
    </row>
    <row r="3612" spans="2:34">
      <c r="B3612" s="10">
        <v>30</v>
      </c>
      <c r="C3612" s="10">
        <v>5</v>
      </c>
      <c r="D3612" s="13">
        <v>39598</v>
      </c>
      <c r="E3612" s="17">
        <v>0.20833333333300175</v>
      </c>
      <c r="F3612" s="12">
        <v>9.7313376859998982E-2</v>
      </c>
      <c r="G3612" s="18">
        <v>19.355433938593265</v>
      </c>
      <c r="H3612" s="18">
        <v>29.810164456485559</v>
      </c>
      <c r="I3612" s="18">
        <v>10.454730517892296</v>
      </c>
      <c r="J3612" s="19">
        <v>1.1243967186772919</v>
      </c>
      <c r="K3612" s="19">
        <v>1.0809187947272396</v>
      </c>
      <c r="L3612" s="19">
        <v>1.5932248798353428</v>
      </c>
      <c r="M3612" s="19">
        <v>11.751000000000001</v>
      </c>
      <c r="N3612" s="19">
        <f t="shared" si="56"/>
        <v>15.276300000000003</v>
      </c>
      <c r="O3612" s="19">
        <v>8.6374999999999993</v>
      </c>
      <c r="P3612" s="20">
        <v>21.460424825121684</v>
      </c>
      <c r="Q3612" s="12">
        <v>91.075000000000003</v>
      </c>
      <c r="R3612" s="12">
        <v>13.57</v>
      </c>
      <c r="S3612" s="12">
        <v>270.97500000000002</v>
      </c>
      <c r="T3612" s="12"/>
      <c r="U3612" s="12"/>
      <c r="V3612" s="23"/>
      <c r="W3612" s="24"/>
      <c r="X3612" s="22"/>
      <c r="Y3612" s="22"/>
      <c r="Z3612" s="22"/>
      <c r="AA3612" s="22"/>
      <c r="AB3612" s="22"/>
      <c r="AC3612" s="22"/>
      <c r="AD3612" s="22"/>
      <c r="AE3612" s="22"/>
      <c r="AF3612" s="22"/>
      <c r="AG3612" s="22"/>
      <c r="AH3612" s="22"/>
    </row>
    <row r="3613" spans="2:34">
      <c r="B3613" s="10">
        <v>30</v>
      </c>
      <c r="C3613" s="10">
        <v>5</v>
      </c>
      <c r="D3613" s="13">
        <v>39598</v>
      </c>
      <c r="E3613" s="17">
        <v>0.25</v>
      </c>
      <c r="F3613" s="12">
        <v>2.2889199564999751E-2</v>
      </c>
      <c r="G3613" s="18">
        <v>12.109632396109916</v>
      </c>
      <c r="H3613" s="18">
        <v>19.129999391093779</v>
      </c>
      <c r="I3613" s="18">
        <v>7.0203669949838643</v>
      </c>
      <c r="J3613" s="19">
        <v>1.003097093863687</v>
      </c>
      <c r="K3613" s="19">
        <v>0.8086933652598054</v>
      </c>
      <c r="L3613" s="19">
        <v>1.6716018368560903</v>
      </c>
      <c r="M3613" s="19">
        <v>11.053750000000001</v>
      </c>
      <c r="N3613" s="19">
        <f t="shared" si="56"/>
        <v>14.369875000000002</v>
      </c>
      <c r="O3613" s="19">
        <v>7.7025000000000006</v>
      </c>
      <c r="P3613" s="20">
        <v>21.083989403463207</v>
      </c>
      <c r="Q3613" s="12">
        <v>93.025000000000006</v>
      </c>
      <c r="R3613" s="12">
        <v>13.767499999999998</v>
      </c>
      <c r="S3613" s="12">
        <v>270.55</v>
      </c>
      <c r="T3613" s="12"/>
      <c r="U3613" s="12"/>
      <c r="V3613" s="23"/>
      <c r="W3613" s="24"/>
      <c r="X3613" s="22"/>
      <c r="Y3613" s="22"/>
      <c r="Z3613" s="22"/>
      <c r="AA3613" s="22"/>
      <c r="AB3613" s="22"/>
      <c r="AC3613" s="22"/>
      <c r="AD3613" s="22"/>
      <c r="AE3613" s="22"/>
      <c r="AF3613" s="22"/>
      <c r="AG3613" s="22"/>
      <c r="AH3613" s="22"/>
    </row>
    <row r="3614" spans="2:34">
      <c r="B3614" s="10">
        <v>30</v>
      </c>
      <c r="C3614" s="10">
        <v>5</v>
      </c>
      <c r="D3614" s="13">
        <v>39598</v>
      </c>
      <c r="E3614" s="17">
        <v>0.29166666666699825</v>
      </c>
      <c r="F3614" s="12">
        <v>8.5801633214999035E-2</v>
      </c>
      <c r="G3614" s="18">
        <v>47.561013904358326</v>
      </c>
      <c r="H3614" s="18">
        <v>76.703793974256342</v>
      </c>
      <c r="I3614" s="18">
        <v>29.142780069898023</v>
      </c>
      <c r="J3614" s="19">
        <v>1.6616531796510523</v>
      </c>
      <c r="K3614" s="19">
        <v>1.9582773350720295</v>
      </c>
      <c r="L3614" s="19">
        <v>1.6804528083040218</v>
      </c>
      <c r="M3614" s="19">
        <v>15.10225</v>
      </c>
      <c r="N3614" s="19">
        <f t="shared" si="56"/>
        <v>19.632925</v>
      </c>
      <c r="O3614" s="19">
        <v>10.5825</v>
      </c>
      <c r="P3614" s="20">
        <v>24.226995372614958</v>
      </c>
      <c r="Q3614" s="12">
        <v>90.25</v>
      </c>
      <c r="R3614" s="12">
        <v>14.315</v>
      </c>
      <c r="S3614" s="12">
        <v>94.125</v>
      </c>
      <c r="T3614" s="12"/>
      <c r="U3614" s="12"/>
      <c r="V3614" s="23"/>
      <c r="W3614" s="24"/>
      <c r="X3614" s="22"/>
      <c r="Y3614" s="22"/>
      <c r="Z3614" s="22"/>
      <c r="AA3614" s="22"/>
      <c r="AB3614" s="22"/>
      <c r="AC3614" s="22"/>
      <c r="AD3614" s="22"/>
      <c r="AE3614" s="22"/>
      <c r="AF3614" s="22"/>
      <c r="AG3614" s="22"/>
      <c r="AH3614" s="22"/>
    </row>
    <row r="3615" spans="2:34">
      <c r="B3615" s="10">
        <v>30</v>
      </c>
      <c r="C3615" s="10">
        <v>5</v>
      </c>
      <c r="D3615" s="13">
        <v>39598</v>
      </c>
      <c r="E3615" s="17">
        <v>0.33333333333300175</v>
      </c>
      <c r="F3615" s="12">
        <v>0.13153244265999847</v>
      </c>
      <c r="G3615" s="18">
        <v>54.460743669161246</v>
      </c>
      <c r="H3615" s="18">
        <v>96.709678998386067</v>
      </c>
      <c r="I3615" s="18">
        <v>42.248935329224807</v>
      </c>
      <c r="J3615" s="19">
        <v>1.7718031701538748</v>
      </c>
      <c r="K3615" s="19">
        <v>2.5396421399218907</v>
      </c>
      <c r="L3615" s="19">
        <v>1.6195132397031367</v>
      </c>
      <c r="M3615" s="19">
        <v>16.41675</v>
      </c>
      <c r="N3615" s="19">
        <f t="shared" si="56"/>
        <v>21.341775000000002</v>
      </c>
      <c r="O3615" s="19">
        <v>11.6175</v>
      </c>
      <c r="P3615" s="20">
        <v>24.760516590568507</v>
      </c>
      <c r="Q3615" s="12">
        <v>81.650000000000006</v>
      </c>
      <c r="R3615" s="12">
        <v>14.8925</v>
      </c>
      <c r="S3615" s="12">
        <v>12.625</v>
      </c>
      <c r="T3615" s="12"/>
      <c r="U3615" s="12"/>
      <c r="V3615" s="23"/>
      <c r="W3615" s="24"/>
      <c r="X3615" s="22"/>
      <c r="Y3615" s="22"/>
      <c r="Z3615" s="22"/>
      <c r="AA3615" s="22"/>
      <c r="AB3615" s="22"/>
      <c r="AC3615" s="22"/>
      <c r="AD3615" s="22"/>
      <c r="AE3615" s="22"/>
      <c r="AF3615" s="22"/>
      <c r="AG3615" s="22"/>
      <c r="AH3615" s="22"/>
    </row>
    <row r="3616" spans="2:34">
      <c r="B3616" s="10">
        <v>30</v>
      </c>
      <c r="C3616" s="10">
        <v>5</v>
      </c>
      <c r="D3616" s="13">
        <v>39598</v>
      </c>
      <c r="E3616" s="17">
        <v>0.375</v>
      </c>
      <c r="F3616" s="12">
        <v>0.14863537896999823</v>
      </c>
      <c r="G3616" s="18">
        <v>45.926449693682891</v>
      </c>
      <c r="H3616" s="18">
        <v>74.904672674730776</v>
      </c>
      <c r="I3616" s="18">
        <v>28.978222981047889</v>
      </c>
      <c r="J3616" s="19">
        <v>1.768974809124304</v>
      </c>
      <c r="K3616" s="19">
        <v>2.2726974759744549</v>
      </c>
      <c r="L3616" s="19">
        <v>1.6702089673271578</v>
      </c>
      <c r="M3616" s="19">
        <v>19.68825</v>
      </c>
      <c r="N3616" s="19">
        <f t="shared" si="56"/>
        <v>25.594725</v>
      </c>
      <c r="O3616" s="19">
        <v>14.285</v>
      </c>
      <c r="P3616" s="20">
        <v>22.707162390703186</v>
      </c>
      <c r="Q3616" s="12">
        <v>77.25</v>
      </c>
      <c r="R3616" s="12">
        <v>15.6075</v>
      </c>
      <c r="S3616" s="12">
        <v>174.57499999999999</v>
      </c>
      <c r="T3616" s="12"/>
      <c r="U3616" s="12"/>
      <c r="V3616" s="23"/>
      <c r="W3616" s="24"/>
      <c r="X3616" s="22"/>
      <c r="Y3616" s="22"/>
      <c r="Z3616" s="22"/>
      <c r="AA3616" s="22"/>
      <c r="AB3616" s="22"/>
      <c r="AC3616" s="22"/>
      <c r="AD3616" s="22"/>
      <c r="AE3616" s="22"/>
      <c r="AF3616" s="22"/>
      <c r="AG3616" s="22"/>
      <c r="AH3616" s="22"/>
    </row>
    <row r="3617" spans="2:34">
      <c r="B3617" s="10">
        <v>30</v>
      </c>
      <c r="C3617" s="10">
        <v>5</v>
      </c>
      <c r="D3617" s="13">
        <v>39598</v>
      </c>
      <c r="E3617" s="17">
        <v>0.41666666666699825</v>
      </c>
      <c r="F3617" s="12">
        <v>0.12572827437499845</v>
      </c>
      <c r="G3617" s="18">
        <v>29.509009914456307</v>
      </c>
      <c r="H3617" s="18">
        <v>49.091950403618341</v>
      </c>
      <c r="I3617" s="18">
        <v>19.582940489162041</v>
      </c>
      <c r="J3617" s="19">
        <v>1.520923998137953</v>
      </c>
      <c r="K3617" s="19">
        <v>1.5723633698371233</v>
      </c>
      <c r="L3617" s="19">
        <v>1.55315607208182</v>
      </c>
      <c r="M3617" s="19">
        <v>21.810499999999998</v>
      </c>
      <c r="N3617" s="19">
        <f t="shared" si="56"/>
        <v>28.353649999999998</v>
      </c>
      <c r="O3617" s="19">
        <v>13.58</v>
      </c>
      <c r="P3617" s="20">
        <v>26.397864999925815</v>
      </c>
      <c r="Q3617" s="12">
        <v>71.599999999999994</v>
      </c>
      <c r="R3617" s="12">
        <v>16.709999999999997</v>
      </c>
      <c r="S3617" s="12">
        <v>280.97500000000002</v>
      </c>
      <c r="T3617" s="12"/>
      <c r="U3617" s="12">
        <v>865.24999999999989</v>
      </c>
      <c r="V3617" s="23"/>
      <c r="W3617" s="24"/>
      <c r="X3617" s="22"/>
      <c r="Y3617" s="22"/>
      <c r="Z3617" s="22"/>
      <c r="AA3617" s="22"/>
      <c r="AB3617" s="22"/>
      <c r="AC3617" s="22"/>
      <c r="AD3617" s="22"/>
      <c r="AE3617" s="22"/>
      <c r="AF3617" s="22"/>
      <c r="AG3617" s="22"/>
      <c r="AH3617" s="22"/>
    </row>
    <row r="3618" spans="2:34">
      <c r="B3618" s="10">
        <v>30</v>
      </c>
      <c r="C3618" s="10">
        <v>5</v>
      </c>
      <c r="D3618" s="13">
        <v>39598</v>
      </c>
      <c r="E3618" s="17">
        <v>0.45833333333300175</v>
      </c>
      <c r="F3618" s="12">
        <v>9.7123018119998766E-2</v>
      </c>
      <c r="G3618" s="18">
        <v>8.3856061889408835</v>
      </c>
      <c r="H3618" s="18">
        <v>16.787415569680498</v>
      </c>
      <c r="I3618" s="18">
        <v>8.4018093807396124</v>
      </c>
      <c r="J3618" s="19">
        <v>0.84033077419402291</v>
      </c>
      <c r="K3618" s="19">
        <v>0.84562953662479756</v>
      </c>
      <c r="L3618" s="19">
        <v>1.6319162440420678</v>
      </c>
      <c r="M3618" s="19">
        <v>16.911249999999999</v>
      </c>
      <c r="N3618" s="19">
        <f t="shared" si="56"/>
        <v>21.984625000000001</v>
      </c>
      <c r="O3618" s="19">
        <v>13.922499999999999</v>
      </c>
      <c r="P3618" s="20">
        <v>29.9695310067289</v>
      </c>
      <c r="Q3618" s="12">
        <v>72.875</v>
      </c>
      <c r="R3618" s="12">
        <v>16.61</v>
      </c>
      <c r="S3618" s="12">
        <v>268.375</v>
      </c>
      <c r="T3618" s="12"/>
      <c r="U3618" s="12">
        <v>224.45</v>
      </c>
      <c r="V3618" s="23"/>
      <c r="W3618" s="24"/>
      <c r="X3618" s="22"/>
      <c r="Y3618" s="22"/>
      <c r="Z3618" s="22"/>
      <c r="AA3618" s="22"/>
      <c r="AB3618" s="22"/>
      <c r="AC3618" s="22"/>
      <c r="AD3618" s="22"/>
      <c r="AE3618" s="22"/>
      <c r="AF3618" s="22"/>
      <c r="AG3618" s="22"/>
      <c r="AH3618" s="22"/>
    </row>
    <row r="3619" spans="2:34">
      <c r="B3619" s="10">
        <v>30</v>
      </c>
      <c r="C3619" s="10">
        <v>5</v>
      </c>
      <c r="D3619" s="13">
        <v>39598</v>
      </c>
      <c r="E3619" s="17">
        <v>0.5</v>
      </c>
      <c r="F3619" s="12">
        <v>5.140021881999933E-2</v>
      </c>
      <c r="G3619" s="18">
        <v>19.091960511650566</v>
      </c>
      <c r="H3619" s="18">
        <v>32.150644610635624</v>
      </c>
      <c r="I3619" s="18">
        <v>13.058684098985051</v>
      </c>
      <c r="J3619" s="19">
        <v>0.79345760696882306</v>
      </c>
      <c r="K3619" s="19">
        <v>0.77162292436981561</v>
      </c>
      <c r="L3619" s="19">
        <v>1.584649998338546</v>
      </c>
      <c r="M3619" s="19">
        <v>18.5535</v>
      </c>
      <c r="N3619" s="19">
        <f t="shared" si="56"/>
        <v>24.11955</v>
      </c>
      <c r="O3619" s="19">
        <v>13.812500000000002</v>
      </c>
      <c r="P3619" s="20">
        <v>25.787959582084472</v>
      </c>
      <c r="Q3619" s="12">
        <v>75.599999999999994</v>
      </c>
      <c r="R3619" s="12">
        <v>16.515000000000001</v>
      </c>
      <c r="S3619" s="12">
        <v>202.625</v>
      </c>
      <c r="T3619" s="12"/>
      <c r="U3619" s="12">
        <v>195.39999999999998</v>
      </c>
      <c r="V3619" s="23"/>
      <c r="W3619" s="24"/>
      <c r="X3619" s="22"/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/>
    </row>
    <row r="3620" spans="2:34">
      <c r="B3620" s="10">
        <v>30</v>
      </c>
      <c r="C3620" s="10">
        <v>5</v>
      </c>
      <c r="D3620" s="13">
        <v>39598</v>
      </c>
      <c r="E3620" s="17">
        <v>0.54166666666699825</v>
      </c>
      <c r="F3620" s="12">
        <v>0.13701526277499815</v>
      </c>
      <c r="G3620" s="18">
        <v>38.851997222311503</v>
      </c>
      <c r="H3620" s="18">
        <v>64.866250593463704</v>
      </c>
      <c r="I3620" s="18">
        <v>26.014253371152193</v>
      </c>
      <c r="J3620" s="19">
        <v>1.5152233172113112</v>
      </c>
      <c r="K3620" s="19">
        <v>2.0030218197545215</v>
      </c>
      <c r="L3620" s="19">
        <v>1.6355441418195671</v>
      </c>
      <c r="M3620" s="19">
        <v>21.204999999999998</v>
      </c>
      <c r="N3620" s="19">
        <f t="shared" si="56"/>
        <v>27.566499999999998</v>
      </c>
      <c r="O3620" s="19">
        <v>16.3125</v>
      </c>
      <c r="P3620" s="20">
        <v>24.075408166716883</v>
      </c>
      <c r="Q3620" s="12">
        <v>70.599999999999994</v>
      </c>
      <c r="R3620" s="12">
        <v>17.28</v>
      </c>
      <c r="S3620" s="12">
        <v>255.35</v>
      </c>
      <c r="T3620" s="12"/>
      <c r="U3620" s="12">
        <v>297.79999999999995</v>
      </c>
      <c r="V3620" s="23"/>
      <c r="W3620" s="24"/>
      <c r="X3620" s="22"/>
      <c r="Y3620" s="22"/>
      <c r="Z3620" s="22"/>
      <c r="AA3620" s="22"/>
      <c r="AB3620" s="22"/>
      <c r="AC3620" s="22"/>
      <c r="AD3620" s="22"/>
      <c r="AE3620" s="22"/>
      <c r="AF3620" s="22"/>
      <c r="AG3620" s="22"/>
      <c r="AH3620" s="22"/>
    </row>
    <row r="3621" spans="2:34">
      <c r="B3621" s="10">
        <v>30</v>
      </c>
      <c r="C3621" s="10">
        <v>5</v>
      </c>
      <c r="D3621" s="13">
        <v>39598</v>
      </c>
      <c r="E3621" s="17">
        <v>0.58333333333300175</v>
      </c>
      <c r="F3621" s="12">
        <v>0.11985578426499832</v>
      </c>
      <c r="G3621" s="18">
        <v>14.042535884373539</v>
      </c>
      <c r="H3621" s="18">
        <v>25.919585930532683</v>
      </c>
      <c r="I3621" s="18">
        <v>11.877050046159141</v>
      </c>
      <c r="J3621" s="19">
        <v>1.1625414207912788</v>
      </c>
      <c r="K3621" s="19">
        <v>1.0834132360747415</v>
      </c>
      <c r="L3621" s="19">
        <v>1.6022138282359089</v>
      </c>
      <c r="M3621" s="19">
        <v>20.898250000000001</v>
      </c>
      <c r="N3621" s="19">
        <f t="shared" si="56"/>
        <v>27.167725000000001</v>
      </c>
      <c r="O3621" s="19">
        <v>15.7</v>
      </c>
      <c r="P3621" s="20">
        <v>29.829314876451782</v>
      </c>
      <c r="Q3621" s="12">
        <v>66.95</v>
      </c>
      <c r="R3621" s="12">
        <v>18.272500000000001</v>
      </c>
      <c r="S3621" s="12">
        <v>289.02499999999998</v>
      </c>
      <c r="T3621" s="12"/>
      <c r="U3621" s="12">
        <v>558.02499999999998</v>
      </c>
      <c r="V3621" s="23"/>
      <c r="W3621" s="24"/>
      <c r="X3621" s="22"/>
      <c r="Y3621" s="22"/>
      <c r="Z3621" s="22"/>
      <c r="AA3621" s="22"/>
      <c r="AB3621" s="22"/>
      <c r="AC3621" s="22"/>
      <c r="AD3621" s="22"/>
      <c r="AE3621" s="22"/>
      <c r="AF3621" s="22"/>
      <c r="AG3621" s="22"/>
      <c r="AH3621" s="22"/>
    </row>
    <row r="3622" spans="2:34">
      <c r="B3622" s="10">
        <v>30</v>
      </c>
      <c r="C3622" s="10">
        <v>5</v>
      </c>
      <c r="D3622" s="13">
        <v>39598</v>
      </c>
      <c r="E3622" s="17">
        <v>0.625</v>
      </c>
      <c r="F3622" s="12">
        <v>9.1288222809998709E-2</v>
      </c>
      <c r="G3622" s="18">
        <v>10.340147716669005</v>
      </c>
      <c r="H3622" s="18">
        <v>18.567499650727342</v>
      </c>
      <c r="I3622" s="18">
        <v>8.227351934058337</v>
      </c>
      <c r="J3622" s="19">
        <v>0.74101862010198216</v>
      </c>
      <c r="K3622" s="19">
        <v>0.55226796772736841</v>
      </c>
      <c r="L3622" s="19">
        <v>1.5688426643287503</v>
      </c>
      <c r="M3622" s="19">
        <v>17.81325</v>
      </c>
      <c r="N3622" s="19">
        <f t="shared" si="56"/>
        <v>23.157225</v>
      </c>
      <c r="O3622" s="19">
        <v>14.824999999999999</v>
      </c>
      <c r="P3622" s="20">
        <v>33.12375853096615</v>
      </c>
      <c r="Q3622" s="12">
        <v>66.550000000000011</v>
      </c>
      <c r="R3622" s="12">
        <v>18.2075</v>
      </c>
      <c r="S3622" s="12">
        <v>273.8</v>
      </c>
      <c r="T3622" s="12"/>
      <c r="U3622" s="12">
        <v>337.92499999999995</v>
      </c>
      <c r="V3622" s="23"/>
      <c r="W3622" s="24"/>
      <c r="X3622" s="22"/>
      <c r="Y3622" s="22"/>
      <c r="Z3622" s="22"/>
      <c r="AA3622" s="22"/>
      <c r="AB3622" s="22"/>
      <c r="AC3622" s="22"/>
      <c r="AD3622" s="22"/>
      <c r="AE3622" s="22"/>
      <c r="AF3622" s="22"/>
      <c r="AG3622" s="22"/>
      <c r="AH3622" s="22"/>
    </row>
    <row r="3623" spans="2:34">
      <c r="B3623" s="10">
        <v>30</v>
      </c>
      <c r="C3623" s="10">
        <v>5</v>
      </c>
      <c r="D3623" s="13">
        <v>39598</v>
      </c>
      <c r="E3623" s="17">
        <v>0.66666666666699825</v>
      </c>
      <c r="F3623" s="12">
        <v>9.6955276259998585E-2</v>
      </c>
      <c r="G3623" s="18">
        <v>37.162616386647329</v>
      </c>
      <c r="H3623" s="18">
        <v>67.45360902535073</v>
      </c>
      <c r="I3623" s="18">
        <v>30.290992638703404</v>
      </c>
      <c r="J3623" s="19">
        <v>1.4048437669534879</v>
      </c>
      <c r="K3623" s="19">
        <v>1.6012858691596188</v>
      </c>
      <c r="L3623" s="19">
        <v>1.6339411849126351</v>
      </c>
      <c r="M3623" s="19">
        <v>18.652000000000001</v>
      </c>
      <c r="N3623" s="19">
        <f t="shared" si="56"/>
        <v>24.247600000000002</v>
      </c>
      <c r="O3623" s="19">
        <v>14.807499999999999</v>
      </c>
      <c r="P3623" s="20">
        <v>24.705269801039158</v>
      </c>
      <c r="Q3623" s="12">
        <v>66.45</v>
      </c>
      <c r="R3623" s="12">
        <v>18.265000000000001</v>
      </c>
      <c r="S3623" s="12">
        <v>95.625</v>
      </c>
      <c r="T3623" s="12"/>
      <c r="U3623" s="12">
        <v>222.4</v>
      </c>
      <c r="V3623" s="23"/>
      <c r="W3623" s="24"/>
      <c r="X3623" s="22"/>
      <c r="Y3623" s="22"/>
      <c r="Z3623" s="22"/>
      <c r="AA3623" s="22"/>
      <c r="AB3623" s="22"/>
      <c r="AC3623" s="22"/>
      <c r="AD3623" s="22"/>
      <c r="AE3623" s="22"/>
      <c r="AF3623" s="22"/>
      <c r="AG3623" s="22"/>
      <c r="AH3623" s="22"/>
    </row>
    <row r="3624" spans="2:34">
      <c r="B3624" s="10">
        <v>30</v>
      </c>
      <c r="C3624" s="10">
        <v>5</v>
      </c>
      <c r="D3624" s="13">
        <v>39598</v>
      </c>
      <c r="E3624" s="17">
        <v>0.70833333333300175</v>
      </c>
      <c r="F3624" s="12">
        <v>0.14824853608499777</v>
      </c>
      <c r="G3624" s="18">
        <v>8.9575857677455204</v>
      </c>
      <c r="H3624" s="18">
        <v>18.019480003270395</v>
      </c>
      <c r="I3624" s="18">
        <v>9.0618942355248713</v>
      </c>
      <c r="J3624" s="19">
        <v>0.83185261672781052</v>
      </c>
      <c r="K3624" s="19">
        <v>0.85876298576229582</v>
      </c>
      <c r="L3624" s="19">
        <v>1.6498573850954981</v>
      </c>
      <c r="M3624" s="19">
        <v>14.07075</v>
      </c>
      <c r="N3624" s="19">
        <f t="shared" si="56"/>
        <v>18.291975000000001</v>
      </c>
      <c r="O3624" s="19">
        <v>11.147500000000001</v>
      </c>
      <c r="P3624" s="20">
        <v>35.667964495899717</v>
      </c>
      <c r="Q3624" s="12">
        <v>58.974999999999994</v>
      </c>
      <c r="R3624" s="12">
        <v>19.38</v>
      </c>
      <c r="S3624" s="12">
        <v>292.92499999999995</v>
      </c>
      <c r="T3624" s="12"/>
      <c r="U3624" s="12">
        <v>363.57499999999999</v>
      </c>
      <c r="V3624" s="23"/>
      <c r="W3624" s="24"/>
      <c r="X3624" s="22"/>
      <c r="Y3624" s="22"/>
      <c r="Z3624" s="22"/>
      <c r="AA3624" s="22"/>
      <c r="AB3624" s="22"/>
      <c r="AC3624" s="22"/>
      <c r="AD3624" s="22"/>
      <c r="AE3624" s="22"/>
      <c r="AF3624" s="22"/>
      <c r="AG3624" s="22"/>
      <c r="AH3624" s="22"/>
    </row>
    <row r="3625" spans="2:34">
      <c r="B3625" s="10">
        <v>30</v>
      </c>
      <c r="C3625" s="10">
        <v>5</v>
      </c>
      <c r="D3625" s="13">
        <v>39598</v>
      </c>
      <c r="E3625" s="17">
        <v>0.75</v>
      </c>
      <c r="F3625" s="12">
        <v>9.6893079839998508E-2</v>
      </c>
      <c r="G3625" s="18">
        <v>17.565487684942863</v>
      </c>
      <c r="H3625" s="18">
        <v>35.777999177991063</v>
      </c>
      <c r="I3625" s="18">
        <v>18.212511493048201</v>
      </c>
      <c r="J3625" s="19">
        <v>1.0218728312306793</v>
      </c>
      <c r="K3625" s="19">
        <v>1.30530010298969</v>
      </c>
      <c r="L3625" s="19">
        <v>1.6304805109132028</v>
      </c>
      <c r="M3625" s="19">
        <v>14.829000000000001</v>
      </c>
      <c r="N3625" s="19">
        <f t="shared" si="56"/>
        <v>19.277700000000003</v>
      </c>
      <c r="O3625" s="19">
        <v>13.352500000000001</v>
      </c>
      <c r="P3625" s="20">
        <v>28.597045892827534</v>
      </c>
      <c r="Q3625" s="12">
        <v>61.374999999999993</v>
      </c>
      <c r="R3625" s="12">
        <v>18.920000000000002</v>
      </c>
      <c r="S3625" s="12">
        <v>276.02499999999998</v>
      </c>
      <c r="T3625" s="12"/>
      <c r="U3625" s="12">
        <v>142.02500000000001</v>
      </c>
      <c r="V3625" s="23"/>
      <c r="W3625" s="24"/>
      <c r="X3625" s="22"/>
      <c r="Y3625" s="22"/>
      <c r="Z3625" s="22"/>
      <c r="AA3625" s="22"/>
      <c r="AB3625" s="22"/>
      <c r="AC3625" s="22"/>
      <c r="AD3625" s="22"/>
      <c r="AE3625" s="22"/>
      <c r="AF3625" s="22"/>
      <c r="AG3625" s="22"/>
      <c r="AH3625" s="22"/>
    </row>
    <row r="3626" spans="2:34">
      <c r="B3626" s="10">
        <v>30</v>
      </c>
      <c r="C3626" s="10">
        <v>5</v>
      </c>
      <c r="D3626" s="13">
        <v>39598</v>
      </c>
      <c r="E3626" s="17">
        <v>0.79166666666699825</v>
      </c>
      <c r="F3626" s="12">
        <v>8.5471332529998653E-2</v>
      </c>
      <c r="G3626" s="18">
        <v>23.211166965985022</v>
      </c>
      <c r="H3626" s="18">
        <v>46.904260276329822</v>
      </c>
      <c r="I3626" s="18">
        <v>23.693093310344803</v>
      </c>
      <c r="J3626" s="19">
        <v>0.93368805672942123</v>
      </c>
      <c r="K3626" s="19">
        <v>1.4928786933371456</v>
      </c>
      <c r="L3626" s="19">
        <v>1.6252438204682711</v>
      </c>
      <c r="M3626" s="19">
        <v>18.047249999999998</v>
      </c>
      <c r="N3626" s="19">
        <f t="shared" si="56"/>
        <v>23.461424999999998</v>
      </c>
      <c r="O3626" s="19">
        <v>15.5425</v>
      </c>
      <c r="P3626" s="20">
        <v>24.53318158620846</v>
      </c>
      <c r="Q3626" s="12">
        <v>66.55</v>
      </c>
      <c r="R3626" s="12">
        <v>18.265000000000001</v>
      </c>
      <c r="S3626" s="12">
        <v>323.95000000000005</v>
      </c>
      <c r="T3626" s="12"/>
      <c r="U3626" s="12">
        <v>77.174999999999997</v>
      </c>
      <c r="V3626" s="23"/>
      <c r="W3626" s="24"/>
      <c r="X3626" s="22"/>
      <c r="Y3626" s="22"/>
      <c r="Z3626" s="22"/>
      <c r="AA3626" s="22"/>
      <c r="AB3626" s="22"/>
      <c r="AC3626" s="22"/>
      <c r="AD3626" s="22"/>
      <c r="AE3626" s="22"/>
      <c r="AF3626" s="22"/>
      <c r="AG3626" s="22"/>
      <c r="AH3626" s="22"/>
    </row>
    <row r="3627" spans="2:34">
      <c r="B3627" s="10">
        <v>30</v>
      </c>
      <c r="C3627" s="10">
        <v>5</v>
      </c>
      <c r="D3627" s="13">
        <v>39598</v>
      </c>
      <c r="E3627" s="17">
        <v>0.83333333333300175</v>
      </c>
      <c r="F3627" s="12">
        <v>0.1936627092099969</v>
      </c>
      <c r="G3627" s="18">
        <v>19.157162670852056</v>
      </c>
      <c r="H3627" s="18">
        <v>40.231654280413416</v>
      </c>
      <c r="I3627" s="18">
        <v>21.074491609561363</v>
      </c>
      <c r="J3627" s="19">
        <v>0.96119324444262677</v>
      </c>
      <c r="K3627" s="19">
        <v>1.3184717464521873</v>
      </c>
      <c r="L3627" s="19">
        <v>1.641148349130134</v>
      </c>
      <c r="M3627" s="19">
        <v>22.785</v>
      </c>
      <c r="N3627" s="19">
        <f t="shared" si="56"/>
        <v>29.6205</v>
      </c>
      <c r="O3627" s="19">
        <v>19.18</v>
      </c>
      <c r="P3627" s="20">
        <v>22.179342035646457</v>
      </c>
      <c r="Q3627" s="12">
        <v>71.199999999999989</v>
      </c>
      <c r="R3627" s="12">
        <v>17.674999999999997</v>
      </c>
      <c r="S3627" s="12">
        <v>225.04999999999998</v>
      </c>
      <c r="T3627" s="12"/>
      <c r="U3627" s="12">
        <v>30.625</v>
      </c>
      <c r="V3627" s="23"/>
      <c r="W3627" s="24"/>
      <c r="X3627" s="22"/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/>
    </row>
    <row r="3628" spans="2:34">
      <c r="B3628" s="10">
        <v>30</v>
      </c>
      <c r="C3628" s="10">
        <v>5</v>
      </c>
      <c r="D3628" s="13">
        <v>39598</v>
      </c>
      <c r="E3628" s="17">
        <v>0.875</v>
      </c>
      <c r="F3628" s="12">
        <v>0.16512860188999728</v>
      </c>
      <c r="G3628" s="18">
        <v>17.281109648064913</v>
      </c>
      <c r="H3628" s="18">
        <v>42.640550959620711</v>
      </c>
      <c r="I3628" s="18">
        <v>25.359441311555798</v>
      </c>
      <c r="J3628" s="19">
        <v>1.0960983008790841</v>
      </c>
      <c r="K3628" s="19">
        <v>1.3501562287471802</v>
      </c>
      <c r="L3628" s="19">
        <v>1.6642542742719284</v>
      </c>
      <c r="M3628" s="19">
        <v>25.301749999999998</v>
      </c>
      <c r="N3628" s="19">
        <f t="shared" si="56"/>
        <v>32.892274999999998</v>
      </c>
      <c r="O3628" s="19">
        <v>21.42</v>
      </c>
      <c r="P3628" s="20">
        <v>16.789982485498339</v>
      </c>
      <c r="Q3628" s="12">
        <v>76.174999999999997</v>
      </c>
      <c r="R3628" s="12">
        <v>17.064999999999998</v>
      </c>
      <c r="S3628" s="12">
        <v>244</v>
      </c>
      <c r="T3628" s="12"/>
      <c r="U3628" s="12">
        <v>27.375</v>
      </c>
      <c r="V3628" s="23"/>
      <c r="W3628" s="24"/>
      <c r="X3628" s="22"/>
      <c r="Y3628" s="22"/>
      <c r="Z3628" s="22"/>
      <c r="AA3628" s="22"/>
      <c r="AB3628" s="22"/>
      <c r="AC3628" s="22"/>
      <c r="AD3628" s="22"/>
      <c r="AE3628" s="22"/>
      <c r="AF3628" s="22"/>
      <c r="AG3628" s="22"/>
      <c r="AH3628" s="22"/>
    </row>
    <row r="3629" spans="2:34">
      <c r="B3629" s="10">
        <v>30</v>
      </c>
      <c r="C3629" s="10">
        <v>5</v>
      </c>
      <c r="D3629" s="13">
        <v>39598</v>
      </c>
      <c r="E3629" s="17">
        <v>0.91666666666699825</v>
      </c>
      <c r="F3629" s="12">
        <v>0.24476325436999588</v>
      </c>
      <c r="G3629" s="18">
        <v>22.072347392936241</v>
      </c>
      <c r="H3629" s="18">
        <v>47.169929001315062</v>
      </c>
      <c r="I3629" s="18">
        <v>25.097581608378817</v>
      </c>
      <c r="J3629" s="19">
        <v>1.0354678309535317</v>
      </c>
      <c r="K3629" s="19">
        <v>1.3792011493946739</v>
      </c>
      <c r="L3629" s="19">
        <v>1.7085675571395178</v>
      </c>
      <c r="M3629" s="19">
        <v>24.90175</v>
      </c>
      <c r="N3629" s="19">
        <f t="shared" si="56"/>
        <v>32.372275000000002</v>
      </c>
      <c r="O3629" s="19">
        <v>21.137500000000003</v>
      </c>
      <c r="P3629" s="20">
        <v>13.023844613613335</v>
      </c>
      <c r="Q3629" s="12">
        <v>78.900000000000006</v>
      </c>
      <c r="R3629" s="12">
        <v>16.907499999999999</v>
      </c>
      <c r="S3629" s="12">
        <v>251.52500000000003</v>
      </c>
      <c r="T3629" s="12"/>
      <c r="U3629" s="12">
        <v>28.125000000000004</v>
      </c>
      <c r="V3629" s="23"/>
      <c r="W3629" s="24"/>
      <c r="X3629" s="22"/>
      <c r="Y3629" s="22"/>
      <c r="Z3629" s="22"/>
      <c r="AA3629" s="22"/>
      <c r="AB3629" s="22"/>
      <c r="AC3629" s="22"/>
      <c r="AD3629" s="22"/>
      <c r="AE3629" s="22"/>
      <c r="AF3629" s="22"/>
      <c r="AG3629" s="22"/>
      <c r="AH3629" s="22"/>
    </row>
    <row r="3630" spans="2:34">
      <c r="B3630" s="10">
        <v>30</v>
      </c>
      <c r="C3630" s="10">
        <v>5</v>
      </c>
      <c r="D3630" s="13">
        <v>39598</v>
      </c>
      <c r="E3630" s="17">
        <v>0.95833333333300175</v>
      </c>
      <c r="F3630" s="12">
        <v>0.25037659272999568</v>
      </c>
      <c r="G3630" s="18">
        <v>9.2370766417484678</v>
      </c>
      <c r="H3630" s="18">
        <v>28.428551055019227</v>
      </c>
      <c r="I3630" s="18">
        <v>19.191474413270761</v>
      </c>
      <c r="J3630" s="19">
        <v>1.0326718377914612</v>
      </c>
      <c r="K3630" s="19">
        <v>0.90360033171978649</v>
      </c>
      <c r="L3630" s="19">
        <v>1.6252865480223384</v>
      </c>
      <c r="M3630" s="19">
        <v>24.965</v>
      </c>
      <c r="N3630" s="19">
        <f t="shared" si="56"/>
        <v>32.454500000000003</v>
      </c>
      <c r="O3630" s="19">
        <v>20.630000000000003</v>
      </c>
      <c r="P3630" s="20">
        <v>12.459942715177185</v>
      </c>
      <c r="Q3630" s="12">
        <v>82.4</v>
      </c>
      <c r="R3630" s="12">
        <v>16.440000000000001</v>
      </c>
      <c r="S3630" s="12">
        <v>248.34999999999997</v>
      </c>
      <c r="T3630" s="12"/>
      <c r="U3630" s="12">
        <v>24.1</v>
      </c>
      <c r="V3630" s="23"/>
      <c r="W3630" s="24"/>
      <c r="X3630" s="22"/>
      <c r="Y3630" s="22"/>
      <c r="Z3630" s="22"/>
      <c r="AA3630" s="22"/>
      <c r="AB3630" s="22"/>
      <c r="AC3630" s="22"/>
      <c r="AD3630" s="22"/>
      <c r="AE3630" s="22"/>
      <c r="AF3630" s="22"/>
      <c r="AG3630" s="22"/>
      <c r="AH3630" s="22"/>
    </row>
    <row r="3631" spans="2:34">
      <c r="B3631" s="10">
        <v>31</v>
      </c>
      <c r="C3631" s="10">
        <v>5</v>
      </c>
      <c r="D3631" s="13">
        <v>39599</v>
      </c>
      <c r="E3631" s="17">
        <v>0</v>
      </c>
      <c r="F3631" s="12">
        <v>0.18772048371999669</v>
      </c>
      <c r="G3631" s="18">
        <v>13.505448932031396</v>
      </c>
      <c r="H3631" s="18">
        <v>30.313557484835066</v>
      </c>
      <c r="I3631" s="18">
        <v>16.808108552803667</v>
      </c>
      <c r="J3631" s="19">
        <v>0.92798615874777957</v>
      </c>
      <c r="K3631" s="19">
        <v>0.72392561606482908</v>
      </c>
      <c r="L3631" s="19">
        <v>1.6839189779492911</v>
      </c>
      <c r="M3631" s="19">
        <v>24.332750000000001</v>
      </c>
      <c r="N3631" s="19">
        <f t="shared" si="56"/>
        <v>31.632575000000003</v>
      </c>
      <c r="O3631" s="19">
        <v>20.350000000000001</v>
      </c>
      <c r="P3631" s="20">
        <v>12.320438374739304</v>
      </c>
      <c r="Q3631" s="12">
        <v>84.724999999999994</v>
      </c>
      <c r="R3631" s="12">
        <v>16.177500000000002</v>
      </c>
      <c r="S3631" s="12">
        <v>242.9</v>
      </c>
      <c r="T3631" s="12"/>
      <c r="U3631" s="12">
        <v>28.95</v>
      </c>
      <c r="V3631" s="23"/>
      <c r="W3631" s="24"/>
      <c r="X3631" s="22"/>
      <c r="Y3631" s="22"/>
      <c r="Z3631" s="22"/>
      <c r="AA3631" s="22"/>
      <c r="AB3631" s="22"/>
      <c r="AC3631" s="22"/>
      <c r="AD3631" s="22"/>
      <c r="AE3631" s="22"/>
      <c r="AF3631" s="22"/>
      <c r="AG3631" s="22"/>
      <c r="AH3631" s="22"/>
    </row>
    <row r="3632" spans="2:34">
      <c r="B3632" s="10">
        <v>31</v>
      </c>
      <c r="C3632" s="10">
        <v>5</v>
      </c>
      <c r="D3632" s="13">
        <v>39599</v>
      </c>
      <c r="E3632" s="17">
        <v>4.1666666666998253E-2</v>
      </c>
      <c r="F3632" s="12">
        <v>0.21609108984499609</v>
      </c>
      <c r="G3632" s="18">
        <v>23.402131971442486</v>
      </c>
      <c r="H3632" s="18">
        <v>45.948168390519683</v>
      </c>
      <c r="I3632" s="18">
        <v>22.546036419077197</v>
      </c>
      <c r="J3632" s="19">
        <v>1.0050462775432552</v>
      </c>
      <c r="K3632" s="19">
        <v>1.0990817892597409</v>
      </c>
      <c r="L3632" s="19">
        <v>1.6786394919273593</v>
      </c>
      <c r="M3632" s="19">
        <v>22.247750000000003</v>
      </c>
      <c r="N3632" s="19">
        <f t="shared" si="56"/>
        <v>28.922075000000007</v>
      </c>
      <c r="O3632" s="19">
        <v>18.592500000000001</v>
      </c>
      <c r="P3632" s="20">
        <v>8.4352846115036311</v>
      </c>
      <c r="Q3632" s="12">
        <v>85.949999999999989</v>
      </c>
      <c r="R3632" s="12">
        <v>16.1175</v>
      </c>
      <c r="S3632" s="12">
        <v>226.65</v>
      </c>
      <c r="T3632" s="12"/>
      <c r="U3632" s="12">
        <v>23.875</v>
      </c>
      <c r="V3632" s="23"/>
      <c r="W3632" s="24"/>
      <c r="X3632" s="22"/>
      <c r="Y3632" s="22"/>
      <c r="Z3632" s="22"/>
      <c r="AA3632" s="22"/>
      <c r="AB3632" s="22"/>
      <c r="AC3632" s="22"/>
      <c r="AD3632" s="22"/>
      <c r="AE3632" s="22"/>
      <c r="AF3632" s="22"/>
      <c r="AG3632" s="22"/>
      <c r="AH3632" s="22"/>
    </row>
    <row r="3633" spans="2:34">
      <c r="B3633" s="10">
        <v>31</v>
      </c>
      <c r="C3633" s="10">
        <v>5</v>
      </c>
      <c r="D3633" s="13">
        <v>39599</v>
      </c>
      <c r="E3633" s="17">
        <v>8.3333333333001747E-2</v>
      </c>
      <c r="F3633" s="12">
        <v>0.20465049513499622</v>
      </c>
      <c r="G3633" s="18">
        <v>8.5937725056593415</v>
      </c>
      <c r="H3633" s="18">
        <v>25.197211974583023</v>
      </c>
      <c r="I3633" s="18">
        <v>16.603439468923682</v>
      </c>
      <c r="J3633" s="19">
        <v>0.77647034406639837</v>
      </c>
      <c r="K3633" s="19">
        <v>1.0330169739972566</v>
      </c>
      <c r="L3633" s="19">
        <v>1.6377498552197696</v>
      </c>
      <c r="M3633" s="19">
        <v>20.7605</v>
      </c>
      <c r="N3633" s="19">
        <f t="shared" si="56"/>
        <v>26.98865</v>
      </c>
      <c r="O3633" s="19">
        <v>16.865000000000002</v>
      </c>
      <c r="P3633" s="20">
        <v>10.029762925720503</v>
      </c>
      <c r="Q3633" s="12">
        <v>87.5</v>
      </c>
      <c r="R3633" s="12">
        <v>15.830000000000002</v>
      </c>
      <c r="S3633" s="12">
        <v>252.60000000000002</v>
      </c>
      <c r="T3633" s="12"/>
      <c r="U3633" s="12">
        <v>19.875</v>
      </c>
      <c r="V3633" s="23"/>
      <c r="W3633" s="24"/>
      <c r="X3633" s="22"/>
      <c r="Y3633" s="22"/>
      <c r="Z3633" s="22"/>
      <c r="AA3633" s="22"/>
      <c r="AB3633" s="22"/>
      <c r="AC3633" s="22"/>
      <c r="AD3633" s="22"/>
      <c r="AE3633" s="22"/>
      <c r="AF3633" s="22"/>
      <c r="AG3633" s="22"/>
      <c r="AH3633" s="22"/>
    </row>
    <row r="3634" spans="2:34">
      <c r="B3634" s="10">
        <v>31</v>
      </c>
      <c r="C3634" s="10">
        <v>5</v>
      </c>
      <c r="D3634" s="13">
        <v>39599</v>
      </c>
      <c r="E3634" s="17">
        <v>0.125</v>
      </c>
      <c r="F3634" s="12">
        <v>0.14775661894499723</v>
      </c>
      <c r="G3634" s="18">
        <v>5.5516227380966789</v>
      </c>
      <c r="H3634" s="18">
        <v>12.277032387343414</v>
      </c>
      <c r="I3634" s="18">
        <v>6.7254096492467346</v>
      </c>
      <c r="J3634" s="19">
        <v>0.59196570222017075</v>
      </c>
      <c r="K3634" s="19">
        <v>0.53103136039737509</v>
      </c>
      <c r="L3634" s="19">
        <v>1.5611294621095215</v>
      </c>
      <c r="M3634" s="19">
        <v>18.753</v>
      </c>
      <c r="N3634" s="19">
        <f t="shared" si="56"/>
        <v>24.378900000000002</v>
      </c>
      <c r="O3634" s="19">
        <v>15.467500000000001</v>
      </c>
      <c r="P3634" s="20">
        <v>15.260177501428451</v>
      </c>
      <c r="Q3634" s="12">
        <v>88.625</v>
      </c>
      <c r="R3634" s="12">
        <v>15.52</v>
      </c>
      <c r="S3634" s="12">
        <v>260.97500000000002</v>
      </c>
      <c r="T3634" s="12"/>
      <c r="U3634" s="12">
        <v>23.275000000000002</v>
      </c>
      <c r="V3634" s="23"/>
      <c r="W3634" s="24"/>
      <c r="X3634" s="22"/>
      <c r="Y3634" s="22"/>
      <c r="Z3634" s="22"/>
      <c r="AA3634" s="22"/>
      <c r="AB3634" s="22"/>
      <c r="AC3634" s="22"/>
      <c r="AD3634" s="22"/>
      <c r="AE3634" s="22"/>
      <c r="AF3634" s="22"/>
      <c r="AG3634" s="22"/>
      <c r="AH3634" s="22"/>
    </row>
    <row r="3635" spans="2:34">
      <c r="B3635" s="10">
        <v>31</v>
      </c>
      <c r="C3635" s="10">
        <v>5</v>
      </c>
      <c r="D3635" s="13">
        <v>39599</v>
      </c>
      <c r="E3635" s="17">
        <v>0.16666666666699825</v>
      </c>
      <c r="F3635" s="12">
        <v>8.5213594334998366E-2</v>
      </c>
      <c r="G3635" s="18">
        <v>14.19409886354101</v>
      </c>
      <c r="H3635" s="18">
        <v>23.539925459651421</v>
      </c>
      <c r="I3635" s="18">
        <v>9.3458265961104097</v>
      </c>
      <c r="J3635" s="19">
        <v>0.77364983593932757</v>
      </c>
      <c r="K3635" s="19">
        <v>0.7159544202223318</v>
      </c>
      <c r="L3635" s="19">
        <v>1.6342113710803372</v>
      </c>
      <c r="M3635" s="19">
        <v>21.002000000000002</v>
      </c>
      <c r="N3635" s="19">
        <f t="shared" si="56"/>
        <v>27.302600000000005</v>
      </c>
      <c r="O3635" s="19">
        <v>16.9925</v>
      </c>
      <c r="P3635" s="20">
        <v>15.149067805514273</v>
      </c>
      <c r="Q3635" s="12">
        <v>88.199999999999989</v>
      </c>
      <c r="R3635" s="12">
        <v>15.302499999999998</v>
      </c>
      <c r="S3635" s="12">
        <v>243</v>
      </c>
      <c r="T3635" s="12"/>
      <c r="U3635" s="12">
        <v>36.674999999999997</v>
      </c>
      <c r="V3635" s="23"/>
      <c r="W3635" s="24"/>
      <c r="X3635" s="22"/>
      <c r="Y3635" s="22"/>
      <c r="Z3635" s="22"/>
      <c r="AA3635" s="22"/>
      <c r="AB3635" s="22"/>
      <c r="AC3635" s="22"/>
      <c r="AD3635" s="22"/>
      <c r="AE3635" s="22"/>
      <c r="AF3635" s="22"/>
      <c r="AG3635" s="22"/>
      <c r="AH3635" s="22"/>
    </row>
    <row r="3636" spans="2:34">
      <c r="B3636" s="10">
        <v>31</v>
      </c>
      <c r="C3636" s="10">
        <v>5</v>
      </c>
      <c r="D3636" s="13">
        <v>39599</v>
      </c>
      <c r="E3636" s="17">
        <v>0.20833333333300175</v>
      </c>
      <c r="F3636" s="12">
        <v>0.17604712361999653</v>
      </c>
      <c r="G3636" s="18">
        <v>39.582570851074856</v>
      </c>
      <c r="H3636" s="18">
        <v>55.637234254077086</v>
      </c>
      <c r="I3636" s="18">
        <v>16.05466340300223</v>
      </c>
      <c r="J3636" s="19">
        <v>1.3655333579694979</v>
      </c>
      <c r="K3636" s="19">
        <v>1.5058618536996464</v>
      </c>
      <c r="L3636" s="19">
        <v>1.7360035485493794</v>
      </c>
      <c r="M3636" s="19">
        <v>24.988999999999997</v>
      </c>
      <c r="N3636" s="19">
        <f t="shared" si="56"/>
        <v>32.485699999999994</v>
      </c>
      <c r="O3636" s="19">
        <v>19.905000000000001</v>
      </c>
      <c r="P3636" s="20">
        <v>11.201096843036593</v>
      </c>
      <c r="Q3636" s="12">
        <v>88.625</v>
      </c>
      <c r="R3636" s="12">
        <v>15.43</v>
      </c>
      <c r="S3636" s="12">
        <v>240.07499999999999</v>
      </c>
      <c r="T3636" s="12"/>
      <c r="U3636" s="12">
        <v>121.29999999999998</v>
      </c>
      <c r="V3636" s="23"/>
      <c r="W3636" s="24"/>
      <c r="X3636" s="22"/>
      <c r="Y3636" s="22"/>
      <c r="Z3636" s="22"/>
      <c r="AA3636" s="22"/>
      <c r="AB3636" s="22"/>
      <c r="AC3636" s="22"/>
      <c r="AD3636" s="22"/>
      <c r="AE3636" s="22"/>
      <c r="AF3636" s="22"/>
      <c r="AG3636" s="22"/>
      <c r="AH3636" s="22"/>
    </row>
    <row r="3637" spans="2:34">
      <c r="B3637" s="10">
        <v>31</v>
      </c>
      <c r="C3637" s="10">
        <v>5</v>
      </c>
      <c r="D3637" s="13">
        <v>39599</v>
      </c>
      <c r="E3637" s="17">
        <v>0.25</v>
      </c>
      <c r="F3637" s="12">
        <v>0.22708782828499546</v>
      </c>
      <c r="G3637" s="18">
        <v>29.436424698831818</v>
      </c>
      <c r="H3637" s="18">
        <v>47.125917776672345</v>
      </c>
      <c r="I3637" s="18">
        <v>17.689493077840527</v>
      </c>
      <c r="J3637" s="19">
        <v>1.332441776589651</v>
      </c>
      <c r="K3637" s="19">
        <v>1.4080927889921697</v>
      </c>
      <c r="L3637" s="19">
        <v>1.7021285639857213</v>
      </c>
      <c r="M3637" s="19">
        <v>24.490500000000001</v>
      </c>
      <c r="N3637" s="19">
        <f t="shared" si="56"/>
        <v>31.837650000000004</v>
      </c>
      <c r="O3637" s="19">
        <v>19.792499999999997</v>
      </c>
      <c r="P3637" s="20">
        <v>13.35920738529579</v>
      </c>
      <c r="Q3637" s="12">
        <v>86.974999999999994</v>
      </c>
      <c r="R3637" s="12">
        <v>15.84</v>
      </c>
      <c r="S3637" s="12">
        <v>300.29999999999995</v>
      </c>
      <c r="T3637" s="12"/>
      <c r="U3637" s="12">
        <v>195.17500000000001</v>
      </c>
      <c r="V3637" s="23"/>
      <c r="W3637" s="24"/>
      <c r="X3637" s="22"/>
      <c r="Y3637" s="22"/>
      <c r="Z3637" s="22"/>
      <c r="AA3637" s="22"/>
      <c r="AB3637" s="22"/>
      <c r="AC3637" s="22"/>
      <c r="AD3637" s="22"/>
      <c r="AE3637" s="22"/>
      <c r="AF3637" s="22"/>
      <c r="AG3637" s="22"/>
      <c r="AH3637" s="22"/>
    </row>
    <row r="3638" spans="2:34">
      <c r="B3638" s="10">
        <v>31</v>
      </c>
      <c r="C3638" s="10">
        <v>5</v>
      </c>
      <c r="D3638" s="13">
        <v>39599</v>
      </c>
      <c r="E3638" s="17">
        <v>0.29166666666699825</v>
      </c>
      <c r="F3638" s="12">
        <v>0.19863523596999594</v>
      </c>
      <c r="G3638" s="18">
        <v>19.171515552884799</v>
      </c>
      <c r="H3638" s="18">
        <v>30.363137602065322</v>
      </c>
      <c r="I3638" s="18">
        <v>11.191622049180525</v>
      </c>
      <c r="J3638" s="19">
        <v>0.72675545718412793</v>
      </c>
      <c r="K3638" s="19">
        <v>0.98538576776726905</v>
      </c>
      <c r="L3638" s="19">
        <v>1.7970305855348316</v>
      </c>
      <c r="M3638" s="19">
        <v>22.813500000000001</v>
      </c>
      <c r="N3638" s="19">
        <f t="shared" si="56"/>
        <v>29.657550000000004</v>
      </c>
      <c r="O3638" s="19">
        <v>17.142500000000002</v>
      </c>
      <c r="P3638" s="20">
        <v>15.535061650769693</v>
      </c>
      <c r="Q3638" s="12">
        <v>83.125</v>
      </c>
      <c r="R3638" s="12">
        <v>16.7925</v>
      </c>
      <c r="S3638" s="12">
        <v>293.77499999999998</v>
      </c>
      <c r="T3638" s="12"/>
      <c r="U3638" s="12">
        <v>388.8</v>
      </c>
      <c r="V3638" s="23"/>
      <c r="W3638" s="24"/>
      <c r="X3638" s="22"/>
      <c r="Y3638" s="22"/>
      <c r="Z3638" s="22"/>
      <c r="AA3638" s="22"/>
      <c r="AB3638" s="22"/>
      <c r="AC3638" s="22"/>
      <c r="AD3638" s="22"/>
      <c r="AE3638" s="22"/>
      <c r="AF3638" s="22"/>
      <c r="AG3638" s="22"/>
      <c r="AH3638" s="22"/>
    </row>
    <row r="3639" spans="2:34">
      <c r="B3639" s="10">
        <v>31</v>
      </c>
      <c r="C3639" s="10">
        <v>5</v>
      </c>
      <c r="D3639" s="13">
        <v>39599</v>
      </c>
      <c r="E3639" s="17">
        <v>0.33333333333300175</v>
      </c>
      <c r="F3639" s="12">
        <v>0.17020337579499645</v>
      </c>
      <c r="G3639" s="18">
        <v>24.497241077377272</v>
      </c>
      <c r="H3639" s="18">
        <v>35.450158926411376</v>
      </c>
      <c r="I3639" s="18">
        <v>10.952917849034108</v>
      </c>
      <c r="J3639" s="19">
        <v>0.94143702438563137</v>
      </c>
      <c r="K3639" s="19">
        <v>1.0461295678847551</v>
      </c>
      <c r="L3639" s="19">
        <v>1.6198007290835414</v>
      </c>
      <c r="M3639" s="19">
        <v>19.907</v>
      </c>
      <c r="N3639" s="19">
        <f t="shared" si="56"/>
        <v>25.879100000000001</v>
      </c>
      <c r="O3639" s="19">
        <v>15.655000000000001</v>
      </c>
      <c r="P3639" s="20">
        <v>20.090872598320392</v>
      </c>
      <c r="Q3639" s="12">
        <v>71.75</v>
      </c>
      <c r="R3639" s="12">
        <v>18.467500000000001</v>
      </c>
      <c r="S3639" s="12">
        <v>257.89999999999998</v>
      </c>
      <c r="T3639" s="12"/>
      <c r="U3639" s="12">
        <v>497.82499999999993</v>
      </c>
      <c r="V3639" s="23"/>
      <c r="W3639" s="24"/>
      <c r="X3639" s="22"/>
      <c r="Y3639" s="22"/>
      <c r="Z3639" s="22"/>
      <c r="AA3639" s="22"/>
      <c r="AB3639" s="22"/>
      <c r="AC3639" s="22"/>
      <c r="AD3639" s="22"/>
      <c r="AE3639" s="22"/>
      <c r="AF3639" s="22"/>
      <c r="AG3639" s="22"/>
      <c r="AH3639" s="22"/>
    </row>
    <row r="3640" spans="2:34">
      <c r="B3640" s="10">
        <v>31</v>
      </c>
      <c r="C3640" s="10">
        <v>5</v>
      </c>
      <c r="D3640" s="13">
        <v>39599</v>
      </c>
      <c r="E3640" s="17">
        <v>0.375</v>
      </c>
      <c r="F3640" s="12">
        <v>0.14746024357999687</v>
      </c>
      <c r="G3640" s="18">
        <v>15.995522627063163</v>
      </c>
      <c r="H3640" s="18">
        <v>26.639278034777156</v>
      </c>
      <c r="I3640" s="18">
        <v>10.643755407713991</v>
      </c>
      <c r="J3640" s="19">
        <v>0.90011194257207283</v>
      </c>
      <c r="K3640" s="19">
        <v>0.66042544474984555</v>
      </c>
      <c r="L3640" s="19">
        <v>1.5857020403673832</v>
      </c>
      <c r="M3640" s="19">
        <v>16.246000000000002</v>
      </c>
      <c r="N3640" s="19">
        <f t="shared" si="56"/>
        <v>21.119800000000005</v>
      </c>
      <c r="O3640" s="19">
        <v>11.8675</v>
      </c>
      <c r="P3640" s="20">
        <v>26.640177004926798</v>
      </c>
      <c r="Q3640" s="12">
        <v>64.325000000000003</v>
      </c>
      <c r="R3640" s="12">
        <v>19.607499999999998</v>
      </c>
      <c r="S3640" s="12">
        <v>308.45000000000005</v>
      </c>
      <c r="T3640" s="12"/>
      <c r="U3640" s="12">
        <v>653.39999999999986</v>
      </c>
      <c r="V3640" s="23"/>
      <c r="W3640" s="24"/>
      <c r="X3640" s="22"/>
      <c r="Y3640" s="22"/>
      <c r="Z3640" s="22"/>
      <c r="AA3640" s="22"/>
      <c r="AB3640" s="22"/>
      <c r="AC3640" s="22"/>
      <c r="AD3640" s="22"/>
      <c r="AE3640" s="22"/>
      <c r="AF3640" s="22"/>
      <c r="AG3640" s="22"/>
      <c r="AH3640" s="22"/>
    </row>
    <row r="3641" spans="2:34">
      <c r="B3641" s="10">
        <v>31</v>
      </c>
      <c r="C3641" s="10">
        <v>5</v>
      </c>
      <c r="D3641" s="13">
        <v>39599</v>
      </c>
      <c r="E3641" s="17">
        <v>0.41666666666699825</v>
      </c>
      <c r="F3641" s="12">
        <v>0.1020493687499978</v>
      </c>
      <c r="G3641" s="18">
        <v>28.16421406380681</v>
      </c>
      <c r="H3641" s="18">
        <v>48.728475968043959</v>
      </c>
      <c r="I3641" s="18">
        <v>20.564261904237156</v>
      </c>
      <c r="J3641" s="19">
        <v>1.054213489675524</v>
      </c>
      <c r="K3641" s="19">
        <v>1.1517646756597313</v>
      </c>
      <c r="L3641" s="19">
        <v>1.6807927515059939</v>
      </c>
      <c r="M3641" s="19">
        <v>18.506499999999999</v>
      </c>
      <c r="N3641" s="19">
        <f t="shared" si="56"/>
        <v>24.058450000000001</v>
      </c>
      <c r="O3641" s="19">
        <v>15.405000000000001</v>
      </c>
      <c r="P3641" s="20">
        <v>22.330989849596882</v>
      </c>
      <c r="Q3641" s="12">
        <v>61.775000000000006</v>
      </c>
      <c r="R3641" s="12">
        <v>20.1675</v>
      </c>
      <c r="S3641" s="12">
        <v>165.07499999999999</v>
      </c>
      <c r="T3641" s="12"/>
      <c r="U3641" s="12">
        <v>519.6</v>
      </c>
      <c r="V3641" s="23"/>
      <c r="W3641" s="24"/>
      <c r="X3641" s="22"/>
      <c r="Y3641" s="22"/>
      <c r="Z3641" s="22"/>
      <c r="AA3641" s="22"/>
      <c r="AB3641" s="22"/>
      <c r="AC3641" s="22"/>
      <c r="AD3641" s="22"/>
      <c r="AE3641" s="22"/>
      <c r="AF3641" s="22"/>
      <c r="AG3641" s="22"/>
      <c r="AH3641" s="22"/>
    </row>
    <row r="3642" spans="2:34">
      <c r="B3642" s="10">
        <v>31</v>
      </c>
      <c r="C3642" s="10">
        <v>5</v>
      </c>
      <c r="D3642" s="13">
        <v>39599</v>
      </c>
      <c r="E3642" s="17">
        <v>0.45833333333300175</v>
      </c>
      <c r="F3642" s="12">
        <v>0.13602577427499701</v>
      </c>
      <c r="G3642" s="18">
        <v>21.76458248113105</v>
      </c>
      <c r="H3642" s="18">
        <v>41.143714548794385</v>
      </c>
      <c r="I3642" s="18">
        <v>19.379132067663335</v>
      </c>
      <c r="J3642" s="19">
        <v>0.92755856675777826</v>
      </c>
      <c r="K3642" s="19">
        <v>1.0223075117322615</v>
      </c>
      <c r="L3642" s="19">
        <v>1.6538487731857672</v>
      </c>
      <c r="M3642" s="19">
        <v>17.700499999999998</v>
      </c>
      <c r="N3642" s="19">
        <f t="shared" si="56"/>
        <v>23.010649999999998</v>
      </c>
      <c r="O3642" s="19">
        <v>14.487500000000001</v>
      </c>
      <c r="P3642" s="20">
        <v>25.305805730690338</v>
      </c>
      <c r="Q3642" s="12">
        <v>61.150000000000006</v>
      </c>
      <c r="R3642" s="12">
        <v>20.357500000000002</v>
      </c>
      <c r="S3642" s="12">
        <v>164.54999999999998</v>
      </c>
      <c r="T3642" s="12"/>
      <c r="U3642" s="12">
        <v>432.72500000000002</v>
      </c>
      <c r="V3642" s="23"/>
      <c r="W3642" s="24"/>
      <c r="X3642" s="22"/>
      <c r="Y3642" s="22"/>
      <c r="Z3642" s="22"/>
      <c r="AA3642" s="22"/>
      <c r="AB3642" s="22"/>
      <c r="AC3642" s="22"/>
      <c r="AD3642" s="22"/>
      <c r="AE3642" s="22"/>
      <c r="AF3642" s="22"/>
      <c r="AG3642" s="22"/>
      <c r="AH3642" s="22"/>
    </row>
    <row r="3643" spans="2:34">
      <c r="B3643" s="10">
        <v>31</v>
      </c>
      <c r="C3643" s="10">
        <v>5</v>
      </c>
      <c r="D3643" s="13">
        <v>39599</v>
      </c>
      <c r="E3643" s="17">
        <v>0.5</v>
      </c>
      <c r="F3643" s="12">
        <v>0.20397575821499545</v>
      </c>
      <c r="G3643" s="18">
        <v>21.478202477577604</v>
      </c>
      <c r="H3643" s="18">
        <v>40.147902525905728</v>
      </c>
      <c r="I3643" s="18">
        <v>18.669700048328124</v>
      </c>
      <c r="J3643" s="19">
        <v>0.81192409645581476</v>
      </c>
      <c r="K3643" s="19">
        <v>1.1305960947297367</v>
      </c>
      <c r="L3643" s="19">
        <v>1.6340283812054721</v>
      </c>
      <c r="M3643" s="19">
        <v>18.172750000000001</v>
      </c>
      <c r="N3643" s="19">
        <f t="shared" si="56"/>
        <v>23.624575</v>
      </c>
      <c r="O3643" s="19">
        <v>12.994999999999999</v>
      </c>
      <c r="P3643" s="20">
        <v>27.530704287817954</v>
      </c>
      <c r="Q3643" s="12">
        <v>60.875</v>
      </c>
      <c r="R3643" s="12">
        <v>20.397500000000001</v>
      </c>
      <c r="S3643" s="12">
        <v>8.0749999999999993</v>
      </c>
      <c r="T3643" s="12"/>
      <c r="U3643" s="12">
        <v>675.84999999999991</v>
      </c>
      <c r="V3643" s="23"/>
      <c r="W3643" s="24"/>
      <c r="X3643" s="22"/>
      <c r="Y3643" s="22"/>
      <c r="Z3643" s="22"/>
      <c r="AA3643" s="22"/>
      <c r="AB3643" s="22"/>
      <c r="AC3643" s="22"/>
      <c r="AD3643" s="22"/>
      <c r="AE3643" s="22"/>
      <c r="AF3643" s="22"/>
      <c r="AG3643" s="22"/>
      <c r="AH3643" s="22"/>
    </row>
    <row r="3644" spans="2:34">
      <c r="B3644" s="10">
        <v>31</v>
      </c>
      <c r="C3644" s="10">
        <v>5</v>
      </c>
      <c r="D3644" s="13">
        <v>39599</v>
      </c>
      <c r="E3644" s="17">
        <v>0.54166666666699825</v>
      </c>
      <c r="F3644" s="12">
        <v>0.16992066479499615</v>
      </c>
      <c r="G3644" s="18">
        <v>21.176286543317158</v>
      </c>
      <c r="H3644" s="18">
        <v>39.464942746492788</v>
      </c>
      <c r="I3644" s="18">
        <v>18.288656203175631</v>
      </c>
      <c r="J3644" s="19">
        <v>0.84491590830316132</v>
      </c>
      <c r="K3644" s="19">
        <v>1.3154891713546937</v>
      </c>
      <c r="L3644" s="19">
        <v>1.5493409538077929</v>
      </c>
      <c r="M3644" s="19">
        <v>15.460750000000001</v>
      </c>
      <c r="N3644" s="19">
        <f t="shared" si="56"/>
        <v>20.098975000000003</v>
      </c>
      <c r="O3644" s="19">
        <v>10.375</v>
      </c>
      <c r="P3644" s="20">
        <v>29.446932729288491</v>
      </c>
      <c r="Q3644" s="12">
        <v>56.45</v>
      </c>
      <c r="R3644" s="12">
        <v>20.914999999999999</v>
      </c>
      <c r="S3644" s="12">
        <v>95.825000000000003</v>
      </c>
      <c r="T3644" s="12"/>
      <c r="U3644" s="12">
        <v>617.77499999999998</v>
      </c>
      <c r="V3644" s="23"/>
      <c r="W3644" s="24"/>
      <c r="X3644" s="22"/>
      <c r="Y3644" s="22"/>
      <c r="Z3644" s="22"/>
      <c r="AA3644" s="22"/>
      <c r="AB3644" s="22"/>
      <c r="AC3644" s="22"/>
      <c r="AD3644" s="22"/>
      <c r="AE3644" s="22"/>
      <c r="AF3644" s="22"/>
      <c r="AG3644" s="22"/>
      <c r="AH3644" s="22"/>
    </row>
    <row r="3645" spans="2:34">
      <c r="B3645" s="10">
        <v>31</v>
      </c>
      <c r="C3645" s="10">
        <v>5</v>
      </c>
      <c r="D3645" s="13">
        <v>39599</v>
      </c>
      <c r="E3645" s="17">
        <v>0.58333333333300175</v>
      </c>
      <c r="F3645" s="12">
        <v>0.30006970829499302</v>
      </c>
      <c r="G3645" s="18">
        <v>25.417819290677595</v>
      </c>
      <c r="H3645" s="18">
        <v>51.099008259707269</v>
      </c>
      <c r="I3645" s="18">
        <v>25.681188969029677</v>
      </c>
      <c r="J3645" s="19">
        <v>0.80084748544503226</v>
      </c>
      <c r="K3645" s="19">
        <v>1.0513187214297557</v>
      </c>
      <c r="L3645" s="19">
        <v>1.5726725283555874</v>
      </c>
      <c r="M3645" s="19">
        <v>15.010999999999999</v>
      </c>
      <c r="N3645" s="19">
        <f t="shared" si="56"/>
        <v>19.514299999999999</v>
      </c>
      <c r="O3645" s="19">
        <v>13.662499999999998</v>
      </c>
      <c r="P3645" s="20">
        <v>28.371652107367822</v>
      </c>
      <c r="Q3645" s="12">
        <v>55.45</v>
      </c>
      <c r="R3645" s="12">
        <v>20.87</v>
      </c>
      <c r="S3645" s="12">
        <v>12.475</v>
      </c>
      <c r="T3645" s="12"/>
      <c r="U3645" s="12">
        <v>445.59999999999997</v>
      </c>
      <c r="V3645" s="23"/>
      <c r="W3645" s="24"/>
      <c r="X3645" s="22"/>
      <c r="Y3645" s="22"/>
      <c r="Z3645" s="22"/>
      <c r="AA3645" s="22"/>
      <c r="AB3645" s="22"/>
      <c r="AC3645" s="22"/>
      <c r="AD3645" s="22"/>
      <c r="AE3645" s="22"/>
      <c r="AF3645" s="22"/>
      <c r="AG3645" s="22"/>
      <c r="AH3645" s="22"/>
    </row>
    <row r="3646" spans="2:34">
      <c r="B3646" s="10">
        <v>31</v>
      </c>
      <c r="C3646" s="10">
        <v>5</v>
      </c>
      <c r="D3646" s="13">
        <v>39599</v>
      </c>
      <c r="E3646" s="17">
        <v>0.625</v>
      </c>
      <c r="F3646" s="12">
        <v>0.13018626711499692</v>
      </c>
      <c r="G3646" s="18">
        <v>14.81203046855739</v>
      </c>
      <c r="H3646" s="18">
        <v>28.132062277728036</v>
      </c>
      <c r="I3646" s="18">
        <v>13.320031809170647</v>
      </c>
      <c r="J3646" s="19">
        <v>0.89437819831793119</v>
      </c>
      <c r="K3646" s="19">
        <v>0.67885542678234234</v>
      </c>
      <c r="L3646" s="19">
        <v>1.7910545627140346</v>
      </c>
      <c r="M3646" s="19">
        <v>12.71575</v>
      </c>
      <c r="N3646" s="19">
        <f t="shared" si="56"/>
        <v>16.530474999999999</v>
      </c>
      <c r="O3646" s="19">
        <v>10.41</v>
      </c>
      <c r="P3646" s="20">
        <v>34.89379886253252</v>
      </c>
      <c r="Q3646" s="12">
        <v>55.099999999999994</v>
      </c>
      <c r="R3646" s="12">
        <v>20.8475</v>
      </c>
      <c r="S3646" s="12">
        <v>6.2999999999999989</v>
      </c>
      <c r="T3646" s="12"/>
      <c r="U3646" s="12">
        <v>437.54999999999995</v>
      </c>
      <c r="V3646" s="23"/>
      <c r="W3646" s="24"/>
      <c r="X3646" s="22"/>
      <c r="Y3646" s="22"/>
      <c r="Z3646" s="22"/>
      <c r="AA3646" s="22"/>
      <c r="AB3646" s="22"/>
      <c r="AC3646" s="22"/>
      <c r="AD3646" s="22"/>
      <c r="AE3646" s="22"/>
      <c r="AF3646" s="22"/>
      <c r="AG3646" s="22"/>
      <c r="AH3646" s="22"/>
    </row>
    <row r="3647" spans="2:34">
      <c r="B3647" s="10">
        <v>31</v>
      </c>
      <c r="C3647" s="10">
        <v>5</v>
      </c>
      <c r="D3647" s="13">
        <v>39599</v>
      </c>
      <c r="E3647" s="17">
        <v>0.66666666666699825</v>
      </c>
      <c r="F3647" s="12">
        <v>0.11882483148499717</v>
      </c>
      <c r="G3647" s="18">
        <v>15.44875708166002</v>
      </c>
      <c r="H3647" s="18">
        <v>31.469834426333996</v>
      </c>
      <c r="I3647" s="18">
        <v>16.021077344673976</v>
      </c>
      <c r="J3647" s="19">
        <v>0.61365534219673423</v>
      </c>
      <c r="K3647" s="19">
        <v>0.82412268756980878</v>
      </c>
      <c r="L3647" s="19">
        <v>1.6772308563016289</v>
      </c>
      <c r="M3647" s="19">
        <v>14.091750000000001</v>
      </c>
      <c r="N3647" s="19">
        <f t="shared" si="56"/>
        <v>18.319275000000001</v>
      </c>
      <c r="O3647" s="19">
        <v>12.287500000000001</v>
      </c>
      <c r="P3647" s="20">
        <v>33.568988898429076</v>
      </c>
      <c r="Q3647" s="12">
        <v>55.900000000000006</v>
      </c>
      <c r="R3647" s="12">
        <v>20.872500000000002</v>
      </c>
      <c r="S3647" s="12">
        <v>11.125</v>
      </c>
      <c r="T3647" s="12"/>
      <c r="U3647" s="12">
        <v>385.34999999999997</v>
      </c>
      <c r="V3647" s="23"/>
      <c r="W3647" s="24"/>
      <c r="X3647" s="22"/>
      <c r="Y3647" s="22"/>
      <c r="Z3647" s="22"/>
      <c r="AA3647" s="22"/>
      <c r="AB3647" s="22"/>
      <c r="AC3647" s="22"/>
      <c r="AD3647" s="22"/>
      <c r="AE3647" s="22"/>
      <c r="AF3647" s="22"/>
      <c r="AG3647" s="22"/>
      <c r="AH3647" s="22"/>
    </row>
    <row r="3648" spans="2:34">
      <c r="B3648" s="10">
        <v>31</v>
      </c>
      <c r="C3648" s="10">
        <v>5</v>
      </c>
      <c r="D3648" s="13">
        <v>39599</v>
      </c>
      <c r="E3648" s="17">
        <v>0.70833333333300175</v>
      </c>
      <c r="F3648" s="12">
        <v>0.13575201578999668</v>
      </c>
      <c r="G3648" s="18">
        <v>30.244295596129412</v>
      </c>
      <c r="H3648" s="18">
        <v>59.269685642155565</v>
      </c>
      <c r="I3648" s="18">
        <v>29.025390046026153</v>
      </c>
      <c r="J3648" s="19">
        <v>0.90255782957914266</v>
      </c>
      <c r="K3648" s="19">
        <v>1.428984932072169</v>
      </c>
      <c r="L3648" s="19">
        <v>1.498139392250839</v>
      </c>
      <c r="M3648" s="19">
        <v>16.950750000000003</v>
      </c>
      <c r="N3648" s="19">
        <f t="shared" si="56"/>
        <v>22.035975000000004</v>
      </c>
      <c r="O3648" s="19">
        <v>15.3675</v>
      </c>
      <c r="P3648" s="20">
        <v>24.473535008655279</v>
      </c>
      <c r="Q3648" s="12">
        <v>59.8</v>
      </c>
      <c r="R3648" s="12">
        <v>20.414999999999999</v>
      </c>
      <c r="S3648" s="12">
        <v>15.899999999999999</v>
      </c>
      <c r="T3648" s="12"/>
      <c r="U3648" s="12">
        <v>217.49999999999997</v>
      </c>
      <c r="V3648" s="23"/>
      <c r="W3648" s="24"/>
      <c r="X3648" s="22"/>
      <c r="Y3648" s="22"/>
      <c r="Z3648" s="22"/>
      <c r="AA3648" s="22"/>
      <c r="AB3648" s="22"/>
      <c r="AC3648" s="22"/>
      <c r="AD3648" s="22"/>
      <c r="AE3648" s="22"/>
      <c r="AF3648" s="22"/>
      <c r="AG3648" s="22"/>
      <c r="AH3648" s="22"/>
    </row>
    <row r="3649" spans="2:34">
      <c r="B3649" s="10">
        <v>31</v>
      </c>
      <c r="C3649" s="10">
        <v>5</v>
      </c>
      <c r="D3649" s="13">
        <v>39599</v>
      </c>
      <c r="E3649" s="17">
        <v>0.75</v>
      </c>
      <c r="F3649" s="12">
        <v>0.39580084592499021</v>
      </c>
      <c r="G3649" s="18">
        <v>80.435895607737223</v>
      </c>
      <c r="H3649" s="18">
        <v>136.7892560174368</v>
      </c>
      <c r="I3649" s="18">
        <v>56.35336040969959</v>
      </c>
      <c r="J3649" s="19">
        <v>1.9866409382224415</v>
      </c>
      <c r="K3649" s="19">
        <v>3.3228060589292308</v>
      </c>
      <c r="L3649" s="19">
        <v>1.4924922533174074</v>
      </c>
      <c r="M3649" s="19">
        <v>24.989000000000001</v>
      </c>
      <c r="N3649" s="19">
        <f t="shared" si="56"/>
        <v>32.485700000000001</v>
      </c>
      <c r="O3649" s="19">
        <v>21.3</v>
      </c>
      <c r="P3649" s="20">
        <v>12.275049476376337</v>
      </c>
      <c r="Q3649" s="12">
        <v>55.5</v>
      </c>
      <c r="R3649" s="12">
        <v>20.82</v>
      </c>
      <c r="S3649" s="12">
        <v>57.900000000000006</v>
      </c>
      <c r="T3649" s="12"/>
      <c r="U3649" s="12">
        <v>167.77499999999998</v>
      </c>
      <c r="V3649" s="23"/>
      <c r="W3649" s="24"/>
      <c r="X3649" s="22"/>
      <c r="Y3649" s="22"/>
      <c r="Z3649" s="22"/>
      <c r="AA3649" s="22"/>
      <c r="AB3649" s="22"/>
      <c r="AC3649" s="22"/>
      <c r="AD3649" s="22"/>
      <c r="AE3649" s="22"/>
      <c r="AF3649" s="22"/>
      <c r="AG3649" s="22"/>
      <c r="AH3649" s="22"/>
    </row>
    <row r="3650" spans="2:34">
      <c r="B3650" s="10">
        <v>31</v>
      </c>
      <c r="C3650" s="10">
        <v>5</v>
      </c>
      <c r="D3650" s="13">
        <v>39599</v>
      </c>
      <c r="E3650" s="17">
        <v>0.79166666666699825</v>
      </c>
      <c r="F3650" s="12">
        <v>0.55397228983498614</v>
      </c>
      <c r="G3650" s="18">
        <v>50.443078992786255</v>
      </c>
      <c r="H3650" s="18">
        <v>92.357613500600451</v>
      </c>
      <c r="I3650" s="18">
        <v>41.914534507814182</v>
      </c>
      <c r="J3650" s="19">
        <v>1.5820990833405697</v>
      </c>
      <c r="K3650" s="19">
        <v>1.9783348248520425</v>
      </c>
      <c r="L3650" s="19">
        <v>1.494116539989907</v>
      </c>
      <c r="M3650" s="19">
        <v>22.871749999999999</v>
      </c>
      <c r="N3650" s="19">
        <f t="shared" si="56"/>
        <v>29.733274999999999</v>
      </c>
      <c r="O3650" s="19">
        <v>19.2</v>
      </c>
      <c r="P3650" s="20">
        <v>17.482829838536031</v>
      </c>
      <c r="Q3650" s="12">
        <v>60.974999999999994</v>
      </c>
      <c r="R3650" s="12">
        <v>19.702500000000001</v>
      </c>
      <c r="S3650" s="12">
        <v>18.899999999999999</v>
      </c>
      <c r="T3650" s="12"/>
      <c r="U3650" s="12">
        <v>89.699999999999989</v>
      </c>
      <c r="V3650" s="23"/>
      <c r="W3650" s="24"/>
      <c r="X3650" s="22"/>
      <c r="Y3650" s="22"/>
      <c r="Z3650" s="22"/>
      <c r="AA3650" s="22"/>
      <c r="AB3650" s="22"/>
      <c r="AC3650" s="22"/>
      <c r="AD3650" s="22"/>
      <c r="AE3650" s="22"/>
      <c r="AF3650" s="22"/>
      <c r="AG3650" s="22"/>
      <c r="AH3650" s="22"/>
    </row>
    <row r="3651" spans="2:34">
      <c r="B3651" s="10">
        <v>31</v>
      </c>
      <c r="C3651" s="10">
        <v>5</v>
      </c>
      <c r="D3651" s="13">
        <v>39599</v>
      </c>
      <c r="E3651" s="17">
        <v>0.83333333333300175</v>
      </c>
      <c r="F3651" s="12">
        <v>0.46334843787498825</v>
      </c>
      <c r="G3651" s="18">
        <v>75.331715300798194</v>
      </c>
      <c r="H3651" s="18">
        <v>138.0196301875975</v>
      </c>
      <c r="I3651" s="18">
        <v>62.68791488679927</v>
      </c>
      <c r="J3651" s="19">
        <v>2.2506095974737144</v>
      </c>
      <c r="K3651" s="19">
        <v>3.1563055760117709</v>
      </c>
      <c r="L3651" s="19">
        <v>1.4811921396900438</v>
      </c>
      <c r="M3651" s="19">
        <v>27.912500000000001</v>
      </c>
      <c r="N3651" s="19">
        <f t="shared" si="56"/>
        <v>36.286250000000003</v>
      </c>
      <c r="O3651" s="19">
        <v>21.08</v>
      </c>
      <c r="P3651" s="20">
        <v>11.070552712690802</v>
      </c>
      <c r="Q3651" s="12">
        <v>58.6</v>
      </c>
      <c r="R3651" s="12">
        <v>19.5275</v>
      </c>
      <c r="S3651" s="12">
        <v>39.875</v>
      </c>
      <c r="T3651" s="12"/>
      <c r="U3651" s="12">
        <v>25.875</v>
      </c>
      <c r="V3651" s="23"/>
      <c r="W3651" s="24"/>
      <c r="X3651" s="22"/>
      <c r="Y3651" s="22"/>
      <c r="Z3651" s="22"/>
      <c r="AA3651" s="22"/>
      <c r="AB3651" s="22"/>
      <c r="AC3651" s="22"/>
      <c r="AD3651" s="22"/>
      <c r="AE3651" s="22"/>
      <c r="AF3651" s="22"/>
      <c r="AG3651" s="22"/>
      <c r="AH3651" s="22"/>
    </row>
    <row r="3652" spans="2:34">
      <c r="B3652" s="10">
        <v>31</v>
      </c>
      <c r="C3652" s="10">
        <v>5</v>
      </c>
      <c r="D3652" s="13">
        <v>39599</v>
      </c>
      <c r="E3652" s="17">
        <v>0.875</v>
      </c>
      <c r="F3652" s="12">
        <v>0.50840309684498686</v>
      </c>
      <c r="G3652" s="18">
        <v>60.044299118483906</v>
      </c>
      <c r="H3652" s="18">
        <v>120.79055111796148</v>
      </c>
      <c r="I3652" s="18">
        <v>60.746251999477579</v>
      </c>
      <c r="J3652" s="19">
        <v>1.9423750047243118</v>
      </c>
      <c r="K3652" s="19">
        <v>2.8525168564243422</v>
      </c>
      <c r="L3652" s="19">
        <v>1.439162584431454</v>
      </c>
      <c r="M3652" s="19">
        <v>31.560749999999999</v>
      </c>
      <c r="N3652" s="19">
        <f t="shared" si="56"/>
        <v>41.028975000000003</v>
      </c>
      <c r="O3652" s="19">
        <v>25.310000000000002</v>
      </c>
      <c r="P3652" s="20">
        <v>12.404010485518182</v>
      </c>
      <c r="Q3652" s="12">
        <v>61.05</v>
      </c>
      <c r="R3652" s="12">
        <v>18.852499999999999</v>
      </c>
      <c r="S3652" s="12">
        <v>64.024999999999991</v>
      </c>
      <c r="T3652" s="12"/>
      <c r="U3652" s="12">
        <v>22.524999999999999</v>
      </c>
      <c r="V3652" s="23"/>
      <c r="W3652" s="24"/>
      <c r="X3652" s="22"/>
      <c r="Y3652" s="22"/>
      <c r="Z3652" s="22"/>
      <c r="AA3652" s="22"/>
      <c r="AB3652" s="22"/>
      <c r="AC3652" s="22"/>
      <c r="AD3652" s="22"/>
      <c r="AE3652" s="22"/>
      <c r="AF3652" s="22"/>
      <c r="AG3652" s="22"/>
      <c r="AH3652" s="22"/>
    </row>
    <row r="3653" spans="2:34">
      <c r="B3653" s="10">
        <v>31</v>
      </c>
      <c r="C3653" s="10">
        <v>5</v>
      </c>
      <c r="D3653" s="13">
        <v>39599</v>
      </c>
      <c r="E3653" s="17">
        <v>0.91666666666699825</v>
      </c>
      <c r="F3653" s="12">
        <v>0.33317866223499132</v>
      </c>
      <c r="G3653" s="18">
        <v>28.541626126190486</v>
      </c>
      <c r="H3653" s="18">
        <v>62.859231416989033</v>
      </c>
      <c r="I3653" s="18">
        <v>34.317605290798539</v>
      </c>
      <c r="J3653" s="19">
        <v>1.1499692520279918</v>
      </c>
      <c r="K3653" s="19">
        <v>1.6137600102971281</v>
      </c>
      <c r="L3653" s="19">
        <v>1.4770759152611117</v>
      </c>
      <c r="M3653" s="19">
        <v>35.798249999999996</v>
      </c>
      <c r="N3653" s="19">
        <f t="shared" si="56"/>
        <v>46.537724999999995</v>
      </c>
      <c r="O3653" s="19">
        <v>30.087499999999999</v>
      </c>
      <c r="P3653" s="20">
        <v>22.401579544074714</v>
      </c>
      <c r="Q3653" s="12">
        <v>71.875</v>
      </c>
      <c r="R3653" s="12">
        <v>17.28</v>
      </c>
      <c r="S3653" s="12">
        <v>89.55</v>
      </c>
      <c r="T3653" s="12"/>
      <c r="U3653" s="12">
        <v>24.125</v>
      </c>
      <c r="V3653" s="23"/>
      <c r="W3653" s="24"/>
      <c r="X3653" s="22"/>
      <c r="Y3653" s="22"/>
      <c r="Z3653" s="22"/>
      <c r="AA3653" s="22"/>
      <c r="AB3653" s="22"/>
      <c r="AC3653" s="22"/>
      <c r="AD3653" s="22"/>
      <c r="AE3653" s="22"/>
      <c r="AF3653" s="22"/>
      <c r="AG3653" s="22"/>
      <c r="AH3653" s="22"/>
    </row>
    <row r="3654" spans="2:34">
      <c r="B3654" s="10">
        <v>31</v>
      </c>
      <c r="C3654" s="10">
        <v>5</v>
      </c>
      <c r="D3654" s="13">
        <v>39599</v>
      </c>
      <c r="E3654" s="17">
        <v>0.95833333333300175</v>
      </c>
      <c r="F3654" s="12">
        <v>0.29919189063999208</v>
      </c>
      <c r="G3654" s="18">
        <v>29.317216611008341</v>
      </c>
      <c r="H3654" s="18">
        <v>65.186715717870328</v>
      </c>
      <c r="I3654" s="18">
        <v>35.869499106861994</v>
      </c>
      <c r="J3654" s="19">
        <v>0.91883482497906543</v>
      </c>
      <c r="K3654" s="19">
        <v>1.4130097261121746</v>
      </c>
      <c r="L3654" s="19">
        <v>1.5806499449361537</v>
      </c>
      <c r="M3654" s="19">
        <v>38.204000000000001</v>
      </c>
      <c r="N3654" s="19">
        <f t="shared" si="56"/>
        <v>49.665200000000006</v>
      </c>
      <c r="O3654" s="19">
        <v>32.064999999999998</v>
      </c>
      <c r="P3654" s="20">
        <v>16.357780227596319</v>
      </c>
      <c r="Q3654" s="12">
        <v>78.424999999999997</v>
      </c>
      <c r="R3654" s="12">
        <v>16.3</v>
      </c>
      <c r="S3654" s="12">
        <v>128.57499999999999</v>
      </c>
      <c r="T3654" s="12"/>
      <c r="U3654" s="12">
        <v>28.950000000000003</v>
      </c>
      <c r="V3654" s="23"/>
      <c r="W3654" s="24"/>
      <c r="X3654" s="22"/>
      <c r="Y3654" s="22"/>
      <c r="Z3654" s="22"/>
      <c r="AA3654" s="22"/>
      <c r="AB3654" s="22"/>
      <c r="AC3654" s="22"/>
      <c r="AD3654" s="22"/>
      <c r="AE3654" s="22"/>
      <c r="AF3654" s="22"/>
      <c r="AG3654" s="22"/>
      <c r="AH3654" s="22"/>
    </row>
    <row r="3655" spans="2:34">
      <c r="B3655" s="10">
        <v>1</v>
      </c>
      <c r="C3655" s="10">
        <v>6</v>
      </c>
      <c r="D3655" s="13">
        <v>39600</v>
      </c>
      <c r="E3655" s="17">
        <v>0</v>
      </c>
      <c r="F3655" s="12">
        <v>0.29909482652999198</v>
      </c>
      <c r="G3655" s="18">
        <v>39.354514700086895</v>
      </c>
      <c r="H3655" s="18">
        <v>80.777837227079729</v>
      </c>
      <c r="I3655" s="18">
        <v>41.423322526992834</v>
      </c>
      <c r="J3655" s="19">
        <v>1.3809449113544183</v>
      </c>
      <c r="K3655" s="19">
        <v>2.0204390023370351</v>
      </c>
      <c r="L3655" s="19">
        <v>1.5677449971712902</v>
      </c>
      <c r="M3655" s="19">
        <v>38.4495</v>
      </c>
      <c r="N3655" s="19">
        <f t="shared" si="56"/>
        <v>49.984349999999999</v>
      </c>
      <c r="O3655" s="19">
        <v>31.524999999999999</v>
      </c>
      <c r="P3655" s="20">
        <v>16.338125214506569</v>
      </c>
      <c r="Q3655" s="12">
        <v>81.099999999999994</v>
      </c>
      <c r="R3655" s="12">
        <v>15.52</v>
      </c>
      <c r="S3655" s="12">
        <v>96.575000000000003</v>
      </c>
      <c r="T3655" s="12"/>
      <c r="U3655" s="12">
        <v>21.65</v>
      </c>
      <c r="V3655" s="23"/>
      <c r="W3655" s="24"/>
      <c r="X3655" s="22"/>
      <c r="Y3655" s="22"/>
      <c r="Z3655" s="22"/>
      <c r="AA3655" s="22"/>
      <c r="AB3655" s="22"/>
      <c r="AC3655" s="22"/>
      <c r="AD3655" s="22"/>
      <c r="AE3655" s="22"/>
      <c r="AF3655" s="22"/>
      <c r="AG3655" s="22"/>
      <c r="AH3655" s="22"/>
    </row>
    <row r="3656" spans="2:34">
      <c r="B3656" s="10">
        <v>1</v>
      </c>
      <c r="C3656" s="10">
        <v>6</v>
      </c>
      <c r="D3656" s="13">
        <v>39600</v>
      </c>
      <c r="E3656" s="17">
        <v>4.1666666666998253E-2</v>
      </c>
      <c r="F3656" s="12">
        <v>0.31591693657999137</v>
      </c>
      <c r="G3656" s="18">
        <v>53.028698141505004</v>
      </c>
      <c r="H3656" s="18">
        <v>97.185079806223555</v>
      </c>
      <c r="I3656" s="18">
        <v>44.156381664718559</v>
      </c>
      <c r="J3656" s="19">
        <v>1.6752211555084673</v>
      </c>
      <c r="K3656" s="19">
        <v>2.2818728280644756</v>
      </c>
      <c r="L3656" s="19">
        <v>1.5986203328150164</v>
      </c>
      <c r="M3656" s="19">
        <v>39.752749999999999</v>
      </c>
      <c r="N3656" s="19">
        <f t="shared" si="56"/>
        <v>51.678575000000002</v>
      </c>
      <c r="O3656" s="19">
        <v>32.542500000000004</v>
      </c>
      <c r="P3656" s="20">
        <v>10.723449117946034</v>
      </c>
      <c r="Q3656" s="12">
        <v>81.725000000000009</v>
      </c>
      <c r="R3656" s="12">
        <v>15.317499999999999</v>
      </c>
      <c r="S3656" s="12">
        <v>45.625</v>
      </c>
      <c r="T3656" s="12"/>
      <c r="U3656" s="12">
        <v>27.325000000000003</v>
      </c>
      <c r="V3656" s="23"/>
      <c r="W3656" s="24"/>
      <c r="X3656" s="22"/>
      <c r="Y3656" s="22"/>
      <c r="Z3656" s="22"/>
      <c r="AA3656" s="22"/>
      <c r="AB3656" s="22"/>
      <c r="AC3656" s="22"/>
      <c r="AD3656" s="22"/>
      <c r="AE3656" s="22"/>
      <c r="AF3656" s="22"/>
      <c r="AG3656" s="22"/>
      <c r="AH3656" s="22"/>
    </row>
    <row r="3657" spans="2:34">
      <c r="B3657" s="10">
        <v>1</v>
      </c>
      <c r="C3657" s="10">
        <v>6</v>
      </c>
      <c r="D3657" s="13">
        <v>39600</v>
      </c>
      <c r="E3657" s="17">
        <v>8.3333333333001747E-2</v>
      </c>
      <c r="F3657" s="12">
        <v>0.30453476880999159</v>
      </c>
      <c r="G3657" s="18">
        <v>40.691424012698889</v>
      </c>
      <c r="H3657" s="18">
        <v>77.222434099434807</v>
      </c>
      <c r="I3657" s="18">
        <v>36.531010086735911</v>
      </c>
      <c r="J3657" s="19">
        <v>1.4881069327576697</v>
      </c>
      <c r="K3657" s="19">
        <v>2.0890446543220209</v>
      </c>
      <c r="L3657" s="19">
        <v>2.0899745266629322</v>
      </c>
      <c r="M3657" s="19">
        <v>35.378</v>
      </c>
      <c r="N3657" s="19">
        <f t="shared" si="56"/>
        <v>45.991399999999999</v>
      </c>
      <c r="O3657" s="19">
        <v>29.450000000000003</v>
      </c>
      <c r="P3657" s="20">
        <v>10.369055653451001</v>
      </c>
      <c r="Q3657" s="12">
        <v>84.225000000000009</v>
      </c>
      <c r="R3657" s="12">
        <v>15.105</v>
      </c>
      <c r="S3657" s="12">
        <v>153.9</v>
      </c>
      <c r="T3657" s="12"/>
      <c r="U3657" s="12">
        <v>25.15</v>
      </c>
      <c r="V3657" s="23"/>
      <c r="W3657" s="24"/>
      <c r="X3657" s="22"/>
      <c r="Y3657" s="22"/>
      <c r="Z3657" s="22"/>
      <c r="AA3657" s="22"/>
      <c r="AB3657" s="22"/>
      <c r="AC3657" s="22"/>
      <c r="AD3657" s="22"/>
      <c r="AE3657" s="22"/>
      <c r="AF3657" s="22"/>
      <c r="AG3657" s="22"/>
      <c r="AH3657" s="22"/>
    </row>
    <row r="3658" spans="2:34">
      <c r="B3658" s="10">
        <v>1</v>
      </c>
      <c r="C3658" s="10">
        <v>6</v>
      </c>
      <c r="D3658" s="13">
        <v>39600</v>
      </c>
      <c r="E3658" s="17">
        <v>0.125</v>
      </c>
      <c r="F3658" s="12">
        <v>0.3495347703199902</v>
      </c>
      <c r="G3658" s="18">
        <v>30.399971305994626</v>
      </c>
      <c r="H3658" s="18">
        <v>57.415111178581768</v>
      </c>
      <c r="I3658" s="18">
        <v>27.015139872587149</v>
      </c>
      <c r="J3658" s="19">
        <v>1.0562122538575924</v>
      </c>
      <c r="K3658" s="19">
        <v>1.9120694264145617</v>
      </c>
      <c r="L3658" s="19">
        <v>2.8530656440278159</v>
      </c>
      <c r="M3658" s="19">
        <v>33.730999999999995</v>
      </c>
      <c r="N3658" s="19">
        <f t="shared" si="56"/>
        <v>43.850299999999997</v>
      </c>
      <c r="O3658" s="19">
        <v>28.092499999999998</v>
      </c>
      <c r="P3658" s="20">
        <v>15.761195945311528</v>
      </c>
      <c r="Q3658" s="12">
        <v>86.199999999999989</v>
      </c>
      <c r="R3658" s="12">
        <v>14.975000000000001</v>
      </c>
      <c r="S3658" s="12">
        <v>227.29999999999998</v>
      </c>
      <c r="T3658" s="12"/>
      <c r="U3658" s="12">
        <v>22.15</v>
      </c>
      <c r="V3658" s="23"/>
      <c r="W3658" s="24"/>
      <c r="X3658" s="22"/>
      <c r="Y3658" s="22"/>
      <c r="Z3658" s="22"/>
      <c r="AA3658" s="22"/>
      <c r="AB3658" s="22"/>
      <c r="AC3658" s="22"/>
      <c r="AD3658" s="22"/>
      <c r="AE3658" s="22"/>
      <c r="AF3658" s="22"/>
      <c r="AG3658" s="22"/>
      <c r="AH3658" s="22"/>
    </row>
    <row r="3659" spans="2:34">
      <c r="B3659" s="10">
        <v>1</v>
      </c>
      <c r="C3659" s="10">
        <v>6</v>
      </c>
      <c r="D3659" s="13">
        <v>39600</v>
      </c>
      <c r="E3659" s="17">
        <v>0.16666666666699825</v>
      </c>
      <c r="F3659" s="12">
        <v>0.30432085081999127</v>
      </c>
      <c r="G3659" s="18">
        <v>51.07959735393888</v>
      </c>
      <c r="H3659" s="18">
        <v>86.03233275629205</v>
      </c>
      <c r="I3659" s="18">
        <v>34.95273540235317</v>
      </c>
      <c r="J3659" s="19">
        <v>1.5457420153436507</v>
      </c>
      <c r="K3659" s="19">
        <v>2.3557164066694605</v>
      </c>
      <c r="L3659" s="19">
        <v>2.3431262941721052</v>
      </c>
      <c r="M3659" s="19">
        <v>34.202750000000002</v>
      </c>
      <c r="N3659" s="19">
        <f t="shared" si="56"/>
        <v>44.463575000000006</v>
      </c>
      <c r="O3659" s="19">
        <v>28.622500000000002</v>
      </c>
      <c r="P3659" s="20">
        <v>10.296112105476002</v>
      </c>
      <c r="Q3659" s="12">
        <v>85.8</v>
      </c>
      <c r="R3659" s="12">
        <v>15.154999999999999</v>
      </c>
      <c r="S3659" s="12">
        <v>210.45</v>
      </c>
      <c r="T3659" s="12"/>
      <c r="U3659" s="12">
        <v>55.2</v>
      </c>
      <c r="V3659" s="23"/>
      <c r="W3659" s="24"/>
      <c r="X3659" s="22"/>
      <c r="Y3659" s="22"/>
      <c r="Z3659" s="22"/>
      <c r="AA3659" s="22"/>
      <c r="AB3659" s="22"/>
      <c r="AC3659" s="22"/>
      <c r="AD3659" s="22"/>
      <c r="AE3659" s="22"/>
      <c r="AF3659" s="22"/>
      <c r="AG3659" s="22"/>
      <c r="AH3659" s="22"/>
    </row>
    <row r="3660" spans="2:34">
      <c r="B3660" s="10">
        <v>1</v>
      </c>
      <c r="C3660" s="10">
        <v>6</v>
      </c>
      <c r="D3660" s="13">
        <v>39600</v>
      </c>
      <c r="E3660" s="17">
        <v>0.20833333333300175</v>
      </c>
      <c r="F3660" s="12">
        <v>0.43942922789998728</v>
      </c>
      <c r="G3660" s="18">
        <v>57.77402308278684</v>
      </c>
      <c r="H3660" s="18">
        <v>94.680270704765817</v>
      </c>
      <c r="I3660" s="18">
        <v>36.906247621978963</v>
      </c>
      <c r="J3660" s="19">
        <v>1.9032185242203223</v>
      </c>
      <c r="K3660" s="19">
        <v>2.3768090321744566</v>
      </c>
      <c r="L3660" s="19">
        <v>1.561444185038926</v>
      </c>
      <c r="M3660" s="19">
        <v>28.899249999999999</v>
      </c>
      <c r="N3660" s="19">
        <f t="shared" ref="N3660:N3705" si="57">M3660*1.3</f>
        <v>37.569024999999996</v>
      </c>
      <c r="O3660" s="19">
        <v>23.86</v>
      </c>
      <c r="P3660" s="20">
        <v>18.691191815776822</v>
      </c>
      <c r="Q3660" s="12">
        <v>81.45</v>
      </c>
      <c r="R3660" s="12">
        <v>15.3325</v>
      </c>
      <c r="S3660" s="12">
        <v>50.425000000000004</v>
      </c>
      <c r="T3660" s="12"/>
      <c r="U3660" s="12">
        <v>123.32499999999999</v>
      </c>
      <c r="V3660" s="23"/>
      <c r="W3660" s="24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/>
    </row>
    <row r="3661" spans="2:34">
      <c r="B3661" s="10">
        <v>1</v>
      </c>
      <c r="C3661" s="10">
        <v>6</v>
      </c>
      <c r="D3661" s="13">
        <v>39600</v>
      </c>
      <c r="E3661" s="17">
        <v>0.25</v>
      </c>
      <c r="F3661" s="12">
        <v>0.31539062293499076</v>
      </c>
      <c r="G3661" s="18">
        <v>63.57433850372972</v>
      </c>
      <c r="H3661" s="18">
        <v>105.3313950676134</v>
      </c>
      <c r="I3661" s="18">
        <v>41.75705656388368</v>
      </c>
      <c r="J3661" s="19">
        <v>2.0351387411272084</v>
      </c>
      <c r="K3661" s="19">
        <v>2.7306442702893761</v>
      </c>
      <c r="L3661" s="19">
        <v>1.6364810737772417</v>
      </c>
      <c r="M3661" s="19">
        <v>25.917499999999997</v>
      </c>
      <c r="N3661" s="19">
        <f t="shared" si="57"/>
        <v>33.692749999999997</v>
      </c>
      <c r="O3661" s="19">
        <v>20.967499999999998</v>
      </c>
      <c r="P3661" s="20">
        <v>19.125340826576871</v>
      </c>
      <c r="Q3661" s="12">
        <v>78.674999999999997</v>
      </c>
      <c r="R3661" s="12">
        <v>15.255000000000001</v>
      </c>
      <c r="S3661" s="12">
        <v>57.8</v>
      </c>
      <c r="T3661" s="12"/>
      <c r="U3661" s="12">
        <v>178.87500000000003</v>
      </c>
      <c r="V3661" s="23"/>
      <c r="W3661" s="24"/>
      <c r="X3661" s="22"/>
      <c r="Y3661" s="22"/>
      <c r="Z3661" s="22"/>
      <c r="AA3661" s="22"/>
      <c r="AB3661" s="22"/>
      <c r="AC3661" s="22"/>
      <c r="AD3661" s="22"/>
      <c r="AE3661" s="22"/>
      <c r="AF3661" s="22"/>
      <c r="AG3661" s="22"/>
      <c r="AH3661" s="22"/>
    </row>
    <row r="3662" spans="2:34">
      <c r="B3662" s="10">
        <v>1</v>
      </c>
      <c r="C3662" s="10">
        <v>6</v>
      </c>
      <c r="D3662" s="13">
        <v>39600</v>
      </c>
      <c r="E3662" s="17">
        <v>0.29166666666699825</v>
      </c>
      <c r="F3662" s="12">
        <v>0.38283738129498857</v>
      </c>
      <c r="G3662" s="18">
        <v>67.521300462251219</v>
      </c>
      <c r="H3662" s="18">
        <v>116.55787234256994</v>
      </c>
      <c r="I3662" s="18">
        <v>49.036571880318732</v>
      </c>
      <c r="J3662" s="19">
        <v>2.1670631018165945</v>
      </c>
      <c r="K3662" s="19">
        <v>3.5571785424066884</v>
      </c>
      <c r="L3662" s="19">
        <v>1.4472353184335205</v>
      </c>
      <c r="M3662" s="19">
        <v>27.77525</v>
      </c>
      <c r="N3662" s="19">
        <f t="shared" si="57"/>
        <v>36.107824999999998</v>
      </c>
      <c r="O3662" s="19">
        <v>21.344999999999999</v>
      </c>
      <c r="P3662" s="20">
        <v>19.571209315166918</v>
      </c>
      <c r="Q3662" s="12">
        <v>80.5</v>
      </c>
      <c r="R3662" s="12">
        <v>15.010000000000002</v>
      </c>
      <c r="S3662" s="12">
        <v>53.7</v>
      </c>
      <c r="T3662" s="12"/>
      <c r="U3662" s="12">
        <v>181.4</v>
      </c>
      <c r="V3662" s="23"/>
      <c r="W3662" s="24"/>
      <c r="X3662" s="22"/>
      <c r="Y3662" s="22"/>
      <c r="Z3662" s="22"/>
      <c r="AA3662" s="22"/>
      <c r="AB3662" s="22"/>
      <c r="AC3662" s="22"/>
      <c r="AD3662" s="22"/>
      <c r="AE3662" s="22"/>
      <c r="AF3662" s="22"/>
      <c r="AG3662" s="22"/>
      <c r="AH3662" s="22"/>
    </row>
    <row r="3663" spans="2:34">
      <c r="B3663" s="10">
        <v>1</v>
      </c>
      <c r="C3663" s="10">
        <v>6</v>
      </c>
      <c r="D3663" s="13">
        <v>39600</v>
      </c>
      <c r="E3663" s="17">
        <v>0.33333333333300175</v>
      </c>
      <c r="F3663" s="12">
        <v>0.34895332802998946</v>
      </c>
      <c r="G3663" s="18">
        <v>42.660240607957761</v>
      </c>
      <c r="H3663" s="18">
        <v>73.307381610463935</v>
      </c>
      <c r="I3663" s="18">
        <v>30.647141002506171</v>
      </c>
      <c r="J3663" s="19">
        <v>1.4849745687755975</v>
      </c>
      <c r="K3663" s="19">
        <v>2.1733589882170046</v>
      </c>
      <c r="L3663" s="19">
        <v>1.4340599804321568</v>
      </c>
      <c r="M3663" s="19">
        <v>25.697499999999998</v>
      </c>
      <c r="N3663" s="19">
        <f t="shared" si="57"/>
        <v>33.406749999999995</v>
      </c>
      <c r="O3663" s="19">
        <v>19.022500000000001</v>
      </c>
      <c r="P3663" s="20">
        <v>28.653573404687819</v>
      </c>
      <c r="Q3663" s="12">
        <v>78.699999999999989</v>
      </c>
      <c r="R3663" s="12">
        <v>15.112499999999999</v>
      </c>
      <c r="S3663" s="12">
        <v>25.475000000000001</v>
      </c>
      <c r="T3663" s="12"/>
      <c r="U3663" s="12">
        <v>395.25</v>
      </c>
      <c r="V3663" s="23"/>
      <c r="W3663" s="24"/>
      <c r="X3663" s="22"/>
      <c r="Y3663" s="22"/>
      <c r="Z3663" s="22"/>
      <c r="AA3663" s="22"/>
      <c r="AB3663" s="22"/>
      <c r="AC3663" s="22"/>
      <c r="AD3663" s="22"/>
      <c r="AE3663" s="22"/>
      <c r="AF3663" s="22"/>
      <c r="AG3663" s="22"/>
      <c r="AH3663" s="22"/>
    </row>
    <row r="3664" spans="2:34">
      <c r="B3664" s="10">
        <v>1</v>
      </c>
      <c r="C3664" s="10">
        <v>6</v>
      </c>
      <c r="D3664" s="13">
        <v>39600</v>
      </c>
      <c r="E3664" s="17">
        <v>0.375</v>
      </c>
      <c r="F3664" s="12">
        <v>0.23067836943999295</v>
      </c>
      <c r="G3664" s="18">
        <v>26.60286650208386</v>
      </c>
      <c r="H3664" s="18">
        <v>47.973455888215867</v>
      </c>
      <c r="I3664" s="18">
        <v>21.370589386132004</v>
      </c>
      <c r="J3664" s="19">
        <v>1.3199297361388644</v>
      </c>
      <c r="K3664" s="19">
        <v>1.6583825068796225</v>
      </c>
      <c r="L3664" s="19">
        <v>1.5165608748729043</v>
      </c>
      <c r="M3664" s="19">
        <v>20.78725</v>
      </c>
      <c r="N3664" s="19">
        <f t="shared" si="57"/>
        <v>27.023425</v>
      </c>
      <c r="O3664" s="19">
        <v>15.385</v>
      </c>
      <c r="P3664" s="20">
        <v>34.504873133873403</v>
      </c>
      <c r="Q3664" s="12">
        <v>75.650000000000006</v>
      </c>
      <c r="R3664" s="12">
        <v>15.547500000000001</v>
      </c>
      <c r="S3664" s="12">
        <v>5.9749999999999996</v>
      </c>
      <c r="T3664" s="12"/>
      <c r="U3664" s="12">
        <v>431.45</v>
      </c>
      <c r="V3664" s="23"/>
      <c r="W3664" s="24"/>
      <c r="X3664" s="22"/>
      <c r="Y3664" s="22"/>
      <c r="Z3664" s="22"/>
      <c r="AA3664" s="22"/>
      <c r="AB3664" s="22"/>
      <c r="AC3664" s="22"/>
      <c r="AD3664" s="22"/>
      <c r="AE3664" s="22"/>
      <c r="AF3664" s="22"/>
      <c r="AG3664" s="22"/>
      <c r="AH3664" s="22"/>
    </row>
    <row r="3665" spans="2:34">
      <c r="B3665" s="10">
        <v>1</v>
      </c>
      <c r="C3665" s="10">
        <v>6</v>
      </c>
      <c r="D3665" s="13">
        <v>39600</v>
      </c>
      <c r="E3665" s="17">
        <v>0.41666666666699825</v>
      </c>
      <c r="F3665" s="12">
        <v>0.12936122217999599</v>
      </c>
      <c r="G3665" s="18">
        <v>23.138367985489779</v>
      </c>
      <c r="H3665" s="18">
        <v>44.057389634895699</v>
      </c>
      <c r="I3665" s="18">
        <v>20.919021649405927</v>
      </c>
      <c r="J3665" s="19">
        <v>1.3363698169087876</v>
      </c>
      <c r="K3665" s="19">
        <v>1.700607312339613</v>
      </c>
      <c r="L3665" s="19">
        <v>1.4002200104314986</v>
      </c>
      <c r="M3665" s="19">
        <v>22.1965</v>
      </c>
      <c r="N3665" s="19">
        <f t="shared" si="57"/>
        <v>28.855450000000001</v>
      </c>
      <c r="O3665" s="19">
        <v>16.977499999999999</v>
      </c>
      <c r="P3665" s="20">
        <v>37.907506784778754</v>
      </c>
      <c r="Q3665" s="12">
        <v>70.45</v>
      </c>
      <c r="R3665" s="12">
        <v>16.6325</v>
      </c>
      <c r="S3665" s="12">
        <v>91.774999999999991</v>
      </c>
      <c r="T3665" s="12"/>
      <c r="U3665" s="12">
        <v>475.375</v>
      </c>
      <c r="V3665" s="23"/>
      <c r="W3665" s="24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2"/>
      <c r="AH3665" s="22"/>
    </row>
    <row r="3666" spans="2:34">
      <c r="B3666" s="10">
        <v>1</v>
      </c>
      <c r="C3666" s="10">
        <v>6</v>
      </c>
      <c r="D3666" s="13">
        <v>39600</v>
      </c>
      <c r="E3666" s="17">
        <v>0.45833333333300175</v>
      </c>
      <c r="F3666" s="12">
        <v>0.23052052246499277</v>
      </c>
      <c r="G3666" s="18">
        <v>28.686281211535711</v>
      </c>
      <c r="H3666" s="18">
        <v>58.283552995569231</v>
      </c>
      <c r="I3666" s="18">
        <v>29.597271784033527</v>
      </c>
      <c r="J3666" s="19">
        <v>1.0778517337816558</v>
      </c>
      <c r="K3666" s="19">
        <v>1.5632686704446446</v>
      </c>
      <c r="L3666" s="19">
        <v>1.4976158469676091</v>
      </c>
      <c r="M3666" s="19">
        <v>25.477999999999998</v>
      </c>
      <c r="N3666" s="19">
        <f t="shared" si="57"/>
        <v>33.121400000000001</v>
      </c>
      <c r="O3666" s="19">
        <v>20.712499999999999</v>
      </c>
      <c r="P3666" s="20">
        <v>37.672665541118732</v>
      </c>
      <c r="Q3666" s="12">
        <v>66.25</v>
      </c>
      <c r="R3666" s="12">
        <v>17.077500000000001</v>
      </c>
      <c r="S3666" s="12">
        <v>10.274999999999999</v>
      </c>
      <c r="T3666" s="12"/>
      <c r="U3666" s="12">
        <v>356.65</v>
      </c>
      <c r="V3666" s="23"/>
      <c r="W3666" s="24"/>
      <c r="X3666" s="22"/>
      <c r="Y3666" s="22"/>
      <c r="Z3666" s="22"/>
      <c r="AA3666" s="22"/>
      <c r="AB3666" s="22"/>
      <c r="AC3666" s="22"/>
      <c r="AD3666" s="22"/>
      <c r="AE3666" s="22"/>
      <c r="AF3666" s="22"/>
      <c r="AG3666" s="22"/>
      <c r="AH3666" s="22"/>
    </row>
    <row r="3667" spans="2:34">
      <c r="B3667" s="10">
        <v>1</v>
      </c>
      <c r="C3667" s="10">
        <v>6</v>
      </c>
      <c r="D3667" s="13">
        <v>39600</v>
      </c>
      <c r="E3667" s="17">
        <v>0.5</v>
      </c>
      <c r="F3667" s="12">
        <v>0.21358579919999321</v>
      </c>
      <c r="G3667" s="18">
        <v>20.638869945900261</v>
      </c>
      <c r="H3667" s="18">
        <v>37.607922528301515</v>
      </c>
      <c r="I3667" s="18">
        <v>16.969052582401254</v>
      </c>
      <c r="J3667" s="19">
        <v>0.98157063833168645</v>
      </c>
      <c r="K3667" s="19">
        <v>1.5579637853746464</v>
      </c>
      <c r="L3667" s="19">
        <v>1.6099844357390825</v>
      </c>
      <c r="M3667" s="19">
        <v>25.189500000000002</v>
      </c>
      <c r="N3667" s="19">
        <f t="shared" si="57"/>
        <v>32.746350000000007</v>
      </c>
      <c r="O3667" s="19">
        <v>19.502499999999998</v>
      </c>
      <c r="P3667" s="20">
        <v>43.333713467959313</v>
      </c>
      <c r="Q3667" s="12">
        <v>64.3</v>
      </c>
      <c r="R3667" s="12">
        <v>17.914999999999999</v>
      </c>
      <c r="S3667" s="12">
        <v>176.75</v>
      </c>
      <c r="T3667" s="12"/>
      <c r="U3667" s="12">
        <v>632.29999999999995</v>
      </c>
      <c r="V3667" s="23"/>
      <c r="W3667" s="24"/>
      <c r="X3667" s="22"/>
      <c r="Y3667" s="22"/>
      <c r="Z3667" s="22"/>
      <c r="AA3667" s="22"/>
      <c r="AB3667" s="22"/>
      <c r="AC3667" s="22"/>
      <c r="AD3667" s="22"/>
      <c r="AE3667" s="22"/>
      <c r="AF3667" s="22"/>
      <c r="AG3667" s="22"/>
      <c r="AH3667" s="22"/>
    </row>
    <row r="3668" spans="2:34">
      <c r="B3668" s="10">
        <v>1</v>
      </c>
      <c r="C3668" s="10">
        <v>6</v>
      </c>
      <c r="D3668" s="13">
        <v>39600</v>
      </c>
      <c r="E3668" s="17">
        <v>0.54166666666699825</v>
      </c>
      <c r="F3668" s="12">
        <v>0.10113762577499676</v>
      </c>
      <c r="G3668" s="18">
        <v>15.544260898612748</v>
      </c>
      <c r="H3668" s="18">
        <v>26.350783138841734</v>
      </c>
      <c r="I3668" s="18">
        <v>10.806522240228986</v>
      </c>
      <c r="J3668" s="19">
        <v>1.0062739504503213</v>
      </c>
      <c r="K3668" s="19">
        <v>0.99813658855477372</v>
      </c>
      <c r="L3668" s="19">
        <v>1.4268487896617927</v>
      </c>
      <c r="M3668" s="19">
        <v>23.470500000000001</v>
      </c>
      <c r="N3668" s="19">
        <f t="shared" si="57"/>
        <v>30.511650000000003</v>
      </c>
      <c r="O3668" s="19">
        <v>18.705000000000002</v>
      </c>
      <c r="P3668" s="20">
        <v>49.999017313789984</v>
      </c>
      <c r="Q3668" s="12">
        <v>61.099999999999994</v>
      </c>
      <c r="R3668" s="12">
        <v>18.645</v>
      </c>
      <c r="S3668" s="12">
        <v>256.95</v>
      </c>
      <c r="T3668" s="12"/>
      <c r="U3668" s="12">
        <v>540.97500000000002</v>
      </c>
      <c r="V3668" s="23"/>
      <c r="W3668" s="24"/>
      <c r="X3668" s="22"/>
      <c r="Y3668" s="22"/>
      <c r="Z3668" s="22"/>
      <c r="AA3668" s="22"/>
      <c r="AB3668" s="22"/>
      <c r="AC3668" s="22"/>
      <c r="AD3668" s="22"/>
      <c r="AE3668" s="22"/>
      <c r="AF3668" s="22"/>
      <c r="AG3668" s="22"/>
      <c r="AH3668" s="22"/>
    </row>
    <row r="3669" spans="2:34">
      <c r="B3669" s="10">
        <v>1</v>
      </c>
      <c r="C3669" s="10">
        <v>6</v>
      </c>
      <c r="D3669" s="13">
        <v>39600</v>
      </c>
      <c r="E3669" s="17">
        <v>0.58333333333300175</v>
      </c>
      <c r="F3669" s="12">
        <v>0.10671798118499652</v>
      </c>
      <c r="G3669" s="18">
        <v>18.386375353498199</v>
      </c>
      <c r="H3669" s="18">
        <v>37.282417767963807</v>
      </c>
      <c r="I3669" s="18">
        <v>18.896042414465605</v>
      </c>
      <c r="J3669" s="19">
        <v>1.2069266957764713</v>
      </c>
      <c r="K3669" s="19">
        <v>1.3519536916696939</v>
      </c>
      <c r="L3669" s="19">
        <v>1.4801550474828136</v>
      </c>
      <c r="M3669" s="19">
        <v>23.515250000000002</v>
      </c>
      <c r="N3669" s="19">
        <f t="shared" si="57"/>
        <v>30.569825000000002</v>
      </c>
      <c r="O3669" s="19">
        <v>19.850000000000001</v>
      </c>
      <c r="P3669" s="20">
        <v>48.390668484359843</v>
      </c>
      <c r="Q3669" s="12">
        <v>60.674999999999997</v>
      </c>
      <c r="R3669" s="12">
        <v>18.619999999999997</v>
      </c>
      <c r="S3669" s="12">
        <v>266.35000000000002</v>
      </c>
      <c r="T3669" s="12"/>
      <c r="U3669" s="12">
        <v>383.65000000000003</v>
      </c>
      <c r="V3669" s="23"/>
      <c r="W3669" s="24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/>
      <c r="AH3669" s="22"/>
    </row>
    <row r="3670" spans="2:34">
      <c r="B3670" s="10">
        <v>1</v>
      </c>
      <c r="C3670" s="10">
        <v>6</v>
      </c>
      <c r="D3670" s="13">
        <v>39600</v>
      </c>
      <c r="E3670" s="17">
        <v>0.625</v>
      </c>
      <c r="F3670" s="12">
        <v>0.14037350972499538</v>
      </c>
      <c r="G3670" s="18">
        <v>25.81675404231801</v>
      </c>
      <c r="H3670" s="18">
        <v>49.296153222501523</v>
      </c>
      <c r="I3670" s="18">
        <v>23.479399180183513</v>
      </c>
      <c r="J3670" s="19">
        <v>1.0419282850947382</v>
      </c>
      <c r="K3670" s="19">
        <v>1.8615480932870789</v>
      </c>
      <c r="L3670" s="19">
        <v>1.3928026227901347</v>
      </c>
      <c r="M3670" s="19">
        <v>23.789750000000002</v>
      </c>
      <c r="N3670" s="19">
        <f t="shared" si="57"/>
        <v>30.926675000000003</v>
      </c>
      <c r="O3670" s="19">
        <v>20.137499999999999</v>
      </c>
      <c r="P3670" s="20">
        <v>42.34164285739925</v>
      </c>
      <c r="Q3670" s="12">
        <v>61.45</v>
      </c>
      <c r="R3670" s="12">
        <v>18.612499999999997</v>
      </c>
      <c r="S3670" s="12">
        <v>7.9249999999999998</v>
      </c>
      <c r="T3670" s="12"/>
      <c r="U3670" s="12">
        <v>279.95</v>
      </c>
      <c r="V3670" s="23"/>
      <c r="W3670" s="24"/>
      <c r="X3670" s="22"/>
      <c r="Y3670" s="22"/>
      <c r="Z3670" s="22"/>
      <c r="AA3670" s="22"/>
      <c r="AB3670" s="22"/>
      <c r="AC3670" s="22"/>
      <c r="AD3670" s="22"/>
      <c r="AE3670" s="22"/>
      <c r="AF3670" s="22"/>
      <c r="AG3670" s="22"/>
      <c r="AH3670" s="22"/>
    </row>
    <row r="3671" spans="2:34">
      <c r="B3671" s="10">
        <v>1</v>
      </c>
      <c r="C3671" s="10">
        <v>6</v>
      </c>
      <c r="D3671" s="13">
        <v>39600</v>
      </c>
      <c r="E3671" s="17">
        <v>0.66666666666699825</v>
      </c>
      <c r="F3671" s="12">
        <v>0.14593925839999514</v>
      </c>
      <c r="G3671" s="18">
        <v>30.617961176564084</v>
      </c>
      <c r="H3671" s="18">
        <v>63.207873284886837</v>
      </c>
      <c r="I3671" s="18">
        <v>32.58991210832275</v>
      </c>
      <c r="J3671" s="19">
        <v>1.1078598362219312</v>
      </c>
      <c r="K3671" s="19">
        <v>1.6265180750096326</v>
      </c>
      <c r="L3671" s="19">
        <v>1.4535826125810871</v>
      </c>
      <c r="M3671" s="19">
        <v>27.001000000000001</v>
      </c>
      <c r="N3671" s="19">
        <f t="shared" si="57"/>
        <v>35.101300000000002</v>
      </c>
      <c r="O3671" s="19">
        <v>23.642500000000002</v>
      </c>
      <c r="P3671" s="20">
        <v>34.775156700763496</v>
      </c>
      <c r="Q3671" s="12">
        <v>64.650000000000006</v>
      </c>
      <c r="R3671" s="12">
        <v>18.295000000000002</v>
      </c>
      <c r="S3671" s="12">
        <v>17.849999999999998</v>
      </c>
      <c r="T3671" s="12"/>
      <c r="U3671" s="12">
        <v>186.67500000000001</v>
      </c>
      <c r="V3671" s="23"/>
      <c r="W3671" s="24"/>
      <c r="X3671" s="22"/>
      <c r="Y3671" s="22"/>
      <c r="Z3671" s="22"/>
      <c r="AA3671" s="22"/>
      <c r="AB3671" s="22"/>
      <c r="AC3671" s="22"/>
      <c r="AD3671" s="22"/>
      <c r="AE3671" s="22"/>
      <c r="AF3671" s="22"/>
      <c r="AG3671" s="22"/>
      <c r="AH3671" s="22"/>
    </row>
    <row r="3672" spans="2:34">
      <c r="B3672" s="10">
        <v>1</v>
      </c>
      <c r="C3672" s="10">
        <v>6</v>
      </c>
      <c r="D3672" s="13">
        <v>39600</v>
      </c>
      <c r="E3672" s="17">
        <v>0.70833333333300175</v>
      </c>
      <c r="F3672" s="12">
        <v>0.39837268510998652</v>
      </c>
      <c r="G3672" s="18">
        <v>156.89240464095192</v>
      </c>
      <c r="H3672" s="18">
        <v>230.29715371779378</v>
      </c>
      <c r="I3672" s="18">
        <v>73.404749076841853</v>
      </c>
      <c r="J3672" s="19">
        <v>3.6890492945011761</v>
      </c>
      <c r="K3672" s="19">
        <v>5.0458259953713611</v>
      </c>
      <c r="L3672" s="19">
        <v>1.455142705888087</v>
      </c>
      <c r="M3672" s="19">
        <v>46.851749999999996</v>
      </c>
      <c r="N3672" s="19">
        <f t="shared" si="57"/>
        <v>60.907274999999998</v>
      </c>
      <c r="O3672" s="19">
        <v>39.052499999999995</v>
      </c>
      <c r="P3672" s="20">
        <v>15.070812944681521</v>
      </c>
      <c r="Q3672" s="12">
        <v>62.8</v>
      </c>
      <c r="R3672" s="12">
        <v>18.79</v>
      </c>
      <c r="S3672" s="12">
        <v>49.774999999999999</v>
      </c>
      <c r="T3672" s="12"/>
      <c r="U3672" s="12">
        <v>257.47500000000002</v>
      </c>
      <c r="V3672" s="23"/>
      <c r="W3672" s="24"/>
      <c r="X3672" s="22"/>
      <c r="Y3672" s="22"/>
      <c r="Z3672" s="22"/>
      <c r="AA3672" s="22"/>
      <c r="AB3672" s="22"/>
      <c r="AC3672" s="22"/>
      <c r="AD3672" s="22"/>
      <c r="AE3672" s="22"/>
      <c r="AF3672" s="22"/>
      <c r="AG3672" s="22"/>
      <c r="AH3672" s="22"/>
    </row>
    <row r="3673" spans="2:34">
      <c r="B3673" s="10">
        <v>1</v>
      </c>
      <c r="C3673" s="10">
        <v>6</v>
      </c>
      <c r="D3673" s="13">
        <v>39600</v>
      </c>
      <c r="E3673" s="17">
        <v>0.75</v>
      </c>
      <c r="F3673" s="12">
        <v>0.86383591271997051</v>
      </c>
      <c r="G3673" s="18">
        <v>187.56878816543852</v>
      </c>
      <c r="H3673" s="18">
        <v>275.99869423205388</v>
      </c>
      <c r="I3673" s="18">
        <v>88.429906066615402</v>
      </c>
      <c r="J3673" s="19">
        <v>4.8681305777369408</v>
      </c>
      <c r="K3673" s="19">
        <v>5.7216881675562092</v>
      </c>
      <c r="L3673" s="19">
        <v>1.5383925229263338</v>
      </c>
      <c r="M3673" s="19">
        <v>48.478499999999997</v>
      </c>
      <c r="N3673" s="19">
        <f t="shared" si="57"/>
        <v>63.02205</v>
      </c>
      <c r="O3673" s="19">
        <v>40.415000000000006</v>
      </c>
      <c r="P3673" s="20">
        <v>13.8398710264164</v>
      </c>
      <c r="Q3673" s="12">
        <v>61.674999999999997</v>
      </c>
      <c r="R3673" s="12">
        <v>19.0275</v>
      </c>
      <c r="S3673" s="12">
        <v>56.4</v>
      </c>
      <c r="T3673" s="12"/>
      <c r="U3673" s="12">
        <v>215.12500000000003</v>
      </c>
      <c r="V3673" s="23"/>
      <c r="W3673" s="24"/>
      <c r="X3673" s="22"/>
      <c r="Y3673" s="22"/>
      <c r="Z3673" s="22"/>
      <c r="AA3673" s="22"/>
      <c r="AB3673" s="22"/>
      <c r="AC3673" s="22"/>
      <c r="AD3673" s="22"/>
      <c r="AE3673" s="22"/>
      <c r="AF3673" s="22"/>
      <c r="AG3673" s="22"/>
      <c r="AH3673" s="22"/>
    </row>
    <row r="3674" spans="2:34">
      <c r="B3674" s="10">
        <v>1</v>
      </c>
      <c r="C3674" s="10">
        <v>6</v>
      </c>
      <c r="D3674" s="13">
        <v>39600</v>
      </c>
      <c r="E3674" s="17">
        <v>0.79166666666699825</v>
      </c>
      <c r="F3674" s="12">
        <v>0.96448963149996669</v>
      </c>
      <c r="G3674" s="18">
        <v>132.59993774795214</v>
      </c>
      <c r="H3674" s="18">
        <v>197.91668596389957</v>
      </c>
      <c r="I3674" s="18">
        <v>65.316748215947456</v>
      </c>
      <c r="J3674" s="19">
        <v>3.8014468789785676</v>
      </c>
      <c r="K3674" s="19">
        <v>5.381001037703788</v>
      </c>
      <c r="L3674" s="19">
        <v>1.4953611621152443</v>
      </c>
      <c r="M3674" s="19">
        <v>40.919249999999998</v>
      </c>
      <c r="N3674" s="19">
        <f t="shared" si="57"/>
        <v>53.195025000000001</v>
      </c>
      <c r="O3674" s="19">
        <v>32.137499999999996</v>
      </c>
      <c r="P3674" s="20">
        <v>12.71277854429629</v>
      </c>
      <c r="Q3674" s="12">
        <v>65.3</v>
      </c>
      <c r="R3674" s="12">
        <v>18.11</v>
      </c>
      <c r="S3674" s="12">
        <v>64.099999999999994</v>
      </c>
      <c r="T3674" s="12"/>
      <c r="U3674" s="12">
        <v>101.97500000000001</v>
      </c>
      <c r="V3674" s="23"/>
      <c r="W3674" s="24"/>
      <c r="X3674" s="22"/>
      <c r="Y3674" s="22"/>
      <c r="Z3674" s="22"/>
      <c r="AA3674" s="22"/>
      <c r="AB3674" s="22"/>
      <c r="AC3674" s="22"/>
      <c r="AD3674" s="22"/>
      <c r="AE3674" s="22"/>
      <c r="AF3674" s="22"/>
      <c r="AG3674" s="22"/>
      <c r="AH3674" s="22"/>
    </row>
    <row r="3675" spans="2:34">
      <c r="B3675" s="10">
        <v>1</v>
      </c>
      <c r="C3675" s="10">
        <v>6</v>
      </c>
      <c r="D3675" s="13">
        <v>39600</v>
      </c>
      <c r="E3675" s="17">
        <v>0.83333333333300175</v>
      </c>
      <c r="F3675" s="12">
        <v>0.64464619885997754</v>
      </c>
      <c r="G3675" s="18">
        <v>103.51245439669223</v>
      </c>
      <c r="H3675" s="18">
        <v>163.96606046456299</v>
      </c>
      <c r="I3675" s="18">
        <v>60.453606067870751</v>
      </c>
      <c r="J3675" s="19">
        <v>2.5534259071760386</v>
      </c>
      <c r="K3675" s="19">
        <v>4.0422873181465899</v>
      </c>
      <c r="L3675" s="19">
        <v>1.4894864285223122</v>
      </c>
      <c r="M3675" s="19">
        <v>32.129750000000001</v>
      </c>
      <c r="N3675" s="19">
        <f t="shared" si="57"/>
        <v>41.768675000000002</v>
      </c>
      <c r="O3675" s="19">
        <v>26.68</v>
      </c>
      <c r="P3675" s="20">
        <v>11.857264627381205</v>
      </c>
      <c r="Q3675" s="12">
        <v>68.75</v>
      </c>
      <c r="R3675" s="12">
        <v>17.014999999999997</v>
      </c>
      <c r="S3675" s="12">
        <v>69.95</v>
      </c>
      <c r="T3675" s="12"/>
      <c r="U3675" s="12">
        <v>23.599999999999998</v>
      </c>
      <c r="V3675" s="23"/>
      <c r="W3675" s="24"/>
      <c r="X3675" s="22"/>
      <c r="Y3675" s="22"/>
      <c r="Z3675" s="22"/>
      <c r="AA3675" s="22"/>
      <c r="AB3675" s="22"/>
      <c r="AC3675" s="22"/>
      <c r="AD3675" s="22"/>
      <c r="AE3675" s="22"/>
      <c r="AF3675" s="22"/>
      <c r="AG3675" s="22"/>
      <c r="AH3675" s="22"/>
    </row>
    <row r="3676" spans="2:34">
      <c r="B3676" s="10">
        <v>1</v>
      </c>
      <c r="C3676" s="10">
        <v>6</v>
      </c>
      <c r="D3676" s="13">
        <v>39600</v>
      </c>
      <c r="E3676" s="17">
        <v>0.875</v>
      </c>
      <c r="F3676" s="12">
        <v>0.52675148656498139</v>
      </c>
      <c r="G3676" s="18">
        <v>119.14051864756297</v>
      </c>
      <c r="H3676" s="18">
        <v>176.42614576538597</v>
      </c>
      <c r="I3676" s="18">
        <v>57.285627117822983</v>
      </c>
      <c r="J3676" s="19">
        <v>2.938096095640915</v>
      </c>
      <c r="K3676" s="19">
        <v>4.4118602944715093</v>
      </c>
      <c r="L3676" s="19">
        <v>1.4463130642057229</v>
      </c>
      <c r="M3676" s="19">
        <v>31.065000000000001</v>
      </c>
      <c r="N3676" s="19">
        <f t="shared" si="57"/>
        <v>40.384500000000003</v>
      </c>
      <c r="O3676" s="19">
        <v>25.262499999999999</v>
      </c>
      <c r="P3676" s="20">
        <v>9.5724024728959769</v>
      </c>
      <c r="Q3676" s="12">
        <v>74.05</v>
      </c>
      <c r="R3676" s="12">
        <v>15.895</v>
      </c>
      <c r="S3676" s="12">
        <v>81.5</v>
      </c>
      <c r="T3676" s="12"/>
      <c r="U3676" s="12">
        <v>24.075000000000003</v>
      </c>
      <c r="V3676" s="23"/>
      <c r="W3676" s="24"/>
      <c r="X3676" s="22"/>
      <c r="Y3676" s="22"/>
      <c r="Z3676" s="22"/>
      <c r="AA3676" s="22"/>
      <c r="AB3676" s="22"/>
      <c r="AC3676" s="22"/>
      <c r="AD3676" s="22"/>
      <c r="AE3676" s="22"/>
      <c r="AF3676" s="22"/>
      <c r="AG3676" s="22"/>
      <c r="AH3676" s="22"/>
    </row>
    <row r="3677" spans="2:34">
      <c r="B3677" s="10">
        <v>1</v>
      </c>
      <c r="C3677" s="10">
        <v>6</v>
      </c>
      <c r="D3677" s="13">
        <v>39600</v>
      </c>
      <c r="E3677" s="17">
        <v>0.91666666666699825</v>
      </c>
      <c r="F3677" s="12">
        <v>0.59938563204497863</v>
      </c>
      <c r="G3677" s="18">
        <v>106.46623133632343</v>
      </c>
      <c r="H3677" s="18">
        <v>160.83951011886828</v>
      </c>
      <c r="I3677" s="18">
        <v>54.373278782544858</v>
      </c>
      <c r="J3677" s="19">
        <v>2.9049929232610676</v>
      </c>
      <c r="K3677" s="19">
        <v>4.0764864723890852</v>
      </c>
      <c r="L3677" s="19">
        <v>1.410520059691065</v>
      </c>
      <c r="M3677" s="19">
        <v>31.547249999999998</v>
      </c>
      <c r="N3677" s="19">
        <f t="shared" si="57"/>
        <v>41.011424999999996</v>
      </c>
      <c r="O3677" s="19">
        <v>25.322499999999998</v>
      </c>
      <c r="P3677" s="20">
        <v>9.5429172386609764</v>
      </c>
      <c r="Q3677" s="12">
        <v>75.650000000000006</v>
      </c>
      <c r="R3677" s="12">
        <v>15.58</v>
      </c>
      <c r="S3677" s="12">
        <v>122.42499999999998</v>
      </c>
      <c r="T3677" s="12"/>
      <c r="U3677" s="12">
        <v>28.849999999999998</v>
      </c>
      <c r="V3677" s="23"/>
      <c r="W3677" s="24"/>
      <c r="X3677" s="22"/>
      <c r="Y3677" s="22"/>
      <c r="Z3677" s="22"/>
      <c r="AA3677" s="22"/>
      <c r="AB3677" s="22"/>
      <c r="AC3677" s="22"/>
      <c r="AD3677" s="22"/>
      <c r="AE3677" s="22"/>
      <c r="AF3677" s="22"/>
      <c r="AG3677" s="22"/>
      <c r="AH3677" s="22"/>
    </row>
    <row r="3678" spans="2:34">
      <c r="B3678" s="10">
        <v>1</v>
      </c>
      <c r="C3678" s="10">
        <v>6</v>
      </c>
      <c r="D3678" s="13">
        <v>39600</v>
      </c>
      <c r="E3678" s="17">
        <v>0.95833333333300175</v>
      </c>
      <c r="F3678" s="12">
        <v>0.63280132741997719</v>
      </c>
      <c r="G3678" s="18">
        <v>89.219253500119009</v>
      </c>
      <c r="H3678" s="18">
        <v>136.30684531251839</v>
      </c>
      <c r="I3678" s="18">
        <v>47.087591812399388</v>
      </c>
      <c r="J3678" s="19">
        <v>2.794946875050746</v>
      </c>
      <c r="K3678" s="19">
        <v>3.5668724345967004</v>
      </c>
      <c r="L3678" s="19">
        <v>1.5688806851006274</v>
      </c>
      <c r="M3678" s="19">
        <v>28.594000000000001</v>
      </c>
      <c r="N3678" s="19">
        <f t="shared" si="57"/>
        <v>37.172200000000004</v>
      </c>
      <c r="O3678" s="19">
        <v>22.795000000000002</v>
      </c>
      <c r="P3678" s="20">
        <v>9.2302884870559474</v>
      </c>
      <c r="Q3678" s="12">
        <v>78.5</v>
      </c>
      <c r="R3678" s="12">
        <v>14.934999999999999</v>
      </c>
      <c r="S3678" s="12">
        <v>103</v>
      </c>
      <c r="T3678" s="12"/>
      <c r="U3678" s="12">
        <v>31.249999999999996</v>
      </c>
      <c r="V3678" s="23"/>
      <c r="W3678" s="24"/>
      <c r="X3678" s="22"/>
      <c r="Y3678" s="22"/>
      <c r="Z3678" s="22"/>
      <c r="AA3678" s="22"/>
      <c r="AB3678" s="22"/>
      <c r="AC3678" s="22"/>
      <c r="AD3678" s="22"/>
      <c r="AE3678" s="22"/>
      <c r="AF3678" s="22"/>
      <c r="AG3678" s="22"/>
      <c r="AH3678" s="22"/>
    </row>
    <row r="3679" spans="2:34">
      <c r="B3679" s="10">
        <v>2</v>
      </c>
      <c r="C3679" s="10">
        <v>6</v>
      </c>
      <c r="D3679" s="13">
        <v>39601</v>
      </c>
      <c r="E3679" s="17">
        <v>0</v>
      </c>
      <c r="F3679" s="12">
        <v>0.55419857008997986</v>
      </c>
      <c r="G3679" s="18">
        <v>91.661880740023776</v>
      </c>
      <c r="H3679" s="18">
        <v>137.77495056481052</v>
      </c>
      <c r="I3679" s="18">
        <v>46.113069824786734</v>
      </c>
      <c r="J3679" s="19">
        <v>2.8140567519702393</v>
      </c>
      <c r="K3679" s="19">
        <v>3.7965086055541497</v>
      </c>
      <c r="L3679" s="19">
        <v>2.1089832717731993</v>
      </c>
      <c r="M3679" s="19">
        <v>29.410500000000003</v>
      </c>
      <c r="N3679" s="19">
        <f t="shared" si="57"/>
        <v>38.233650000000004</v>
      </c>
      <c r="O3679" s="19">
        <v>23.1325</v>
      </c>
      <c r="P3679" s="20">
        <v>8.917892141990917</v>
      </c>
      <c r="Q3679" s="12">
        <v>81.599999999999994</v>
      </c>
      <c r="R3679" s="12">
        <v>14.435</v>
      </c>
      <c r="S3679" s="12">
        <v>69.525000000000006</v>
      </c>
      <c r="T3679" s="12"/>
      <c r="U3679" s="12">
        <v>26.674999999999997</v>
      </c>
      <c r="V3679" s="23"/>
      <c r="W3679" s="24"/>
      <c r="X3679" s="22"/>
      <c r="Y3679" s="22"/>
      <c r="Z3679" s="22"/>
      <c r="AA3679" s="22"/>
      <c r="AB3679" s="22"/>
      <c r="AC3679" s="22"/>
      <c r="AD3679" s="22"/>
      <c r="AE3679" s="22"/>
      <c r="AF3679" s="22"/>
      <c r="AG3679" s="22"/>
      <c r="AH3679" s="22"/>
    </row>
    <row r="3680" spans="2:34">
      <c r="B3680" s="10">
        <v>2</v>
      </c>
      <c r="C3680" s="10">
        <v>6</v>
      </c>
      <c r="D3680" s="13">
        <v>39601</v>
      </c>
      <c r="E3680" s="17">
        <v>4.1666666666998253E-2</v>
      </c>
      <c r="F3680" s="12">
        <v>0.44769403570998351</v>
      </c>
      <c r="G3680" s="18">
        <v>72.903880618183649</v>
      </c>
      <c r="H3680" s="18">
        <v>113.72109921917709</v>
      </c>
      <c r="I3680" s="18">
        <v>40.817218600993428</v>
      </c>
      <c r="J3680" s="19">
        <v>2.3220546470196113</v>
      </c>
      <c r="K3680" s="19">
        <v>3.4770000409567223</v>
      </c>
      <c r="L3680" s="19">
        <v>1.6918801522725317</v>
      </c>
      <c r="M3680" s="19">
        <v>30.285499999999999</v>
      </c>
      <c r="N3680" s="19">
        <f t="shared" si="57"/>
        <v>39.37115</v>
      </c>
      <c r="O3680" s="19">
        <v>24.265000000000001</v>
      </c>
      <c r="P3680" s="20">
        <v>8.7343776568958997</v>
      </c>
      <c r="Q3680" s="12">
        <v>85.15</v>
      </c>
      <c r="R3680" s="12">
        <v>14.254999999999999</v>
      </c>
      <c r="S3680" s="12">
        <v>82.024999999999991</v>
      </c>
      <c r="T3680" s="12"/>
      <c r="U3680" s="12">
        <v>26.924999999999997</v>
      </c>
      <c r="V3680" s="23"/>
      <c r="W3680" s="24"/>
      <c r="X3680" s="22"/>
      <c r="Y3680" s="22"/>
      <c r="Z3680" s="22"/>
      <c r="AA3680" s="22"/>
      <c r="AB3680" s="22"/>
      <c r="AC3680" s="22"/>
      <c r="AD3680" s="22"/>
      <c r="AE3680" s="22"/>
      <c r="AF3680" s="22"/>
      <c r="AG3680" s="22"/>
      <c r="AH3680" s="22"/>
    </row>
    <row r="3681" spans="2:34">
      <c r="B3681" s="10">
        <v>2</v>
      </c>
      <c r="C3681" s="10">
        <v>6</v>
      </c>
      <c r="D3681" s="13">
        <v>39601</v>
      </c>
      <c r="E3681" s="17">
        <v>8.3333333333001747E-2</v>
      </c>
      <c r="F3681" s="12">
        <v>0.37481722995498612</v>
      </c>
      <c r="G3681" s="18">
        <v>56.64580323663705</v>
      </c>
      <c r="H3681" s="18">
        <v>92.867678456415362</v>
      </c>
      <c r="I3681" s="18">
        <v>36.221875219778312</v>
      </c>
      <c r="J3681" s="19">
        <v>2.1268572011501021</v>
      </c>
      <c r="K3681" s="19">
        <v>2.8512548216243632</v>
      </c>
      <c r="L3681" s="19">
        <v>1.603759352447353</v>
      </c>
      <c r="M3681" s="19">
        <v>33.510000000000005</v>
      </c>
      <c r="N3681" s="19">
        <f t="shared" si="57"/>
        <v>43.563000000000009</v>
      </c>
      <c r="O3681" s="19">
        <v>27.024999999999999</v>
      </c>
      <c r="P3681" s="20">
        <v>9.6568311284909978</v>
      </c>
      <c r="Q3681" s="12">
        <v>87.375</v>
      </c>
      <c r="R3681" s="12">
        <v>14.315</v>
      </c>
      <c r="S3681" s="12">
        <v>141.75</v>
      </c>
      <c r="T3681" s="12"/>
      <c r="U3681" s="12">
        <v>23.599999999999998</v>
      </c>
      <c r="V3681" s="23"/>
      <c r="W3681" s="24"/>
      <c r="X3681" s="22"/>
      <c r="Y3681" s="22"/>
      <c r="Z3681" s="22"/>
      <c r="AA3681" s="22"/>
      <c r="AB3681" s="22"/>
      <c r="AC3681" s="22"/>
      <c r="AD3681" s="22"/>
      <c r="AE3681" s="22"/>
      <c r="AF3681" s="22"/>
      <c r="AG3681" s="22"/>
      <c r="AH3681" s="22"/>
    </row>
    <row r="3682" spans="2:34">
      <c r="B3682" s="10">
        <v>2</v>
      </c>
      <c r="C3682" s="10">
        <v>6</v>
      </c>
      <c r="D3682" s="13">
        <v>39601</v>
      </c>
      <c r="E3682" s="17">
        <v>0.125</v>
      </c>
      <c r="F3682" s="12">
        <v>0.29639493647998882</v>
      </c>
      <c r="G3682" s="18">
        <v>73.241818350786843</v>
      </c>
      <c r="H3682" s="18">
        <v>105.80865819614678</v>
      </c>
      <c r="I3682" s="18">
        <v>32.566839845359937</v>
      </c>
      <c r="J3682" s="19">
        <v>2.2009531123960069</v>
      </c>
      <c r="K3682" s="19">
        <v>2.9436108662868428</v>
      </c>
      <c r="L3682" s="19">
        <v>1.6804283088721683</v>
      </c>
      <c r="M3682" s="19">
        <v>31.841749999999998</v>
      </c>
      <c r="N3682" s="19">
        <f t="shared" si="57"/>
        <v>41.394275</v>
      </c>
      <c r="O3682" s="19">
        <v>26.354999999999997</v>
      </c>
      <c r="P3682" s="20">
        <v>9.8202471383060193</v>
      </c>
      <c r="Q3682" s="12">
        <v>87.649999999999991</v>
      </c>
      <c r="R3682" s="12">
        <v>14.565</v>
      </c>
      <c r="S3682" s="12">
        <v>138.875</v>
      </c>
      <c r="T3682" s="12"/>
      <c r="U3682" s="12">
        <v>25.875000000000004</v>
      </c>
      <c r="V3682" s="23"/>
      <c r="W3682" s="24"/>
      <c r="X3682" s="22"/>
      <c r="Y3682" s="22"/>
      <c r="Z3682" s="22"/>
      <c r="AA3682" s="22"/>
      <c r="AB3682" s="22"/>
      <c r="AC3682" s="22"/>
      <c r="AD3682" s="22"/>
      <c r="AE3682" s="22"/>
      <c r="AF3682" s="22"/>
      <c r="AG3682" s="22"/>
      <c r="AH3682" s="22"/>
    </row>
    <row r="3683" spans="2:34">
      <c r="B3683" s="10">
        <v>2</v>
      </c>
      <c r="C3683" s="10">
        <v>6</v>
      </c>
      <c r="D3683" s="13">
        <v>39601</v>
      </c>
      <c r="E3683" s="17">
        <v>0.16666666666699825</v>
      </c>
      <c r="F3683" s="12">
        <v>0.30188576673998851</v>
      </c>
      <c r="G3683" s="18">
        <v>109.39416042232759</v>
      </c>
      <c r="H3683" s="18">
        <v>151.81483057680737</v>
      </c>
      <c r="I3683" s="18">
        <v>42.420670154479787</v>
      </c>
      <c r="J3683" s="19">
        <v>2.9289834758122009</v>
      </c>
      <c r="K3683" s="19">
        <v>3.6721946027966812</v>
      </c>
      <c r="L3683" s="19">
        <v>2.2604458922258974</v>
      </c>
      <c r="M3683" s="19">
        <v>34.90775</v>
      </c>
      <c r="N3683" s="19">
        <f t="shared" si="57"/>
        <v>45.380075000000005</v>
      </c>
      <c r="O3683" s="19">
        <v>28.660000000000004</v>
      </c>
      <c r="P3683" s="20">
        <v>9.1868502069859552</v>
      </c>
      <c r="Q3683" s="12">
        <v>87.325000000000017</v>
      </c>
      <c r="R3683" s="12">
        <v>14.49</v>
      </c>
      <c r="S3683" s="12">
        <v>239.57499999999999</v>
      </c>
      <c r="T3683" s="12"/>
      <c r="U3683" s="12">
        <v>69.599999999999994</v>
      </c>
      <c r="V3683" s="23"/>
      <c r="W3683" s="24"/>
      <c r="X3683" s="22"/>
      <c r="Y3683" s="22"/>
      <c r="Z3683" s="22"/>
      <c r="AA3683" s="22"/>
      <c r="AB3683" s="22"/>
      <c r="AC3683" s="22"/>
      <c r="AD3683" s="22"/>
      <c r="AE3683" s="22"/>
      <c r="AF3683" s="22"/>
      <c r="AG3683" s="22"/>
      <c r="AH3683" s="22"/>
    </row>
    <row r="3684" spans="2:34">
      <c r="B3684" s="10">
        <v>2</v>
      </c>
      <c r="C3684" s="10">
        <v>6</v>
      </c>
      <c r="D3684" s="13">
        <v>39601</v>
      </c>
      <c r="E3684" s="17">
        <v>0.20833333333300175</v>
      </c>
      <c r="F3684" s="12">
        <v>0.4973796123149809</v>
      </c>
      <c r="G3684" s="18">
        <v>145.41782925269464</v>
      </c>
      <c r="H3684" s="18">
        <v>195.70661753894368</v>
      </c>
      <c r="I3684" s="18">
        <v>50.28878828624903</v>
      </c>
      <c r="J3684" s="19">
        <v>3.8190666748930568</v>
      </c>
      <c r="K3684" s="19">
        <v>4.6832335300639567</v>
      </c>
      <c r="L3684" s="19">
        <v>1.7214540453018257</v>
      </c>
      <c r="M3684" s="19">
        <v>38.616</v>
      </c>
      <c r="N3684" s="19">
        <f t="shared" si="57"/>
        <v>50.200800000000001</v>
      </c>
      <c r="O3684" s="19">
        <v>31.287499999999998</v>
      </c>
      <c r="P3684" s="20">
        <v>11.700518961101221</v>
      </c>
      <c r="Q3684" s="12">
        <v>85.25</v>
      </c>
      <c r="R3684" s="12">
        <v>14.952500000000001</v>
      </c>
      <c r="S3684" s="12">
        <v>190.25</v>
      </c>
      <c r="T3684" s="12"/>
      <c r="U3684" s="12">
        <v>190.92499999999998</v>
      </c>
      <c r="V3684" s="23"/>
      <c r="W3684" s="24"/>
      <c r="X3684" s="22"/>
      <c r="Y3684" s="22"/>
      <c r="Z3684" s="22"/>
      <c r="AA3684" s="22"/>
      <c r="AB3684" s="22"/>
      <c r="AC3684" s="22"/>
      <c r="AD3684" s="22"/>
      <c r="AE3684" s="22"/>
      <c r="AF3684" s="22"/>
      <c r="AG3684" s="22"/>
      <c r="AH3684" s="22"/>
    </row>
    <row r="3685" spans="2:34">
      <c r="B3685" s="10">
        <v>2</v>
      </c>
      <c r="C3685" s="10">
        <v>6</v>
      </c>
      <c r="D3685" s="13">
        <v>39601</v>
      </c>
      <c r="E3685" s="17">
        <v>0.25</v>
      </c>
      <c r="F3685" s="12">
        <v>0.41900773563498372</v>
      </c>
      <c r="G3685" s="18">
        <v>134.91287316697463</v>
      </c>
      <c r="H3685" s="18">
        <v>196.88523191339254</v>
      </c>
      <c r="I3685" s="18">
        <v>61.972358746417918</v>
      </c>
      <c r="J3685" s="19">
        <v>3.1402954981941318</v>
      </c>
      <c r="K3685" s="19">
        <v>4.5643676486514844</v>
      </c>
      <c r="L3685" s="19">
        <v>1.4975163669473788</v>
      </c>
      <c r="M3685" s="19">
        <v>41.082250000000002</v>
      </c>
      <c r="N3685" s="19">
        <f t="shared" si="57"/>
        <v>53.406925000000001</v>
      </c>
      <c r="O3685" s="19">
        <v>33.515000000000001</v>
      </c>
      <c r="P3685" s="20">
        <v>14.045734170026469</v>
      </c>
      <c r="Q3685" s="12">
        <v>78.25</v>
      </c>
      <c r="R3685" s="12">
        <v>15.837499999999999</v>
      </c>
      <c r="S3685" s="12">
        <v>179.27500000000003</v>
      </c>
      <c r="T3685" s="12"/>
      <c r="U3685" s="12">
        <v>207.625</v>
      </c>
      <c r="V3685" s="23"/>
      <c r="W3685" s="24"/>
      <c r="X3685" s="22"/>
      <c r="Y3685" s="22"/>
      <c r="Z3685" s="22"/>
      <c r="AA3685" s="22"/>
      <c r="AB3685" s="22"/>
      <c r="AC3685" s="22"/>
      <c r="AD3685" s="22"/>
      <c r="AE3685" s="22"/>
      <c r="AF3685" s="22"/>
      <c r="AG3685" s="22"/>
      <c r="AH3685" s="22"/>
    </row>
    <row r="3686" spans="2:34">
      <c r="B3686" s="10">
        <v>2</v>
      </c>
      <c r="C3686" s="10">
        <v>6</v>
      </c>
      <c r="D3686" s="13">
        <v>39601</v>
      </c>
      <c r="E3686" s="17">
        <v>0.29166666666699825</v>
      </c>
      <c r="F3686" s="12">
        <v>0.47470857140498135</v>
      </c>
      <c r="G3686" s="18">
        <v>144.36094047706058</v>
      </c>
      <c r="H3686" s="18">
        <v>195.23672677796199</v>
      </c>
      <c r="I3686" s="18">
        <v>50.875786300901403</v>
      </c>
      <c r="J3686" s="19">
        <v>3.5714904284242075</v>
      </c>
      <c r="K3686" s="19">
        <v>5.1582635687638536</v>
      </c>
      <c r="L3686" s="19">
        <v>1.491532699158447</v>
      </c>
      <c r="M3686" s="19">
        <v>43.225749999999998</v>
      </c>
      <c r="N3686" s="19">
        <f t="shared" si="57"/>
        <v>56.193474999999999</v>
      </c>
      <c r="O3686" s="19">
        <v>34.337499999999999</v>
      </c>
      <c r="P3686" s="20">
        <v>12.79547356744634</v>
      </c>
      <c r="Q3686" s="12">
        <v>76.575000000000003</v>
      </c>
      <c r="R3686" s="12">
        <v>16.010000000000002</v>
      </c>
      <c r="S3686" s="12">
        <v>195.42500000000001</v>
      </c>
      <c r="T3686" s="12"/>
      <c r="U3686" s="12">
        <v>183.75</v>
      </c>
      <c r="V3686" s="23"/>
      <c r="W3686" s="24"/>
      <c r="X3686" s="22"/>
      <c r="Y3686" s="22"/>
      <c r="Z3686" s="22"/>
      <c r="AA3686" s="22"/>
      <c r="AB3686" s="22"/>
      <c r="AC3686" s="22"/>
      <c r="AD3686" s="22"/>
      <c r="AE3686" s="22"/>
      <c r="AF3686" s="22"/>
      <c r="AG3686" s="22"/>
      <c r="AH3686" s="22"/>
    </row>
    <row r="3687" spans="2:34">
      <c r="B3687" s="10">
        <v>2</v>
      </c>
      <c r="C3687" s="10">
        <v>6</v>
      </c>
      <c r="D3687" s="13">
        <v>39601</v>
      </c>
      <c r="E3687" s="17">
        <v>0.33333333333300175</v>
      </c>
      <c r="F3687" s="12">
        <v>0.52479371288997911</v>
      </c>
      <c r="G3687" s="18">
        <v>145.37838364252889</v>
      </c>
      <c r="H3687" s="18">
        <v>205.49030231449188</v>
      </c>
      <c r="I3687" s="18">
        <v>60.111918671962982</v>
      </c>
      <c r="J3687" s="19">
        <v>3.7004520014615219</v>
      </c>
      <c r="K3687" s="19">
        <v>5.0103571392538875</v>
      </c>
      <c r="L3687" s="19">
        <v>1.5534039761628993</v>
      </c>
      <c r="M3687" s="19">
        <v>46.024499999999996</v>
      </c>
      <c r="N3687" s="19">
        <f t="shared" si="57"/>
        <v>59.831849999999996</v>
      </c>
      <c r="O3687" s="19">
        <v>34.464999999999996</v>
      </c>
      <c r="P3687" s="20">
        <v>12.26455264851629</v>
      </c>
      <c r="Q3687" s="12">
        <v>73.924999999999997</v>
      </c>
      <c r="R3687" s="12">
        <v>16.61</v>
      </c>
      <c r="S3687" s="12">
        <v>42.174999999999997</v>
      </c>
      <c r="T3687" s="12"/>
      <c r="U3687" s="12">
        <v>258.55</v>
      </c>
      <c r="V3687" s="23"/>
      <c r="W3687" s="24"/>
      <c r="X3687" s="22"/>
      <c r="Y3687" s="22"/>
      <c r="Z3687" s="22"/>
      <c r="AA3687" s="22"/>
      <c r="AB3687" s="22"/>
      <c r="AC3687" s="22"/>
      <c r="AD3687" s="22"/>
      <c r="AE3687" s="22"/>
      <c r="AF3687" s="22"/>
      <c r="AG3687" s="22"/>
      <c r="AH3687" s="22"/>
    </row>
    <row r="3688" spans="2:34">
      <c r="B3688" s="10">
        <v>2</v>
      </c>
      <c r="C3688" s="10">
        <v>6</v>
      </c>
      <c r="D3688" s="13">
        <v>39601</v>
      </c>
      <c r="E3688" s="17">
        <v>0.375</v>
      </c>
      <c r="F3688" s="12">
        <v>0.42415931269498297</v>
      </c>
      <c r="G3688" s="18">
        <v>152.06551442762711</v>
      </c>
      <c r="H3688" s="18">
        <v>218.61871859232104</v>
      </c>
      <c r="I3688" s="18">
        <v>66.553204164693938</v>
      </c>
      <c r="J3688" s="19">
        <v>3.7909505545473494</v>
      </c>
      <c r="K3688" s="19">
        <v>4.59847884814398</v>
      </c>
      <c r="L3688" s="19">
        <v>1.4719768616541522</v>
      </c>
      <c r="M3688" s="19">
        <v>47.235750000000003</v>
      </c>
      <c r="N3688" s="19">
        <f t="shared" si="57"/>
        <v>61.406475000000007</v>
      </c>
      <c r="O3688" s="19">
        <v>33.3125</v>
      </c>
      <c r="P3688" s="20">
        <v>13.837104689761459</v>
      </c>
      <c r="Q3688" s="12">
        <v>69.724999999999994</v>
      </c>
      <c r="R3688" s="12">
        <v>17.337500000000002</v>
      </c>
      <c r="S3688" s="12">
        <v>52.975000000000001</v>
      </c>
      <c r="T3688" s="12"/>
      <c r="U3688" s="12">
        <v>332.875</v>
      </c>
      <c r="V3688" s="23"/>
      <c r="W3688" s="24"/>
      <c r="X3688" s="22"/>
      <c r="Y3688" s="22"/>
      <c r="Z3688" s="22"/>
      <c r="AA3688" s="22"/>
      <c r="AB3688" s="22"/>
      <c r="AC3688" s="22"/>
      <c r="AD3688" s="22"/>
      <c r="AE3688" s="22"/>
      <c r="AF3688" s="22"/>
      <c r="AG3688" s="22"/>
      <c r="AH3688" s="22"/>
    </row>
    <row r="3689" spans="2:34">
      <c r="B3689" s="10">
        <v>2</v>
      </c>
      <c r="C3689" s="10">
        <v>6</v>
      </c>
      <c r="D3689" s="13">
        <v>39601</v>
      </c>
      <c r="E3689" s="17">
        <v>0.41666666666699825</v>
      </c>
      <c r="F3689" s="12">
        <v>0.4184352458599831</v>
      </c>
      <c r="G3689" s="18">
        <v>176.8321377900478</v>
      </c>
      <c r="H3689" s="18">
        <v>249.22074941364448</v>
      </c>
      <c r="I3689" s="18">
        <v>72.388611623596674</v>
      </c>
      <c r="J3689" s="19">
        <v>4.1259182295224548</v>
      </c>
      <c r="K3689" s="19">
        <v>5.9024316616836927</v>
      </c>
      <c r="L3689" s="19">
        <v>1.4583794036432889</v>
      </c>
      <c r="M3689" s="19">
        <v>47.71275</v>
      </c>
      <c r="N3689" s="19">
        <f t="shared" si="57"/>
        <v>62.026575000000001</v>
      </c>
      <c r="O3689" s="19">
        <v>32.817500000000003</v>
      </c>
      <c r="P3689" s="20">
        <v>12.908731032421363</v>
      </c>
      <c r="Q3689" s="12">
        <v>65.625</v>
      </c>
      <c r="R3689" s="12">
        <v>17.895</v>
      </c>
      <c r="S3689" s="12">
        <v>130.17500000000001</v>
      </c>
      <c r="T3689" s="12"/>
      <c r="U3689" s="12">
        <v>216.3</v>
      </c>
      <c r="V3689" s="23"/>
      <c r="W3689" s="24"/>
      <c r="X3689" s="22"/>
      <c r="Y3689" s="22"/>
      <c r="Z3689" s="22"/>
      <c r="AA3689" s="22"/>
      <c r="AB3689" s="22"/>
      <c r="AC3689" s="22"/>
      <c r="AD3689" s="22"/>
      <c r="AE3689" s="22"/>
      <c r="AF3689" s="22"/>
      <c r="AG3689" s="22"/>
      <c r="AH3689" s="22"/>
    </row>
    <row r="3690" spans="2:34">
      <c r="B3690" s="10">
        <v>2</v>
      </c>
      <c r="C3690" s="10">
        <v>6</v>
      </c>
      <c r="D3690" s="13">
        <v>39601</v>
      </c>
      <c r="E3690" s="17">
        <v>0.45833333333300175</v>
      </c>
      <c r="F3690" s="12">
        <v>0.41830001576498288</v>
      </c>
      <c r="G3690" s="18">
        <v>152.18364006588456</v>
      </c>
      <c r="H3690" s="18">
        <v>228.59553366669672</v>
      </c>
      <c r="I3690" s="18">
        <v>76.411893600812164</v>
      </c>
      <c r="J3690" s="19">
        <v>3.9636771270402926</v>
      </c>
      <c r="K3690" s="19">
        <v>5.0866781324563739</v>
      </c>
      <c r="L3690" s="19">
        <v>1.4901495558970148</v>
      </c>
      <c r="M3690" s="19">
        <v>47.273500000000006</v>
      </c>
      <c r="N3690" s="19">
        <f t="shared" si="57"/>
        <v>61.455550000000009</v>
      </c>
      <c r="O3690" s="19">
        <v>32.167499999999997</v>
      </c>
      <c r="P3690" s="20">
        <v>16.0305049453717</v>
      </c>
      <c r="Q3690" s="12">
        <v>61.849999999999994</v>
      </c>
      <c r="R3690" s="12">
        <v>19.155000000000001</v>
      </c>
      <c r="S3690" s="12">
        <v>151.69999999999999</v>
      </c>
      <c r="T3690" s="12"/>
      <c r="U3690" s="12">
        <v>573.72500000000002</v>
      </c>
      <c r="V3690" s="23"/>
      <c r="W3690" s="24"/>
      <c r="X3690" s="22"/>
      <c r="Y3690" s="22"/>
      <c r="Z3690" s="22"/>
      <c r="AA3690" s="22"/>
      <c r="AB3690" s="22"/>
      <c r="AC3690" s="22"/>
      <c r="AD3690" s="22"/>
      <c r="AE3690" s="22"/>
      <c r="AF3690" s="22"/>
      <c r="AG3690" s="22"/>
      <c r="AH3690" s="22"/>
    </row>
    <row r="3691" spans="2:34">
      <c r="B3691" s="10">
        <v>2</v>
      </c>
      <c r="C3691" s="10">
        <v>6</v>
      </c>
      <c r="D3691" s="13">
        <v>39601</v>
      </c>
      <c r="E3691" s="17">
        <v>0.5</v>
      </c>
      <c r="F3691" s="12">
        <v>0.37912821297498434</v>
      </c>
      <c r="G3691" s="18">
        <v>134.05015939361459</v>
      </c>
      <c r="H3691" s="18">
        <v>199.4941566555492</v>
      </c>
      <c r="I3691" s="18">
        <v>65.443997261934641</v>
      </c>
      <c r="J3691" s="19">
        <v>3.6119375209652627</v>
      </c>
      <c r="K3691" s="19">
        <v>4.7117706304114586</v>
      </c>
      <c r="L3691" s="19">
        <v>1.4613906560612884</v>
      </c>
      <c r="M3691" s="19">
        <v>44.402999999999999</v>
      </c>
      <c r="N3691" s="19">
        <f t="shared" si="57"/>
        <v>57.7239</v>
      </c>
      <c r="O3691" s="19">
        <v>31.522499999999997</v>
      </c>
      <c r="P3691" s="20">
        <v>17.984067944136914</v>
      </c>
      <c r="Q3691" s="12">
        <v>60.474999999999994</v>
      </c>
      <c r="R3691" s="12">
        <v>19.885000000000002</v>
      </c>
      <c r="S3691" s="12">
        <v>147.5</v>
      </c>
      <c r="T3691" s="12"/>
      <c r="U3691" s="12">
        <v>397.2</v>
      </c>
      <c r="V3691" s="23"/>
      <c r="W3691" s="24"/>
      <c r="X3691" s="22"/>
      <c r="Y3691" s="22"/>
      <c r="Z3691" s="22"/>
      <c r="AA3691" s="22"/>
      <c r="AB3691" s="22"/>
      <c r="AC3691" s="22"/>
      <c r="AD3691" s="22"/>
      <c r="AE3691" s="22"/>
      <c r="AF3691" s="22"/>
      <c r="AG3691" s="22"/>
      <c r="AH3691" s="22"/>
    </row>
    <row r="3692" spans="2:34">
      <c r="B3692" s="10">
        <v>2</v>
      </c>
      <c r="C3692" s="10">
        <v>6</v>
      </c>
      <c r="D3692" s="13">
        <v>39601</v>
      </c>
      <c r="E3692" s="17">
        <v>0.54166666666699825</v>
      </c>
      <c r="F3692" s="12">
        <v>0.32326528956498651</v>
      </c>
      <c r="G3692" s="18">
        <v>135.11342462914163</v>
      </c>
      <c r="H3692" s="18">
        <v>202.60779238528372</v>
      </c>
      <c r="I3692" s="18">
        <v>67.494367756142097</v>
      </c>
      <c r="J3692" s="19">
        <v>3.5760739687708454</v>
      </c>
      <c r="K3692" s="19">
        <v>4.6483491146214737</v>
      </c>
      <c r="L3692" s="19">
        <v>1.4704711674222195</v>
      </c>
      <c r="M3692" s="19">
        <v>43.671250000000001</v>
      </c>
      <c r="N3692" s="19">
        <f t="shared" si="57"/>
        <v>56.772625000000005</v>
      </c>
      <c r="O3692" s="19">
        <v>31.447499999999998</v>
      </c>
      <c r="P3692" s="20">
        <v>16.747962143196787</v>
      </c>
      <c r="Q3692" s="12">
        <v>65.2</v>
      </c>
      <c r="R3692" s="12">
        <v>18.762499999999999</v>
      </c>
      <c r="S3692" s="12">
        <v>159.47499999999999</v>
      </c>
      <c r="T3692" s="12"/>
      <c r="U3692" s="12">
        <v>179.99999999999997</v>
      </c>
      <c r="V3692" s="23"/>
      <c r="W3692" s="24"/>
      <c r="X3692" s="22"/>
      <c r="Y3692" s="22"/>
      <c r="Z3692" s="22"/>
      <c r="AA3692" s="22"/>
      <c r="AB3692" s="22"/>
      <c r="AC3692" s="22"/>
      <c r="AD3692" s="22"/>
      <c r="AE3692" s="22"/>
      <c r="AF3692" s="22"/>
      <c r="AG3692" s="22"/>
      <c r="AH3692" s="22"/>
    </row>
    <row r="3693" spans="2:34">
      <c r="B3693" s="10">
        <v>2</v>
      </c>
      <c r="C3693" s="10">
        <v>6</v>
      </c>
      <c r="D3693" s="13">
        <v>39601</v>
      </c>
      <c r="E3693" s="17">
        <v>0.58333333333300175</v>
      </c>
      <c r="F3693" s="12">
        <v>0.36772955372998456</v>
      </c>
      <c r="G3693" s="18">
        <v>125.72497081887245</v>
      </c>
      <c r="H3693" s="18">
        <v>194.39342339592019</v>
      </c>
      <c r="I3693" s="18">
        <v>68.668452577047731</v>
      </c>
      <c r="J3693" s="19">
        <v>3.0513436023353719</v>
      </c>
      <c r="K3693" s="19">
        <v>4.7248242452489588</v>
      </c>
      <c r="L3693" s="19">
        <v>1.4036822215468356</v>
      </c>
      <c r="M3693" s="19">
        <v>46.213000000000001</v>
      </c>
      <c r="N3693" s="19">
        <f t="shared" si="57"/>
        <v>60.076900000000002</v>
      </c>
      <c r="O3693" s="19">
        <v>34.545000000000002</v>
      </c>
      <c r="P3693" s="20">
        <v>17.483886025701867</v>
      </c>
      <c r="Q3693" s="12">
        <v>68.025000000000006</v>
      </c>
      <c r="R3693" s="12">
        <v>18.599999999999998</v>
      </c>
      <c r="S3693" s="12">
        <v>167.95</v>
      </c>
      <c r="T3693" s="12"/>
      <c r="U3693" s="12">
        <v>232.4</v>
      </c>
      <c r="V3693" s="23"/>
      <c r="W3693" s="24"/>
      <c r="X3693" s="22"/>
      <c r="Y3693" s="22"/>
      <c r="Z3693" s="22"/>
      <c r="AA3693" s="22"/>
      <c r="AB3693" s="22"/>
      <c r="AC3693" s="22"/>
      <c r="AD3693" s="22"/>
      <c r="AE3693" s="22"/>
      <c r="AF3693" s="22"/>
      <c r="AG3693" s="22"/>
      <c r="AH3693" s="22"/>
    </row>
    <row r="3694" spans="2:34">
      <c r="B3694" s="10">
        <v>2</v>
      </c>
      <c r="C3694" s="10">
        <v>6</v>
      </c>
      <c r="D3694" s="13">
        <v>39601</v>
      </c>
      <c r="E3694" s="17">
        <v>0.625</v>
      </c>
      <c r="F3694" s="12">
        <v>0.34532237641998531</v>
      </c>
      <c r="G3694" s="18">
        <v>133.086281905672</v>
      </c>
      <c r="H3694" s="18">
        <v>206.14632312029545</v>
      </c>
      <c r="I3694" s="18">
        <v>73.060041214623425</v>
      </c>
      <c r="J3694" s="19">
        <v>3.4082438066920413</v>
      </c>
      <c r="K3694" s="19">
        <v>4.6772411471439703</v>
      </c>
      <c r="L3694" s="19">
        <v>1.4658861368997875</v>
      </c>
      <c r="M3694" s="19">
        <v>45.48075</v>
      </c>
      <c r="N3694" s="19">
        <f t="shared" si="57"/>
        <v>59.124974999999999</v>
      </c>
      <c r="O3694" s="19">
        <v>35.484999999999992</v>
      </c>
      <c r="P3694" s="20">
        <v>14.45764683406655</v>
      </c>
      <c r="Q3694" s="12">
        <v>72.050000000000011</v>
      </c>
      <c r="R3694" s="12">
        <v>17.970000000000002</v>
      </c>
      <c r="S3694" s="12">
        <v>177.875</v>
      </c>
      <c r="T3694" s="12"/>
      <c r="U3694" s="12">
        <v>142.85000000000002</v>
      </c>
      <c r="V3694" s="23"/>
      <c r="W3694" s="24"/>
      <c r="X3694" s="22"/>
      <c r="Y3694" s="22"/>
      <c r="Z3694" s="22"/>
      <c r="AA3694" s="22"/>
      <c r="AB3694" s="22"/>
      <c r="AC3694" s="22"/>
      <c r="AD3694" s="22"/>
      <c r="AE3694" s="22"/>
      <c r="AF3694" s="22"/>
      <c r="AG3694" s="22"/>
      <c r="AH3694" s="22"/>
    </row>
    <row r="3695" spans="2:34">
      <c r="B3695" s="10">
        <v>2</v>
      </c>
      <c r="C3695" s="10">
        <v>6</v>
      </c>
      <c r="D3695" s="13">
        <v>39601</v>
      </c>
      <c r="E3695" s="17">
        <v>0.66666666666699825</v>
      </c>
      <c r="F3695" s="12">
        <v>0.4565614891349804</v>
      </c>
      <c r="G3695" s="18">
        <v>122.16697242444786</v>
      </c>
      <c r="H3695" s="18">
        <v>186.90874677402533</v>
      </c>
      <c r="I3695" s="18">
        <v>64.74177434957744</v>
      </c>
      <c r="J3695" s="19">
        <v>3.1938928727655389</v>
      </c>
      <c r="K3695" s="19">
        <v>4.1994221043215765</v>
      </c>
      <c r="L3695" s="19">
        <v>1.4597857539008561</v>
      </c>
      <c r="M3695" s="19">
        <v>43.621000000000002</v>
      </c>
      <c r="N3695" s="19">
        <f t="shared" si="57"/>
        <v>56.707300000000004</v>
      </c>
      <c r="O3695" s="19">
        <v>33.635000000000005</v>
      </c>
      <c r="P3695" s="20">
        <v>13.467315782586448</v>
      </c>
      <c r="Q3695" s="12">
        <v>78.349999999999994</v>
      </c>
      <c r="R3695" s="12">
        <v>17.4025</v>
      </c>
      <c r="S3695" s="12">
        <v>175.70000000000002</v>
      </c>
      <c r="T3695" s="12"/>
      <c r="U3695" s="12">
        <v>156.70000000000002</v>
      </c>
      <c r="V3695" s="23"/>
      <c r="W3695" s="24"/>
      <c r="X3695" s="22"/>
      <c r="Y3695" s="22"/>
      <c r="Z3695" s="22"/>
      <c r="AA3695" s="22"/>
      <c r="AB3695" s="22"/>
      <c r="AC3695" s="22"/>
      <c r="AD3695" s="22"/>
      <c r="AE3695" s="22"/>
      <c r="AF3695" s="22"/>
      <c r="AG3695" s="22"/>
      <c r="AH3695" s="22"/>
    </row>
    <row r="3696" spans="2:34">
      <c r="B3696" s="10">
        <v>2</v>
      </c>
      <c r="C3696" s="10">
        <v>6</v>
      </c>
      <c r="D3696" s="13">
        <v>39601</v>
      </c>
      <c r="E3696" s="17">
        <v>0.70833333333300175</v>
      </c>
      <c r="F3696" s="12">
        <v>0.60669157837997367</v>
      </c>
      <c r="G3696" s="18">
        <v>131.6248143711193</v>
      </c>
      <c r="H3696" s="18">
        <v>206.04484950662825</v>
      </c>
      <c r="I3696" s="18">
        <v>74.420035135508954</v>
      </c>
      <c r="J3696" s="19">
        <v>3.4052124003199706</v>
      </c>
      <c r="K3696" s="19">
        <v>4.7298868164939609</v>
      </c>
      <c r="L3696" s="19">
        <v>1.5145509518468767</v>
      </c>
      <c r="M3696" s="19">
        <v>48.122500000000002</v>
      </c>
      <c r="N3696" s="19">
        <f t="shared" si="57"/>
        <v>62.559250000000006</v>
      </c>
      <c r="O3696" s="19">
        <v>37.552499999999995</v>
      </c>
      <c r="P3696" s="20">
        <v>12.068477593196301</v>
      </c>
      <c r="Q3696" s="12">
        <v>72.175000000000011</v>
      </c>
      <c r="R3696" s="12">
        <v>18.314999999999998</v>
      </c>
      <c r="S3696" s="12">
        <v>118.575</v>
      </c>
      <c r="T3696" s="12"/>
      <c r="U3696" s="12">
        <v>165.25</v>
      </c>
      <c r="V3696" s="23"/>
      <c r="W3696" s="24"/>
      <c r="X3696" s="22"/>
      <c r="Y3696" s="22"/>
      <c r="Z3696" s="22"/>
      <c r="AA3696" s="22"/>
      <c r="AB3696" s="22"/>
      <c r="AC3696" s="22"/>
      <c r="AD3696" s="22"/>
      <c r="AE3696" s="22"/>
      <c r="AF3696" s="22"/>
      <c r="AG3696" s="22"/>
      <c r="AH3696" s="22"/>
    </row>
    <row r="3697" spans="2:34">
      <c r="B3697" s="10">
        <v>2</v>
      </c>
      <c r="C3697" s="10">
        <v>6</v>
      </c>
      <c r="D3697" s="13">
        <v>39601</v>
      </c>
      <c r="E3697" s="17">
        <v>0.75</v>
      </c>
      <c r="F3697" s="12">
        <v>0.67326617330497052</v>
      </c>
      <c r="G3697" s="18">
        <v>99.943023431340677</v>
      </c>
      <c r="H3697" s="18">
        <v>163.30920522297131</v>
      </c>
      <c r="I3697" s="18">
        <v>63.366181791630666</v>
      </c>
      <c r="J3697" s="19">
        <v>2.8778319424349261</v>
      </c>
      <c r="K3697" s="19">
        <v>3.9432730438891355</v>
      </c>
      <c r="L3697" s="19">
        <v>1.4475344113119926</v>
      </c>
      <c r="M3697" s="19">
        <v>38.468000000000004</v>
      </c>
      <c r="N3697" s="19">
        <f t="shared" si="57"/>
        <v>50.008400000000009</v>
      </c>
      <c r="O3697" s="19">
        <v>31.922499999999999</v>
      </c>
      <c r="P3697" s="20">
        <v>12.86891534178139</v>
      </c>
      <c r="Q3697" s="12">
        <v>74.3</v>
      </c>
      <c r="R3697" s="12">
        <v>17.702500000000001</v>
      </c>
      <c r="S3697" s="12">
        <v>134.5</v>
      </c>
      <c r="T3697" s="12"/>
      <c r="U3697" s="12">
        <v>52.75</v>
      </c>
      <c r="V3697" s="23"/>
      <c r="W3697" s="24"/>
      <c r="X3697" s="22"/>
      <c r="Y3697" s="22"/>
      <c r="Z3697" s="22"/>
      <c r="AA3697" s="22"/>
      <c r="AB3697" s="22"/>
      <c r="AC3697" s="22"/>
      <c r="AD3697" s="22"/>
      <c r="AE3697" s="22"/>
      <c r="AF3697" s="22"/>
      <c r="AG3697" s="22"/>
      <c r="AH3697" s="22"/>
    </row>
    <row r="3698" spans="2:34">
      <c r="B3698" s="10">
        <v>2</v>
      </c>
      <c r="C3698" s="10">
        <v>6</v>
      </c>
      <c r="D3698" s="13">
        <v>39601</v>
      </c>
      <c r="E3698" s="17">
        <v>0.79166666666699825</v>
      </c>
      <c r="F3698" s="12">
        <v>0.50616272362497772</v>
      </c>
      <c r="G3698" s="18">
        <v>86.701792808963475</v>
      </c>
      <c r="H3698" s="18">
        <v>136.14286392688936</v>
      </c>
      <c r="I3698" s="18">
        <v>49.44107111792588</v>
      </c>
      <c r="J3698" s="19">
        <v>2.383448599279729</v>
      </c>
      <c r="K3698" s="19">
        <v>3.3440754123317671</v>
      </c>
      <c r="L3698" s="19">
        <v>1.4413970684965609</v>
      </c>
      <c r="M3698" s="19">
        <v>35.882500000000007</v>
      </c>
      <c r="N3698" s="19">
        <f t="shared" si="57"/>
        <v>46.647250000000014</v>
      </c>
      <c r="O3698" s="19">
        <v>28.772499999999997</v>
      </c>
      <c r="P3698" s="20">
        <v>13.502802064671462</v>
      </c>
      <c r="Q3698" s="12">
        <v>81.150000000000006</v>
      </c>
      <c r="R3698" s="12">
        <v>16.797499999999999</v>
      </c>
      <c r="S3698" s="12">
        <v>150.6</v>
      </c>
      <c r="T3698" s="12"/>
      <c r="U3698" s="12">
        <v>30.6</v>
      </c>
      <c r="V3698" s="23"/>
      <c r="W3698" s="24"/>
      <c r="X3698" s="22"/>
      <c r="Y3698" s="22"/>
      <c r="Z3698" s="22"/>
      <c r="AA3698" s="22"/>
      <c r="AB3698" s="22"/>
      <c r="AC3698" s="22"/>
      <c r="AD3698" s="22"/>
      <c r="AE3698" s="22"/>
      <c r="AF3698" s="22"/>
      <c r="AG3698" s="22"/>
      <c r="AH3698" s="22"/>
    </row>
    <row r="3699" spans="2:34">
      <c r="B3699" s="10">
        <v>2</v>
      </c>
      <c r="C3699" s="10">
        <v>6</v>
      </c>
      <c r="D3699" s="13">
        <v>39601</v>
      </c>
      <c r="E3699" s="17">
        <v>0.83333333333300175</v>
      </c>
      <c r="F3699" s="12">
        <v>0.41702922981998147</v>
      </c>
      <c r="G3699" s="18">
        <v>84.55637964639989</v>
      </c>
      <c r="H3699" s="18">
        <v>134.02201577769227</v>
      </c>
      <c r="I3699" s="18">
        <v>49.465636131292406</v>
      </c>
      <c r="J3699" s="19">
        <v>2.550839114728531</v>
      </c>
      <c r="K3699" s="19">
        <v>3.2278951151667936</v>
      </c>
      <c r="L3699" s="19">
        <v>1.4886807534586497</v>
      </c>
      <c r="M3699" s="19">
        <v>42.076499999999996</v>
      </c>
      <c r="N3699" s="19">
        <f t="shared" si="57"/>
        <v>54.699449999999999</v>
      </c>
      <c r="O3699" s="19">
        <v>30.112500000000004</v>
      </c>
      <c r="P3699" s="20">
        <v>11.530959048181252</v>
      </c>
      <c r="Q3699" s="12">
        <v>90.300000000000011</v>
      </c>
      <c r="R3699" s="12">
        <v>16.05</v>
      </c>
      <c r="S3699" s="12">
        <v>169.60000000000002</v>
      </c>
      <c r="T3699" s="12"/>
      <c r="U3699" s="12">
        <v>19.7</v>
      </c>
      <c r="V3699" s="23"/>
      <c r="W3699" s="24"/>
      <c r="X3699" s="22"/>
      <c r="Y3699" s="22"/>
      <c r="Z3699" s="22"/>
      <c r="AA3699" s="22"/>
      <c r="AB3699" s="22"/>
      <c r="AC3699" s="22"/>
      <c r="AD3699" s="22"/>
      <c r="AE3699" s="22"/>
      <c r="AF3699" s="22"/>
      <c r="AG3699" s="22"/>
      <c r="AH3699" s="22"/>
    </row>
    <row r="3700" spans="2:34">
      <c r="B3700" s="10">
        <v>2</v>
      </c>
      <c r="C3700" s="10">
        <v>6</v>
      </c>
      <c r="D3700" s="13">
        <v>39601</v>
      </c>
      <c r="E3700" s="17">
        <v>0.875</v>
      </c>
      <c r="F3700" s="12">
        <v>0.37797710801998302</v>
      </c>
      <c r="G3700" s="18">
        <v>92.069878827753683</v>
      </c>
      <c r="H3700" s="18">
        <v>131.36182824128929</v>
      </c>
      <c r="I3700" s="18">
        <v>39.29194941353559</v>
      </c>
      <c r="J3700" s="19">
        <v>2.5974032079387301</v>
      </c>
      <c r="K3700" s="19">
        <v>3.15658416215931</v>
      </c>
      <c r="L3700" s="19">
        <v>1.4825395201362181</v>
      </c>
      <c r="M3700" s="19">
        <v>39.322749999999999</v>
      </c>
      <c r="N3700" s="19">
        <f t="shared" si="57"/>
        <v>51.119574999999998</v>
      </c>
      <c r="O3700" s="19">
        <v>29.19</v>
      </c>
      <c r="P3700" s="20">
        <v>10.786235858486174</v>
      </c>
      <c r="Q3700" s="12">
        <v>93.6</v>
      </c>
      <c r="R3700" s="12">
        <v>15.855</v>
      </c>
      <c r="S3700" s="12">
        <v>178.875</v>
      </c>
      <c r="T3700" s="12"/>
      <c r="U3700" s="12">
        <v>29.9</v>
      </c>
      <c r="V3700" s="23"/>
      <c r="W3700" s="24"/>
      <c r="X3700" s="22"/>
      <c r="Y3700" s="22"/>
      <c r="Z3700" s="22"/>
      <c r="AA3700" s="22"/>
      <c r="AB3700" s="22"/>
      <c r="AC3700" s="22"/>
      <c r="AD3700" s="22"/>
      <c r="AE3700" s="22"/>
      <c r="AF3700" s="22"/>
      <c r="AG3700" s="22"/>
      <c r="AH3700" s="22"/>
    </row>
    <row r="3701" spans="2:34">
      <c r="B3701" s="10">
        <v>2</v>
      </c>
      <c r="C3701" s="10">
        <v>6</v>
      </c>
      <c r="D3701" s="13">
        <v>39601</v>
      </c>
      <c r="E3701" s="17">
        <v>0.91666666666699825</v>
      </c>
      <c r="F3701" s="12">
        <v>0.40007188967498186</v>
      </c>
      <c r="G3701" s="18">
        <v>66.585779858713366</v>
      </c>
      <c r="H3701" s="18">
        <v>109.15947954104013</v>
      </c>
      <c r="I3701" s="18">
        <v>42.573699682326769</v>
      </c>
      <c r="J3701" s="19">
        <v>2.3117623821433941</v>
      </c>
      <c r="K3701" s="19">
        <v>2.9533154883518553</v>
      </c>
      <c r="L3701" s="19">
        <v>1.5452764349481702</v>
      </c>
      <c r="M3701" s="19">
        <v>34.008749999999999</v>
      </c>
      <c r="N3701" s="19">
        <f t="shared" si="57"/>
        <v>44.211375000000004</v>
      </c>
      <c r="O3701" s="19">
        <v>26.207500000000003</v>
      </c>
      <c r="P3701" s="20">
        <v>9.2253006900160077</v>
      </c>
      <c r="Q3701" s="12">
        <v>95.174999999999983</v>
      </c>
      <c r="R3701" s="12">
        <v>15.66</v>
      </c>
      <c r="S3701" s="12">
        <v>214.3</v>
      </c>
      <c r="T3701" s="12"/>
      <c r="U3701" s="12">
        <v>29.925000000000001</v>
      </c>
      <c r="V3701" s="23"/>
      <c r="W3701" s="24"/>
      <c r="X3701" s="22"/>
      <c r="Y3701" s="22"/>
      <c r="Z3701" s="22"/>
      <c r="AA3701" s="22"/>
      <c r="AB3701" s="22"/>
      <c r="AC3701" s="22"/>
      <c r="AD3701" s="22"/>
      <c r="AE3701" s="22"/>
      <c r="AF3701" s="22"/>
      <c r="AG3701" s="22"/>
      <c r="AH3701" s="22"/>
    </row>
    <row r="3702" spans="2:34">
      <c r="B3702" s="10">
        <v>2</v>
      </c>
      <c r="C3702" s="10">
        <v>6</v>
      </c>
      <c r="D3702" s="13">
        <v>39601</v>
      </c>
      <c r="E3702" s="17">
        <v>0.95833333333300175</v>
      </c>
      <c r="F3702" s="12">
        <v>0.29440229511498656</v>
      </c>
      <c r="G3702" s="18">
        <v>32.496203288294218</v>
      </c>
      <c r="H3702" s="18">
        <v>67.290024439305142</v>
      </c>
      <c r="I3702" s="18">
        <v>34.793821151010917</v>
      </c>
      <c r="J3702" s="19">
        <v>1.4331211134158213</v>
      </c>
      <c r="K3702" s="19">
        <v>2.0770529770320465</v>
      </c>
      <c r="L3702" s="19">
        <v>1.5698004498914646</v>
      </c>
      <c r="M3702" s="19">
        <v>26.90925</v>
      </c>
      <c r="N3702" s="19">
        <f t="shared" si="57"/>
        <v>34.982025</v>
      </c>
      <c r="O3702" s="19">
        <v>22.914999999999999</v>
      </c>
      <c r="P3702" s="20">
        <v>9.3491994076310228</v>
      </c>
      <c r="Q3702" s="12">
        <v>95.9</v>
      </c>
      <c r="R3702" s="12">
        <v>15.512499999999999</v>
      </c>
      <c r="S3702" s="12">
        <v>238.875</v>
      </c>
      <c r="T3702" s="12"/>
      <c r="U3702" s="12">
        <v>28.3</v>
      </c>
      <c r="V3702" s="23"/>
      <c r="W3702" s="24"/>
      <c r="X3702" s="22"/>
      <c r="Y3702" s="22"/>
      <c r="Z3702" s="22"/>
      <c r="AA3702" s="22"/>
      <c r="AB3702" s="22"/>
      <c r="AC3702" s="22"/>
      <c r="AD3702" s="22"/>
      <c r="AE3702" s="22"/>
      <c r="AF3702" s="22"/>
      <c r="AG3702" s="22"/>
      <c r="AH3702" s="22"/>
    </row>
    <row r="3703" spans="2:34">
      <c r="B3703" s="10">
        <v>3</v>
      </c>
      <c r="C3703" s="10">
        <v>6</v>
      </c>
      <c r="D3703" s="13">
        <v>39602</v>
      </c>
      <c r="E3703" s="17">
        <v>0</v>
      </c>
      <c r="F3703" s="12">
        <v>0.26653632812498773</v>
      </c>
      <c r="G3703" s="18">
        <v>31.430916906894421</v>
      </c>
      <c r="H3703" s="18">
        <v>60.090017598083747</v>
      </c>
      <c r="I3703" s="18">
        <v>28.659100691189323</v>
      </c>
      <c r="J3703" s="19">
        <v>1.5099274762437962</v>
      </c>
      <c r="K3703" s="19">
        <v>1.9213110720045814</v>
      </c>
      <c r="L3703" s="19">
        <v>1.5331087382598068</v>
      </c>
      <c r="M3703" s="19">
        <v>24.253249999999998</v>
      </c>
      <c r="N3703" s="19">
        <f t="shared" si="57"/>
        <v>31.529224999999997</v>
      </c>
      <c r="O3703" s="19">
        <v>21.4575</v>
      </c>
      <c r="P3703" s="20">
        <v>10.429414487371144</v>
      </c>
      <c r="Q3703" s="12">
        <v>96.425000000000011</v>
      </c>
      <c r="R3703" s="12">
        <v>15.745000000000001</v>
      </c>
      <c r="S3703" s="12">
        <v>97.674999999999997</v>
      </c>
      <c r="T3703" s="12"/>
      <c r="U3703" s="12">
        <v>22.775000000000002</v>
      </c>
      <c r="V3703" s="23"/>
      <c r="W3703" s="24"/>
      <c r="X3703" s="22"/>
      <c r="Y3703" s="22"/>
      <c r="Z3703" s="22"/>
      <c r="AA3703" s="22"/>
      <c r="AB3703" s="22"/>
      <c r="AC3703" s="22"/>
      <c r="AD3703" s="22"/>
      <c r="AE3703" s="22"/>
      <c r="AF3703" s="22"/>
      <c r="AG3703" s="22"/>
      <c r="AH3703" s="22"/>
    </row>
    <row r="3704" spans="2:34">
      <c r="B3704" s="10">
        <v>3</v>
      </c>
      <c r="C3704" s="10">
        <v>6</v>
      </c>
      <c r="D3704" s="13">
        <v>39602</v>
      </c>
      <c r="E3704" s="17">
        <v>4.1666666666998253E-2</v>
      </c>
      <c r="F3704" s="12">
        <v>0.2386892085349889</v>
      </c>
      <c r="G3704" s="18">
        <v>88.871529157298056</v>
      </c>
      <c r="H3704" s="18">
        <v>121.55019320789839</v>
      </c>
      <c r="I3704" s="18">
        <v>32.678664050600318</v>
      </c>
      <c r="J3704" s="19">
        <v>2.6134388207636521</v>
      </c>
      <c r="K3704" s="19">
        <v>2.8871988170643714</v>
      </c>
      <c r="L3704" s="19">
        <v>2.3249506343317541</v>
      </c>
      <c r="M3704" s="19">
        <v>27.670750000000002</v>
      </c>
      <c r="N3704" s="19">
        <f t="shared" si="57"/>
        <v>35.971975</v>
      </c>
      <c r="O3704" s="19">
        <v>22.462499999999999</v>
      </c>
      <c r="P3704" s="20">
        <v>9.138058940621006</v>
      </c>
      <c r="Q3704" s="12">
        <v>96.924999999999997</v>
      </c>
      <c r="R3704" s="12">
        <v>16.009999999999998</v>
      </c>
      <c r="S3704" s="12">
        <v>59.524999999999991</v>
      </c>
      <c r="T3704" s="12"/>
      <c r="U3704" s="12">
        <v>18.600000000000001</v>
      </c>
      <c r="V3704" s="23"/>
      <c r="W3704" s="24"/>
      <c r="X3704" s="22"/>
      <c r="Y3704" s="22"/>
      <c r="Z3704" s="22"/>
      <c r="AA3704" s="22"/>
      <c r="AB3704" s="22"/>
      <c r="AC3704" s="22"/>
      <c r="AD3704" s="22"/>
      <c r="AE3704" s="22"/>
      <c r="AF3704" s="22"/>
      <c r="AG3704" s="22"/>
      <c r="AH3704" s="22"/>
    </row>
    <row r="3705" spans="2:34">
      <c r="B3705" s="10">
        <v>3</v>
      </c>
      <c r="C3705" s="10">
        <v>6</v>
      </c>
      <c r="D3705" s="13">
        <v>39602</v>
      </c>
      <c r="E3705" s="17">
        <v>8.3333333333001747E-2</v>
      </c>
      <c r="F3705" s="12">
        <v>0.17756963380999166</v>
      </c>
      <c r="G3705" s="18">
        <v>91.307240838482087</v>
      </c>
      <c r="H3705" s="18">
        <v>123.95550890718694</v>
      </c>
      <c r="I3705" s="18">
        <v>32.648268068704859</v>
      </c>
      <c r="J3705" s="19">
        <v>2.6874517984045565</v>
      </c>
      <c r="K3705" s="19">
        <v>2.9135475545643668</v>
      </c>
      <c r="L3705" s="19">
        <v>1.8357519854306361</v>
      </c>
      <c r="M3705" s="19">
        <v>25.794750000000001</v>
      </c>
      <c r="N3705" s="19">
        <f t="shared" si="57"/>
        <v>33.533175</v>
      </c>
      <c r="O3705" s="19">
        <v>20.567500000000003</v>
      </c>
      <c r="P3705" s="20">
        <v>9.529481471041052</v>
      </c>
      <c r="Q3705" s="12">
        <v>97.149999999999991</v>
      </c>
      <c r="R3705" s="12">
        <v>16.035</v>
      </c>
      <c r="S3705" s="12">
        <v>75.5</v>
      </c>
      <c r="T3705" s="12"/>
      <c r="U3705" s="12">
        <v>18.074999999999999</v>
      </c>
      <c r="V3705" s="23"/>
      <c r="W3705" s="24"/>
      <c r="X3705" s="22"/>
      <c r="Y3705" s="22"/>
      <c r="Z3705" s="22"/>
      <c r="AA3705" s="22"/>
      <c r="AB3705" s="22"/>
      <c r="AC3705" s="22"/>
      <c r="AD3705" s="22"/>
      <c r="AE3705" s="22"/>
      <c r="AF3705" s="22"/>
      <c r="AG3705" s="22"/>
      <c r="AH3705" s="22"/>
    </row>
    <row r="3706" spans="2:34">
      <c r="B3706" s="10">
        <v>3</v>
      </c>
      <c r="C3706" s="10">
        <v>6</v>
      </c>
      <c r="D3706" s="13">
        <v>39602</v>
      </c>
      <c r="E3706" s="17">
        <v>0.125</v>
      </c>
      <c r="F3706" s="12">
        <v>0.14792993226665965</v>
      </c>
      <c r="G3706" s="18"/>
      <c r="H3706" s="18"/>
      <c r="I3706" s="18"/>
      <c r="J3706" s="19"/>
      <c r="K3706" s="19"/>
      <c r="L3706" s="19"/>
      <c r="M3706" s="19"/>
      <c r="N3706" s="19"/>
      <c r="O3706" s="19"/>
      <c r="P3706" s="20"/>
      <c r="Q3706" s="12"/>
      <c r="R3706" s="12"/>
      <c r="S3706" s="12"/>
      <c r="T3706" s="12"/>
      <c r="U3706" s="12"/>
      <c r="V3706" s="23"/>
      <c r="W3706" s="24"/>
      <c r="X3706" s="22"/>
      <c r="Y3706" s="22"/>
      <c r="Z3706" s="22"/>
      <c r="AA3706" s="22"/>
      <c r="AB3706" s="22"/>
      <c r="AC3706" s="22"/>
      <c r="AD3706" s="22"/>
      <c r="AE3706" s="22"/>
      <c r="AF3706" s="22"/>
      <c r="AG3706" s="22"/>
      <c r="AH3706" s="22"/>
    </row>
    <row r="3707" spans="2:34">
      <c r="B3707" s="10">
        <v>3</v>
      </c>
      <c r="C3707" s="10">
        <v>6</v>
      </c>
      <c r="D3707" s="13">
        <v>39602</v>
      </c>
      <c r="E3707" s="17">
        <v>0.16666666666699825</v>
      </c>
      <c r="G3707" s="18"/>
      <c r="H3707" s="18"/>
      <c r="I3707" s="18"/>
      <c r="J3707" s="19"/>
      <c r="K3707" s="19"/>
      <c r="L3707" s="19"/>
      <c r="M3707" s="19"/>
      <c r="N3707" s="19"/>
      <c r="O3707" s="19"/>
      <c r="P3707" s="20"/>
      <c r="Q3707" s="12"/>
      <c r="R3707" s="12"/>
      <c r="S3707" s="12"/>
      <c r="T3707" s="12"/>
      <c r="U3707" s="12"/>
      <c r="V3707" s="23"/>
      <c r="W3707" s="24"/>
      <c r="X3707" s="22"/>
      <c r="Y3707" s="22"/>
      <c r="Z3707" s="22"/>
      <c r="AA3707" s="22"/>
      <c r="AB3707" s="22"/>
      <c r="AC3707" s="22"/>
      <c r="AD3707" s="22"/>
      <c r="AE3707" s="22"/>
      <c r="AF3707" s="22"/>
      <c r="AG3707" s="22"/>
      <c r="AH3707" s="22"/>
    </row>
    <row r="3708" spans="2:34">
      <c r="B3708" s="10">
        <v>3</v>
      </c>
      <c r="C3708" s="10">
        <v>6</v>
      </c>
      <c r="D3708" s="13">
        <v>39602</v>
      </c>
      <c r="E3708" s="17">
        <v>0.20833333333300175</v>
      </c>
      <c r="G3708" s="18"/>
      <c r="H3708" s="18"/>
      <c r="I3708" s="18"/>
      <c r="J3708" s="19"/>
      <c r="K3708" s="19"/>
      <c r="L3708" s="19"/>
      <c r="M3708" s="19"/>
      <c r="N3708" s="19"/>
      <c r="O3708" s="19"/>
      <c r="P3708" s="20"/>
      <c r="Q3708" s="12"/>
      <c r="R3708" s="12"/>
      <c r="S3708" s="12"/>
      <c r="T3708" s="12"/>
      <c r="U3708" s="12"/>
      <c r="V3708" s="23"/>
      <c r="W3708" s="24"/>
      <c r="X3708" s="22"/>
      <c r="Y3708" s="22"/>
      <c r="Z3708" s="22"/>
      <c r="AA3708" s="22"/>
      <c r="AB3708" s="22"/>
      <c r="AC3708" s="22"/>
      <c r="AD3708" s="22"/>
      <c r="AE3708" s="22"/>
      <c r="AF3708" s="22"/>
      <c r="AG3708" s="22"/>
      <c r="AH3708" s="22"/>
    </row>
    <row r="3709" spans="2:34">
      <c r="B3709" s="10">
        <v>3</v>
      </c>
      <c r="C3709" s="10">
        <v>6</v>
      </c>
      <c r="D3709" s="13">
        <v>39602</v>
      </c>
      <c r="E3709" s="17">
        <v>0.25</v>
      </c>
      <c r="G3709" s="18"/>
      <c r="H3709" s="18"/>
      <c r="I3709" s="18"/>
      <c r="J3709" s="19"/>
      <c r="K3709" s="19"/>
      <c r="L3709" s="19"/>
      <c r="M3709" s="19"/>
      <c r="N3709" s="19"/>
      <c r="O3709" s="19"/>
      <c r="P3709" s="20"/>
      <c r="Q3709" s="12"/>
      <c r="R3709" s="12"/>
      <c r="S3709" s="12"/>
      <c r="T3709" s="12"/>
      <c r="U3709" s="12"/>
      <c r="V3709" s="23"/>
      <c r="W3709" s="24"/>
      <c r="X3709" s="22"/>
      <c r="Y3709" s="22"/>
      <c r="Z3709" s="22"/>
      <c r="AA3709" s="22"/>
      <c r="AB3709" s="22"/>
      <c r="AC3709" s="22"/>
      <c r="AD3709" s="22"/>
      <c r="AE3709" s="22"/>
      <c r="AF3709" s="22"/>
      <c r="AG3709" s="22"/>
      <c r="AH3709" s="22"/>
    </row>
    <row r="3710" spans="2:34">
      <c r="B3710" s="10">
        <v>3</v>
      </c>
      <c r="C3710" s="10">
        <v>6</v>
      </c>
      <c r="D3710" s="13">
        <v>39602</v>
      </c>
      <c r="E3710" s="17">
        <v>0.29166666666699825</v>
      </c>
      <c r="G3710" s="18"/>
      <c r="H3710" s="18"/>
      <c r="I3710" s="18"/>
      <c r="J3710" s="19"/>
      <c r="K3710" s="19"/>
      <c r="L3710" s="19"/>
      <c r="M3710" s="19"/>
      <c r="N3710" s="19"/>
      <c r="O3710" s="19"/>
      <c r="P3710" s="20"/>
      <c r="Q3710" s="12"/>
      <c r="R3710" s="12"/>
      <c r="S3710" s="12"/>
      <c r="T3710" s="12"/>
      <c r="U3710" s="12"/>
      <c r="V3710" s="23"/>
      <c r="W3710" s="24"/>
      <c r="X3710" s="22"/>
      <c r="Y3710" s="22"/>
      <c r="Z3710" s="22"/>
      <c r="AA3710" s="22"/>
      <c r="AB3710" s="22"/>
      <c r="AC3710" s="22"/>
      <c r="AD3710" s="22"/>
      <c r="AE3710" s="22"/>
      <c r="AF3710" s="22"/>
      <c r="AG3710" s="22"/>
      <c r="AH3710" s="22"/>
    </row>
    <row r="3711" spans="2:34">
      <c r="B3711" s="10">
        <v>3</v>
      </c>
      <c r="C3711" s="10">
        <v>6</v>
      </c>
      <c r="D3711" s="13">
        <v>39602</v>
      </c>
      <c r="E3711" s="17">
        <v>0.33333333333300175</v>
      </c>
      <c r="G3711" s="18"/>
      <c r="H3711" s="18"/>
      <c r="I3711" s="18"/>
      <c r="J3711" s="19"/>
      <c r="K3711" s="19"/>
      <c r="L3711" s="19"/>
      <c r="M3711" s="19"/>
      <c r="N3711" s="19"/>
      <c r="O3711" s="19"/>
      <c r="P3711" s="20"/>
      <c r="Q3711" s="12"/>
      <c r="R3711" s="12"/>
      <c r="S3711" s="12"/>
      <c r="T3711" s="12"/>
      <c r="U3711" s="12"/>
      <c r="V3711" s="23"/>
      <c r="W3711" s="24"/>
      <c r="X3711" s="22"/>
      <c r="Y3711" s="22"/>
      <c r="Z3711" s="22"/>
      <c r="AA3711" s="22"/>
      <c r="AB3711" s="22"/>
      <c r="AC3711" s="22"/>
      <c r="AD3711" s="22"/>
      <c r="AE3711" s="22"/>
      <c r="AF3711" s="22"/>
      <c r="AG3711" s="22"/>
      <c r="AH3711" s="22"/>
    </row>
    <row r="3712" spans="2:34">
      <c r="B3712" s="10">
        <v>3</v>
      </c>
      <c r="C3712" s="10">
        <v>6</v>
      </c>
      <c r="D3712" s="13">
        <v>39602</v>
      </c>
      <c r="E3712" s="17">
        <v>0.375</v>
      </c>
      <c r="G3712" s="18"/>
      <c r="H3712" s="18"/>
      <c r="I3712" s="18"/>
      <c r="J3712" s="19"/>
      <c r="K3712" s="19"/>
      <c r="L3712" s="19"/>
      <c r="M3712" s="19"/>
      <c r="N3712" s="19"/>
      <c r="O3712" s="19"/>
      <c r="P3712" s="20"/>
      <c r="Q3712" s="12"/>
      <c r="R3712" s="12"/>
      <c r="S3712" s="12"/>
      <c r="T3712" s="12"/>
      <c r="U3712" s="12"/>
      <c r="V3712" s="23"/>
      <c r="W3712" s="24"/>
      <c r="X3712" s="22"/>
      <c r="Y3712" s="22"/>
      <c r="Z3712" s="22"/>
      <c r="AA3712" s="22"/>
      <c r="AB3712" s="22"/>
      <c r="AC3712" s="22"/>
      <c r="AD3712" s="22"/>
      <c r="AE3712" s="22"/>
      <c r="AF3712" s="22"/>
      <c r="AG3712" s="22"/>
      <c r="AH3712" s="22"/>
    </row>
    <row r="3713" spans="2:34">
      <c r="B3713" s="10">
        <v>3</v>
      </c>
      <c r="C3713" s="10">
        <v>6</v>
      </c>
      <c r="D3713" s="13">
        <v>39602</v>
      </c>
      <c r="E3713" s="17">
        <v>0.41666666666699825</v>
      </c>
      <c r="G3713" s="18"/>
      <c r="H3713" s="18"/>
      <c r="I3713" s="18"/>
      <c r="J3713" s="19"/>
      <c r="K3713" s="19"/>
      <c r="L3713" s="19"/>
      <c r="M3713" s="19"/>
      <c r="N3713" s="19"/>
      <c r="O3713" s="19"/>
      <c r="P3713" s="20"/>
      <c r="Q3713" s="12"/>
      <c r="R3713" s="12"/>
      <c r="S3713" s="12"/>
      <c r="T3713" s="12"/>
      <c r="U3713" s="12"/>
      <c r="V3713" s="23"/>
      <c r="W3713" s="24"/>
      <c r="X3713" s="22"/>
      <c r="Y3713" s="22"/>
      <c r="Z3713" s="22"/>
      <c r="AA3713" s="22"/>
      <c r="AB3713" s="22"/>
      <c r="AC3713" s="22"/>
      <c r="AD3713" s="22"/>
      <c r="AE3713" s="22"/>
      <c r="AF3713" s="22"/>
      <c r="AG3713" s="22"/>
      <c r="AH3713" s="22"/>
    </row>
    <row r="3714" spans="2:34">
      <c r="B3714" s="10">
        <v>3</v>
      </c>
      <c r="C3714" s="10">
        <v>6</v>
      </c>
      <c r="D3714" s="13">
        <v>39602</v>
      </c>
      <c r="E3714" s="17">
        <v>0.45833333333300175</v>
      </c>
      <c r="G3714" s="18"/>
      <c r="H3714" s="18"/>
      <c r="I3714" s="18"/>
      <c r="J3714" s="19"/>
      <c r="K3714" s="19"/>
      <c r="L3714" s="19"/>
      <c r="M3714" s="19"/>
      <c r="N3714" s="19"/>
      <c r="O3714" s="19"/>
      <c r="P3714" s="20"/>
      <c r="Q3714" s="12"/>
      <c r="R3714" s="12"/>
      <c r="S3714" s="12"/>
      <c r="T3714" s="12"/>
      <c r="U3714" s="12"/>
      <c r="V3714" s="23"/>
      <c r="W3714" s="24"/>
      <c r="X3714" s="22"/>
      <c r="Y3714" s="22"/>
      <c r="Z3714" s="22"/>
      <c r="AA3714" s="22"/>
      <c r="AB3714" s="22"/>
      <c r="AC3714" s="22"/>
      <c r="AD3714" s="22"/>
      <c r="AE3714" s="22"/>
      <c r="AF3714" s="22"/>
      <c r="AG3714" s="22"/>
      <c r="AH3714" s="22"/>
    </row>
    <row r="3715" spans="2:34">
      <c r="B3715" s="10">
        <v>3</v>
      </c>
      <c r="C3715" s="10">
        <v>6</v>
      </c>
      <c r="D3715" s="13">
        <v>39602</v>
      </c>
      <c r="E3715" s="17">
        <v>0.5</v>
      </c>
      <c r="G3715" s="18"/>
      <c r="H3715" s="18"/>
      <c r="I3715" s="18"/>
      <c r="J3715" s="19"/>
      <c r="K3715" s="19"/>
      <c r="L3715" s="19"/>
      <c r="M3715" s="19"/>
      <c r="N3715" s="19"/>
      <c r="O3715" s="19"/>
      <c r="P3715" s="20"/>
      <c r="Q3715" s="12"/>
      <c r="R3715" s="12"/>
      <c r="S3715" s="12"/>
      <c r="T3715" s="12"/>
      <c r="U3715" s="12"/>
      <c r="V3715" s="23"/>
      <c r="W3715" s="24"/>
      <c r="X3715" s="22"/>
      <c r="Y3715" s="22"/>
      <c r="Z3715" s="22"/>
      <c r="AA3715" s="22"/>
      <c r="AB3715" s="22"/>
      <c r="AC3715" s="22"/>
      <c r="AD3715" s="22"/>
      <c r="AE3715" s="22"/>
      <c r="AF3715" s="22"/>
      <c r="AG3715" s="22"/>
      <c r="AH3715" s="22"/>
    </row>
    <row r="3716" spans="2:34">
      <c r="B3716" s="10">
        <v>3</v>
      </c>
      <c r="C3716" s="10">
        <v>6</v>
      </c>
      <c r="D3716" s="13">
        <v>39602</v>
      </c>
      <c r="E3716" s="17">
        <v>0.54166666666699825</v>
      </c>
      <c r="G3716" s="18"/>
      <c r="H3716" s="18"/>
      <c r="I3716" s="18"/>
      <c r="J3716" s="19"/>
      <c r="K3716" s="19"/>
      <c r="L3716" s="19"/>
      <c r="M3716" s="19"/>
      <c r="N3716" s="19"/>
      <c r="O3716" s="19"/>
      <c r="P3716" s="20"/>
      <c r="Q3716" s="12"/>
      <c r="R3716" s="12"/>
      <c r="S3716" s="12"/>
      <c r="T3716" s="12"/>
      <c r="U3716" s="12"/>
      <c r="V3716" s="23"/>
      <c r="W3716" s="24"/>
      <c r="X3716" s="22"/>
      <c r="Y3716" s="22"/>
      <c r="Z3716" s="22"/>
      <c r="AA3716" s="22"/>
      <c r="AB3716" s="22"/>
      <c r="AC3716" s="22"/>
      <c r="AD3716" s="22"/>
      <c r="AE3716" s="22"/>
      <c r="AF3716" s="22"/>
      <c r="AG3716" s="22"/>
      <c r="AH3716" s="22"/>
    </row>
    <row r="3717" spans="2:34">
      <c r="B3717" s="10">
        <v>3</v>
      </c>
      <c r="C3717" s="10">
        <v>6</v>
      </c>
      <c r="D3717" s="13">
        <v>39602</v>
      </c>
      <c r="E3717" s="17">
        <v>0.58333333333300175</v>
      </c>
      <c r="G3717" s="18"/>
      <c r="H3717" s="18"/>
      <c r="I3717" s="18"/>
      <c r="J3717" s="19"/>
      <c r="K3717" s="19"/>
      <c r="L3717" s="19"/>
      <c r="M3717" s="19"/>
      <c r="N3717" s="19"/>
      <c r="O3717" s="19"/>
      <c r="P3717" s="20"/>
      <c r="Q3717" s="12"/>
      <c r="R3717" s="12"/>
      <c r="S3717" s="12"/>
      <c r="T3717" s="12"/>
      <c r="U3717" s="12"/>
      <c r="V3717" s="23"/>
      <c r="W3717" s="24"/>
      <c r="X3717" s="22"/>
      <c r="Y3717" s="22"/>
      <c r="Z3717" s="22"/>
      <c r="AA3717" s="22"/>
      <c r="AB3717" s="22"/>
      <c r="AC3717" s="22"/>
      <c r="AD3717" s="22"/>
      <c r="AE3717" s="22"/>
      <c r="AF3717" s="22"/>
      <c r="AG3717" s="22"/>
      <c r="AH3717" s="22"/>
    </row>
    <row r="3718" spans="2:34">
      <c r="B3718" s="10">
        <v>3</v>
      </c>
      <c r="C3718" s="10">
        <v>6</v>
      </c>
      <c r="D3718" s="13">
        <v>39602</v>
      </c>
      <c r="E3718" s="17">
        <v>0.625</v>
      </c>
      <c r="G3718" s="18"/>
      <c r="H3718" s="18"/>
      <c r="I3718" s="18"/>
      <c r="J3718" s="19"/>
      <c r="K3718" s="19"/>
      <c r="L3718" s="19"/>
      <c r="M3718" s="19"/>
      <c r="N3718" s="19"/>
      <c r="O3718" s="19"/>
      <c r="P3718" s="20"/>
      <c r="Q3718" s="12"/>
      <c r="R3718" s="12"/>
      <c r="S3718" s="12"/>
      <c r="T3718" s="12"/>
      <c r="U3718" s="12"/>
      <c r="V3718" s="23"/>
      <c r="W3718" s="24"/>
      <c r="X3718" s="22"/>
      <c r="Y3718" s="22"/>
      <c r="Z3718" s="22"/>
      <c r="AA3718" s="22"/>
      <c r="AB3718" s="22"/>
      <c r="AC3718" s="22"/>
      <c r="AD3718" s="22"/>
      <c r="AE3718" s="22"/>
      <c r="AF3718" s="22"/>
      <c r="AG3718" s="22"/>
      <c r="AH3718" s="22"/>
    </row>
    <row r="3719" spans="2:34">
      <c r="B3719" s="10">
        <v>3</v>
      </c>
      <c r="C3719" s="10">
        <v>6</v>
      </c>
      <c r="D3719" s="13">
        <v>39602</v>
      </c>
      <c r="E3719" s="17">
        <v>0.66666666666699825</v>
      </c>
      <c r="G3719" s="18"/>
      <c r="H3719" s="18"/>
      <c r="I3719" s="18"/>
      <c r="J3719" s="19"/>
      <c r="K3719" s="19"/>
      <c r="L3719" s="19"/>
      <c r="M3719" s="19"/>
      <c r="N3719" s="19"/>
      <c r="O3719" s="19"/>
      <c r="P3719" s="20"/>
      <c r="Q3719" s="12"/>
      <c r="R3719" s="12"/>
      <c r="S3719" s="12"/>
      <c r="T3719" s="12"/>
      <c r="U3719" s="12"/>
      <c r="V3719" s="23"/>
      <c r="W3719" s="24"/>
      <c r="X3719" s="22"/>
      <c r="Y3719" s="22"/>
      <c r="Z3719" s="22"/>
      <c r="AA3719" s="22"/>
      <c r="AB3719" s="22"/>
      <c r="AC3719" s="22"/>
      <c r="AD3719" s="22"/>
      <c r="AE3719" s="22"/>
      <c r="AF3719" s="22"/>
      <c r="AG3719" s="22"/>
      <c r="AH3719" s="22"/>
    </row>
    <row r="3720" spans="2:34">
      <c r="B3720" s="10">
        <v>3</v>
      </c>
      <c r="C3720" s="10">
        <v>6</v>
      </c>
      <c r="D3720" s="13">
        <v>39602</v>
      </c>
      <c r="E3720" s="17">
        <v>0.70833333333300175</v>
      </c>
      <c r="G3720" s="18"/>
      <c r="H3720" s="18"/>
      <c r="I3720" s="18"/>
      <c r="J3720" s="19"/>
      <c r="K3720" s="19"/>
      <c r="L3720" s="19"/>
      <c r="M3720" s="19"/>
      <c r="N3720" s="19"/>
      <c r="O3720" s="19"/>
      <c r="P3720" s="20"/>
      <c r="Q3720" s="12"/>
      <c r="R3720" s="12"/>
      <c r="S3720" s="12"/>
      <c r="T3720" s="12"/>
      <c r="U3720" s="12"/>
      <c r="V3720" s="23"/>
      <c r="W3720" s="24"/>
      <c r="X3720" s="22"/>
      <c r="Y3720" s="22"/>
      <c r="Z3720" s="22"/>
      <c r="AA3720" s="22"/>
      <c r="AB3720" s="22"/>
      <c r="AC3720" s="22"/>
      <c r="AD3720" s="22"/>
      <c r="AE3720" s="22"/>
      <c r="AF3720" s="22"/>
      <c r="AG3720" s="22"/>
      <c r="AH3720" s="22"/>
    </row>
    <row r="3721" spans="2:34">
      <c r="B3721" s="10">
        <v>3</v>
      </c>
      <c r="C3721" s="10">
        <v>6</v>
      </c>
      <c r="D3721" s="13">
        <v>39602</v>
      </c>
      <c r="E3721" s="17">
        <v>0.75</v>
      </c>
      <c r="G3721" s="18"/>
      <c r="H3721" s="18"/>
      <c r="I3721" s="18"/>
      <c r="J3721" s="19"/>
      <c r="K3721" s="19"/>
      <c r="L3721" s="19"/>
      <c r="M3721" s="19"/>
      <c r="N3721" s="19"/>
      <c r="O3721" s="19"/>
      <c r="P3721" s="20"/>
      <c r="Q3721" s="12"/>
      <c r="R3721" s="12"/>
      <c r="S3721" s="12"/>
      <c r="T3721" s="12"/>
      <c r="U3721" s="12"/>
      <c r="V3721" s="23"/>
      <c r="W3721" s="24"/>
      <c r="X3721" s="22"/>
      <c r="Y3721" s="22"/>
      <c r="Z3721" s="22"/>
      <c r="AA3721" s="22"/>
      <c r="AB3721" s="22"/>
      <c r="AC3721" s="22"/>
      <c r="AD3721" s="22"/>
      <c r="AE3721" s="22"/>
      <c r="AF3721" s="22"/>
      <c r="AG3721" s="22"/>
      <c r="AH3721" s="22"/>
    </row>
    <row r="3722" spans="2:34">
      <c r="B3722" s="10">
        <v>3</v>
      </c>
      <c r="C3722" s="10">
        <v>6</v>
      </c>
      <c r="D3722" s="13">
        <v>39602</v>
      </c>
      <c r="E3722" s="17">
        <v>0.79166666666699825</v>
      </c>
      <c r="G3722" s="18"/>
      <c r="H3722" s="18"/>
      <c r="I3722" s="18"/>
      <c r="J3722" s="19"/>
      <c r="K3722" s="19"/>
      <c r="L3722" s="19"/>
      <c r="M3722" s="19"/>
      <c r="N3722" s="19"/>
      <c r="O3722" s="19"/>
      <c r="P3722" s="20"/>
      <c r="Q3722" s="12"/>
      <c r="R3722" s="12"/>
      <c r="S3722" s="12"/>
      <c r="T3722" s="12"/>
      <c r="U3722" s="12"/>
      <c r="V3722" s="23"/>
      <c r="W3722" s="24"/>
      <c r="X3722" s="22"/>
      <c r="Y3722" s="22"/>
      <c r="Z3722" s="22"/>
      <c r="AA3722" s="22"/>
      <c r="AB3722" s="22"/>
      <c r="AC3722" s="22"/>
      <c r="AD3722" s="22"/>
      <c r="AE3722" s="22"/>
      <c r="AF3722" s="22"/>
      <c r="AG3722" s="22"/>
      <c r="AH3722" s="22"/>
    </row>
    <row r="3723" spans="2:34">
      <c r="B3723" s="10">
        <v>3</v>
      </c>
      <c r="C3723" s="10">
        <v>6</v>
      </c>
      <c r="D3723" s="13">
        <v>39602</v>
      </c>
      <c r="E3723" s="17">
        <v>0.83333333333300175</v>
      </c>
      <c r="G3723" s="18"/>
      <c r="H3723" s="18"/>
      <c r="I3723" s="18"/>
      <c r="J3723" s="19"/>
      <c r="K3723" s="19"/>
      <c r="L3723" s="19"/>
      <c r="M3723" s="19"/>
      <c r="N3723" s="19"/>
      <c r="O3723" s="19"/>
      <c r="P3723" s="20"/>
      <c r="Q3723" s="12"/>
      <c r="R3723" s="12"/>
      <c r="S3723" s="12"/>
      <c r="T3723" s="12"/>
      <c r="U3723" s="12"/>
      <c r="V3723" s="23"/>
      <c r="W3723" s="24"/>
      <c r="X3723" s="22"/>
      <c r="Y3723" s="22"/>
      <c r="Z3723" s="22"/>
      <c r="AA3723" s="22"/>
      <c r="AB3723" s="22"/>
      <c r="AC3723" s="22"/>
      <c r="AD3723" s="22"/>
      <c r="AE3723" s="22"/>
      <c r="AF3723" s="22"/>
      <c r="AG3723" s="22"/>
      <c r="AH3723" s="22"/>
    </row>
    <row r="3724" spans="2:34">
      <c r="B3724" s="10">
        <v>3</v>
      </c>
      <c r="C3724" s="10">
        <v>6</v>
      </c>
      <c r="D3724" s="13">
        <v>39602</v>
      </c>
      <c r="E3724" s="17">
        <v>0.875</v>
      </c>
      <c r="G3724" s="18"/>
      <c r="H3724" s="18"/>
      <c r="I3724" s="18"/>
      <c r="J3724" s="19"/>
      <c r="K3724" s="19"/>
      <c r="L3724" s="19"/>
      <c r="M3724" s="19"/>
      <c r="N3724" s="19"/>
      <c r="O3724" s="19"/>
      <c r="P3724" s="20"/>
      <c r="Q3724" s="12"/>
      <c r="R3724" s="12"/>
      <c r="S3724" s="12"/>
      <c r="T3724" s="12"/>
      <c r="U3724" s="12"/>
      <c r="V3724" s="23"/>
      <c r="W3724" s="24"/>
      <c r="X3724" s="22"/>
      <c r="Y3724" s="22"/>
      <c r="Z3724" s="22"/>
      <c r="AA3724" s="22"/>
      <c r="AB3724" s="22"/>
      <c r="AC3724" s="22"/>
      <c r="AD3724" s="22"/>
      <c r="AE3724" s="22"/>
      <c r="AF3724" s="22"/>
      <c r="AG3724" s="22"/>
      <c r="AH3724" s="22"/>
    </row>
    <row r="3725" spans="2:34">
      <c r="B3725" s="10">
        <v>3</v>
      </c>
      <c r="C3725" s="10">
        <v>6</v>
      </c>
      <c r="D3725" s="13">
        <v>39602</v>
      </c>
      <c r="E3725" s="17">
        <v>0.91666666666699825</v>
      </c>
      <c r="G3725" s="18"/>
      <c r="H3725" s="18"/>
      <c r="I3725" s="18"/>
      <c r="J3725" s="19"/>
      <c r="K3725" s="19"/>
      <c r="L3725" s="19"/>
      <c r="M3725" s="19"/>
      <c r="N3725" s="19"/>
      <c r="O3725" s="19"/>
      <c r="P3725" s="20"/>
      <c r="Q3725" s="12"/>
      <c r="R3725" s="12"/>
      <c r="S3725" s="12"/>
      <c r="T3725" s="12"/>
      <c r="U3725" s="12"/>
      <c r="V3725" s="23"/>
      <c r="W3725" s="24"/>
      <c r="X3725" s="22"/>
      <c r="Y3725" s="22"/>
      <c r="Z3725" s="22"/>
      <c r="AA3725" s="22"/>
      <c r="AB3725" s="22"/>
      <c r="AC3725" s="22"/>
      <c r="AD3725" s="22"/>
      <c r="AE3725" s="22"/>
      <c r="AF3725" s="22"/>
      <c r="AG3725" s="22"/>
      <c r="AH3725" s="22"/>
    </row>
    <row r="3726" spans="2:34">
      <c r="B3726" s="10">
        <v>3</v>
      </c>
      <c r="C3726" s="10">
        <v>6</v>
      </c>
      <c r="D3726" s="13">
        <v>39602</v>
      </c>
      <c r="E3726" s="17">
        <v>0.95833333333300175</v>
      </c>
      <c r="G3726" s="18"/>
      <c r="H3726" s="18"/>
      <c r="I3726" s="18"/>
      <c r="J3726" s="19"/>
      <c r="K3726" s="19"/>
      <c r="L3726" s="19"/>
      <c r="M3726" s="19"/>
      <c r="N3726" s="19"/>
      <c r="O3726" s="19"/>
      <c r="P3726" s="20"/>
      <c r="Q3726" s="12"/>
      <c r="R3726" s="12"/>
      <c r="S3726" s="12"/>
      <c r="T3726" s="12"/>
      <c r="U3726" s="12"/>
      <c r="V3726" s="23"/>
      <c r="W3726" s="24"/>
      <c r="X3726" s="22"/>
      <c r="Y3726" s="22"/>
      <c r="Z3726" s="22"/>
      <c r="AA3726" s="22"/>
      <c r="AB3726" s="22"/>
      <c r="AC3726" s="22"/>
      <c r="AD3726" s="22"/>
      <c r="AE3726" s="22"/>
      <c r="AF3726" s="22"/>
      <c r="AG3726" s="22"/>
      <c r="AH3726" s="22"/>
    </row>
    <row r="3727" spans="2:34">
      <c r="B3727" s="10">
        <v>4</v>
      </c>
      <c r="C3727" s="10">
        <v>6</v>
      </c>
      <c r="D3727" s="13">
        <v>39603</v>
      </c>
      <c r="E3727" s="17">
        <v>0</v>
      </c>
      <c r="G3727" s="18"/>
      <c r="H3727" s="18"/>
      <c r="I3727" s="18"/>
      <c r="J3727" s="19"/>
      <c r="K3727" s="19"/>
      <c r="L3727" s="19"/>
      <c r="M3727" s="19"/>
      <c r="N3727" s="19"/>
      <c r="O3727" s="19"/>
      <c r="P3727" s="20"/>
      <c r="Q3727" s="12"/>
      <c r="R3727" s="12"/>
      <c r="S3727" s="12"/>
      <c r="T3727" s="12"/>
      <c r="U3727" s="12"/>
      <c r="V3727" s="23"/>
      <c r="W3727" s="24"/>
      <c r="X3727" s="22"/>
      <c r="Y3727" s="22"/>
      <c r="Z3727" s="22"/>
      <c r="AA3727" s="22"/>
      <c r="AB3727" s="22"/>
      <c r="AC3727" s="22"/>
      <c r="AD3727" s="22"/>
      <c r="AE3727" s="22"/>
      <c r="AF3727" s="22"/>
      <c r="AG3727" s="22"/>
      <c r="AH3727" s="22"/>
    </row>
    <row r="3728" spans="2:34">
      <c r="B3728" s="10">
        <v>4</v>
      </c>
      <c r="C3728" s="10">
        <v>6</v>
      </c>
      <c r="D3728" s="13">
        <v>39603</v>
      </c>
      <c r="E3728" s="17">
        <v>4.1666666666998253E-2</v>
      </c>
      <c r="G3728" s="18"/>
      <c r="H3728" s="18"/>
      <c r="I3728" s="18"/>
      <c r="J3728" s="19"/>
      <c r="K3728" s="19"/>
      <c r="L3728" s="19"/>
      <c r="M3728" s="19"/>
      <c r="N3728" s="19"/>
      <c r="O3728" s="19"/>
      <c r="P3728" s="20"/>
      <c r="Q3728" s="12"/>
      <c r="R3728" s="12"/>
      <c r="S3728" s="12"/>
      <c r="T3728" s="12"/>
      <c r="U3728" s="12"/>
      <c r="V3728" s="23"/>
      <c r="W3728" s="24"/>
      <c r="X3728" s="22"/>
      <c r="Y3728" s="22"/>
      <c r="Z3728" s="22"/>
      <c r="AA3728" s="22"/>
      <c r="AB3728" s="22"/>
      <c r="AC3728" s="22"/>
      <c r="AD3728" s="22"/>
      <c r="AE3728" s="22"/>
      <c r="AF3728" s="22"/>
      <c r="AG3728" s="22"/>
      <c r="AH3728" s="22"/>
    </row>
    <row r="3729" spans="2:34">
      <c r="B3729" s="10">
        <v>4</v>
      </c>
      <c r="C3729" s="10">
        <v>6</v>
      </c>
      <c r="D3729" s="13">
        <v>39603</v>
      </c>
      <c r="E3729" s="17">
        <v>8.3333333333001747E-2</v>
      </c>
      <c r="G3729" s="18"/>
      <c r="H3729" s="18"/>
      <c r="I3729" s="18"/>
      <c r="J3729" s="19"/>
      <c r="K3729" s="19"/>
      <c r="L3729" s="19"/>
      <c r="M3729" s="19"/>
      <c r="N3729" s="19"/>
      <c r="O3729" s="19"/>
      <c r="P3729" s="20"/>
      <c r="Q3729" s="12"/>
      <c r="R3729" s="12"/>
      <c r="S3729" s="12"/>
      <c r="T3729" s="12"/>
      <c r="U3729" s="12"/>
      <c r="V3729" s="23"/>
      <c r="W3729" s="24"/>
      <c r="X3729" s="22"/>
      <c r="Y3729" s="22"/>
      <c r="Z3729" s="22"/>
      <c r="AA3729" s="22"/>
      <c r="AB3729" s="22"/>
      <c r="AC3729" s="22"/>
      <c r="AD3729" s="22"/>
      <c r="AE3729" s="22"/>
      <c r="AF3729" s="22"/>
      <c r="AG3729" s="22"/>
      <c r="AH3729" s="22"/>
    </row>
    <row r="3730" spans="2:34">
      <c r="B3730" s="10">
        <v>4</v>
      </c>
      <c r="C3730" s="10">
        <v>6</v>
      </c>
      <c r="D3730" s="13">
        <v>39603</v>
      </c>
      <c r="E3730" s="17">
        <v>0.125</v>
      </c>
      <c r="G3730" s="18"/>
      <c r="H3730" s="18"/>
      <c r="I3730" s="18"/>
      <c r="J3730" s="19"/>
      <c r="K3730" s="19"/>
      <c r="L3730" s="19"/>
      <c r="M3730" s="19"/>
      <c r="N3730" s="19"/>
      <c r="O3730" s="19"/>
      <c r="P3730" s="20"/>
      <c r="Q3730" s="12"/>
      <c r="R3730" s="12"/>
      <c r="S3730" s="12"/>
      <c r="T3730" s="12"/>
      <c r="U3730" s="12"/>
      <c r="V3730" s="23"/>
      <c r="W3730" s="24"/>
      <c r="X3730" s="22"/>
      <c r="Y3730" s="22"/>
      <c r="Z3730" s="22"/>
      <c r="AA3730" s="22"/>
      <c r="AB3730" s="22"/>
      <c r="AC3730" s="22"/>
      <c r="AD3730" s="22"/>
      <c r="AE3730" s="22"/>
      <c r="AF3730" s="22"/>
      <c r="AG3730" s="22"/>
      <c r="AH3730" s="22"/>
    </row>
    <row r="3731" spans="2:34">
      <c r="B3731" s="10">
        <v>4</v>
      </c>
      <c r="C3731" s="10">
        <v>6</v>
      </c>
      <c r="D3731" s="13">
        <v>39603</v>
      </c>
      <c r="E3731" s="17">
        <v>0.16666666666699825</v>
      </c>
      <c r="G3731" s="18"/>
      <c r="H3731" s="18"/>
      <c r="I3731" s="18"/>
      <c r="J3731" s="19"/>
      <c r="K3731" s="19"/>
      <c r="L3731" s="19"/>
      <c r="M3731" s="19"/>
      <c r="N3731" s="19"/>
      <c r="O3731" s="19"/>
      <c r="P3731" s="20"/>
      <c r="Q3731" s="12"/>
      <c r="R3731" s="12"/>
      <c r="S3731" s="12"/>
      <c r="T3731" s="12"/>
      <c r="U3731" s="12"/>
      <c r="V3731" s="23"/>
      <c r="W3731" s="24"/>
      <c r="X3731" s="22"/>
      <c r="Y3731" s="22"/>
      <c r="Z3731" s="22"/>
      <c r="AA3731" s="22"/>
      <c r="AB3731" s="22"/>
      <c r="AC3731" s="22"/>
      <c r="AD3731" s="22"/>
      <c r="AE3731" s="22"/>
      <c r="AF3731" s="22"/>
      <c r="AG3731" s="22"/>
      <c r="AH3731" s="22"/>
    </row>
    <row r="3732" spans="2:34">
      <c r="B3732" s="10">
        <v>4</v>
      </c>
      <c r="C3732" s="10">
        <v>6</v>
      </c>
      <c r="D3732" s="13">
        <v>39603</v>
      </c>
      <c r="E3732" s="17">
        <v>0.20833333333300175</v>
      </c>
      <c r="G3732" s="18"/>
      <c r="H3732" s="18"/>
      <c r="I3732" s="18"/>
      <c r="J3732" s="19"/>
      <c r="K3732" s="19"/>
      <c r="L3732" s="19"/>
      <c r="M3732" s="19"/>
      <c r="N3732" s="19"/>
      <c r="O3732" s="19"/>
      <c r="P3732" s="20"/>
      <c r="Q3732" s="12"/>
      <c r="R3732" s="12"/>
      <c r="S3732" s="12"/>
      <c r="T3732" s="12"/>
      <c r="U3732" s="12"/>
      <c r="V3732" s="23"/>
      <c r="W3732" s="24"/>
      <c r="X3732" s="22"/>
      <c r="Y3732" s="22"/>
      <c r="Z3732" s="22"/>
      <c r="AA3732" s="22"/>
      <c r="AB3732" s="22"/>
      <c r="AC3732" s="22"/>
      <c r="AD3732" s="22"/>
      <c r="AE3732" s="22"/>
      <c r="AF3732" s="22"/>
      <c r="AG3732" s="22"/>
      <c r="AH3732" s="22"/>
    </row>
    <row r="3733" spans="2:34">
      <c r="B3733" s="10">
        <v>4</v>
      </c>
      <c r="C3733" s="10">
        <v>6</v>
      </c>
      <c r="D3733" s="13">
        <v>39603</v>
      </c>
      <c r="E3733" s="17">
        <v>0.25</v>
      </c>
      <c r="G3733" s="18"/>
      <c r="H3733" s="18"/>
      <c r="I3733" s="18"/>
      <c r="J3733" s="19"/>
      <c r="K3733" s="19"/>
      <c r="L3733" s="19"/>
      <c r="M3733" s="19"/>
      <c r="N3733" s="19"/>
      <c r="O3733" s="19"/>
      <c r="P3733" s="20"/>
      <c r="Q3733" s="12"/>
      <c r="R3733" s="12"/>
      <c r="S3733" s="12"/>
      <c r="T3733" s="12"/>
      <c r="U3733" s="12"/>
      <c r="V3733" s="23"/>
      <c r="W3733" s="24"/>
      <c r="X3733" s="22"/>
      <c r="Y3733" s="22"/>
      <c r="Z3733" s="22"/>
      <c r="AA3733" s="22"/>
      <c r="AB3733" s="22"/>
      <c r="AC3733" s="22"/>
      <c r="AD3733" s="22"/>
      <c r="AE3733" s="22"/>
      <c r="AF3733" s="22"/>
      <c r="AG3733" s="22"/>
      <c r="AH3733" s="22"/>
    </row>
    <row r="3734" spans="2:34">
      <c r="B3734" s="10">
        <v>4</v>
      </c>
      <c r="C3734" s="10">
        <v>6</v>
      </c>
      <c r="D3734" s="13">
        <v>39603</v>
      </c>
      <c r="E3734" s="17">
        <v>0.29166666666699825</v>
      </c>
      <c r="G3734" s="18"/>
      <c r="H3734" s="18"/>
      <c r="I3734" s="18"/>
      <c r="J3734" s="19"/>
      <c r="K3734" s="19"/>
      <c r="L3734" s="19"/>
      <c r="M3734" s="19"/>
      <c r="N3734" s="19"/>
      <c r="O3734" s="19"/>
      <c r="P3734" s="20"/>
      <c r="Q3734" s="12"/>
      <c r="R3734" s="12"/>
      <c r="S3734" s="12"/>
      <c r="T3734" s="12"/>
      <c r="U3734" s="12"/>
      <c r="V3734" s="23"/>
      <c r="W3734" s="24"/>
      <c r="X3734" s="22"/>
      <c r="Y3734" s="22"/>
      <c r="Z3734" s="22"/>
      <c r="AA3734" s="22"/>
      <c r="AB3734" s="22"/>
      <c r="AC3734" s="22"/>
      <c r="AD3734" s="22"/>
      <c r="AE3734" s="22"/>
      <c r="AF3734" s="22"/>
      <c r="AG3734" s="22"/>
      <c r="AH3734" s="22"/>
    </row>
    <row r="3735" spans="2:34">
      <c r="B3735" s="10">
        <v>4</v>
      </c>
      <c r="C3735" s="10">
        <v>6</v>
      </c>
      <c r="D3735" s="13">
        <v>39603</v>
      </c>
      <c r="E3735" s="17">
        <v>0.33333333333300175</v>
      </c>
      <c r="G3735" s="18"/>
      <c r="H3735" s="18"/>
      <c r="I3735" s="18"/>
      <c r="J3735" s="19"/>
      <c r="K3735" s="19"/>
      <c r="L3735" s="19"/>
      <c r="M3735" s="19"/>
      <c r="N3735" s="19"/>
      <c r="O3735" s="19"/>
      <c r="P3735" s="20"/>
      <c r="Q3735" s="12"/>
      <c r="R3735" s="12"/>
      <c r="S3735" s="12"/>
      <c r="T3735" s="12"/>
      <c r="U3735" s="12"/>
      <c r="V3735" s="23"/>
      <c r="W3735" s="24"/>
      <c r="X3735" s="22"/>
      <c r="Y3735" s="22"/>
      <c r="Z3735" s="22"/>
      <c r="AA3735" s="22"/>
      <c r="AB3735" s="22"/>
      <c r="AC3735" s="22"/>
      <c r="AD3735" s="22"/>
      <c r="AE3735" s="22"/>
      <c r="AF3735" s="22"/>
      <c r="AG3735" s="22"/>
      <c r="AH3735" s="22"/>
    </row>
    <row r="3736" spans="2:34">
      <c r="B3736" s="10">
        <v>4</v>
      </c>
      <c r="C3736" s="10">
        <v>6</v>
      </c>
      <c r="D3736" s="13">
        <v>39603</v>
      </c>
      <c r="E3736" s="17">
        <v>0.375</v>
      </c>
      <c r="G3736" s="18"/>
      <c r="H3736" s="18"/>
      <c r="I3736" s="18"/>
      <c r="J3736" s="19"/>
      <c r="K3736" s="19"/>
      <c r="L3736" s="19"/>
      <c r="M3736" s="19"/>
      <c r="N3736" s="19"/>
      <c r="O3736" s="19"/>
      <c r="P3736" s="20"/>
      <c r="Q3736" s="12"/>
      <c r="R3736" s="12"/>
      <c r="S3736" s="12"/>
      <c r="T3736" s="12"/>
      <c r="U3736" s="12"/>
      <c r="V3736" s="23"/>
      <c r="W3736" s="24"/>
      <c r="X3736" s="22"/>
      <c r="Y3736" s="22"/>
      <c r="Z3736" s="22"/>
      <c r="AA3736" s="22"/>
      <c r="AB3736" s="22"/>
      <c r="AC3736" s="22"/>
      <c r="AD3736" s="22"/>
      <c r="AE3736" s="22"/>
      <c r="AF3736" s="22"/>
      <c r="AG3736" s="22"/>
      <c r="AH3736" s="22"/>
    </row>
    <row r="3737" spans="2:34">
      <c r="B3737" s="10">
        <v>4</v>
      </c>
      <c r="C3737" s="10">
        <v>6</v>
      </c>
      <c r="D3737" s="13">
        <v>39603</v>
      </c>
      <c r="E3737" s="17">
        <v>0.41666666666699825</v>
      </c>
      <c r="G3737" s="18"/>
      <c r="H3737" s="18"/>
      <c r="I3737" s="18"/>
      <c r="J3737" s="19"/>
      <c r="K3737" s="19"/>
      <c r="L3737" s="19"/>
      <c r="M3737" s="19"/>
      <c r="N3737" s="19"/>
      <c r="O3737" s="19"/>
      <c r="P3737" s="20"/>
      <c r="Q3737" s="12"/>
      <c r="R3737" s="12"/>
      <c r="S3737" s="12"/>
      <c r="T3737" s="12"/>
      <c r="U3737" s="12"/>
      <c r="V3737" s="23"/>
      <c r="W3737" s="24"/>
      <c r="X3737" s="22"/>
      <c r="Y3737" s="22"/>
      <c r="Z3737" s="22"/>
      <c r="AA3737" s="22"/>
      <c r="AB3737" s="22"/>
      <c r="AC3737" s="22"/>
      <c r="AD3737" s="22"/>
      <c r="AE3737" s="22"/>
      <c r="AF3737" s="22"/>
      <c r="AG3737" s="22"/>
      <c r="AH3737" s="22"/>
    </row>
    <row r="3738" spans="2:34">
      <c r="B3738" s="10">
        <v>4</v>
      </c>
      <c r="C3738" s="10">
        <v>6</v>
      </c>
      <c r="D3738" s="13">
        <v>39603</v>
      </c>
      <c r="E3738" s="17">
        <v>0.45833333333300175</v>
      </c>
      <c r="G3738" s="18"/>
      <c r="H3738" s="18"/>
      <c r="I3738" s="18"/>
      <c r="J3738" s="19"/>
      <c r="K3738" s="19"/>
      <c r="L3738" s="19"/>
      <c r="M3738" s="19"/>
      <c r="N3738" s="19"/>
      <c r="O3738" s="19"/>
      <c r="P3738" s="20"/>
      <c r="Q3738" s="12"/>
      <c r="R3738" s="12"/>
      <c r="S3738" s="12"/>
      <c r="T3738" s="12"/>
      <c r="U3738" s="12"/>
      <c r="V3738" s="23"/>
      <c r="W3738" s="24"/>
      <c r="X3738" s="22"/>
      <c r="Y3738" s="22"/>
      <c r="Z3738" s="22"/>
      <c r="AA3738" s="22"/>
      <c r="AB3738" s="22"/>
      <c r="AC3738" s="22"/>
      <c r="AD3738" s="22"/>
      <c r="AE3738" s="22"/>
      <c r="AF3738" s="22"/>
      <c r="AG3738" s="22"/>
      <c r="AH3738" s="22"/>
    </row>
    <row r="3739" spans="2:34">
      <c r="B3739" s="10">
        <v>4</v>
      </c>
      <c r="C3739" s="10">
        <v>6</v>
      </c>
      <c r="D3739" s="13">
        <v>39603</v>
      </c>
      <c r="E3739" s="17">
        <v>0.5</v>
      </c>
      <c r="G3739" s="18"/>
      <c r="H3739" s="18"/>
      <c r="I3739" s="18"/>
      <c r="J3739" s="19"/>
      <c r="K3739" s="19"/>
      <c r="L3739" s="19"/>
      <c r="M3739" s="19"/>
      <c r="N3739" s="19"/>
      <c r="O3739" s="19"/>
      <c r="P3739" s="20"/>
      <c r="Q3739" s="12"/>
      <c r="R3739" s="12"/>
      <c r="S3739" s="12"/>
      <c r="T3739" s="12"/>
      <c r="U3739" s="12"/>
      <c r="V3739" s="23"/>
      <c r="W3739" s="24"/>
      <c r="X3739" s="22"/>
      <c r="Y3739" s="22"/>
      <c r="Z3739" s="22"/>
      <c r="AA3739" s="22"/>
      <c r="AB3739" s="22"/>
      <c r="AC3739" s="22"/>
      <c r="AD3739" s="22"/>
      <c r="AE3739" s="22"/>
      <c r="AF3739" s="22"/>
      <c r="AG3739" s="22"/>
      <c r="AH3739" s="22"/>
    </row>
    <row r="3740" spans="2:34">
      <c r="B3740" s="10">
        <v>4</v>
      </c>
      <c r="C3740" s="10">
        <v>6</v>
      </c>
      <c r="D3740" s="13">
        <v>39603</v>
      </c>
      <c r="E3740" s="17">
        <v>0.54166666666699825</v>
      </c>
      <c r="G3740" s="18"/>
      <c r="H3740" s="18"/>
      <c r="I3740" s="18"/>
      <c r="J3740" s="19"/>
      <c r="K3740" s="19"/>
      <c r="L3740" s="19"/>
      <c r="M3740" s="19"/>
      <c r="N3740" s="19"/>
      <c r="O3740" s="19"/>
      <c r="P3740" s="20"/>
      <c r="Q3740" s="12"/>
      <c r="R3740" s="12"/>
      <c r="S3740" s="12"/>
      <c r="T3740" s="12"/>
      <c r="U3740" s="12"/>
      <c r="V3740" s="23"/>
      <c r="W3740" s="24"/>
      <c r="X3740" s="22"/>
      <c r="Y3740" s="22"/>
      <c r="Z3740" s="22"/>
      <c r="AA3740" s="22"/>
      <c r="AB3740" s="22"/>
      <c r="AC3740" s="22"/>
      <c r="AD3740" s="22"/>
      <c r="AE3740" s="22"/>
      <c r="AF3740" s="22"/>
      <c r="AG3740" s="22"/>
      <c r="AH3740" s="22"/>
    </row>
    <row r="3741" spans="2:34">
      <c r="B3741" s="10">
        <v>4</v>
      </c>
      <c r="C3741" s="10">
        <v>6</v>
      </c>
      <c r="D3741" s="13">
        <v>39603</v>
      </c>
      <c r="E3741" s="17">
        <v>0.58333333333300175</v>
      </c>
      <c r="G3741" s="18">
        <v>5.9592962058551793</v>
      </c>
      <c r="H3741" s="18">
        <v>11.748506660156389</v>
      </c>
      <c r="I3741" s="18">
        <v>5.7892104543012097</v>
      </c>
      <c r="J3741" s="19">
        <v>4.3196854403731484</v>
      </c>
      <c r="K3741" s="19">
        <v>3.1123953160493518</v>
      </c>
      <c r="L3741" s="19">
        <v>2.611522541600197</v>
      </c>
      <c r="M3741" s="19"/>
      <c r="N3741" s="19"/>
      <c r="O3741" s="19"/>
      <c r="P3741" s="20">
        <v>34.317280980404149</v>
      </c>
      <c r="Q3741" s="12">
        <v>41.333333333333336</v>
      </c>
      <c r="R3741" s="12">
        <v>19.670000000000002</v>
      </c>
      <c r="S3741" s="12">
        <v>268.09999999999997</v>
      </c>
      <c r="T3741" s="12"/>
      <c r="U3741" s="12">
        <v>647.56666666666672</v>
      </c>
      <c r="V3741" s="23"/>
      <c r="W3741" s="24"/>
      <c r="X3741" s="22"/>
      <c r="Y3741" s="22"/>
      <c r="Z3741" s="22"/>
      <c r="AA3741" s="22"/>
      <c r="AB3741" s="22"/>
      <c r="AC3741" s="22"/>
      <c r="AD3741" s="22"/>
      <c r="AE3741" s="22"/>
      <c r="AF3741" s="22"/>
      <c r="AG3741" s="22"/>
      <c r="AH3741" s="22"/>
    </row>
    <row r="3742" spans="2:34">
      <c r="B3742" s="10">
        <v>4</v>
      </c>
      <c r="C3742" s="10">
        <v>6</v>
      </c>
      <c r="D3742" s="13">
        <v>39603</v>
      </c>
      <c r="E3742" s="17">
        <v>0.625</v>
      </c>
      <c r="F3742" s="12">
        <v>3.2873361439997958E-2</v>
      </c>
      <c r="G3742" s="18">
        <v>12.685971627267042</v>
      </c>
      <c r="H3742" s="18">
        <v>19.297847213251448</v>
      </c>
      <c r="I3742" s="18">
        <v>6.6118755859844054</v>
      </c>
      <c r="J3742" s="19">
        <v>0.87705912620506821</v>
      </c>
      <c r="K3742" s="19">
        <v>0.99964913047729198</v>
      </c>
      <c r="L3742" s="19">
        <v>2.263127240412544</v>
      </c>
      <c r="M3742" s="19">
        <v>15.824999999999999</v>
      </c>
      <c r="N3742" s="19">
        <f>M3742*1.3</f>
        <v>20.572499999999998</v>
      </c>
      <c r="O3742" s="19">
        <v>8.9849999999999994</v>
      </c>
      <c r="P3742" s="20">
        <v>43.836326734715314</v>
      </c>
      <c r="Q3742" s="12">
        <v>39.700000000000003</v>
      </c>
      <c r="R3742" s="12">
        <v>19.827500000000001</v>
      </c>
      <c r="S3742" s="12">
        <v>276.375</v>
      </c>
      <c r="T3742" s="12"/>
      <c r="U3742" s="12">
        <v>578.67499999999995</v>
      </c>
      <c r="V3742" s="23"/>
      <c r="W3742" s="24"/>
      <c r="X3742" s="22"/>
      <c r="Y3742" s="22"/>
      <c r="Z3742" s="22"/>
      <c r="AA3742" s="22"/>
      <c r="AB3742" s="22"/>
      <c r="AC3742" s="22"/>
      <c r="AD3742" s="22"/>
      <c r="AE3742" s="22"/>
      <c r="AF3742" s="22"/>
      <c r="AG3742" s="22"/>
      <c r="AH3742" s="22"/>
    </row>
    <row r="3743" spans="2:34">
      <c r="B3743" s="10">
        <v>4</v>
      </c>
      <c r="C3743" s="10">
        <v>6</v>
      </c>
      <c r="D3743" s="13">
        <v>39603</v>
      </c>
      <c r="E3743" s="17">
        <v>0.66666666666699825</v>
      </c>
      <c r="F3743" s="12">
        <v>2.7386771844998287E-2</v>
      </c>
      <c r="G3743" s="18">
        <v>3.363233588869349</v>
      </c>
      <c r="H3743" s="18">
        <v>9.7677761837407147</v>
      </c>
      <c r="I3743" s="18">
        <v>6.4045425948713675</v>
      </c>
      <c r="J3743" s="19">
        <v>0.60020961771844505</v>
      </c>
      <c r="K3743" s="19">
        <v>0.35079446981742707</v>
      </c>
      <c r="L3743" s="19">
        <v>2.1616405357659345</v>
      </c>
      <c r="M3743" s="19">
        <v>14.810500000000001</v>
      </c>
      <c r="N3743" s="19">
        <f t="shared" ref="N3743:N3773" si="58">M3743*1.3</f>
        <v>19.25365</v>
      </c>
      <c r="O3743" s="19">
        <v>6.5875000000000004</v>
      </c>
      <c r="P3743" s="20">
        <v>51.626517307146273</v>
      </c>
      <c r="Q3743" s="12">
        <v>39.950000000000003</v>
      </c>
      <c r="R3743" s="12">
        <v>19.5975</v>
      </c>
      <c r="S3743" s="12">
        <v>259.17500000000001</v>
      </c>
      <c r="T3743" s="12"/>
      <c r="U3743" s="12">
        <v>518.75</v>
      </c>
      <c r="V3743" s="23"/>
      <c r="W3743" s="24"/>
      <c r="X3743" s="22"/>
      <c r="Y3743" s="22"/>
      <c r="Z3743" s="22"/>
      <c r="AA3743" s="22"/>
      <c r="AB3743" s="22"/>
      <c r="AC3743" s="22"/>
      <c r="AD3743" s="22"/>
      <c r="AE3743" s="22"/>
      <c r="AF3743" s="22"/>
      <c r="AG3743" s="22"/>
      <c r="AH3743" s="22"/>
    </row>
    <row r="3744" spans="2:34">
      <c r="B3744" s="10">
        <v>4</v>
      </c>
      <c r="C3744" s="10">
        <v>6</v>
      </c>
      <c r="D3744" s="13">
        <v>39603</v>
      </c>
      <c r="E3744" s="17">
        <v>0.70833333333300175</v>
      </c>
      <c r="F3744" s="12">
        <v>1.6426785834998965E-2</v>
      </c>
      <c r="G3744" s="18">
        <v>2.9465203848341801</v>
      </c>
      <c r="H3744" s="18">
        <v>9.3265324375685026</v>
      </c>
      <c r="I3744" s="18">
        <v>6.3800120527343225</v>
      </c>
      <c r="J3744" s="19">
        <v>0.90164994766870277</v>
      </c>
      <c r="K3744" s="19">
        <v>0.41672705070491339</v>
      </c>
      <c r="L3744" s="19">
        <v>2.2915048025393379</v>
      </c>
      <c r="M3744" s="19">
        <v>14.268750000000001</v>
      </c>
      <c r="N3744" s="19">
        <f t="shared" si="58"/>
        <v>18.549375000000001</v>
      </c>
      <c r="O3744" s="19">
        <v>7.3</v>
      </c>
      <c r="P3744" s="20">
        <v>52.973945439201458</v>
      </c>
      <c r="Q3744" s="12">
        <v>41.224999999999994</v>
      </c>
      <c r="R3744" s="12">
        <v>19.305</v>
      </c>
      <c r="S3744" s="12">
        <v>268.375</v>
      </c>
      <c r="T3744" s="12"/>
      <c r="U3744" s="12">
        <v>448.25</v>
      </c>
      <c r="V3744" s="23"/>
      <c r="W3744" s="24"/>
      <c r="X3744" s="22"/>
      <c r="Y3744" s="22"/>
      <c r="Z3744" s="22"/>
      <c r="AA3744" s="22"/>
      <c r="AB3744" s="22"/>
      <c r="AC3744" s="22"/>
      <c r="AD3744" s="22"/>
      <c r="AE3744" s="22"/>
      <c r="AF3744" s="22"/>
      <c r="AG3744" s="22"/>
      <c r="AH3744" s="22"/>
    </row>
    <row r="3745" spans="2:34">
      <c r="B3745" s="10">
        <v>4</v>
      </c>
      <c r="C3745" s="10">
        <v>6</v>
      </c>
      <c r="D3745" s="13">
        <v>39603</v>
      </c>
      <c r="E3745" s="17">
        <v>0.75</v>
      </c>
      <c r="F3745" s="12">
        <v>5.473396414999652E-3</v>
      </c>
      <c r="G3745" s="18">
        <v>2.384746863295788</v>
      </c>
      <c r="H3745" s="18">
        <v>9.3559879336640002</v>
      </c>
      <c r="I3745" s="18">
        <v>6.9712410703682117</v>
      </c>
      <c r="J3745" s="19">
        <v>0.92901526098940779</v>
      </c>
      <c r="K3745" s="19">
        <v>0.63035473797736918</v>
      </c>
      <c r="L3745" s="19">
        <v>2.1578822379810023</v>
      </c>
      <c r="M3745" s="19">
        <v>14.516249999999999</v>
      </c>
      <c r="N3745" s="19">
        <f t="shared" si="58"/>
        <v>18.871124999999999</v>
      </c>
      <c r="O3745" s="19">
        <v>7.15</v>
      </c>
      <c r="P3745" s="20">
        <v>51.385255469106276</v>
      </c>
      <c r="Q3745" s="12">
        <v>43.3</v>
      </c>
      <c r="R3745" s="12">
        <v>18.815000000000001</v>
      </c>
      <c r="S3745" s="12">
        <v>267.95</v>
      </c>
      <c r="T3745" s="12"/>
      <c r="U3745" s="12">
        <v>195.9</v>
      </c>
      <c r="V3745" s="23"/>
      <c r="W3745" s="24"/>
      <c r="X3745" s="22"/>
      <c r="Y3745" s="22"/>
      <c r="Z3745" s="22"/>
      <c r="AA3745" s="22"/>
      <c r="AB3745" s="22"/>
      <c r="AC3745" s="22"/>
      <c r="AD3745" s="22"/>
      <c r="AE3745" s="22"/>
      <c r="AF3745" s="22"/>
      <c r="AG3745" s="22"/>
      <c r="AH3745" s="22"/>
    </row>
    <row r="3746" spans="2:34">
      <c r="B3746" s="10">
        <v>4</v>
      </c>
      <c r="C3746" s="10">
        <v>6</v>
      </c>
      <c r="D3746" s="13">
        <v>39603</v>
      </c>
      <c r="E3746" s="17">
        <v>0.79166666666699825</v>
      </c>
      <c r="F3746" s="12">
        <v>2.7358500744998251E-2</v>
      </c>
      <c r="G3746" s="18">
        <v>5.1822788717984967</v>
      </c>
      <c r="H3746" s="18">
        <v>12.85937739110347</v>
      </c>
      <c r="I3746" s="18">
        <v>7.6770985193049732</v>
      </c>
      <c r="J3746" s="19">
        <v>0.78373673257967003</v>
      </c>
      <c r="K3746" s="19">
        <v>0.45363800434490598</v>
      </c>
      <c r="L3746" s="19">
        <v>1.9919740289914407</v>
      </c>
      <c r="M3746" s="19">
        <v>20.3535</v>
      </c>
      <c r="N3746" s="19">
        <f t="shared" si="58"/>
        <v>26.45955</v>
      </c>
      <c r="O3746" s="19">
        <v>12.077500000000001</v>
      </c>
      <c r="P3746" s="20">
        <v>44.620101711850467</v>
      </c>
      <c r="Q3746" s="12">
        <v>59.624999999999993</v>
      </c>
      <c r="R3746" s="12">
        <v>17.07</v>
      </c>
      <c r="S3746" s="12">
        <v>239.07499999999999</v>
      </c>
      <c r="T3746" s="12"/>
      <c r="U3746" s="12">
        <v>66.300000000000011</v>
      </c>
      <c r="V3746" s="23"/>
      <c r="W3746" s="24"/>
      <c r="X3746" s="22"/>
      <c r="Y3746" s="22"/>
      <c r="Z3746" s="22"/>
      <c r="AA3746" s="22"/>
      <c r="AB3746" s="22"/>
      <c r="AC3746" s="22"/>
      <c r="AD3746" s="22"/>
      <c r="AE3746" s="22"/>
      <c r="AF3746" s="22"/>
      <c r="AG3746" s="22"/>
      <c r="AH3746" s="22"/>
    </row>
    <row r="3747" spans="2:34">
      <c r="B3747" s="10">
        <v>4</v>
      </c>
      <c r="C3747" s="10">
        <v>6</v>
      </c>
      <c r="D3747" s="13">
        <v>39603</v>
      </c>
      <c r="E3747" s="17">
        <v>0.83333333333300175</v>
      </c>
      <c r="F3747" s="12">
        <v>1.0940196239999297E-2</v>
      </c>
      <c r="G3747" s="18">
        <v>4.8752366888410554</v>
      </c>
      <c r="H3747" s="18">
        <v>11.374508849716589</v>
      </c>
      <c r="I3747" s="18">
        <v>6.4992721608755355</v>
      </c>
      <c r="J3747" s="19">
        <v>0.82754937104529835</v>
      </c>
      <c r="K3747" s="19">
        <v>0.79385395667233571</v>
      </c>
      <c r="L3747" s="19">
        <v>2.0099288548423035</v>
      </c>
      <c r="M3747" s="19">
        <v>16.618500000000001</v>
      </c>
      <c r="N3747" s="19">
        <f t="shared" si="58"/>
        <v>21.604050000000001</v>
      </c>
      <c r="O3747" s="19">
        <v>10.047499999999999</v>
      </c>
      <c r="P3747" s="20">
        <v>44.890595397845509</v>
      </c>
      <c r="Q3747" s="12">
        <v>64.674999999999997</v>
      </c>
      <c r="R3747" s="12">
        <v>15.545</v>
      </c>
      <c r="S3747" s="12">
        <v>247.27499999999998</v>
      </c>
      <c r="T3747" s="12"/>
      <c r="U3747" s="12">
        <v>6.7249999999999996</v>
      </c>
      <c r="V3747" s="23"/>
      <c r="W3747" s="24"/>
      <c r="X3747" s="22"/>
      <c r="Y3747" s="22"/>
      <c r="Z3747" s="22"/>
      <c r="AA3747" s="22"/>
      <c r="AB3747" s="22"/>
      <c r="AC3747" s="22"/>
      <c r="AD3747" s="22"/>
      <c r="AE3747" s="22"/>
      <c r="AF3747" s="22"/>
      <c r="AG3747" s="22"/>
      <c r="AH3747" s="22"/>
    </row>
    <row r="3748" spans="2:34">
      <c r="B3748" s="10">
        <v>4</v>
      </c>
      <c r="C3748" s="10">
        <v>6</v>
      </c>
      <c r="D3748" s="13">
        <v>39603</v>
      </c>
      <c r="E3748" s="17">
        <v>0.875</v>
      </c>
      <c r="F3748" s="12">
        <v>3.2807395539997883E-2</v>
      </c>
      <c r="G3748" s="18">
        <v>8.3184157961846381</v>
      </c>
      <c r="H3748" s="18">
        <v>12.703186653970485</v>
      </c>
      <c r="I3748" s="18">
        <v>4.3847708577858455</v>
      </c>
      <c r="J3748" s="19">
        <v>1.030281466981017</v>
      </c>
      <c r="K3748" s="19">
        <v>0.8782373043173185</v>
      </c>
      <c r="L3748" s="19">
        <v>2.0519661230919608</v>
      </c>
      <c r="M3748" s="19">
        <v>15.600249999999999</v>
      </c>
      <c r="N3748" s="19">
        <f t="shared" si="58"/>
        <v>20.280324999999998</v>
      </c>
      <c r="O3748" s="19">
        <v>9.1374999999999993</v>
      </c>
      <c r="P3748" s="20">
        <v>40.538853151644986</v>
      </c>
      <c r="Q3748" s="12">
        <v>67</v>
      </c>
      <c r="R3748" s="12">
        <v>14.2575</v>
      </c>
      <c r="S3748" s="12">
        <v>245.82499999999999</v>
      </c>
      <c r="T3748" s="12"/>
      <c r="U3748" s="12">
        <v>7.1749999999999998</v>
      </c>
      <c r="V3748" s="23"/>
      <c r="W3748" s="24"/>
      <c r="X3748" s="22"/>
      <c r="Y3748" s="22"/>
      <c r="Z3748" s="22"/>
      <c r="AA3748" s="22"/>
      <c r="AB3748" s="22"/>
      <c r="AC3748" s="22"/>
      <c r="AD3748" s="22"/>
      <c r="AE3748" s="22"/>
      <c r="AF3748" s="22"/>
      <c r="AG3748" s="22"/>
      <c r="AH3748" s="22"/>
    </row>
    <row r="3749" spans="2:34">
      <c r="B3749" s="10">
        <v>4</v>
      </c>
      <c r="C3749" s="10">
        <v>6</v>
      </c>
      <c r="D3749" s="13">
        <v>39603</v>
      </c>
      <c r="E3749" s="17">
        <v>0.91666666666699825</v>
      </c>
      <c r="F3749" s="12">
        <v>2.7330229644998219E-2</v>
      </c>
      <c r="G3749" s="18">
        <v>5.764346475687633</v>
      </c>
      <c r="H3749" s="18">
        <v>14.163291072379369</v>
      </c>
      <c r="I3749" s="18">
        <v>8.3989445966917344</v>
      </c>
      <c r="J3749" s="19">
        <v>0.7973392664525224</v>
      </c>
      <c r="K3749" s="19">
        <v>0.82547769679232974</v>
      </c>
      <c r="L3749" s="19">
        <v>2.0298717297701661</v>
      </c>
      <c r="M3749" s="19">
        <v>15.300750000000001</v>
      </c>
      <c r="N3749" s="19">
        <f t="shared" si="58"/>
        <v>19.890975000000001</v>
      </c>
      <c r="O3749" s="19">
        <v>9.6050000000000004</v>
      </c>
      <c r="P3749" s="20">
        <v>34.0611065828042</v>
      </c>
      <c r="Q3749" s="12">
        <v>72.224999999999994</v>
      </c>
      <c r="R3749" s="12">
        <v>13.265000000000001</v>
      </c>
      <c r="S3749" s="12">
        <v>236.42500000000001</v>
      </c>
      <c r="T3749" s="12"/>
      <c r="U3749" s="12">
        <v>13.924999999999997</v>
      </c>
      <c r="V3749" s="23"/>
      <c r="W3749" s="24"/>
      <c r="X3749" s="22"/>
      <c r="Y3749" s="22"/>
      <c r="Z3749" s="22"/>
      <c r="AA3749" s="22"/>
      <c r="AB3749" s="22"/>
      <c r="AC3749" s="22"/>
      <c r="AD3749" s="22"/>
      <c r="AE3749" s="22"/>
      <c r="AF3749" s="22"/>
      <c r="AG3749" s="22"/>
      <c r="AH3749" s="22"/>
    </row>
    <row r="3750" spans="2:34">
      <c r="B3750" s="10">
        <v>4</v>
      </c>
      <c r="C3750" s="10">
        <v>6</v>
      </c>
      <c r="D3750" s="13">
        <v>39603</v>
      </c>
      <c r="E3750" s="17">
        <v>0.95833333333300175</v>
      </c>
      <c r="F3750" s="12">
        <v>7.1032587664995359E-2</v>
      </c>
      <c r="G3750" s="18">
        <v>20.627198228034757</v>
      </c>
      <c r="H3750" s="18">
        <v>46.023834366998081</v>
      </c>
      <c r="I3750" s="18">
        <v>25.396636138963324</v>
      </c>
      <c r="J3750" s="19">
        <v>1.2466420316520879</v>
      </c>
      <c r="K3750" s="19">
        <v>1.5058800615471897</v>
      </c>
      <c r="L3750" s="19">
        <v>2.0639839672378919</v>
      </c>
      <c r="M3750" s="19">
        <v>17.270499999999998</v>
      </c>
      <c r="N3750" s="19">
        <f t="shared" si="58"/>
        <v>22.451649999999997</v>
      </c>
      <c r="O3750" s="19">
        <v>11.315</v>
      </c>
      <c r="P3750" s="20">
        <v>14.157691834846748</v>
      </c>
      <c r="Q3750" s="12">
        <v>76.600000000000009</v>
      </c>
      <c r="R3750" s="12">
        <v>12.6075</v>
      </c>
      <c r="S3750" s="12">
        <v>230.34999999999997</v>
      </c>
      <c r="T3750" s="12"/>
      <c r="U3750" s="12">
        <v>8.875</v>
      </c>
      <c r="V3750" s="23"/>
      <c r="W3750" s="24"/>
      <c r="X3750" s="22"/>
      <c r="Y3750" s="22"/>
      <c r="Z3750" s="22"/>
      <c r="AA3750" s="22"/>
      <c r="AB3750" s="22"/>
      <c r="AC3750" s="22"/>
      <c r="AD3750" s="22"/>
      <c r="AE3750" s="22"/>
      <c r="AF3750" s="22"/>
      <c r="AG3750" s="22"/>
      <c r="AH3750" s="22"/>
    </row>
    <row r="3751" spans="2:34">
      <c r="B3751" s="10">
        <v>5</v>
      </c>
      <c r="C3751" s="10">
        <v>6</v>
      </c>
      <c r="D3751" s="13">
        <v>39604</v>
      </c>
      <c r="E3751" s="17">
        <v>0</v>
      </c>
      <c r="F3751" s="12">
        <v>0.12563367764499173</v>
      </c>
      <c r="G3751" s="18">
        <v>49.047682080575242</v>
      </c>
      <c r="H3751" s="18">
        <v>78.134308391482264</v>
      </c>
      <c r="I3751" s="18">
        <v>29.086626310907018</v>
      </c>
      <c r="J3751" s="19">
        <v>1.6027579020162557</v>
      </c>
      <c r="K3751" s="19">
        <v>2.2152705541745439</v>
      </c>
      <c r="L3751" s="19">
        <v>2.0338264301356652</v>
      </c>
      <c r="M3751" s="19">
        <v>20.909750000000003</v>
      </c>
      <c r="N3751" s="19">
        <f t="shared" si="58"/>
        <v>27.182675000000003</v>
      </c>
      <c r="O3751" s="19">
        <v>14.0275</v>
      </c>
      <c r="P3751" s="20">
        <v>10.660731926591321</v>
      </c>
      <c r="Q3751" s="12">
        <v>81.350000000000009</v>
      </c>
      <c r="R3751" s="12">
        <v>12.03</v>
      </c>
      <c r="S3751" s="12">
        <v>214.45</v>
      </c>
      <c r="T3751" s="12"/>
      <c r="U3751" s="12">
        <v>10.475000000000001</v>
      </c>
      <c r="V3751" s="23"/>
      <c r="W3751" s="24"/>
      <c r="X3751" s="22"/>
      <c r="Y3751" s="22"/>
      <c r="Z3751" s="22"/>
      <c r="AA3751" s="22"/>
      <c r="AB3751" s="22"/>
      <c r="AC3751" s="22"/>
      <c r="AD3751" s="22"/>
      <c r="AE3751" s="22"/>
      <c r="AF3751" s="22"/>
      <c r="AG3751" s="22"/>
      <c r="AH3751" s="22"/>
    </row>
    <row r="3752" spans="2:34">
      <c r="B3752" s="10">
        <v>5</v>
      </c>
      <c r="C3752" s="10">
        <v>6</v>
      </c>
      <c r="D3752" s="13">
        <v>39604</v>
      </c>
      <c r="E3752" s="17">
        <v>4.1666666666998253E-2</v>
      </c>
      <c r="F3752" s="12">
        <v>0.16927666635498878</v>
      </c>
      <c r="G3752" s="18">
        <v>31.956207698138805</v>
      </c>
      <c r="H3752" s="18">
        <v>56.278373474838261</v>
      </c>
      <c r="I3752" s="18">
        <v>24.322165776699464</v>
      </c>
      <c r="J3752" s="19">
        <v>1.2766787348848634</v>
      </c>
      <c r="K3752" s="19">
        <v>2.0095376841695871</v>
      </c>
      <c r="L3752" s="19">
        <v>2.051884354422028</v>
      </c>
      <c r="M3752" s="19">
        <v>17.988</v>
      </c>
      <c r="N3752" s="19">
        <f t="shared" si="58"/>
        <v>23.384399999999999</v>
      </c>
      <c r="O3752" s="19">
        <v>11.215</v>
      </c>
      <c r="P3752" s="20">
        <v>12.15731099018651</v>
      </c>
      <c r="Q3752" s="12">
        <v>84.2</v>
      </c>
      <c r="R3752" s="12">
        <v>11.719999999999999</v>
      </c>
      <c r="S3752" s="12">
        <v>221.92500000000001</v>
      </c>
      <c r="T3752" s="12"/>
      <c r="U3752" s="12">
        <v>8.75</v>
      </c>
      <c r="V3752" s="23"/>
      <c r="W3752" s="24"/>
      <c r="X3752" s="22"/>
      <c r="Y3752" s="22"/>
      <c r="Z3752" s="22"/>
      <c r="AA3752" s="22"/>
      <c r="AB3752" s="22"/>
      <c r="AC3752" s="22"/>
      <c r="AD3752" s="22"/>
      <c r="AE3752" s="22"/>
      <c r="AF3752" s="22"/>
      <c r="AG3752" s="22"/>
      <c r="AH3752" s="22"/>
    </row>
    <row r="3753" spans="2:34">
      <c r="B3753" s="10">
        <v>5</v>
      </c>
      <c r="C3753" s="10">
        <v>6</v>
      </c>
      <c r="D3753" s="13">
        <v>39604</v>
      </c>
      <c r="E3753" s="17">
        <v>8.3333333333001747E-2</v>
      </c>
      <c r="F3753" s="12">
        <v>8.1877133349994538E-2</v>
      </c>
      <c r="G3753" s="18">
        <v>21.32664550408137</v>
      </c>
      <c r="H3753" s="18">
        <v>39.414143435091361</v>
      </c>
      <c r="I3753" s="18">
        <v>18.087497931009995</v>
      </c>
      <c r="J3753" s="19">
        <v>1.460167251716088</v>
      </c>
      <c r="K3753" s="19">
        <v>1.3554962375897217</v>
      </c>
      <c r="L3753" s="19">
        <v>2.1102404903290481</v>
      </c>
      <c r="M3753" s="19">
        <v>14.484749999999998</v>
      </c>
      <c r="N3753" s="19">
        <f t="shared" si="58"/>
        <v>18.830174999999997</v>
      </c>
      <c r="O3753" s="19">
        <v>9.7225000000000001</v>
      </c>
      <c r="P3753" s="20">
        <v>15.715486823971958</v>
      </c>
      <c r="Q3753" s="12">
        <v>86.424999999999997</v>
      </c>
      <c r="R3753" s="12">
        <v>11.032499999999999</v>
      </c>
      <c r="S3753" s="12">
        <v>221.4</v>
      </c>
      <c r="T3753" s="12"/>
      <c r="U3753" s="12">
        <v>10.424999999999999</v>
      </c>
      <c r="V3753" s="23"/>
      <c r="W3753" s="24"/>
      <c r="X3753" s="22"/>
      <c r="Y3753" s="22"/>
      <c r="Z3753" s="22"/>
      <c r="AA3753" s="22"/>
      <c r="AB3753" s="22"/>
      <c r="AC3753" s="22"/>
      <c r="AD3753" s="22"/>
      <c r="AE3753" s="22"/>
      <c r="AF3753" s="22"/>
      <c r="AG3753" s="22"/>
      <c r="AH3753" s="22"/>
    </row>
    <row r="3754" spans="2:34">
      <c r="B3754" s="10">
        <v>5</v>
      </c>
      <c r="C3754" s="10">
        <v>6</v>
      </c>
      <c r="D3754" s="13">
        <v>39604</v>
      </c>
      <c r="E3754" s="17">
        <v>0.125</v>
      </c>
      <c r="F3754" s="12">
        <v>4.3653825964997076E-2</v>
      </c>
      <c r="G3754" s="18">
        <v>25.265266047471602</v>
      </c>
      <c r="H3754" s="18">
        <v>33.842016809597311</v>
      </c>
      <c r="I3754" s="18">
        <v>8.5767507621257071</v>
      </c>
      <c r="J3754" s="19">
        <v>1.3450508991141261</v>
      </c>
      <c r="K3754" s="19">
        <v>1.3844804664372159</v>
      </c>
      <c r="L3754" s="19">
        <v>2.1606540881726368</v>
      </c>
      <c r="M3754" s="19">
        <v>13.197000000000001</v>
      </c>
      <c r="N3754" s="19">
        <f t="shared" si="58"/>
        <v>17.156100000000002</v>
      </c>
      <c r="O3754" s="19">
        <v>8.2050000000000001</v>
      </c>
      <c r="P3754" s="20">
        <v>17.884481193047236</v>
      </c>
      <c r="Q3754" s="12">
        <v>90.125</v>
      </c>
      <c r="R3754" s="12">
        <v>10.3675</v>
      </c>
      <c r="S3754" s="12">
        <v>231.8</v>
      </c>
      <c r="T3754" s="12"/>
      <c r="U3754" s="12">
        <v>12.425000000000001</v>
      </c>
      <c r="V3754" s="23"/>
      <c r="W3754" s="24"/>
      <c r="X3754" s="22"/>
      <c r="Y3754" s="22"/>
      <c r="Z3754" s="22"/>
      <c r="AA3754" s="22"/>
      <c r="AB3754" s="22"/>
      <c r="AC3754" s="22"/>
      <c r="AD3754" s="22"/>
      <c r="AE3754" s="22"/>
      <c r="AF3754" s="22"/>
      <c r="AG3754" s="22"/>
      <c r="AH3754" s="22"/>
    </row>
    <row r="3755" spans="2:34">
      <c r="B3755" s="10">
        <v>5</v>
      </c>
      <c r="C3755" s="10">
        <v>6</v>
      </c>
      <c r="D3755" s="13">
        <v>39604</v>
      </c>
      <c r="E3755" s="17">
        <v>0.16666666666699825</v>
      </c>
      <c r="F3755" s="12">
        <v>7.6366984504994836E-2</v>
      </c>
      <c r="G3755" s="18">
        <v>106.08219332070018</v>
      </c>
      <c r="H3755" s="18">
        <v>127.12256949020366</v>
      </c>
      <c r="I3755" s="18">
        <v>21.040376169503467</v>
      </c>
      <c r="J3755" s="19">
        <v>3.3282419163806831</v>
      </c>
      <c r="K3755" s="19">
        <v>2.724088042316942</v>
      </c>
      <c r="L3755" s="19">
        <v>2.372573718312355</v>
      </c>
      <c r="M3755" s="19">
        <v>17.094999999999999</v>
      </c>
      <c r="N3755" s="19">
        <f t="shared" si="58"/>
        <v>22.223499999999998</v>
      </c>
      <c r="O3755" s="19">
        <v>13.240000000000002</v>
      </c>
      <c r="P3755" s="20">
        <v>10.256740899936283</v>
      </c>
      <c r="Q3755" s="12">
        <v>92.275000000000006</v>
      </c>
      <c r="R3755" s="12">
        <v>9.8324999999999996</v>
      </c>
      <c r="S3755" s="12">
        <v>230.20000000000002</v>
      </c>
      <c r="T3755" s="12"/>
      <c r="U3755" s="12">
        <v>41.875</v>
      </c>
      <c r="V3755" s="23"/>
      <c r="W3755" s="24"/>
      <c r="X3755" s="22"/>
      <c r="Y3755" s="22"/>
      <c r="Z3755" s="22"/>
      <c r="AA3755" s="22"/>
      <c r="AB3755" s="22"/>
      <c r="AC3755" s="22"/>
      <c r="AD3755" s="22"/>
      <c r="AE3755" s="22"/>
      <c r="AF3755" s="22"/>
      <c r="AG3755" s="22"/>
      <c r="AH3755" s="22"/>
    </row>
    <row r="3756" spans="2:34">
      <c r="B3756" s="10">
        <v>5</v>
      </c>
      <c r="C3756" s="10">
        <v>6</v>
      </c>
      <c r="D3756" s="13">
        <v>39604</v>
      </c>
      <c r="E3756" s="17">
        <v>0.20833333333300175</v>
      </c>
      <c r="F3756" s="12">
        <v>0.27809671527998114</v>
      </c>
      <c r="G3756" s="18">
        <v>110.02205605466968</v>
      </c>
      <c r="H3756" s="18">
        <v>134.46595725244958</v>
      </c>
      <c r="I3756" s="18">
        <v>24.443901197779887</v>
      </c>
      <c r="J3756" s="19">
        <v>3.3582455273084584</v>
      </c>
      <c r="K3756" s="19">
        <v>3.4887913109917865</v>
      </c>
      <c r="L3756" s="19">
        <v>2.1890588838484306</v>
      </c>
      <c r="M3756" s="19">
        <v>24.171250000000001</v>
      </c>
      <c r="N3756" s="19">
        <f t="shared" si="58"/>
        <v>31.422625000000004</v>
      </c>
      <c r="O3756" s="19">
        <v>18.2075</v>
      </c>
      <c r="P3756" s="20">
        <v>11.201309860336405</v>
      </c>
      <c r="Q3756" s="12">
        <v>94.125000000000014</v>
      </c>
      <c r="R3756" s="12">
        <v>10.807500000000001</v>
      </c>
      <c r="S3756" s="12">
        <v>238.05</v>
      </c>
      <c r="T3756" s="12"/>
      <c r="U3756" s="12">
        <v>187.70000000000002</v>
      </c>
      <c r="V3756" s="23"/>
      <c r="W3756" s="24"/>
      <c r="X3756" s="22"/>
      <c r="Y3756" s="22"/>
      <c r="Z3756" s="22"/>
      <c r="AA3756" s="22"/>
      <c r="AB3756" s="22"/>
      <c r="AC3756" s="22"/>
      <c r="AD3756" s="22"/>
      <c r="AE3756" s="22"/>
      <c r="AF3756" s="22"/>
      <c r="AG3756" s="22"/>
      <c r="AH3756" s="22"/>
    </row>
    <row r="3757" spans="2:34">
      <c r="B3757" s="10">
        <v>5</v>
      </c>
      <c r="C3757" s="10">
        <v>6</v>
      </c>
      <c r="D3757" s="13">
        <v>39604</v>
      </c>
      <c r="E3757" s="17">
        <v>0.25</v>
      </c>
      <c r="F3757" s="12">
        <v>0.16898782994998846</v>
      </c>
      <c r="G3757" s="18">
        <v>35.671528661267587</v>
      </c>
      <c r="H3757" s="18">
        <v>51.745303482219896</v>
      </c>
      <c r="I3757" s="18">
        <v>16.073774820952309</v>
      </c>
      <c r="J3757" s="19">
        <v>1.446228549865735</v>
      </c>
      <c r="K3757" s="19">
        <v>1.7114054268521501</v>
      </c>
      <c r="L3757" s="19">
        <v>2.0860432099508213</v>
      </c>
      <c r="M3757" s="19">
        <v>18.480499999999999</v>
      </c>
      <c r="N3757" s="19">
        <f t="shared" si="58"/>
        <v>24.024650000000001</v>
      </c>
      <c r="O3757" s="19">
        <v>14.0525</v>
      </c>
      <c r="P3757" s="20">
        <v>20.558892590087584</v>
      </c>
      <c r="Q3757" s="12">
        <v>92.5</v>
      </c>
      <c r="R3757" s="12">
        <v>12.23</v>
      </c>
      <c r="S3757" s="12">
        <v>282.3</v>
      </c>
      <c r="T3757" s="12"/>
      <c r="U3757" s="12">
        <v>355.65</v>
      </c>
      <c r="V3757" s="23"/>
      <c r="W3757" s="24"/>
      <c r="X3757" s="22"/>
      <c r="Y3757" s="22"/>
      <c r="Z3757" s="22"/>
      <c r="AA3757" s="22"/>
      <c r="AB3757" s="22"/>
      <c r="AC3757" s="22"/>
      <c r="AD3757" s="22"/>
      <c r="AE3757" s="22"/>
      <c r="AF3757" s="22"/>
      <c r="AG3757" s="22"/>
      <c r="AH3757" s="22"/>
    </row>
    <row r="3758" spans="2:34">
      <c r="B3758" s="10">
        <v>5</v>
      </c>
      <c r="C3758" s="10">
        <v>6</v>
      </c>
      <c r="D3758" s="13">
        <v>39604</v>
      </c>
      <c r="E3758" s="17">
        <v>0.29166666666699825</v>
      </c>
      <c r="F3758" s="12">
        <v>0.10353135702999287</v>
      </c>
      <c r="G3758" s="18">
        <v>40.890912727805826</v>
      </c>
      <c r="H3758" s="18">
        <v>53.053581059426051</v>
      </c>
      <c r="I3758" s="18">
        <v>12.162668331620223</v>
      </c>
      <c r="J3758" s="19">
        <v>1.5283330381903504</v>
      </c>
      <c r="K3758" s="19">
        <v>1.7983974461946333</v>
      </c>
      <c r="L3758" s="19">
        <v>2.0718796831714581</v>
      </c>
      <c r="M3758" s="19">
        <v>17.210750000000001</v>
      </c>
      <c r="N3758" s="19">
        <f t="shared" si="58"/>
        <v>22.373975000000002</v>
      </c>
      <c r="O3758" s="19">
        <v>12.517500000000002</v>
      </c>
      <c r="P3758" s="20">
        <v>24.780936607983126</v>
      </c>
      <c r="Q3758" s="12">
        <v>80.75</v>
      </c>
      <c r="R3758" s="12">
        <v>14.154999999999999</v>
      </c>
      <c r="S3758" s="12">
        <v>330.875</v>
      </c>
      <c r="T3758" s="12"/>
      <c r="U3758" s="12">
        <v>490.5</v>
      </c>
      <c r="V3758" s="23"/>
      <c r="W3758" s="24"/>
      <c r="X3758" s="22"/>
      <c r="Y3758" s="22"/>
      <c r="Z3758" s="22"/>
      <c r="AA3758" s="22"/>
      <c r="AB3758" s="22"/>
      <c r="AC3758" s="22"/>
      <c r="AD3758" s="22"/>
      <c r="AE3758" s="22"/>
      <c r="AF3758" s="22"/>
      <c r="AG3758" s="22"/>
      <c r="AH3758" s="22"/>
    </row>
    <row r="3759" spans="2:34">
      <c r="B3759" s="10">
        <v>5</v>
      </c>
      <c r="C3759" s="10">
        <v>6</v>
      </c>
      <c r="D3759" s="13">
        <v>39604</v>
      </c>
      <c r="E3759" s="17">
        <v>0.33333333333300175</v>
      </c>
      <c r="F3759" s="12">
        <v>9.8051364024993218E-2</v>
      </c>
      <c r="G3759" s="18">
        <v>36.244404534253981</v>
      </c>
      <c r="H3759" s="18">
        <v>56.756574652209004</v>
      </c>
      <c r="I3759" s="18">
        <v>20.512170117955034</v>
      </c>
      <c r="J3759" s="19">
        <v>1.5474417560098437</v>
      </c>
      <c r="K3759" s="19">
        <v>1.4740318000521995</v>
      </c>
      <c r="L3759" s="19">
        <v>2.0333769405313005</v>
      </c>
      <c r="M3759" s="19">
        <v>15.926</v>
      </c>
      <c r="N3759" s="19">
        <f t="shared" si="58"/>
        <v>20.703800000000001</v>
      </c>
      <c r="O3759" s="19">
        <v>11.57</v>
      </c>
      <c r="P3759" s="20">
        <v>28.924621009408654</v>
      </c>
      <c r="Q3759" s="12">
        <v>64.825000000000003</v>
      </c>
      <c r="R3759" s="12">
        <v>16.142499999999998</v>
      </c>
      <c r="S3759" s="12">
        <v>258.3</v>
      </c>
      <c r="T3759" s="12"/>
      <c r="U3759" s="12">
        <v>655.35</v>
      </c>
      <c r="V3759" s="23"/>
      <c r="W3759" s="24"/>
      <c r="X3759" s="22"/>
      <c r="Y3759" s="22"/>
      <c r="Z3759" s="22"/>
      <c r="AA3759" s="22"/>
      <c r="AB3759" s="22"/>
      <c r="AC3759" s="22"/>
      <c r="AD3759" s="22"/>
      <c r="AE3759" s="22"/>
      <c r="AF3759" s="22"/>
      <c r="AG3759" s="22"/>
      <c r="AH3759" s="22"/>
    </row>
    <row r="3760" spans="2:34">
      <c r="B3760" s="10">
        <v>5</v>
      </c>
      <c r="C3760" s="10">
        <v>6</v>
      </c>
      <c r="D3760" s="13">
        <v>39604</v>
      </c>
      <c r="E3760" s="17">
        <v>0.375</v>
      </c>
      <c r="F3760" s="12">
        <v>5.9899676759995829E-2</v>
      </c>
      <c r="G3760" s="18">
        <v>47.710311302197255</v>
      </c>
      <c r="H3760" s="18">
        <v>75.131179072683068</v>
      </c>
      <c r="I3760" s="18">
        <v>27.420867770485803</v>
      </c>
      <c r="J3760" s="19">
        <v>1.31732829321842</v>
      </c>
      <c r="K3760" s="19">
        <v>1.6005783646821743</v>
      </c>
      <c r="L3760" s="19">
        <v>2.0191083700629369</v>
      </c>
      <c r="M3760" s="19">
        <v>18.636000000000003</v>
      </c>
      <c r="N3760" s="19">
        <f t="shared" si="58"/>
        <v>24.226800000000004</v>
      </c>
      <c r="O3760" s="19">
        <v>12.209999999999999</v>
      </c>
      <c r="P3760" s="20">
        <v>31.406799694913978</v>
      </c>
      <c r="Q3760" s="12">
        <v>53.75</v>
      </c>
      <c r="R3760" s="12">
        <v>17.794999999999998</v>
      </c>
      <c r="S3760" s="12">
        <v>5.85</v>
      </c>
      <c r="T3760" s="12"/>
      <c r="U3760" s="12">
        <v>752.45</v>
      </c>
      <c r="V3760" s="23"/>
      <c r="W3760" s="24"/>
      <c r="X3760" s="22"/>
      <c r="Y3760" s="22"/>
      <c r="Z3760" s="22"/>
      <c r="AA3760" s="22"/>
      <c r="AB3760" s="22"/>
      <c r="AC3760" s="22"/>
      <c r="AD3760" s="22"/>
      <c r="AE3760" s="22"/>
      <c r="AF3760" s="22"/>
      <c r="AG3760" s="22"/>
      <c r="AH3760" s="22"/>
    </row>
    <row r="3761" spans="2:34">
      <c r="B3761" s="10">
        <v>5</v>
      </c>
      <c r="C3761" s="10">
        <v>6</v>
      </c>
      <c r="D3761" s="13">
        <v>39604</v>
      </c>
      <c r="E3761" s="17">
        <v>0.41666666666699825</v>
      </c>
      <c r="F3761" s="12">
        <v>8.1654262844994274E-2</v>
      </c>
      <c r="G3761" s="18">
        <v>55.320238768070283</v>
      </c>
      <c r="H3761" s="18">
        <v>80.317378122895406</v>
      </c>
      <c r="I3761" s="18">
        <v>24.99713935482513</v>
      </c>
      <c r="J3761" s="19">
        <v>1.487056116981792</v>
      </c>
      <c r="K3761" s="19">
        <v>1.8484107978221243</v>
      </c>
      <c r="L3761" s="19">
        <v>1.8587228037828076</v>
      </c>
      <c r="M3761" s="19">
        <v>18.165499999999998</v>
      </c>
      <c r="N3761" s="19">
        <f t="shared" si="58"/>
        <v>23.61515</v>
      </c>
      <c r="O3761" s="19">
        <v>13.442499999999999</v>
      </c>
      <c r="P3761" s="20">
        <v>30.210825071278833</v>
      </c>
      <c r="Q3761" s="12">
        <v>50.524999999999999</v>
      </c>
      <c r="R3761" s="12">
        <v>18.655000000000001</v>
      </c>
      <c r="S3761" s="12">
        <v>262.54999999999995</v>
      </c>
      <c r="T3761" s="12"/>
      <c r="U3761" s="12">
        <v>742.72500000000002</v>
      </c>
      <c r="V3761" s="23"/>
      <c r="W3761" s="24"/>
      <c r="X3761" s="22"/>
      <c r="Y3761" s="22"/>
      <c r="Z3761" s="22"/>
      <c r="AA3761" s="22"/>
      <c r="AB3761" s="22"/>
      <c r="AC3761" s="22"/>
      <c r="AD3761" s="22"/>
      <c r="AE3761" s="22"/>
      <c r="AF3761" s="22"/>
      <c r="AG3761" s="22"/>
      <c r="AH3761" s="22"/>
    </row>
    <row r="3762" spans="2:34">
      <c r="B3762" s="10">
        <v>5</v>
      </c>
      <c r="C3762" s="10">
        <v>6</v>
      </c>
      <c r="D3762" s="13">
        <v>39604</v>
      </c>
      <c r="E3762" s="17">
        <v>0.45833333333300175</v>
      </c>
      <c r="F3762" s="12">
        <v>0.13059301122499078</v>
      </c>
      <c r="G3762" s="18">
        <v>83.875938507643241</v>
      </c>
      <c r="H3762" s="18">
        <v>125.08440754983587</v>
      </c>
      <c r="I3762" s="18">
        <v>41.208469042192633</v>
      </c>
      <c r="J3762" s="19">
        <v>1.8977716067098696</v>
      </c>
      <c r="K3762" s="19">
        <v>4.031647690351682</v>
      </c>
      <c r="L3762" s="19">
        <v>1.9336273472601908</v>
      </c>
      <c r="M3762" s="19">
        <v>22.615500000000001</v>
      </c>
      <c r="N3762" s="19">
        <f t="shared" si="58"/>
        <v>29.400150000000004</v>
      </c>
      <c r="O3762" s="19">
        <v>17.559999999999999</v>
      </c>
      <c r="P3762" s="20">
        <v>24.803733500133156</v>
      </c>
      <c r="Q3762" s="12">
        <v>47.25</v>
      </c>
      <c r="R3762" s="12">
        <v>19.305</v>
      </c>
      <c r="S3762" s="12">
        <v>144.30000000000001</v>
      </c>
      <c r="T3762" s="12"/>
      <c r="U3762" s="12">
        <v>587.125</v>
      </c>
      <c r="V3762" s="23"/>
      <c r="W3762" s="24"/>
      <c r="X3762" s="22"/>
      <c r="Y3762" s="22"/>
      <c r="Z3762" s="22"/>
      <c r="AA3762" s="22"/>
      <c r="AB3762" s="22"/>
      <c r="AC3762" s="22"/>
      <c r="AD3762" s="22"/>
      <c r="AE3762" s="22"/>
      <c r="AF3762" s="22"/>
      <c r="AG3762" s="22"/>
      <c r="AH3762" s="22"/>
    </row>
    <row r="3763" spans="2:34">
      <c r="B3763" s="10">
        <v>5</v>
      </c>
      <c r="C3763" s="10">
        <v>6</v>
      </c>
      <c r="D3763" s="13">
        <v>39604</v>
      </c>
      <c r="E3763" s="17">
        <v>0.5</v>
      </c>
      <c r="F3763" s="12">
        <v>0.15775267189998882</v>
      </c>
      <c r="G3763" s="18">
        <v>27.966978254970329</v>
      </c>
      <c r="H3763" s="18">
        <v>42.842111957269616</v>
      </c>
      <c r="I3763" s="18">
        <v>14.875133702299292</v>
      </c>
      <c r="J3763" s="19">
        <v>1.2131013279997398</v>
      </c>
      <c r="K3763" s="19">
        <v>1.7086144178046536</v>
      </c>
      <c r="L3763" s="19">
        <v>2.0086661132290735</v>
      </c>
      <c r="M3763" s="19">
        <v>22.121499999999997</v>
      </c>
      <c r="N3763" s="19">
        <f t="shared" si="58"/>
        <v>28.757949999999997</v>
      </c>
      <c r="O3763" s="19">
        <v>14.3825</v>
      </c>
      <c r="P3763" s="20">
        <v>42.252898740605389</v>
      </c>
      <c r="Q3763" s="12">
        <v>45.674999999999997</v>
      </c>
      <c r="R3763" s="12">
        <v>19.455000000000002</v>
      </c>
      <c r="S3763" s="12">
        <v>242.57500000000002</v>
      </c>
      <c r="T3763" s="12"/>
      <c r="U3763" s="12">
        <v>443.52499999999998</v>
      </c>
      <c r="V3763" s="23"/>
      <c r="W3763" s="24"/>
      <c r="X3763" s="22"/>
      <c r="Y3763" s="22"/>
      <c r="Z3763" s="22"/>
      <c r="AA3763" s="22"/>
      <c r="AB3763" s="22"/>
      <c r="AC3763" s="22"/>
      <c r="AD3763" s="22"/>
      <c r="AE3763" s="22"/>
      <c r="AF3763" s="22"/>
      <c r="AG3763" s="22"/>
      <c r="AH3763" s="22"/>
    </row>
    <row r="3764" spans="2:34">
      <c r="B3764" s="10">
        <v>5</v>
      </c>
      <c r="C3764" s="10">
        <v>6</v>
      </c>
      <c r="D3764" s="13">
        <v>39604</v>
      </c>
      <c r="E3764" s="17">
        <v>0.54166666666699825</v>
      </c>
      <c r="F3764" s="12">
        <v>3.8064046854997285E-2</v>
      </c>
      <c r="G3764" s="18">
        <v>20.525892637146523</v>
      </c>
      <c r="H3764" s="18">
        <v>30.806499851607072</v>
      </c>
      <c r="I3764" s="18">
        <v>10.280607214460552</v>
      </c>
      <c r="J3764" s="19">
        <v>0.99672499956866867</v>
      </c>
      <c r="K3764" s="19">
        <v>1.3368087788572294</v>
      </c>
      <c r="L3764" s="19">
        <v>2.0431246058197989</v>
      </c>
      <c r="M3764" s="19">
        <v>22.56625</v>
      </c>
      <c r="N3764" s="19">
        <f t="shared" si="58"/>
        <v>29.336125000000003</v>
      </c>
      <c r="O3764" s="19">
        <v>15.0625</v>
      </c>
      <c r="P3764" s="20">
        <v>43.593735427600571</v>
      </c>
      <c r="Q3764" s="12">
        <v>48.175000000000004</v>
      </c>
      <c r="R3764" s="12">
        <v>18.7575</v>
      </c>
      <c r="S3764" s="12">
        <v>240.25000000000003</v>
      </c>
      <c r="T3764" s="12"/>
      <c r="U3764" s="12">
        <v>330.52499999999998</v>
      </c>
      <c r="V3764" s="23"/>
      <c r="W3764" s="24"/>
      <c r="X3764" s="22"/>
      <c r="Y3764" s="22"/>
      <c r="Z3764" s="22"/>
      <c r="AA3764" s="22"/>
      <c r="AB3764" s="22"/>
      <c r="AC3764" s="22"/>
      <c r="AD3764" s="22"/>
      <c r="AE3764" s="22"/>
      <c r="AF3764" s="22"/>
      <c r="AG3764" s="22"/>
      <c r="AH3764" s="22"/>
    </row>
    <row r="3765" spans="2:34">
      <c r="B3765" s="10">
        <v>5</v>
      </c>
      <c r="C3765" s="10">
        <v>6</v>
      </c>
      <c r="D3765" s="13">
        <v>39604</v>
      </c>
      <c r="E3765" s="17">
        <v>0.58333333333300175</v>
      </c>
      <c r="F3765" s="12">
        <v>6.5230304119995308E-2</v>
      </c>
      <c r="G3765" s="18">
        <v>22.434971909118154</v>
      </c>
      <c r="H3765" s="18">
        <v>38.927288980521439</v>
      </c>
      <c r="I3765" s="18">
        <v>16.492317071403285</v>
      </c>
      <c r="J3765" s="19">
        <v>0.93096725548647608</v>
      </c>
      <c r="K3765" s="19">
        <v>1.7059222344321547</v>
      </c>
      <c r="L3765" s="19">
        <v>1.9961988475017101</v>
      </c>
      <c r="M3765" s="19">
        <v>21.12</v>
      </c>
      <c r="N3765" s="19">
        <f t="shared" si="58"/>
        <v>27.456000000000003</v>
      </c>
      <c r="O3765" s="19">
        <v>14.985000000000001</v>
      </c>
      <c r="P3765" s="20">
        <v>41.884176423955367</v>
      </c>
      <c r="Q3765" s="12">
        <v>46.5</v>
      </c>
      <c r="R3765" s="12">
        <v>19.675000000000001</v>
      </c>
      <c r="S3765" s="12">
        <v>241.64999999999998</v>
      </c>
      <c r="T3765" s="12"/>
      <c r="U3765" s="12">
        <v>555.32500000000005</v>
      </c>
      <c r="V3765" s="23"/>
      <c r="W3765" s="24"/>
      <c r="X3765" s="22"/>
      <c r="Y3765" s="22"/>
      <c r="Z3765" s="22"/>
      <c r="AA3765" s="22"/>
      <c r="AB3765" s="22"/>
      <c r="AC3765" s="22"/>
      <c r="AD3765" s="22"/>
      <c r="AE3765" s="22"/>
      <c r="AF3765" s="22"/>
      <c r="AG3765" s="22"/>
      <c r="AH3765" s="22"/>
    </row>
    <row r="3766" spans="2:34">
      <c r="B3766" s="10">
        <v>5</v>
      </c>
      <c r="C3766" s="10">
        <v>6</v>
      </c>
      <c r="D3766" s="13">
        <v>39604</v>
      </c>
      <c r="E3766" s="17">
        <v>0.625</v>
      </c>
      <c r="F3766" s="12">
        <v>9.7805876639992934E-2</v>
      </c>
      <c r="G3766" s="18">
        <v>86.956572701444401</v>
      </c>
      <c r="H3766" s="18">
        <v>129.33399051365609</v>
      </c>
      <c r="I3766" s="18">
        <v>42.377417812211689</v>
      </c>
      <c r="J3766" s="19">
        <v>2.2232699198537604</v>
      </c>
      <c r="K3766" s="19">
        <v>3.1955876777943546</v>
      </c>
      <c r="L3766" s="19">
        <v>2.0551949718102298</v>
      </c>
      <c r="M3766" s="19">
        <v>28.012249999999995</v>
      </c>
      <c r="N3766" s="19">
        <f t="shared" si="58"/>
        <v>36.415924999999994</v>
      </c>
      <c r="O3766" s="19">
        <v>21.177499999999998</v>
      </c>
      <c r="P3766" s="20">
        <v>30.063330435793862</v>
      </c>
      <c r="Q3766" s="12">
        <v>40.5</v>
      </c>
      <c r="R3766" s="12">
        <v>20.93</v>
      </c>
      <c r="S3766" s="12">
        <v>218.5</v>
      </c>
      <c r="T3766" s="12"/>
      <c r="U3766" s="12">
        <v>600.25</v>
      </c>
      <c r="V3766" s="23"/>
      <c r="W3766" s="24"/>
      <c r="X3766" s="22"/>
      <c r="Y3766" s="22"/>
      <c r="Z3766" s="22"/>
      <c r="AA3766" s="22"/>
      <c r="AB3766" s="22"/>
      <c r="AC3766" s="22"/>
      <c r="AD3766" s="22"/>
      <c r="AE3766" s="22"/>
      <c r="AF3766" s="22"/>
      <c r="AG3766" s="22"/>
      <c r="AH3766" s="22"/>
    </row>
    <row r="3767" spans="2:34">
      <c r="B3767" s="10">
        <v>5</v>
      </c>
      <c r="C3767" s="10">
        <v>6</v>
      </c>
      <c r="D3767" s="13">
        <v>39604</v>
      </c>
      <c r="E3767" s="17">
        <v>0.66666666666699825</v>
      </c>
      <c r="F3767" s="12">
        <v>0.21728152606498424</v>
      </c>
      <c r="G3767" s="18">
        <v>42.298496587270549</v>
      </c>
      <c r="H3767" s="18">
        <v>61.760209366500149</v>
      </c>
      <c r="I3767" s="18">
        <v>19.461712779229597</v>
      </c>
      <c r="J3767" s="19">
        <v>2.0506977974358174</v>
      </c>
      <c r="K3767" s="19">
        <v>1.9827177993695995</v>
      </c>
      <c r="L3767" s="19">
        <v>2.0245044352490038</v>
      </c>
      <c r="M3767" s="19">
        <v>25.702249999999999</v>
      </c>
      <c r="N3767" s="19">
        <f t="shared" si="58"/>
        <v>33.412925000000001</v>
      </c>
      <c r="O3767" s="19">
        <v>19.265000000000001</v>
      </c>
      <c r="P3767" s="20">
        <v>45.70417447444089</v>
      </c>
      <c r="Q3767" s="12">
        <v>39.824999999999996</v>
      </c>
      <c r="R3767" s="12">
        <v>20.875</v>
      </c>
      <c r="S3767" s="12">
        <v>239.42500000000001</v>
      </c>
      <c r="T3767" s="12"/>
      <c r="U3767" s="12">
        <v>532.95000000000005</v>
      </c>
      <c r="V3767" s="23"/>
      <c r="W3767" s="24"/>
      <c r="X3767" s="22"/>
      <c r="Y3767" s="22"/>
      <c r="Z3767" s="22"/>
      <c r="AA3767" s="22"/>
      <c r="AB3767" s="22"/>
      <c r="AC3767" s="22"/>
      <c r="AD3767" s="22"/>
      <c r="AE3767" s="22"/>
      <c r="AF3767" s="22"/>
      <c r="AG3767" s="22"/>
      <c r="AH3767" s="22"/>
    </row>
    <row r="3768" spans="2:34">
      <c r="B3768" s="10">
        <v>5</v>
      </c>
      <c r="C3768" s="10">
        <v>6</v>
      </c>
      <c r="D3768" s="13">
        <v>39604</v>
      </c>
      <c r="E3768" s="17">
        <v>0.70833333333300175</v>
      </c>
      <c r="F3768" s="12">
        <v>8.6891124389993663E-2</v>
      </c>
      <c r="G3768" s="18">
        <v>6.867820210609918</v>
      </c>
      <c r="H3768" s="18">
        <v>16.047599601227489</v>
      </c>
      <c r="I3768" s="18">
        <v>9.179779390617572</v>
      </c>
      <c r="J3768" s="19">
        <v>1.0896400274990659</v>
      </c>
      <c r="K3768" s="19">
        <v>0.85424008421482789</v>
      </c>
      <c r="L3768" s="19">
        <v>2.0100919160216408</v>
      </c>
      <c r="M3768" s="19">
        <v>21.770499999999998</v>
      </c>
      <c r="N3768" s="19">
        <f t="shared" si="58"/>
        <v>28.301649999999999</v>
      </c>
      <c r="O3768" s="19">
        <v>16.912500000000001</v>
      </c>
      <c r="P3768" s="20">
        <v>54.821810942662076</v>
      </c>
      <c r="Q3768" s="12">
        <v>43</v>
      </c>
      <c r="R3768" s="12">
        <v>20.327500000000001</v>
      </c>
      <c r="S3768" s="12">
        <v>243.55</v>
      </c>
      <c r="T3768" s="12"/>
      <c r="U3768" s="12">
        <v>465.17499999999995</v>
      </c>
      <c r="V3768" s="23"/>
      <c r="W3768" s="24"/>
      <c r="X3768" s="22"/>
      <c r="Y3768" s="22"/>
      <c r="Z3768" s="22"/>
      <c r="AA3768" s="22"/>
      <c r="AB3768" s="22"/>
      <c r="AC3768" s="22"/>
      <c r="AD3768" s="22"/>
      <c r="AE3768" s="22"/>
      <c r="AF3768" s="22"/>
      <c r="AG3768" s="22"/>
      <c r="AH3768" s="22"/>
    </row>
    <row r="3769" spans="2:34">
      <c r="B3769" s="10">
        <v>5</v>
      </c>
      <c r="C3769" s="10">
        <v>6</v>
      </c>
      <c r="D3769" s="13">
        <v>39604</v>
      </c>
      <c r="E3769" s="17">
        <v>0.75</v>
      </c>
      <c r="F3769" s="12">
        <v>5.7897260419995746E-2</v>
      </c>
      <c r="G3769" s="18">
        <v>17.539691096798599</v>
      </c>
      <c r="H3769" s="18">
        <v>35.886300131855933</v>
      </c>
      <c r="I3769" s="18">
        <v>18.346609035057337</v>
      </c>
      <c r="J3769" s="19">
        <v>1.4783448065505789</v>
      </c>
      <c r="K3769" s="19">
        <v>1.1468792353122692</v>
      </c>
      <c r="L3769" s="19">
        <v>1.9384028765797576</v>
      </c>
      <c r="M3769" s="19">
        <v>21.222500000000004</v>
      </c>
      <c r="N3769" s="19">
        <f t="shared" si="58"/>
        <v>27.589250000000007</v>
      </c>
      <c r="O3769" s="19">
        <v>16.7425</v>
      </c>
      <c r="P3769" s="20">
        <v>45.743364935485921</v>
      </c>
      <c r="Q3769" s="12">
        <v>42.3</v>
      </c>
      <c r="R3769" s="12">
        <v>19.995000000000001</v>
      </c>
      <c r="S3769" s="12">
        <v>231.45</v>
      </c>
      <c r="T3769" s="12"/>
      <c r="U3769" s="12">
        <v>257.07499999999999</v>
      </c>
      <c r="V3769" s="23"/>
      <c r="W3769" s="24"/>
      <c r="X3769" s="22"/>
      <c r="Y3769" s="22"/>
      <c r="Z3769" s="22"/>
      <c r="AA3769" s="22"/>
      <c r="AB3769" s="22"/>
      <c r="AC3769" s="22"/>
      <c r="AD3769" s="22"/>
      <c r="AE3769" s="22"/>
      <c r="AF3769" s="22"/>
      <c r="AG3769" s="22"/>
      <c r="AH3769" s="22"/>
    </row>
    <row r="3770" spans="2:34">
      <c r="B3770" s="10">
        <v>5</v>
      </c>
      <c r="C3770" s="10">
        <v>6</v>
      </c>
      <c r="D3770" s="13">
        <v>39604</v>
      </c>
      <c r="E3770" s="17">
        <v>0.79166666666699825</v>
      </c>
      <c r="F3770" s="12">
        <v>7.5974016214994389E-2</v>
      </c>
      <c r="G3770" s="18">
        <v>4.3492712671441565</v>
      </c>
      <c r="H3770" s="18">
        <v>10.709953165478412</v>
      </c>
      <c r="I3770" s="18">
        <v>6.3606818983342537</v>
      </c>
      <c r="J3770" s="19">
        <v>1.1087131899260592</v>
      </c>
      <c r="K3770" s="19">
        <v>0.9306718621173129</v>
      </c>
      <c r="L3770" s="19">
        <v>1.9975273876192776</v>
      </c>
      <c r="M3770" s="19">
        <v>18.439499999999999</v>
      </c>
      <c r="N3770" s="19">
        <f t="shared" si="58"/>
        <v>23.971350000000001</v>
      </c>
      <c r="O3770" s="19">
        <v>13.1</v>
      </c>
      <c r="P3770" s="20">
        <v>54.50508220785207</v>
      </c>
      <c r="Q3770" s="12">
        <v>49.475000000000001</v>
      </c>
      <c r="R3770" s="12">
        <v>18.572500000000002</v>
      </c>
      <c r="S3770" s="12">
        <v>257.7</v>
      </c>
      <c r="T3770" s="12"/>
      <c r="U3770" s="12">
        <v>112.675</v>
      </c>
      <c r="V3770" s="23"/>
      <c r="W3770" s="24"/>
      <c r="X3770" s="22"/>
      <c r="Y3770" s="22"/>
      <c r="Z3770" s="22"/>
      <c r="AA3770" s="22"/>
      <c r="AB3770" s="22"/>
      <c r="AC3770" s="22"/>
      <c r="AD3770" s="22"/>
      <c r="AE3770" s="22"/>
      <c r="AF3770" s="22"/>
      <c r="AG3770" s="22"/>
      <c r="AH3770" s="22"/>
    </row>
    <row r="3771" spans="2:34">
      <c r="B3771" s="10">
        <v>5</v>
      </c>
      <c r="C3771" s="10">
        <v>6</v>
      </c>
      <c r="D3771" s="13">
        <v>39604</v>
      </c>
      <c r="E3771" s="17">
        <v>0.83333333333300175</v>
      </c>
      <c r="F3771" s="12">
        <v>2.1698043884998387E-2</v>
      </c>
      <c r="G3771" s="18">
        <v>8.093433596151181</v>
      </c>
      <c r="H3771" s="18">
        <v>15.066669501925322</v>
      </c>
      <c r="I3771" s="18">
        <v>6.9732359057741409</v>
      </c>
      <c r="J3771" s="19">
        <v>0.91704379580112283</v>
      </c>
      <c r="K3771" s="19">
        <v>0.94120261403231109</v>
      </c>
      <c r="L3771" s="19">
        <v>1.9175067594139628</v>
      </c>
      <c r="M3771" s="19">
        <v>18.896000000000001</v>
      </c>
      <c r="N3771" s="19">
        <f t="shared" si="58"/>
        <v>24.564800000000002</v>
      </c>
      <c r="O3771" s="19">
        <v>13.477499999999999</v>
      </c>
      <c r="P3771" s="20">
        <v>46.948536960066107</v>
      </c>
      <c r="Q3771" s="12">
        <v>59.349999999999994</v>
      </c>
      <c r="R3771" s="12">
        <v>16.9375</v>
      </c>
      <c r="S3771" s="12">
        <v>246.97499999999999</v>
      </c>
      <c r="T3771" s="12"/>
      <c r="U3771" s="12">
        <v>28.799999999999997</v>
      </c>
      <c r="V3771" s="23"/>
      <c r="W3771" s="24"/>
      <c r="X3771" s="22"/>
      <c r="Y3771" s="22"/>
      <c r="Z3771" s="22"/>
      <c r="AA3771" s="22"/>
      <c r="AB3771" s="22"/>
      <c r="AC3771" s="22"/>
      <c r="AD3771" s="22"/>
      <c r="AE3771" s="22"/>
      <c r="AF3771" s="22"/>
      <c r="AG3771" s="22"/>
      <c r="AH3771" s="22"/>
    </row>
    <row r="3772" spans="2:34">
      <c r="B3772" s="10">
        <v>5</v>
      </c>
      <c r="C3772" s="10">
        <v>6</v>
      </c>
      <c r="D3772" s="13">
        <v>39604</v>
      </c>
      <c r="E3772" s="17">
        <v>0.875</v>
      </c>
      <c r="F3772" s="12">
        <v>2.1692389664998382E-2</v>
      </c>
      <c r="G3772" s="18">
        <v>8.3179460763166375</v>
      </c>
      <c r="H3772" s="18">
        <v>15.081687307764071</v>
      </c>
      <c r="I3772" s="18">
        <v>6.763741231447435</v>
      </c>
      <c r="J3772" s="19">
        <v>0.96901427444796262</v>
      </c>
      <c r="K3772" s="19">
        <v>0.76191450635234725</v>
      </c>
      <c r="L3772" s="19">
        <v>1.9521383795661882</v>
      </c>
      <c r="M3772" s="19">
        <v>13.720749999999999</v>
      </c>
      <c r="N3772" s="19">
        <f t="shared" si="58"/>
        <v>17.836974999999999</v>
      </c>
      <c r="O3772" s="19">
        <v>11.137499999999999</v>
      </c>
      <c r="P3772" s="20">
        <v>43.045606097780606</v>
      </c>
      <c r="Q3772" s="12">
        <v>64.525000000000006</v>
      </c>
      <c r="R3772" s="12">
        <v>15.592499999999999</v>
      </c>
      <c r="S3772" s="12">
        <v>242.35</v>
      </c>
      <c r="T3772" s="12"/>
      <c r="U3772" s="12">
        <v>18.524999999999999</v>
      </c>
      <c r="V3772" s="23"/>
      <c r="W3772" s="24"/>
      <c r="X3772" s="22"/>
      <c r="Y3772" s="22"/>
      <c r="Z3772" s="22"/>
      <c r="AA3772" s="22"/>
      <c r="AB3772" s="22"/>
      <c r="AC3772" s="22"/>
      <c r="AD3772" s="22"/>
      <c r="AE3772" s="22"/>
      <c r="AF3772" s="22"/>
      <c r="AG3772" s="22"/>
      <c r="AH3772" s="22"/>
    </row>
    <row r="3773" spans="2:34">
      <c r="B3773" s="10">
        <v>5</v>
      </c>
      <c r="C3773" s="10">
        <v>6</v>
      </c>
      <c r="D3773" s="13">
        <v>39604</v>
      </c>
      <c r="E3773" s="17">
        <v>0.91666666666699825</v>
      </c>
      <c r="F3773" s="12">
        <v>2.1683437149998368E-2</v>
      </c>
      <c r="G3773" s="18">
        <v>6.3479006640625197</v>
      </c>
      <c r="H3773" s="18">
        <v>14.475893275216617</v>
      </c>
      <c r="I3773" s="18">
        <v>8.1279926111540988</v>
      </c>
      <c r="J3773" s="19">
        <v>0.88959294090041752</v>
      </c>
      <c r="K3773" s="19">
        <v>0.67754019598236426</v>
      </c>
      <c r="L3773" s="19">
        <v>1.9129197836380307</v>
      </c>
      <c r="M3773" s="19">
        <v>12.333500000000001</v>
      </c>
      <c r="N3773" s="19">
        <f t="shared" si="58"/>
        <v>16.033550000000002</v>
      </c>
      <c r="O3773" s="19">
        <v>10.37</v>
      </c>
      <c r="P3773" s="20">
        <v>39.270283804315127</v>
      </c>
      <c r="Q3773" s="12">
        <v>70</v>
      </c>
      <c r="R3773" s="12">
        <v>14.770000000000001</v>
      </c>
      <c r="S3773" s="12">
        <v>242.02499999999998</v>
      </c>
      <c r="T3773" s="12"/>
      <c r="U3773" s="12">
        <v>18.549999999999997</v>
      </c>
      <c r="V3773" s="23"/>
      <c r="W3773" s="24"/>
      <c r="X3773" s="22"/>
      <c r="Y3773" s="22"/>
      <c r="Z3773" s="22"/>
      <c r="AA3773" s="22"/>
      <c r="AB3773" s="22"/>
      <c r="AC3773" s="22"/>
      <c r="AD3773" s="22"/>
      <c r="AE3773" s="22"/>
      <c r="AF3773" s="22"/>
      <c r="AG3773" s="22"/>
      <c r="AH3773" s="22"/>
    </row>
    <row r="3774" spans="2:34">
      <c r="B3774" s="10">
        <v>5</v>
      </c>
      <c r="C3774" s="10">
        <v>6</v>
      </c>
      <c r="D3774" s="13">
        <v>39604</v>
      </c>
      <c r="E3774" s="17">
        <v>0.95833333333300175</v>
      </c>
      <c r="F3774" s="12">
        <v>2.1676840559998359E-2</v>
      </c>
      <c r="G3774" s="18"/>
      <c r="H3774" s="18"/>
      <c r="I3774" s="18"/>
      <c r="J3774" s="19"/>
      <c r="K3774" s="19"/>
      <c r="L3774" s="19"/>
      <c r="M3774" s="19"/>
      <c r="N3774" s="19"/>
      <c r="O3774" s="19"/>
      <c r="P3774" s="20"/>
      <c r="Q3774" s="12"/>
      <c r="R3774" s="12"/>
      <c r="S3774" s="12"/>
      <c r="T3774" s="12"/>
      <c r="U3774" s="12"/>
      <c r="V3774" s="23"/>
      <c r="W3774" s="24"/>
      <c r="X3774" s="22"/>
      <c r="Y3774" s="22"/>
      <c r="Z3774" s="22"/>
      <c r="AA3774" s="22"/>
      <c r="AB3774" s="22"/>
      <c r="AC3774" s="22"/>
      <c r="AD3774" s="22"/>
      <c r="AE3774" s="22"/>
      <c r="AF3774" s="22"/>
      <c r="AG3774" s="22"/>
      <c r="AH3774" s="22"/>
    </row>
    <row r="3775" spans="2:34">
      <c r="B3775" s="10">
        <v>6</v>
      </c>
      <c r="C3775" s="10">
        <v>6</v>
      </c>
      <c r="D3775" s="13">
        <v>39605</v>
      </c>
      <c r="E3775" s="17">
        <v>0</v>
      </c>
      <c r="G3775" s="18"/>
      <c r="H3775" s="18"/>
      <c r="I3775" s="18"/>
      <c r="J3775" s="19"/>
      <c r="K3775" s="19"/>
      <c r="L3775" s="19"/>
      <c r="M3775" s="19"/>
      <c r="N3775" s="19"/>
      <c r="O3775" s="19"/>
      <c r="P3775" s="20"/>
      <c r="Q3775" s="12"/>
      <c r="R3775" s="12"/>
      <c r="S3775" s="12"/>
      <c r="T3775" s="12"/>
      <c r="U3775" s="12"/>
      <c r="V3775" s="23"/>
      <c r="W3775" s="24"/>
      <c r="X3775" s="22"/>
      <c r="Y3775" s="22"/>
      <c r="Z3775" s="22"/>
      <c r="AA3775" s="22"/>
      <c r="AB3775" s="22"/>
      <c r="AC3775" s="22"/>
      <c r="AD3775" s="22"/>
      <c r="AE3775" s="22"/>
      <c r="AF3775" s="22"/>
      <c r="AG3775" s="22"/>
      <c r="AH3775" s="22"/>
    </row>
    <row r="3776" spans="2:34">
      <c r="B3776" s="10">
        <v>6</v>
      </c>
      <c r="C3776" s="10">
        <v>6</v>
      </c>
      <c r="D3776" s="13">
        <v>39605</v>
      </c>
      <c r="E3776" s="17">
        <v>4.1666666666998253E-2</v>
      </c>
      <c r="G3776" s="18"/>
      <c r="H3776" s="18"/>
      <c r="I3776" s="18"/>
      <c r="J3776" s="19"/>
      <c r="K3776" s="19"/>
      <c r="L3776" s="19"/>
      <c r="M3776" s="19"/>
      <c r="N3776" s="19"/>
      <c r="O3776" s="19"/>
      <c r="P3776" s="20"/>
      <c r="Q3776" s="12"/>
      <c r="R3776" s="12"/>
      <c r="S3776" s="12"/>
      <c r="T3776" s="12"/>
      <c r="U3776" s="12"/>
      <c r="V3776" s="23"/>
      <c r="W3776" s="24"/>
      <c r="X3776" s="22"/>
      <c r="Y3776" s="22"/>
      <c r="Z3776" s="22"/>
      <c r="AA3776" s="22"/>
      <c r="AB3776" s="22"/>
      <c r="AC3776" s="22"/>
      <c r="AD3776" s="22"/>
      <c r="AE3776" s="22"/>
      <c r="AF3776" s="22"/>
      <c r="AG3776" s="22"/>
      <c r="AH3776" s="22"/>
    </row>
    <row r="3777" spans="2:34">
      <c r="B3777" s="10">
        <v>6</v>
      </c>
      <c r="C3777" s="10">
        <v>6</v>
      </c>
      <c r="D3777" s="13">
        <v>39605</v>
      </c>
      <c r="E3777" s="17">
        <v>8.3333333333001747E-2</v>
      </c>
      <c r="G3777" s="18"/>
      <c r="H3777" s="18"/>
      <c r="I3777" s="18"/>
      <c r="J3777" s="19"/>
      <c r="K3777" s="19"/>
      <c r="L3777" s="19"/>
      <c r="M3777" s="19"/>
      <c r="N3777" s="19"/>
      <c r="O3777" s="19"/>
      <c r="P3777" s="20"/>
      <c r="Q3777" s="12"/>
      <c r="R3777" s="12"/>
      <c r="S3777" s="12"/>
      <c r="T3777" s="12"/>
      <c r="U3777" s="12"/>
      <c r="V3777" s="23"/>
      <c r="W3777" s="24"/>
      <c r="X3777" s="22"/>
      <c r="Y3777" s="22"/>
      <c r="Z3777" s="22"/>
      <c r="AA3777" s="22"/>
      <c r="AB3777" s="22"/>
      <c r="AC3777" s="22"/>
      <c r="AD3777" s="22"/>
      <c r="AE3777" s="22"/>
      <c r="AF3777" s="22"/>
      <c r="AG3777" s="22"/>
      <c r="AH3777" s="22"/>
    </row>
    <row r="3778" spans="2:34">
      <c r="B3778" s="10">
        <v>6</v>
      </c>
      <c r="C3778" s="10">
        <v>6</v>
      </c>
      <c r="D3778" s="13">
        <v>39605</v>
      </c>
      <c r="E3778" s="17">
        <v>0.125</v>
      </c>
      <c r="G3778" s="18"/>
      <c r="H3778" s="18"/>
      <c r="I3778" s="18"/>
      <c r="J3778" s="19"/>
      <c r="K3778" s="19"/>
      <c r="L3778" s="19"/>
      <c r="M3778" s="19"/>
      <c r="N3778" s="19"/>
      <c r="O3778" s="19"/>
      <c r="P3778" s="20"/>
      <c r="Q3778" s="12"/>
      <c r="R3778" s="12"/>
      <c r="S3778" s="12"/>
      <c r="T3778" s="12"/>
      <c r="U3778" s="12"/>
      <c r="V3778" s="23"/>
      <c r="W3778" s="24"/>
      <c r="X3778" s="22"/>
      <c r="Y3778" s="22"/>
      <c r="Z3778" s="22"/>
      <c r="AA3778" s="22"/>
      <c r="AB3778" s="22"/>
      <c r="AC3778" s="22"/>
      <c r="AD3778" s="22"/>
      <c r="AE3778" s="22"/>
      <c r="AF3778" s="22"/>
      <c r="AG3778" s="22"/>
      <c r="AH3778" s="22"/>
    </row>
    <row r="3779" spans="2:34">
      <c r="B3779" s="10">
        <v>6</v>
      </c>
      <c r="C3779" s="10">
        <v>6</v>
      </c>
      <c r="D3779" s="13">
        <v>39605</v>
      </c>
      <c r="E3779" s="17">
        <v>0.16666666666699825</v>
      </c>
      <c r="G3779" s="18"/>
      <c r="H3779" s="18"/>
      <c r="I3779" s="18"/>
      <c r="J3779" s="19"/>
      <c r="K3779" s="19"/>
      <c r="L3779" s="19"/>
      <c r="M3779" s="19"/>
      <c r="N3779" s="19"/>
      <c r="O3779" s="19"/>
      <c r="P3779" s="20"/>
      <c r="Q3779" s="12"/>
      <c r="R3779" s="12"/>
      <c r="S3779" s="12"/>
      <c r="T3779" s="12"/>
      <c r="U3779" s="12"/>
      <c r="V3779" s="23"/>
      <c r="W3779" s="24"/>
      <c r="X3779" s="22"/>
      <c r="Y3779" s="22"/>
      <c r="Z3779" s="22"/>
      <c r="AA3779" s="22"/>
      <c r="AB3779" s="22"/>
      <c r="AC3779" s="22"/>
      <c r="AD3779" s="22"/>
      <c r="AE3779" s="22"/>
      <c r="AF3779" s="22"/>
      <c r="AG3779" s="22"/>
      <c r="AH3779" s="22"/>
    </row>
    <row r="3780" spans="2:34">
      <c r="B3780" s="10">
        <v>6</v>
      </c>
      <c r="C3780" s="10">
        <v>6</v>
      </c>
      <c r="D3780" s="13">
        <v>39605</v>
      </c>
      <c r="E3780" s="17">
        <v>0.20833333333300175</v>
      </c>
      <c r="G3780" s="18"/>
      <c r="H3780" s="18"/>
      <c r="I3780" s="18"/>
      <c r="J3780" s="19"/>
      <c r="K3780" s="19"/>
      <c r="L3780" s="19"/>
      <c r="M3780" s="19"/>
      <c r="N3780" s="19"/>
      <c r="O3780" s="19"/>
      <c r="P3780" s="20"/>
      <c r="Q3780" s="12"/>
      <c r="R3780" s="12"/>
      <c r="S3780" s="12"/>
      <c r="T3780" s="12"/>
      <c r="U3780" s="12"/>
      <c r="V3780" s="23"/>
      <c r="W3780" s="24"/>
      <c r="X3780" s="22"/>
      <c r="Y3780" s="22"/>
      <c r="Z3780" s="22"/>
      <c r="AA3780" s="22"/>
      <c r="AB3780" s="22"/>
      <c r="AC3780" s="22"/>
      <c r="AD3780" s="22"/>
      <c r="AE3780" s="22"/>
      <c r="AF3780" s="22"/>
      <c r="AG3780" s="22"/>
      <c r="AH3780" s="22"/>
    </row>
    <row r="3781" spans="2:34">
      <c r="B3781" s="10">
        <v>6</v>
      </c>
      <c r="C3781" s="10">
        <v>6</v>
      </c>
      <c r="D3781" s="13">
        <v>39605</v>
      </c>
      <c r="E3781" s="17">
        <v>0.25</v>
      </c>
      <c r="G3781" s="18"/>
      <c r="H3781" s="18"/>
      <c r="I3781" s="18"/>
      <c r="J3781" s="19"/>
      <c r="K3781" s="19"/>
      <c r="L3781" s="19"/>
      <c r="M3781" s="19"/>
      <c r="N3781" s="19"/>
      <c r="O3781" s="19"/>
      <c r="P3781" s="20"/>
      <c r="Q3781" s="12"/>
      <c r="R3781" s="12"/>
      <c r="S3781" s="12"/>
      <c r="T3781" s="12"/>
      <c r="U3781" s="12"/>
      <c r="V3781" s="23"/>
      <c r="W3781" s="24"/>
      <c r="X3781" s="22"/>
      <c r="Y3781" s="22"/>
      <c r="Z3781" s="22"/>
      <c r="AA3781" s="22"/>
      <c r="AB3781" s="22"/>
      <c r="AC3781" s="22"/>
      <c r="AD3781" s="22"/>
      <c r="AE3781" s="22"/>
      <c r="AF3781" s="22"/>
      <c r="AG3781" s="22"/>
      <c r="AH3781" s="22"/>
    </row>
    <row r="3782" spans="2:34">
      <c r="B3782" s="10">
        <v>6</v>
      </c>
      <c r="C3782" s="10">
        <v>6</v>
      </c>
      <c r="D3782" s="13">
        <v>39605</v>
      </c>
      <c r="E3782" s="17">
        <v>0.29166666666699825</v>
      </c>
      <c r="G3782" s="18"/>
      <c r="H3782" s="18"/>
      <c r="I3782" s="18"/>
      <c r="J3782" s="19"/>
      <c r="K3782" s="19"/>
      <c r="L3782" s="19"/>
      <c r="M3782" s="19"/>
      <c r="N3782" s="19"/>
      <c r="O3782" s="19"/>
      <c r="P3782" s="20"/>
      <c r="Q3782" s="12"/>
      <c r="R3782" s="12"/>
      <c r="S3782" s="12"/>
      <c r="T3782" s="12"/>
      <c r="U3782" s="12"/>
      <c r="V3782" s="23"/>
      <c r="W3782" s="24"/>
      <c r="X3782" s="22"/>
      <c r="Y3782" s="22"/>
      <c r="Z3782" s="22"/>
      <c r="AA3782" s="22"/>
      <c r="AB3782" s="22"/>
      <c r="AC3782" s="22"/>
      <c r="AD3782" s="22"/>
      <c r="AE3782" s="22"/>
      <c r="AF3782" s="22"/>
      <c r="AG3782" s="22"/>
      <c r="AH3782" s="22"/>
    </row>
    <row r="3783" spans="2:34">
      <c r="B3783" s="10">
        <v>6</v>
      </c>
      <c r="C3783" s="10">
        <v>6</v>
      </c>
      <c r="D3783" s="13">
        <v>39605</v>
      </c>
      <c r="E3783" s="17">
        <v>0.33333333333300175</v>
      </c>
      <c r="G3783" s="18"/>
      <c r="H3783" s="18"/>
      <c r="I3783" s="18"/>
      <c r="J3783" s="19"/>
      <c r="K3783" s="19"/>
      <c r="L3783" s="19"/>
      <c r="M3783" s="19"/>
      <c r="N3783" s="19"/>
      <c r="O3783" s="19"/>
      <c r="P3783" s="20"/>
      <c r="Q3783" s="12"/>
      <c r="R3783" s="12"/>
      <c r="S3783" s="12"/>
      <c r="T3783" s="12"/>
      <c r="U3783" s="12"/>
      <c r="V3783" s="23"/>
      <c r="W3783" s="24"/>
      <c r="X3783" s="22"/>
      <c r="Y3783" s="22"/>
      <c r="Z3783" s="22"/>
      <c r="AA3783" s="22"/>
      <c r="AB3783" s="22"/>
      <c r="AC3783" s="22"/>
      <c r="AD3783" s="22"/>
      <c r="AE3783" s="22"/>
      <c r="AF3783" s="22"/>
      <c r="AG3783" s="22"/>
      <c r="AH3783" s="22"/>
    </row>
    <row r="3784" spans="2:34">
      <c r="B3784" s="10">
        <v>6</v>
      </c>
      <c r="C3784" s="10">
        <v>6</v>
      </c>
      <c r="D3784" s="13">
        <v>39605</v>
      </c>
      <c r="E3784" s="17">
        <v>0.375</v>
      </c>
      <c r="G3784" s="18"/>
      <c r="H3784" s="18"/>
      <c r="I3784" s="18"/>
      <c r="J3784" s="19"/>
      <c r="K3784" s="19"/>
      <c r="L3784" s="19"/>
      <c r="M3784" s="19"/>
      <c r="N3784" s="19"/>
      <c r="O3784" s="19"/>
      <c r="P3784" s="20"/>
      <c r="Q3784" s="12"/>
      <c r="R3784" s="12"/>
      <c r="S3784" s="12"/>
      <c r="T3784" s="12"/>
      <c r="U3784" s="12"/>
      <c r="V3784" s="23"/>
      <c r="W3784" s="24"/>
      <c r="X3784" s="22"/>
      <c r="Y3784" s="22"/>
      <c r="Z3784" s="22"/>
      <c r="AA3784" s="22"/>
      <c r="AB3784" s="22"/>
      <c r="AC3784" s="22"/>
      <c r="AD3784" s="22"/>
      <c r="AE3784" s="22"/>
      <c r="AF3784" s="22"/>
      <c r="AG3784" s="22"/>
      <c r="AH3784" s="22"/>
    </row>
    <row r="3785" spans="2:34">
      <c r="B3785" s="10">
        <v>6</v>
      </c>
      <c r="C3785" s="10">
        <v>6</v>
      </c>
      <c r="D3785" s="13">
        <v>39605</v>
      </c>
      <c r="E3785" s="17">
        <v>0.41666666666699825</v>
      </c>
      <c r="G3785" s="18"/>
      <c r="H3785" s="18"/>
      <c r="I3785" s="18"/>
      <c r="J3785" s="19"/>
      <c r="K3785" s="19"/>
      <c r="L3785" s="19"/>
      <c r="M3785" s="19"/>
      <c r="N3785" s="19"/>
      <c r="O3785" s="19"/>
      <c r="P3785" s="20"/>
      <c r="Q3785" s="12"/>
      <c r="R3785" s="12"/>
      <c r="S3785" s="12"/>
      <c r="T3785" s="12"/>
      <c r="U3785" s="12"/>
      <c r="V3785" s="23"/>
      <c r="W3785" s="24"/>
      <c r="X3785" s="22"/>
      <c r="Y3785" s="22"/>
      <c r="Z3785" s="22"/>
      <c r="AA3785" s="22"/>
      <c r="AB3785" s="22"/>
      <c r="AC3785" s="22"/>
      <c r="AD3785" s="22"/>
      <c r="AE3785" s="22"/>
      <c r="AF3785" s="22"/>
      <c r="AG3785" s="22"/>
      <c r="AH3785" s="22"/>
    </row>
    <row r="3786" spans="2:34">
      <c r="B3786" s="10">
        <v>6</v>
      </c>
      <c r="C3786" s="10">
        <v>6</v>
      </c>
      <c r="D3786" s="13">
        <v>39605</v>
      </c>
      <c r="E3786" s="17">
        <v>0.45833333333300175</v>
      </c>
      <c r="G3786" s="18"/>
      <c r="H3786" s="18"/>
      <c r="I3786" s="18"/>
      <c r="J3786" s="19"/>
      <c r="K3786" s="19"/>
      <c r="L3786" s="19"/>
      <c r="M3786" s="19"/>
      <c r="N3786" s="19"/>
      <c r="O3786" s="19"/>
      <c r="P3786" s="20"/>
      <c r="Q3786" s="12"/>
      <c r="R3786" s="12"/>
      <c r="S3786" s="12"/>
      <c r="T3786" s="12"/>
      <c r="U3786" s="12"/>
      <c r="V3786" s="23"/>
      <c r="W3786" s="24"/>
      <c r="X3786" s="22"/>
      <c r="Y3786" s="22"/>
      <c r="Z3786" s="22"/>
      <c r="AA3786" s="22"/>
      <c r="AB3786" s="22"/>
      <c r="AC3786" s="22"/>
      <c r="AD3786" s="22"/>
      <c r="AE3786" s="22"/>
      <c r="AF3786" s="22"/>
      <c r="AG3786" s="22"/>
      <c r="AH3786" s="22"/>
    </row>
    <row r="3787" spans="2:34">
      <c r="B3787" s="10">
        <v>6</v>
      </c>
      <c r="C3787" s="10">
        <v>6</v>
      </c>
      <c r="D3787" s="13">
        <v>39605</v>
      </c>
      <c r="E3787" s="17">
        <v>0.5</v>
      </c>
      <c r="G3787" s="18"/>
      <c r="H3787" s="18"/>
      <c r="I3787" s="18"/>
      <c r="J3787" s="19"/>
      <c r="K3787" s="19"/>
      <c r="L3787" s="19"/>
      <c r="M3787" s="19"/>
      <c r="N3787" s="19"/>
      <c r="O3787" s="19"/>
      <c r="P3787" s="20"/>
      <c r="Q3787" s="12"/>
      <c r="R3787" s="12"/>
      <c r="S3787" s="12"/>
      <c r="T3787" s="12"/>
      <c r="U3787" s="12"/>
      <c r="V3787" s="23"/>
      <c r="W3787" s="24"/>
      <c r="X3787" s="22"/>
      <c r="Y3787" s="22"/>
      <c r="Z3787" s="22"/>
      <c r="AA3787" s="22"/>
      <c r="AB3787" s="22"/>
      <c r="AC3787" s="22"/>
      <c r="AD3787" s="22"/>
      <c r="AE3787" s="22"/>
      <c r="AF3787" s="22"/>
      <c r="AG3787" s="22"/>
      <c r="AH3787" s="22"/>
    </row>
    <row r="3788" spans="2:34">
      <c r="B3788" s="10">
        <v>6</v>
      </c>
      <c r="C3788" s="10">
        <v>6</v>
      </c>
      <c r="D3788" s="13">
        <v>39605</v>
      </c>
      <c r="E3788" s="17">
        <v>0.54166666666699825</v>
      </c>
      <c r="G3788" s="18"/>
      <c r="H3788" s="18"/>
      <c r="I3788" s="18"/>
      <c r="J3788" s="19"/>
      <c r="K3788" s="19"/>
      <c r="L3788" s="19"/>
      <c r="M3788" s="19"/>
      <c r="N3788" s="19"/>
      <c r="O3788" s="19"/>
      <c r="P3788" s="20"/>
      <c r="Q3788" s="12"/>
      <c r="R3788" s="12"/>
      <c r="S3788" s="12"/>
      <c r="T3788" s="12"/>
      <c r="U3788" s="12"/>
      <c r="V3788" s="23"/>
      <c r="W3788" s="24"/>
      <c r="X3788" s="22"/>
      <c r="Y3788" s="22"/>
      <c r="Z3788" s="22"/>
      <c r="AA3788" s="22"/>
      <c r="AB3788" s="22"/>
      <c r="AC3788" s="22"/>
      <c r="AD3788" s="22"/>
      <c r="AE3788" s="22"/>
      <c r="AF3788" s="22"/>
      <c r="AG3788" s="22"/>
      <c r="AH3788" s="22"/>
    </row>
    <row r="3789" spans="2:34">
      <c r="B3789" s="10">
        <v>6</v>
      </c>
      <c r="C3789" s="10">
        <v>6</v>
      </c>
      <c r="D3789" s="13">
        <v>39605</v>
      </c>
      <c r="E3789" s="17">
        <v>0.58333333333300175</v>
      </c>
      <c r="G3789" s="18"/>
      <c r="H3789" s="18"/>
      <c r="I3789" s="18"/>
      <c r="J3789" s="19"/>
      <c r="K3789" s="19"/>
      <c r="L3789" s="19"/>
      <c r="M3789" s="19"/>
      <c r="N3789" s="19"/>
      <c r="O3789" s="19"/>
      <c r="P3789" s="20"/>
      <c r="Q3789" s="12"/>
      <c r="R3789" s="12"/>
      <c r="S3789" s="12"/>
      <c r="T3789" s="12"/>
      <c r="U3789" s="12"/>
      <c r="V3789" s="23"/>
      <c r="W3789" s="24"/>
      <c r="X3789" s="22"/>
      <c r="Y3789" s="22"/>
      <c r="Z3789" s="22"/>
      <c r="AA3789" s="22"/>
      <c r="AB3789" s="22"/>
      <c r="AC3789" s="22"/>
      <c r="AD3789" s="22"/>
      <c r="AE3789" s="22"/>
      <c r="AF3789" s="22"/>
      <c r="AG3789" s="22"/>
      <c r="AH3789" s="22"/>
    </row>
    <row r="3790" spans="2:34">
      <c r="B3790" s="10">
        <v>6</v>
      </c>
      <c r="C3790" s="10">
        <v>6</v>
      </c>
      <c r="D3790" s="13">
        <v>39605</v>
      </c>
      <c r="E3790" s="17">
        <v>0.625</v>
      </c>
      <c r="G3790" s="18"/>
      <c r="H3790" s="18"/>
      <c r="I3790" s="18"/>
      <c r="J3790" s="19"/>
      <c r="K3790" s="19"/>
      <c r="L3790" s="19"/>
      <c r="M3790" s="19"/>
      <c r="N3790" s="19"/>
      <c r="O3790" s="19"/>
      <c r="P3790" s="20"/>
      <c r="Q3790" s="12"/>
      <c r="R3790" s="12"/>
      <c r="S3790" s="12"/>
      <c r="T3790" s="12"/>
      <c r="U3790" s="12"/>
      <c r="V3790" s="23"/>
      <c r="W3790" s="24"/>
      <c r="X3790" s="22"/>
      <c r="Y3790" s="22"/>
      <c r="Z3790" s="22"/>
      <c r="AA3790" s="22"/>
      <c r="AB3790" s="22"/>
      <c r="AC3790" s="22"/>
      <c r="AD3790" s="22"/>
      <c r="AE3790" s="22"/>
      <c r="AF3790" s="22"/>
      <c r="AG3790" s="22"/>
      <c r="AH3790" s="22"/>
    </row>
    <row r="3791" spans="2:34">
      <c r="B3791" s="10">
        <v>6</v>
      </c>
      <c r="C3791" s="10">
        <v>6</v>
      </c>
      <c r="D3791" s="13">
        <v>39605</v>
      </c>
      <c r="E3791" s="17">
        <v>0.66666666666699825</v>
      </c>
      <c r="G3791" s="18"/>
      <c r="H3791" s="18"/>
      <c r="I3791" s="18"/>
      <c r="J3791" s="19"/>
      <c r="K3791" s="19"/>
      <c r="L3791" s="19"/>
      <c r="M3791" s="19"/>
      <c r="N3791" s="19"/>
      <c r="O3791" s="19"/>
      <c r="P3791" s="20"/>
      <c r="Q3791" s="12"/>
      <c r="R3791" s="12"/>
      <c r="S3791" s="12"/>
      <c r="T3791" s="12"/>
      <c r="U3791" s="12"/>
      <c r="V3791" s="23"/>
      <c r="W3791" s="24"/>
      <c r="X3791" s="22"/>
      <c r="Y3791" s="22"/>
      <c r="Z3791" s="22"/>
      <c r="AA3791" s="22"/>
      <c r="AB3791" s="22"/>
      <c r="AC3791" s="22"/>
      <c r="AD3791" s="22"/>
      <c r="AE3791" s="22"/>
      <c r="AF3791" s="22"/>
      <c r="AG3791" s="22"/>
      <c r="AH3791" s="22"/>
    </row>
    <row r="3792" spans="2:34">
      <c r="B3792" s="10">
        <v>6</v>
      </c>
      <c r="C3792" s="10">
        <v>6</v>
      </c>
      <c r="D3792" s="13">
        <v>39605</v>
      </c>
      <c r="E3792" s="17">
        <v>0.70833333333300175</v>
      </c>
      <c r="G3792" s="18"/>
      <c r="H3792" s="18"/>
      <c r="I3792" s="18"/>
      <c r="J3792" s="19"/>
      <c r="K3792" s="19"/>
      <c r="L3792" s="19"/>
      <c r="M3792" s="19"/>
      <c r="N3792" s="19"/>
      <c r="O3792" s="19"/>
      <c r="P3792" s="20"/>
      <c r="Q3792" s="12"/>
      <c r="R3792" s="12"/>
      <c r="S3792" s="12"/>
      <c r="T3792" s="12"/>
      <c r="U3792" s="12"/>
      <c r="V3792" s="23"/>
      <c r="W3792" s="24"/>
      <c r="X3792" s="22"/>
      <c r="Y3792" s="22"/>
      <c r="Z3792" s="22"/>
      <c r="AA3792" s="22"/>
      <c r="AB3792" s="22"/>
      <c r="AC3792" s="22"/>
      <c r="AD3792" s="22"/>
      <c r="AE3792" s="22"/>
      <c r="AF3792" s="22"/>
      <c r="AG3792" s="22"/>
      <c r="AH3792" s="22"/>
    </row>
    <row r="3793" spans="2:34">
      <c r="B3793" s="10">
        <v>6</v>
      </c>
      <c r="C3793" s="10">
        <v>6</v>
      </c>
      <c r="D3793" s="13">
        <v>39605</v>
      </c>
      <c r="E3793" s="17">
        <v>0.75</v>
      </c>
      <c r="G3793" s="18"/>
      <c r="H3793" s="18"/>
      <c r="I3793" s="18"/>
      <c r="J3793" s="19"/>
      <c r="K3793" s="19"/>
      <c r="L3793" s="19"/>
      <c r="M3793" s="19"/>
      <c r="N3793" s="19"/>
      <c r="O3793" s="19"/>
      <c r="P3793" s="20"/>
      <c r="Q3793" s="12"/>
      <c r="R3793" s="12"/>
      <c r="S3793" s="12"/>
      <c r="T3793" s="12"/>
      <c r="U3793" s="12"/>
      <c r="V3793" s="23"/>
      <c r="W3793" s="24"/>
      <c r="X3793" s="22"/>
      <c r="Y3793" s="22"/>
      <c r="Z3793" s="22"/>
      <c r="AA3793" s="22"/>
      <c r="AB3793" s="22"/>
      <c r="AC3793" s="22"/>
      <c r="AD3793" s="22"/>
      <c r="AE3793" s="22"/>
      <c r="AF3793" s="22"/>
      <c r="AG3793" s="22"/>
      <c r="AH3793" s="22"/>
    </row>
    <row r="3794" spans="2:34">
      <c r="B3794" s="10">
        <v>6</v>
      </c>
      <c r="C3794" s="10">
        <v>6</v>
      </c>
      <c r="D3794" s="13">
        <v>39605</v>
      </c>
      <c r="E3794" s="17">
        <v>0.79166666666699825</v>
      </c>
      <c r="G3794" s="18"/>
      <c r="H3794" s="18"/>
      <c r="I3794" s="18"/>
      <c r="J3794" s="19"/>
      <c r="K3794" s="19"/>
      <c r="L3794" s="19"/>
      <c r="M3794" s="19"/>
      <c r="N3794" s="19"/>
      <c r="O3794" s="19"/>
      <c r="P3794" s="20"/>
      <c r="Q3794" s="12"/>
      <c r="R3794" s="12"/>
      <c r="S3794" s="12"/>
      <c r="T3794" s="12"/>
      <c r="U3794" s="12"/>
      <c r="V3794" s="23"/>
      <c r="W3794" s="24"/>
      <c r="X3794" s="22"/>
      <c r="Y3794" s="22"/>
      <c r="Z3794" s="22"/>
      <c r="AA3794" s="22"/>
      <c r="AB3794" s="22"/>
      <c r="AC3794" s="22"/>
      <c r="AD3794" s="22"/>
      <c r="AE3794" s="22"/>
      <c r="AF3794" s="22"/>
      <c r="AG3794" s="22"/>
      <c r="AH3794" s="22"/>
    </row>
    <row r="3795" spans="2:34">
      <c r="B3795" s="10">
        <v>6</v>
      </c>
      <c r="C3795" s="10">
        <v>6</v>
      </c>
      <c r="D3795" s="13">
        <v>39605</v>
      </c>
      <c r="E3795" s="17">
        <v>0.83333333333300175</v>
      </c>
      <c r="G3795" s="18"/>
      <c r="H3795" s="18"/>
      <c r="I3795" s="18"/>
      <c r="J3795" s="19"/>
      <c r="K3795" s="19"/>
      <c r="L3795" s="19"/>
      <c r="M3795" s="19"/>
      <c r="N3795" s="19"/>
      <c r="O3795" s="19"/>
      <c r="P3795" s="20"/>
      <c r="Q3795" s="12"/>
      <c r="R3795" s="12"/>
      <c r="S3795" s="12"/>
      <c r="T3795" s="12"/>
      <c r="U3795" s="12"/>
      <c r="V3795" s="23"/>
      <c r="W3795" s="24"/>
      <c r="X3795" s="22"/>
      <c r="Y3795" s="22"/>
      <c r="Z3795" s="22"/>
      <c r="AA3795" s="22"/>
      <c r="AB3795" s="22"/>
      <c r="AC3795" s="22"/>
      <c r="AD3795" s="22"/>
      <c r="AE3795" s="22"/>
      <c r="AF3795" s="22"/>
      <c r="AG3795" s="22"/>
      <c r="AH3795" s="22"/>
    </row>
    <row r="3796" spans="2:34">
      <c r="B3796" s="10">
        <v>6</v>
      </c>
      <c r="C3796" s="10">
        <v>6</v>
      </c>
      <c r="D3796" s="13">
        <v>39605</v>
      </c>
      <c r="E3796" s="17">
        <v>0.875</v>
      </c>
      <c r="G3796" s="18"/>
      <c r="H3796" s="18"/>
      <c r="I3796" s="18"/>
      <c r="J3796" s="19"/>
      <c r="K3796" s="19"/>
      <c r="L3796" s="19"/>
      <c r="M3796" s="19"/>
      <c r="N3796" s="19"/>
      <c r="O3796" s="19"/>
      <c r="P3796" s="20"/>
      <c r="Q3796" s="12"/>
      <c r="R3796" s="12"/>
      <c r="S3796" s="12"/>
      <c r="T3796" s="12"/>
      <c r="U3796" s="12"/>
      <c r="V3796" s="23"/>
      <c r="W3796" s="24"/>
      <c r="X3796" s="22"/>
      <c r="Y3796" s="22"/>
      <c r="Z3796" s="22"/>
      <c r="AA3796" s="22"/>
      <c r="AB3796" s="22"/>
      <c r="AC3796" s="22"/>
      <c r="AD3796" s="22"/>
      <c r="AE3796" s="22"/>
      <c r="AF3796" s="22"/>
      <c r="AG3796" s="22"/>
      <c r="AH3796" s="22"/>
    </row>
    <row r="3797" spans="2:34">
      <c r="B3797" s="10">
        <v>6</v>
      </c>
      <c r="C3797" s="10">
        <v>6</v>
      </c>
      <c r="D3797" s="13">
        <v>39605</v>
      </c>
      <c r="E3797" s="17">
        <v>0.91666666666699825</v>
      </c>
      <c r="G3797" s="18"/>
      <c r="H3797" s="18"/>
      <c r="I3797" s="18"/>
      <c r="J3797" s="19"/>
      <c r="K3797" s="19"/>
      <c r="L3797" s="19"/>
      <c r="M3797" s="19"/>
      <c r="N3797" s="19"/>
      <c r="O3797" s="19"/>
      <c r="P3797" s="20"/>
      <c r="Q3797" s="12"/>
      <c r="R3797" s="12"/>
      <c r="S3797" s="12"/>
      <c r="T3797" s="12"/>
      <c r="U3797" s="12"/>
      <c r="V3797" s="23"/>
      <c r="W3797" s="24"/>
      <c r="X3797" s="22"/>
      <c r="Y3797" s="22"/>
      <c r="Z3797" s="22"/>
      <c r="AA3797" s="22"/>
      <c r="AB3797" s="22"/>
      <c r="AC3797" s="22"/>
      <c r="AD3797" s="22"/>
      <c r="AE3797" s="22"/>
      <c r="AF3797" s="22"/>
      <c r="AG3797" s="22"/>
      <c r="AH3797" s="22"/>
    </row>
    <row r="3798" spans="2:34">
      <c r="B3798" s="10">
        <v>6</v>
      </c>
      <c r="C3798" s="10">
        <v>6</v>
      </c>
      <c r="D3798" s="13">
        <v>39605</v>
      </c>
      <c r="E3798" s="17">
        <v>0.95833333333300175</v>
      </c>
      <c r="G3798" s="18"/>
      <c r="H3798" s="18"/>
      <c r="I3798" s="18"/>
      <c r="J3798" s="19"/>
      <c r="K3798" s="19"/>
      <c r="L3798" s="19"/>
      <c r="M3798" s="19"/>
      <c r="N3798" s="19"/>
      <c r="O3798" s="19"/>
      <c r="P3798" s="20"/>
      <c r="Q3798" s="12"/>
      <c r="R3798" s="12"/>
      <c r="S3798" s="12"/>
      <c r="T3798" s="12"/>
      <c r="U3798" s="12"/>
      <c r="V3798" s="23"/>
      <c r="W3798" s="24"/>
      <c r="X3798" s="22"/>
      <c r="Y3798" s="22"/>
      <c r="Z3798" s="22"/>
      <c r="AA3798" s="22"/>
      <c r="AB3798" s="22"/>
      <c r="AC3798" s="22"/>
      <c r="AD3798" s="22"/>
      <c r="AE3798" s="22"/>
      <c r="AF3798" s="22"/>
      <c r="AG3798" s="22"/>
      <c r="AH3798" s="22"/>
    </row>
    <row r="3799" spans="2:34">
      <c r="B3799" s="10">
        <v>7</v>
      </c>
      <c r="C3799" s="10">
        <v>6</v>
      </c>
      <c r="D3799" s="13">
        <v>39606</v>
      </c>
      <c r="E3799" s="17">
        <v>0</v>
      </c>
      <c r="G3799" s="18"/>
      <c r="H3799" s="18"/>
      <c r="I3799" s="18"/>
      <c r="J3799" s="19"/>
      <c r="K3799" s="19"/>
      <c r="L3799" s="19"/>
      <c r="M3799" s="19"/>
      <c r="N3799" s="19"/>
      <c r="O3799" s="19"/>
      <c r="P3799" s="20"/>
      <c r="Q3799" s="12"/>
      <c r="R3799" s="12"/>
      <c r="S3799" s="12"/>
      <c r="T3799" s="12"/>
      <c r="U3799" s="12"/>
      <c r="V3799" s="23"/>
      <c r="W3799" s="24"/>
      <c r="X3799" s="22"/>
      <c r="Y3799" s="22"/>
      <c r="Z3799" s="22"/>
      <c r="AA3799" s="22"/>
      <c r="AB3799" s="22"/>
      <c r="AC3799" s="22"/>
      <c r="AD3799" s="22"/>
      <c r="AE3799" s="22"/>
      <c r="AF3799" s="22"/>
      <c r="AG3799" s="22"/>
      <c r="AH3799" s="22"/>
    </row>
    <row r="3800" spans="2:34">
      <c r="B3800" s="10">
        <v>7</v>
      </c>
      <c r="C3800" s="10">
        <v>6</v>
      </c>
      <c r="D3800" s="13">
        <v>39606</v>
      </c>
      <c r="E3800" s="17">
        <v>4.1666666666998253E-2</v>
      </c>
      <c r="G3800" s="18"/>
      <c r="H3800" s="18"/>
      <c r="I3800" s="18"/>
      <c r="J3800" s="19"/>
      <c r="K3800" s="19"/>
      <c r="L3800" s="19"/>
      <c r="M3800" s="19"/>
      <c r="N3800" s="19"/>
      <c r="O3800" s="19"/>
      <c r="P3800" s="20"/>
      <c r="Q3800" s="12"/>
      <c r="R3800" s="12"/>
      <c r="S3800" s="12"/>
      <c r="T3800" s="12"/>
      <c r="U3800" s="12"/>
      <c r="V3800" s="23"/>
      <c r="W3800" s="24"/>
      <c r="X3800" s="22"/>
      <c r="Y3800" s="22"/>
      <c r="Z3800" s="22"/>
      <c r="AA3800" s="22"/>
      <c r="AB3800" s="22"/>
      <c r="AC3800" s="22"/>
      <c r="AD3800" s="22"/>
      <c r="AE3800" s="22"/>
      <c r="AF3800" s="22"/>
      <c r="AG3800" s="22"/>
      <c r="AH3800" s="22"/>
    </row>
    <row r="3801" spans="2:34">
      <c r="B3801" s="10">
        <v>7</v>
      </c>
      <c r="C3801" s="10">
        <v>6</v>
      </c>
      <c r="D3801" s="13">
        <v>39606</v>
      </c>
      <c r="E3801" s="17">
        <v>8.3333333333001747E-2</v>
      </c>
      <c r="G3801" s="18"/>
      <c r="H3801" s="18"/>
      <c r="I3801" s="18"/>
      <c r="J3801" s="19"/>
      <c r="K3801" s="19"/>
      <c r="L3801" s="19"/>
      <c r="M3801" s="19"/>
      <c r="N3801" s="19"/>
      <c r="O3801" s="19"/>
      <c r="P3801" s="20"/>
      <c r="Q3801" s="12"/>
      <c r="R3801" s="12"/>
      <c r="S3801" s="12"/>
      <c r="T3801" s="12"/>
      <c r="U3801" s="12"/>
      <c r="V3801" s="23"/>
      <c r="W3801" s="24"/>
      <c r="X3801" s="22"/>
      <c r="Y3801" s="22"/>
      <c r="Z3801" s="22"/>
      <c r="AA3801" s="22"/>
      <c r="AB3801" s="22"/>
      <c r="AC3801" s="22"/>
      <c r="AD3801" s="22"/>
      <c r="AE3801" s="22"/>
      <c r="AF3801" s="22"/>
      <c r="AG3801" s="22"/>
      <c r="AH3801" s="22"/>
    </row>
    <row r="3802" spans="2:34">
      <c r="B3802" s="10">
        <v>7</v>
      </c>
      <c r="C3802" s="10">
        <v>6</v>
      </c>
      <c r="D3802" s="13">
        <v>39606</v>
      </c>
      <c r="E3802" s="17">
        <v>0.125</v>
      </c>
      <c r="G3802" s="18"/>
      <c r="H3802" s="18"/>
      <c r="I3802" s="18"/>
      <c r="J3802" s="19"/>
      <c r="K3802" s="19"/>
      <c r="L3802" s="19"/>
      <c r="M3802" s="19"/>
      <c r="N3802" s="19"/>
      <c r="O3802" s="19"/>
      <c r="P3802" s="20"/>
      <c r="Q3802" s="12"/>
      <c r="R3802" s="12"/>
      <c r="S3802" s="12"/>
      <c r="T3802" s="12"/>
      <c r="U3802" s="12"/>
      <c r="V3802" s="23"/>
      <c r="W3802" s="24"/>
      <c r="X3802" s="22"/>
      <c r="Y3802" s="22"/>
      <c r="Z3802" s="22"/>
      <c r="AA3802" s="22"/>
      <c r="AB3802" s="22"/>
      <c r="AC3802" s="22"/>
      <c r="AD3802" s="22"/>
      <c r="AE3802" s="22"/>
      <c r="AF3802" s="22"/>
      <c r="AG3802" s="22"/>
      <c r="AH3802" s="22"/>
    </row>
    <row r="3803" spans="2:34">
      <c r="B3803" s="10">
        <v>7</v>
      </c>
      <c r="C3803" s="10">
        <v>6</v>
      </c>
      <c r="D3803" s="13">
        <v>39606</v>
      </c>
      <c r="E3803" s="17">
        <v>0.16666666666699825</v>
      </c>
      <c r="G3803" s="18"/>
      <c r="H3803" s="18"/>
      <c r="I3803" s="18"/>
      <c r="J3803" s="19"/>
      <c r="K3803" s="19"/>
      <c r="L3803" s="19"/>
      <c r="M3803" s="19"/>
      <c r="N3803" s="19"/>
      <c r="O3803" s="19"/>
      <c r="P3803" s="20"/>
      <c r="Q3803" s="12"/>
      <c r="R3803" s="12"/>
      <c r="S3803" s="12"/>
      <c r="T3803" s="12"/>
      <c r="U3803" s="12"/>
      <c r="V3803" s="23"/>
      <c r="W3803" s="24"/>
      <c r="X3803" s="22"/>
      <c r="Y3803" s="22"/>
      <c r="Z3803" s="22"/>
      <c r="AA3803" s="22"/>
      <c r="AB3803" s="22"/>
      <c r="AC3803" s="22"/>
      <c r="AD3803" s="22"/>
      <c r="AE3803" s="22"/>
      <c r="AF3803" s="22"/>
      <c r="AG3803" s="22"/>
      <c r="AH3803" s="22"/>
    </row>
    <row r="3804" spans="2:34">
      <c r="B3804" s="10">
        <v>7</v>
      </c>
      <c r="C3804" s="10">
        <v>6</v>
      </c>
      <c r="D3804" s="13">
        <v>39606</v>
      </c>
      <c r="E3804" s="17">
        <v>0.20833333333300175</v>
      </c>
      <c r="G3804" s="18"/>
      <c r="H3804" s="18"/>
      <c r="I3804" s="18"/>
      <c r="J3804" s="19"/>
      <c r="K3804" s="19"/>
      <c r="L3804" s="19"/>
      <c r="M3804" s="19"/>
      <c r="N3804" s="19"/>
      <c r="O3804" s="19"/>
      <c r="P3804" s="20"/>
      <c r="Q3804" s="12"/>
      <c r="R3804" s="12"/>
      <c r="S3804" s="12"/>
      <c r="T3804" s="12"/>
      <c r="U3804" s="12"/>
      <c r="V3804" s="23"/>
      <c r="W3804" s="24"/>
      <c r="X3804" s="22"/>
      <c r="Y3804" s="22"/>
      <c r="Z3804" s="22"/>
      <c r="AA3804" s="22"/>
      <c r="AB3804" s="22"/>
      <c r="AC3804" s="22"/>
      <c r="AD3804" s="22"/>
      <c r="AE3804" s="22"/>
      <c r="AF3804" s="22"/>
      <c r="AG3804" s="22"/>
      <c r="AH3804" s="22"/>
    </row>
    <row r="3805" spans="2:34">
      <c r="B3805" s="10">
        <v>7</v>
      </c>
      <c r="C3805" s="10">
        <v>6</v>
      </c>
      <c r="D3805" s="13">
        <v>39606</v>
      </c>
      <c r="E3805" s="17">
        <v>0.25</v>
      </c>
      <c r="G3805" s="18"/>
      <c r="H3805" s="18"/>
      <c r="I3805" s="18"/>
      <c r="J3805" s="19"/>
      <c r="K3805" s="19"/>
      <c r="L3805" s="19"/>
      <c r="M3805" s="19"/>
      <c r="N3805" s="19"/>
      <c r="O3805" s="19"/>
      <c r="P3805" s="20"/>
      <c r="Q3805" s="12"/>
      <c r="R3805" s="12"/>
      <c r="S3805" s="12"/>
      <c r="T3805" s="12"/>
      <c r="U3805" s="12"/>
      <c r="V3805" s="23"/>
      <c r="W3805" s="24"/>
      <c r="X3805" s="22"/>
      <c r="Y3805" s="22"/>
      <c r="Z3805" s="22"/>
      <c r="AA3805" s="22"/>
      <c r="AB3805" s="22"/>
      <c r="AC3805" s="22"/>
      <c r="AD3805" s="22"/>
      <c r="AE3805" s="22"/>
      <c r="AF3805" s="22"/>
      <c r="AG3805" s="22"/>
      <c r="AH3805" s="22"/>
    </row>
    <row r="3806" spans="2:34">
      <c r="B3806" s="10">
        <v>7</v>
      </c>
      <c r="C3806" s="10">
        <v>6</v>
      </c>
      <c r="D3806" s="13">
        <v>39606</v>
      </c>
      <c r="E3806" s="17">
        <v>0.29166666666699825</v>
      </c>
      <c r="G3806" s="18"/>
      <c r="H3806" s="18"/>
      <c r="I3806" s="18"/>
      <c r="J3806" s="19"/>
      <c r="K3806" s="19"/>
      <c r="L3806" s="19"/>
      <c r="M3806" s="19"/>
      <c r="N3806" s="19"/>
      <c r="O3806" s="19"/>
      <c r="P3806" s="20"/>
      <c r="Q3806" s="12"/>
      <c r="R3806" s="12"/>
      <c r="S3806" s="12"/>
      <c r="T3806" s="12"/>
      <c r="U3806" s="12"/>
      <c r="V3806" s="23"/>
      <c r="W3806" s="24"/>
      <c r="X3806" s="22"/>
      <c r="Y3806" s="22"/>
      <c r="Z3806" s="22"/>
      <c r="AA3806" s="22"/>
      <c r="AB3806" s="22"/>
      <c r="AC3806" s="22"/>
      <c r="AD3806" s="22"/>
      <c r="AE3806" s="22"/>
      <c r="AF3806" s="22"/>
      <c r="AG3806" s="22"/>
      <c r="AH3806" s="22"/>
    </row>
    <row r="3807" spans="2:34">
      <c r="B3807" s="10">
        <v>7</v>
      </c>
      <c r="C3807" s="10">
        <v>6</v>
      </c>
      <c r="D3807" s="13">
        <v>39606</v>
      </c>
      <c r="E3807" s="17">
        <v>0.33333333333300175</v>
      </c>
      <c r="G3807" s="18"/>
      <c r="H3807" s="18"/>
      <c r="I3807" s="18"/>
      <c r="J3807" s="19"/>
      <c r="K3807" s="19"/>
      <c r="L3807" s="19"/>
      <c r="M3807" s="19"/>
      <c r="N3807" s="19"/>
      <c r="O3807" s="19"/>
      <c r="P3807" s="20"/>
      <c r="Q3807" s="12"/>
      <c r="R3807" s="12"/>
      <c r="S3807" s="12"/>
      <c r="T3807" s="12"/>
      <c r="U3807" s="12"/>
      <c r="V3807" s="23"/>
      <c r="W3807" s="24"/>
      <c r="X3807" s="22"/>
      <c r="Y3807" s="22"/>
      <c r="Z3807" s="22"/>
      <c r="AA3807" s="22"/>
      <c r="AB3807" s="22"/>
      <c r="AC3807" s="22"/>
      <c r="AD3807" s="22"/>
      <c r="AE3807" s="22"/>
      <c r="AF3807" s="22"/>
      <c r="AG3807" s="22"/>
      <c r="AH3807" s="22"/>
    </row>
    <row r="3808" spans="2:34">
      <c r="B3808" s="10">
        <v>7</v>
      </c>
      <c r="C3808" s="10">
        <v>6</v>
      </c>
      <c r="D3808" s="13">
        <v>39606</v>
      </c>
      <c r="E3808" s="17">
        <v>0.375</v>
      </c>
      <c r="G3808" s="18"/>
      <c r="H3808" s="18"/>
      <c r="I3808" s="18"/>
      <c r="J3808" s="19"/>
      <c r="K3808" s="19"/>
      <c r="L3808" s="19"/>
      <c r="M3808" s="19"/>
      <c r="N3808" s="19"/>
      <c r="O3808" s="19"/>
      <c r="P3808" s="20"/>
      <c r="Q3808" s="12"/>
      <c r="R3808" s="12"/>
      <c r="S3808" s="12"/>
      <c r="T3808" s="12"/>
      <c r="U3808" s="12"/>
      <c r="V3808" s="23"/>
      <c r="W3808" s="24"/>
      <c r="X3808" s="22"/>
      <c r="Y3808" s="22"/>
      <c r="Z3808" s="22"/>
      <c r="AA3808" s="22"/>
      <c r="AB3808" s="22"/>
      <c r="AC3808" s="22"/>
      <c r="AD3808" s="22"/>
      <c r="AE3808" s="22"/>
      <c r="AF3808" s="22"/>
      <c r="AG3808" s="22"/>
      <c r="AH3808" s="22"/>
    </row>
    <row r="3809" spans="2:34">
      <c r="B3809" s="10">
        <v>7</v>
      </c>
      <c r="C3809" s="10">
        <v>6</v>
      </c>
      <c r="D3809" s="13">
        <v>39606</v>
      </c>
      <c r="E3809" s="17">
        <v>0.41666666666699825</v>
      </c>
      <c r="G3809" s="18"/>
      <c r="H3809" s="18"/>
      <c r="I3809" s="18"/>
      <c r="J3809" s="19"/>
      <c r="K3809" s="19"/>
      <c r="L3809" s="19"/>
      <c r="M3809" s="19"/>
      <c r="N3809" s="19"/>
      <c r="O3809" s="19"/>
      <c r="P3809" s="20"/>
      <c r="Q3809" s="12"/>
      <c r="R3809" s="12"/>
      <c r="S3809" s="12"/>
      <c r="T3809" s="12"/>
      <c r="U3809" s="12"/>
      <c r="V3809" s="23"/>
      <c r="W3809" s="24"/>
      <c r="X3809" s="22"/>
      <c r="Y3809" s="22"/>
      <c r="Z3809" s="22"/>
      <c r="AA3809" s="22"/>
      <c r="AB3809" s="22"/>
      <c r="AC3809" s="22"/>
      <c r="AD3809" s="22"/>
      <c r="AE3809" s="22"/>
      <c r="AF3809" s="22"/>
      <c r="AG3809" s="22"/>
      <c r="AH3809" s="22"/>
    </row>
    <row r="3810" spans="2:34">
      <c r="B3810" s="10">
        <v>7</v>
      </c>
      <c r="C3810" s="10">
        <v>6</v>
      </c>
      <c r="D3810" s="13">
        <v>39606</v>
      </c>
      <c r="E3810" s="17">
        <v>0.45833333333300175</v>
      </c>
      <c r="G3810" s="18"/>
      <c r="H3810" s="18"/>
      <c r="I3810" s="18"/>
      <c r="J3810" s="19"/>
      <c r="K3810" s="19"/>
      <c r="L3810" s="19"/>
      <c r="M3810" s="19"/>
      <c r="N3810" s="19"/>
      <c r="O3810" s="19"/>
      <c r="P3810" s="20"/>
      <c r="Q3810" s="12"/>
      <c r="R3810" s="12"/>
      <c r="S3810" s="12"/>
      <c r="T3810" s="12"/>
      <c r="U3810" s="12"/>
      <c r="V3810" s="23"/>
      <c r="W3810" s="24"/>
      <c r="X3810" s="22"/>
      <c r="Y3810" s="22"/>
      <c r="Z3810" s="22"/>
      <c r="AA3810" s="22"/>
      <c r="AB3810" s="22"/>
      <c r="AC3810" s="22"/>
      <c r="AD3810" s="22"/>
      <c r="AE3810" s="22"/>
      <c r="AF3810" s="22"/>
      <c r="AG3810" s="22"/>
      <c r="AH3810" s="22"/>
    </row>
    <row r="3811" spans="2:34">
      <c r="B3811" s="10">
        <v>7</v>
      </c>
      <c r="C3811" s="10">
        <v>6</v>
      </c>
      <c r="D3811" s="13">
        <v>39606</v>
      </c>
      <c r="E3811" s="17">
        <v>0.5</v>
      </c>
      <c r="G3811" s="18"/>
      <c r="H3811" s="18"/>
      <c r="I3811" s="18"/>
      <c r="J3811" s="19"/>
      <c r="K3811" s="19"/>
      <c r="L3811" s="19"/>
      <c r="M3811" s="19"/>
      <c r="N3811" s="19"/>
      <c r="O3811" s="19"/>
      <c r="P3811" s="20"/>
      <c r="Q3811" s="12"/>
      <c r="R3811" s="12"/>
      <c r="S3811" s="12"/>
      <c r="T3811" s="12"/>
      <c r="U3811" s="12"/>
      <c r="V3811" s="23"/>
      <c r="W3811" s="24"/>
      <c r="X3811" s="22"/>
      <c r="Y3811" s="22"/>
      <c r="Z3811" s="22"/>
      <c r="AA3811" s="22"/>
      <c r="AB3811" s="22"/>
      <c r="AC3811" s="22"/>
      <c r="AD3811" s="22"/>
      <c r="AE3811" s="22"/>
      <c r="AF3811" s="22"/>
      <c r="AG3811" s="22"/>
      <c r="AH3811" s="22"/>
    </row>
    <row r="3812" spans="2:34">
      <c r="B3812" s="10">
        <v>7</v>
      </c>
      <c r="C3812" s="10">
        <v>6</v>
      </c>
      <c r="D3812" s="13">
        <v>39606</v>
      </c>
      <c r="E3812" s="17">
        <v>0.54166666666699825</v>
      </c>
      <c r="G3812" s="18"/>
      <c r="H3812" s="18"/>
      <c r="I3812" s="18"/>
      <c r="J3812" s="19"/>
      <c r="K3812" s="19"/>
      <c r="L3812" s="19"/>
      <c r="M3812" s="19"/>
      <c r="N3812" s="19"/>
      <c r="O3812" s="19"/>
      <c r="P3812" s="20"/>
      <c r="Q3812" s="12"/>
      <c r="R3812" s="12"/>
      <c r="S3812" s="12"/>
      <c r="T3812" s="12"/>
      <c r="U3812" s="12"/>
      <c r="V3812" s="23"/>
      <c r="W3812" s="24"/>
      <c r="X3812" s="22"/>
      <c r="Y3812" s="22"/>
      <c r="Z3812" s="22"/>
      <c r="AA3812" s="22"/>
      <c r="AB3812" s="22"/>
      <c r="AC3812" s="22"/>
      <c r="AD3812" s="22"/>
      <c r="AE3812" s="22"/>
      <c r="AF3812" s="22"/>
      <c r="AG3812" s="22"/>
      <c r="AH3812" s="22"/>
    </row>
    <row r="3813" spans="2:34">
      <c r="B3813" s="10">
        <v>7</v>
      </c>
      <c r="C3813" s="10">
        <v>6</v>
      </c>
      <c r="D3813" s="13">
        <v>39606</v>
      </c>
      <c r="E3813" s="17">
        <v>0.58333333333300175</v>
      </c>
      <c r="G3813" s="18"/>
      <c r="H3813" s="18"/>
      <c r="I3813" s="18"/>
      <c r="J3813" s="19"/>
      <c r="K3813" s="19"/>
      <c r="L3813" s="19"/>
      <c r="M3813" s="19"/>
      <c r="N3813" s="19"/>
      <c r="O3813" s="19"/>
      <c r="P3813" s="20"/>
      <c r="Q3813" s="12"/>
      <c r="R3813" s="12"/>
      <c r="S3813" s="12"/>
      <c r="T3813" s="12"/>
      <c r="U3813" s="12"/>
      <c r="V3813" s="23"/>
      <c r="W3813" s="24"/>
      <c r="X3813" s="22"/>
      <c r="Y3813" s="22"/>
      <c r="Z3813" s="22"/>
      <c r="AA3813" s="22"/>
      <c r="AB3813" s="22"/>
      <c r="AC3813" s="22"/>
      <c r="AD3813" s="22"/>
      <c r="AE3813" s="22"/>
      <c r="AF3813" s="22"/>
      <c r="AG3813" s="22"/>
      <c r="AH3813" s="22"/>
    </row>
    <row r="3814" spans="2:34">
      <c r="B3814" s="10">
        <v>7</v>
      </c>
      <c r="C3814" s="10">
        <v>6</v>
      </c>
      <c r="D3814" s="13">
        <v>39606</v>
      </c>
      <c r="E3814" s="17">
        <v>0.625</v>
      </c>
      <c r="G3814" s="18">
        <v>18.176258091437472</v>
      </c>
      <c r="H3814" s="18">
        <v>30.296550628943063</v>
      </c>
      <c r="I3814" s="18">
        <v>12.120292537505589</v>
      </c>
      <c r="J3814" s="19">
        <v>3.8217935049192753</v>
      </c>
      <c r="K3814" s="19">
        <v>2.7400683686994798</v>
      </c>
      <c r="L3814" s="19"/>
      <c r="M3814" s="19"/>
      <c r="N3814" s="19"/>
      <c r="O3814" s="19"/>
      <c r="P3814" s="20">
        <v>32.420422440857983</v>
      </c>
      <c r="Q3814" s="12">
        <v>43.933333333333337</v>
      </c>
      <c r="R3814" s="12">
        <v>19.113333333333333</v>
      </c>
      <c r="S3814" s="12">
        <v>11.366666666666667</v>
      </c>
      <c r="T3814" s="12"/>
      <c r="U3814" s="12"/>
      <c r="V3814" s="23"/>
      <c r="W3814" s="24"/>
      <c r="X3814" s="22"/>
      <c r="Y3814" s="22"/>
      <c r="Z3814" s="22"/>
      <c r="AA3814" s="22"/>
      <c r="AB3814" s="22"/>
      <c r="AC3814" s="22"/>
      <c r="AD3814" s="22"/>
      <c r="AE3814" s="22"/>
      <c r="AF3814" s="22"/>
      <c r="AG3814" s="22"/>
      <c r="AH3814" s="22"/>
    </row>
    <row r="3815" spans="2:34">
      <c r="B3815" s="10">
        <v>7</v>
      </c>
      <c r="C3815" s="10">
        <v>6</v>
      </c>
      <c r="D3815" s="13">
        <v>39606</v>
      </c>
      <c r="E3815" s="17">
        <v>0.66666666666699825</v>
      </c>
      <c r="F3815" s="12">
        <v>0.18161592231498305</v>
      </c>
      <c r="G3815" s="18">
        <v>29.469650106456779</v>
      </c>
      <c r="H3815" s="18">
        <v>50.432751042543465</v>
      </c>
      <c r="I3815" s="18">
        <v>20.96310093608669</v>
      </c>
      <c r="J3815" s="19">
        <v>1.4563415552335772</v>
      </c>
      <c r="K3815" s="19">
        <v>1.2198441429422686</v>
      </c>
      <c r="L3815" s="19">
        <v>2.2793144836496886</v>
      </c>
      <c r="M3815" s="19">
        <v>20.053999999999998</v>
      </c>
      <c r="N3815" s="19">
        <f>M3815*1.3</f>
        <v>26.0702</v>
      </c>
      <c r="O3815" s="19">
        <v>20.240000000000002</v>
      </c>
      <c r="P3815" s="20">
        <v>37.832291615665433</v>
      </c>
      <c r="Q3815" s="12"/>
      <c r="R3815" s="12">
        <v>19.649999999999999</v>
      </c>
      <c r="S3815" s="12">
        <v>180.47500000000002</v>
      </c>
      <c r="T3815" s="12"/>
      <c r="U3815" s="12"/>
      <c r="V3815" s="23"/>
      <c r="W3815" s="24"/>
      <c r="X3815" s="22"/>
      <c r="Y3815" s="22"/>
      <c r="Z3815" s="22"/>
      <c r="AA3815" s="22"/>
      <c r="AB3815" s="22"/>
      <c r="AC3815" s="22"/>
      <c r="AD3815" s="22"/>
      <c r="AE3815" s="22"/>
      <c r="AF3815" s="22"/>
      <c r="AG3815" s="22"/>
      <c r="AH3815" s="22"/>
    </row>
    <row r="3816" spans="2:34">
      <c r="B3816" s="10">
        <v>7</v>
      </c>
      <c r="C3816" s="10">
        <v>6</v>
      </c>
      <c r="D3816" s="13">
        <v>39606</v>
      </c>
      <c r="E3816" s="17">
        <v>0.70833333333300175</v>
      </c>
      <c r="F3816" s="12">
        <v>0.1655312167899845</v>
      </c>
      <c r="G3816" s="18">
        <v>20.906343746617193</v>
      </c>
      <c r="H3816" s="18">
        <v>36.024793262743053</v>
      </c>
      <c r="I3816" s="18">
        <v>15.11844951612586</v>
      </c>
      <c r="J3816" s="19">
        <v>1.7841484310120372</v>
      </c>
      <c r="K3816" s="19">
        <v>1.6308243183271911</v>
      </c>
      <c r="L3816" s="19">
        <v>2.298487038191551</v>
      </c>
      <c r="M3816" s="19">
        <v>15.6675</v>
      </c>
      <c r="N3816" s="19">
        <f t="shared" ref="N3816:N3879" si="59">M3816*1.3</f>
        <v>20.367750000000001</v>
      </c>
      <c r="O3816" s="19">
        <v>15.102499999999999</v>
      </c>
      <c r="P3816" s="20">
        <v>44.265414491076378</v>
      </c>
      <c r="Q3816" s="12"/>
      <c r="R3816" s="12">
        <v>19.042499999999997</v>
      </c>
      <c r="S3816" s="12">
        <v>261.95</v>
      </c>
      <c r="T3816" s="12"/>
      <c r="U3816" s="12">
        <v>332</v>
      </c>
      <c r="V3816" s="23"/>
      <c r="W3816" s="24"/>
      <c r="X3816" s="22"/>
      <c r="Y3816" s="22"/>
      <c r="Z3816" s="22"/>
      <c r="AA3816" s="22"/>
      <c r="AB3816" s="22"/>
      <c r="AC3816" s="22"/>
      <c r="AD3816" s="22"/>
      <c r="AE3816" s="22"/>
      <c r="AF3816" s="22"/>
      <c r="AG3816" s="22"/>
      <c r="AH3816" s="22"/>
    </row>
    <row r="3817" spans="2:34">
      <c r="B3817" s="10">
        <v>7</v>
      </c>
      <c r="C3817" s="10">
        <v>6</v>
      </c>
      <c r="D3817" s="13">
        <v>39606</v>
      </c>
      <c r="E3817" s="17">
        <v>0.75</v>
      </c>
      <c r="F3817" s="12">
        <v>0.10676049928998996</v>
      </c>
      <c r="G3817" s="18">
        <v>22.760701508436583</v>
      </c>
      <c r="H3817" s="18">
        <v>44.596426215516665</v>
      </c>
      <c r="I3817" s="18">
        <v>21.835724707080082</v>
      </c>
      <c r="J3817" s="19">
        <v>1.5190544184061983</v>
      </c>
      <c r="K3817" s="19">
        <v>1.3409951072022464</v>
      </c>
      <c r="L3817" s="19">
        <v>2.3433682670582079</v>
      </c>
      <c r="M3817" s="19">
        <v>13.478249999999999</v>
      </c>
      <c r="N3817" s="19">
        <f t="shared" si="59"/>
        <v>17.521725</v>
      </c>
      <c r="O3817" s="19">
        <v>11.01</v>
      </c>
      <c r="P3817" s="20">
        <v>42.249794911636094</v>
      </c>
      <c r="Q3817" s="12"/>
      <c r="R3817" s="12">
        <v>19.064999999999998</v>
      </c>
      <c r="S3817" s="12">
        <v>265.27499999999998</v>
      </c>
      <c r="T3817" s="12"/>
      <c r="U3817" s="12">
        <v>239.35000000000002</v>
      </c>
      <c r="V3817" s="23"/>
      <c r="W3817" s="24"/>
      <c r="X3817" s="22"/>
      <c r="Y3817" s="22"/>
      <c r="Z3817" s="22"/>
      <c r="AA3817" s="22"/>
      <c r="AB3817" s="22"/>
      <c r="AC3817" s="22"/>
      <c r="AD3817" s="22"/>
      <c r="AE3817" s="22"/>
      <c r="AF3817" s="22"/>
      <c r="AG3817" s="22"/>
      <c r="AH3817" s="22"/>
    </row>
    <row r="3818" spans="2:34">
      <c r="B3818" s="10">
        <v>7</v>
      </c>
      <c r="C3818" s="10">
        <v>6</v>
      </c>
      <c r="D3818" s="13">
        <v>39606</v>
      </c>
      <c r="E3818" s="17">
        <v>0.79166666666699825</v>
      </c>
      <c r="F3818" s="12">
        <v>9.6046943034990923E-2</v>
      </c>
      <c r="G3818" s="18">
        <v>16.64118323842952</v>
      </c>
      <c r="H3818" s="18">
        <v>37.514978244671696</v>
      </c>
      <c r="I3818" s="18">
        <v>20.873795006242176</v>
      </c>
      <c r="J3818" s="19">
        <v>1.0572868339387838</v>
      </c>
      <c r="K3818" s="19">
        <v>1.2566719879072628</v>
      </c>
      <c r="L3818" s="19">
        <v>2.4225037368980908</v>
      </c>
      <c r="M3818" s="19">
        <v>15.788</v>
      </c>
      <c r="N3818" s="19">
        <f t="shared" si="59"/>
        <v>20.5244</v>
      </c>
      <c r="O3818" s="19">
        <v>13.435</v>
      </c>
      <c r="P3818" s="20">
        <v>42.170906453816102</v>
      </c>
      <c r="Q3818" s="12"/>
      <c r="R3818" s="12">
        <v>18.48</v>
      </c>
      <c r="S3818" s="12">
        <v>268.75</v>
      </c>
      <c r="T3818" s="12"/>
      <c r="U3818" s="12">
        <v>102</v>
      </c>
      <c r="V3818" s="23"/>
      <c r="W3818" s="24"/>
      <c r="X3818" s="22"/>
      <c r="Y3818" s="22"/>
      <c r="Z3818" s="22"/>
      <c r="AA3818" s="22"/>
      <c r="AB3818" s="22"/>
      <c r="AC3818" s="22"/>
      <c r="AD3818" s="22"/>
      <c r="AE3818" s="22"/>
      <c r="AF3818" s="22"/>
      <c r="AG3818" s="22"/>
      <c r="AH3818" s="22"/>
    </row>
    <row r="3819" spans="2:34">
      <c r="B3819" s="10">
        <v>7</v>
      </c>
      <c r="C3819" s="10">
        <v>6</v>
      </c>
      <c r="D3819" s="13">
        <v>39606</v>
      </c>
      <c r="E3819" s="17">
        <v>0.83333333333300175</v>
      </c>
      <c r="F3819" s="12">
        <v>9.0680505614991386E-2</v>
      </c>
      <c r="G3819" s="18">
        <v>13.194849281145189</v>
      </c>
      <c r="H3819" s="18">
        <v>30.056781239526757</v>
      </c>
      <c r="I3819" s="18">
        <v>16.861931958381568</v>
      </c>
      <c r="J3819" s="19">
        <v>0.75126649889688757</v>
      </c>
      <c r="K3819" s="19">
        <v>0.74029089812236037</v>
      </c>
      <c r="L3819" s="19">
        <v>2.2533664751214619</v>
      </c>
      <c r="M3819" s="19">
        <v>16.8795</v>
      </c>
      <c r="N3819" s="19">
        <f t="shared" si="59"/>
        <v>21.943350000000002</v>
      </c>
      <c r="O3819" s="19">
        <v>13.829999999999998</v>
      </c>
      <c r="P3819" s="20">
        <v>40.18193749054582</v>
      </c>
      <c r="Q3819" s="12"/>
      <c r="R3819" s="12">
        <v>18.254999999999999</v>
      </c>
      <c r="S3819" s="12">
        <v>92.3</v>
      </c>
      <c r="T3819" s="12"/>
      <c r="U3819" s="12">
        <v>10.85</v>
      </c>
      <c r="V3819" s="23"/>
      <c r="W3819" s="24"/>
      <c r="X3819" s="22"/>
      <c r="Y3819" s="22"/>
      <c r="Z3819" s="22"/>
      <c r="AA3819" s="22"/>
      <c r="AB3819" s="22"/>
      <c r="AC3819" s="22"/>
      <c r="AD3819" s="22"/>
      <c r="AE3819" s="22"/>
      <c r="AF3819" s="22"/>
      <c r="AG3819" s="22"/>
      <c r="AH3819" s="22"/>
    </row>
    <row r="3820" spans="2:34">
      <c r="B3820" s="10">
        <v>7</v>
      </c>
      <c r="C3820" s="10">
        <v>6</v>
      </c>
      <c r="D3820" s="13">
        <v>39606</v>
      </c>
      <c r="E3820" s="17">
        <v>0.875</v>
      </c>
      <c r="F3820" s="12">
        <v>6.9319830189993381E-2</v>
      </c>
      <c r="G3820" s="18">
        <v>7.5516083145202835</v>
      </c>
      <c r="H3820" s="18">
        <v>22.261639733789842</v>
      </c>
      <c r="I3820" s="18">
        <v>14.710031419269555</v>
      </c>
      <c r="J3820" s="19">
        <v>0.91241010754404694</v>
      </c>
      <c r="K3820" s="19">
        <v>0.70339786790736747</v>
      </c>
      <c r="L3820" s="19">
        <v>2.3068516282415503</v>
      </c>
      <c r="M3820" s="19">
        <v>17.299250000000001</v>
      </c>
      <c r="N3820" s="19">
        <f t="shared" si="59"/>
        <v>22.489025000000002</v>
      </c>
      <c r="O3820" s="19">
        <v>14.79</v>
      </c>
      <c r="P3820" s="20">
        <v>39.459428904700729</v>
      </c>
      <c r="Q3820" s="12"/>
      <c r="R3820" s="12">
        <v>18.12</v>
      </c>
      <c r="S3820" s="12">
        <v>7</v>
      </c>
      <c r="T3820" s="12"/>
      <c r="U3820" s="12">
        <v>2.0499999999999998</v>
      </c>
      <c r="V3820" s="23"/>
      <c r="W3820" s="24"/>
      <c r="X3820" s="22"/>
      <c r="Y3820" s="22"/>
      <c r="Z3820" s="22"/>
      <c r="AA3820" s="22"/>
      <c r="AB3820" s="22"/>
      <c r="AC3820" s="22"/>
      <c r="AD3820" s="22"/>
      <c r="AE3820" s="22"/>
      <c r="AF3820" s="22"/>
      <c r="AG3820" s="22"/>
      <c r="AH3820" s="22"/>
    </row>
    <row r="3821" spans="2:34">
      <c r="B3821" s="10">
        <v>7</v>
      </c>
      <c r="C3821" s="10">
        <v>6</v>
      </c>
      <c r="D3821" s="13">
        <v>39606</v>
      </c>
      <c r="E3821" s="17">
        <v>0.91666666666699825</v>
      </c>
      <c r="F3821" s="12">
        <v>5.3303917674994893E-2</v>
      </c>
      <c r="G3821" s="18">
        <v>9.6396888181943794</v>
      </c>
      <c r="H3821" s="18">
        <v>28.507957900865875</v>
      </c>
      <c r="I3821" s="18">
        <v>18.868269082671496</v>
      </c>
      <c r="J3821" s="19">
        <v>1.0079788491115143</v>
      </c>
      <c r="K3821" s="19">
        <v>1.164408220169781</v>
      </c>
      <c r="L3821" s="19">
        <v>2.4463157210374527</v>
      </c>
      <c r="M3821" s="19">
        <v>20.253250000000001</v>
      </c>
      <c r="N3821" s="19">
        <f t="shared" si="59"/>
        <v>26.329225000000001</v>
      </c>
      <c r="O3821" s="19">
        <v>16.787500000000001</v>
      </c>
      <c r="P3821" s="20">
        <v>32.581306592814741</v>
      </c>
      <c r="Q3821" s="12"/>
      <c r="R3821" s="12">
        <v>17.672499999999999</v>
      </c>
      <c r="S3821" s="12">
        <v>7.9750000000000005</v>
      </c>
      <c r="T3821" s="12"/>
      <c r="U3821" s="12">
        <v>5.0999999999999996</v>
      </c>
      <c r="V3821" s="23"/>
      <c r="W3821" s="24"/>
      <c r="X3821" s="22"/>
      <c r="Y3821" s="22"/>
      <c r="Z3821" s="22"/>
      <c r="AA3821" s="22"/>
      <c r="AB3821" s="22"/>
      <c r="AC3821" s="22"/>
      <c r="AD3821" s="22"/>
      <c r="AE3821" s="22"/>
      <c r="AF3821" s="22"/>
      <c r="AG3821" s="22"/>
      <c r="AH3821" s="22"/>
    </row>
    <row r="3822" spans="2:34">
      <c r="B3822" s="10">
        <v>7</v>
      </c>
      <c r="C3822" s="10">
        <v>6</v>
      </c>
      <c r="D3822" s="13">
        <v>39606</v>
      </c>
      <c r="E3822" s="17">
        <v>0.95833333333300175</v>
      </c>
      <c r="F3822" s="12">
        <v>7.9929725744992311E-2</v>
      </c>
      <c r="G3822" s="18">
        <v>5.2899233563157235</v>
      </c>
      <c r="H3822" s="18">
        <v>13.237783512332513</v>
      </c>
      <c r="I3822" s="18">
        <v>7.9478601560167901</v>
      </c>
      <c r="J3822" s="19">
        <v>0.9533035694951042</v>
      </c>
      <c r="K3822" s="19">
        <v>0.73498876352736175</v>
      </c>
      <c r="L3822" s="19">
        <v>2.4742789441687463</v>
      </c>
      <c r="M3822" s="19">
        <v>20.997500000000002</v>
      </c>
      <c r="N3822" s="19">
        <f t="shared" si="59"/>
        <v>27.296750000000003</v>
      </c>
      <c r="O3822" s="19">
        <v>18.537500000000001</v>
      </c>
      <c r="P3822" s="20">
        <v>36.946492421235391</v>
      </c>
      <c r="Q3822" s="12"/>
      <c r="R3822" s="12">
        <v>17.407499999999999</v>
      </c>
      <c r="S3822" s="12">
        <v>289.39999999999998</v>
      </c>
      <c r="T3822" s="12"/>
      <c r="U3822" s="12">
        <v>4.0250000000000004</v>
      </c>
      <c r="V3822" s="23"/>
      <c r="W3822" s="24"/>
      <c r="X3822" s="22"/>
      <c r="Y3822" s="22"/>
      <c r="Z3822" s="22"/>
      <c r="AA3822" s="22"/>
      <c r="AB3822" s="22"/>
      <c r="AC3822" s="22"/>
      <c r="AD3822" s="22"/>
      <c r="AE3822" s="22"/>
      <c r="AF3822" s="22"/>
      <c r="AG3822" s="22"/>
      <c r="AH3822" s="22"/>
    </row>
    <row r="3823" spans="2:34">
      <c r="B3823" s="10">
        <v>8</v>
      </c>
      <c r="C3823" s="10">
        <v>6</v>
      </c>
      <c r="D3823" s="13">
        <v>39607</v>
      </c>
      <c r="E3823" s="17">
        <v>0</v>
      </c>
      <c r="F3823" s="12">
        <v>6.9244440589993309E-2</v>
      </c>
      <c r="G3823" s="18">
        <v>3.7298824079470263</v>
      </c>
      <c r="H3823" s="18">
        <v>12.075247457942352</v>
      </c>
      <c r="I3823" s="18">
        <v>8.3453650499953245</v>
      </c>
      <c r="J3823" s="19">
        <v>0.91775714706068767</v>
      </c>
      <c r="K3823" s="19">
        <v>0.81664143122484678</v>
      </c>
      <c r="L3823" s="19">
        <v>2.3647349995251377</v>
      </c>
      <c r="M3823" s="19">
        <v>18.487500000000001</v>
      </c>
      <c r="N3823" s="19">
        <f t="shared" si="59"/>
        <v>24.033750000000001</v>
      </c>
      <c r="O3823" s="19">
        <v>15.240000000000002</v>
      </c>
      <c r="P3823" s="20">
        <v>30.767930767389501</v>
      </c>
      <c r="Q3823" s="12"/>
      <c r="R3823" s="12">
        <v>16.9175</v>
      </c>
      <c r="S3823" s="12">
        <v>265.47500000000002</v>
      </c>
      <c r="T3823" s="12"/>
      <c r="U3823" s="12">
        <v>3.6</v>
      </c>
      <c r="V3823" s="23"/>
      <c r="W3823" s="24"/>
      <c r="X3823" s="22"/>
      <c r="Y3823" s="22"/>
      <c r="Z3823" s="22"/>
      <c r="AA3823" s="22"/>
      <c r="AB3823" s="22"/>
      <c r="AC3823" s="22"/>
      <c r="AD3823" s="22"/>
      <c r="AE3823" s="22"/>
      <c r="AF3823" s="22"/>
      <c r="AG3823" s="22"/>
      <c r="AH3823" s="22"/>
    </row>
    <row r="3824" spans="2:34">
      <c r="B3824" s="10">
        <v>8</v>
      </c>
      <c r="C3824" s="10">
        <v>6</v>
      </c>
      <c r="D3824" s="13">
        <v>39607</v>
      </c>
      <c r="E3824" s="17">
        <v>4.1666666666998253E-2</v>
      </c>
      <c r="F3824" s="12">
        <v>5.3248789029994824E-2</v>
      </c>
      <c r="G3824" s="18">
        <v>3.460898852811078</v>
      </c>
      <c r="H3824" s="18">
        <v>11.369776565832655</v>
      </c>
      <c r="I3824" s="18">
        <v>7.9088777130215764</v>
      </c>
      <c r="J3824" s="19">
        <v>0.82485513002779065</v>
      </c>
      <c r="K3824" s="19">
        <v>0.48734370523740866</v>
      </c>
      <c r="L3824" s="19">
        <v>2.3668786688821375</v>
      </c>
      <c r="M3824" s="19">
        <v>14.221</v>
      </c>
      <c r="N3824" s="19">
        <f t="shared" si="59"/>
        <v>18.487300000000001</v>
      </c>
      <c r="O3824" s="19">
        <v>10.3825</v>
      </c>
      <c r="P3824" s="20">
        <v>31.265899660229582</v>
      </c>
      <c r="Q3824" s="12"/>
      <c r="R3824" s="12">
        <v>16.574999999999999</v>
      </c>
      <c r="S3824" s="12">
        <v>271.20000000000005</v>
      </c>
      <c r="T3824" s="12"/>
      <c r="U3824" s="12">
        <v>4.6750000000000007</v>
      </c>
      <c r="V3824" s="23"/>
      <c r="W3824" s="24"/>
      <c r="X3824" s="22"/>
      <c r="Y3824" s="22"/>
      <c r="Z3824" s="22"/>
      <c r="AA3824" s="22"/>
      <c r="AB3824" s="22"/>
      <c r="AC3824" s="22"/>
      <c r="AD3824" s="22"/>
      <c r="AE3824" s="22"/>
      <c r="AF3824" s="22"/>
      <c r="AG3824" s="22"/>
      <c r="AH3824" s="22"/>
    </row>
    <row r="3825" spans="2:34">
      <c r="B3825" s="10">
        <v>8</v>
      </c>
      <c r="C3825" s="10">
        <v>6</v>
      </c>
      <c r="D3825" s="13">
        <v>39607</v>
      </c>
      <c r="E3825" s="17">
        <v>8.3333333333001747E-2</v>
      </c>
      <c r="F3825" s="12">
        <v>3.7259734059996365E-2</v>
      </c>
      <c r="G3825" s="18">
        <v>4.9611358238802863</v>
      </c>
      <c r="H3825" s="18">
        <v>12.050332175928855</v>
      </c>
      <c r="I3825" s="18">
        <v>7.0891963520485675</v>
      </c>
      <c r="J3825" s="19">
        <v>0.86032169047220697</v>
      </c>
      <c r="K3825" s="19">
        <v>0.56372828176489442</v>
      </c>
      <c r="L3825" s="19">
        <v>2.3862632560554999</v>
      </c>
      <c r="M3825" s="19">
        <v>15.920000000000002</v>
      </c>
      <c r="N3825" s="19">
        <f t="shared" si="59"/>
        <v>20.696000000000002</v>
      </c>
      <c r="O3825" s="19">
        <v>11.795</v>
      </c>
      <c r="P3825" s="20">
        <v>27.317984208319011</v>
      </c>
      <c r="Q3825" s="12"/>
      <c r="R3825" s="12">
        <v>16.149999999999999</v>
      </c>
      <c r="S3825" s="12">
        <v>269.5</v>
      </c>
      <c r="T3825" s="12"/>
      <c r="U3825" s="12">
        <v>3.3</v>
      </c>
      <c r="V3825" s="23"/>
      <c r="W3825" s="24"/>
      <c r="X3825" s="22"/>
      <c r="Y3825" s="22"/>
      <c r="Z3825" s="22"/>
      <c r="AA3825" s="22"/>
      <c r="AB3825" s="22"/>
      <c r="AC3825" s="22"/>
      <c r="AD3825" s="22"/>
      <c r="AE3825" s="22"/>
      <c r="AF3825" s="22"/>
      <c r="AG3825" s="22"/>
      <c r="AH3825" s="22"/>
    </row>
    <row r="3826" spans="2:34">
      <c r="B3826" s="10">
        <v>8</v>
      </c>
      <c r="C3826" s="10">
        <v>6</v>
      </c>
      <c r="D3826" s="13">
        <v>39607</v>
      </c>
      <c r="E3826" s="17">
        <v>0.125</v>
      </c>
      <c r="F3826" s="12">
        <v>3.1924394849996866E-2</v>
      </c>
      <c r="G3826" s="18">
        <v>8.5842928924675839</v>
      </c>
      <c r="H3826" s="18">
        <v>16.439359629503532</v>
      </c>
      <c r="I3826" s="18">
        <v>7.8550667370359477</v>
      </c>
      <c r="J3826" s="19">
        <v>1.0214196016018662</v>
      </c>
      <c r="K3826" s="19">
        <v>0.70333319648236858</v>
      </c>
      <c r="L3826" s="19">
        <v>2.4228790347777256</v>
      </c>
      <c r="M3826" s="19">
        <v>19.289000000000001</v>
      </c>
      <c r="N3826" s="19">
        <f t="shared" si="59"/>
        <v>25.075700000000001</v>
      </c>
      <c r="O3826" s="19">
        <v>15.1525</v>
      </c>
      <c r="P3826" s="20">
        <v>25.108781727093696</v>
      </c>
      <c r="Q3826" s="12"/>
      <c r="R3826" s="12">
        <v>16.107500000000002</v>
      </c>
      <c r="S3826" s="12">
        <v>264.05</v>
      </c>
      <c r="T3826" s="12"/>
      <c r="U3826" s="12">
        <v>7.2</v>
      </c>
      <c r="V3826" s="23"/>
      <c r="W3826" s="24"/>
      <c r="X3826" s="22"/>
      <c r="Y3826" s="22"/>
      <c r="Z3826" s="22"/>
      <c r="AA3826" s="22"/>
      <c r="AB3826" s="22"/>
      <c r="AC3826" s="22"/>
      <c r="AD3826" s="22"/>
      <c r="AE3826" s="22"/>
      <c r="AF3826" s="22"/>
      <c r="AG3826" s="22"/>
      <c r="AH3826" s="22"/>
    </row>
    <row r="3827" spans="2:34">
      <c r="B3827" s="10">
        <v>8</v>
      </c>
      <c r="C3827" s="10">
        <v>6</v>
      </c>
      <c r="D3827" s="13">
        <v>39607</v>
      </c>
      <c r="E3827" s="17">
        <v>0.16666666666699825</v>
      </c>
      <c r="F3827" s="12">
        <v>6.3828528744993715E-2</v>
      </c>
      <c r="G3827" s="18">
        <v>12.429148799354337</v>
      </c>
      <c r="H3827" s="18">
        <v>21.560162142587405</v>
      </c>
      <c r="I3827" s="18">
        <v>9.1310133432330662</v>
      </c>
      <c r="J3827" s="19">
        <v>0.89575426030912331</v>
      </c>
      <c r="K3827" s="19">
        <v>0.88507945535983468</v>
      </c>
      <c r="L3827" s="19">
        <v>2.407830417655862</v>
      </c>
      <c r="M3827" s="19">
        <v>22.404</v>
      </c>
      <c r="N3827" s="19">
        <f t="shared" si="59"/>
        <v>29.1252</v>
      </c>
      <c r="O3827" s="19">
        <v>18.487500000000004</v>
      </c>
      <c r="P3827" s="20">
        <v>26.967708542678977</v>
      </c>
      <c r="Q3827" s="12"/>
      <c r="R3827" s="12">
        <v>16.080000000000002</v>
      </c>
      <c r="S3827" s="12">
        <v>182.55</v>
      </c>
      <c r="T3827" s="12"/>
      <c r="U3827" s="12">
        <v>24.225000000000001</v>
      </c>
      <c r="V3827" s="23"/>
      <c r="W3827" s="24"/>
      <c r="X3827" s="22"/>
      <c r="Y3827" s="22"/>
      <c r="Z3827" s="22"/>
      <c r="AA3827" s="22"/>
      <c r="AB3827" s="22"/>
      <c r="AC3827" s="22"/>
      <c r="AD3827" s="22"/>
      <c r="AE3827" s="22"/>
      <c r="AF3827" s="22"/>
      <c r="AG3827" s="22"/>
      <c r="AH3827" s="22"/>
    </row>
    <row r="3828" spans="2:34">
      <c r="B3828" s="10">
        <v>8</v>
      </c>
      <c r="C3828" s="10">
        <v>6</v>
      </c>
      <c r="D3828" s="13">
        <v>39607</v>
      </c>
      <c r="E3828" s="17">
        <v>0.20833333333300175</v>
      </c>
      <c r="F3828" s="12">
        <v>0.10102653756998999</v>
      </c>
      <c r="G3828" s="18">
        <v>13.85742788853306</v>
      </c>
      <c r="H3828" s="18">
        <v>26.750656911429267</v>
      </c>
      <c r="I3828" s="18">
        <v>12.893229022896207</v>
      </c>
      <c r="J3828" s="19">
        <v>0.84928900935142471</v>
      </c>
      <c r="K3828" s="19">
        <v>0.90087133661983199</v>
      </c>
      <c r="L3828" s="19">
        <v>2.3840825588590677</v>
      </c>
      <c r="M3828" s="19">
        <v>24.9345</v>
      </c>
      <c r="N3828" s="19">
        <f t="shared" si="59"/>
        <v>32.414850000000001</v>
      </c>
      <c r="O3828" s="19">
        <v>20.762499999999999</v>
      </c>
      <c r="P3828" s="20">
        <v>28.958307587309282</v>
      </c>
      <c r="Q3828" s="12"/>
      <c r="R3828" s="12">
        <v>16.100000000000001</v>
      </c>
      <c r="S3828" s="12">
        <v>93.975000000000009</v>
      </c>
      <c r="T3828" s="12"/>
      <c r="U3828" s="12">
        <v>114.52500000000001</v>
      </c>
      <c r="V3828" s="23"/>
      <c r="W3828" s="24"/>
      <c r="X3828" s="22"/>
      <c r="Y3828" s="22"/>
      <c r="Z3828" s="22"/>
      <c r="AA3828" s="22"/>
      <c r="AB3828" s="22"/>
      <c r="AC3828" s="22"/>
      <c r="AD3828" s="22"/>
      <c r="AE3828" s="22"/>
      <c r="AF3828" s="22"/>
      <c r="AG3828" s="22"/>
      <c r="AH3828" s="22"/>
    </row>
    <row r="3829" spans="2:34">
      <c r="B3829" s="10">
        <v>8</v>
      </c>
      <c r="C3829" s="10">
        <v>6</v>
      </c>
      <c r="D3829" s="13">
        <v>39607</v>
      </c>
      <c r="E3829" s="17">
        <v>0.25</v>
      </c>
      <c r="F3829" s="12">
        <v>8.5045492744991541E-2</v>
      </c>
      <c r="G3829" s="18">
        <v>21.637724692661298</v>
      </c>
      <c r="H3829" s="18">
        <v>37.014658878954016</v>
      </c>
      <c r="I3829" s="18">
        <v>15.376934186292718</v>
      </c>
      <c r="J3829" s="19">
        <v>1.1032091045014807</v>
      </c>
      <c r="K3829" s="19">
        <v>1.1168511457897921</v>
      </c>
      <c r="L3829" s="19">
        <v>2.3862301187230672</v>
      </c>
      <c r="M3829" s="19">
        <v>24.548500000000001</v>
      </c>
      <c r="N3829" s="19">
        <f t="shared" si="59"/>
        <v>31.913050000000002</v>
      </c>
      <c r="O3829" s="19">
        <v>21.064999999999998</v>
      </c>
      <c r="P3829" s="20">
        <v>29.832297132474419</v>
      </c>
      <c r="Q3829" s="12"/>
      <c r="R3829" s="12">
        <v>16.05</v>
      </c>
      <c r="S3829" s="12">
        <v>9.9250000000000007</v>
      </c>
      <c r="T3829" s="12"/>
      <c r="U3829" s="12">
        <v>200.57500000000002</v>
      </c>
      <c r="V3829" s="23"/>
      <c r="W3829" s="24"/>
      <c r="X3829" s="22"/>
      <c r="Y3829" s="22"/>
      <c r="Z3829" s="22"/>
      <c r="AA3829" s="22"/>
      <c r="AB3829" s="22"/>
      <c r="AC3829" s="22"/>
      <c r="AD3829" s="22"/>
      <c r="AE3829" s="22"/>
      <c r="AF3829" s="22"/>
      <c r="AG3829" s="22"/>
      <c r="AH3829" s="22"/>
    </row>
    <row r="3830" spans="2:34">
      <c r="B3830" s="10">
        <v>8</v>
      </c>
      <c r="C3830" s="10">
        <v>6</v>
      </c>
      <c r="D3830" s="13">
        <v>39607</v>
      </c>
      <c r="E3830" s="17">
        <v>0.29166666666699825</v>
      </c>
      <c r="F3830" s="12">
        <v>0.15939769018998406</v>
      </c>
      <c r="G3830" s="18">
        <v>27.08119780874274</v>
      </c>
      <c r="H3830" s="18">
        <v>44.268659959835233</v>
      </c>
      <c r="I3830" s="18">
        <v>17.18746215109249</v>
      </c>
      <c r="J3830" s="19">
        <v>1.220582323878012</v>
      </c>
      <c r="K3830" s="19">
        <v>1.3275610301397531</v>
      </c>
      <c r="L3830" s="19">
        <v>2.4056750087549297</v>
      </c>
      <c r="M3830" s="19">
        <v>29.009250000000002</v>
      </c>
      <c r="N3830" s="19">
        <f t="shared" si="59"/>
        <v>37.712025000000004</v>
      </c>
      <c r="O3830" s="19">
        <v>24.4725</v>
      </c>
      <c r="P3830" s="20">
        <v>27.759016953084117</v>
      </c>
      <c r="Q3830" s="12"/>
      <c r="R3830" s="12">
        <v>16.932500000000001</v>
      </c>
      <c r="S3830" s="12">
        <v>93.45</v>
      </c>
      <c r="T3830" s="12"/>
      <c r="U3830" s="12">
        <v>447</v>
      </c>
      <c r="V3830" s="23"/>
      <c r="W3830" s="24"/>
      <c r="X3830" s="22"/>
      <c r="Y3830" s="22"/>
      <c r="Z3830" s="22"/>
      <c r="AA3830" s="22"/>
      <c r="AB3830" s="22"/>
      <c r="AC3830" s="22"/>
      <c r="AD3830" s="22"/>
      <c r="AE3830" s="22"/>
      <c r="AF3830" s="22"/>
      <c r="AG3830" s="22"/>
      <c r="AH3830" s="22"/>
    </row>
    <row r="3831" spans="2:34">
      <c r="B3831" s="10">
        <v>8</v>
      </c>
      <c r="C3831" s="10">
        <v>6</v>
      </c>
      <c r="D3831" s="13">
        <v>39607</v>
      </c>
      <c r="E3831" s="17">
        <v>0.33333333333300175</v>
      </c>
      <c r="F3831" s="12">
        <v>0.14341051995998561</v>
      </c>
      <c r="G3831" s="18">
        <v>26.161899934326918</v>
      </c>
      <c r="H3831" s="18">
        <v>36.625272065670295</v>
      </c>
      <c r="I3831" s="18">
        <v>10.463372131343377</v>
      </c>
      <c r="J3831" s="19">
        <v>0.96932307083002622</v>
      </c>
      <c r="K3831" s="19">
        <v>1.093111644187297</v>
      </c>
      <c r="L3831" s="19">
        <v>2.3125588659646841</v>
      </c>
      <c r="M3831" s="19">
        <v>26.720750000000002</v>
      </c>
      <c r="N3831" s="19">
        <f t="shared" si="59"/>
        <v>34.736975000000001</v>
      </c>
      <c r="O3831" s="19">
        <v>22.155000000000001</v>
      </c>
      <c r="P3831" s="20">
        <v>30.752625857809573</v>
      </c>
      <c r="Q3831" s="12"/>
      <c r="R3831" s="12">
        <v>17.592500000000001</v>
      </c>
      <c r="S3831" s="12">
        <v>172.47499999999999</v>
      </c>
      <c r="T3831" s="12"/>
      <c r="U3831" s="12">
        <v>612.65</v>
      </c>
      <c r="V3831" s="23"/>
      <c r="W3831" s="24"/>
      <c r="X3831" s="22"/>
      <c r="Y3831" s="22"/>
      <c r="Z3831" s="22"/>
      <c r="AA3831" s="22"/>
      <c r="AB3831" s="22"/>
      <c r="AC3831" s="22"/>
      <c r="AD3831" s="22"/>
      <c r="AE3831" s="22"/>
      <c r="AF3831" s="22"/>
      <c r="AG3831" s="22"/>
      <c r="AH3831" s="22"/>
    </row>
    <row r="3832" spans="2:34">
      <c r="B3832" s="10">
        <v>8</v>
      </c>
      <c r="C3832" s="10">
        <v>6</v>
      </c>
      <c r="D3832" s="13">
        <v>39607</v>
      </c>
      <c r="E3832" s="17">
        <v>0.375</v>
      </c>
      <c r="F3832" s="12">
        <v>0.10088235495998983</v>
      </c>
      <c r="G3832" s="18">
        <v>21.686373929052039</v>
      </c>
      <c r="H3832" s="18">
        <v>35.261852027898151</v>
      </c>
      <c r="I3832" s="18">
        <v>13.575478098846112</v>
      </c>
      <c r="J3832" s="19">
        <v>1.2450505415391462</v>
      </c>
      <c r="K3832" s="19">
        <v>1.5039943036472212</v>
      </c>
      <c r="L3832" s="19">
        <v>2.3839813376541352</v>
      </c>
      <c r="M3832" s="19">
        <v>26.03425</v>
      </c>
      <c r="N3832" s="19">
        <f t="shared" si="59"/>
        <v>33.844525000000004</v>
      </c>
      <c r="O3832" s="19">
        <v>22.164999999999999</v>
      </c>
      <c r="P3832" s="20">
        <v>35.185097632700248</v>
      </c>
      <c r="Q3832" s="12"/>
      <c r="R3832" s="12">
        <v>19.09</v>
      </c>
      <c r="S3832" s="12">
        <v>266.82500000000005</v>
      </c>
      <c r="T3832" s="12"/>
      <c r="U3832" s="12">
        <v>715.02500000000009</v>
      </c>
      <c r="V3832" s="23"/>
      <c r="W3832" s="24"/>
      <c r="X3832" s="22"/>
      <c r="Y3832" s="22"/>
      <c r="Z3832" s="22"/>
      <c r="AA3832" s="22"/>
      <c r="AB3832" s="22"/>
      <c r="AC3832" s="22"/>
      <c r="AD3832" s="22"/>
      <c r="AE3832" s="22"/>
      <c r="AF3832" s="22"/>
      <c r="AG3832" s="22"/>
      <c r="AH3832" s="22"/>
    </row>
    <row r="3833" spans="2:34">
      <c r="B3833" s="10">
        <v>8</v>
      </c>
      <c r="C3833" s="10">
        <v>6</v>
      </c>
      <c r="D3833" s="13">
        <v>39607</v>
      </c>
      <c r="E3833" s="17">
        <v>0.41666666666699825</v>
      </c>
      <c r="F3833" s="12">
        <v>6.8998010834993018E-2</v>
      </c>
      <c r="G3833" s="18">
        <v>28.651317955124181</v>
      </c>
      <c r="H3833" s="18">
        <v>52.587062090947882</v>
      </c>
      <c r="I3833" s="18">
        <v>23.935744135823693</v>
      </c>
      <c r="J3833" s="19">
        <v>1.2313456881137934</v>
      </c>
      <c r="K3833" s="19">
        <v>1.7884348157771688</v>
      </c>
      <c r="L3833" s="19">
        <v>2.2386327849978014</v>
      </c>
      <c r="M3833" s="19">
        <v>25.953749999999999</v>
      </c>
      <c r="N3833" s="19">
        <f t="shared" si="59"/>
        <v>33.739874999999998</v>
      </c>
      <c r="O3833" s="19">
        <v>20.28</v>
      </c>
      <c r="P3833" s="20">
        <v>36.139626478140393</v>
      </c>
      <c r="Q3833" s="12"/>
      <c r="R3833" s="12">
        <v>21.099999999999998</v>
      </c>
      <c r="S3833" s="12">
        <v>182.55</v>
      </c>
      <c r="T3833" s="12"/>
      <c r="U3833" s="12">
        <v>849.375</v>
      </c>
      <c r="V3833" s="23"/>
      <c r="W3833" s="24"/>
      <c r="X3833" s="22"/>
      <c r="Y3833" s="22"/>
      <c r="Z3833" s="22"/>
      <c r="AA3833" s="22"/>
      <c r="AB3833" s="22"/>
      <c r="AC3833" s="22"/>
      <c r="AD3833" s="22"/>
      <c r="AE3833" s="22"/>
      <c r="AF3833" s="22"/>
      <c r="AG3833" s="22"/>
      <c r="AH3833" s="22"/>
    </row>
    <row r="3834" spans="2:34">
      <c r="B3834" s="10">
        <v>8</v>
      </c>
      <c r="C3834" s="10">
        <v>6</v>
      </c>
      <c r="D3834" s="13">
        <v>39607</v>
      </c>
      <c r="E3834" s="17">
        <v>0.45833333333300175</v>
      </c>
      <c r="F3834" s="12">
        <v>0.13795361501998596</v>
      </c>
      <c r="G3834" s="18">
        <v>18.286390132955695</v>
      </c>
      <c r="H3834" s="18">
        <v>32.114237371762137</v>
      </c>
      <c r="I3834" s="18">
        <v>13.82784723880644</v>
      </c>
      <c r="J3834" s="19">
        <v>1.1439323236400376</v>
      </c>
      <c r="K3834" s="19">
        <v>0.97980534384481888</v>
      </c>
      <c r="L3834" s="19">
        <v>2.2666932708040957</v>
      </c>
      <c r="M3834" s="19">
        <v>25.86225</v>
      </c>
      <c r="N3834" s="19">
        <f t="shared" si="59"/>
        <v>33.620925</v>
      </c>
      <c r="O3834" s="19">
        <v>20.105</v>
      </c>
      <c r="P3834" s="20">
        <v>43.579470082411525</v>
      </c>
      <c r="Q3834" s="12"/>
      <c r="R3834" s="12">
        <v>22.475000000000001</v>
      </c>
      <c r="S3834" s="12">
        <v>267.72500000000002</v>
      </c>
      <c r="T3834" s="12"/>
      <c r="U3834" s="12">
        <v>946.625</v>
      </c>
      <c r="V3834" s="23"/>
      <c r="W3834" s="24"/>
      <c r="X3834" s="22"/>
      <c r="Y3834" s="22"/>
      <c r="Z3834" s="22"/>
      <c r="AA3834" s="22"/>
      <c r="AB3834" s="22"/>
      <c r="AC3834" s="22"/>
      <c r="AD3834" s="22"/>
      <c r="AE3834" s="22"/>
      <c r="AF3834" s="22"/>
      <c r="AG3834" s="22"/>
      <c r="AH3834" s="22"/>
    </row>
    <row r="3835" spans="2:34">
      <c r="B3835" s="10">
        <v>8</v>
      </c>
      <c r="C3835" s="10">
        <v>6</v>
      </c>
      <c r="D3835" s="13">
        <v>39607</v>
      </c>
      <c r="E3835" s="17">
        <v>0.5</v>
      </c>
      <c r="F3835" s="12">
        <v>0.1007772807049897</v>
      </c>
      <c r="G3835" s="18">
        <v>15.641202814419712</v>
      </c>
      <c r="H3835" s="18">
        <v>27.937537960981693</v>
      </c>
      <c r="I3835" s="18">
        <v>12.296335146561981</v>
      </c>
      <c r="J3835" s="19">
        <v>0.96096757512131425</v>
      </c>
      <c r="K3835" s="19">
        <v>0.68479909939987349</v>
      </c>
      <c r="L3835" s="19">
        <v>2.207870274057075</v>
      </c>
      <c r="M3835" s="19">
        <v>24.459499999999998</v>
      </c>
      <c r="N3835" s="19">
        <f t="shared" si="59"/>
        <v>31.797349999999998</v>
      </c>
      <c r="O3835" s="19">
        <v>18.7775</v>
      </c>
      <c r="P3835" s="20">
        <v>48.775947662722317</v>
      </c>
      <c r="Q3835" s="12"/>
      <c r="R3835" s="12">
        <v>23.38</v>
      </c>
      <c r="S3835" s="12">
        <v>265.52499999999998</v>
      </c>
      <c r="T3835" s="12"/>
      <c r="U3835" s="12">
        <v>970.9</v>
      </c>
      <c r="V3835" s="23"/>
      <c r="W3835" s="24"/>
      <c r="X3835" s="22"/>
      <c r="Y3835" s="22"/>
      <c r="Z3835" s="22"/>
      <c r="AA3835" s="22"/>
      <c r="AB3835" s="22"/>
      <c r="AC3835" s="22"/>
      <c r="AD3835" s="22"/>
      <c r="AE3835" s="22"/>
      <c r="AF3835" s="22"/>
      <c r="AG3835" s="22"/>
      <c r="AH3835" s="22"/>
    </row>
    <row r="3836" spans="2:34">
      <c r="B3836" s="10">
        <v>8</v>
      </c>
      <c r="C3836" s="10">
        <v>6</v>
      </c>
      <c r="D3836" s="13">
        <v>39607</v>
      </c>
      <c r="E3836" s="17">
        <v>0.54166666666699825</v>
      </c>
      <c r="F3836" s="12">
        <v>0.14845937868998477</v>
      </c>
      <c r="G3836" s="18">
        <v>26.620504431807333</v>
      </c>
      <c r="H3836" s="18">
        <v>50.425767280913298</v>
      </c>
      <c r="I3836" s="18">
        <v>23.805262849105965</v>
      </c>
      <c r="J3836" s="19">
        <v>1.3021663473251257</v>
      </c>
      <c r="K3836" s="19">
        <v>1.3722099937472469</v>
      </c>
      <c r="L3836" s="19">
        <v>2.0706490585466728</v>
      </c>
      <c r="M3836" s="19">
        <v>24.259</v>
      </c>
      <c r="N3836" s="19">
        <f t="shared" si="59"/>
        <v>31.536700000000003</v>
      </c>
      <c r="O3836" s="19">
        <v>18.6525</v>
      </c>
      <c r="P3836" s="20">
        <v>47.836976238562187</v>
      </c>
      <c r="Q3836" s="12"/>
      <c r="R3836" s="12">
        <v>24.695</v>
      </c>
      <c r="S3836" s="12">
        <v>178</v>
      </c>
      <c r="T3836" s="12"/>
      <c r="U3836" s="12">
        <v>936.875</v>
      </c>
      <c r="V3836" s="23"/>
      <c r="W3836" s="24"/>
      <c r="X3836" s="22"/>
      <c r="Y3836" s="22"/>
      <c r="Z3836" s="22"/>
      <c r="AA3836" s="22"/>
      <c r="AB3836" s="22"/>
      <c r="AC3836" s="22"/>
      <c r="AD3836" s="22"/>
      <c r="AE3836" s="22"/>
      <c r="AF3836" s="22"/>
      <c r="AG3836" s="22"/>
      <c r="AH3836" s="22"/>
    </row>
    <row r="3837" spans="2:34">
      <c r="B3837" s="10">
        <v>8</v>
      </c>
      <c r="C3837" s="10">
        <v>6</v>
      </c>
      <c r="D3837" s="13">
        <v>39607</v>
      </c>
      <c r="E3837" s="17">
        <v>0.58333333333300175</v>
      </c>
      <c r="F3837" s="12">
        <v>0.15370613511998418</v>
      </c>
      <c r="G3837" s="18">
        <v>64.162102783665034</v>
      </c>
      <c r="H3837" s="18">
        <v>107.68095699870361</v>
      </c>
      <c r="I3837" s="18">
        <v>43.518854215038566</v>
      </c>
      <c r="J3837" s="19">
        <v>2.1073933378459215</v>
      </c>
      <c r="K3837" s="19">
        <v>2.2729363108170819</v>
      </c>
      <c r="L3837" s="19">
        <v>1.9854190414683586</v>
      </c>
      <c r="M3837" s="19">
        <v>27.816250000000004</v>
      </c>
      <c r="N3837" s="19">
        <f t="shared" si="59"/>
        <v>36.161125000000006</v>
      </c>
      <c r="O3837" s="19">
        <v>21.977499999999999</v>
      </c>
      <c r="P3837" s="20">
        <v>36.636975813630514</v>
      </c>
      <c r="Q3837" s="12"/>
      <c r="R3837" s="12">
        <v>25.835000000000001</v>
      </c>
      <c r="S3837" s="12">
        <v>122.52499999999999</v>
      </c>
      <c r="T3837" s="12"/>
      <c r="U3837" s="12">
        <v>786.15000000000009</v>
      </c>
      <c r="V3837" s="23"/>
      <c r="W3837" s="24"/>
      <c r="X3837" s="22"/>
      <c r="Y3837" s="22"/>
      <c r="Z3837" s="22"/>
      <c r="AA3837" s="22"/>
      <c r="AB3837" s="22"/>
      <c r="AC3837" s="22"/>
      <c r="AD3837" s="22"/>
      <c r="AE3837" s="22"/>
      <c r="AF3837" s="22"/>
      <c r="AG3837" s="22"/>
      <c r="AH3837" s="22"/>
    </row>
    <row r="3838" spans="2:34">
      <c r="B3838" s="10">
        <v>8</v>
      </c>
      <c r="C3838" s="10">
        <v>6</v>
      </c>
      <c r="D3838" s="13">
        <v>39607</v>
      </c>
      <c r="E3838" s="17">
        <v>0.625</v>
      </c>
      <c r="F3838" s="12">
        <v>0.40267563261995842</v>
      </c>
      <c r="G3838" s="18">
        <v>61.736860400528755</v>
      </c>
      <c r="H3838" s="18">
        <v>109.8678015041217</v>
      </c>
      <c r="I3838" s="18">
        <v>48.130941103592939</v>
      </c>
      <c r="J3838" s="19">
        <v>2.306577213697067</v>
      </c>
      <c r="K3838" s="19">
        <v>2.5942188635870229</v>
      </c>
      <c r="L3838" s="19">
        <v>1.8477368008784558</v>
      </c>
      <c r="M3838" s="19">
        <v>32.489000000000004</v>
      </c>
      <c r="N3838" s="19">
        <f t="shared" si="59"/>
        <v>42.235700000000008</v>
      </c>
      <c r="O3838" s="19">
        <v>25.747499999999999</v>
      </c>
      <c r="P3838" s="20">
        <v>34.90536633126527</v>
      </c>
      <c r="Q3838" s="12"/>
      <c r="R3838" s="12">
        <v>26.507499999999997</v>
      </c>
      <c r="S3838" s="12">
        <v>32.4</v>
      </c>
      <c r="T3838" s="12"/>
      <c r="U3838" s="12">
        <v>650.52499999999998</v>
      </c>
      <c r="V3838" s="23"/>
      <c r="W3838" s="24"/>
      <c r="X3838" s="22"/>
      <c r="Y3838" s="22"/>
      <c r="Z3838" s="22"/>
      <c r="AA3838" s="22"/>
      <c r="AB3838" s="22"/>
      <c r="AC3838" s="22"/>
      <c r="AD3838" s="22"/>
      <c r="AE3838" s="22"/>
      <c r="AF3838" s="22"/>
      <c r="AG3838" s="22"/>
      <c r="AH3838" s="22"/>
    </row>
    <row r="3839" spans="2:34">
      <c r="B3839" s="10">
        <v>8</v>
      </c>
      <c r="C3839" s="10">
        <v>6</v>
      </c>
      <c r="D3839" s="13">
        <v>39607</v>
      </c>
      <c r="E3839" s="17">
        <v>0.66666666666699825</v>
      </c>
      <c r="F3839" s="12">
        <v>0.31250447798996756</v>
      </c>
      <c r="G3839" s="18">
        <v>23.548244570708427</v>
      </c>
      <c r="H3839" s="18">
        <v>45.461601700009922</v>
      </c>
      <c r="I3839" s="18">
        <v>21.913357129301495</v>
      </c>
      <c r="J3839" s="19">
        <v>1.665034069570501</v>
      </c>
      <c r="K3839" s="19">
        <v>1.2773349851872655</v>
      </c>
      <c r="L3839" s="19">
        <v>1.7883302280814357</v>
      </c>
      <c r="M3839" s="19">
        <v>31.464749999999999</v>
      </c>
      <c r="N3839" s="19">
        <f t="shared" si="59"/>
        <v>40.904175000000002</v>
      </c>
      <c r="O3839" s="19">
        <v>25.307500000000001</v>
      </c>
      <c r="P3839" s="20">
        <v>50.94250605201271</v>
      </c>
      <c r="Q3839" s="12"/>
      <c r="R3839" s="12">
        <v>24.917499999999997</v>
      </c>
      <c r="S3839" s="12">
        <v>268.07499999999999</v>
      </c>
      <c r="T3839" s="12"/>
      <c r="U3839" s="12">
        <v>604.625</v>
      </c>
      <c r="V3839" s="23"/>
      <c r="W3839" s="24"/>
      <c r="X3839" s="22"/>
      <c r="Y3839" s="22"/>
      <c r="Z3839" s="22"/>
      <c r="AA3839" s="22"/>
      <c r="AB3839" s="22"/>
      <c r="AC3839" s="22"/>
      <c r="AD3839" s="22"/>
      <c r="AE3839" s="22"/>
      <c r="AF3839" s="22"/>
      <c r="AG3839" s="22"/>
      <c r="AH3839" s="22"/>
    </row>
    <row r="3840" spans="2:34">
      <c r="B3840" s="10">
        <v>8</v>
      </c>
      <c r="C3840" s="10">
        <v>6</v>
      </c>
      <c r="D3840" s="13">
        <v>39607</v>
      </c>
      <c r="E3840" s="17">
        <v>0.70833333333300175</v>
      </c>
      <c r="F3840" s="12">
        <v>0.19590070113997957</v>
      </c>
      <c r="G3840" s="18">
        <v>22.45533994606464</v>
      </c>
      <c r="H3840" s="18">
        <v>41.445550202589715</v>
      </c>
      <c r="I3840" s="18">
        <v>18.990210256525081</v>
      </c>
      <c r="J3840" s="19">
        <v>2.0334404305625173</v>
      </c>
      <c r="K3840" s="19">
        <v>1.4432365698047356</v>
      </c>
      <c r="L3840" s="19">
        <v>1.7637381292656416</v>
      </c>
      <c r="M3840" s="19">
        <v>29.728250000000003</v>
      </c>
      <c r="N3840" s="19">
        <f t="shared" si="59"/>
        <v>38.646725000000004</v>
      </c>
      <c r="O3840" s="19">
        <v>23.55</v>
      </c>
      <c r="P3840" s="20">
        <v>54.156610804543213</v>
      </c>
      <c r="Q3840" s="12"/>
      <c r="R3840" s="12">
        <v>24.325000000000003</v>
      </c>
      <c r="S3840" s="12">
        <v>182.82499999999999</v>
      </c>
      <c r="T3840" s="12"/>
      <c r="U3840" s="12">
        <v>418.2</v>
      </c>
      <c r="V3840" s="23"/>
      <c r="W3840" s="24"/>
      <c r="X3840" s="22"/>
      <c r="Y3840" s="22"/>
      <c r="Z3840" s="22"/>
      <c r="AA3840" s="22"/>
      <c r="AB3840" s="22"/>
      <c r="AC3840" s="22"/>
      <c r="AD3840" s="22"/>
      <c r="AE3840" s="22"/>
      <c r="AF3840" s="22"/>
      <c r="AG3840" s="22"/>
      <c r="AH3840" s="22"/>
    </row>
    <row r="3841" spans="2:34">
      <c r="B3841" s="10">
        <v>8</v>
      </c>
      <c r="C3841" s="10">
        <v>6</v>
      </c>
      <c r="D3841" s="13">
        <v>39607</v>
      </c>
      <c r="E3841" s="17">
        <v>0.75</v>
      </c>
      <c r="F3841" s="12">
        <v>0.15878750561498339</v>
      </c>
      <c r="G3841" s="18">
        <v>35.780242461454549</v>
      </c>
      <c r="H3841" s="18">
        <v>63.348599452051872</v>
      </c>
      <c r="I3841" s="18">
        <v>27.568356990597319</v>
      </c>
      <c r="J3841" s="19">
        <v>1.9077992565047743</v>
      </c>
      <c r="K3841" s="19">
        <v>1.3984415589972439</v>
      </c>
      <c r="L3841" s="19">
        <v>1.9051572018290437</v>
      </c>
      <c r="M3841" s="19">
        <v>25.671499999999998</v>
      </c>
      <c r="N3841" s="19">
        <f t="shared" si="59"/>
        <v>33.372949999999996</v>
      </c>
      <c r="O3841" s="19">
        <v>20.329999999999998</v>
      </c>
      <c r="P3841" s="20">
        <v>47.522896472422218</v>
      </c>
      <c r="Q3841" s="12"/>
      <c r="R3841" s="12">
        <v>23.422499999999999</v>
      </c>
      <c r="S3841" s="12">
        <v>186.77500000000001</v>
      </c>
      <c r="T3841" s="12"/>
      <c r="U3841" s="12">
        <v>231.02500000000001</v>
      </c>
      <c r="V3841" s="23"/>
      <c r="W3841" s="24"/>
      <c r="X3841" s="22"/>
      <c r="Y3841" s="22"/>
      <c r="Z3841" s="22"/>
      <c r="AA3841" s="22"/>
      <c r="AB3841" s="22"/>
      <c r="AC3841" s="22"/>
      <c r="AD3841" s="22"/>
      <c r="AE3841" s="22"/>
      <c r="AF3841" s="22"/>
      <c r="AG3841" s="22"/>
      <c r="AH3841" s="22"/>
    </row>
    <row r="3842" spans="2:34">
      <c r="B3842" s="10">
        <v>8</v>
      </c>
      <c r="C3842" s="10">
        <v>6</v>
      </c>
      <c r="D3842" s="13">
        <v>39607</v>
      </c>
      <c r="E3842" s="17">
        <v>0.79166666666699825</v>
      </c>
      <c r="F3842" s="12">
        <v>0.38620031472995936</v>
      </c>
      <c r="G3842" s="18">
        <v>123.04286537245484</v>
      </c>
      <c r="H3842" s="18">
        <v>193.00648202439493</v>
      </c>
      <c r="I3842" s="18">
        <v>69.963616651940072</v>
      </c>
      <c r="J3842" s="19">
        <v>3.9273387718769386</v>
      </c>
      <c r="K3842" s="19">
        <v>4.2532040515367218</v>
      </c>
      <c r="L3842" s="19">
        <v>1.9593017958856318</v>
      </c>
      <c r="M3842" s="19">
        <v>41.506500000000003</v>
      </c>
      <c r="N3842" s="19">
        <f t="shared" si="59"/>
        <v>53.958450000000006</v>
      </c>
      <c r="O3842" s="19">
        <v>32.334999999999994</v>
      </c>
      <c r="P3842" s="20">
        <v>16.779021892707554</v>
      </c>
      <c r="Q3842" s="12"/>
      <c r="R3842" s="12">
        <v>23.927500000000002</v>
      </c>
      <c r="S3842" s="12">
        <v>49.774999999999999</v>
      </c>
      <c r="T3842" s="12"/>
      <c r="U3842" s="12">
        <v>145.57500000000002</v>
      </c>
      <c r="V3842" s="23"/>
      <c r="W3842" s="24"/>
      <c r="X3842" s="22"/>
      <c r="Y3842" s="22"/>
      <c r="Z3842" s="22"/>
      <c r="AA3842" s="22"/>
      <c r="AB3842" s="22"/>
      <c r="AC3842" s="22"/>
      <c r="AD3842" s="22"/>
      <c r="AE3842" s="22"/>
      <c r="AF3842" s="22"/>
      <c r="AG3842" s="22"/>
      <c r="AH3842" s="22"/>
    </row>
    <row r="3843" spans="2:34">
      <c r="B3843" s="10">
        <v>8</v>
      </c>
      <c r="C3843" s="10">
        <v>6</v>
      </c>
      <c r="D3843" s="13">
        <v>39607</v>
      </c>
      <c r="E3843" s="17">
        <v>0.83333333333300175</v>
      </c>
      <c r="F3843" s="12">
        <v>0.58178673547493853</v>
      </c>
      <c r="G3843" s="18">
        <v>104.11711381831927</v>
      </c>
      <c r="H3843" s="18">
        <v>166.01948039509062</v>
      </c>
      <c r="I3843" s="18">
        <v>61.902366576771357</v>
      </c>
      <c r="J3843" s="19">
        <v>2.8027861926138957</v>
      </c>
      <c r="K3843" s="19">
        <v>4.5902273448666611</v>
      </c>
      <c r="L3843" s="19">
        <v>2.1273982790168278</v>
      </c>
      <c r="M3843" s="19">
        <v>31.559249999999999</v>
      </c>
      <c r="N3843" s="19">
        <f t="shared" si="59"/>
        <v>41.027025000000002</v>
      </c>
      <c r="O3843" s="19">
        <v>24.192499999999999</v>
      </c>
      <c r="P3843" s="20">
        <v>16.108935343057457</v>
      </c>
      <c r="Q3843" s="12"/>
      <c r="R3843" s="12">
        <v>22.524999999999999</v>
      </c>
      <c r="S3843" s="12">
        <v>46.774999999999999</v>
      </c>
      <c r="T3843" s="12"/>
      <c r="U3843" s="12">
        <v>29.624999999999996</v>
      </c>
      <c r="V3843" s="23"/>
      <c r="W3843" s="24"/>
      <c r="X3843" s="22"/>
      <c r="Y3843" s="22"/>
      <c r="Z3843" s="22"/>
      <c r="AA3843" s="22"/>
      <c r="AB3843" s="22"/>
      <c r="AC3843" s="22"/>
      <c r="AD3843" s="22"/>
      <c r="AE3843" s="22"/>
      <c r="AF3843" s="22"/>
      <c r="AG3843" s="22"/>
      <c r="AH3843" s="22"/>
    </row>
    <row r="3844" spans="2:34">
      <c r="B3844" s="10">
        <v>8</v>
      </c>
      <c r="C3844" s="10">
        <v>6</v>
      </c>
      <c r="D3844" s="13">
        <v>39607</v>
      </c>
      <c r="E3844" s="17">
        <v>0.875</v>
      </c>
      <c r="F3844" s="12">
        <v>0.52341793877994447</v>
      </c>
      <c r="G3844" s="18">
        <v>125.44625758947113</v>
      </c>
      <c r="H3844" s="18">
        <v>196.22998634953996</v>
      </c>
      <c r="I3844" s="18">
        <v>70.783728760068826</v>
      </c>
      <c r="J3844" s="19">
        <v>2.7262511171409214</v>
      </c>
      <c r="K3844" s="19">
        <v>4.479552455496683</v>
      </c>
      <c r="L3844" s="19">
        <v>2.2081385829942102</v>
      </c>
      <c r="M3844" s="19">
        <v>33.963250000000002</v>
      </c>
      <c r="N3844" s="19">
        <f t="shared" si="59"/>
        <v>44.152225000000001</v>
      </c>
      <c r="O3844" s="19">
        <v>26.534999999999997</v>
      </c>
      <c r="P3844" s="20">
        <v>9.6903729631714803</v>
      </c>
      <c r="Q3844" s="12"/>
      <c r="R3844" s="12">
        <v>21.43</v>
      </c>
      <c r="S3844" s="12">
        <v>42.15</v>
      </c>
      <c r="T3844" s="12"/>
      <c r="U3844" s="12">
        <v>15.55</v>
      </c>
      <c r="V3844" s="23"/>
      <c r="W3844" s="24"/>
      <c r="X3844" s="22"/>
      <c r="Y3844" s="22"/>
      <c r="Z3844" s="22"/>
      <c r="AA3844" s="22"/>
      <c r="AB3844" s="22"/>
      <c r="AC3844" s="22"/>
      <c r="AD3844" s="22"/>
      <c r="AE3844" s="22"/>
      <c r="AF3844" s="22"/>
      <c r="AG3844" s="22"/>
      <c r="AH3844" s="22"/>
    </row>
    <row r="3845" spans="2:34">
      <c r="B3845" s="10">
        <v>8</v>
      </c>
      <c r="C3845" s="10">
        <v>6</v>
      </c>
      <c r="D3845" s="13">
        <v>39607</v>
      </c>
      <c r="E3845" s="17">
        <v>0.91666666666699825</v>
      </c>
      <c r="F3845" s="12">
        <v>0.51795019658494479</v>
      </c>
      <c r="G3845" s="18">
        <v>91.721308197122426</v>
      </c>
      <c r="H3845" s="18">
        <v>146.8032379490628</v>
      </c>
      <c r="I3845" s="18">
        <v>55.081929751940393</v>
      </c>
      <c r="J3845" s="19">
        <v>2.6360897172675948</v>
      </c>
      <c r="K3845" s="19">
        <v>3.0442589924344459</v>
      </c>
      <c r="L3845" s="19">
        <v>2.2013301277212785</v>
      </c>
      <c r="M3845" s="19">
        <v>30.835750000000001</v>
      </c>
      <c r="N3845" s="19">
        <f t="shared" si="59"/>
        <v>40.086475</v>
      </c>
      <c r="O3845" s="19">
        <v>23.212499999999999</v>
      </c>
      <c r="P3845" s="20">
        <v>10.878961043286667</v>
      </c>
      <c r="Q3845" s="12"/>
      <c r="R3845" s="12">
        <v>20.234999999999999</v>
      </c>
      <c r="S3845" s="12">
        <v>44.85</v>
      </c>
      <c r="T3845" s="12"/>
      <c r="U3845" s="12">
        <v>19.95</v>
      </c>
      <c r="V3845" s="23"/>
      <c r="W3845" s="24"/>
      <c r="X3845" s="22"/>
      <c r="Y3845" s="22"/>
      <c r="Z3845" s="22"/>
      <c r="AA3845" s="22"/>
      <c r="AB3845" s="22"/>
      <c r="AC3845" s="22"/>
      <c r="AD3845" s="22"/>
      <c r="AE3845" s="22"/>
      <c r="AF3845" s="22"/>
      <c r="AG3845" s="22"/>
      <c r="AH3845" s="22"/>
    </row>
    <row r="3846" spans="2:34">
      <c r="B3846" s="10">
        <v>8</v>
      </c>
      <c r="C3846" s="10">
        <v>6</v>
      </c>
      <c r="D3846" s="13">
        <v>39607</v>
      </c>
      <c r="E3846" s="17">
        <v>0.95833333333300175</v>
      </c>
      <c r="F3846" s="12">
        <v>0.4120929589399559</v>
      </c>
      <c r="G3846" s="18">
        <v>52.623034369925278</v>
      </c>
      <c r="H3846" s="18">
        <v>93.245938965290463</v>
      </c>
      <c r="I3846" s="18">
        <v>40.622904595365192</v>
      </c>
      <c r="J3846" s="19">
        <v>1.4189565104241555</v>
      </c>
      <c r="K3846" s="19">
        <v>2.7571741229569984</v>
      </c>
      <c r="L3846" s="19">
        <v>2.2910750781730918</v>
      </c>
      <c r="M3846" s="19">
        <v>27.548250000000003</v>
      </c>
      <c r="N3846" s="19">
        <f t="shared" si="59"/>
        <v>35.812725000000007</v>
      </c>
      <c r="O3846" s="19">
        <v>21.62</v>
      </c>
      <c r="P3846" s="20">
        <v>15.414118257992367</v>
      </c>
      <c r="Q3846" s="12"/>
      <c r="R3846" s="12">
        <v>19.1325</v>
      </c>
      <c r="S3846" s="12">
        <v>206.9</v>
      </c>
      <c r="T3846" s="12"/>
      <c r="U3846" s="12">
        <v>15.8</v>
      </c>
      <c r="V3846" s="23"/>
      <c r="W3846" s="24"/>
      <c r="X3846" s="22"/>
      <c r="Y3846" s="22"/>
      <c r="Z3846" s="22"/>
      <c r="AA3846" s="22"/>
      <c r="AB3846" s="22"/>
      <c r="AC3846" s="22"/>
      <c r="AD3846" s="22"/>
      <c r="AE3846" s="22"/>
      <c r="AF3846" s="22"/>
      <c r="AG3846" s="22"/>
      <c r="AH3846" s="22"/>
    </row>
    <row r="3847" spans="2:34">
      <c r="B3847" s="10">
        <v>9</v>
      </c>
      <c r="C3847" s="10">
        <v>6</v>
      </c>
      <c r="D3847" s="13">
        <v>39608</v>
      </c>
      <c r="E3847" s="17">
        <v>0</v>
      </c>
      <c r="F3847" s="12">
        <v>0.22182821303997619</v>
      </c>
      <c r="G3847" s="18">
        <v>14.232862079993485</v>
      </c>
      <c r="H3847" s="18">
        <v>34.29959972948626</v>
      </c>
      <c r="I3847" s="18">
        <v>20.066737649492776</v>
      </c>
      <c r="J3847" s="19">
        <v>0.90044945096326201</v>
      </c>
      <c r="K3847" s="19">
        <v>1.106011081299799</v>
      </c>
      <c r="L3847" s="19">
        <v>2.7762639474043183</v>
      </c>
      <c r="M3847" s="19">
        <v>22.2</v>
      </c>
      <c r="N3847" s="19">
        <f t="shared" si="59"/>
        <v>28.86</v>
      </c>
      <c r="O3847" s="19">
        <v>16.734999999999999</v>
      </c>
      <c r="P3847" s="20">
        <v>23.509941349233621</v>
      </c>
      <c r="Q3847" s="12"/>
      <c r="R3847" s="12">
        <v>17.997500000000002</v>
      </c>
      <c r="S3847" s="12">
        <v>354.52499999999998</v>
      </c>
      <c r="T3847" s="12"/>
      <c r="U3847" s="12">
        <v>6.125</v>
      </c>
      <c r="V3847" s="23"/>
      <c r="W3847" s="24"/>
      <c r="X3847" s="22"/>
      <c r="Y3847" s="22"/>
      <c r="Z3847" s="22"/>
      <c r="AA3847" s="22"/>
      <c r="AB3847" s="22"/>
      <c r="AC3847" s="22"/>
      <c r="AD3847" s="22"/>
      <c r="AE3847" s="22"/>
      <c r="AF3847" s="22"/>
      <c r="AG3847" s="22"/>
      <c r="AH3847" s="22"/>
    </row>
    <row r="3848" spans="2:34">
      <c r="B3848" s="10">
        <v>9</v>
      </c>
      <c r="C3848" s="10">
        <v>6</v>
      </c>
      <c r="D3848" s="13">
        <v>39608</v>
      </c>
      <c r="E3848" s="17">
        <v>4.1666666666998253E-2</v>
      </c>
      <c r="F3848" s="12">
        <v>0.15310773016998347</v>
      </c>
      <c r="G3848" s="18">
        <v>13.847905892793809</v>
      </c>
      <c r="H3848" s="18">
        <v>31.709673514699951</v>
      </c>
      <c r="I3848" s="18">
        <v>17.861767621906139</v>
      </c>
      <c r="J3848" s="19">
        <v>0.75852763034059634</v>
      </c>
      <c r="K3848" s="19">
        <v>0.98749514493732093</v>
      </c>
      <c r="L3848" s="19">
        <v>5.7070405367034684</v>
      </c>
      <c r="M3848" s="19">
        <v>19.31775</v>
      </c>
      <c r="N3848" s="19">
        <f t="shared" si="59"/>
        <v>25.113075000000002</v>
      </c>
      <c r="O3848" s="19">
        <v>15.21</v>
      </c>
      <c r="P3848" s="20">
        <v>24.041875737618707</v>
      </c>
      <c r="Q3848" s="12"/>
      <c r="R3848" s="12">
        <v>16.9575</v>
      </c>
      <c r="S3848" s="12">
        <v>272.2</v>
      </c>
      <c r="T3848" s="12"/>
      <c r="U3848" s="12">
        <v>6.125</v>
      </c>
      <c r="V3848" s="23"/>
      <c r="W3848" s="24"/>
      <c r="X3848" s="22"/>
      <c r="Y3848" s="22"/>
      <c r="Z3848" s="22"/>
      <c r="AA3848" s="22"/>
      <c r="AB3848" s="22"/>
      <c r="AC3848" s="22"/>
      <c r="AD3848" s="22"/>
      <c r="AE3848" s="22"/>
      <c r="AF3848" s="22"/>
      <c r="AG3848" s="22"/>
      <c r="AH3848" s="22"/>
    </row>
    <row r="3849" spans="2:34">
      <c r="B3849" s="10">
        <v>9</v>
      </c>
      <c r="C3849" s="10">
        <v>6</v>
      </c>
      <c r="D3849" s="13">
        <v>39608</v>
      </c>
      <c r="E3849" s="17">
        <v>8.3333333333001747E-2</v>
      </c>
      <c r="F3849" s="12">
        <v>0.10555190976498857</v>
      </c>
      <c r="G3849" s="18">
        <v>43.41448779785182</v>
      </c>
      <c r="H3849" s="18">
        <v>73.426419322896677</v>
      </c>
      <c r="I3849" s="18">
        <v>30.011931525044865</v>
      </c>
      <c r="J3849" s="19">
        <v>1.3205465997721173</v>
      </c>
      <c r="K3849" s="19">
        <v>1.7695618662196797</v>
      </c>
      <c r="L3849" s="19">
        <v>2.7636021563269542</v>
      </c>
      <c r="M3849" s="19">
        <v>19.910499999999999</v>
      </c>
      <c r="N3849" s="19">
        <f t="shared" si="59"/>
        <v>25.883649999999999</v>
      </c>
      <c r="O3849" s="19">
        <v>15.580000000000002</v>
      </c>
      <c r="P3849" s="20">
        <v>14.024855676787169</v>
      </c>
      <c r="Q3849" s="12"/>
      <c r="R3849" s="12">
        <v>16</v>
      </c>
      <c r="S3849" s="12">
        <v>186.07499999999999</v>
      </c>
      <c r="T3849" s="12"/>
      <c r="U3849" s="12">
        <v>8.4749999999999996</v>
      </c>
      <c r="V3849" s="23"/>
      <c r="W3849" s="24"/>
      <c r="X3849" s="22"/>
      <c r="Y3849" s="22"/>
      <c r="Z3849" s="22"/>
      <c r="AA3849" s="22"/>
      <c r="AB3849" s="22"/>
      <c r="AC3849" s="22"/>
      <c r="AD3849" s="22"/>
      <c r="AE3849" s="22"/>
      <c r="AF3849" s="22"/>
      <c r="AG3849" s="22"/>
      <c r="AH3849" s="22"/>
    </row>
    <row r="3850" spans="2:34">
      <c r="B3850" s="10">
        <v>9</v>
      </c>
      <c r="C3850" s="10">
        <v>6</v>
      </c>
      <c r="D3850" s="13">
        <v>39608</v>
      </c>
      <c r="E3850" s="17">
        <v>0.125</v>
      </c>
      <c r="F3850" s="12">
        <v>0.14772338771998395</v>
      </c>
      <c r="G3850" s="18">
        <v>14.09913472649751</v>
      </c>
      <c r="H3850" s="18">
        <v>34.690404390549737</v>
      </c>
      <c r="I3850" s="18">
        <v>20.591269664052227</v>
      </c>
      <c r="J3850" s="19">
        <v>0.73118109443989132</v>
      </c>
      <c r="K3850" s="19">
        <v>1.1665251109672889</v>
      </c>
      <c r="L3850" s="19">
        <v>3.4002321121765133</v>
      </c>
      <c r="M3850" s="19">
        <v>18.147749999999998</v>
      </c>
      <c r="N3850" s="19">
        <f t="shared" si="59"/>
        <v>23.592074999999998</v>
      </c>
      <c r="O3850" s="19">
        <v>14.2575</v>
      </c>
      <c r="P3850" s="20">
        <v>17.072729326327643</v>
      </c>
      <c r="Q3850" s="12"/>
      <c r="R3850" s="12">
        <v>15.47</v>
      </c>
      <c r="S3850" s="12">
        <v>328.35</v>
      </c>
      <c r="T3850" s="12"/>
      <c r="U3850" s="12">
        <v>8.2749999999999986</v>
      </c>
      <c r="V3850" s="23"/>
      <c r="W3850" s="24"/>
      <c r="X3850" s="22"/>
      <c r="Y3850" s="22"/>
      <c r="Z3850" s="22"/>
      <c r="AA3850" s="22"/>
      <c r="AB3850" s="22"/>
      <c r="AC3850" s="22"/>
      <c r="AD3850" s="22"/>
      <c r="AE3850" s="22"/>
      <c r="AF3850" s="22"/>
      <c r="AG3850" s="22"/>
      <c r="AH3850" s="22"/>
    </row>
    <row r="3851" spans="2:34">
      <c r="B3851" s="10">
        <v>9</v>
      </c>
      <c r="C3851" s="10">
        <v>6</v>
      </c>
      <c r="D3851" s="13">
        <v>39608</v>
      </c>
      <c r="E3851" s="17">
        <v>0.16666666666699825</v>
      </c>
      <c r="F3851" s="12">
        <v>0.13711961756998503</v>
      </c>
      <c r="G3851" s="18">
        <v>20.709921255964726</v>
      </c>
      <c r="H3851" s="18">
        <v>39.288069409891904</v>
      </c>
      <c r="I3851" s="18">
        <v>18.578148153927181</v>
      </c>
      <c r="J3851" s="19">
        <v>0.79389737695751261</v>
      </c>
      <c r="K3851" s="19">
        <v>1.1875730034722856</v>
      </c>
      <c r="L3851" s="19">
        <v>2.5657410773005322</v>
      </c>
      <c r="M3851" s="19">
        <v>17.789249999999999</v>
      </c>
      <c r="N3851" s="19">
        <f t="shared" si="59"/>
        <v>23.126024999999998</v>
      </c>
      <c r="O3851" s="19">
        <v>13.31</v>
      </c>
      <c r="P3851" s="20">
        <v>16.692979043517589</v>
      </c>
      <c r="Q3851" s="12"/>
      <c r="R3851" s="12">
        <v>14.587499999999999</v>
      </c>
      <c r="S3851" s="12">
        <v>287.77499999999998</v>
      </c>
      <c r="T3851" s="12"/>
      <c r="U3851" s="12">
        <v>56.875</v>
      </c>
      <c r="V3851" s="23"/>
      <c r="W3851" s="24"/>
      <c r="X3851" s="22"/>
      <c r="Y3851" s="22"/>
      <c r="Z3851" s="22"/>
      <c r="AA3851" s="22"/>
      <c r="AB3851" s="22"/>
      <c r="AC3851" s="22"/>
      <c r="AD3851" s="22"/>
      <c r="AE3851" s="22"/>
      <c r="AF3851" s="22"/>
      <c r="AG3851" s="22"/>
      <c r="AH3851" s="22"/>
    </row>
    <row r="3852" spans="2:34">
      <c r="B3852" s="10">
        <v>9</v>
      </c>
      <c r="C3852" s="10">
        <v>6</v>
      </c>
      <c r="D3852" s="13">
        <v>39608</v>
      </c>
      <c r="E3852" s="17">
        <v>0.20833333333300175</v>
      </c>
      <c r="F3852" s="12">
        <v>0.13706920077498497</v>
      </c>
      <c r="G3852" s="18">
        <v>56.201750214771828</v>
      </c>
      <c r="H3852" s="18">
        <v>83.226588824125983</v>
      </c>
      <c r="I3852" s="18">
        <v>27.024838609354163</v>
      </c>
      <c r="J3852" s="19">
        <v>1.4485970332769298</v>
      </c>
      <c r="K3852" s="19">
        <v>1.7536825339596838</v>
      </c>
      <c r="L3852" s="19">
        <v>2.7091929397714338</v>
      </c>
      <c r="M3852" s="19">
        <v>18.14875</v>
      </c>
      <c r="N3852" s="19">
        <f t="shared" si="59"/>
        <v>23.593375000000002</v>
      </c>
      <c r="O3852" s="19">
        <v>14.459999999999999</v>
      </c>
      <c r="P3852" s="20">
        <v>15.196607881007363</v>
      </c>
      <c r="Q3852" s="12"/>
      <c r="R3852" s="12">
        <v>15.02</v>
      </c>
      <c r="S3852" s="12">
        <v>314.47500000000002</v>
      </c>
      <c r="T3852" s="12"/>
      <c r="U3852" s="12">
        <v>175.5</v>
      </c>
      <c r="V3852" s="23"/>
      <c r="W3852" s="24"/>
      <c r="X3852" s="22"/>
      <c r="Y3852" s="22"/>
      <c r="Z3852" s="22"/>
      <c r="AA3852" s="22"/>
      <c r="AB3852" s="22"/>
      <c r="AC3852" s="22"/>
      <c r="AD3852" s="22"/>
      <c r="AE3852" s="22"/>
      <c r="AF3852" s="22"/>
      <c r="AG3852" s="22"/>
      <c r="AH3852" s="22"/>
    </row>
    <row r="3853" spans="2:34">
      <c r="B3853" s="10">
        <v>9</v>
      </c>
      <c r="C3853" s="10">
        <v>6</v>
      </c>
      <c r="D3853" s="13">
        <v>39608</v>
      </c>
      <c r="E3853" s="17">
        <v>0.25</v>
      </c>
      <c r="F3853" s="12">
        <v>0.18445209628497972</v>
      </c>
      <c r="G3853" s="18">
        <v>46.915032830211878</v>
      </c>
      <c r="H3853" s="18">
        <v>73.390692147122948</v>
      </c>
      <c r="I3853" s="18">
        <v>26.47565931691107</v>
      </c>
      <c r="J3853" s="19">
        <v>1.6695012362771391</v>
      </c>
      <c r="K3853" s="19">
        <v>2.0564656577221294</v>
      </c>
      <c r="L3853" s="19">
        <v>2.8970941848319929</v>
      </c>
      <c r="M3853" s="19">
        <v>19.143000000000001</v>
      </c>
      <c r="N3853" s="19">
        <f t="shared" si="59"/>
        <v>24.885900000000003</v>
      </c>
      <c r="O3853" s="19">
        <v>14.9925</v>
      </c>
      <c r="P3853" s="20">
        <v>18.636453444767906</v>
      </c>
      <c r="Q3853" s="12"/>
      <c r="R3853" s="12">
        <v>16.435000000000002</v>
      </c>
      <c r="S3853" s="12">
        <v>327.2</v>
      </c>
      <c r="T3853" s="12"/>
      <c r="U3853" s="12">
        <v>367.9</v>
      </c>
      <c r="V3853" s="23"/>
      <c r="W3853" s="24"/>
      <c r="X3853" s="22"/>
      <c r="Y3853" s="22"/>
      <c r="Z3853" s="22"/>
      <c r="AA3853" s="22"/>
      <c r="AB3853" s="22"/>
      <c r="AC3853" s="22"/>
      <c r="AD3853" s="22"/>
      <c r="AE3853" s="22"/>
      <c r="AF3853" s="22"/>
      <c r="AG3853" s="22"/>
      <c r="AH3853" s="22"/>
    </row>
    <row r="3854" spans="2:34">
      <c r="B3854" s="10">
        <v>9</v>
      </c>
      <c r="C3854" s="10">
        <v>6</v>
      </c>
      <c r="D3854" s="13">
        <v>39608</v>
      </c>
      <c r="E3854" s="17">
        <v>0.29166666666699825</v>
      </c>
      <c r="F3854" s="12">
        <v>0.17912005536998019</v>
      </c>
      <c r="G3854" s="18">
        <v>36.274168545174199</v>
      </c>
      <c r="H3854" s="18">
        <v>65.362346677715536</v>
      </c>
      <c r="I3854" s="18">
        <v>29.088178132541337</v>
      </c>
      <c r="J3854" s="19">
        <v>1.183875700298592</v>
      </c>
      <c r="K3854" s="19">
        <v>1.9958735468046411</v>
      </c>
      <c r="L3854" s="19">
        <v>2.6697525849442765</v>
      </c>
      <c r="M3854" s="19">
        <v>23.869000000000003</v>
      </c>
      <c r="N3854" s="19">
        <f t="shared" si="59"/>
        <v>31.029700000000005</v>
      </c>
      <c r="O3854" s="19">
        <v>15.612500000000001</v>
      </c>
      <c r="P3854" s="20">
        <v>23.13000072659861</v>
      </c>
      <c r="Q3854" s="12"/>
      <c r="R3854" s="12">
        <v>18.412500000000001</v>
      </c>
      <c r="S3854" s="12">
        <v>332.92500000000001</v>
      </c>
      <c r="T3854" s="12"/>
      <c r="U3854" s="12">
        <v>472.07499999999999</v>
      </c>
      <c r="V3854" s="23"/>
      <c r="W3854" s="24"/>
      <c r="X3854" s="22"/>
      <c r="Y3854" s="22"/>
      <c r="Z3854" s="22"/>
      <c r="AA3854" s="22"/>
      <c r="AB3854" s="22"/>
      <c r="AC3854" s="22"/>
      <c r="AD3854" s="22"/>
      <c r="AE3854" s="22"/>
      <c r="AF3854" s="22"/>
      <c r="AG3854" s="22"/>
      <c r="AH3854" s="22"/>
    </row>
    <row r="3855" spans="2:34">
      <c r="B3855" s="10">
        <v>9</v>
      </c>
      <c r="C3855" s="10">
        <v>6</v>
      </c>
      <c r="D3855" s="13">
        <v>39608</v>
      </c>
      <c r="E3855" s="17">
        <v>0.33333333333300175</v>
      </c>
      <c r="F3855" s="12">
        <v>0.1632563356099819</v>
      </c>
      <c r="G3855" s="18">
        <v>27.223280890622707</v>
      </c>
      <c r="H3855" s="18">
        <v>54.083378268026856</v>
      </c>
      <c r="I3855" s="18">
        <v>26.860097377404145</v>
      </c>
      <c r="J3855" s="19">
        <v>1.0092518428285808</v>
      </c>
      <c r="K3855" s="19">
        <v>1.7114752690746926</v>
      </c>
      <c r="L3855" s="19">
        <v>2.4774627799647857</v>
      </c>
      <c r="M3855" s="19">
        <v>26.570250000000001</v>
      </c>
      <c r="N3855" s="19">
        <f t="shared" si="59"/>
        <v>34.541325000000001</v>
      </c>
      <c r="O3855" s="19">
        <v>17.087500000000002</v>
      </c>
      <c r="P3855" s="20">
        <v>27.631714633049327</v>
      </c>
      <c r="Q3855" s="12"/>
      <c r="R3855" s="12">
        <v>20.5075</v>
      </c>
      <c r="S3855" s="12">
        <v>291.875</v>
      </c>
      <c r="T3855" s="12"/>
      <c r="U3855" s="12">
        <v>569.1</v>
      </c>
      <c r="V3855" s="23"/>
      <c r="W3855" s="24"/>
      <c r="X3855" s="22"/>
      <c r="Y3855" s="22"/>
      <c r="Z3855" s="22"/>
      <c r="AA3855" s="22"/>
      <c r="AB3855" s="22"/>
      <c r="AC3855" s="22"/>
      <c r="AD3855" s="22"/>
      <c r="AE3855" s="22"/>
      <c r="AF3855" s="22"/>
      <c r="AG3855" s="22"/>
      <c r="AH3855" s="22"/>
    </row>
    <row r="3856" spans="2:34">
      <c r="B3856" s="10">
        <v>9</v>
      </c>
      <c r="C3856" s="10">
        <v>6</v>
      </c>
      <c r="D3856" s="13">
        <v>39608</v>
      </c>
      <c r="E3856" s="17">
        <v>0.375</v>
      </c>
      <c r="F3856" s="12">
        <v>0.1210810881749865</v>
      </c>
      <c r="G3856" s="18">
        <v>21.36080795452385</v>
      </c>
      <c r="H3856" s="18">
        <v>45.651518533765213</v>
      </c>
      <c r="I3856" s="18">
        <v>24.290710579241367</v>
      </c>
      <c r="J3856" s="19">
        <v>0.93010962056103641</v>
      </c>
      <c r="K3856" s="19">
        <v>1.3217657343697629</v>
      </c>
      <c r="L3856" s="19">
        <v>2.3290699055809521</v>
      </c>
      <c r="M3856" s="19">
        <v>23.567749999999997</v>
      </c>
      <c r="N3856" s="19">
        <f t="shared" si="59"/>
        <v>30.638074999999997</v>
      </c>
      <c r="O3856" s="19">
        <v>15.085000000000001</v>
      </c>
      <c r="P3856" s="20">
        <v>36.951092152965799</v>
      </c>
      <c r="Q3856" s="12"/>
      <c r="R3856" s="12">
        <v>22.220000000000002</v>
      </c>
      <c r="S3856" s="12">
        <v>280.375</v>
      </c>
      <c r="T3856" s="12"/>
      <c r="U3856" s="12">
        <v>707.22500000000002</v>
      </c>
      <c r="V3856" s="23"/>
      <c r="W3856" s="24"/>
      <c r="X3856" s="22"/>
      <c r="Y3856" s="22"/>
      <c r="Z3856" s="22"/>
      <c r="AA3856" s="22"/>
      <c r="AB3856" s="22"/>
      <c r="AC3856" s="22"/>
      <c r="AD3856" s="22"/>
      <c r="AE3856" s="22"/>
      <c r="AF3856" s="22"/>
      <c r="AG3856" s="22"/>
      <c r="AH3856" s="22"/>
    </row>
    <row r="3857" spans="2:34">
      <c r="B3857" s="10">
        <v>9</v>
      </c>
      <c r="C3857" s="10">
        <v>6</v>
      </c>
      <c r="D3857" s="13">
        <v>39608</v>
      </c>
      <c r="E3857" s="17">
        <v>0.41666666666699825</v>
      </c>
      <c r="F3857" s="12">
        <v>9.9988988199988818E-2</v>
      </c>
      <c r="G3857" s="18">
        <v>31.877488471770302</v>
      </c>
      <c r="H3857" s="18">
        <v>50.502830912745878</v>
      </c>
      <c r="I3857" s="18">
        <v>18.625342440975565</v>
      </c>
      <c r="J3857" s="19">
        <v>0.91097690937154296</v>
      </c>
      <c r="K3857" s="19">
        <v>1.5955724575597143</v>
      </c>
      <c r="L3857" s="19">
        <v>2.1981688867149813</v>
      </c>
      <c r="M3857" s="19">
        <v>24.844000000000001</v>
      </c>
      <c r="N3857" s="19">
        <f t="shared" si="59"/>
        <v>32.297200000000004</v>
      </c>
      <c r="O3857" s="19">
        <v>14.412500000000001</v>
      </c>
      <c r="P3857" s="20">
        <v>43.757205559346872</v>
      </c>
      <c r="Q3857" s="12"/>
      <c r="R3857" s="12">
        <v>23.909999999999997</v>
      </c>
      <c r="S3857" s="12">
        <v>315.02500000000003</v>
      </c>
      <c r="T3857" s="12"/>
      <c r="U3857" s="12">
        <v>839.75</v>
      </c>
      <c r="V3857" s="23"/>
      <c r="W3857" s="24"/>
      <c r="X3857" s="22"/>
      <c r="Y3857" s="22"/>
      <c r="Z3857" s="22"/>
      <c r="AA3857" s="22"/>
      <c r="AB3857" s="22"/>
      <c r="AC3857" s="22"/>
      <c r="AD3857" s="22"/>
      <c r="AE3857" s="22"/>
      <c r="AF3857" s="22"/>
      <c r="AG3857" s="22"/>
      <c r="AH3857" s="22"/>
    </row>
    <row r="3858" spans="2:34">
      <c r="B3858" s="10">
        <v>9</v>
      </c>
      <c r="C3858" s="10">
        <v>6</v>
      </c>
      <c r="D3858" s="13">
        <v>39608</v>
      </c>
      <c r="E3858" s="17">
        <v>0.45833333333300175</v>
      </c>
      <c r="F3858" s="12">
        <v>8.4171915754990542E-2</v>
      </c>
      <c r="G3858" s="18">
        <v>17.587011000163834</v>
      </c>
      <c r="H3858" s="18">
        <v>34.167328195690295</v>
      </c>
      <c r="I3858" s="18">
        <v>16.580317195526465</v>
      </c>
      <c r="J3858" s="19">
        <v>0.93275806029310671</v>
      </c>
      <c r="K3858" s="19">
        <v>1.1084587343473018</v>
      </c>
      <c r="L3858" s="19">
        <v>2.0581406704040792</v>
      </c>
      <c r="M3858" s="19">
        <v>23.493749999999999</v>
      </c>
      <c r="N3858" s="19">
        <f t="shared" si="59"/>
        <v>30.541874999999997</v>
      </c>
      <c r="O3858" s="19">
        <v>15.450000000000001</v>
      </c>
      <c r="P3858" s="20">
        <v>50.270223489327911</v>
      </c>
      <c r="Q3858" s="12"/>
      <c r="R3858" s="12">
        <v>24.68</v>
      </c>
      <c r="S3858" s="12">
        <v>295.2</v>
      </c>
      <c r="T3858" s="12"/>
      <c r="U3858" s="12">
        <v>860.49999999999989</v>
      </c>
      <c r="V3858" s="23"/>
      <c r="W3858" s="24"/>
      <c r="X3858" s="22"/>
      <c r="Y3858" s="22"/>
      <c r="Z3858" s="22"/>
      <c r="AA3858" s="22"/>
      <c r="AB3858" s="22"/>
      <c r="AC3858" s="22"/>
      <c r="AD3858" s="22"/>
      <c r="AE3858" s="22"/>
      <c r="AF3858" s="22"/>
      <c r="AG3858" s="22"/>
      <c r="AH3858" s="22"/>
    </row>
    <row r="3859" spans="2:34">
      <c r="B3859" s="10">
        <v>9</v>
      </c>
      <c r="C3859" s="10">
        <v>6</v>
      </c>
      <c r="D3859" s="13">
        <v>39608</v>
      </c>
      <c r="E3859" s="17">
        <v>0.5</v>
      </c>
      <c r="F3859" s="12">
        <v>6.8361439899992285E-2</v>
      </c>
      <c r="G3859" s="18">
        <v>31.391334953870651</v>
      </c>
      <c r="H3859" s="18">
        <v>49.23915212654822</v>
      </c>
      <c r="I3859" s="18">
        <v>17.847817172677566</v>
      </c>
      <c r="J3859" s="19">
        <v>1.0963516127973358</v>
      </c>
      <c r="K3859" s="19">
        <v>1.6218507204347103</v>
      </c>
      <c r="L3859" s="19">
        <v>1.829077521168863</v>
      </c>
      <c r="M3859" s="19">
        <v>25.145333333333337</v>
      </c>
      <c r="N3859" s="19">
        <f t="shared" si="59"/>
        <v>32.688933333333338</v>
      </c>
      <c r="O3859" s="19">
        <v>16.795000000000002</v>
      </c>
      <c r="P3859" s="20">
        <v>48.237444366927619</v>
      </c>
      <c r="Q3859" s="12"/>
      <c r="R3859" s="12">
        <v>25.642499999999998</v>
      </c>
      <c r="S3859" s="12">
        <v>315.27499999999998</v>
      </c>
      <c r="T3859" s="12"/>
      <c r="U3859" s="12">
        <v>953.69999999999993</v>
      </c>
      <c r="V3859" s="23"/>
      <c r="W3859" s="24"/>
      <c r="X3859" s="22"/>
      <c r="Y3859" s="22"/>
      <c r="Z3859" s="22"/>
      <c r="AA3859" s="22"/>
      <c r="AB3859" s="22"/>
      <c r="AC3859" s="22"/>
      <c r="AD3859" s="22"/>
      <c r="AE3859" s="22"/>
      <c r="AF3859" s="22"/>
      <c r="AG3859" s="22"/>
      <c r="AH3859" s="22"/>
    </row>
    <row r="3860" spans="2:34">
      <c r="B3860" s="10">
        <v>9</v>
      </c>
      <c r="C3860" s="10">
        <v>6</v>
      </c>
      <c r="D3860" s="13">
        <v>39608</v>
      </c>
      <c r="E3860" s="17">
        <v>0.54166666666699825</v>
      </c>
      <c r="F3860" s="12">
        <v>0.14193618209498393</v>
      </c>
      <c r="G3860" s="18">
        <v>27.172089719247971</v>
      </c>
      <c r="H3860" s="18">
        <v>50.675536356761121</v>
      </c>
      <c r="I3860" s="18">
        <v>23.50344663751315</v>
      </c>
      <c r="J3860" s="19">
        <v>1.5408239614923249</v>
      </c>
      <c r="K3860" s="19">
        <v>1.5244120552772282</v>
      </c>
      <c r="L3860" s="19">
        <v>1.4841191746125393</v>
      </c>
      <c r="M3860" s="19">
        <v>24.90025</v>
      </c>
      <c r="N3860" s="19">
        <f t="shared" si="59"/>
        <v>32.370325000000001</v>
      </c>
      <c r="O3860" s="19">
        <v>21.0075</v>
      </c>
      <c r="P3860" s="20">
        <v>48.696469821077706</v>
      </c>
      <c r="Q3860" s="12">
        <v>25.549999999999997</v>
      </c>
      <c r="R3860" s="12">
        <v>27.54</v>
      </c>
      <c r="S3860" s="12">
        <v>313.40000000000003</v>
      </c>
      <c r="T3860" s="12">
        <v>0.59666666666666668</v>
      </c>
      <c r="U3860" s="12">
        <v>667.72500000000002</v>
      </c>
      <c r="V3860" s="23"/>
      <c r="W3860" s="24"/>
      <c r="X3860" s="22"/>
      <c r="Y3860" s="22"/>
      <c r="Z3860" s="22"/>
      <c r="AA3860" s="22"/>
      <c r="AB3860" s="22"/>
      <c r="AC3860" s="22"/>
      <c r="AD3860" s="22"/>
      <c r="AE3860" s="22"/>
      <c r="AF3860" s="22"/>
      <c r="AG3860" s="22"/>
      <c r="AH3860" s="22"/>
    </row>
    <row r="3861" spans="2:34">
      <c r="B3861" s="10">
        <v>9</v>
      </c>
      <c r="C3861" s="10">
        <v>6</v>
      </c>
      <c r="D3861" s="13">
        <v>39608</v>
      </c>
      <c r="E3861" s="17">
        <v>0.58333333333300175</v>
      </c>
      <c r="F3861" s="12">
        <v>0.16290436041498146</v>
      </c>
      <c r="G3861" s="18">
        <v>40.601906456756851</v>
      </c>
      <c r="H3861" s="18">
        <v>81.354760716377427</v>
      </c>
      <c r="I3861" s="18">
        <v>40.752854259620577</v>
      </c>
      <c r="J3861" s="19">
        <v>2.0261684446983708</v>
      </c>
      <c r="K3861" s="19">
        <v>2.4406010932820656</v>
      </c>
      <c r="L3861" s="19">
        <v>1.5476827541390588</v>
      </c>
      <c r="M3861" s="19">
        <v>30.2515</v>
      </c>
      <c r="N3861" s="19">
        <f t="shared" si="59"/>
        <v>39.326950000000004</v>
      </c>
      <c r="O3861" s="19">
        <v>23.305</v>
      </c>
      <c r="P3861" s="20">
        <v>45.684118303567246</v>
      </c>
      <c r="Q3861" s="12">
        <v>36.375</v>
      </c>
      <c r="R3861" s="12">
        <v>25.472500000000004</v>
      </c>
      <c r="S3861" s="12">
        <v>76.150000000000006</v>
      </c>
      <c r="T3861" s="12">
        <v>0.59250000000000003</v>
      </c>
      <c r="U3861" s="12">
        <v>431.15</v>
      </c>
      <c r="V3861" s="23"/>
      <c r="W3861" s="24"/>
      <c r="X3861" s="22"/>
      <c r="Y3861" s="22"/>
      <c r="Z3861" s="22"/>
      <c r="AA3861" s="22"/>
      <c r="AB3861" s="22"/>
      <c r="AC3861" s="22"/>
      <c r="AD3861" s="22"/>
      <c r="AE3861" s="22"/>
      <c r="AF3861" s="22"/>
      <c r="AG3861" s="22"/>
      <c r="AH3861" s="22"/>
    </row>
    <row r="3862" spans="2:34">
      <c r="B3862" s="10">
        <v>9</v>
      </c>
      <c r="C3862" s="10">
        <v>6</v>
      </c>
      <c r="D3862" s="13">
        <v>39608</v>
      </c>
      <c r="E3862" s="17">
        <v>0.625</v>
      </c>
      <c r="F3862" s="12">
        <v>0.14183629087498381</v>
      </c>
      <c r="G3862" s="18">
        <v>30.891439180359747</v>
      </c>
      <c r="H3862" s="18">
        <v>63.041296421042496</v>
      </c>
      <c r="I3862" s="18">
        <v>32.149857240682749</v>
      </c>
      <c r="J3862" s="19">
        <v>1.9742730467540317</v>
      </c>
      <c r="K3862" s="19">
        <v>1.9798334175446481</v>
      </c>
      <c r="L3862" s="19">
        <v>1.4689091014501763</v>
      </c>
      <c r="M3862" s="19">
        <v>25.381250000000001</v>
      </c>
      <c r="N3862" s="19">
        <f t="shared" si="59"/>
        <v>32.995625000000004</v>
      </c>
      <c r="O3862" s="19">
        <v>22.287500000000001</v>
      </c>
      <c r="P3862" s="20">
        <v>53.692575806268529</v>
      </c>
      <c r="Q3862" s="12">
        <v>36.924999999999997</v>
      </c>
      <c r="R3862" s="12">
        <v>26.577500000000001</v>
      </c>
      <c r="S3862" s="12">
        <v>249.25</v>
      </c>
      <c r="T3862" s="12">
        <v>0.5625</v>
      </c>
      <c r="U3862" s="12">
        <v>688.2</v>
      </c>
      <c r="V3862" s="23"/>
      <c r="W3862" s="24"/>
      <c r="X3862" s="22"/>
      <c r="Y3862" s="22"/>
      <c r="Z3862" s="22"/>
      <c r="AA3862" s="22"/>
      <c r="AB3862" s="22"/>
      <c r="AC3862" s="22"/>
      <c r="AD3862" s="22"/>
      <c r="AE3862" s="22"/>
      <c r="AF3862" s="22"/>
      <c r="AG3862" s="22"/>
      <c r="AH3862" s="22"/>
    </row>
    <row r="3863" spans="2:34">
      <c r="B3863" s="10">
        <v>9</v>
      </c>
      <c r="C3863" s="10">
        <v>6</v>
      </c>
      <c r="D3863" s="13">
        <v>39608</v>
      </c>
      <c r="E3863" s="17">
        <v>0.66666666666699825</v>
      </c>
      <c r="F3863" s="12">
        <v>0.12078000095998614</v>
      </c>
      <c r="G3863" s="18">
        <v>19.984418445401612</v>
      </c>
      <c r="H3863" s="18">
        <v>34.860374839508509</v>
      </c>
      <c r="I3863" s="18">
        <v>14.875956394106892</v>
      </c>
      <c r="J3863" s="19">
        <v>1.5460861548889653</v>
      </c>
      <c r="K3863" s="19">
        <v>1.0767815463523089</v>
      </c>
      <c r="L3863" s="19">
        <v>1.4702046402811761</v>
      </c>
      <c r="M3863" s="19">
        <v>23.472000000000001</v>
      </c>
      <c r="N3863" s="19">
        <f t="shared" si="59"/>
        <v>30.513600000000004</v>
      </c>
      <c r="O3863" s="19">
        <v>20.105</v>
      </c>
      <c r="P3863" s="20">
        <v>63.871196690685167</v>
      </c>
      <c r="Q3863" s="12">
        <v>37.950000000000003</v>
      </c>
      <c r="R3863" s="12">
        <v>26.36</v>
      </c>
      <c r="S3863" s="12">
        <v>299.14999999999998</v>
      </c>
      <c r="T3863" s="12">
        <v>0.87500000000000011</v>
      </c>
      <c r="U3863" s="12">
        <v>486.85</v>
      </c>
      <c r="V3863" s="23"/>
      <c r="W3863" s="24"/>
      <c r="X3863" s="22"/>
      <c r="Y3863" s="22"/>
      <c r="Z3863" s="22"/>
      <c r="AA3863" s="22"/>
      <c r="AB3863" s="22"/>
      <c r="AC3863" s="22"/>
      <c r="AD3863" s="22"/>
      <c r="AE3863" s="22"/>
      <c r="AF3863" s="22"/>
      <c r="AG3863" s="22"/>
      <c r="AH3863" s="22"/>
    </row>
    <row r="3864" spans="2:34">
      <c r="B3864" s="10">
        <v>9</v>
      </c>
      <c r="C3864" s="10">
        <v>6</v>
      </c>
      <c r="D3864" s="13">
        <v>39608</v>
      </c>
      <c r="E3864" s="17">
        <v>0.70833333333300175</v>
      </c>
      <c r="F3864" s="12">
        <v>0.12598199481498551</v>
      </c>
      <c r="G3864" s="18">
        <v>14.71555781948739</v>
      </c>
      <c r="H3864" s="18">
        <v>31.804302293552482</v>
      </c>
      <c r="I3864" s="18">
        <v>17.088744474065091</v>
      </c>
      <c r="J3864" s="19">
        <v>1.5460175651464652</v>
      </c>
      <c r="K3864" s="19">
        <v>1.0504370504273137</v>
      </c>
      <c r="L3864" s="19">
        <v>1.4625616712567446</v>
      </c>
      <c r="M3864" s="19">
        <v>19.836750000000002</v>
      </c>
      <c r="N3864" s="19">
        <f t="shared" si="59"/>
        <v>25.787775000000003</v>
      </c>
      <c r="O3864" s="19">
        <v>16.330000000000002</v>
      </c>
      <c r="P3864" s="20">
        <v>64.311259741950252</v>
      </c>
      <c r="Q3864" s="12">
        <v>39.950000000000003</v>
      </c>
      <c r="R3864" s="12">
        <v>25.747500000000002</v>
      </c>
      <c r="S3864" s="12">
        <v>292.8</v>
      </c>
      <c r="T3864" s="12">
        <v>0.95749999999999991</v>
      </c>
      <c r="U3864" s="12">
        <v>437.95000000000005</v>
      </c>
      <c r="V3864" s="23"/>
      <c r="W3864" s="24"/>
      <c r="X3864" s="22"/>
      <c r="Y3864" s="22"/>
      <c r="Z3864" s="22"/>
      <c r="AA3864" s="22"/>
      <c r="AB3864" s="22"/>
      <c r="AC3864" s="22"/>
      <c r="AD3864" s="22"/>
      <c r="AE3864" s="22"/>
      <c r="AF3864" s="22"/>
      <c r="AG3864" s="22"/>
      <c r="AH3864" s="22"/>
    </row>
    <row r="3865" spans="2:34">
      <c r="B3865" s="10">
        <v>9</v>
      </c>
      <c r="C3865" s="10">
        <v>6</v>
      </c>
      <c r="D3865" s="13">
        <v>39608</v>
      </c>
      <c r="E3865" s="17">
        <v>0.75</v>
      </c>
      <c r="F3865" s="12">
        <v>8.3960353689990302E-2</v>
      </c>
      <c r="G3865" s="18">
        <v>12.143055280996888</v>
      </c>
      <c r="H3865" s="18">
        <v>18.66498402868217</v>
      </c>
      <c r="I3865" s="18">
        <v>6.5219287476852799</v>
      </c>
      <c r="J3865" s="19">
        <v>1.2296746715987887</v>
      </c>
      <c r="K3865" s="19">
        <v>0.85034214499234939</v>
      </c>
      <c r="L3865" s="19">
        <v>1.4995412123834697</v>
      </c>
      <c r="M3865" s="19">
        <v>15.45</v>
      </c>
      <c r="N3865" s="19">
        <f t="shared" si="59"/>
        <v>20.085000000000001</v>
      </c>
      <c r="O3865" s="19">
        <v>12.105</v>
      </c>
      <c r="P3865" s="20">
        <v>67.176129967840737</v>
      </c>
      <c r="Q3865" s="12">
        <v>38.849999999999994</v>
      </c>
      <c r="R3865" s="12">
        <v>25.447500000000002</v>
      </c>
      <c r="S3865" s="12">
        <v>258.95</v>
      </c>
      <c r="T3865" s="12">
        <v>1.0249999999999999</v>
      </c>
      <c r="U3865" s="12">
        <v>276.92500000000001</v>
      </c>
      <c r="V3865" s="23"/>
      <c r="W3865" s="24"/>
      <c r="X3865" s="22"/>
      <c r="Y3865" s="22"/>
      <c r="Z3865" s="22"/>
      <c r="AA3865" s="22"/>
      <c r="AB3865" s="22"/>
      <c r="AC3865" s="22"/>
      <c r="AD3865" s="22"/>
      <c r="AE3865" s="22"/>
      <c r="AF3865" s="22"/>
      <c r="AG3865" s="22"/>
      <c r="AH3865" s="22"/>
    </row>
    <row r="3866" spans="2:34">
      <c r="B3866" s="10">
        <v>9</v>
      </c>
      <c r="C3866" s="10">
        <v>6</v>
      </c>
      <c r="D3866" s="13">
        <v>39608</v>
      </c>
      <c r="E3866" s="17">
        <v>0.79166666666699825</v>
      </c>
      <c r="F3866" s="12">
        <v>5.7700185179993299E-2</v>
      </c>
      <c r="G3866" s="18">
        <v>15.215812379775542</v>
      </c>
      <c r="H3866" s="18">
        <v>28.88068119344819</v>
      </c>
      <c r="I3866" s="18">
        <v>13.664868813672649</v>
      </c>
      <c r="J3866" s="19">
        <v>1.3168669667250441</v>
      </c>
      <c r="K3866" s="19">
        <v>1.0977909221323059</v>
      </c>
      <c r="L3866" s="19">
        <v>1.4919157506405385</v>
      </c>
      <c r="M3866" s="19">
        <v>16.250250000000001</v>
      </c>
      <c r="N3866" s="19">
        <f t="shared" si="59"/>
        <v>21.125325000000004</v>
      </c>
      <c r="O3866" s="19">
        <v>15.249999999999998</v>
      </c>
      <c r="P3866" s="20">
        <v>57.235120952624165</v>
      </c>
      <c r="Q3866" s="12">
        <v>44.625</v>
      </c>
      <c r="R3866" s="12">
        <v>24.322499999999998</v>
      </c>
      <c r="S3866" s="12">
        <v>263.02499999999998</v>
      </c>
      <c r="T3866" s="12">
        <v>0.58250000000000002</v>
      </c>
      <c r="U3866" s="12">
        <v>121.25</v>
      </c>
      <c r="V3866" s="23"/>
      <c r="W3866" s="24"/>
      <c r="X3866" s="22"/>
      <c r="Y3866" s="22"/>
      <c r="Z3866" s="22"/>
      <c r="AA3866" s="22"/>
      <c r="AB3866" s="22"/>
      <c r="AC3866" s="22"/>
      <c r="AD3866" s="22"/>
      <c r="AE3866" s="22"/>
      <c r="AF3866" s="22"/>
      <c r="AG3866" s="22"/>
      <c r="AH3866" s="22"/>
    </row>
    <row r="3867" spans="2:34">
      <c r="B3867" s="10">
        <v>9</v>
      </c>
      <c r="C3867" s="10">
        <v>6</v>
      </c>
      <c r="D3867" s="13">
        <v>39608</v>
      </c>
      <c r="E3867" s="17">
        <v>0.83333333333300175</v>
      </c>
      <c r="F3867" s="12">
        <v>7.3412654554991463E-2</v>
      </c>
      <c r="G3867" s="18">
        <v>12.797929390378513</v>
      </c>
      <c r="H3867" s="18">
        <v>24.092330350265783</v>
      </c>
      <c r="I3867" s="18">
        <v>11.294400959887273</v>
      </c>
      <c r="J3867" s="19">
        <v>1.0741691524782708</v>
      </c>
      <c r="K3867" s="19">
        <v>1.1241005283323016</v>
      </c>
      <c r="L3867" s="19">
        <v>1.6273608816825083</v>
      </c>
      <c r="M3867" s="19">
        <v>14.2165</v>
      </c>
      <c r="N3867" s="19">
        <f t="shared" si="59"/>
        <v>18.481449999999999</v>
      </c>
      <c r="O3867" s="19">
        <v>12.344999999999999</v>
      </c>
      <c r="P3867" s="20">
        <v>50.000742616853032</v>
      </c>
      <c r="Q3867" s="12">
        <v>50.224999999999994</v>
      </c>
      <c r="R3867" s="12">
        <v>22.527499999999996</v>
      </c>
      <c r="S3867" s="12">
        <v>240.47500000000002</v>
      </c>
      <c r="T3867" s="12">
        <v>0.4425</v>
      </c>
      <c r="U3867" s="12">
        <v>42.024999999999999</v>
      </c>
      <c r="V3867" s="23"/>
      <c r="W3867" s="24"/>
      <c r="X3867" s="22"/>
      <c r="Y3867" s="22"/>
      <c r="Z3867" s="22"/>
      <c r="AA3867" s="22"/>
      <c r="AB3867" s="22"/>
      <c r="AC3867" s="22"/>
      <c r="AD3867" s="22"/>
      <c r="AE3867" s="22"/>
      <c r="AF3867" s="22"/>
      <c r="AG3867" s="22"/>
      <c r="AH3867" s="22"/>
    </row>
    <row r="3868" spans="2:34">
      <c r="B3868" s="10">
        <v>9</v>
      </c>
      <c r="C3868" s="10">
        <v>6</v>
      </c>
      <c r="D3868" s="13">
        <v>39608</v>
      </c>
      <c r="E3868" s="17">
        <v>0.875</v>
      </c>
      <c r="F3868" s="12">
        <v>8.38689437999902E-2</v>
      </c>
      <c r="G3868" s="18">
        <v>12.226905910395873</v>
      </c>
      <c r="H3868" s="18">
        <v>22.07175885381643</v>
      </c>
      <c r="I3868" s="18">
        <v>9.8448529434205607</v>
      </c>
      <c r="J3868" s="19">
        <v>0.79059821848544032</v>
      </c>
      <c r="K3868" s="19">
        <v>0.9871937513123259</v>
      </c>
      <c r="L3868" s="19">
        <v>1.7987876388057042</v>
      </c>
      <c r="M3868" s="19">
        <v>18.122</v>
      </c>
      <c r="N3868" s="19">
        <f t="shared" si="59"/>
        <v>23.558600000000002</v>
      </c>
      <c r="O3868" s="19">
        <v>15.334999999999999</v>
      </c>
      <c r="P3868" s="20">
        <v>38.618403739326212</v>
      </c>
      <c r="Q3868" s="12">
        <v>60.550000000000004</v>
      </c>
      <c r="R3868" s="12">
        <v>20.892499999999998</v>
      </c>
      <c r="S3868" s="12">
        <v>192.97499999999999</v>
      </c>
      <c r="T3868" s="12">
        <v>0.33999999999999997</v>
      </c>
      <c r="U3868" s="12">
        <v>24.674999999999997</v>
      </c>
      <c r="V3868" s="23"/>
      <c r="W3868" s="24"/>
      <c r="X3868" s="22"/>
      <c r="Y3868" s="22"/>
      <c r="Z3868" s="22"/>
      <c r="AA3868" s="22"/>
      <c r="AB3868" s="22"/>
      <c r="AC3868" s="22"/>
      <c r="AD3868" s="22"/>
      <c r="AE3868" s="22"/>
      <c r="AF3868" s="22"/>
      <c r="AG3868" s="22"/>
      <c r="AH3868" s="22"/>
    </row>
    <row r="3869" spans="2:34">
      <c r="B3869" s="10">
        <v>9</v>
      </c>
      <c r="C3869" s="10">
        <v>6</v>
      </c>
      <c r="D3869" s="13">
        <v>39608</v>
      </c>
      <c r="E3869" s="17">
        <v>0.91666666666699825</v>
      </c>
      <c r="F3869" s="12">
        <v>6.8118779624991993E-2</v>
      </c>
      <c r="G3869" s="18">
        <v>7.4750531751010465</v>
      </c>
      <c r="H3869" s="18">
        <v>14.342688381921484</v>
      </c>
      <c r="I3869" s="18">
        <v>6.8676352068204363</v>
      </c>
      <c r="J3869" s="19">
        <v>0.69515222560797341</v>
      </c>
      <c r="K3869" s="19">
        <v>0.77921202815986279</v>
      </c>
      <c r="L3869" s="19">
        <v>1.9257689038462433</v>
      </c>
      <c r="M3869" s="19">
        <v>18.528750000000002</v>
      </c>
      <c r="N3869" s="19">
        <f t="shared" si="59"/>
        <v>24.087375000000005</v>
      </c>
      <c r="O3869" s="19">
        <v>15.327500000000001</v>
      </c>
      <c r="P3869" s="20">
        <v>32.077376603880168</v>
      </c>
      <c r="Q3869" s="12">
        <v>69.25</v>
      </c>
      <c r="R3869" s="12">
        <v>19.077500000000001</v>
      </c>
      <c r="S3869" s="12">
        <v>240.7</v>
      </c>
      <c r="T3869" s="12">
        <v>0.36</v>
      </c>
      <c r="U3869" s="12">
        <v>26.1</v>
      </c>
      <c r="V3869" s="23"/>
      <c r="W3869" s="24"/>
      <c r="X3869" s="22"/>
      <c r="Y3869" s="22"/>
      <c r="Z3869" s="22"/>
      <c r="AA3869" s="22"/>
      <c r="AB3869" s="22"/>
      <c r="AC3869" s="22"/>
      <c r="AD3869" s="22"/>
      <c r="AE3869" s="22"/>
      <c r="AF3869" s="22"/>
      <c r="AG3869" s="22"/>
      <c r="AH3869" s="22"/>
    </row>
    <row r="3870" spans="2:34">
      <c r="B3870" s="10">
        <v>9</v>
      </c>
      <c r="C3870" s="10">
        <v>6</v>
      </c>
      <c r="D3870" s="13">
        <v>39608</v>
      </c>
      <c r="E3870" s="17">
        <v>0.95833333333300175</v>
      </c>
      <c r="F3870" s="12">
        <v>8.9047378404989497E-2</v>
      </c>
      <c r="G3870" s="18">
        <v>6.3637722918327633</v>
      </c>
      <c r="H3870" s="18">
        <v>16.741582059848312</v>
      </c>
      <c r="I3870" s="18">
        <v>10.377809768015549</v>
      </c>
      <c r="J3870" s="19">
        <v>0.45796189929534126</v>
      </c>
      <c r="K3870" s="19">
        <v>0.5686059364599001</v>
      </c>
      <c r="L3870" s="19">
        <v>2.0350209924419196</v>
      </c>
      <c r="M3870" s="19">
        <v>15.757249999999999</v>
      </c>
      <c r="N3870" s="19">
        <f t="shared" si="59"/>
        <v>20.484424999999998</v>
      </c>
      <c r="O3870" s="19">
        <v>13.414999999999999</v>
      </c>
      <c r="P3870" s="20">
        <v>37.274936153701013</v>
      </c>
      <c r="Q3870" s="12">
        <v>68.125</v>
      </c>
      <c r="R3870" s="12">
        <v>18.940000000000001</v>
      </c>
      <c r="S3870" s="12">
        <v>246.625</v>
      </c>
      <c r="T3870" s="12">
        <v>1.0349999999999999</v>
      </c>
      <c r="U3870" s="12">
        <v>22.549999999999997</v>
      </c>
      <c r="V3870" s="23"/>
      <c r="W3870" s="24"/>
      <c r="X3870" s="22"/>
      <c r="Y3870" s="22"/>
      <c r="Z3870" s="22"/>
      <c r="AA3870" s="22"/>
      <c r="AB3870" s="22"/>
      <c r="AC3870" s="22"/>
      <c r="AD3870" s="22"/>
      <c r="AE3870" s="22"/>
      <c r="AF3870" s="22"/>
      <c r="AG3870" s="22"/>
      <c r="AH3870" s="22"/>
    </row>
    <row r="3871" spans="2:34">
      <c r="B3871" s="10">
        <v>10</v>
      </c>
      <c r="C3871" s="10">
        <v>6</v>
      </c>
      <c r="D3871" s="13">
        <v>39609</v>
      </c>
      <c r="E3871" s="17">
        <v>0</v>
      </c>
      <c r="F3871" s="12">
        <v>9.4248901074988845E-2</v>
      </c>
      <c r="G3871" s="18">
        <v>18.537049353866646</v>
      </c>
      <c r="H3871" s="18">
        <v>37.804916940042574</v>
      </c>
      <c r="I3871" s="18">
        <v>19.267867586175925</v>
      </c>
      <c r="J3871" s="19">
        <v>0.9186144005852529</v>
      </c>
      <c r="K3871" s="19">
        <v>1.25301994920978</v>
      </c>
      <c r="L3871" s="19">
        <v>2.0098472628296253</v>
      </c>
      <c r="M3871" s="19">
        <v>16.684999999999999</v>
      </c>
      <c r="N3871" s="19">
        <f t="shared" si="59"/>
        <v>21.6905</v>
      </c>
      <c r="O3871" s="19">
        <v>13.66</v>
      </c>
      <c r="P3871" s="20">
        <v>33.909850377450482</v>
      </c>
      <c r="Q3871" s="12">
        <v>69.700000000000017</v>
      </c>
      <c r="R3871" s="12">
        <v>18.057499999999997</v>
      </c>
      <c r="S3871" s="12">
        <v>238.875</v>
      </c>
      <c r="T3871" s="12">
        <v>0.57750000000000001</v>
      </c>
      <c r="U3871" s="12">
        <v>22.6</v>
      </c>
      <c r="V3871" s="23"/>
      <c r="W3871" s="24"/>
      <c r="X3871" s="22"/>
      <c r="Y3871" s="22"/>
      <c r="Z3871" s="22"/>
      <c r="AA3871" s="22"/>
      <c r="AB3871" s="22"/>
      <c r="AC3871" s="22"/>
      <c r="AD3871" s="22"/>
      <c r="AE3871" s="22"/>
      <c r="AF3871" s="22"/>
      <c r="AG3871" s="22"/>
      <c r="AH3871" s="22"/>
    </row>
    <row r="3872" spans="2:34">
      <c r="B3872" s="10">
        <v>10</v>
      </c>
      <c r="C3872" s="10">
        <v>6</v>
      </c>
      <c r="D3872" s="13">
        <v>39609</v>
      </c>
      <c r="E3872" s="17">
        <v>4.1666666666998253E-2</v>
      </c>
      <c r="F3872" s="12">
        <v>6.8045745949991923E-2</v>
      </c>
      <c r="G3872" s="18">
        <v>7.8920025800572162</v>
      </c>
      <c r="H3872" s="18">
        <v>18.936022580029409</v>
      </c>
      <c r="I3872" s="18">
        <v>11.044019999972194</v>
      </c>
      <c r="J3872" s="19">
        <v>0.82317359468028573</v>
      </c>
      <c r="K3872" s="19">
        <v>0.66861812163988277</v>
      </c>
      <c r="L3872" s="19">
        <v>2.1373945966386638</v>
      </c>
      <c r="M3872" s="19">
        <v>17.97775</v>
      </c>
      <c r="N3872" s="19">
        <f t="shared" si="59"/>
        <v>23.371075000000001</v>
      </c>
      <c r="O3872" s="19">
        <v>14.295000000000002</v>
      </c>
      <c r="P3872" s="20">
        <v>40.711390588501594</v>
      </c>
      <c r="Q3872" s="12">
        <v>70.650000000000006</v>
      </c>
      <c r="R3872" s="12">
        <v>18.035</v>
      </c>
      <c r="S3872" s="12">
        <v>253.625</v>
      </c>
      <c r="T3872" s="12">
        <v>1.0225</v>
      </c>
      <c r="U3872" s="12">
        <v>20.85</v>
      </c>
      <c r="V3872" s="23"/>
      <c r="W3872" s="24"/>
      <c r="X3872" s="22"/>
      <c r="Y3872" s="22"/>
      <c r="Z3872" s="22"/>
      <c r="AA3872" s="22"/>
      <c r="AB3872" s="22"/>
      <c r="AC3872" s="22"/>
      <c r="AD3872" s="22"/>
      <c r="AE3872" s="22"/>
      <c r="AF3872" s="22"/>
      <c r="AG3872" s="22"/>
      <c r="AH3872" s="22"/>
    </row>
    <row r="3873" spans="2:34">
      <c r="B3873" s="10">
        <v>10</v>
      </c>
      <c r="C3873" s="10">
        <v>6</v>
      </c>
      <c r="D3873" s="13">
        <v>39609</v>
      </c>
      <c r="E3873" s="17">
        <v>8.3333333333001747E-2</v>
      </c>
      <c r="F3873" s="12">
        <v>6.8017946034991894E-2</v>
      </c>
      <c r="G3873" s="18">
        <v>13.312881739292411</v>
      </c>
      <c r="H3873" s="18">
        <v>27.359077507511316</v>
      </c>
      <c r="I3873" s="18">
        <v>14.046195768218901</v>
      </c>
      <c r="J3873" s="19">
        <v>0.67323241734890915</v>
      </c>
      <c r="K3873" s="19">
        <v>0.73441664457737144</v>
      </c>
      <c r="L3873" s="19">
        <v>2.1930603789322518</v>
      </c>
      <c r="M3873" s="19">
        <v>18.860250000000001</v>
      </c>
      <c r="N3873" s="19">
        <f t="shared" si="59"/>
        <v>24.518325000000001</v>
      </c>
      <c r="O3873" s="19">
        <v>15.1975</v>
      </c>
      <c r="P3873" s="20">
        <v>35.072117435095699</v>
      </c>
      <c r="Q3873" s="12">
        <v>74.025000000000006</v>
      </c>
      <c r="R3873" s="12">
        <v>17.36</v>
      </c>
      <c r="S3873" s="12">
        <v>263</v>
      </c>
      <c r="T3873" s="12">
        <v>0.99249999999999994</v>
      </c>
      <c r="U3873" s="12">
        <v>20</v>
      </c>
      <c r="V3873" s="23"/>
      <c r="W3873" s="24"/>
      <c r="X3873" s="22"/>
      <c r="Y3873" s="22"/>
      <c r="Z3873" s="22"/>
      <c r="AA3873" s="22"/>
      <c r="AB3873" s="22"/>
      <c r="AC3873" s="22"/>
      <c r="AD3873" s="22"/>
      <c r="AE3873" s="22"/>
      <c r="AF3873" s="22"/>
      <c r="AG3873" s="22"/>
      <c r="AH3873" s="22"/>
    </row>
    <row r="3874" spans="2:34">
      <c r="B3874" s="10">
        <v>10</v>
      </c>
      <c r="C3874" s="10">
        <v>6</v>
      </c>
      <c r="D3874" s="13">
        <v>39609</v>
      </c>
      <c r="E3874" s="17">
        <v>0.125</v>
      </c>
      <c r="F3874" s="12">
        <v>6.2764593014992487E-2</v>
      </c>
      <c r="G3874" s="18">
        <v>10.415799195902974</v>
      </c>
      <c r="H3874" s="18">
        <v>19.958850755500841</v>
      </c>
      <c r="I3874" s="18">
        <v>9.5430515595978687</v>
      </c>
      <c r="J3874" s="19">
        <v>0.54509928205909652</v>
      </c>
      <c r="K3874" s="19">
        <v>0.52645355009990802</v>
      </c>
      <c r="L3874" s="19">
        <v>2.0240768602050556</v>
      </c>
      <c r="M3874" s="19">
        <v>17.197749999999999</v>
      </c>
      <c r="N3874" s="19">
        <f t="shared" si="59"/>
        <v>22.357074999999998</v>
      </c>
      <c r="O3874" s="19">
        <v>14.3475</v>
      </c>
      <c r="P3874" s="20">
        <v>31.713529152325162</v>
      </c>
      <c r="Q3874" s="12">
        <v>77.175000000000011</v>
      </c>
      <c r="R3874" s="12">
        <v>16.817500000000003</v>
      </c>
      <c r="S3874" s="12">
        <v>274.67499999999995</v>
      </c>
      <c r="T3874" s="12">
        <v>0.55249999999999999</v>
      </c>
      <c r="U3874" s="12">
        <v>16.45</v>
      </c>
      <c r="V3874" s="23"/>
      <c r="W3874" s="24"/>
      <c r="X3874" s="22"/>
      <c r="Y3874" s="22"/>
      <c r="Z3874" s="22"/>
      <c r="AA3874" s="22"/>
      <c r="AB3874" s="22"/>
      <c r="AC3874" s="22"/>
      <c r="AD3874" s="22"/>
      <c r="AE3874" s="22"/>
      <c r="AF3874" s="22"/>
      <c r="AG3874" s="22"/>
      <c r="AH3874" s="22"/>
    </row>
    <row r="3875" spans="2:34">
      <c r="B3875" s="10">
        <v>10</v>
      </c>
      <c r="C3875" s="10">
        <v>6</v>
      </c>
      <c r="D3875" s="13">
        <v>39609</v>
      </c>
      <c r="E3875" s="17">
        <v>0.16666666666699825</v>
      </c>
      <c r="F3875" s="12">
        <v>7.3199678934991214E-2</v>
      </c>
      <c r="G3875" s="18">
        <v>26.34173845868213</v>
      </c>
      <c r="H3875" s="18">
        <v>44.994697369840821</v>
      </c>
      <c r="I3875" s="18">
        <v>18.652958911158699</v>
      </c>
      <c r="J3875" s="19">
        <v>0.76855792178137583</v>
      </c>
      <c r="K3875" s="19">
        <v>0.93444149853733705</v>
      </c>
      <c r="L3875" s="19">
        <v>2.0438310455434183</v>
      </c>
      <c r="M3875" s="19">
        <v>20.181250000000002</v>
      </c>
      <c r="N3875" s="19">
        <f t="shared" si="59"/>
        <v>26.235625000000002</v>
      </c>
      <c r="O3875" s="19">
        <v>16.587500000000002</v>
      </c>
      <c r="P3875" s="20">
        <v>25.750504093369198</v>
      </c>
      <c r="Q3875" s="12">
        <v>80.099999999999994</v>
      </c>
      <c r="R3875" s="12">
        <v>16.75</v>
      </c>
      <c r="S3875" s="12">
        <v>241.57499999999999</v>
      </c>
      <c r="T3875" s="12">
        <v>0.55499999999999994</v>
      </c>
      <c r="U3875" s="12">
        <v>45.75</v>
      </c>
      <c r="V3875" s="23"/>
      <c r="W3875" s="24"/>
      <c r="X3875" s="22"/>
      <c r="Y3875" s="22"/>
      <c r="Z3875" s="22"/>
      <c r="AA3875" s="22"/>
      <c r="AB3875" s="22"/>
      <c r="AC3875" s="22"/>
      <c r="AD3875" s="22"/>
      <c r="AE3875" s="22"/>
      <c r="AF3875" s="22"/>
      <c r="AG3875" s="22"/>
      <c r="AH3875" s="22"/>
    </row>
    <row r="3876" spans="2:34">
      <c r="B3876" s="10">
        <v>10</v>
      </c>
      <c r="C3876" s="10">
        <v>6</v>
      </c>
      <c r="D3876" s="13">
        <v>39609</v>
      </c>
      <c r="E3876" s="17">
        <v>0.20833333333300175</v>
      </c>
      <c r="F3876" s="12">
        <v>0.13066756990998424</v>
      </c>
      <c r="G3876" s="18">
        <v>33.928377617082155</v>
      </c>
      <c r="H3876" s="18">
        <v>47.475164773969155</v>
      </c>
      <c r="I3876" s="18">
        <v>13.546787156887003</v>
      </c>
      <c r="J3876" s="19">
        <v>1.0301537584451421</v>
      </c>
      <c r="K3876" s="19">
        <v>1.1897521879947925</v>
      </c>
      <c r="L3876" s="19">
        <v>2.0546253252378497</v>
      </c>
      <c r="M3876" s="19">
        <v>19.967749999999999</v>
      </c>
      <c r="N3876" s="19">
        <f t="shared" si="59"/>
        <v>25.958075000000001</v>
      </c>
      <c r="O3876" s="19">
        <v>16.475000000000001</v>
      </c>
      <c r="P3876" s="20">
        <v>23.78878428813389</v>
      </c>
      <c r="Q3876" s="12">
        <v>78.875</v>
      </c>
      <c r="R3876" s="12">
        <v>17.217500000000001</v>
      </c>
      <c r="S3876" s="12">
        <v>256.17500000000001</v>
      </c>
      <c r="T3876" s="12">
        <v>0.72</v>
      </c>
      <c r="U3876" s="12">
        <v>171.42499999999998</v>
      </c>
      <c r="V3876" s="23"/>
      <c r="W3876" s="24"/>
      <c r="X3876" s="22"/>
      <c r="Y3876" s="22"/>
      <c r="Z3876" s="22"/>
      <c r="AA3876" s="22"/>
      <c r="AB3876" s="22"/>
      <c r="AC3876" s="22"/>
      <c r="AD3876" s="22"/>
      <c r="AE3876" s="22"/>
      <c r="AF3876" s="22"/>
      <c r="AG3876" s="22"/>
      <c r="AH3876" s="22"/>
    </row>
    <row r="3877" spans="2:34">
      <c r="B3877" s="10">
        <v>10</v>
      </c>
      <c r="C3877" s="10">
        <v>6</v>
      </c>
      <c r="D3877" s="13">
        <v>39609</v>
      </c>
      <c r="E3877" s="17">
        <v>0.25</v>
      </c>
      <c r="F3877" s="12">
        <v>8.8823094344989265E-2</v>
      </c>
      <c r="G3877" s="18">
        <v>44.766767101580292</v>
      </c>
      <c r="H3877" s="18">
        <v>62.360889806808608</v>
      </c>
      <c r="I3877" s="18">
        <v>17.594122705228312</v>
      </c>
      <c r="J3877" s="19">
        <v>1.087334995426122</v>
      </c>
      <c r="K3877" s="19">
        <v>1.6529898530547122</v>
      </c>
      <c r="L3877" s="19">
        <v>2.083434733641643</v>
      </c>
      <c r="M3877" s="19">
        <v>20.0105</v>
      </c>
      <c r="N3877" s="19">
        <f t="shared" si="59"/>
        <v>26.013650000000002</v>
      </c>
      <c r="O3877" s="19">
        <v>15.829999999999998</v>
      </c>
      <c r="P3877" s="20">
        <v>18.535744076558036</v>
      </c>
      <c r="Q3877" s="12">
        <v>73.650000000000006</v>
      </c>
      <c r="R3877" s="12">
        <v>18.424999999999997</v>
      </c>
      <c r="S3877" s="12">
        <v>162.32500000000002</v>
      </c>
      <c r="T3877" s="12">
        <v>0.89749999999999996</v>
      </c>
      <c r="U3877" s="12">
        <v>345.7</v>
      </c>
      <c r="V3877" s="23"/>
      <c r="W3877" s="24"/>
      <c r="X3877" s="22"/>
      <c r="Y3877" s="22"/>
      <c r="Z3877" s="22"/>
      <c r="AA3877" s="22"/>
      <c r="AB3877" s="22"/>
      <c r="AC3877" s="22"/>
      <c r="AD3877" s="22"/>
      <c r="AE3877" s="22"/>
      <c r="AF3877" s="22"/>
      <c r="AG3877" s="22"/>
      <c r="AH3877" s="22"/>
    </row>
    <row r="3878" spans="2:34">
      <c r="B3878" s="10">
        <v>10</v>
      </c>
      <c r="C3878" s="10">
        <v>6</v>
      </c>
      <c r="D3878" s="13">
        <v>39609</v>
      </c>
      <c r="E3878" s="17">
        <v>0.29166666666699825</v>
      </c>
      <c r="F3878" s="12">
        <v>0.11490751084998606</v>
      </c>
      <c r="G3878" s="18">
        <v>46.198483703235269</v>
      </c>
      <c r="H3878" s="18">
        <v>57.82826814686868</v>
      </c>
      <c r="I3878" s="18">
        <v>11.629784443633419</v>
      </c>
      <c r="J3878" s="19">
        <v>1.0246179305160008</v>
      </c>
      <c r="K3878" s="19">
        <v>1.7450911513421969</v>
      </c>
      <c r="L3878" s="19">
        <v>1.9769059999459668</v>
      </c>
      <c r="M3878" s="19">
        <v>15.918999999999999</v>
      </c>
      <c r="N3878" s="19">
        <f t="shared" si="59"/>
        <v>20.694699999999997</v>
      </c>
      <c r="O3878" s="19">
        <v>10.934999999999999</v>
      </c>
      <c r="P3878" s="20">
        <v>21.724812223613565</v>
      </c>
      <c r="Q3878" s="12">
        <v>65.724999999999994</v>
      </c>
      <c r="R3878" s="12">
        <v>19.397499999999997</v>
      </c>
      <c r="S3878" s="12">
        <v>14.45</v>
      </c>
      <c r="T3878" s="12">
        <v>1.8350000000000002</v>
      </c>
      <c r="U3878" s="12">
        <v>457.32500000000005</v>
      </c>
      <c r="V3878" s="23"/>
      <c r="W3878" s="24"/>
      <c r="X3878" s="22"/>
      <c r="Y3878" s="22"/>
      <c r="Z3878" s="22"/>
      <c r="AA3878" s="22"/>
      <c r="AB3878" s="22"/>
      <c r="AC3878" s="22"/>
      <c r="AD3878" s="22"/>
      <c r="AE3878" s="22"/>
      <c r="AF3878" s="22"/>
      <c r="AG3878" s="22"/>
      <c r="AH3878" s="22"/>
    </row>
    <row r="3879" spans="2:34">
      <c r="B3879" s="10">
        <v>10</v>
      </c>
      <c r="C3879" s="10">
        <v>6</v>
      </c>
      <c r="D3879" s="13">
        <v>39609</v>
      </c>
      <c r="E3879" s="17">
        <v>0.33333333333300175</v>
      </c>
      <c r="F3879" s="12">
        <v>5.2212182029993635E-2</v>
      </c>
      <c r="G3879" s="18">
        <v>44.570637390194328</v>
      </c>
      <c r="H3879" s="18">
        <v>63.408208979461037</v>
      </c>
      <c r="I3879" s="18">
        <v>18.837571589266712</v>
      </c>
      <c r="J3879" s="19">
        <v>1.1744429370498772</v>
      </c>
      <c r="K3879" s="19">
        <v>1.3555161783372647</v>
      </c>
      <c r="L3879" s="19">
        <v>1.8882776250031528</v>
      </c>
      <c r="M3879" s="19">
        <v>17.682750000000002</v>
      </c>
      <c r="N3879" s="19">
        <f t="shared" si="59"/>
        <v>22.987575000000003</v>
      </c>
      <c r="O3879" s="19">
        <v>12.864999999999998</v>
      </c>
      <c r="P3879" s="20">
        <v>21.47829055194353</v>
      </c>
      <c r="Q3879" s="12">
        <v>63.475000000000001</v>
      </c>
      <c r="R3879" s="12">
        <v>19.899999999999999</v>
      </c>
      <c r="S3879" s="12">
        <v>13.35</v>
      </c>
      <c r="T3879" s="12">
        <v>1.8075000000000001</v>
      </c>
      <c r="U3879" s="12">
        <v>483.47500000000002</v>
      </c>
      <c r="V3879" s="23"/>
      <c r="W3879" s="24"/>
      <c r="X3879" s="22"/>
      <c r="Y3879" s="22"/>
      <c r="Z3879" s="22"/>
      <c r="AA3879" s="22"/>
      <c r="AB3879" s="22"/>
      <c r="AC3879" s="22"/>
      <c r="AD3879" s="22"/>
      <c r="AE3879" s="22"/>
      <c r="AF3879" s="22"/>
      <c r="AG3879" s="22"/>
      <c r="AH3879" s="22"/>
    </row>
    <row r="3880" spans="2:34">
      <c r="B3880" s="10">
        <v>10</v>
      </c>
      <c r="C3880" s="10">
        <v>6</v>
      </c>
      <c r="D3880" s="13">
        <v>39609</v>
      </c>
      <c r="E3880" s="17">
        <v>0.375</v>
      </c>
      <c r="F3880" s="12">
        <v>4.6972022189994252E-2</v>
      </c>
      <c r="G3880" s="18">
        <v>71.402230173988102</v>
      </c>
      <c r="H3880" s="18">
        <v>85.496451325012487</v>
      </c>
      <c r="I3880" s="18">
        <v>14.094221151024387</v>
      </c>
      <c r="J3880" s="19">
        <v>1.4686699605734885</v>
      </c>
      <c r="K3880" s="19">
        <v>1.9924465231571549</v>
      </c>
      <c r="L3880" s="19">
        <v>1.926089734627878</v>
      </c>
      <c r="M3880" s="19">
        <v>19.7425</v>
      </c>
      <c r="N3880" s="19">
        <f t="shared" ref="N3880:N3928" si="60">M3880*1.3</f>
        <v>25.66525</v>
      </c>
      <c r="O3880" s="19">
        <v>14.035</v>
      </c>
      <c r="P3880" s="20">
        <v>20.341146924258354</v>
      </c>
      <c r="Q3880" s="12">
        <v>60.775000000000006</v>
      </c>
      <c r="R3880" s="12">
        <v>20.384999999999998</v>
      </c>
      <c r="S3880" s="12">
        <v>15.149999999999999</v>
      </c>
      <c r="T3880" s="12">
        <v>1.5274999999999999</v>
      </c>
      <c r="U3880" s="12">
        <v>463.55</v>
      </c>
      <c r="V3880" s="23"/>
      <c r="W3880" s="24"/>
      <c r="X3880" s="22"/>
      <c r="Y3880" s="22"/>
      <c r="Z3880" s="22"/>
      <c r="AA3880" s="22"/>
      <c r="AB3880" s="22"/>
      <c r="AC3880" s="22"/>
      <c r="AD3880" s="22"/>
      <c r="AE3880" s="22"/>
      <c r="AF3880" s="22"/>
      <c r="AG3880" s="22"/>
      <c r="AH3880" s="22"/>
    </row>
    <row r="3881" spans="2:34">
      <c r="B3881" s="10">
        <v>10</v>
      </c>
      <c r="C3881" s="10">
        <v>6</v>
      </c>
      <c r="D3881" s="13">
        <v>39609</v>
      </c>
      <c r="E3881" s="17">
        <v>0.41666666666699825</v>
      </c>
      <c r="F3881" s="12">
        <v>3.6522800719995516E-2</v>
      </c>
      <c r="G3881" s="18">
        <v>55.115688353557289</v>
      </c>
      <c r="H3881" s="18">
        <v>66.173506508437356</v>
      </c>
      <c r="I3881" s="18">
        <v>11.057818154880078</v>
      </c>
      <c r="J3881" s="19">
        <v>1.2288384389037863</v>
      </c>
      <c r="K3881" s="19">
        <v>1.7871208040521909</v>
      </c>
      <c r="L3881" s="19">
        <v>1.8734196427242895</v>
      </c>
      <c r="M3881" s="19">
        <v>18.5045</v>
      </c>
      <c r="N3881" s="19">
        <f t="shared" si="60"/>
        <v>24.05585</v>
      </c>
      <c r="O3881" s="19">
        <v>13.2325</v>
      </c>
      <c r="P3881" s="20">
        <v>23.786717134728928</v>
      </c>
      <c r="Q3881" s="12">
        <v>60.025000000000006</v>
      </c>
      <c r="R3881" s="12">
        <v>20.102499999999999</v>
      </c>
      <c r="S3881" s="12">
        <v>14.850000000000001</v>
      </c>
      <c r="T3881" s="12">
        <v>1.7949999999999999</v>
      </c>
      <c r="U3881" s="12">
        <v>411.9</v>
      </c>
      <c r="V3881" s="23"/>
      <c r="W3881" s="24"/>
      <c r="X3881" s="22"/>
      <c r="Y3881" s="22"/>
      <c r="Z3881" s="22"/>
      <c r="AA3881" s="22"/>
      <c r="AB3881" s="22"/>
      <c r="AC3881" s="22"/>
      <c r="AD3881" s="22"/>
      <c r="AE3881" s="22"/>
      <c r="AF3881" s="22"/>
      <c r="AG3881" s="22"/>
      <c r="AH3881" s="22"/>
    </row>
    <row r="3882" spans="2:34">
      <c r="B3882" s="10">
        <v>10</v>
      </c>
      <c r="C3882" s="10">
        <v>6</v>
      </c>
      <c r="D3882" s="13">
        <v>39609</v>
      </c>
      <c r="E3882" s="17">
        <v>0.45833333333300175</v>
      </c>
      <c r="F3882" s="12">
        <v>4.1722124526661519E-2</v>
      </c>
      <c r="G3882" s="18">
        <v>42.048657314744574</v>
      </c>
      <c r="H3882" s="18">
        <v>62.483101990602876</v>
      </c>
      <c r="I3882" s="18">
        <v>20.434444675858302</v>
      </c>
      <c r="J3882" s="19">
        <v>1.0462376477850641</v>
      </c>
      <c r="K3882" s="19">
        <v>1.5765383382272278</v>
      </c>
      <c r="L3882" s="19">
        <v>1.8840991524622208</v>
      </c>
      <c r="M3882" s="19">
        <v>18.088249999999999</v>
      </c>
      <c r="N3882" s="19">
        <f t="shared" si="60"/>
        <v>23.514724999999999</v>
      </c>
      <c r="O3882" s="19">
        <v>12.51</v>
      </c>
      <c r="P3882" s="20">
        <v>27.14641382034949</v>
      </c>
      <c r="Q3882" s="12">
        <v>58.5</v>
      </c>
      <c r="R3882" s="12">
        <v>20.090000000000003</v>
      </c>
      <c r="S3882" s="12">
        <v>11.625</v>
      </c>
      <c r="T3882" s="12">
        <v>1.655</v>
      </c>
      <c r="U3882" s="12">
        <v>564.22500000000002</v>
      </c>
      <c r="V3882" s="23"/>
      <c r="W3882" s="24"/>
      <c r="X3882" s="22"/>
      <c r="Y3882" s="22"/>
      <c r="Z3882" s="22"/>
      <c r="AA3882" s="22"/>
      <c r="AB3882" s="22"/>
      <c r="AC3882" s="22"/>
      <c r="AD3882" s="22"/>
      <c r="AE3882" s="22"/>
      <c r="AF3882" s="22"/>
      <c r="AG3882" s="22"/>
      <c r="AH3882" s="22"/>
    </row>
    <row r="3883" spans="2:34">
      <c r="B3883" s="10">
        <v>10</v>
      </c>
      <c r="C3883" s="10">
        <v>6</v>
      </c>
      <c r="D3883" s="13">
        <v>39609</v>
      </c>
      <c r="E3883" s="17">
        <v>0.5</v>
      </c>
      <c r="F3883" s="12">
        <v>2.085509391999742E-2</v>
      </c>
      <c r="G3883" s="18">
        <v>29.413977200604528</v>
      </c>
      <c r="H3883" s="18">
        <v>52.385764987944071</v>
      </c>
      <c r="I3883" s="18">
        <v>22.971787787339551</v>
      </c>
      <c r="J3883" s="19">
        <v>0.93176839173560377</v>
      </c>
      <c r="K3883" s="19">
        <v>1.2738427662147802</v>
      </c>
      <c r="L3883" s="19">
        <v>2.0126405108097596</v>
      </c>
      <c r="M3883" s="19">
        <v>17.989750000000001</v>
      </c>
      <c r="N3883" s="19">
        <f t="shared" si="60"/>
        <v>23.386675</v>
      </c>
      <c r="O3883" s="19">
        <v>13.42</v>
      </c>
      <c r="P3883" s="20">
        <v>32.033265681135312</v>
      </c>
      <c r="Q3883" s="12">
        <v>52.55</v>
      </c>
      <c r="R3883" s="12">
        <v>21.2225</v>
      </c>
      <c r="S3883" s="12">
        <v>245.00000000000003</v>
      </c>
      <c r="T3883" s="12">
        <v>1.07</v>
      </c>
      <c r="U3883" s="12">
        <v>806.75</v>
      </c>
      <c r="V3883" s="23"/>
      <c r="W3883" s="24"/>
      <c r="X3883" s="22"/>
      <c r="Y3883" s="22"/>
      <c r="Z3883" s="22"/>
      <c r="AA3883" s="22"/>
      <c r="AB3883" s="22"/>
      <c r="AC3883" s="22"/>
      <c r="AD3883" s="22"/>
      <c r="AE3883" s="22"/>
      <c r="AF3883" s="22"/>
      <c r="AG3883" s="22"/>
      <c r="AH3883" s="22"/>
    </row>
    <row r="3884" spans="2:34">
      <c r="B3884" s="10">
        <v>10</v>
      </c>
      <c r="C3884" s="10">
        <v>6</v>
      </c>
      <c r="D3884" s="13">
        <v>39609</v>
      </c>
      <c r="E3884" s="17">
        <v>0.54166666666699825</v>
      </c>
      <c r="F3884" s="12">
        <v>3.1269447699996115E-2</v>
      </c>
      <c r="G3884" s="18">
        <v>32.948592936201095</v>
      </c>
      <c r="H3884" s="18">
        <v>52.588623770384821</v>
      </c>
      <c r="I3884" s="18">
        <v>19.640030834183733</v>
      </c>
      <c r="J3884" s="19">
        <v>1.1060839575831145</v>
      </c>
      <c r="K3884" s="19">
        <v>1.4001553792697587</v>
      </c>
      <c r="L3884" s="19">
        <v>1.9508490572217398</v>
      </c>
      <c r="M3884" s="19">
        <v>19.10575</v>
      </c>
      <c r="N3884" s="19">
        <f t="shared" si="60"/>
        <v>24.837475000000001</v>
      </c>
      <c r="O3884" s="19">
        <v>15.684999999999999</v>
      </c>
      <c r="P3884" s="20">
        <v>35.386542754190877</v>
      </c>
      <c r="Q3884" s="12">
        <v>48.824999999999996</v>
      </c>
      <c r="R3884" s="12">
        <v>21.715</v>
      </c>
      <c r="S3884" s="12">
        <v>164.92500000000001</v>
      </c>
      <c r="T3884" s="12">
        <v>1.3075000000000001</v>
      </c>
      <c r="U3884" s="12">
        <v>867.57500000000005</v>
      </c>
      <c r="V3884" s="23"/>
      <c r="W3884" s="24"/>
      <c r="X3884" s="22"/>
      <c r="Y3884" s="22"/>
      <c r="Z3884" s="22"/>
      <c r="AA3884" s="22"/>
      <c r="AB3884" s="22"/>
      <c r="AC3884" s="22"/>
      <c r="AD3884" s="22"/>
      <c r="AE3884" s="22"/>
      <c r="AF3884" s="22"/>
      <c r="AG3884" s="22"/>
      <c r="AH3884" s="22"/>
    </row>
    <row r="3885" spans="2:34">
      <c r="B3885" s="10">
        <v>10</v>
      </c>
      <c r="C3885" s="10">
        <v>6</v>
      </c>
      <c r="D3885" s="13">
        <v>39609</v>
      </c>
      <c r="E3885" s="17">
        <v>0.58333333333300175</v>
      </c>
      <c r="F3885" s="12">
        <v>4.8622934519993936E-2</v>
      </c>
      <c r="G3885" s="18">
        <v>35.920888196021266</v>
      </c>
      <c r="H3885" s="18">
        <v>50.633966292013461</v>
      </c>
      <c r="I3885" s="18">
        <v>14.7130780959922</v>
      </c>
      <c r="J3885" s="19">
        <v>0.77912855666465697</v>
      </c>
      <c r="K3885" s="19">
        <v>1.3843408292597617</v>
      </c>
      <c r="L3885" s="19">
        <v>1.9343570620028772</v>
      </c>
      <c r="M3885" s="19">
        <v>19.774000000000001</v>
      </c>
      <c r="N3885" s="19">
        <f t="shared" si="60"/>
        <v>25.706200000000003</v>
      </c>
      <c r="O3885" s="19">
        <v>18.004999999999999</v>
      </c>
      <c r="P3885" s="20">
        <v>36.829471283956124</v>
      </c>
      <c r="Q3885" s="12">
        <v>47.5</v>
      </c>
      <c r="R3885" s="12">
        <v>22.4025</v>
      </c>
      <c r="S3885" s="12">
        <v>179.35</v>
      </c>
      <c r="T3885" s="12">
        <v>1.395</v>
      </c>
      <c r="U3885" s="12">
        <v>768.57499999999993</v>
      </c>
      <c r="V3885" s="23"/>
      <c r="W3885" s="24"/>
      <c r="X3885" s="22"/>
      <c r="Y3885" s="22"/>
      <c r="Z3885" s="22"/>
      <c r="AA3885" s="22"/>
      <c r="AB3885" s="22"/>
      <c r="AC3885" s="22"/>
      <c r="AD3885" s="22"/>
      <c r="AE3885" s="22"/>
      <c r="AF3885" s="22"/>
      <c r="AG3885" s="22"/>
      <c r="AH3885" s="22"/>
    </row>
    <row r="3886" spans="2:34">
      <c r="B3886" s="10">
        <v>10</v>
      </c>
      <c r="C3886" s="10">
        <v>6</v>
      </c>
      <c r="D3886" s="13">
        <v>39609</v>
      </c>
      <c r="E3886" s="17">
        <v>0.625</v>
      </c>
      <c r="F3886" s="12">
        <v>8.3328023419989586E-2</v>
      </c>
      <c r="G3886" s="18">
        <v>36.720873850193605</v>
      </c>
      <c r="H3886" s="18">
        <v>58.826627026000637</v>
      </c>
      <c r="I3886" s="18">
        <v>22.105753175807038</v>
      </c>
      <c r="J3886" s="19">
        <v>1.0950917580298323</v>
      </c>
      <c r="K3886" s="19">
        <v>1.3816901045122629</v>
      </c>
      <c r="L3886" s="19">
        <v>1.8723808093323575</v>
      </c>
      <c r="M3886" s="19">
        <v>18.654</v>
      </c>
      <c r="N3886" s="19">
        <f t="shared" si="60"/>
        <v>24.2502</v>
      </c>
      <c r="O3886" s="19">
        <v>14.984999999999999</v>
      </c>
      <c r="P3886" s="20">
        <v>38.424887771336415</v>
      </c>
      <c r="Q3886" s="12">
        <v>43.375</v>
      </c>
      <c r="R3886" s="12">
        <v>22.925000000000001</v>
      </c>
      <c r="S3886" s="12">
        <v>12.2</v>
      </c>
      <c r="T3886" s="12">
        <v>1.5949999999999998</v>
      </c>
      <c r="U3886" s="12">
        <v>696</v>
      </c>
      <c r="V3886" s="23"/>
      <c r="W3886" s="24"/>
      <c r="X3886" s="22"/>
      <c r="Y3886" s="22"/>
      <c r="Z3886" s="22"/>
      <c r="AA3886" s="22"/>
      <c r="AB3886" s="22"/>
      <c r="AC3886" s="22"/>
      <c r="AD3886" s="22"/>
      <c r="AE3886" s="22"/>
      <c r="AF3886" s="22"/>
      <c r="AG3886" s="22"/>
      <c r="AH3886" s="22"/>
    </row>
    <row r="3887" spans="2:34">
      <c r="B3887" s="10">
        <v>10</v>
      </c>
      <c r="C3887" s="10">
        <v>6</v>
      </c>
      <c r="D3887" s="13">
        <v>39609</v>
      </c>
      <c r="E3887" s="17">
        <v>0.66666666666699825</v>
      </c>
      <c r="F3887" s="12">
        <v>8.3295511654989524E-2</v>
      </c>
      <c r="G3887" s="18">
        <v>36.769154951810606</v>
      </c>
      <c r="H3887" s="18">
        <v>55.454237864574644</v>
      </c>
      <c r="I3887" s="18">
        <v>18.685082912764042</v>
      </c>
      <c r="J3887" s="19">
        <v>0.99698274973779488</v>
      </c>
      <c r="K3887" s="19">
        <v>1.2869242182772793</v>
      </c>
      <c r="L3887" s="19">
        <v>1.764817200774681</v>
      </c>
      <c r="M3887" s="19">
        <v>19.627499999999998</v>
      </c>
      <c r="N3887" s="19">
        <f t="shared" si="60"/>
        <v>25.515749999999997</v>
      </c>
      <c r="O3887" s="19">
        <v>14.385</v>
      </c>
      <c r="P3887" s="20">
        <v>43.23970840343722</v>
      </c>
      <c r="Q3887" s="12">
        <v>41.15</v>
      </c>
      <c r="R3887" s="12">
        <v>23.1525</v>
      </c>
      <c r="S3887" s="12">
        <v>11.175000000000001</v>
      </c>
      <c r="T3887" s="12">
        <v>1.72</v>
      </c>
      <c r="U3887" s="12">
        <v>599.57500000000005</v>
      </c>
      <c r="V3887" s="23"/>
      <c r="W3887" s="24"/>
      <c r="X3887" s="22"/>
      <c r="Y3887" s="22"/>
      <c r="Z3887" s="22"/>
      <c r="AA3887" s="22"/>
      <c r="AB3887" s="22"/>
      <c r="AC3887" s="22"/>
      <c r="AD3887" s="22"/>
      <c r="AE3887" s="22"/>
      <c r="AF3887" s="22"/>
      <c r="AG3887" s="22"/>
      <c r="AH3887" s="22"/>
    </row>
    <row r="3888" spans="2:34">
      <c r="B3888" s="10">
        <v>10</v>
      </c>
      <c r="C3888" s="10">
        <v>6</v>
      </c>
      <c r="D3888" s="13">
        <v>39609</v>
      </c>
      <c r="E3888" s="17">
        <v>0.70833333333300175</v>
      </c>
      <c r="F3888" s="12">
        <v>0.13530791124498293</v>
      </c>
      <c r="G3888" s="18">
        <v>25.970615474532199</v>
      </c>
      <c r="H3888" s="18">
        <v>43.662719062597709</v>
      </c>
      <c r="I3888" s="18">
        <v>17.69210358806551</v>
      </c>
      <c r="J3888" s="19">
        <v>0.98332153642744236</v>
      </c>
      <c r="K3888" s="19">
        <v>1.2579561396547847</v>
      </c>
      <c r="L3888" s="19">
        <v>1.7299190808929554</v>
      </c>
      <c r="M3888" s="19">
        <v>19.77825</v>
      </c>
      <c r="N3888" s="19">
        <f t="shared" si="60"/>
        <v>25.711725000000001</v>
      </c>
      <c r="O3888" s="19">
        <v>14.197500000000002</v>
      </c>
      <c r="P3888" s="20">
        <v>45.032438659292538</v>
      </c>
      <c r="Q3888" s="12">
        <v>41.6</v>
      </c>
      <c r="R3888" s="12">
        <v>22.732500000000002</v>
      </c>
      <c r="S3888" s="12">
        <v>16.675000000000001</v>
      </c>
      <c r="T3888" s="12">
        <v>2.4375</v>
      </c>
      <c r="U3888" s="12">
        <v>469.22500000000002</v>
      </c>
      <c r="V3888" s="23"/>
      <c r="W3888" s="24"/>
      <c r="X3888" s="22"/>
      <c r="Y3888" s="22"/>
      <c r="Z3888" s="22"/>
      <c r="AA3888" s="22"/>
      <c r="AB3888" s="22"/>
      <c r="AC3888" s="22"/>
      <c r="AD3888" s="22"/>
      <c r="AE3888" s="22"/>
      <c r="AF3888" s="22"/>
      <c r="AG3888" s="22"/>
      <c r="AH3888" s="22"/>
    </row>
    <row r="3889" spans="2:34">
      <c r="B3889" s="10">
        <v>10</v>
      </c>
      <c r="C3889" s="10">
        <v>6</v>
      </c>
      <c r="D3889" s="13">
        <v>39609</v>
      </c>
      <c r="E3889" s="17">
        <v>0.75</v>
      </c>
      <c r="F3889" s="12">
        <v>0.10404317539498684</v>
      </c>
      <c r="G3889" s="18">
        <v>24.890949185563656</v>
      </c>
      <c r="H3889" s="18">
        <v>44.158515751688185</v>
      </c>
      <c r="I3889" s="18">
        <v>19.267566566124522</v>
      </c>
      <c r="J3889" s="19">
        <v>0.95604193855173736</v>
      </c>
      <c r="K3889" s="19">
        <v>1.4053101569147599</v>
      </c>
      <c r="L3889" s="19">
        <v>1.6858354059612988</v>
      </c>
      <c r="M3889" s="19">
        <v>20.946249999999999</v>
      </c>
      <c r="N3889" s="19">
        <f t="shared" si="60"/>
        <v>27.230125000000001</v>
      </c>
      <c r="O3889" s="19">
        <v>14.315</v>
      </c>
      <c r="P3889" s="20">
        <v>45.191183559192574</v>
      </c>
      <c r="Q3889" s="12">
        <v>40.775000000000006</v>
      </c>
      <c r="R3889" s="12">
        <v>22.0425</v>
      </c>
      <c r="S3889" s="12">
        <v>18.25</v>
      </c>
      <c r="T3889" s="12">
        <v>2.9750000000000001</v>
      </c>
      <c r="U3889" s="12">
        <v>283.14999999999998</v>
      </c>
      <c r="V3889" s="23"/>
      <c r="W3889" s="24"/>
      <c r="X3889" s="22"/>
      <c r="Y3889" s="22"/>
      <c r="Z3889" s="22"/>
      <c r="AA3889" s="22"/>
      <c r="AB3889" s="22"/>
      <c r="AC3889" s="22"/>
      <c r="AD3889" s="22"/>
      <c r="AE3889" s="22"/>
      <c r="AF3889" s="22"/>
      <c r="AG3889" s="22"/>
      <c r="AH3889" s="22"/>
    </row>
    <row r="3890" spans="2:34">
      <c r="B3890" s="10">
        <v>10</v>
      </c>
      <c r="C3890" s="10">
        <v>6</v>
      </c>
      <c r="D3890" s="13">
        <v>39609</v>
      </c>
      <c r="E3890" s="17">
        <v>0.79166666666699825</v>
      </c>
      <c r="F3890" s="12">
        <v>8.3206457689989438E-2</v>
      </c>
      <c r="G3890" s="18">
        <v>23.291606346386466</v>
      </c>
      <c r="H3890" s="18">
        <v>41.576716373222112</v>
      </c>
      <c r="I3890" s="18">
        <v>18.285110026835643</v>
      </c>
      <c r="J3890" s="19">
        <v>1.045882412612563</v>
      </c>
      <c r="K3890" s="19">
        <v>1.5447663646322363</v>
      </c>
      <c r="L3890" s="19">
        <v>1.842320534905131</v>
      </c>
      <c r="M3890" s="19">
        <v>14.61525</v>
      </c>
      <c r="N3890" s="19">
        <f t="shared" si="60"/>
        <v>18.999825000000001</v>
      </c>
      <c r="O3890" s="19">
        <v>7.93</v>
      </c>
      <c r="P3890" s="20">
        <v>39.602403453401656</v>
      </c>
      <c r="Q3890" s="12">
        <v>35.6</v>
      </c>
      <c r="R3890" s="12">
        <v>20.942500000000003</v>
      </c>
      <c r="S3890" s="12">
        <v>18.424999999999997</v>
      </c>
      <c r="T3890" s="12">
        <v>3</v>
      </c>
      <c r="U3890" s="12">
        <v>97.774999999999991</v>
      </c>
      <c r="V3890" s="23"/>
      <c r="W3890" s="24"/>
      <c r="X3890" s="22"/>
      <c r="Y3890" s="22"/>
      <c r="Z3890" s="22"/>
      <c r="AA3890" s="22"/>
      <c r="AB3890" s="22"/>
      <c r="AC3890" s="22"/>
      <c r="AD3890" s="22"/>
      <c r="AE3890" s="22"/>
      <c r="AF3890" s="22"/>
      <c r="AG3890" s="22"/>
      <c r="AH3890" s="22"/>
    </row>
    <row r="3891" spans="2:34">
      <c r="B3891" s="10">
        <v>10</v>
      </c>
      <c r="C3891" s="10">
        <v>6</v>
      </c>
      <c r="D3891" s="13">
        <v>39609</v>
      </c>
      <c r="E3891" s="17">
        <v>0.83333333333300175</v>
      </c>
      <c r="F3891" s="12">
        <v>6.7580686354991384E-2</v>
      </c>
      <c r="G3891" s="18">
        <v>15.963737164677395</v>
      </c>
      <c r="H3891" s="18">
        <v>35.609366108689784</v>
      </c>
      <c r="I3891" s="18">
        <v>19.645628944012387</v>
      </c>
      <c r="J3891" s="19">
        <v>0.81978298321821352</v>
      </c>
      <c r="K3891" s="19">
        <v>1.226320148334791</v>
      </c>
      <c r="L3891" s="19">
        <v>1.8621369683554934</v>
      </c>
      <c r="M3891" s="19">
        <v>19.694249999999997</v>
      </c>
      <c r="N3891" s="19">
        <f t="shared" si="60"/>
        <v>25.602524999999996</v>
      </c>
      <c r="O3891" s="19">
        <v>11.89</v>
      </c>
      <c r="P3891" s="20">
        <v>38.604810643616503</v>
      </c>
      <c r="Q3891" s="12">
        <v>42.924999999999997</v>
      </c>
      <c r="R3891" s="12">
        <v>19.625</v>
      </c>
      <c r="S3891" s="12">
        <v>12.850000000000001</v>
      </c>
      <c r="T3891" s="12">
        <v>2.1275000000000004</v>
      </c>
      <c r="U3891" s="12">
        <v>24.525000000000002</v>
      </c>
      <c r="V3891" s="23"/>
      <c r="W3891" s="24"/>
      <c r="X3891" s="22"/>
      <c r="Y3891" s="22"/>
      <c r="Z3891" s="22"/>
      <c r="AA3891" s="22"/>
      <c r="AB3891" s="22"/>
      <c r="AC3891" s="22"/>
      <c r="AD3891" s="22"/>
      <c r="AE3891" s="22"/>
      <c r="AF3891" s="22"/>
      <c r="AG3891" s="22"/>
      <c r="AH3891" s="22"/>
    </row>
    <row r="3892" spans="2:34">
      <c r="B3892" s="10">
        <v>10</v>
      </c>
      <c r="C3892" s="10">
        <v>6</v>
      </c>
      <c r="D3892" s="13">
        <v>39609</v>
      </c>
      <c r="E3892" s="17">
        <v>0.875</v>
      </c>
      <c r="F3892" s="12">
        <v>5.1966223459993355E-2</v>
      </c>
      <c r="G3892" s="18">
        <v>13.069899419791206</v>
      </c>
      <c r="H3892" s="18">
        <v>26.688564315787652</v>
      </c>
      <c r="I3892" s="18">
        <v>13.618664895996446</v>
      </c>
      <c r="J3892" s="19">
        <v>0.61276819134085714</v>
      </c>
      <c r="K3892" s="19">
        <v>0.94998885954733836</v>
      </c>
      <c r="L3892" s="19">
        <v>1.8363485386371992</v>
      </c>
      <c r="M3892" s="19">
        <v>18.573499999999999</v>
      </c>
      <c r="N3892" s="19">
        <f t="shared" si="60"/>
        <v>24.14555</v>
      </c>
      <c r="O3892" s="19">
        <v>10.675000000000001</v>
      </c>
      <c r="P3892" s="20">
        <v>39.297653290651631</v>
      </c>
      <c r="Q3892" s="12">
        <v>46.75</v>
      </c>
      <c r="R3892" s="12">
        <v>18.234999999999999</v>
      </c>
      <c r="S3892" s="12">
        <v>12.799999999999999</v>
      </c>
      <c r="T3892" s="12">
        <v>2.3449999999999998</v>
      </c>
      <c r="U3892" s="12">
        <v>20.475000000000001</v>
      </c>
      <c r="V3892" s="23"/>
      <c r="W3892" s="24"/>
      <c r="X3892" s="22"/>
      <c r="Y3892" s="22"/>
      <c r="Z3892" s="22"/>
      <c r="AA3892" s="22"/>
      <c r="AB3892" s="22"/>
      <c r="AC3892" s="22"/>
      <c r="AD3892" s="22"/>
      <c r="AE3892" s="22"/>
      <c r="AF3892" s="22"/>
      <c r="AG3892" s="22"/>
      <c r="AH3892" s="22"/>
    </row>
    <row r="3893" spans="2:34">
      <c r="B3893" s="10">
        <v>10</v>
      </c>
      <c r="C3893" s="10">
        <v>6</v>
      </c>
      <c r="D3893" s="13">
        <v>39609</v>
      </c>
      <c r="E3893" s="17">
        <v>0.91666666666699825</v>
      </c>
      <c r="F3893" s="12">
        <v>3.1167200554996E-2</v>
      </c>
      <c r="G3893" s="18">
        <v>12.801385645639758</v>
      </c>
      <c r="H3893" s="18">
        <v>24.846272407208783</v>
      </c>
      <c r="I3893" s="18">
        <v>12.044886761569023</v>
      </c>
      <c r="J3893" s="19">
        <v>0.53104330826624291</v>
      </c>
      <c r="K3893" s="19">
        <v>0.78945188459986582</v>
      </c>
      <c r="L3893" s="19">
        <v>1.8104589557369051</v>
      </c>
      <c r="M3893" s="19">
        <v>19.835749999999997</v>
      </c>
      <c r="N3893" s="19">
        <f t="shared" si="60"/>
        <v>25.786474999999996</v>
      </c>
      <c r="O3893" s="19">
        <v>11.9275</v>
      </c>
      <c r="P3893" s="20">
        <v>37.48605880088634</v>
      </c>
      <c r="Q3893" s="12">
        <v>52.825000000000003</v>
      </c>
      <c r="R3893" s="12">
        <v>16.96</v>
      </c>
      <c r="S3893" s="12">
        <v>13.375</v>
      </c>
      <c r="T3893" s="12">
        <v>2.5225</v>
      </c>
      <c r="U3893" s="12">
        <v>23.474999999999998</v>
      </c>
      <c r="V3893" s="23"/>
      <c r="W3893" s="24"/>
      <c r="X3893" s="22"/>
      <c r="Y3893" s="22"/>
      <c r="Z3893" s="22"/>
      <c r="AA3893" s="22"/>
      <c r="AB3893" s="22"/>
      <c r="AC3893" s="22"/>
      <c r="AD3893" s="22"/>
      <c r="AE3893" s="22"/>
      <c r="AF3893" s="22"/>
      <c r="AG3893" s="22"/>
      <c r="AH3893" s="22"/>
    </row>
    <row r="3894" spans="2:34">
      <c r="B3894" s="10">
        <v>10</v>
      </c>
      <c r="C3894" s="10">
        <v>6</v>
      </c>
      <c r="D3894" s="13">
        <v>39609</v>
      </c>
      <c r="E3894" s="17">
        <v>0.95833333333300175</v>
      </c>
      <c r="F3894" s="12">
        <v>3.1157305669995989E-2</v>
      </c>
      <c r="G3894" s="18">
        <v>10.53485906464895</v>
      </c>
      <c r="H3894" s="18">
        <v>23.678077950116112</v>
      </c>
      <c r="I3894" s="18">
        <v>13.143218885467164</v>
      </c>
      <c r="J3894" s="19">
        <v>0.41392413463221239</v>
      </c>
      <c r="K3894" s="19">
        <v>0.47629581364741919</v>
      </c>
      <c r="L3894" s="19">
        <v>1.7845363035271109</v>
      </c>
      <c r="M3894" s="19">
        <v>18.088999999999999</v>
      </c>
      <c r="N3894" s="19">
        <f t="shared" si="60"/>
        <v>23.515699999999999</v>
      </c>
      <c r="O3894" s="19">
        <v>11.335000000000001</v>
      </c>
      <c r="P3894" s="20">
        <v>36.620370626686203</v>
      </c>
      <c r="Q3894" s="12">
        <v>56.275000000000006</v>
      </c>
      <c r="R3894" s="12">
        <v>16.0425</v>
      </c>
      <c r="S3894" s="12">
        <v>98.175000000000011</v>
      </c>
      <c r="T3894" s="12">
        <v>1.32</v>
      </c>
      <c r="U3894" s="12">
        <v>21.325000000000003</v>
      </c>
      <c r="V3894" s="23"/>
      <c r="W3894" s="24"/>
      <c r="X3894" s="22"/>
      <c r="Y3894" s="22"/>
      <c r="Z3894" s="22"/>
      <c r="AA3894" s="22"/>
      <c r="AB3894" s="22"/>
      <c r="AC3894" s="22"/>
      <c r="AD3894" s="22"/>
      <c r="AE3894" s="22"/>
      <c r="AF3894" s="22"/>
      <c r="AG3894" s="22"/>
      <c r="AH3894" s="22"/>
    </row>
    <row r="3895" spans="2:34">
      <c r="B3895" s="10">
        <v>11</v>
      </c>
      <c r="C3895" s="10">
        <v>6</v>
      </c>
      <c r="D3895" s="13">
        <v>39610</v>
      </c>
      <c r="E3895" s="17">
        <v>0</v>
      </c>
      <c r="F3895" s="12">
        <v>2.5953898259996642E-2</v>
      </c>
      <c r="G3895" s="18">
        <v>7.2530078745965891</v>
      </c>
      <c r="H3895" s="18">
        <v>13.858392244147041</v>
      </c>
      <c r="I3895" s="18">
        <v>6.6053843695504533</v>
      </c>
      <c r="J3895" s="19">
        <v>0.6099694453162865</v>
      </c>
      <c r="K3895" s="19">
        <v>0.56049408354240504</v>
      </c>
      <c r="L3895" s="19">
        <v>1.7311095080120227</v>
      </c>
      <c r="M3895" s="19">
        <v>17.858749999999997</v>
      </c>
      <c r="N3895" s="19">
        <f t="shared" si="60"/>
        <v>23.216374999999996</v>
      </c>
      <c r="O3895" s="19">
        <v>11.822499999999998</v>
      </c>
      <c r="P3895" s="20">
        <v>37.454674028346361</v>
      </c>
      <c r="Q3895" s="12">
        <v>60.625000000000007</v>
      </c>
      <c r="R3895" s="12">
        <v>15.147500000000001</v>
      </c>
      <c r="S3895" s="12">
        <v>290.67500000000001</v>
      </c>
      <c r="T3895" s="12">
        <v>0.89999999999999991</v>
      </c>
      <c r="U3895" s="12">
        <v>17.350000000000001</v>
      </c>
      <c r="V3895" s="23"/>
      <c r="W3895" s="24"/>
      <c r="X3895" s="22"/>
      <c r="Y3895" s="22"/>
      <c r="Z3895" s="22"/>
      <c r="AA3895" s="22"/>
      <c r="AB3895" s="22"/>
      <c r="AC3895" s="22"/>
      <c r="AD3895" s="22"/>
      <c r="AE3895" s="22"/>
      <c r="AF3895" s="22"/>
      <c r="AG3895" s="22"/>
      <c r="AH3895" s="22"/>
    </row>
    <row r="3896" spans="2:34">
      <c r="B3896" s="10">
        <v>11</v>
      </c>
      <c r="C3896" s="10">
        <v>6</v>
      </c>
      <c r="D3896" s="13">
        <v>39610</v>
      </c>
      <c r="E3896" s="17">
        <v>4.1666666666998253E-2</v>
      </c>
      <c r="F3896" s="12">
        <v>1.5567344394997979E-2</v>
      </c>
      <c r="G3896" s="18">
        <v>4.9578854460867854</v>
      </c>
      <c r="H3896" s="18">
        <v>11.828715083790684</v>
      </c>
      <c r="I3896" s="18">
        <v>6.8708296377038991</v>
      </c>
      <c r="J3896" s="19">
        <v>0.280465490108259</v>
      </c>
      <c r="K3896" s="19">
        <v>0.14472616276247546</v>
      </c>
      <c r="L3896" s="19">
        <v>1.7325723386440224</v>
      </c>
      <c r="M3896" s="19">
        <v>16.6435</v>
      </c>
      <c r="N3896" s="19">
        <f t="shared" si="60"/>
        <v>21.63655</v>
      </c>
      <c r="O3896" s="19">
        <v>10.7125</v>
      </c>
      <c r="P3896" s="20">
        <v>36.707645534971249</v>
      </c>
      <c r="Q3896" s="12">
        <v>64.674999999999997</v>
      </c>
      <c r="R3896" s="12">
        <v>14.44</v>
      </c>
      <c r="S3896" s="12">
        <v>258.17500000000001</v>
      </c>
      <c r="T3896" s="12">
        <v>0.97500000000000009</v>
      </c>
      <c r="U3896" s="12">
        <v>14.85</v>
      </c>
      <c r="V3896" s="23"/>
      <c r="W3896" s="24"/>
      <c r="X3896" s="22"/>
      <c r="Y3896" s="22"/>
      <c r="Z3896" s="22"/>
      <c r="AA3896" s="22"/>
      <c r="AB3896" s="22"/>
      <c r="AC3896" s="22"/>
      <c r="AD3896" s="22"/>
      <c r="AE3896" s="22"/>
      <c r="AF3896" s="22"/>
      <c r="AG3896" s="22"/>
      <c r="AH3896" s="22"/>
    </row>
    <row r="3897" spans="2:34">
      <c r="B3897" s="10">
        <v>11</v>
      </c>
      <c r="C3897" s="10">
        <v>6</v>
      </c>
      <c r="D3897" s="13">
        <v>39610</v>
      </c>
      <c r="E3897" s="17">
        <v>8.3333333333001747E-2</v>
      </c>
      <c r="F3897" s="12">
        <v>1.0375245424998649E-2</v>
      </c>
      <c r="G3897" s="18">
        <v>3.5668904231570568</v>
      </c>
      <c r="H3897" s="18">
        <v>11.675127768548945</v>
      </c>
      <c r="I3897" s="18">
        <v>8.1082373453918883</v>
      </c>
      <c r="J3897" s="19">
        <v>0.3049575852293932</v>
      </c>
      <c r="K3897" s="19">
        <v>0.28681707597745154</v>
      </c>
      <c r="L3897" s="19">
        <v>1.779922094202179</v>
      </c>
      <c r="M3897" s="19">
        <v>14.917749999999998</v>
      </c>
      <c r="N3897" s="19">
        <f t="shared" si="60"/>
        <v>19.393075</v>
      </c>
      <c r="O3897" s="19">
        <v>9.5975000000000001</v>
      </c>
      <c r="P3897" s="20">
        <v>37.010604218031304</v>
      </c>
      <c r="Q3897" s="12">
        <v>66.575000000000003</v>
      </c>
      <c r="R3897" s="12">
        <v>13.83</v>
      </c>
      <c r="S3897" s="12">
        <v>261</v>
      </c>
      <c r="T3897" s="12">
        <v>1.0774999999999999</v>
      </c>
      <c r="U3897" s="12">
        <v>18.25</v>
      </c>
      <c r="V3897" s="23"/>
      <c r="W3897" s="24"/>
      <c r="X3897" s="22"/>
      <c r="Y3897" s="22"/>
      <c r="Z3897" s="22"/>
      <c r="AA3897" s="22"/>
      <c r="AB3897" s="22"/>
      <c r="AC3897" s="22"/>
      <c r="AD3897" s="22"/>
      <c r="AE3897" s="22"/>
      <c r="AF3897" s="22"/>
      <c r="AG3897" s="22"/>
      <c r="AH3897" s="22"/>
    </row>
    <row r="3898" spans="2:34">
      <c r="B3898" s="10">
        <v>11</v>
      </c>
      <c r="C3898" s="10">
        <v>6</v>
      </c>
      <c r="D3898" s="13">
        <v>39610</v>
      </c>
      <c r="E3898" s="17">
        <v>0.125</v>
      </c>
      <c r="F3898" s="12">
        <v>5.1859735649993225E-3</v>
      </c>
      <c r="G3898" s="18">
        <v>5.2655904257657253</v>
      </c>
      <c r="H3898" s="18">
        <v>11.668133171604447</v>
      </c>
      <c r="I3898" s="18">
        <v>6.402542745838721</v>
      </c>
      <c r="J3898" s="19">
        <v>0.45197338486119876</v>
      </c>
      <c r="K3898" s="19">
        <v>0.56046736464240543</v>
      </c>
      <c r="L3898" s="19">
        <v>1.7538885625428848</v>
      </c>
      <c r="M3898" s="19">
        <v>14.928749999999999</v>
      </c>
      <c r="N3898" s="19">
        <f t="shared" si="60"/>
        <v>19.407374999999998</v>
      </c>
      <c r="O3898" s="19">
        <v>9.7225000000000001</v>
      </c>
      <c r="P3898" s="20">
        <v>33.22377224000067</v>
      </c>
      <c r="Q3898" s="12">
        <v>69.75</v>
      </c>
      <c r="R3898" s="12">
        <v>13.085000000000001</v>
      </c>
      <c r="S3898" s="12">
        <v>274.375</v>
      </c>
      <c r="T3898" s="12">
        <v>1.0049999999999999</v>
      </c>
      <c r="U3898" s="12">
        <v>18.450000000000003</v>
      </c>
      <c r="V3898" s="23"/>
      <c r="W3898" s="24"/>
      <c r="X3898" s="22"/>
      <c r="Y3898" s="22"/>
      <c r="Z3898" s="22"/>
      <c r="AA3898" s="22"/>
      <c r="AB3898" s="22"/>
      <c r="AC3898" s="22"/>
      <c r="AD3898" s="22"/>
      <c r="AE3898" s="22"/>
      <c r="AF3898" s="22"/>
      <c r="AG3898" s="22"/>
      <c r="AH3898" s="22"/>
    </row>
    <row r="3899" spans="2:34">
      <c r="B3899" s="10">
        <v>11</v>
      </c>
      <c r="C3899" s="10">
        <v>6</v>
      </c>
      <c r="D3899" s="13">
        <v>39610</v>
      </c>
      <c r="E3899" s="17">
        <v>0.16666666666699825</v>
      </c>
      <c r="F3899" s="12">
        <v>6.9102336933324245E-3</v>
      </c>
      <c r="G3899" s="18">
        <v>11.113102174413088</v>
      </c>
      <c r="H3899" s="18">
        <v>19.463300130375909</v>
      </c>
      <c r="I3899" s="18">
        <v>8.3501979559628214</v>
      </c>
      <c r="J3899" s="19">
        <v>0.51184991819174908</v>
      </c>
      <c r="K3899" s="19">
        <v>0.61571500581489635</v>
      </c>
      <c r="L3899" s="19">
        <v>1.7553689004563846</v>
      </c>
      <c r="M3899" s="19">
        <v>16.036999999999999</v>
      </c>
      <c r="N3899" s="19">
        <f t="shared" si="60"/>
        <v>20.848099999999999</v>
      </c>
      <c r="O3899" s="19">
        <v>10.8475</v>
      </c>
      <c r="P3899" s="20">
        <v>31.195257261680339</v>
      </c>
      <c r="Q3899" s="12">
        <v>71.075000000000003</v>
      </c>
      <c r="R3899" s="12">
        <v>13.135</v>
      </c>
      <c r="S3899" s="12">
        <v>268.125</v>
      </c>
      <c r="T3899" s="12">
        <v>1.075</v>
      </c>
      <c r="U3899" s="12">
        <v>70.974999999999994</v>
      </c>
      <c r="V3899" s="23"/>
      <c r="W3899" s="24"/>
      <c r="X3899" s="22"/>
      <c r="Y3899" s="22"/>
      <c r="Z3899" s="22"/>
      <c r="AA3899" s="22"/>
      <c r="AB3899" s="22"/>
      <c r="AC3899" s="22"/>
      <c r="AD3899" s="22"/>
      <c r="AE3899" s="22"/>
      <c r="AF3899" s="22"/>
      <c r="AG3899" s="22"/>
      <c r="AH3899" s="22"/>
    </row>
    <row r="3900" spans="2:34">
      <c r="B3900" s="10">
        <v>11</v>
      </c>
      <c r="C3900" s="10">
        <v>6</v>
      </c>
      <c r="D3900" s="13">
        <v>39610</v>
      </c>
      <c r="E3900" s="17">
        <v>0.20833333333300175</v>
      </c>
      <c r="F3900" s="12">
        <v>1.0362994614998636E-2</v>
      </c>
      <c r="G3900" s="18">
        <v>17.598808695861575</v>
      </c>
      <c r="H3900" s="18">
        <v>24.642261894137803</v>
      </c>
      <c r="I3900" s="18">
        <v>7.0434531982762314</v>
      </c>
      <c r="J3900" s="19">
        <v>0.76229707680223269</v>
      </c>
      <c r="K3900" s="19">
        <v>0.91566600445484592</v>
      </c>
      <c r="L3900" s="19">
        <v>1.6832616995349339</v>
      </c>
      <c r="M3900" s="19">
        <v>16.069499999999998</v>
      </c>
      <c r="N3900" s="19">
        <f t="shared" si="60"/>
        <v>20.890349999999998</v>
      </c>
      <c r="O3900" s="19">
        <v>10.672499999999999</v>
      </c>
      <c r="P3900" s="20">
        <v>29.12144053357499</v>
      </c>
      <c r="Q3900" s="12">
        <v>69.224999999999994</v>
      </c>
      <c r="R3900" s="12">
        <v>13.802499999999998</v>
      </c>
      <c r="S3900" s="12">
        <v>279.60000000000002</v>
      </c>
      <c r="T3900" s="12">
        <v>1.1000000000000001</v>
      </c>
      <c r="U3900" s="12">
        <v>202.82499999999999</v>
      </c>
      <c r="V3900" s="23"/>
      <c r="W3900" s="24"/>
      <c r="X3900" s="22"/>
      <c r="Y3900" s="22"/>
      <c r="Z3900" s="22"/>
      <c r="AA3900" s="22"/>
      <c r="AB3900" s="22"/>
      <c r="AC3900" s="22"/>
      <c r="AD3900" s="22"/>
      <c r="AE3900" s="22"/>
      <c r="AF3900" s="22"/>
      <c r="AG3900" s="22"/>
      <c r="AH3900" s="22"/>
    </row>
    <row r="3901" spans="2:34">
      <c r="B3901" s="10">
        <v>11</v>
      </c>
      <c r="C3901" s="10">
        <v>6</v>
      </c>
      <c r="D3901" s="13">
        <v>39610</v>
      </c>
      <c r="E3901" s="17">
        <v>0.25</v>
      </c>
      <c r="F3901" s="12">
        <v>3.4527295093328775E-2</v>
      </c>
      <c r="G3901" s="18">
        <v>24.794834609450426</v>
      </c>
      <c r="H3901" s="18">
        <v>34.659018018359369</v>
      </c>
      <c r="I3901" s="18">
        <v>9.8641834089089464</v>
      </c>
      <c r="J3901" s="19">
        <v>1.0290609299876388</v>
      </c>
      <c r="K3901" s="19">
        <v>1.0787862016498189</v>
      </c>
      <c r="L3901" s="19">
        <v>1.7767609892417471</v>
      </c>
      <c r="M3901" s="19">
        <v>18.39725</v>
      </c>
      <c r="N3901" s="19">
        <f t="shared" si="60"/>
        <v>23.916425</v>
      </c>
      <c r="O3901" s="19">
        <v>12.522500000000001</v>
      </c>
      <c r="P3901" s="20">
        <v>28.543833788294904</v>
      </c>
      <c r="Q3901" s="12">
        <v>65.525000000000006</v>
      </c>
      <c r="R3901" s="12">
        <v>15.382500000000002</v>
      </c>
      <c r="S3901" s="12">
        <v>285.5</v>
      </c>
      <c r="T3901" s="12">
        <v>1.5874999999999999</v>
      </c>
      <c r="U3901" s="12">
        <v>391.75</v>
      </c>
      <c r="V3901" s="23"/>
      <c r="W3901" s="24"/>
      <c r="X3901" s="22"/>
      <c r="Y3901" s="22"/>
      <c r="Z3901" s="22"/>
      <c r="AA3901" s="22"/>
      <c r="AB3901" s="22"/>
      <c r="AC3901" s="22"/>
      <c r="AD3901" s="22"/>
      <c r="AE3901" s="22"/>
      <c r="AF3901" s="22"/>
      <c r="AG3901" s="22"/>
      <c r="AH3901" s="22"/>
    </row>
    <row r="3902" spans="2:34">
      <c r="B3902" s="10">
        <v>11</v>
      </c>
      <c r="C3902" s="10">
        <v>6</v>
      </c>
      <c r="D3902" s="13">
        <v>39610</v>
      </c>
      <c r="E3902" s="17">
        <v>0.29166666666699825</v>
      </c>
      <c r="F3902" s="12">
        <v>2.7615176659996337E-2</v>
      </c>
      <c r="G3902" s="18">
        <v>11.597105104049495</v>
      </c>
      <c r="H3902" s="18">
        <v>19.66283961828465</v>
      </c>
      <c r="I3902" s="18">
        <v>8.0657345142351566</v>
      </c>
      <c r="J3902" s="19">
        <v>0.5145083841388195</v>
      </c>
      <c r="K3902" s="19">
        <v>0.72619643503487818</v>
      </c>
      <c r="L3902" s="19">
        <v>1.7414037895340215</v>
      </c>
      <c r="M3902" s="19">
        <v>15.442499999999999</v>
      </c>
      <c r="N3902" s="19">
        <f t="shared" si="60"/>
        <v>20.07525</v>
      </c>
      <c r="O3902" s="19">
        <v>10.71</v>
      </c>
      <c r="P3902" s="20">
        <v>32.508973137315593</v>
      </c>
      <c r="Q3902" s="12">
        <v>63.625000000000007</v>
      </c>
      <c r="R3902" s="12">
        <v>15.887499999999999</v>
      </c>
      <c r="S3902" s="12">
        <v>270.92500000000001</v>
      </c>
      <c r="T3902" s="12">
        <v>1.7024999999999999</v>
      </c>
      <c r="U3902" s="12">
        <v>272.42500000000001</v>
      </c>
      <c r="V3902" s="23"/>
      <c r="W3902" s="24"/>
      <c r="X3902" s="22"/>
      <c r="Y3902" s="22"/>
      <c r="Z3902" s="22"/>
      <c r="AA3902" s="22"/>
      <c r="AB3902" s="22"/>
      <c r="AC3902" s="22"/>
      <c r="AD3902" s="22"/>
      <c r="AE3902" s="22"/>
      <c r="AF3902" s="22"/>
      <c r="AG3902" s="22"/>
      <c r="AH3902" s="22"/>
    </row>
    <row r="3903" spans="2:34">
      <c r="B3903" s="10">
        <v>11</v>
      </c>
      <c r="C3903" s="10">
        <v>6</v>
      </c>
      <c r="D3903" s="13">
        <v>39610</v>
      </c>
      <c r="E3903" s="17">
        <v>0.33333333333300175</v>
      </c>
      <c r="F3903" s="12">
        <v>0</v>
      </c>
      <c r="G3903" s="18">
        <v>16.418986246652306</v>
      </c>
      <c r="H3903" s="18">
        <v>21.52160945542353</v>
      </c>
      <c r="I3903" s="18">
        <v>5.1026232087712229</v>
      </c>
      <c r="J3903" s="19">
        <v>0.59342736374636307</v>
      </c>
      <c r="K3903" s="19">
        <v>0.89194429530235064</v>
      </c>
      <c r="L3903" s="19">
        <v>1.7705263837513154</v>
      </c>
      <c r="M3903" s="19">
        <v>16.259749999999997</v>
      </c>
      <c r="N3903" s="19">
        <f t="shared" si="60"/>
        <v>21.137674999999998</v>
      </c>
      <c r="O3903" s="19">
        <v>9.5024999999999995</v>
      </c>
      <c r="P3903" s="20">
        <v>33.130443198540711</v>
      </c>
      <c r="Q3903" s="12">
        <v>60.849999999999994</v>
      </c>
      <c r="R3903" s="12">
        <v>16.477499999999999</v>
      </c>
      <c r="S3903" s="12">
        <v>275.02499999999998</v>
      </c>
      <c r="T3903" s="12">
        <v>1.6375000000000002</v>
      </c>
      <c r="U3903" s="12">
        <v>377.95</v>
      </c>
      <c r="V3903" s="23"/>
      <c r="W3903" s="24"/>
      <c r="X3903" s="22"/>
      <c r="Y3903" s="22"/>
      <c r="Z3903" s="22"/>
      <c r="AA3903" s="22"/>
      <c r="AB3903" s="22"/>
      <c r="AC3903" s="22"/>
      <c r="AD3903" s="22"/>
      <c r="AE3903" s="22"/>
      <c r="AF3903" s="22"/>
      <c r="AG3903" s="22"/>
      <c r="AH3903" s="22"/>
    </row>
    <row r="3904" spans="2:34">
      <c r="B3904" s="10">
        <v>11</v>
      </c>
      <c r="C3904" s="10">
        <v>6</v>
      </c>
      <c r="D3904" s="13">
        <v>39610</v>
      </c>
      <c r="E3904" s="17">
        <v>0.375</v>
      </c>
      <c r="F3904" s="12">
        <v>0</v>
      </c>
      <c r="G3904" s="18">
        <v>41.985663385962823</v>
      </c>
      <c r="H3904" s="18">
        <v>49.004210322519654</v>
      </c>
      <c r="I3904" s="18">
        <v>10.561963765469455</v>
      </c>
      <c r="J3904" s="19">
        <v>1.0044284099015042</v>
      </c>
      <c r="K3904" s="19">
        <v>1.1839754100748021</v>
      </c>
      <c r="L3904" s="19">
        <v>1.7720300647068148</v>
      </c>
      <c r="M3904" s="19">
        <v>19.745999999999999</v>
      </c>
      <c r="N3904" s="19">
        <f t="shared" si="60"/>
        <v>25.669799999999999</v>
      </c>
      <c r="O3904" s="19">
        <v>9.9825000000000017</v>
      </c>
      <c r="P3904" s="20">
        <v>30.060149444985196</v>
      </c>
      <c r="Q3904" s="12">
        <v>57.8</v>
      </c>
      <c r="R3904" s="12">
        <v>17.067500000000003</v>
      </c>
      <c r="S3904" s="12">
        <v>246.70000000000002</v>
      </c>
      <c r="T3904" s="12">
        <v>1.7224999999999999</v>
      </c>
      <c r="U3904" s="12">
        <v>391.375</v>
      </c>
      <c r="V3904" s="23"/>
      <c r="W3904" s="24"/>
      <c r="X3904" s="22"/>
      <c r="Y3904" s="22"/>
      <c r="Z3904" s="22"/>
      <c r="AA3904" s="22"/>
      <c r="AB3904" s="22"/>
      <c r="AC3904" s="22"/>
      <c r="AD3904" s="22"/>
      <c r="AE3904" s="22"/>
      <c r="AF3904" s="22"/>
      <c r="AG3904" s="22"/>
      <c r="AH3904" s="22"/>
    </row>
    <row r="3905" spans="2:34">
      <c r="B3905" s="10">
        <v>11</v>
      </c>
      <c r="C3905" s="10">
        <v>6</v>
      </c>
      <c r="D3905" s="13">
        <v>39610</v>
      </c>
      <c r="E3905" s="17">
        <v>0.41666666666699825</v>
      </c>
      <c r="F3905" s="12">
        <v>2.5860603629996533E-2</v>
      </c>
      <c r="G3905" s="18">
        <v>31.290167266220408</v>
      </c>
      <c r="H3905" s="18">
        <v>49.415927588165871</v>
      </c>
      <c r="I3905" s="18">
        <v>18.125760321945464</v>
      </c>
      <c r="J3905" s="19">
        <v>1.1214281382805344</v>
      </c>
      <c r="K3905" s="19">
        <v>1.0655656239123221</v>
      </c>
      <c r="L3905" s="19">
        <v>1.7642839972468833</v>
      </c>
      <c r="M3905" s="19">
        <v>14.553000000000001</v>
      </c>
      <c r="N3905" s="19">
        <f t="shared" si="60"/>
        <v>18.918900000000001</v>
      </c>
      <c r="O3905" s="19">
        <v>8.9224999999999994</v>
      </c>
      <c r="P3905" s="20">
        <v>32.644169568170653</v>
      </c>
      <c r="Q3905" s="12">
        <v>55.95</v>
      </c>
      <c r="R3905" s="12">
        <v>17.477499999999999</v>
      </c>
      <c r="S3905" s="12">
        <v>333.52500000000003</v>
      </c>
      <c r="T3905" s="12">
        <v>1.69</v>
      </c>
      <c r="U3905" s="12">
        <v>373.90000000000003</v>
      </c>
      <c r="V3905" s="23"/>
      <c r="W3905" s="24"/>
      <c r="X3905" s="22"/>
      <c r="Y3905" s="22"/>
      <c r="Z3905" s="22"/>
      <c r="AA3905" s="22"/>
      <c r="AB3905" s="22"/>
      <c r="AC3905" s="22"/>
      <c r="AD3905" s="22"/>
      <c r="AE3905" s="22"/>
      <c r="AF3905" s="22"/>
      <c r="AG3905" s="22"/>
      <c r="AH3905" s="22"/>
    </row>
    <row r="3906" spans="2:34">
      <c r="B3906" s="10">
        <v>11</v>
      </c>
      <c r="C3906" s="10">
        <v>6</v>
      </c>
      <c r="D3906" s="13">
        <v>39610</v>
      </c>
      <c r="E3906" s="17">
        <v>0.45833333333300175</v>
      </c>
      <c r="F3906" s="12">
        <v>6.8926427866657378E-3</v>
      </c>
      <c r="G3906" s="18">
        <v>35.29109192902488</v>
      </c>
      <c r="H3906" s="18">
        <v>47.272985081176273</v>
      </c>
      <c r="I3906" s="18">
        <v>11.981893152151393</v>
      </c>
      <c r="J3906" s="19">
        <v>0.91180089672610798</v>
      </c>
      <c r="K3906" s="19">
        <v>1.4102065208847649</v>
      </c>
      <c r="L3906" s="19">
        <v>1.7657623899068831</v>
      </c>
      <c r="M3906" s="19">
        <v>16.983999999999998</v>
      </c>
      <c r="N3906" s="19">
        <f t="shared" si="60"/>
        <v>22.0792</v>
      </c>
      <c r="O3906" s="19">
        <v>8.98</v>
      </c>
      <c r="P3906" s="20">
        <v>34.697533538941023</v>
      </c>
      <c r="Q3906" s="12">
        <v>51.05</v>
      </c>
      <c r="R3906" s="12">
        <v>18.375</v>
      </c>
      <c r="S3906" s="12">
        <v>177.875</v>
      </c>
      <c r="T3906" s="12">
        <v>2.0049999999999999</v>
      </c>
      <c r="U3906" s="12">
        <v>572.29999999999995</v>
      </c>
      <c r="V3906" s="23"/>
      <c r="W3906" s="24"/>
      <c r="X3906" s="22"/>
      <c r="Y3906" s="22"/>
      <c r="Z3906" s="22"/>
      <c r="AA3906" s="22"/>
      <c r="AB3906" s="22"/>
      <c r="AC3906" s="22"/>
      <c r="AD3906" s="22"/>
      <c r="AE3906" s="22"/>
      <c r="AF3906" s="22"/>
      <c r="AG3906" s="22"/>
      <c r="AH3906" s="22"/>
    </row>
    <row r="3907" spans="2:34">
      <c r="B3907" s="10">
        <v>11</v>
      </c>
      <c r="C3907" s="10">
        <v>6</v>
      </c>
      <c r="D3907" s="13">
        <v>39610</v>
      </c>
      <c r="E3907" s="17">
        <v>0.5</v>
      </c>
      <c r="F3907" s="12">
        <v>1.3783400833331474E-2</v>
      </c>
      <c r="G3907" s="18">
        <v>35.43090529274685</v>
      </c>
      <c r="H3907" s="18">
        <v>48.517041067271691</v>
      </c>
      <c r="I3907" s="18">
        <v>13.086135774524839</v>
      </c>
      <c r="J3907" s="19">
        <v>0.62870762784327883</v>
      </c>
      <c r="K3907" s="19">
        <v>1.0813159558723202</v>
      </c>
      <c r="L3907" s="19">
        <v>1.6932466857504325</v>
      </c>
      <c r="M3907" s="19">
        <v>11.086</v>
      </c>
      <c r="N3907" s="19">
        <f t="shared" si="60"/>
        <v>14.411800000000001</v>
      </c>
      <c r="O3907" s="19">
        <v>7.2550000000000008</v>
      </c>
      <c r="P3907" s="20">
        <v>35.810484889166226</v>
      </c>
      <c r="Q3907" s="12">
        <v>45.9</v>
      </c>
      <c r="R3907" s="12">
        <v>19.0075</v>
      </c>
      <c r="S3907" s="12">
        <v>98.449999999999989</v>
      </c>
      <c r="T3907" s="12">
        <v>2.5274999999999999</v>
      </c>
      <c r="U3907" s="12">
        <v>739.8</v>
      </c>
      <c r="V3907" s="23"/>
      <c r="W3907" s="24"/>
      <c r="X3907" s="22"/>
      <c r="Y3907" s="22"/>
      <c r="Z3907" s="22"/>
      <c r="AA3907" s="22"/>
      <c r="AB3907" s="22"/>
      <c r="AC3907" s="22"/>
      <c r="AD3907" s="22"/>
      <c r="AE3907" s="22"/>
      <c r="AF3907" s="22"/>
      <c r="AG3907" s="22"/>
      <c r="AH3907" s="22"/>
    </row>
    <row r="3908" spans="2:34">
      <c r="B3908" s="10">
        <v>11</v>
      </c>
      <c r="C3908" s="10">
        <v>6</v>
      </c>
      <c r="D3908" s="13">
        <v>39610</v>
      </c>
      <c r="E3908" s="17">
        <v>0.54166666666699825</v>
      </c>
      <c r="F3908" s="12">
        <v>2.0666619919997204E-2</v>
      </c>
      <c r="G3908" s="18">
        <v>38.57065103696624</v>
      </c>
      <c r="H3908" s="18">
        <v>47.686176211274258</v>
      </c>
      <c r="I3908" s="18">
        <v>9.1155251743080132</v>
      </c>
      <c r="J3908" s="19">
        <v>0.72937907064738616</v>
      </c>
      <c r="K3908" s="19">
        <v>1.8863576877571866</v>
      </c>
      <c r="L3908" s="19">
        <v>1.5927949920116875</v>
      </c>
      <c r="M3908" s="19">
        <v>14.298</v>
      </c>
      <c r="N3908" s="19">
        <f t="shared" si="60"/>
        <v>18.587400000000002</v>
      </c>
      <c r="O3908" s="19">
        <v>8.8324999999999996</v>
      </c>
      <c r="P3908" s="20">
        <v>36.346693347016334</v>
      </c>
      <c r="Q3908" s="12">
        <v>45.275000000000006</v>
      </c>
      <c r="R3908" s="12">
        <v>19.71</v>
      </c>
      <c r="S3908" s="12">
        <v>168.5</v>
      </c>
      <c r="T3908" s="12">
        <v>1.6975</v>
      </c>
      <c r="U3908" s="12">
        <v>761.92499999999995</v>
      </c>
      <c r="V3908" s="23"/>
      <c r="W3908" s="24"/>
      <c r="X3908" s="22"/>
      <c r="Y3908" s="22"/>
      <c r="Z3908" s="22"/>
      <c r="AA3908" s="22"/>
      <c r="AB3908" s="22"/>
      <c r="AC3908" s="22"/>
      <c r="AD3908" s="22"/>
      <c r="AE3908" s="22"/>
      <c r="AF3908" s="22"/>
      <c r="AG3908" s="22"/>
      <c r="AH3908" s="22"/>
    </row>
    <row r="3909" spans="2:34">
      <c r="B3909" s="10">
        <v>11</v>
      </c>
      <c r="C3909" s="10">
        <v>6</v>
      </c>
      <c r="D3909" s="13">
        <v>39610</v>
      </c>
      <c r="E3909" s="17">
        <v>0.58333333333300175</v>
      </c>
      <c r="F3909" s="12">
        <v>4.1321931399994398E-2</v>
      </c>
      <c r="G3909" s="18">
        <v>6.1359683323888063</v>
      </c>
      <c r="H3909" s="18">
        <v>10.289724471700801</v>
      </c>
      <c r="I3909" s="18">
        <v>4.1537561393119935</v>
      </c>
      <c r="J3909" s="19">
        <v>0.58783271149222172</v>
      </c>
      <c r="K3909" s="19">
        <v>0.66560878734238949</v>
      </c>
      <c r="L3909" s="19">
        <v>1.6960770295929319</v>
      </c>
      <c r="M3909" s="19">
        <v>11.1595</v>
      </c>
      <c r="N3909" s="19">
        <f t="shared" si="60"/>
        <v>14.507350000000001</v>
      </c>
      <c r="O3909" s="19">
        <v>7.48</v>
      </c>
      <c r="P3909" s="20">
        <v>43.933503905962667</v>
      </c>
      <c r="Q3909" s="12">
        <v>47.15</v>
      </c>
      <c r="R3909" s="12">
        <v>19.777499999999996</v>
      </c>
      <c r="S3909" s="12">
        <v>270.375</v>
      </c>
      <c r="T3909" s="12">
        <v>2.9325000000000001</v>
      </c>
      <c r="U3909" s="12">
        <v>717.42500000000007</v>
      </c>
      <c r="V3909" s="23"/>
      <c r="W3909" s="24"/>
      <c r="X3909" s="22"/>
      <c r="Y3909" s="22"/>
      <c r="Z3909" s="22"/>
      <c r="AA3909" s="22"/>
      <c r="AB3909" s="22"/>
      <c r="AC3909" s="22"/>
      <c r="AD3909" s="22"/>
      <c r="AE3909" s="22"/>
      <c r="AF3909" s="22"/>
      <c r="AG3909" s="22"/>
      <c r="AH3909" s="22"/>
    </row>
    <row r="3910" spans="2:34">
      <c r="B3910" s="10">
        <v>11</v>
      </c>
      <c r="C3910" s="10">
        <v>6</v>
      </c>
      <c r="D3910" s="13">
        <v>39610</v>
      </c>
      <c r="E3910" s="17">
        <v>0.625</v>
      </c>
      <c r="G3910" s="18">
        <v>7.4339377510305527</v>
      </c>
      <c r="H3910" s="18">
        <v>13.438990914566588</v>
      </c>
      <c r="I3910" s="18">
        <v>6.0050531635360356</v>
      </c>
      <c r="J3910" s="19">
        <v>0.38370777089943636</v>
      </c>
      <c r="K3910" s="19">
        <v>0.48407083916491978</v>
      </c>
      <c r="L3910" s="19">
        <v>1.61401589848905</v>
      </c>
      <c r="M3910" s="19">
        <v>9.82</v>
      </c>
      <c r="N3910" s="19">
        <f t="shared" si="60"/>
        <v>12.766</v>
      </c>
      <c r="O3910" s="19">
        <v>7.2824999999999998</v>
      </c>
      <c r="P3910" s="20">
        <v>41.38211344949724</v>
      </c>
      <c r="Q3910" s="12">
        <v>47.725000000000001</v>
      </c>
      <c r="R3910" s="12">
        <v>20.072499999999998</v>
      </c>
      <c r="S3910" s="12">
        <v>269.82499999999999</v>
      </c>
      <c r="T3910" s="12">
        <v>2.76</v>
      </c>
      <c r="U3910" s="12">
        <v>712.32500000000005</v>
      </c>
      <c r="V3910" s="23"/>
      <c r="W3910" s="24"/>
      <c r="X3910" s="22"/>
      <c r="Y3910" s="22"/>
      <c r="Z3910" s="22"/>
      <c r="AA3910" s="22"/>
      <c r="AB3910" s="22"/>
      <c r="AC3910" s="22"/>
      <c r="AD3910" s="22"/>
      <c r="AE3910" s="22"/>
      <c r="AF3910" s="22"/>
      <c r="AG3910" s="22"/>
      <c r="AH3910" s="22"/>
    </row>
    <row r="3911" spans="2:34">
      <c r="B3911" s="10">
        <v>11</v>
      </c>
      <c r="C3911" s="10">
        <v>6</v>
      </c>
      <c r="D3911" s="13">
        <v>39610</v>
      </c>
      <c r="E3911" s="17">
        <v>0.66666666666699825</v>
      </c>
      <c r="F3911" s="12">
        <v>0</v>
      </c>
      <c r="G3911" s="18">
        <v>9.7187736797523581</v>
      </c>
      <c r="H3911" s="18">
        <v>14.45845570958252</v>
      </c>
      <c r="I3911" s="18">
        <v>6.5792403217456368</v>
      </c>
      <c r="J3911" s="19">
        <v>0.61227366132585581</v>
      </c>
      <c r="K3911" s="19">
        <v>0.64980326453239245</v>
      </c>
      <c r="L3911" s="19">
        <v>1.6432396458883436</v>
      </c>
      <c r="M3911" s="19">
        <v>10.56725</v>
      </c>
      <c r="N3911" s="19">
        <f t="shared" si="60"/>
        <v>13.737425</v>
      </c>
      <c r="O3911" s="19">
        <v>6.93</v>
      </c>
      <c r="P3911" s="20">
        <v>40.46200007822209</v>
      </c>
      <c r="Q3911" s="12">
        <v>50.075000000000003</v>
      </c>
      <c r="R3911" s="12">
        <v>19.5425</v>
      </c>
      <c r="S3911" s="12">
        <v>274.67500000000001</v>
      </c>
      <c r="T3911" s="12">
        <v>2.3375000000000004</v>
      </c>
      <c r="U3911" s="12">
        <v>297.72500000000002</v>
      </c>
      <c r="V3911" s="23"/>
      <c r="W3911" s="24"/>
      <c r="X3911" s="22"/>
      <c r="Y3911" s="22"/>
      <c r="Z3911" s="22"/>
      <c r="AA3911" s="22"/>
      <c r="AB3911" s="22"/>
      <c r="AC3911" s="22"/>
      <c r="AD3911" s="22"/>
      <c r="AE3911" s="22"/>
      <c r="AF3911" s="22"/>
      <c r="AG3911" s="22"/>
      <c r="AH3911" s="22"/>
    </row>
    <row r="3912" spans="2:34">
      <c r="B3912" s="10">
        <v>11</v>
      </c>
      <c r="C3912" s="10">
        <v>6</v>
      </c>
      <c r="D3912" s="13">
        <v>39610</v>
      </c>
      <c r="E3912" s="17">
        <v>0.70833333333300175</v>
      </c>
      <c r="F3912" s="12">
        <v>0</v>
      </c>
      <c r="G3912" s="18">
        <v>11.069364175162846</v>
      </c>
      <c r="H3912" s="18">
        <v>13.85397324854806</v>
      </c>
      <c r="I3912" s="18">
        <v>2.7846090733852131</v>
      </c>
      <c r="J3912" s="19">
        <v>0.42449137914799329</v>
      </c>
      <c r="K3912" s="19">
        <v>0.54719369165490961</v>
      </c>
      <c r="L3912" s="19">
        <v>1.570272642919893</v>
      </c>
      <c r="M3912" s="19">
        <v>8.8904999999999994</v>
      </c>
      <c r="N3912" s="19">
        <f t="shared" si="60"/>
        <v>11.557649999999999</v>
      </c>
      <c r="O3912" s="19">
        <v>5.68</v>
      </c>
      <c r="P3912" s="20">
        <v>39.074227597076863</v>
      </c>
      <c r="Q3912" s="12">
        <v>52.65</v>
      </c>
      <c r="R3912" s="12">
        <v>19.137500000000003</v>
      </c>
      <c r="S3912" s="12">
        <v>266.95</v>
      </c>
      <c r="T3912" s="12">
        <v>1.85</v>
      </c>
      <c r="U3912" s="12">
        <v>190.47500000000002</v>
      </c>
      <c r="V3912" s="23"/>
      <c r="W3912" s="24"/>
      <c r="X3912" s="22"/>
      <c r="Y3912" s="22"/>
      <c r="Z3912" s="22"/>
      <c r="AA3912" s="22"/>
      <c r="AB3912" s="22"/>
      <c r="AC3912" s="22"/>
      <c r="AD3912" s="22"/>
      <c r="AE3912" s="22"/>
      <c r="AF3912" s="22"/>
      <c r="AG3912" s="22"/>
      <c r="AH3912" s="22"/>
    </row>
    <row r="3913" spans="2:34">
      <c r="B3913" s="10">
        <v>11</v>
      </c>
      <c r="C3913" s="10">
        <v>6</v>
      </c>
      <c r="D3913" s="13">
        <v>39610</v>
      </c>
      <c r="E3913" s="17">
        <v>0.75</v>
      </c>
      <c r="F3913" s="12">
        <v>1.0312577819998578E-2</v>
      </c>
      <c r="G3913" s="18">
        <v>20.871955455490937</v>
      </c>
      <c r="H3913" s="18">
        <v>31.690213434566353</v>
      </c>
      <c r="I3913" s="18">
        <v>10.818257979075415</v>
      </c>
      <c r="J3913" s="19">
        <v>0.72378195530574485</v>
      </c>
      <c r="K3913" s="19">
        <v>1.0075579845423339</v>
      </c>
      <c r="L3913" s="19">
        <v>1.6366860188239121</v>
      </c>
      <c r="M3913" s="19">
        <v>8.4094999999999995</v>
      </c>
      <c r="N3913" s="19">
        <f t="shared" si="60"/>
        <v>10.93235</v>
      </c>
      <c r="O3913" s="19">
        <v>5.9824999999999999</v>
      </c>
      <c r="P3913" s="20">
        <v>32.932845683185789</v>
      </c>
      <c r="Q3913" s="12">
        <v>54.125</v>
      </c>
      <c r="R3913" s="12">
        <v>18.875</v>
      </c>
      <c r="S3913" s="12">
        <v>231.7</v>
      </c>
      <c r="T3913" s="12">
        <v>1.1975</v>
      </c>
      <c r="U3913" s="12">
        <v>67.8</v>
      </c>
      <c r="V3913" s="23"/>
      <c r="W3913" s="24"/>
      <c r="X3913" s="22"/>
      <c r="Y3913" s="22"/>
      <c r="Z3913" s="22"/>
      <c r="AA3913" s="22"/>
      <c r="AB3913" s="22"/>
      <c r="AC3913" s="22"/>
      <c r="AD3913" s="22"/>
      <c r="AE3913" s="22"/>
      <c r="AF3913" s="22"/>
      <c r="AG3913" s="22"/>
      <c r="AH3913" s="22"/>
    </row>
    <row r="3914" spans="2:34">
      <c r="B3914" s="10">
        <v>11</v>
      </c>
      <c r="C3914" s="10">
        <v>6</v>
      </c>
      <c r="D3914" s="13">
        <v>39610</v>
      </c>
      <c r="E3914" s="17">
        <v>0.79166666666699825</v>
      </c>
      <c r="F3914" s="12">
        <v>2.0618873173330481E-2</v>
      </c>
      <c r="G3914" s="18">
        <v>27.027776964995738</v>
      </c>
      <c r="H3914" s="18">
        <v>46.330367383386118</v>
      </c>
      <c r="I3914" s="18">
        <v>19.302590418390373</v>
      </c>
      <c r="J3914" s="19">
        <v>0.90605095404946612</v>
      </c>
      <c r="K3914" s="19">
        <v>1.257456097254793</v>
      </c>
      <c r="L3914" s="19">
        <v>1.5449666360695986</v>
      </c>
      <c r="M3914" s="19">
        <v>9.8985000000000003</v>
      </c>
      <c r="N3914" s="19">
        <f t="shared" si="60"/>
        <v>12.86805</v>
      </c>
      <c r="O3914" s="19">
        <v>6.3100000000000005</v>
      </c>
      <c r="P3914" s="20">
        <v>30.272928718280337</v>
      </c>
      <c r="Q3914" s="12">
        <v>53.300000000000004</v>
      </c>
      <c r="R3914" s="12">
        <v>18.355</v>
      </c>
      <c r="S3914" s="12">
        <v>14.7</v>
      </c>
      <c r="T3914" s="12">
        <v>1.7999999999999998</v>
      </c>
      <c r="U3914" s="12">
        <v>41.474999999999994</v>
      </c>
      <c r="V3914" s="23"/>
      <c r="W3914" s="24"/>
      <c r="X3914" s="22"/>
      <c r="Y3914" s="22"/>
      <c r="Z3914" s="22"/>
      <c r="AA3914" s="22"/>
      <c r="AB3914" s="22"/>
      <c r="AC3914" s="22"/>
      <c r="AD3914" s="22"/>
      <c r="AE3914" s="22"/>
      <c r="AF3914" s="22"/>
      <c r="AG3914" s="22"/>
      <c r="AH3914" s="22"/>
    </row>
    <row r="3915" spans="2:34">
      <c r="B3915" s="10">
        <v>11</v>
      </c>
      <c r="C3915" s="10">
        <v>6</v>
      </c>
      <c r="D3915" s="13">
        <v>39610</v>
      </c>
      <c r="E3915" s="17">
        <v>0.83333333333300175</v>
      </c>
      <c r="F3915" s="12">
        <v>2.0613847199997141E-2</v>
      </c>
      <c r="G3915" s="18">
        <v>26.657245183604058</v>
      </c>
      <c r="H3915" s="18">
        <v>43.009993366062844</v>
      </c>
      <c r="I3915" s="18">
        <v>16.352748182458782</v>
      </c>
      <c r="J3915" s="19">
        <v>0.54415041382159379</v>
      </c>
      <c r="K3915" s="19">
        <v>1.1548417589023101</v>
      </c>
      <c r="L3915" s="19">
        <v>1.6673725968552058</v>
      </c>
      <c r="M3915" s="19">
        <v>12.317499999999999</v>
      </c>
      <c r="N3915" s="19">
        <f t="shared" si="60"/>
        <v>16.01275</v>
      </c>
      <c r="O3915" s="19">
        <v>8.3074999999999992</v>
      </c>
      <c r="P3915" s="20">
        <v>28.961688742615117</v>
      </c>
      <c r="Q3915" s="12">
        <v>52.9</v>
      </c>
      <c r="R3915" s="12">
        <v>17.875</v>
      </c>
      <c r="S3915" s="12">
        <v>10.549999999999999</v>
      </c>
      <c r="T3915" s="12">
        <v>1.3574999999999999</v>
      </c>
      <c r="U3915" s="12">
        <v>19.074999999999999</v>
      </c>
      <c r="V3915" s="23"/>
      <c r="W3915" s="24"/>
      <c r="X3915" s="22"/>
      <c r="Y3915" s="22"/>
      <c r="Z3915" s="22"/>
      <c r="AA3915" s="22"/>
      <c r="AB3915" s="22"/>
      <c r="AC3915" s="22"/>
      <c r="AD3915" s="22"/>
      <c r="AE3915" s="22"/>
      <c r="AF3915" s="22"/>
      <c r="AG3915" s="22"/>
      <c r="AH3915" s="22"/>
    </row>
    <row r="3916" spans="2:34">
      <c r="B3916" s="10">
        <v>11</v>
      </c>
      <c r="C3916" s="10">
        <v>6</v>
      </c>
      <c r="D3916" s="13">
        <v>39610</v>
      </c>
      <c r="E3916" s="17">
        <v>0.875</v>
      </c>
      <c r="F3916" s="12">
        <v>9.2720376934987109E-2</v>
      </c>
      <c r="G3916" s="18">
        <v>44.579488236747828</v>
      </c>
      <c r="H3916" s="18">
        <v>73.398538694322042</v>
      </c>
      <c r="I3916" s="18">
        <v>28.819050457574217</v>
      </c>
      <c r="J3916" s="19">
        <v>1.0365629224113486</v>
      </c>
      <c r="K3916" s="19">
        <v>1.8598215955571948</v>
      </c>
      <c r="L3916" s="19">
        <v>1.6035152840501863</v>
      </c>
      <c r="M3916" s="19">
        <v>14.593500000000001</v>
      </c>
      <c r="N3916" s="19">
        <f t="shared" si="60"/>
        <v>18.971550000000001</v>
      </c>
      <c r="O3916" s="19">
        <v>9.3125</v>
      </c>
      <c r="P3916" s="20">
        <v>20.176262481628569</v>
      </c>
      <c r="Q3916" s="12">
        <v>50.024999999999991</v>
      </c>
      <c r="R3916" s="12">
        <v>17.115000000000002</v>
      </c>
      <c r="S3916" s="12">
        <v>105.1</v>
      </c>
      <c r="T3916" s="12">
        <v>0.95500000000000007</v>
      </c>
      <c r="U3916" s="12">
        <v>16.100000000000001</v>
      </c>
      <c r="V3916" s="23"/>
      <c r="W3916" s="24"/>
      <c r="X3916" s="22"/>
      <c r="Y3916" s="22"/>
      <c r="Z3916" s="22"/>
      <c r="AA3916" s="22"/>
      <c r="AB3916" s="22"/>
      <c r="AC3916" s="22"/>
      <c r="AD3916" s="22"/>
      <c r="AE3916" s="22"/>
      <c r="AF3916" s="22"/>
      <c r="AG3916" s="22"/>
      <c r="AH3916" s="22"/>
    </row>
    <row r="3917" spans="2:34">
      <c r="B3917" s="10">
        <v>11</v>
      </c>
      <c r="C3917" s="10">
        <v>6</v>
      </c>
      <c r="D3917" s="13">
        <v>39610</v>
      </c>
      <c r="E3917" s="17">
        <v>0.91666666666699825</v>
      </c>
      <c r="F3917" s="12">
        <v>6.6947884899990651E-2</v>
      </c>
      <c r="G3917" s="18">
        <v>14.321350845901712</v>
      </c>
      <c r="H3917" s="18">
        <v>27.117823564515671</v>
      </c>
      <c r="I3917" s="18">
        <v>12.796472718613961</v>
      </c>
      <c r="J3917" s="19">
        <v>0.71005606421539225</v>
      </c>
      <c r="K3917" s="19">
        <v>0.9391029538073461</v>
      </c>
      <c r="L3917" s="19">
        <v>1.6328401846314802</v>
      </c>
      <c r="M3917" s="19">
        <v>11.537250000000002</v>
      </c>
      <c r="N3917" s="19">
        <f t="shared" si="60"/>
        <v>14.998425000000003</v>
      </c>
      <c r="O3917" s="19">
        <v>6.5375000000000005</v>
      </c>
      <c r="P3917" s="20">
        <v>32.233867786480715</v>
      </c>
      <c r="Q3917" s="12">
        <v>48.725000000000001</v>
      </c>
      <c r="R3917" s="12">
        <v>16.8475</v>
      </c>
      <c r="S3917" s="12">
        <v>95.925000000000011</v>
      </c>
      <c r="T3917" s="12">
        <v>0.85499999999999998</v>
      </c>
      <c r="U3917" s="12">
        <v>18.850000000000001</v>
      </c>
      <c r="V3917" s="23"/>
      <c r="W3917" s="24"/>
      <c r="X3917" s="22"/>
      <c r="Y3917" s="22"/>
      <c r="Z3917" s="22"/>
      <c r="AA3917" s="22"/>
      <c r="AB3917" s="22"/>
      <c r="AC3917" s="22"/>
      <c r="AD3917" s="22"/>
      <c r="AE3917" s="22"/>
      <c r="AF3917" s="22"/>
      <c r="AG3917" s="22"/>
      <c r="AH3917" s="22"/>
    </row>
    <row r="3918" spans="2:34">
      <c r="B3918" s="10">
        <v>11</v>
      </c>
      <c r="C3918" s="10">
        <v>6</v>
      </c>
      <c r="D3918" s="13">
        <v>39610</v>
      </c>
      <c r="E3918" s="17">
        <v>0.95833333333300175</v>
      </c>
      <c r="F3918" s="12">
        <v>2.0589345579997115E-2</v>
      </c>
      <c r="G3918" s="18">
        <v>14.071248586616761</v>
      </c>
      <c r="H3918" s="18">
        <v>22.395910462740744</v>
      </c>
      <c r="I3918" s="18">
        <v>8.3246618761239812</v>
      </c>
      <c r="J3918" s="19">
        <v>0.60120951064007344</v>
      </c>
      <c r="K3918" s="19">
        <v>0.6970823293623859</v>
      </c>
      <c r="L3918" s="19">
        <v>1.5314742217477355</v>
      </c>
      <c r="M3918" s="19">
        <v>15.799249999999999</v>
      </c>
      <c r="N3918" s="19">
        <f t="shared" si="60"/>
        <v>20.539024999999999</v>
      </c>
      <c r="O3918" s="19">
        <v>10.3475</v>
      </c>
      <c r="P3918" s="20">
        <v>35.375578410581284</v>
      </c>
      <c r="Q3918" s="12">
        <v>57.75</v>
      </c>
      <c r="R3918" s="12">
        <v>15.770000000000001</v>
      </c>
      <c r="S3918" s="12">
        <v>101.02499999999999</v>
      </c>
      <c r="T3918" s="12">
        <v>1.5774999999999999</v>
      </c>
      <c r="U3918" s="12">
        <v>17.375</v>
      </c>
      <c r="V3918" s="23"/>
      <c r="W3918" s="24"/>
      <c r="X3918" s="22"/>
      <c r="Y3918" s="22"/>
      <c r="Z3918" s="22"/>
      <c r="AA3918" s="22"/>
      <c r="AB3918" s="22"/>
      <c r="AC3918" s="22"/>
      <c r="AD3918" s="22"/>
      <c r="AE3918" s="22"/>
      <c r="AF3918" s="22"/>
      <c r="AG3918" s="22"/>
      <c r="AH3918" s="22"/>
    </row>
    <row r="3919" spans="2:34">
      <c r="B3919" s="10">
        <v>12</v>
      </c>
      <c r="C3919" s="10">
        <v>6</v>
      </c>
      <c r="D3919" s="13">
        <v>39611</v>
      </c>
      <c r="E3919" s="17">
        <v>0</v>
      </c>
      <c r="F3919" s="12">
        <v>0</v>
      </c>
      <c r="G3919" s="18">
        <v>17.351486288047123</v>
      </c>
      <c r="H3919" s="18">
        <v>31.849467706646607</v>
      </c>
      <c r="I3919" s="18">
        <v>14.497981418599483</v>
      </c>
      <c r="J3919" s="19">
        <v>0.79976512531371735</v>
      </c>
      <c r="K3919" s="19">
        <v>0.91539936957985057</v>
      </c>
      <c r="L3919" s="19">
        <v>1.7570318881300868</v>
      </c>
      <c r="M3919" s="19">
        <v>8.8447499999999994</v>
      </c>
      <c r="N3919" s="19">
        <f t="shared" si="60"/>
        <v>11.498175</v>
      </c>
      <c r="O3919" s="19">
        <v>6.16</v>
      </c>
      <c r="P3919" s="20">
        <v>32.732296074545829</v>
      </c>
      <c r="Q3919" s="12">
        <v>75.599999999999994</v>
      </c>
      <c r="R3919" s="12">
        <v>13.182499999999999</v>
      </c>
      <c r="S3919" s="12">
        <v>14.6</v>
      </c>
      <c r="T3919" s="12">
        <v>1.8225</v>
      </c>
      <c r="U3919" s="12">
        <v>23.450000000000003</v>
      </c>
      <c r="V3919" s="23"/>
      <c r="W3919" s="24"/>
      <c r="X3919" s="22"/>
      <c r="Y3919" s="22"/>
      <c r="Z3919" s="22"/>
      <c r="AA3919" s="22"/>
      <c r="AB3919" s="22"/>
      <c r="AC3919" s="22"/>
      <c r="AD3919" s="22"/>
      <c r="AE3919" s="22"/>
      <c r="AF3919" s="22"/>
      <c r="AG3919" s="22"/>
      <c r="AH3919" s="22"/>
    </row>
    <row r="3920" spans="2:34">
      <c r="B3920" s="10">
        <v>12</v>
      </c>
      <c r="C3920" s="10">
        <v>6</v>
      </c>
      <c r="D3920" s="13">
        <v>39611</v>
      </c>
      <c r="E3920" s="17">
        <v>4.1666666666998253E-2</v>
      </c>
      <c r="F3920" s="12">
        <v>0</v>
      </c>
      <c r="G3920" s="18">
        <v>14.124487349268248</v>
      </c>
      <c r="H3920" s="18">
        <v>23.940928892577141</v>
      </c>
      <c r="I3920" s="18">
        <v>9.8164415433088923</v>
      </c>
      <c r="J3920" s="19">
        <v>0.6147591315979255</v>
      </c>
      <c r="K3920" s="19">
        <v>0.97851598564484032</v>
      </c>
      <c r="L3920" s="19">
        <v>1.5995118843242544</v>
      </c>
      <c r="M3920" s="19">
        <v>6.9740000000000002</v>
      </c>
      <c r="N3920" s="19">
        <f t="shared" si="60"/>
        <v>9.0662000000000003</v>
      </c>
      <c r="O3920" s="19">
        <v>5.5600000000000005</v>
      </c>
      <c r="P3920" s="20">
        <v>33.699461188851011</v>
      </c>
      <c r="Q3920" s="12">
        <v>82.3</v>
      </c>
      <c r="R3920" s="12">
        <v>12.202500000000001</v>
      </c>
      <c r="S3920" s="12">
        <v>8.875</v>
      </c>
      <c r="T3920" s="12">
        <v>1.335</v>
      </c>
      <c r="U3920" s="12">
        <v>23.674999999999997</v>
      </c>
      <c r="V3920" s="23"/>
      <c r="W3920" s="24"/>
      <c r="X3920" s="22"/>
      <c r="Y3920" s="22"/>
      <c r="Z3920" s="22"/>
      <c r="AA3920" s="22"/>
      <c r="AB3920" s="22"/>
      <c r="AC3920" s="22"/>
      <c r="AD3920" s="22"/>
      <c r="AE3920" s="22"/>
      <c r="AF3920" s="22"/>
      <c r="AG3920" s="22"/>
      <c r="AH3920" s="22"/>
    </row>
    <row r="3921" spans="2:34">
      <c r="B3921" s="10">
        <v>12</v>
      </c>
      <c r="C3921" s="10">
        <v>6</v>
      </c>
      <c r="D3921" s="13">
        <v>39611</v>
      </c>
      <c r="E3921" s="17">
        <v>8.3333333333001747E-2</v>
      </c>
      <c r="F3921" s="12">
        <v>0</v>
      </c>
      <c r="G3921" s="18">
        <v>26.879395627819768</v>
      </c>
      <c r="H3921" s="18">
        <v>43.794585026842057</v>
      </c>
      <c r="I3921" s="18">
        <v>16.915189399022289</v>
      </c>
      <c r="J3921" s="19">
        <v>0.92209812889688814</v>
      </c>
      <c r="K3921" s="19">
        <v>1.399360199819772</v>
      </c>
      <c r="L3921" s="19">
        <v>2.4247119123237093</v>
      </c>
      <c r="M3921" s="19">
        <v>8.1724999999999994</v>
      </c>
      <c r="N3921" s="19">
        <f t="shared" si="60"/>
        <v>10.62425</v>
      </c>
      <c r="O3921" s="19">
        <v>6.4375000000000009</v>
      </c>
      <c r="P3921" s="20">
        <v>24.370904703829357</v>
      </c>
      <c r="Q3921" s="12">
        <v>86.299999999999983</v>
      </c>
      <c r="R3921" s="12">
        <v>11.875</v>
      </c>
      <c r="S3921" s="12">
        <v>18.850000000000001</v>
      </c>
      <c r="T3921" s="12">
        <v>1.5325</v>
      </c>
      <c r="U3921" s="12">
        <v>25.875</v>
      </c>
      <c r="V3921" s="23"/>
      <c r="W3921" s="24"/>
      <c r="X3921" s="22"/>
      <c r="Y3921" s="22"/>
      <c r="Z3921" s="22"/>
      <c r="AA3921" s="22"/>
      <c r="AB3921" s="22"/>
      <c r="AC3921" s="22"/>
      <c r="AD3921" s="22"/>
      <c r="AE3921" s="22"/>
      <c r="AF3921" s="22"/>
      <c r="AG3921" s="22"/>
      <c r="AH3921" s="22"/>
    </row>
    <row r="3922" spans="2:34">
      <c r="B3922" s="10">
        <v>12</v>
      </c>
      <c r="C3922" s="10">
        <v>6</v>
      </c>
      <c r="D3922" s="13">
        <v>39611</v>
      </c>
      <c r="E3922" s="17">
        <v>0.125</v>
      </c>
      <c r="F3922" s="12">
        <v>2.055918973999708E-2</v>
      </c>
      <c r="G3922" s="18">
        <v>13.652419166755093</v>
      </c>
      <c r="H3922" s="18">
        <v>22.413104876955497</v>
      </c>
      <c r="I3922" s="18">
        <v>8.7606857102004021</v>
      </c>
      <c r="J3922" s="19">
        <v>0.69902503481210998</v>
      </c>
      <c r="K3922" s="19">
        <v>0.98111680891734032</v>
      </c>
      <c r="L3922" s="19">
        <v>1.7707576648490175</v>
      </c>
      <c r="M3922" s="19">
        <v>7.8900000000000006</v>
      </c>
      <c r="N3922" s="19">
        <f t="shared" si="60"/>
        <v>10.257000000000001</v>
      </c>
      <c r="O3922" s="19">
        <v>6.8599999999999994</v>
      </c>
      <c r="P3922" s="20">
        <v>28.023919672885018</v>
      </c>
      <c r="Q3922" s="12">
        <v>89.224999999999994</v>
      </c>
      <c r="R3922" s="12">
        <v>11.685</v>
      </c>
      <c r="S3922" s="12">
        <v>94.35</v>
      </c>
      <c r="T3922" s="12">
        <v>1.4075</v>
      </c>
      <c r="U3922" s="12">
        <v>26.450000000000003</v>
      </c>
      <c r="V3922" s="23"/>
      <c r="W3922" s="24"/>
      <c r="X3922" s="22"/>
      <c r="Y3922" s="22"/>
      <c r="Z3922" s="22"/>
      <c r="AA3922" s="22"/>
      <c r="AB3922" s="22"/>
      <c r="AC3922" s="22"/>
      <c r="AD3922" s="22"/>
      <c r="AE3922" s="22"/>
      <c r="AF3922" s="22"/>
      <c r="AG3922" s="22"/>
      <c r="AH3922" s="22"/>
    </row>
    <row r="3923" spans="2:34">
      <c r="B3923" s="10">
        <v>12</v>
      </c>
      <c r="C3923" s="10">
        <v>6</v>
      </c>
      <c r="D3923" s="13">
        <v>39611</v>
      </c>
      <c r="E3923" s="17">
        <v>0.16666666666699825</v>
      </c>
      <c r="F3923" s="12">
        <v>0</v>
      </c>
      <c r="G3923" s="18">
        <v>15.501460610157981</v>
      </c>
      <c r="H3923" s="18">
        <v>23.664201972432664</v>
      </c>
      <c r="I3923" s="18">
        <v>8.1627413622746818</v>
      </c>
      <c r="J3923" s="19">
        <v>0.62555996374120715</v>
      </c>
      <c r="K3923" s="19">
        <v>1.0942041996598222</v>
      </c>
      <c r="L3923" s="19">
        <v>1.6785052826357041</v>
      </c>
      <c r="M3923" s="19">
        <v>7.18675</v>
      </c>
      <c r="N3923" s="19">
        <f t="shared" si="60"/>
        <v>9.3427749999999996</v>
      </c>
      <c r="O3923" s="19">
        <v>6.2249999999999996</v>
      </c>
      <c r="P3923" s="20">
        <v>27.102519157814864</v>
      </c>
      <c r="Q3923" s="12">
        <v>90.024999999999991</v>
      </c>
      <c r="R3923" s="12">
        <v>11.6525</v>
      </c>
      <c r="S3923" s="12">
        <v>306.55</v>
      </c>
      <c r="T3923" s="12">
        <v>1.0774999999999999</v>
      </c>
      <c r="U3923" s="12">
        <v>32.274999999999999</v>
      </c>
      <c r="V3923" s="23"/>
      <c r="W3923" s="24"/>
      <c r="X3923" s="22"/>
      <c r="Y3923" s="22"/>
      <c r="Z3923" s="22"/>
      <c r="AA3923" s="22"/>
      <c r="AB3923" s="22"/>
      <c r="AC3923" s="22"/>
      <c r="AD3923" s="22"/>
      <c r="AE3923" s="22"/>
      <c r="AF3923" s="22"/>
      <c r="AG3923" s="22"/>
      <c r="AH3923" s="22"/>
    </row>
    <row r="3924" spans="2:34">
      <c r="B3924" s="10">
        <v>12</v>
      </c>
      <c r="C3924" s="10">
        <v>6</v>
      </c>
      <c r="D3924" s="13">
        <v>39611</v>
      </c>
      <c r="E3924" s="17">
        <v>0.20833333333300175</v>
      </c>
      <c r="F3924" s="12">
        <v>0</v>
      </c>
      <c r="G3924" s="18">
        <v>20.197645183312069</v>
      </c>
      <c r="H3924" s="18">
        <v>30.229449487202476</v>
      </c>
      <c r="I3924" s="18">
        <v>10.031804303890407</v>
      </c>
      <c r="J3924" s="19">
        <v>0.81047221524449875</v>
      </c>
      <c r="K3924" s="19">
        <v>1.1204879937098184</v>
      </c>
      <c r="L3924" s="19">
        <v>1.6517461714209101</v>
      </c>
      <c r="M3924" s="19">
        <v>8.0109999999999992</v>
      </c>
      <c r="N3924" s="19">
        <f t="shared" si="60"/>
        <v>10.414299999999999</v>
      </c>
      <c r="O3924" s="19">
        <v>6.8975</v>
      </c>
      <c r="P3924" s="20">
        <v>25.598936193979604</v>
      </c>
      <c r="Q3924" s="12">
        <v>90.474999999999994</v>
      </c>
      <c r="R3924" s="12">
        <v>11.725000000000001</v>
      </c>
      <c r="S3924" s="12">
        <v>295.22499999999997</v>
      </c>
      <c r="T3924" s="12">
        <v>1.325</v>
      </c>
      <c r="U3924" s="12">
        <v>85.275000000000006</v>
      </c>
      <c r="V3924" s="23"/>
      <c r="W3924" s="24"/>
      <c r="X3924" s="22"/>
      <c r="Y3924" s="22"/>
      <c r="Z3924" s="22"/>
      <c r="AA3924" s="22"/>
      <c r="AB3924" s="22"/>
      <c r="AC3924" s="22"/>
      <c r="AD3924" s="22"/>
      <c r="AE3924" s="22"/>
      <c r="AF3924" s="22"/>
      <c r="AG3924" s="22"/>
      <c r="AH3924" s="22"/>
    </row>
    <row r="3925" spans="2:34">
      <c r="B3925" s="10">
        <v>12</v>
      </c>
      <c r="C3925" s="10">
        <v>6</v>
      </c>
      <c r="D3925" s="13">
        <v>39611</v>
      </c>
      <c r="E3925" s="17">
        <v>0.25</v>
      </c>
      <c r="F3925" s="12">
        <v>3.0804859289995587E-2</v>
      </c>
      <c r="G3925" s="18">
        <v>27.799331675117834</v>
      </c>
      <c r="H3925" s="18">
        <v>37.748260958711228</v>
      </c>
      <c r="I3925" s="18">
        <v>9.9489292835933938</v>
      </c>
      <c r="J3925" s="19">
        <v>1.098716172103968</v>
      </c>
      <c r="K3925" s="19">
        <v>1.2835461994297923</v>
      </c>
      <c r="L3925" s="19">
        <v>1.6343321260430472</v>
      </c>
      <c r="M3925" s="19">
        <v>7.5022500000000001</v>
      </c>
      <c r="N3925" s="19">
        <f t="shared" si="60"/>
        <v>9.7529250000000012</v>
      </c>
      <c r="O3925" s="19">
        <v>6.9700000000000006</v>
      </c>
      <c r="P3925" s="20">
        <v>25.960866836104671</v>
      </c>
      <c r="Q3925" s="12">
        <v>85.775000000000006</v>
      </c>
      <c r="R3925" s="12">
        <v>12.684999999999999</v>
      </c>
      <c r="S3925" s="12">
        <v>219.34999999999997</v>
      </c>
      <c r="T3925" s="12">
        <v>1.655</v>
      </c>
      <c r="U3925" s="12">
        <v>249.64999999999998</v>
      </c>
      <c r="V3925" s="23"/>
      <c r="W3925" s="24"/>
      <c r="X3925" s="22"/>
      <c r="Y3925" s="22"/>
      <c r="Z3925" s="22"/>
      <c r="AA3925" s="22"/>
      <c r="AB3925" s="22"/>
      <c r="AC3925" s="22"/>
      <c r="AD3925" s="22"/>
      <c r="AE3925" s="22"/>
      <c r="AF3925" s="22"/>
      <c r="AG3925" s="22"/>
      <c r="AH3925" s="22"/>
    </row>
    <row r="3926" spans="2:34">
      <c r="B3926" s="10">
        <v>12</v>
      </c>
      <c r="C3926" s="10">
        <v>6</v>
      </c>
      <c r="D3926" s="13">
        <v>39611</v>
      </c>
      <c r="E3926" s="17">
        <v>0.29166666666699825</v>
      </c>
      <c r="F3926" s="12">
        <v>3.5926751694994825E-2</v>
      </c>
      <c r="G3926" s="18">
        <v>29.958783569642918</v>
      </c>
      <c r="H3926" s="18">
        <v>45.498720566876216</v>
      </c>
      <c r="I3926" s="18">
        <v>15.539936997233294</v>
      </c>
      <c r="J3926" s="19">
        <v>0.84031969540227369</v>
      </c>
      <c r="K3926" s="19">
        <v>1.5781055067997449</v>
      </c>
      <c r="L3926" s="19">
        <v>1.6450855554139785</v>
      </c>
      <c r="M3926" s="19">
        <v>10.7485</v>
      </c>
      <c r="N3926" s="19">
        <f t="shared" si="60"/>
        <v>13.973050000000001</v>
      </c>
      <c r="O3926" s="19">
        <v>8.4375</v>
      </c>
      <c r="P3926" s="20">
        <v>27.242843367009915</v>
      </c>
      <c r="Q3926" s="12">
        <v>75.95</v>
      </c>
      <c r="R3926" s="12">
        <v>13.28</v>
      </c>
      <c r="S3926" s="12">
        <v>12.525</v>
      </c>
      <c r="T3926" s="12">
        <v>2.5024999999999999</v>
      </c>
      <c r="U3926" s="12">
        <v>316.875</v>
      </c>
      <c r="V3926" s="23"/>
      <c r="W3926" s="24"/>
      <c r="X3926" s="22"/>
      <c r="Y3926" s="22"/>
      <c r="Z3926" s="22"/>
      <c r="AA3926" s="22"/>
      <c r="AB3926" s="22"/>
      <c r="AC3926" s="22"/>
      <c r="AD3926" s="22"/>
      <c r="AE3926" s="22"/>
      <c r="AF3926" s="22"/>
      <c r="AG3926" s="22"/>
      <c r="AH3926" s="22"/>
    </row>
    <row r="3927" spans="2:34">
      <c r="B3927" s="10">
        <v>12</v>
      </c>
      <c r="C3927" s="10">
        <v>6</v>
      </c>
      <c r="D3927" s="13">
        <v>39611</v>
      </c>
      <c r="E3927" s="17">
        <v>0.33333333333300175</v>
      </c>
      <c r="F3927" s="12">
        <v>5.1302323794992596E-2</v>
      </c>
      <c r="G3927" s="18">
        <v>45.483970586867144</v>
      </c>
      <c r="H3927" s="18">
        <v>61.78773480100638</v>
      </c>
      <c r="I3927" s="18">
        <v>16.303764214139242</v>
      </c>
      <c r="J3927" s="19">
        <v>1.1666038035557293</v>
      </c>
      <c r="K3927" s="19">
        <v>1.8253135115897052</v>
      </c>
      <c r="L3927" s="19">
        <v>1.6370438094220467</v>
      </c>
      <c r="M3927" s="19">
        <v>13.50625</v>
      </c>
      <c r="N3927" s="19">
        <f t="shared" si="60"/>
        <v>17.558125</v>
      </c>
      <c r="O3927" s="19">
        <v>10.220000000000001</v>
      </c>
      <c r="P3927" s="20">
        <v>24.61184025523945</v>
      </c>
      <c r="Q3927" s="12">
        <v>72.975000000000009</v>
      </c>
      <c r="R3927" s="12">
        <v>13.8125</v>
      </c>
      <c r="S3927" s="12">
        <v>16.774999999999999</v>
      </c>
      <c r="T3927" s="12">
        <v>2.8800000000000003</v>
      </c>
      <c r="U3927" s="12">
        <v>439.55</v>
      </c>
      <c r="V3927" s="23"/>
      <c r="W3927" s="24"/>
      <c r="X3927" s="22"/>
      <c r="Y3927" s="22"/>
      <c r="Z3927" s="22"/>
      <c r="AA3927" s="22"/>
      <c r="AB3927" s="22"/>
      <c r="AC3927" s="22"/>
      <c r="AD3927" s="22"/>
      <c r="AE3927" s="22"/>
      <c r="AF3927" s="22"/>
      <c r="AG3927" s="22"/>
      <c r="AH3927" s="22"/>
    </row>
    <row r="3928" spans="2:34">
      <c r="B3928" s="10">
        <v>12</v>
      </c>
      <c r="C3928" s="10">
        <v>6</v>
      </c>
      <c r="D3928" s="13">
        <v>39611</v>
      </c>
      <c r="E3928" s="17">
        <v>0.375</v>
      </c>
      <c r="F3928" s="12">
        <v>4.6157814509993317E-2</v>
      </c>
      <c r="G3928" s="18">
        <v>52.114769254748353</v>
      </c>
      <c r="H3928" s="18">
        <v>65.951774177950099</v>
      </c>
      <c r="I3928" s="18">
        <v>13.837004923201746</v>
      </c>
      <c r="J3928" s="19">
        <v>1.2726088982714774</v>
      </c>
      <c r="K3928" s="19">
        <v>1.9462721037996866</v>
      </c>
      <c r="L3928" s="19">
        <v>1.6696127670978178</v>
      </c>
      <c r="M3928" s="19">
        <v>12.870666666666667</v>
      </c>
      <c r="N3928" s="19">
        <f t="shared" si="60"/>
        <v>16.731866666666669</v>
      </c>
      <c r="O3928" s="19">
        <v>11.935</v>
      </c>
      <c r="P3928" s="20">
        <v>20.982550059508796</v>
      </c>
      <c r="Q3928" s="12">
        <v>74.974999999999994</v>
      </c>
      <c r="R3928" s="12">
        <v>13.420000000000002</v>
      </c>
      <c r="S3928" s="12">
        <v>13.875</v>
      </c>
      <c r="T3928" s="12">
        <v>2.5949999999999998</v>
      </c>
      <c r="U3928" s="12">
        <v>370.82500000000005</v>
      </c>
      <c r="V3928" s="23"/>
      <c r="W3928" s="24"/>
      <c r="X3928" s="22"/>
      <c r="Y3928" s="22"/>
      <c r="Z3928" s="22"/>
      <c r="AA3928" s="22"/>
      <c r="AB3928" s="22"/>
      <c r="AC3928" s="22"/>
      <c r="AD3928" s="22"/>
      <c r="AE3928" s="22"/>
      <c r="AF3928" s="22"/>
      <c r="AG3928" s="22"/>
      <c r="AH3928" s="22"/>
    </row>
    <row r="3929" spans="2:34">
      <c r="B3929" s="10">
        <v>12</v>
      </c>
      <c r="C3929" s="10">
        <v>6</v>
      </c>
      <c r="D3929" s="13">
        <v>39611</v>
      </c>
      <c r="E3929" s="17">
        <v>0.41666666666699825</v>
      </c>
      <c r="F3929" s="12">
        <v>5.1273581509992561E-2</v>
      </c>
      <c r="G3929" s="18">
        <v>32.146158039591739</v>
      </c>
      <c r="H3929" s="18">
        <v>52.402982499126509</v>
      </c>
      <c r="I3929" s="18">
        <v>20.256824459534769</v>
      </c>
      <c r="J3929" s="19">
        <v>0.39427388529271734</v>
      </c>
      <c r="K3929" s="19">
        <v>1.649042727682235</v>
      </c>
      <c r="L3929" s="19">
        <v>1.8834080432862605</v>
      </c>
      <c r="M3929" s="19"/>
      <c r="N3929" s="19"/>
      <c r="O3929" s="19"/>
      <c r="P3929" s="20">
        <v>13.562806751167461</v>
      </c>
      <c r="Q3929" s="12">
        <v>70.649999999999991</v>
      </c>
      <c r="R3929" s="12">
        <v>13.7075</v>
      </c>
      <c r="S3929" s="12">
        <v>21.15</v>
      </c>
      <c r="T3929" s="12">
        <v>3.4024999999999999</v>
      </c>
      <c r="U3929" s="12">
        <v>475</v>
      </c>
      <c r="V3929" s="23"/>
      <c r="W3929" s="24"/>
      <c r="X3929" s="22"/>
      <c r="Y3929" s="22"/>
      <c r="Z3929" s="22"/>
      <c r="AA3929" s="22"/>
      <c r="AB3929" s="22"/>
      <c r="AC3929" s="22"/>
      <c r="AD3929" s="22"/>
      <c r="AE3929" s="22"/>
      <c r="AF3929" s="22"/>
      <c r="AG3929" s="22"/>
      <c r="AH3929" s="22"/>
    </row>
    <row r="3930" spans="2:34">
      <c r="B3930" s="10">
        <v>12</v>
      </c>
      <c r="C3930" s="10">
        <v>6</v>
      </c>
      <c r="D3930" s="13">
        <v>39611</v>
      </c>
      <c r="E3930" s="17">
        <v>0.45833333333300175</v>
      </c>
      <c r="F3930" s="12">
        <v>0.13323611079998057</v>
      </c>
      <c r="G3930" s="18">
        <v>152.00039625470413</v>
      </c>
      <c r="H3930" s="18">
        <v>187.33439020795251</v>
      </c>
      <c r="I3930" s="18">
        <v>35.333993953248367</v>
      </c>
      <c r="J3930" s="19">
        <v>1.9332078884220993</v>
      </c>
      <c r="K3930" s="19">
        <v>4.0055106278168564</v>
      </c>
      <c r="L3930" s="19">
        <v>1.7799734631535162</v>
      </c>
      <c r="M3930" s="19">
        <v>11.372333333333332</v>
      </c>
      <c r="N3930" s="19">
        <f>M3930*1.3</f>
        <v>14.784033333333332</v>
      </c>
      <c r="O3930" s="19"/>
      <c r="P3930" s="20">
        <v>16.778578961343051</v>
      </c>
      <c r="Q3930" s="12">
        <v>58.825000000000003</v>
      </c>
      <c r="R3930" s="12">
        <v>15.059999999999999</v>
      </c>
      <c r="S3930" s="12">
        <v>39.65</v>
      </c>
      <c r="T3930" s="12">
        <v>2.8874999999999997</v>
      </c>
      <c r="U3930" s="12">
        <v>702.80000000000007</v>
      </c>
      <c r="V3930" s="23"/>
      <c r="W3930" s="24"/>
      <c r="X3930" s="22"/>
      <c r="Y3930" s="22"/>
      <c r="Z3930" s="22"/>
      <c r="AA3930" s="22"/>
      <c r="AB3930" s="22"/>
      <c r="AC3930" s="22"/>
      <c r="AD3930" s="22"/>
      <c r="AE3930" s="22"/>
      <c r="AF3930" s="22"/>
      <c r="AG3930" s="22"/>
      <c r="AH3930" s="22"/>
    </row>
    <row r="3931" spans="2:34">
      <c r="B3931" s="10">
        <v>12</v>
      </c>
      <c r="C3931" s="10">
        <v>6</v>
      </c>
      <c r="D3931" s="13">
        <v>39611</v>
      </c>
      <c r="E3931" s="17">
        <v>0.5</v>
      </c>
      <c r="F3931" s="12">
        <v>0.23053510383496628</v>
      </c>
      <c r="G3931" s="18">
        <v>133.88732931919091</v>
      </c>
      <c r="H3931" s="18">
        <v>162.60540907707588</v>
      </c>
      <c r="I3931" s="18">
        <v>28.718079757884976</v>
      </c>
      <c r="J3931" s="19">
        <v>3.031580590218566</v>
      </c>
      <c r="K3931" s="19">
        <v>3.8371385199018846</v>
      </c>
      <c r="L3931" s="19">
        <v>1.6201002245106841</v>
      </c>
      <c r="M3931" s="19">
        <v>10.770250000000001</v>
      </c>
      <c r="N3931" s="19">
        <f t="shared" ref="N3931:N3994" si="61">M3931*1.3</f>
        <v>14.001325000000001</v>
      </c>
      <c r="O3931" s="19"/>
      <c r="P3931" s="20">
        <v>19.548318740698562</v>
      </c>
      <c r="Q3931" s="12">
        <v>56.275000000000006</v>
      </c>
      <c r="R3931" s="12">
        <v>14.815</v>
      </c>
      <c r="S3931" s="12">
        <v>25.849999999999998</v>
      </c>
      <c r="T3931" s="12">
        <v>2.4925000000000002</v>
      </c>
      <c r="U3931" s="12">
        <v>479.20000000000005</v>
      </c>
      <c r="V3931" s="23"/>
      <c r="W3931" s="24"/>
      <c r="X3931" s="22"/>
      <c r="Y3931" s="22"/>
      <c r="Z3931" s="22"/>
      <c r="AA3931" s="22"/>
      <c r="AB3931" s="22"/>
      <c r="AC3931" s="22"/>
      <c r="AD3931" s="22"/>
      <c r="AE3931" s="22"/>
      <c r="AF3931" s="22"/>
      <c r="AG3931" s="22"/>
      <c r="AH3931" s="22"/>
    </row>
    <row r="3932" spans="2:34">
      <c r="B3932" s="10">
        <v>12</v>
      </c>
      <c r="C3932" s="10">
        <v>6</v>
      </c>
      <c r="D3932" s="13">
        <v>39611</v>
      </c>
      <c r="E3932" s="17">
        <v>0.54166666666699825</v>
      </c>
      <c r="F3932" s="12">
        <v>0.15876075952497673</v>
      </c>
      <c r="G3932" s="18">
        <v>129.65462603262773</v>
      </c>
      <c r="H3932" s="18">
        <v>162.16394435463241</v>
      </c>
      <c r="I3932" s="18">
        <v>32.509318322004674</v>
      </c>
      <c r="J3932" s="19">
        <v>3.0749350364541934</v>
      </c>
      <c r="K3932" s="19">
        <v>3.3268691816369675</v>
      </c>
      <c r="L3932" s="19">
        <v>1.5261202412673713</v>
      </c>
      <c r="M3932" s="19">
        <v>12.373749999999998</v>
      </c>
      <c r="N3932" s="19">
        <f t="shared" si="61"/>
        <v>16.085874999999998</v>
      </c>
      <c r="O3932" s="19"/>
      <c r="P3932" s="20">
        <v>19.354776888068535</v>
      </c>
      <c r="Q3932" s="12">
        <v>54.424999999999997</v>
      </c>
      <c r="R3932" s="12">
        <v>15.157499999999999</v>
      </c>
      <c r="S3932" s="12">
        <v>28.225000000000001</v>
      </c>
      <c r="T3932" s="12">
        <v>2.8299999999999996</v>
      </c>
      <c r="U3932" s="12">
        <v>440.875</v>
      </c>
      <c r="V3932" s="23"/>
      <c r="W3932" s="24"/>
      <c r="X3932" s="22"/>
      <c r="Y3932" s="22"/>
      <c r="Z3932" s="22"/>
      <c r="AA3932" s="22"/>
      <c r="AB3932" s="22"/>
      <c r="AC3932" s="22"/>
      <c r="AD3932" s="22"/>
      <c r="AE3932" s="22"/>
      <c r="AF3932" s="22"/>
      <c r="AG3932" s="22"/>
      <c r="AH3932" s="22"/>
    </row>
    <row r="3933" spans="2:34">
      <c r="B3933" s="10">
        <v>12</v>
      </c>
      <c r="C3933" s="10">
        <v>6</v>
      </c>
      <c r="D3933" s="13">
        <v>39611</v>
      </c>
      <c r="E3933" s="17">
        <v>0.58333333333300175</v>
      </c>
      <c r="F3933" s="12">
        <v>0.19965956679497066</v>
      </c>
      <c r="G3933" s="18">
        <v>72.768586392345554</v>
      </c>
      <c r="H3933" s="18">
        <v>103.57346946535233</v>
      </c>
      <c r="I3933" s="18">
        <v>30.804883073006756</v>
      </c>
      <c r="J3933" s="19">
        <v>1.4599266711243384</v>
      </c>
      <c r="K3933" s="19">
        <v>3.3925668336744579</v>
      </c>
      <c r="L3933" s="19">
        <v>1.5263343801923714</v>
      </c>
      <c r="M3933" s="19">
        <v>10.427750000000001</v>
      </c>
      <c r="N3933" s="19">
        <f t="shared" si="61"/>
        <v>13.556075000000002</v>
      </c>
      <c r="O3933" s="19"/>
      <c r="P3933" s="20">
        <v>24.304856778834441</v>
      </c>
      <c r="Q3933" s="12">
        <v>52.075000000000003</v>
      </c>
      <c r="R3933" s="12">
        <v>15.2425</v>
      </c>
      <c r="S3933" s="12">
        <v>19.274999999999999</v>
      </c>
      <c r="T3933" s="12">
        <v>2.4624999999999999</v>
      </c>
      <c r="U3933" s="12">
        <v>531.92499999999995</v>
      </c>
      <c r="V3933" s="23"/>
      <c r="W3933" s="24"/>
      <c r="X3933" s="22"/>
      <c r="Y3933" s="22"/>
      <c r="Z3933" s="22"/>
      <c r="AA3933" s="22"/>
      <c r="AB3933" s="22"/>
      <c r="AC3933" s="22"/>
      <c r="AD3933" s="22"/>
      <c r="AE3933" s="22"/>
      <c r="AF3933" s="22"/>
      <c r="AG3933" s="22"/>
      <c r="AH3933" s="22"/>
    </row>
    <row r="3934" spans="2:34">
      <c r="B3934" s="10">
        <v>12</v>
      </c>
      <c r="C3934" s="10">
        <v>6</v>
      </c>
      <c r="D3934" s="13">
        <v>39611</v>
      </c>
      <c r="E3934" s="17">
        <v>0.625</v>
      </c>
      <c r="F3934" s="12">
        <v>0.12793281216998112</v>
      </c>
      <c r="G3934" s="18">
        <v>76.39622876332885</v>
      </c>
      <c r="H3934" s="18">
        <v>103.92816517696578</v>
      </c>
      <c r="I3934" s="18">
        <v>27.531936413636931</v>
      </c>
      <c r="J3934" s="19">
        <v>1.6691898393687636</v>
      </c>
      <c r="K3934" s="19">
        <v>2.9506967912445292</v>
      </c>
      <c r="L3934" s="19">
        <v>1.6207821746256847</v>
      </c>
      <c r="M3934" s="19">
        <v>10.475750000000001</v>
      </c>
      <c r="N3934" s="19">
        <f t="shared" si="61"/>
        <v>13.618475000000002</v>
      </c>
      <c r="O3934" s="19"/>
      <c r="P3934" s="20">
        <v>23.586510968259319</v>
      </c>
      <c r="Q3934" s="12">
        <v>65.724999999999994</v>
      </c>
      <c r="R3934" s="12">
        <v>13.61</v>
      </c>
      <c r="S3934" s="12">
        <v>19.925000000000001</v>
      </c>
      <c r="T3934" s="12">
        <v>2.29</v>
      </c>
      <c r="U3934" s="12">
        <v>260.45</v>
      </c>
      <c r="V3934" s="23"/>
      <c r="W3934" s="24"/>
      <c r="X3934" s="22"/>
      <c r="Y3934" s="22"/>
      <c r="Z3934" s="22"/>
      <c r="AA3934" s="22"/>
      <c r="AB3934" s="22"/>
      <c r="AC3934" s="22"/>
      <c r="AD3934" s="22"/>
      <c r="AE3934" s="22"/>
      <c r="AF3934" s="22"/>
      <c r="AG3934" s="22"/>
      <c r="AH3934" s="22"/>
    </row>
    <row r="3935" spans="2:34">
      <c r="B3935" s="10">
        <v>12</v>
      </c>
      <c r="C3935" s="10">
        <v>6</v>
      </c>
      <c r="D3935" s="13">
        <v>39611</v>
      </c>
      <c r="E3935" s="17">
        <v>0.66666666666699825</v>
      </c>
      <c r="F3935" s="12">
        <v>0.15858406514997653</v>
      </c>
      <c r="G3935" s="18">
        <v>52.004578575544613</v>
      </c>
      <c r="H3935" s="18">
        <v>73.904280386335529</v>
      </c>
      <c r="I3935" s="18">
        <v>31.62459545631015</v>
      </c>
      <c r="J3935" s="19">
        <v>0.97048068828415501</v>
      </c>
      <c r="K3935" s="19">
        <v>1.9250264088196931</v>
      </c>
      <c r="L3935" s="19">
        <v>1.5738821213525283</v>
      </c>
      <c r="M3935" s="19">
        <v>8.3252500000000005</v>
      </c>
      <c r="N3935" s="19">
        <f t="shared" si="61"/>
        <v>10.822825000000002</v>
      </c>
      <c r="O3935" s="19"/>
      <c r="P3935" s="20">
        <v>28.460994160730227</v>
      </c>
      <c r="Q3935" s="12">
        <v>58.925000000000004</v>
      </c>
      <c r="R3935" s="12">
        <v>14.739999999999998</v>
      </c>
      <c r="S3935" s="12">
        <v>181.02500000000001</v>
      </c>
      <c r="T3935" s="12">
        <v>1.2475000000000001</v>
      </c>
      <c r="U3935" s="12">
        <v>351.32499999999999</v>
      </c>
      <c r="V3935" s="23"/>
      <c r="W3935" s="24"/>
      <c r="X3935" s="22"/>
      <c r="Y3935" s="22"/>
      <c r="Z3935" s="22"/>
      <c r="AA3935" s="22"/>
      <c r="AB3935" s="22"/>
      <c r="AC3935" s="22"/>
      <c r="AD3935" s="22"/>
      <c r="AE3935" s="22"/>
      <c r="AF3935" s="22"/>
      <c r="AG3935" s="22"/>
      <c r="AH3935" s="22"/>
    </row>
    <row r="3936" spans="2:34">
      <c r="B3936" s="10">
        <v>12</v>
      </c>
      <c r="C3936" s="10">
        <v>6</v>
      </c>
      <c r="D3936" s="13">
        <v>39611</v>
      </c>
      <c r="E3936" s="17">
        <v>0.70833333333300175</v>
      </c>
      <c r="F3936" s="12">
        <v>0.1380663396899795</v>
      </c>
      <c r="G3936" s="18">
        <v>43.0244999652856</v>
      </c>
      <c r="H3936" s="18">
        <v>62.394734823267306</v>
      </c>
      <c r="I3936" s="18">
        <v>19.3702348579817</v>
      </c>
      <c r="J3936" s="19">
        <v>1.019366586846423</v>
      </c>
      <c r="K3936" s="19">
        <v>1.8802889262622009</v>
      </c>
      <c r="L3936" s="19">
        <v>1.5364017438518032</v>
      </c>
      <c r="M3936" s="19">
        <v>10.24625</v>
      </c>
      <c r="N3936" s="19">
        <f t="shared" si="61"/>
        <v>13.320125000000001</v>
      </c>
      <c r="O3936" s="19"/>
      <c r="P3936" s="20">
        <v>27.579401446035071</v>
      </c>
      <c r="Q3936" s="12">
        <v>53.274999999999999</v>
      </c>
      <c r="R3936" s="12">
        <v>15.664999999999999</v>
      </c>
      <c r="S3936" s="12">
        <v>16.2</v>
      </c>
      <c r="T3936" s="12">
        <v>1.9675</v>
      </c>
      <c r="U3936" s="12">
        <v>219.77500000000001</v>
      </c>
      <c r="V3936" s="23"/>
      <c r="W3936" s="24"/>
      <c r="X3936" s="22"/>
      <c r="Y3936" s="22"/>
      <c r="Z3936" s="22"/>
      <c r="AA3936" s="22"/>
      <c r="AB3936" s="22"/>
      <c r="AC3936" s="22"/>
      <c r="AD3936" s="22"/>
      <c r="AE3936" s="22"/>
      <c r="AF3936" s="22"/>
      <c r="AG3936" s="22"/>
      <c r="AH3936" s="22"/>
    </row>
    <row r="3937" spans="2:34">
      <c r="B3937" s="10">
        <v>12</v>
      </c>
      <c r="C3937" s="10">
        <v>6</v>
      </c>
      <c r="D3937" s="13">
        <v>39611</v>
      </c>
      <c r="E3937" s="17">
        <v>0.75</v>
      </c>
      <c r="F3937" s="12">
        <v>0.214681278959968</v>
      </c>
      <c r="G3937" s="18">
        <v>102.26528263657379</v>
      </c>
      <c r="H3937" s="18">
        <v>145.13347521855025</v>
      </c>
      <c r="I3937" s="18">
        <v>42.868192581976444</v>
      </c>
      <c r="J3937" s="19">
        <v>2.3295063278718851</v>
      </c>
      <c r="K3937" s="19">
        <v>2.5324339455170977</v>
      </c>
      <c r="L3937" s="19">
        <v>1.5460424768837346</v>
      </c>
      <c r="M3937" s="19">
        <v>15.738999999999999</v>
      </c>
      <c r="N3937" s="19">
        <f t="shared" si="61"/>
        <v>20.460699999999999</v>
      </c>
      <c r="O3937" s="19"/>
      <c r="P3937" s="20">
        <v>17.875752154118292</v>
      </c>
      <c r="Q3937" s="12">
        <v>51.099999999999994</v>
      </c>
      <c r="R3937" s="12">
        <v>15.2075</v>
      </c>
      <c r="S3937" s="12">
        <v>22.324999999999996</v>
      </c>
      <c r="T3937" s="12">
        <v>1.6724999999999999</v>
      </c>
      <c r="U3937" s="12">
        <v>127.27500000000001</v>
      </c>
      <c r="V3937" s="23"/>
      <c r="W3937" s="24"/>
      <c r="X3937" s="22"/>
      <c r="Y3937" s="22"/>
      <c r="Z3937" s="22"/>
      <c r="AA3937" s="22"/>
      <c r="AB3937" s="22"/>
      <c r="AC3937" s="22"/>
      <c r="AD3937" s="22"/>
      <c r="AE3937" s="22"/>
      <c r="AF3937" s="22"/>
      <c r="AG3937" s="22"/>
      <c r="AH3937" s="22"/>
    </row>
    <row r="3938" spans="2:34">
      <c r="B3938" s="10">
        <v>12</v>
      </c>
      <c r="C3938" s="10">
        <v>6</v>
      </c>
      <c r="D3938" s="13">
        <v>39611</v>
      </c>
      <c r="E3938" s="17">
        <v>0.79166666666699825</v>
      </c>
      <c r="F3938" s="12">
        <v>0.2095033155399687</v>
      </c>
      <c r="G3938" s="18">
        <v>49.490434561027087</v>
      </c>
      <c r="H3938" s="18">
        <v>70.887879741495468</v>
      </c>
      <c r="I3938" s="18">
        <v>21.397445180468388</v>
      </c>
      <c r="J3938" s="19">
        <v>1.0600579307349798</v>
      </c>
      <c r="K3938" s="19">
        <v>2.4272096055671151</v>
      </c>
      <c r="L3938" s="19">
        <v>1.621687158667185</v>
      </c>
      <c r="M3938" s="19">
        <v>13.783999999999999</v>
      </c>
      <c r="N3938" s="19">
        <f t="shared" si="61"/>
        <v>17.9192</v>
      </c>
      <c r="O3938" s="19"/>
      <c r="P3938" s="20">
        <v>22.421831601624138</v>
      </c>
      <c r="Q3938" s="12">
        <v>54.325000000000003</v>
      </c>
      <c r="R3938" s="12">
        <v>14.7225</v>
      </c>
      <c r="S3938" s="12">
        <v>82.075000000000003</v>
      </c>
      <c r="T3938" s="12">
        <v>1.3099999999999998</v>
      </c>
      <c r="U3938" s="12">
        <v>72.474999999999994</v>
      </c>
      <c r="V3938" s="23"/>
      <c r="W3938" s="24"/>
      <c r="X3938" s="22"/>
      <c r="Y3938" s="22"/>
      <c r="Z3938" s="22"/>
      <c r="AA3938" s="22"/>
      <c r="AB3938" s="22"/>
      <c r="AC3938" s="22"/>
      <c r="AD3938" s="22"/>
      <c r="AE3938" s="22"/>
      <c r="AF3938" s="22"/>
      <c r="AG3938" s="22"/>
      <c r="AH3938" s="22"/>
    </row>
    <row r="3939" spans="2:34">
      <c r="B3939" s="10">
        <v>12</v>
      </c>
      <c r="C3939" s="10">
        <v>6</v>
      </c>
      <c r="D3939" s="13">
        <v>39611</v>
      </c>
      <c r="E3939" s="17">
        <v>0.83333333333300175</v>
      </c>
      <c r="F3939" s="12">
        <v>8.1729292714987745E-2</v>
      </c>
      <c r="G3939" s="18">
        <v>6.7492395369504319</v>
      </c>
      <c r="H3939" s="18">
        <v>15.5563284675302</v>
      </c>
      <c r="I3939" s="18">
        <v>8.8070889305797664</v>
      </c>
      <c r="J3939" s="19">
        <v>0.53543884259288077</v>
      </c>
      <c r="K3939" s="19">
        <v>0.85200832058986509</v>
      </c>
      <c r="L3939" s="19">
        <v>1.5936251391608913</v>
      </c>
      <c r="M3939" s="19">
        <v>11.580499999999999</v>
      </c>
      <c r="N3939" s="19">
        <f t="shared" si="61"/>
        <v>15.054649999999999</v>
      </c>
      <c r="O3939" s="19"/>
      <c r="P3939" s="20">
        <v>29.154292748765389</v>
      </c>
      <c r="Q3939" s="12">
        <v>69</v>
      </c>
      <c r="R3939" s="12">
        <v>13.385000000000002</v>
      </c>
      <c r="S3939" s="12">
        <v>272.09999999999997</v>
      </c>
      <c r="T3939" s="12">
        <v>1.2825</v>
      </c>
      <c r="U3939" s="12">
        <v>52.274999999999999</v>
      </c>
      <c r="V3939" s="23"/>
      <c r="W3939" s="24"/>
      <c r="X3939" s="22"/>
      <c r="Y3939" s="22"/>
      <c r="Z3939" s="22"/>
      <c r="AA3939" s="22"/>
      <c r="AB3939" s="22"/>
      <c r="AC3939" s="22"/>
      <c r="AD3939" s="22"/>
      <c r="AE3939" s="22"/>
      <c r="AF3939" s="22"/>
      <c r="AG3939" s="22"/>
      <c r="AH3939" s="22"/>
    </row>
    <row r="3940" spans="2:34">
      <c r="B3940" s="10">
        <v>12</v>
      </c>
      <c r="C3940" s="10">
        <v>6</v>
      </c>
      <c r="D3940" s="13">
        <v>39611</v>
      </c>
      <c r="E3940" s="17">
        <v>0.875</v>
      </c>
      <c r="F3940" s="12">
        <v>7.1485507904989254E-2</v>
      </c>
      <c r="G3940" s="18">
        <v>9.3637181678071713</v>
      </c>
      <c r="H3940" s="18">
        <v>27.856848213210117</v>
      </c>
      <c r="I3940" s="18">
        <v>18.49313004540295</v>
      </c>
      <c r="J3940" s="19">
        <v>0.74741014421937668</v>
      </c>
      <c r="K3940" s="19">
        <v>0.94929024897234993</v>
      </c>
      <c r="L3940" s="19">
        <v>1.6032774027503229</v>
      </c>
      <c r="M3940" s="19">
        <v>11.99675</v>
      </c>
      <c r="N3940" s="19">
        <f t="shared" si="61"/>
        <v>15.595775000000001</v>
      </c>
      <c r="O3940" s="19"/>
      <c r="P3940" s="20">
        <v>19.242674328698563</v>
      </c>
      <c r="Q3940" s="12">
        <v>76.849999999999994</v>
      </c>
      <c r="R3940" s="12">
        <v>12.987500000000001</v>
      </c>
      <c r="S3940" s="12">
        <v>276.375</v>
      </c>
      <c r="T3940" s="12">
        <v>0.73750000000000004</v>
      </c>
      <c r="U3940" s="12">
        <v>44.325000000000003</v>
      </c>
      <c r="V3940" s="23"/>
      <c r="W3940" s="24"/>
      <c r="X3940" s="22"/>
      <c r="Y3940" s="22"/>
      <c r="Z3940" s="22"/>
      <c r="AA3940" s="22"/>
      <c r="AB3940" s="22"/>
      <c r="AC3940" s="22"/>
      <c r="AD3940" s="22"/>
      <c r="AE3940" s="22"/>
      <c r="AF3940" s="22"/>
      <c r="AG3940" s="22"/>
      <c r="AH3940" s="22"/>
    </row>
    <row r="3941" spans="2:34">
      <c r="B3941" s="10">
        <v>12</v>
      </c>
      <c r="C3941" s="10">
        <v>6</v>
      </c>
      <c r="D3941" s="13">
        <v>39611</v>
      </c>
      <c r="E3941" s="17">
        <v>0.91666666666699825</v>
      </c>
      <c r="F3941" s="12">
        <v>0.11739359436498228</v>
      </c>
      <c r="G3941" s="18">
        <v>62.537872706656024</v>
      </c>
      <c r="H3941" s="18">
        <v>93.260148238725947</v>
      </c>
      <c r="I3941" s="18">
        <v>30.722275532069915</v>
      </c>
      <c r="J3941" s="19">
        <v>1.3969147601517165</v>
      </c>
      <c r="K3941" s="19">
        <v>2.1378391998671629</v>
      </c>
      <c r="L3941" s="19">
        <v>1.886468253246762</v>
      </c>
      <c r="M3941" s="19">
        <v>14.382999999999999</v>
      </c>
      <c r="N3941" s="19">
        <f t="shared" si="61"/>
        <v>18.697900000000001</v>
      </c>
      <c r="O3941" s="19"/>
      <c r="P3941" s="20">
        <v>11.283482942237097</v>
      </c>
      <c r="Q3941" s="12">
        <v>73.375</v>
      </c>
      <c r="R3941" s="12">
        <v>12.807499999999999</v>
      </c>
      <c r="S3941" s="12">
        <v>40.950000000000003</v>
      </c>
      <c r="T3941" s="12">
        <v>0.875</v>
      </c>
      <c r="U3941" s="12">
        <v>51.524999999999991</v>
      </c>
      <c r="V3941" s="23"/>
      <c r="W3941" s="24"/>
      <c r="X3941" s="22"/>
      <c r="Y3941" s="22"/>
      <c r="Z3941" s="22"/>
      <c r="AA3941" s="22"/>
      <c r="AB3941" s="22"/>
      <c r="AC3941" s="22"/>
      <c r="AD3941" s="22"/>
      <c r="AE3941" s="22"/>
      <c r="AF3941" s="22"/>
      <c r="AG3941" s="22"/>
      <c r="AH3941" s="22"/>
    </row>
    <row r="3942" spans="2:34">
      <c r="B3942" s="10">
        <v>12</v>
      </c>
      <c r="C3942" s="10">
        <v>6</v>
      </c>
      <c r="D3942" s="13">
        <v>39611</v>
      </c>
      <c r="E3942" s="17">
        <v>0.95833333333300175</v>
      </c>
      <c r="F3942" s="12">
        <v>0.21430009029496755</v>
      </c>
      <c r="G3942" s="18">
        <v>76.110576169771875</v>
      </c>
      <c r="H3942" s="18">
        <v>118.78618037205547</v>
      </c>
      <c r="I3942" s="18">
        <v>42.67560420228358</v>
      </c>
      <c r="J3942" s="19">
        <v>1.8316785667304896</v>
      </c>
      <c r="K3942" s="19">
        <v>3.1212538667320082</v>
      </c>
      <c r="L3942" s="19">
        <v>1.4905209918616473</v>
      </c>
      <c r="M3942" s="19">
        <v>16.766750000000002</v>
      </c>
      <c r="N3942" s="19">
        <f t="shared" si="61"/>
        <v>21.796775000000004</v>
      </c>
      <c r="O3942" s="19"/>
      <c r="P3942" s="20">
        <v>13.696710874762548</v>
      </c>
      <c r="Q3942" s="12">
        <v>62.749999999999993</v>
      </c>
      <c r="R3942" s="12">
        <v>12.425000000000001</v>
      </c>
      <c r="S3942" s="12">
        <v>107.6</v>
      </c>
      <c r="T3942" s="12">
        <v>0.61250000000000004</v>
      </c>
      <c r="U3942" s="12">
        <v>45.825000000000003</v>
      </c>
      <c r="V3942" s="23"/>
      <c r="W3942" s="24"/>
      <c r="X3942" s="22"/>
      <c r="Y3942" s="22"/>
      <c r="Z3942" s="22"/>
      <c r="AA3942" s="22"/>
      <c r="AB3942" s="22"/>
      <c r="AC3942" s="22"/>
      <c r="AD3942" s="22"/>
      <c r="AE3942" s="22"/>
      <c r="AF3942" s="22"/>
      <c r="AG3942" s="22"/>
      <c r="AH3942" s="22"/>
    </row>
    <row r="3943" spans="2:34">
      <c r="B3943" s="10">
        <v>13</v>
      </c>
      <c r="C3943" s="10">
        <v>6</v>
      </c>
      <c r="D3943" s="13">
        <v>39612</v>
      </c>
      <c r="E3943" s="17">
        <v>0</v>
      </c>
      <c r="F3943" s="12">
        <v>0.18361821028997211</v>
      </c>
      <c r="G3943" s="18">
        <v>75.511163740463985</v>
      </c>
      <c r="H3943" s="18">
        <v>117.18202135665655</v>
      </c>
      <c r="I3943" s="18">
        <v>41.670857616192578</v>
      </c>
      <c r="J3943" s="19">
        <v>1.7283406312118119</v>
      </c>
      <c r="K3943" s="19">
        <v>3.3000133190119811</v>
      </c>
      <c r="L3943" s="19">
        <v>1.5945146393108918</v>
      </c>
      <c r="M3943" s="19">
        <v>16.795750000000002</v>
      </c>
      <c r="N3943" s="19">
        <f t="shared" si="61"/>
        <v>21.834475000000005</v>
      </c>
      <c r="O3943" s="19"/>
      <c r="P3943" s="20">
        <v>10.117651905576885</v>
      </c>
      <c r="Q3943" s="12">
        <v>62.3</v>
      </c>
      <c r="R3943" s="12">
        <v>11.895000000000001</v>
      </c>
      <c r="S3943" s="12">
        <v>176.92500000000001</v>
      </c>
      <c r="T3943" s="12">
        <v>0.42500000000000004</v>
      </c>
      <c r="U3943" s="12">
        <v>43.6</v>
      </c>
      <c r="V3943" s="23"/>
      <c r="W3943" s="24"/>
      <c r="X3943" s="22"/>
      <c r="Y3943" s="22"/>
      <c r="Z3943" s="22"/>
      <c r="AA3943" s="22"/>
      <c r="AB3943" s="22"/>
      <c r="AC3943" s="22"/>
      <c r="AD3943" s="22"/>
      <c r="AE3943" s="22"/>
      <c r="AF3943" s="22"/>
      <c r="AG3943" s="22"/>
      <c r="AH3943" s="22"/>
    </row>
    <row r="3944" spans="2:34">
      <c r="B3944" s="10">
        <v>13</v>
      </c>
      <c r="C3944" s="10">
        <v>6</v>
      </c>
      <c r="D3944" s="13">
        <v>39612</v>
      </c>
      <c r="E3944" s="17">
        <v>4.1666666666998253E-2</v>
      </c>
      <c r="F3944" s="12">
        <v>0.1325637298049798</v>
      </c>
      <c r="G3944" s="18">
        <v>60.689856517893624</v>
      </c>
      <c r="H3944" s="18">
        <v>95.227215690500771</v>
      </c>
      <c r="I3944" s="18">
        <v>34.537359172607161</v>
      </c>
      <c r="J3944" s="19">
        <v>1.4701105143376181</v>
      </c>
      <c r="K3944" s="19">
        <v>2.6136737497895894</v>
      </c>
      <c r="L3944" s="19">
        <v>1.7551525186382242</v>
      </c>
      <c r="M3944" s="19">
        <v>13.6755</v>
      </c>
      <c r="N3944" s="19">
        <f t="shared" si="61"/>
        <v>17.77815</v>
      </c>
      <c r="O3944" s="19"/>
      <c r="P3944" s="20">
        <v>13.303364300582484</v>
      </c>
      <c r="Q3944" s="12">
        <v>62.050000000000004</v>
      </c>
      <c r="R3944" s="12">
        <v>11.782499999999999</v>
      </c>
      <c r="S3944" s="12">
        <v>194.4</v>
      </c>
      <c r="T3944" s="12">
        <v>0.73499999999999999</v>
      </c>
      <c r="U3944" s="12">
        <v>40.575000000000003</v>
      </c>
      <c r="V3944" s="23"/>
      <c r="W3944" s="24"/>
      <c r="X3944" s="22"/>
      <c r="Y3944" s="22"/>
      <c r="Z3944" s="22"/>
      <c r="AA3944" s="22"/>
      <c r="AB3944" s="22"/>
      <c r="AC3944" s="22"/>
      <c r="AD3944" s="22"/>
      <c r="AE3944" s="22"/>
      <c r="AF3944" s="22"/>
      <c r="AG3944" s="22"/>
      <c r="AH3944" s="22"/>
    </row>
    <row r="3945" spans="2:34">
      <c r="B3945" s="10">
        <v>13</v>
      </c>
      <c r="C3945" s="10">
        <v>6</v>
      </c>
      <c r="D3945" s="13">
        <v>39612</v>
      </c>
      <c r="E3945" s="17">
        <v>8.3333333333001747E-2</v>
      </c>
      <c r="F3945" s="12">
        <v>0.12232088736498131</v>
      </c>
      <c r="G3945" s="18">
        <v>34.890371353508669</v>
      </c>
      <c r="H3945" s="18">
        <v>61.93269942285454</v>
      </c>
      <c r="I3945" s="18">
        <v>27.042328069345867</v>
      </c>
      <c r="J3945" s="19">
        <v>0.97006726629165385</v>
      </c>
      <c r="K3945" s="19">
        <v>2.0193885595796832</v>
      </c>
      <c r="L3945" s="19">
        <v>1.7742735452305867</v>
      </c>
      <c r="M3945" s="19">
        <v>14.812999999999999</v>
      </c>
      <c r="N3945" s="19">
        <f t="shared" si="61"/>
        <v>19.256899999999998</v>
      </c>
      <c r="O3945" s="19"/>
      <c r="P3945" s="20">
        <v>9.5893222909717934</v>
      </c>
      <c r="Q3945" s="12">
        <v>67.300000000000011</v>
      </c>
      <c r="R3945" s="12">
        <v>11.67</v>
      </c>
      <c r="S3945" s="12">
        <v>239.95</v>
      </c>
      <c r="T3945" s="12">
        <v>0.52749999999999997</v>
      </c>
      <c r="U3945" s="12">
        <v>42.9</v>
      </c>
      <c r="V3945" s="23"/>
      <c r="W3945" s="24"/>
      <c r="X3945" s="22"/>
      <c r="Y3945" s="22"/>
      <c r="Z3945" s="22"/>
      <c r="AA3945" s="22"/>
      <c r="AB3945" s="22"/>
      <c r="AC3945" s="22"/>
      <c r="AD3945" s="22"/>
      <c r="AE3945" s="22"/>
      <c r="AF3945" s="22"/>
      <c r="AG3945" s="22"/>
      <c r="AH3945" s="22"/>
    </row>
    <row r="3946" spans="2:34">
      <c r="B3946" s="10">
        <v>13</v>
      </c>
      <c r="C3946" s="10">
        <v>6</v>
      </c>
      <c r="D3946" s="13">
        <v>39612</v>
      </c>
      <c r="E3946" s="17">
        <v>0.125</v>
      </c>
      <c r="F3946" s="12">
        <v>0.12737068846498048</v>
      </c>
      <c r="G3946" s="18">
        <v>12.458634913488311</v>
      </c>
      <c r="H3946" s="18">
        <v>25.790227559314992</v>
      </c>
      <c r="I3946" s="18">
        <v>13.331592645826682</v>
      </c>
      <c r="J3946" s="19">
        <v>0.66026960290812153</v>
      </c>
      <c r="K3946" s="19">
        <v>1.1385182098173217</v>
      </c>
      <c r="L3946" s="19">
        <v>1.8594749516984685</v>
      </c>
      <c r="M3946" s="19">
        <v>12.483750000000001</v>
      </c>
      <c r="N3946" s="19">
        <f t="shared" si="61"/>
        <v>16.228875000000002</v>
      </c>
      <c r="O3946" s="19"/>
      <c r="P3946" s="20">
        <v>16.906626708818166</v>
      </c>
      <c r="Q3946" s="12">
        <v>74.875</v>
      </c>
      <c r="R3946" s="12">
        <v>10.712499999999999</v>
      </c>
      <c r="S3946" s="12">
        <v>247.32499999999999</v>
      </c>
      <c r="T3946" s="12">
        <v>0.55249999999999999</v>
      </c>
      <c r="U3946" s="12">
        <v>50.825000000000003</v>
      </c>
      <c r="V3946" s="23"/>
      <c r="W3946" s="24"/>
      <c r="X3946" s="22"/>
      <c r="Y3946" s="22"/>
      <c r="Z3946" s="22"/>
      <c r="AA3946" s="22"/>
      <c r="AB3946" s="22"/>
      <c r="AC3946" s="22"/>
      <c r="AD3946" s="22"/>
      <c r="AE3946" s="22"/>
      <c r="AF3946" s="22"/>
      <c r="AG3946" s="22"/>
      <c r="AH3946" s="22"/>
    </row>
    <row r="3947" spans="2:34">
      <c r="B3947" s="10">
        <v>13</v>
      </c>
      <c r="C3947" s="10">
        <v>6</v>
      </c>
      <c r="D3947" s="13">
        <v>39612</v>
      </c>
      <c r="E3947" s="17">
        <v>0.16666666666699825</v>
      </c>
      <c r="F3947" s="12">
        <v>0.11204082130998275</v>
      </c>
      <c r="G3947" s="18">
        <v>88.013071934943767</v>
      </c>
      <c r="H3947" s="18">
        <v>108.16230581016336</v>
      </c>
      <c r="I3947" s="18">
        <v>20.149233875219608</v>
      </c>
      <c r="J3947" s="19">
        <v>1.8095372834389249</v>
      </c>
      <c r="K3947" s="19">
        <v>2.7239805087345745</v>
      </c>
      <c r="L3947" s="19">
        <v>1.8219731603052436</v>
      </c>
      <c r="M3947" s="19">
        <v>17.2</v>
      </c>
      <c r="N3947" s="19">
        <f t="shared" si="61"/>
        <v>22.36</v>
      </c>
      <c r="O3947" s="19"/>
      <c r="P3947" s="20">
        <v>10.954915290787056</v>
      </c>
      <c r="Q3947" s="12">
        <v>81.575000000000003</v>
      </c>
      <c r="R3947" s="12">
        <v>10.322500000000002</v>
      </c>
      <c r="S3947" s="12">
        <v>226.375</v>
      </c>
      <c r="T3947" s="12">
        <v>1.0249999999999999</v>
      </c>
      <c r="U3947" s="12">
        <v>76.550000000000011</v>
      </c>
      <c r="V3947" s="23"/>
      <c r="W3947" s="24"/>
      <c r="X3947" s="22"/>
      <c r="Y3947" s="22"/>
      <c r="Z3947" s="22"/>
      <c r="AA3947" s="22"/>
      <c r="AB3947" s="22"/>
      <c r="AC3947" s="22"/>
      <c r="AD3947" s="22"/>
      <c r="AE3947" s="22"/>
      <c r="AF3947" s="22"/>
      <c r="AG3947" s="22"/>
      <c r="AH3947" s="22"/>
    </row>
    <row r="3948" spans="2:34">
      <c r="B3948" s="10">
        <v>13</v>
      </c>
      <c r="C3948" s="10">
        <v>6</v>
      </c>
      <c r="D3948" s="13">
        <v>39612</v>
      </c>
      <c r="E3948" s="17">
        <v>0.20833333333300175</v>
      </c>
      <c r="F3948" s="12">
        <v>0.25455054700496071</v>
      </c>
      <c r="G3948" s="18">
        <v>23.315702213635184</v>
      </c>
      <c r="H3948" s="18">
        <v>36.371263780777525</v>
      </c>
      <c r="I3948" s="18">
        <v>13.055561567142339</v>
      </c>
      <c r="J3948" s="19">
        <v>1.2144730844854945</v>
      </c>
      <c r="K3948" s="19">
        <v>1.4461128559747742</v>
      </c>
      <c r="L3948" s="19">
        <v>1.9449705521048508</v>
      </c>
      <c r="M3948" s="19">
        <v>14.779500000000001</v>
      </c>
      <c r="N3948" s="19">
        <f t="shared" si="61"/>
        <v>19.213350000000002</v>
      </c>
      <c r="O3948" s="19"/>
      <c r="P3948" s="20">
        <v>13.338215427687508</v>
      </c>
      <c r="Q3948" s="12">
        <v>85.65</v>
      </c>
      <c r="R3948" s="12">
        <v>10.23</v>
      </c>
      <c r="S3948" s="12">
        <v>267.14999999999998</v>
      </c>
      <c r="T3948" s="12">
        <v>1.575</v>
      </c>
      <c r="U3948" s="12">
        <v>156.30000000000001</v>
      </c>
      <c r="V3948" s="23"/>
      <c r="W3948" s="24"/>
      <c r="X3948" s="22"/>
      <c r="Y3948" s="22"/>
      <c r="Z3948" s="22"/>
      <c r="AA3948" s="22"/>
      <c r="AB3948" s="22"/>
      <c r="AC3948" s="22"/>
      <c r="AD3948" s="22"/>
      <c r="AE3948" s="22"/>
      <c r="AF3948" s="22"/>
      <c r="AG3948" s="22"/>
      <c r="AH3948" s="22"/>
    </row>
    <row r="3949" spans="2:34">
      <c r="B3949" s="10">
        <v>13</v>
      </c>
      <c r="C3949" s="10">
        <v>6</v>
      </c>
      <c r="D3949" s="13">
        <v>39612</v>
      </c>
      <c r="E3949" s="17">
        <v>0.25</v>
      </c>
      <c r="F3949" s="12">
        <v>0.10687275277498345</v>
      </c>
      <c r="G3949" s="18">
        <v>13.718469451864562</v>
      </c>
      <c r="H3949" s="18">
        <v>21.006878936624812</v>
      </c>
      <c r="I3949" s="18">
        <v>7.2884094847602512</v>
      </c>
      <c r="J3949" s="19">
        <v>0.73625604737359396</v>
      </c>
      <c r="K3949" s="19">
        <v>0.90972045013485825</v>
      </c>
      <c r="L3949" s="19">
        <v>1.8224749042787438</v>
      </c>
      <c r="M3949" s="19">
        <v>11.582000000000001</v>
      </c>
      <c r="N3949" s="19">
        <f t="shared" si="61"/>
        <v>15.056600000000001</v>
      </c>
      <c r="O3949" s="19"/>
      <c r="P3949" s="20">
        <v>20.413909616328844</v>
      </c>
      <c r="Q3949" s="12">
        <v>82.724999999999994</v>
      </c>
      <c r="R3949" s="12">
        <v>11.102500000000001</v>
      </c>
      <c r="S3949" s="12">
        <v>267.94999999999993</v>
      </c>
      <c r="T3949" s="12">
        <v>1.6375000000000002</v>
      </c>
      <c r="U3949" s="12">
        <v>342.3</v>
      </c>
      <c r="V3949" s="23"/>
      <c r="W3949" s="24"/>
      <c r="X3949" s="22"/>
      <c r="Y3949" s="22"/>
      <c r="Z3949" s="22"/>
      <c r="AA3949" s="22"/>
      <c r="AB3949" s="22"/>
      <c r="AC3949" s="22"/>
      <c r="AD3949" s="22"/>
      <c r="AE3949" s="22"/>
      <c r="AF3949" s="22"/>
      <c r="AG3949" s="22"/>
      <c r="AH3949" s="22"/>
    </row>
    <row r="3950" spans="2:34">
      <c r="B3950" s="10">
        <v>13</v>
      </c>
      <c r="C3950" s="10">
        <v>6</v>
      </c>
      <c r="D3950" s="13">
        <v>39612</v>
      </c>
      <c r="E3950" s="17">
        <v>0.29166666666699825</v>
      </c>
      <c r="F3950" s="12">
        <v>8.139663610498736E-2</v>
      </c>
      <c r="G3950" s="18">
        <v>14.333539247860692</v>
      </c>
      <c r="H3950" s="18">
        <v>20.199338876432869</v>
      </c>
      <c r="I3950" s="18">
        <v>5.8657996285721774</v>
      </c>
      <c r="J3950" s="19">
        <v>0.65472513968398016</v>
      </c>
      <c r="K3950" s="19">
        <v>0.93862792763235392</v>
      </c>
      <c r="L3950" s="19">
        <v>1.6810667682287743</v>
      </c>
      <c r="M3950" s="19">
        <v>10.7135</v>
      </c>
      <c r="N3950" s="19">
        <f t="shared" si="61"/>
        <v>13.92755</v>
      </c>
      <c r="O3950" s="19"/>
      <c r="P3950" s="20">
        <v>25.846502891989882</v>
      </c>
      <c r="Q3950" s="12">
        <v>72.224999999999994</v>
      </c>
      <c r="R3950" s="12">
        <v>12.3575</v>
      </c>
      <c r="S3950" s="12">
        <v>278.10000000000002</v>
      </c>
      <c r="T3950" s="12">
        <v>1.7725</v>
      </c>
      <c r="U3950" s="12">
        <v>488.62500000000006</v>
      </c>
      <c r="V3950" s="23"/>
      <c r="W3950" s="24"/>
      <c r="X3950" s="22"/>
      <c r="Y3950" s="22"/>
      <c r="Z3950" s="22"/>
      <c r="AA3950" s="22"/>
      <c r="AB3950" s="22"/>
      <c r="AC3950" s="22"/>
      <c r="AD3950" s="22"/>
      <c r="AE3950" s="22"/>
      <c r="AF3950" s="22"/>
      <c r="AG3950" s="22"/>
      <c r="AH3950" s="22"/>
    </row>
    <row r="3951" spans="2:34">
      <c r="B3951" s="10">
        <v>13</v>
      </c>
      <c r="C3951" s="10">
        <v>6</v>
      </c>
      <c r="D3951" s="13">
        <v>39612</v>
      </c>
      <c r="E3951" s="17">
        <v>0.33333333333300175</v>
      </c>
      <c r="F3951" s="12">
        <v>6.1023564439990498E-2</v>
      </c>
      <c r="G3951" s="18">
        <v>14.145024596517725</v>
      </c>
      <c r="H3951" s="18">
        <v>15.154360348852459</v>
      </c>
      <c r="I3951" s="18">
        <v>3.0995599269635306</v>
      </c>
      <c r="J3951" s="19">
        <v>0.52973471334373912</v>
      </c>
      <c r="K3951" s="19">
        <v>0.61259684136740489</v>
      </c>
      <c r="L3951" s="19">
        <v>1.5112846287310109</v>
      </c>
      <c r="M3951" s="19">
        <v>8.6740000000000013</v>
      </c>
      <c r="N3951" s="19">
        <f t="shared" si="61"/>
        <v>11.276200000000003</v>
      </c>
      <c r="O3951" s="19"/>
      <c r="P3951" s="20">
        <v>33.590740627796357</v>
      </c>
      <c r="Q3951" s="12">
        <v>61.775000000000006</v>
      </c>
      <c r="R3951" s="12">
        <v>13.600000000000001</v>
      </c>
      <c r="S3951" s="12">
        <v>272.375</v>
      </c>
      <c r="T3951" s="12">
        <v>1.94</v>
      </c>
      <c r="U3951" s="12">
        <v>613.15000000000009</v>
      </c>
      <c r="V3951" s="23"/>
      <c r="W3951" s="24"/>
      <c r="X3951" s="22"/>
      <c r="Y3951" s="22"/>
      <c r="Z3951" s="22"/>
      <c r="AA3951" s="22"/>
      <c r="AB3951" s="22"/>
      <c r="AC3951" s="22"/>
      <c r="AD3951" s="22"/>
      <c r="AE3951" s="22"/>
      <c r="AF3951" s="22"/>
      <c r="AG3951" s="22"/>
      <c r="AH3951" s="22"/>
    </row>
    <row r="3952" spans="2:34">
      <c r="B3952" s="10">
        <v>13</v>
      </c>
      <c r="C3952" s="10">
        <v>6</v>
      </c>
      <c r="D3952" s="13">
        <v>39612</v>
      </c>
      <c r="E3952" s="17">
        <v>0.375</v>
      </c>
      <c r="F3952" s="12">
        <v>2.5416747359996029E-2</v>
      </c>
      <c r="G3952" s="18">
        <v>7.8477924736514604</v>
      </c>
      <c r="H3952" s="18">
        <v>12.163473989026414</v>
      </c>
      <c r="I3952" s="18">
        <v>4.3156815153749548</v>
      </c>
      <c r="J3952" s="19">
        <v>0.71171364731245956</v>
      </c>
      <c r="K3952" s="19">
        <v>0.78873887684987765</v>
      </c>
      <c r="L3952" s="19">
        <v>1.4737093712142855</v>
      </c>
      <c r="M3952" s="19">
        <v>10.805</v>
      </c>
      <c r="N3952" s="19">
        <f t="shared" si="61"/>
        <v>14.0465</v>
      </c>
      <c r="O3952" s="19"/>
      <c r="P3952" s="20">
        <v>36.583175972431931</v>
      </c>
      <c r="Q3952" s="12">
        <v>55.099999999999994</v>
      </c>
      <c r="R3952" s="12">
        <v>14.465</v>
      </c>
      <c r="S3952" s="12">
        <v>271.89999999999998</v>
      </c>
      <c r="T3952" s="12">
        <v>2.1900000000000004</v>
      </c>
      <c r="U3952" s="12">
        <v>789.92500000000007</v>
      </c>
      <c r="V3952" s="23"/>
      <c r="W3952" s="24"/>
      <c r="X3952" s="22"/>
      <c r="Y3952" s="22"/>
      <c r="Z3952" s="22"/>
      <c r="AA3952" s="22"/>
      <c r="AB3952" s="22"/>
      <c r="AC3952" s="22"/>
      <c r="AD3952" s="22"/>
      <c r="AE3952" s="22"/>
      <c r="AF3952" s="22"/>
      <c r="AG3952" s="22"/>
      <c r="AH3952" s="22"/>
    </row>
    <row r="3953" spans="2:34">
      <c r="B3953" s="10">
        <v>13</v>
      </c>
      <c r="C3953" s="10">
        <v>6</v>
      </c>
      <c r="D3953" s="13">
        <v>39612</v>
      </c>
      <c r="E3953" s="17">
        <v>0.41666666666699825</v>
      </c>
      <c r="F3953" s="12">
        <v>3.0490578894995225E-2</v>
      </c>
      <c r="G3953" s="18">
        <v>7.9276392151404442</v>
      </c>
      <c r="H3953" s="18">
        <v>13.384708734839078</v>
      </c>
      <c r="I3953" s="18">
        <v>5.4570695196986359</v>
      </c>
      <c r="J3953" s="19">
        <v>0.53511936565537987</v>
      </c>
      <c r="K3953" s="19">
        <v>0.60469076024990642</v>
      </c>
      <c r="L3953" s="19">
        <v>1.4361212653620603</v>
      </c>
      <c r="M3953" s="19">
        <v>8.6547499999999999</v>
      </c>
      <c r="N3953" s="19">
        <f t="shared" si="61"/>
        <v>11.251175</v>
      </c>
      <c r="O3953" s="19"/>
      <c r="P3953" s="20">
        <v>35.692197734986777</v>
      </c>
      <c r="Q3953" s="12">
        <v>50.824999999999996</v>
      </c>
      <c r="R3953" s="12">
        <v>14.77</v>
      </c>
      <c r="S3953" s="12">
        <v>274.625</v>
      </c>
      <c r="T3953" s="12">
        <v>2.0274999999999999</v>
      </c>
      <c r="U3953" s="12">
        <v>610.22500000000002</v>
      </c>
      <c r="V3953" s="23"/>
      <c r="W3953" s="24"/>
      <c r="X3953" s="22"/>
      <c r="Y3953" s="22"/>
      <c r="Z3953" s="22"/>
      <c r="AA3953" s="22"/>
      <c r="AB3953" s="22"/>
      <c r="AC3953" s="22"/>
      <c r="AD3953" s="22"/>
      <c r="AE3953" s="22"/>
      <c r="AF3953" s="22"/>
      <c r="AG3953" s="22"/>
      <c r="AH3953" s="22"/>
    </row>
    <row r="3954" spans="2:34">
      <c r="B3954" s="10">
        <v>13</v>
      </c>
      <c r="C3954" s="10">
        <v>6</v>
      </c>
      <c r="D3954" s="13">
        <v>39612</v>
      </c>
      <c r="E3954" s="17">
        <v>0.45833333333300175</v>
      </c>
      <c r="F3954" s="12">
        <v>4.0637770779993608E-2</v>
      </c>
      <c r="G3954" s="18">
        <v>6.4798755331629767</v>
      </c>
      <c r="H3954" s="18">
        <v>10.599981476983521</v>
      </c>
      <c r="I3954" s="18">
        <v>4.1201059438205441</v>
      </c>
      <c r="J3954" s="19">
        <v>0.58398732714514801</v>
      </c>
      <c r="K3954" s="19">
        <v>0.63885960889240134</v>
      </c>
      <c r="L3954" s="19">
        <v>1.4079745786192666</v>
      </c>
      <c r="M3954" s="19">
        <v>8.5350000000000001</v>
      </c>
      <c r="N3954" s="19">
        <f t="shared" si="61"/>
        <v>11.095500000000001</v>
      </c>
      <c r="O3954" s="19"/>
      <c r="P3954" s="20">
        <v>41.235566430372849</v>
      </c>
      <c r="Q3954" s="12">
        <v>47.75</v>
      </c>
      <c r="R3954" s="12">
        <v>15.034999999999998</v>
      </c>
      <c r="S3954" s="12">
        <v>270.92500000000001</v>
      </c>
      <c r="T3954" s="12">
        <v>2.5949999999999998</v>
      </c>
      <c r="U3954" s="12">
        <v>563.32500000000005</v>
      </c>
      <c r="V3954" s="23"/>
      <c r="W3954" s="24"/>
      <c r="X3954" s="22"/>
      <c r="Y3954" s="22"/>
      <c r="Z3954" s="22"/>
      <c r="AA3954" s="22"/>
      <c r="AB3954" s="22"/>
      <c r="AC3954" s="22"/>
      <c r="AD3954" s="22"/>
      <c r="AE3954" s="22"/>
      <c r="AF3954" s="22"/>
      <c r="AG3954" s="22"/>
      <c r="AH3954" s="22"/>
    </row>
    <row r="3955" spans="2:34">
      <c r="B3955" s="10">
        <v>13</v>
      </c>
      <c r="C3955" s="10">
        <v>6</v>
      </c>
      <c r="D3955" s="13">
        <v>39612</v>
      </c>
      <c r="E3955" s="17">
        <v>0.5</v>
      </c>
      <c r="F3955" s="12">
        <v>3.5543678289994392E-2</v>
      </c>
      <c r="G3955" s="18">
        <v>10.253843758651236</v>
      </c>
      <c r="H3955" s="18">
        <v>15.902276708225155</v>
      </c>
      <c r="I3955" s="18">
        <v>5.6484329495739196</v>
      </c>
      <c r="J3955" s="19">
        <v>0.29333947167610924</v>
      </c>
      <c r="K3955" s="19">
        <v>0.30759393083245251</v>
      </c>
      <c r="L3955" s="19">
        <v>1.4270712263186294</v>
      </c>
      <c r="M3955" s="19">
        <v>9.9139999999999997</v>
      </c>
      <c r="N3955" s="19">
        <f t="shared" si="61"/>
        <v>12.888199999999999</v>
      </c>
      <c r="O3955" s="19"/>
      <c r="P3955" s="20">
        <v>39.3432177593075</v>
      </c>
      <c r="Q3955" s="12">
        <v>44.325000000000003</v>
      </c>
      <c r="R3955" s="12">
        <v>15.5725</v>
      </c>
      <c r="S3955" s="12">
        <v>281.05</v>
      </c>
      <c r="T3955" s="12">
        <v>2.3149999999999999</v>
      </c>
      <c r="U3955" s="12">
        <v>762.125</v>
      </c>
      <c r="V3955" s="23"/>
      <c r="W3955" s="24"/>
      <c r="X3955" s="22"/>
      <c r="Y3955" s="22"/>
      <c r="Z3955" s="22"/>
      <c r="AA3955" s="22"/>
      <c r="AB3955" s="22"/>
      <c r="AC3955" s="22"/>
      <c r="AD3955" s="22"/>
      <c r="AE3955" s="22"/>
      <c r="AF3955" s="22"/>
      <c r="AG3955" s="22"/>
      <c r="AH3955" s="22"/>
    </row>
    <row r="3956" spans="2:34">
      <c r="B3956" s="10">
        <v>13</v>
      </c>
      <c r="C3956" s="10">
        <v>6</v>
      </c>
      <c r="D3956" s="13">
        <v>39612</v>
      </c>
      <c r="E3956" s="17">
        <v>0.54166666666699825</v>
      </c>
      <c r="F3956" s="12">
        <v>4.0605730199993577E-2</v>
      </c>
      <c r="G3956" s="18">
        <v>10.544584469513929</v>
      </c>
      <c r="H3956" s="18">
        <v>17.680729617250531</v>
      </c>
      <c r="I3956" s="18">
        <v>7.1361451477366016</v>
      </c>
      <c r="J3956" s="19">
        <v>0.70072695348417746</v>
      </c>
      <c r="K3956" s="19">
        <v>0.59677545043240809</v>
      </c>
      <c r="L3956" s="19">
        <v>1.4272698813521294</v>
      </c>
      <c r="M3956" s="19">
        <v>11.009499999999999</v>
      </c>
      <c r="N3956" s="19">
        <f t="shared" si="61"/>
        <v>14.312349999999999</v>
      </c>
      <c r="O3956" s="19"/>
      <c r="P3956" s="20">
        <v>41.786432352262977</v>
      </c>
      <c r="Q3956" s="12">
        <v>39.700000000000003</v>
      </c>
      <c r="R3956" s="12">
        <v>16.48</v>
      </c>
      <c r="S3956" s="12">
        <v>292.95</v>
      </c>
      <c r="T3956" s="12">
        <v>1.4975000000000001</v>
      </c>
      <c r="U3956" s="12">
        <v>777.625</v>
      </c>
      <c r="V3956" s="23"/>
      <c r="W3956" s="24"/>
      <c r="X3956" s="22"/>
      <c r="Y3956" s="22"/>
      <c r="Z3956" s="22"/>
      <c r="AA3956" s="22"/>
      <c r="AB3956" s="22"/>
      <c r="AC3956" s="22"/>
      <c r="AD3956" s="22"/>
      <c r="AE3956" s="22"/>
      <c r="AF3956" s="22"/>
      <c r="AG3956" s="22"/>
      <c r="AH3956" s="22"/>
    </row>
    <row r="3957" spans="2:34">
      <c r="B3957" s="10">
        <v>13</v>
      </c>
      <c r="C3957" s="10">
        <v>6</v>
      </c>
      <c r="D3957" s="13">
        <v>39612</v>
      </c>
      <c r="E3957" s="17">
        <v>0.58333333333300175</v>
      </c>
      <c r="F3957" s="12">
        <v>4.5666839739992755E-2</v>
      </c>
      <c r="G3957" s="18">
        <v>13.213315130969153</v>
      </c>
      <c r="H3957" s="18">
        <v>21.462520731411267</v>
      </c>
      <c r="I3957" s="18">
        <v>8.2492056004421137</v>
      </c>
      <c r="J3957" s="19">
        <v>0.60564222309921134</v>
      </c>
      <c r="K3957" s="19">
        <v>1.0594576706673371</v>
      </c>
      <c r="L3957" s="19">
        <v>1.418016575052198</v>
      </c>
      <c r="M3957" s="19">
        <v>10.6745</v>
      </c>
      <c r="N3957" s="19">
        <f t="shared" si="61"/>
        <v>13.876850000000001</v>
      </c>
      <c r="O3957" s="19"/>
      <c r="P3957" s="20">
        <v>44.837431962703576</v>
      </c>
      <c r="Q3957" s="12">
        <v>40.25</v>
      </c>
      <c r="R3957" s="12">
        <v>16.564999999999998</v>
      </c>
      <c r="S3957" s="12">
        <v>291.95</v>
      </c>
      <c r="T3957" s="12">
        <v>2.1025</v>
      </c>
      <c r="U3957" s="12">
        <v>524.32499999999993</v>
      </c>
      <c r="V3957" s="23"/>
      <c r="W3957" s="24"/>
      <c r="X3957" s="22"/>
      <c r="Y3957" s="22"/>
      <c r="Z3957" s="22"/>
      <c r="AA3957" s="22"/>
      <c r="AB3957" s="22"/>
      <c r="AC3957" s="22"/>
      <c r="AD3957" s="22"/>
      <c r="AE3957" s="22"/>
      <c r="AF3957" s="22"/>
      <c r="AG3957" s="22"/>
      <c r="AH3957" s="22"/>
    </row>
    <row r="3958" spans="2:34">
      <c r="B3958" s="10">
        <v>13</v>
      </c>
      <c r="C3958" s="10">
        <v>6</v>
      </c>
      <c r="D3958" s="13">
        <v>39612</v>
      </c>
      <c r="E3958" s="17">
        <v>0.625</v>
      </c>
      <c r="F3958" s="12">
        <v>3.0436392619995159E-2</v>
      </c>
      <c r="G3958" s="18">
        <v>2.5051241652692582</v>
      </c>
      <c r="H3958" s="18">
        <v>9.4466694143453473</v>
      </c>
      <c r="I3958" s="18">
        <v>6.9415452490760892</v>
      </c>
      <c r="J3958" s="19">
        <v>0.30145164331732055</v>
      </c>
      <c r="K3958" s="19">
        <v>0.48634424508742535</v>
      </c>
      <c r="L3958" s="19">
        <v>1.4087596448627668</v>
      </c>
      <c r="M3958" s="19">
        <v>9.6887499999999989</v>
      </c>
      <c r="N3958" s="19">
        <f t="shared" si="61"/>
        <v>12.595374999999999</v>
      </c>
      <c r="O3958" s="19"/>
      <c r="P3958" s="20">
        <v>44.565664003743542</v>
      </c>
      <c r="Q3958" s="12">
        <v>42.924999999999997</v>
      </c>
      <c r="R3958" s="12">
        <v>16.0825</v>
      </c>
      <c r="S3958" s="12">
        <v>271.3</v>
      </c>
      <c r="T3958" s="12">
        <v>2.63</v>
      </c>
      <c r="U3958" s="12">
        <v>343.42500000000001</v>
      </c>
      <c r="V3958" s="23"/>
      <c r="W3958" s="24"/>
      <c r="X3958" s="22"/>
      <c r="Y3958" s="22"/>
      <c r="Z3958" s="22"/>
      <c r="AA3958" s="22"/>
      <c r="AB3958" s="22"/>
      <c r="AC3958" s="22"/>
      <c r="AD3958" s="22"/>
      <c r="AE3958" s="22"/>
      <c r="AF3958" s="22"/>
      <c r="AG3958" s="22"/>
      <c r="AH3958" s="22"/>
    </row>
    <row r="3959" spans="2:34">
      <c r="B3959" s="10">
        <v>13</v>
      </c>
      <c r="C3959" s="10">
        <v>6</v>
      </c>
      <c r="D3959" s="13">
        <v>39612</v>
      </c>
      <c r="E3959" s="17">
        <v>0.66666666666699825</v>
      </c>
      <c r="F3959" s="12">
        <v>3.042084351499514E-2</v>
      </c>
      <c r="G3959" s="18">
        <v>3.787180736873256</v>
      </c>
      <c r="H3959" s="18">
        <v>9.9009889551773149</v>
      </c>
      <c r="I3959" s="18">
        <v>6.113808218304059</v>
      </c>
      <c r="J3959" s="19">
        <v>0.3992008669693568</v>
      </c>
      <c r="K3959" s="19">
        <v>0.68875789394489439</v>
      </c>
      <c r="L3959" s="19">
        <v>1.4562372143444238</v>
      </c>
      <c r="M3959" s="19">
        <v>9.6404999999999994</v>
      </c>
      <c r="N3959" s="19">
        <f t="shared" si="61"/>
        <v>12.53265</v>
      </c>
      <c r="O3959" s="19"/>
      <c r="P3959" s="20">
        <v>41.342275025782939</v>
      </c>
      <c r="Q3959" s="12">
        <v>44.875</v>
      </c>
      <c r="R3959" s="12">
        <v>16.262499999999999</v>
      </c>
      <c r="S3959" s="12">
        <v>272.54999999999995</v>
      </c>
      <c r="T3959" s="12">
        <v>2.6</v>
      </c>
      <c r="U3959" s="12">
        <v>430.27499999999998</v>
      </c>
      <c r="V3959" s="23"/>
      <c r="W3959" s="24"/>
      <c r="X3959" s="22"/>
      <c r="Y3959" s="22"/>
      <c r="Z3959" s="22"/>
      <c r="AA3959" s="22"/>
      <c r="AB3959" s="22"/>
      <c r="AC3959" s="22"/>
      <c r="AD3959" s="22"/>
      <c r="AE3959" s="22"/>
      <c r="AF3959" s="22"/>
      <c r="AG3959" s="22"/>
      <c r="AH3959" s="22"/>
    </row>
    <row r="3960" spans="2:34">
      <c r="B3960" s="10">
        <v>13</v>
      </c>
      <c r="C3960" s="10">
        <v>6</v>
      </c>
      <c r="D3960" s="13">
        <v>39612</v>
      </c>
      <c r="E3960" s="17">
        <v>0.70833333333300175</v>
      </c>
      <c r="F3960" s="12">
        <v>2.5341357759995943E-2</v>
      </c>
      <c r="G3960" s="18">
        <v>3.0466695557989008</v>
      </c>
      <c r="H3960" s="18">
        <v>9.2937408709401055</v>
      </c>
      <c r="I3960" s="18">
        <v>6.2470713151412056</v>
      </c>
      <c r="J3960" s="19">
        <v>0.37745956011029314</v>
      </c>
      <c r="K3960" s="19">
        <v>0.35751815900994527</v>
      </c>
      <c r="L3960" s="19">
        <v>1.4280677959311296</v>
      </c>
      <c r="M3960" s="19">
        <v>10.448499999999999</v>
      </c>
      <c r="N3960" s="19">
        <f t="shared" si="61"/>
        <v>13.58305</v>
      </c>
      <c r="O3960" s="19"/>
      <c r="P3960" s="20">
        <v>42.357687038963149</v>
      </c>
      <c r="Q3960" s="12">
        <v>49.199999999999996</v>
      </c>
      <c r="R3960" s="12">
        <v>15.737500000000001</v>
      </c>
      <c r="S3960" s="12">
        <v>271.92499999999995</v>
      </c>
      <c r="T3960" s="12">
        <v>3.0374999999999996</v>
      </c>
      <c r="U3960" s="12">
        <v>154.42500000000001</v>
      </c>
      <c r="V3960" s="23"/>
      <c r="W3960" s="24"/>
      <c r="X3960" s="22"/>
      <c r="Y3960" s="22"/>
      <c r="Z3960" s="22"/>
      <c r="AA3960" s="22"/>
      <c r="AB3960" s="22"/>
      <c r="AC3960" s="22"/>
      <c r="AD3960" s="22"/>
      <c r="AE3960" s="22"/>
      <c r="AF3960" s="22"/>
      <c r="AG3960" s="22"/>
      <c r="AH3960" s="22"/>
    </row>
    <row r="3961" spans="2:34">
      <c r="B3961" s="10">
        <v>13</v>
      </c>
      <c r="C3961" s="10">
        <v>6</v>
      </c>
      <c r="D3961" s="13">
        <v>39612</v>
      </c>
      <c r="E3961" s="17">
        <v>0.75</v>
      </c>
      <c r="F3961" s="12">
        <v>2.7022111806662325E-2</v>
      </c>
      <c r="G3961" s="18">
        <v>7.3352906148905568</v>
      </c>
      <c r="H3961" s="18">
        <v>11.596829266639944</v>
      </c>
      <c r="I3961" s="18">
        <v>4.2615386517493876</v>
      </c>
      <c r="J3961" s="19">
        <v>0.51321320579881569</v>
      </c>
      <c r="K3961" s="19">
        <v>0.66770625353989799</v>
      </c>
      <c r="L3961" s="19">
        <v>1.4471822336334927</v>
      </c>
      <c r="M3961" s="19">
        <v>10.91925</v>
      </c>
      <c r="N3961" s="19">
        <f t="shared" si="61"/>
        <v>14.195025000000001</v>
      </c>
      <c r="O3961" s="19"/>
      <c r="P3961" s="20">
        <v>37.325238737557193</v>
      </c>
      <c r="Q3961" s="12">
        <v>55.900000000000006</v>
      </c>
      <c r="R3961" s="12">
        <v>15.137499999999999</v>
      </c>
      <c r="S3961" s="12">
        <v>296.92500000000001</v>
      </c>
      <c r="T3961" s="12">
        <v>1.9</v>
      </c>
      <c r="U3961" s="12">
        <v>103.32499999999999</v>
      </c>
      <c r="V3961" s="23"/>
      <c r="W3961" s="24"/>
      <c r="X3961" s="22"/>
      <c r="Y3961" s="22"/>
      <c r="Z3961" s="22"/>
      <c r="AA3961" s="22"/>
      <c r="AB3961" s="22"/>
      <c r="AC3961" s="22"/>
      <c r="AD3961" s="22"/>
      <c r="AE3961" s="22"/>
      <c r="AF3961" s="22"/>
      <c r="AG3961" s="22"/>
      <c r="AH3961" s="22"/>
    </row>
    <row r="3962" spans="2:34">
      <c r="B3962" s="10">
        <v>13</v>
      </c>
      <c r="C3962" s="10">
        <v>6</v>
      </c>
      <c r="D3962" s="13">
        <v>39612</v>
      </c>
      <c r="E3962" s="17">
        <v>0.79166666666699825</v>
      </c>
      <c r="F3962" s="12">
        <v>2.5323452729995921E-2</v>
      </c>
      <c r="G3962" s="18">
        <v>3.5582339676697994</v>
      </c>
      <c r="H3962" s="18">
        <v>11.777140670468931</v>
      </c>
      <c r="I3962" s="18">
        <v>8.2189067027991314</v>
      </c>
      <c r="J3962" s="19">
        <v>0.41544314732427939</v>
      </c>
      <c r="K3962" s="19">
        <v>0.58620624224241058</v>
      </c>
      <c r="L3962" s="19">
        <v>1.4568450394469239</v>
      </c>
      <c r="M3962" s="19">
        <v>8.6615000000000002</v>
      </c>
      <c r="N3962" s="19">
        <f t="shared" si="61"/>
        <v>11.25995</v>
      </c>
      <c r="O3962" s="19"/>
      <c r="P3962" s="20">
        <v>33.833851717106533</v>
      </c>
      <c r="Q3962" s="12">
        <v>56.2</v>
      </c>
      <c r="R3962" s="12">
        <v>14.427499999999998</v>
      </c>
      <c r="S3962" s="12">
        <v>268.875</v>
      </c>
      <c r="T3962" s="12">
        <v>1.9199999999999997</v>
      </c>
      <c r="U3962" s="12">
        <v>69.225000000000009</v>
      </c>
      <c r="V3962" s="23"/>
      <c r="W3962" s="24"/>
      <c r="X3962" s="22"/>
      <c r="Y3962" s="22"/>
      <c r="Z3962" s="22"/>
      <c r="AA3962" s="22"/>
      <c r="AB3962" s="22"/>
      <c r="AC3962" s="22"/>
      <c r="AD3962" s="22"/>
      <c r="AE3962" s="22"/>
      <c r="AF3962" s="22"/>
      <c r="AG3962" s="22"/>
      <c r="AH3962" s="22"/>
    </row>
    <row r="3963" spans="2:34">
      <c r="B3963" s="10">
        <v>13</v>
      </c>
      <c r="C3963" s="10">
        <v>6</v>
      </c>
      <c r="D3963" s="13">
        <v>39612</v>
      </c>
      <c r="E3963" s="17">
        <v>0.83333333333300175</v>
      </c>
      <c r="F3963" s="12">
        <v>1.3501946326664488E-2</v>
      </c>
      <c r="G3963" s="18">
        <v>2.0020864360833563</v>
      </c>
      <c r="H3963" s="18">
        <v>9.5584833527483344</v>
      </c>
      <c r="I3963" s="18">
        <v>7.556396916664978</v>
      </c>
      <c r="J3963" s="19">
        <v>0.39370218819521574</v>
      </c>
      <c r="K3963" s="19">
        <v>0.64665690015990152</v>
      </c>
      <c r="L3963" s="19">
        <v>1.5611253036111687</v>
      </c>
      <c r="M3963" s="19">
        <v>9.5590000000000011</v>
      </c>
      <c r="N3963" s="19">
        <f t="shared" si="61"/>
        <v>12.426700000000002</v>
      </c>
      <c r="O3963" s="19"/>
      <c r="P3963" s="20">
        <v>35.149299770336803</v>
      </c>
      <c r="Q3963" s="12">
        <v>60.275000000000006</v>
      </c>
      <c r="R3963" s="12">
        <v>14.025</v>
      </c>
      <c r="S3963" s="12">
        <v>272.60000000000002</v>
      </c>
      <c r="T3963" s="12">
        <v>1.7199999999999998</v>
      </c>
      <c r="U3963" s="12">
        <v>24.049999999999997</v>
      </c>
      <c r="V3963" s="23"/>
      <c r="W3963" s="24"/>
      <c r="X3963" s="22"/>
      <c r="Y3963" s="22"/>
      <c r="Z3963" s="22"/>
      <c r="AA3963" s="22"/>
      <c r="AB3963" s="22"/>
      <c r="AC3963" s="22"/>
      <c r="AD3963" s="22"/>
      <c r="AE3963" s="22"/>
      <c r="AF3963" s="22"/>
      <c r="AG3963" s="22"/>
      <c r="AH3963" s="22"/>
    </row>
    <row r="3964" spans="2:34">
      <c r="B3964" s="10">
        <v>13</v>
      </c>
      <c r="C3964" s="10">
        <v>6</v>
      </c>
      <c r="D3964" s="13">
        <v>39612</v>
      </c>
      <c r="E3964" s="17">
        <v>0.875</v>
      </c>
      <c r="F3964" s="12">
        <v>3.0365243684995082E-2</v>
      </c>
      <c r="G3964" s="18">
        <v>2.4610996205380151</v>
      </c>
      <c r="H3964" s="18">
        <v>10.792365336615749</v>
      </c>
      <c r="I3964" s="18">
        <v>8.3312657160777324</v>
      </c>
      <c r="J3964" s="19">
        <v>0.40726105297556792</v>
      </c>
      <c r="K3964" s="19">
        <v>0.45738402496493041</v>
      </c>
      <c r="L3964" s="19">
        <v>1.5140275836380122</v>
      </c>
      <c r="M3964" s="19">
        <v>9.7475000000000005</v>
      </c>
      <c r="N3964" s="19">
        <f t="shared" si="61"/>
        <v>12.671750000000001</v>
      </c>
      <c r="O3964" s="19"/>
      <c r="P3964" s="20">
        <v>31.203740636566046</v>
      </c>
      <c r="Q3964" s="12">
        <v>63.475000000000001</v>
      </c>
      <c r="R3964" s="12">
        <v>13.689999999999998</v>
      </c>
      <c r="S3964" s="12">
        <v>268.07500000000005</v>
      </c>
      <c r="T3964" s="12">
        <v>1.3274999999999999</v>
      </c>
      <c r="U3964" s="12">
        <v>22.2</v>
      </c>
      <c r="V3964" s="23"/>
      <c r="W3964" s="24"/>
      <c r="X3964" s="22"/>
      <c r="Y3964" s="22"/>
      <c r="Z3964" s="22"/>
      <c r="AA3964" s="22"/>
      <c r="AB3964" s="22"/>
      <c r="AC3964" s="22"/>
      <c r="AD3964" s="22"/>
      <c r="AE3964" s="22"/>
      <c r="AF3964" s="22"/>
      <c r="AG3964" s="22"/>
      <c r="AH3964" s="22"/>
    </row>
    <row r="3965" spans="2:34">
      <c r="B3965" s="10">
        <v>13</v>
      </c>
      <c r="C3965" s="10">
        <v>6</v>
      </c>
      <c r="D3965" s="13">
        <v>39612</v>
      </c>
      <c r="E3965" s="17">
        <v>0.91666666666699825</v>
      </c>
      <c r="F3965" s="12">
        <v>4.0472856029993426E-2</v>
      </c>
      <c r="G3965" s="18">
        <v>2.5386706540597492</v>
      </c>
      <c r="H3965" s="18">
        <v>10.728509687783502</v>
      </c>
      <c r="I3965" s="18">
        <v>8.1898390337237519</v>
      </c>
      <c r="J3965" s="19">
        <v>0.30950646848603164</v>
      </c>
      <c r="K3965" s="19">
        <v>0.3022898618374541</v>
      </c>
      <c r="L3965" s="19">
        <v>1.5994138084703942</v>
      </c>
      <c r="M3965" s="19">
        <v>10.396750000000001</v>
      </c>
      <c r="N3965" s="19">
        <f t="shared" si="61"/>
        <v>13.515775000000001</v>
      </c>
      <c r="O3965" s="19"/>
      <c r="P3965" s="20">
        <v>29.815487744710794</v>
      </c>
      <c r="Q3965" s="12">
        <v>65.075000000000003</v>
      </c>
      <c r="R3965" s="12">
        <v>13.342500000000001</v>
      </c>
      <c r="S3965" s="12">
        <v>269.25</v>
      </c>
      <c r="T3965" s="12">
        <v>1.4449999999999998</v>
      </c>
      <c r="U3965" s="12">
        <v>25.150000000000002</v>
      </c>
      <c r="V3965" s="23"/>
      <c r="W3965" s="24"/>
      <c r="X3965" s="22"/>
      <c r="Y3965" s="22"/>
      <c r="Z3965" s="22"/>
      <c r="AA3965" s="22"/>
      <c r="AB3965" s="22"/>
      <c r="AC3965" s="22"/>
      <c r="AD3965" s="22"/>
      <c r="AE3965" s="22"/>
      <c r="AF3965" s="22"/>
      <c r="AG3965" s="22"/>
      <c r="AH3965" s="22"/>
    </row>
    <row r="3966" spans="2:34">
      <c r="B3966" s="10">
        <v>13</v>
      </c>
      <c r="C3966" s="10">
        <v>6</v>
      </c>
      <c r="D3966" s="13">
        <v>39612</v>
      </c>
      <c r="E3966" s="17">
        <v>0.95833333333300175</v>
      </c>
      <c r="F3966" s="12">
        <v>4.5514175799992576E-2</v>
      </c>
      <c r="G3966" s="18">
        <v>2.3513071820835361</v>
      </c>
      <c r="H3966" s="18">
        <v>10.44602633729502</v>
      </c>
      <c r="I3966" s="18">
        <v>8.0947191552114823</v>
      </c>
      <c r="J3966" s="19">
        <v>0.40451130790349737</v>
      </c>
      <c r="K3966" s="19">
        <v>0.38377034778494185</v>
      </c>
      <c r="L3966" s="19">
        <v>1.5617743092761689</v>
      </c>
      <c r="M3966" s="19">
        <v>10.38</v>
      </c>
      <c r="N3966" s="19">
        <f t="shared" si="61"/>
        <v>13.494000000000002</v>
      </c>
      <c r="O3966" s="19"/>
      <c r="P3966" s="20">
        <v>30.192029602510871</v>
      </c>
      <c r="Q3966" s="12">
        <v>65.349999999999994</v>
      </c>
      <c r="R3966" s="12">
        <v>13.234999999999999</v>
      </c>
      <c r="S3966" s="12">
        <v>272.3</v>
      </c>
      <c r="T3966" s="12">
        <v>1.5499999999999998</v>
      </c>
      <c r="U3966" s="12">
        <v>21.774999999999999</v>
      </c>
      <c r="V3966" s="23"/>
      <c r="W3966" s="24"/>
      <c r="X3966" s="22"/>
      <c r="Y3966" s="22"/>
      <c r="Z3966" s="22"/>
      <c r="AA3966" s="22"/>
      <c r="AB3966" s="22"/>
      <c r="AC3966" s="22"/>
      <c r="AD3966" s="22"/>
      <c r="AE3966" s="22"/>
      <c r="AF3966" s="22"/>
      <c r="AG3966" s="22"/>
      <c r="AH3966" s="22"/>
    </row>
    <row r="3967" spans="2:34">
      <c r="B3967" s="10">
        <v>14</v>
      </c>
      <c r="C3967" s="10">
        <v>6</v>
      </c>
      <c r="D3967" s="13">
        <v>39613</v>
      </c>
      <c r="E3967" s="17">
        <v>0</v>
      </c>
      <c r="F3967" s="12">
        <v>6.5718092049989255E-2</v>
      </c>
      <c r="G3967" s="18">
        <v>2.2385133092858087</v>
      </c>
      <c r="H3967" s="18">
        <v>11.402205199641953</v>
      </c>
      <c r="I3967" s="18">
        <v>9.1636918903561444</v>
      </c>
      <c r="J3967" s="19">
        <v>0.6162415167299925</v>
      </c>
      <c r="K3967" s="19">
        <v>0.87792644251486729</v>
      </c>
      <c r="L3967" s="19">
        <v>1.6377266922226197</v>
      </c>
      <c r="M3967" s="19">
        <v>10.975249999999999</v>
      </c>
      <c r="N3967" s="19">
        <f t="shared" si="61"/>
        <v>14.267824999999998</v>
      </c>
      <c r="O3967" s="19"/>
      <c r="P3967" s="20">
        <v>26.448263007930155</v>
      </c>
      <c r="Q3967" s="12">
        <v>68.699999999999989</v>
      </c>
      <c r="R3967" s="12">
        <v>12.807500000000001</v>
      </c>
      <c r="S3967" s="12">
        <v>272.89999999999998</v>
      </c>
      <c r="T3967" s="12">
        <v>1.4624999999999999</v>
      </c>
      <c r="U3967" s="12">
        <v>24.6</v>
      </c>
      <c r="V3967" s="23"/>
      <c r="W3967" s="24"/>
      <c r="X3967" s="22"/>
      <c r="Y3967" s="22"/>
      <c r="Z3967" s="22"/>
      <c r="AA3967" s="22"/>
      <c r="AB3967" s="22"/>
      <c r="AC3967" s="22"/>
      <c r="AD3967" s="22"/>
      <c r="AE3967" s="22"/>
      <c r="AF3967" s="22"/>
      <c r="AG3967" s="22"/>
      <c r="AH3967" s="22"/>
    </row>
    <row r="3968" spans="2:34">
      <c r="B3968" s="10">
        <v>14</v>
      </c>
      <c r="C3968" s="10">
        <v>6</v>
      </c>
      <c r="D3968" s="13">
        <v>39613</v>
      </c>
      <c r="E3968" s="17">
        <v>4.1666666666998253E-2</v>
      </c>
      <c r="F3968" s="12">
        <v>6.0640019849990054E-2</v>
      </c>
      <c r="G3968" s="18">
        <v>3.5321024188128036</v>
      </c>
      <c r="H3968" s="18">
        <v>11.422036285536699</v>
      </c>
      <c r="I3968" s="18">
        <v>7.8899338667238963</v>
      </c>
      <c r="J3968" s="19">
        <v>0.42619379043756089</v>
      </c>
      <c r="K3968" s="19">
        <v>0.8516293595398714</v>
      </c>
      <c r="L3968" s="19">
        <v>1.7136965357275704</v>
      </c>
      <c r="M3968" s="19">
        <v>10.626749999999999</v>
      </c>
      <c r="N3968" s="19">
        <f t="shared" si="61"/>
        <v>13.814774999999999</v>
      </c>
      <c r="O3968" s="19"/>
      <c r="P3968" s="20">
        <v>23.794042439919643</v>
      </c>
      <c r="Q3968" s="12">
        <v>73.025000000000006</v>
      </c>
      <c r="R3968" s="12">
        <v>12.052499999999998</v>
      </c>
      <c r="S3968" s="12">
        <v>269.77499999999998</v>
      </c>
      <c r="T3968" s="12">
        <v>1.56</v>
      </c>
      <c r="U3968" s="12">
        <v>20.225000000000001</v>
      </c>
      <c r="V3968" s="23"/>
      <c r="W3968" s="24"/>
      <c r="X3968" s="22"/>
      <c r="Y3968" s="22"/>
      <c r="Z3968" s="22"/>
      <c r="AA3968" s="22"/>
      <c r="AB3968" s="22"/>
      <c r="AC3968" s="22"/>
      <c r="AD3968" s="22"/>
      <c r="AE3968" s="22"/>
      <c r="AF3968" s="22"/>
      <c r="AG3968" s="22"/>
      <c r="AH3968" s="22"/>
    </row>
    <row r="3969" spans="2:34">
      <c r="B3969" s="10">
        <v>14</v>
      </c>
      <c r="C3969" s="10">
        <v>6</v>
      </c>
      <c r="D3969" s="13">
        <v>39613</v>
      </c>
      <c r="E3969" s="17">
        <v>8.3333333333001747E-2</v>
      </c>
      <c r="F3969" s="12">
        <v>5.5566659499990859E-2</v>
      </c>
      <c r="G3969" s="18">
        <v>3.2620391589076059</v>
      </c>
      <c r="H3969" s="18">
        <v>12.13372795301715</v>
      </c>
      <c r="I3969" s="18">
        <v>8.8716887941095433</v>
      </c>
      <c r="J3969" s="19">
        <v>0.50489564163760392</v>
      </c>
      <c r="K3969" s="19">
        <v>0.79378997266988027</v>
      </c>
      <c r="L3969" s="19">
        <v>1.732875544551933</v>
      </c>
      <c r="M3969" s="19">
        <v>10.7835</v>
      </c>
      <c r="N3969" s="19">
        <f t="shared" si="61"/>
        <v>14.018550000000001</v>
      </c>
      <c r="O3969" s="19"/>
      <c r="P3969" s="20">
        <v>24.092545840159712</v>
      </c>
      <c r="Q3969" s="12">
        <v>70.900000000000006</v>
      </c>
      <c r="R3969" s="12">
        <v>11.762499999999999</v>
      </c>
      <c r="S3969" s="12">
        <v>280.55</v>
      </c>
      <c r="T3969" s="12">
        <v>1.1400000000000001</v>
      </c>
      <c r="U3969" s="12">
        <v>25.650000000000002</v>
      </c>
      <c r="V3969" s="23"/>
      <c r="W3969" s="24"/>
      <c r="X3969" s="22"/>
      <c r="Y3969" s="22"/>
      <c r="Z3969" s="22"/>
      <c r="AA3969" s="22"/>
      <c r="AB3969" s="22"/>
      <c r="AC3969" s="22"/>
      <c r="AD3969" s="22"/>
      <c r="AE3969" s="22"/>
      <c r="AF3969" s="22"/>
      <c r="AG3969" s="22"/>
      <c r="AH3969" s="22"/>
    </row>
    <row r="3970" spans="2:34">
      <c r="B3970" s="10">
        <v>14</v>
      </c>
      <c r="C3970" s="10">
        <v>6</v>
      </c>
      <c r="D3970" s="13">
        <v>39613</v>
      </c>
      <c r="E3970" s="17">
        <v>0.125</v>
      </c>
      <c r="F3970" s="12">
        <v>6.0594314904990003E-2</v>
      </c>
      <c r="G3970" s="18">
        <v>2.7645353241677051</v>
      </c>
      <c r="H3970" s="18">
        <v>10.973762689392478</v>
      </c>
      <c r="I3970" s="18">
        <v>8.2092273652247734</v>
      </c>
      <c r="J3970" s="19">
        <v>0.70302392511874667</v>
      </c>
      <c r="K3970" s="19">
        <v>0.86211653707987024</v>
      </c>
      <c r="L3970" s="19">
        <v>1.7331137329254334</v>
      </c>
      <c r="M3970" s="19">
        <v>10.545249999999999</v>
      </c>
      <c r="N3970" s="19">
        <f t="shared" si="61"/>
        <v>13.708824999999999</v>
      </c>
      <c r="O3970" s="19"/>
      <c r="P3970" s="20">
        <v>26.77930954054025</v>
      </c>
      <c r="Q3970" s="12">
        <v>70.325000000000003</v>
      </c>
      <c r="R3970" s="12">
        <v>11.197500000000002</v>
      </c>
      <c r="S3970" s="12">
        <v>274.875</v>
      </c>
      <c r="T3970" s="12">
        <v>1.4924999999999999</v>
      </c>
      <c r="U3970" s="12">
        <v>21.8</v>
      </c>
      <c r="V3970" s="23"/>
      <c r="W3970" s="24"/>
      <c r="X3970" s="22"/>
      <c r="Y3970" s="22"/>
      <c r="Z3970" s="22"/>
      <c r="AA3970" s="22"/>
      <c r="AB3970" s="22"/>
      <c r="AC3970" s="22"/>
      <c r="AD3970" s="22"/>
      <c r="AE3970" s="22"/>
      <c r="AF3970" s="22"/>
      <c r="AG3970" s="22"/>
      <c r="AH3970" s="22"/>
    </row>
    <row r="3971" spans="2:34">
      <c r="B3971" s="10">
        <v>14</v>
      </c>
      <c r="C3971" s="10">
        <v>6</v>
      </c>
      <c r="D3971" s="13">
        <v>39613</v>
      </c>
      <c r="E3971" s="17">
        <v>0.16666666666699825</v>
      </c>
      <c r="F3971" s="12">
        <v>5.0476807674991651E-2</v>
      </c>
      <c r="G3971" s="18">
        <v>2.8252407465504419</v>
      </c>
      <c r="H3971" s="18">
        <v>10.669607885196751</v>
      </c>
      <c r="I3971" s="18">
        <v>7.844367138646307</v>
      </c>
      <c r="J3971" s="19">
        <v>0.63242427729991491</v>
      </c>
      <c r="K3971" s="19">
        <v>0.8042794070098791</v>
      </c>
      <c r="L3971" s="19">
        <v>1.6859962462822768</v>
      </c>
      <c r="M3971" s="19">
        <v>9.6937499999999996</v>
      </c>
      <c r="N3971" s="19">
        <f t="shared" si="61"/>
        <v>12.601875</v>
      </c>
      <c r="O3971" s="19"/>
      <c r="P3971" s="20">
        <v>31.874641189376256</v>
      </c>
      <c r="Q3971" s="12">
        <v>66.224999999999994</v>
      </c>
      <c r="R3971" s="12">
        <v>11.035</v>
      </c>
      <c r="S3971" s="12">
        <v>273.82500000000005</v>
      </c>
      <c r="T3971" s="12">
        <v>1.37</v>
      </c>
      <c r="U3971" s="12">
        <v>66.274999999999991</v>
      </c>
      <c r="V3971" s="23"/>
      <c r="W3971" s="24"/>
      <c r="X3971" s="22"/>
      <c r="Y3971" s="22"/>
      <c r="Z3971" s="22"/>
      <c r="AA3971" s="22"/>
      <c r="AB3971" s="22"/>
      <c r="AC3971" s="22"/>
      <c r="AD3971" s="22"/>
      <c r="AE3971" s="22"/>
      <c r="AF3971" s="22"/>
      <c r="AG3971" s="22"/>
      <c r="AH3971" s="22"/>
    </row>
    <row r="3972" spans="2:34">
      <c r="B3972" s="10">
        <v>14</v>
      </c>
      <c r="C3972" s="10">
        <v>6</v>
      </c>
      <c r="D3972" s="13">
        <v>39613</v>
      </c>
      <c r="E3972" s="17">
        <v>0.20833333333300175</v>
      </c>
      <c r="F3972" s="12">
        <v>3.5321278969994138E-2</v>
      </c>
      <c r="G3972" s="18">
        <v>5.9694479589063203</v>
      </c>
      <c r="H3972" s="18">
        <v>12.319933000873132</v>
      </c>
      <c r="I3972" s="18">
        <v>6.3504850419668113</v>
      </c>
      <c r="J3972" s="19">
        <v>0.7219628637657397</v>
      </c>
      <c r="K3972" s="19">
        <v>0.89888629966986511</v>
      </c>
      <c r="L3972" s="19">
        <v>1.5536045459367382</v>
      </c>
      <c r="M3972" s="19">
        <v>8.6542500000000011</v>
      </c>
      <c r="N3972" s="19">
        <f t="shared" si="61"/>
        <v>11.250525000000001</v>
      </c>
      <c r="O3972" s="19"/>
      <c r="P3972" s="20">
        <v>33.927864268521674</v>
      </c>
      <c r="Q3972" s="12">
        <v>64.774999999999991</v>
      </c>
      <c r="R3972" s="12">
        <v>11.2</v>
      </c>
      <c r="S3972" s="12">
        <v>287.60000000000002</v>
      </c>
      <c r="T3972" s="12">
        <v>1.4575</v>
      </c>
      <c r="U3972" s="12">
        <v>178.875</v>
      </c>
      <c r="V3972" s="23"/>
      <c r="W3972" s="24"/>
      <c r="X3972" s="22"/>
      <c r="Y3972" s="22"/>
      <c r="Z3972" s="22"/>
      <c r="AA3972" s="22"/>
      <c r="AB3972" s="22"/>
      <c r="AC3972" s="22"/>
      <c r="AD3972" s="22"/>
      <c r="AE3972" s="22"/>
      <c r="AF3972" s="22"/>
      <c r="AG3972" s="22"/>
      <c r="AH3972" s="22"/>
    </row>
    <row r="3973" spans="2:34">
      <c r="B3973" s="10">
        <v>14</v>
      </c>
      <c r="C3973" s="10">
        <v>6</v>
      </c>
      <c r="D3973" s="13">
        <v>39613</v>
      </c>
      <c r="E3973" s="17">
        <v>0.25</v>
      </c>
      <c r="F3973" s="12">
        <v>3.5309499344994125E-2</v>
      </c>
      <c r="G3973" s="18">
        <v>12.429906532782546</v>
      </c>
      <c r="H3973" s="18">
        <v>19.1337067615374</v>
      </c>
      <c r="I3973" s="18">
        <v>6.703800228754857</v>
      </c>
      <c r="J3973" s="19">
        <v>0.63508193187698525</v>
      </c>
      <c r="K3973" s="19">
        <v>1.0749671899773392</v>
      </c>
      <c r="L3973" s="19">
        <v>1.5917227279894639</v>
      </c>
      <c r="M3973" s="19">
        <v>9.463000000000001</v>
      </c>
      <c r="N3973" s="19">
        <f t="shared" si="61"/>
        <v>12.301900000000002</v>
      </c>
      <c r="O3973" s="19"/>
      <c r="P3973" s="20">
        <v>33.547913466111609</v>
      </c>
      <c r="Q3973" s="12">
        <v>61.825000000000003</v>
      </c>
      <c r="R3973" s="12">
        <v>11.73</v>
      </c>
      <c r="S3973" s="12">
        <v>302.27499999999998</v>
      </c>
      <c r="T3973" s="12">
        <v>1.2675000000000001</v>
      </c>
      <c r="U3973" s="12">
        <v>215.02499999999998</v>
      </c>
      <c r="V3973" s="23"/>
      <c r="W3973" s="24"/>
      <c r="X3973" s="22"/>
      <c r="Y3973" s="22"/>
      <c r="Z3973" s="22"/>
      <c r="AA3973" s="22"/>
      <c r="AB3973" s="22"/>
      <c r="AC3973" s="22"/>
      <c r="AD3973" s="22"/>
      <c r="AE3973" s="22"/>
      <c r="AF3973" s="22"/>
      <c r="AG3973" s="22"/>
      <c r="AH3973" s="22"/>
    </row>
    <row r="3974" spans="2:34">
      <c r="B3974" s="10">
        <v>14</v>
      </c>
      <c r="C3974" s="10">
        <v>6</v>
      </c>
      <c r="D3974" s="13">
        <v>39613</v>
      </c>
      <c r="E3974" s="17">
        <v>0.29166666666699825</v>
      </c>
      <c r="F3974" s="12">
        <v>3.0251216914994949E-2</v>
      </c>
      <c r="G3974" s="18">
        <v>8.4309890916893337</v>
      </c>
      <c r="H3974" s="18">
        <v>12.860183135256426</v>
      </c>
      <c r="I3974" s="18">
        <v>4.4291940435670911</v>
      </c>
      <c r="J3974" s="19">
        <v>0.7309490008543077</v>
      </c>
      <c r="K3974" s="19">
        <v>0.88659414738986753</v>
      </c>
      <c r="L3974" s="19">
        <v>1.5666626729766471</v>
      </c>
      <c r="M3974" s="19">
        <v>10.369666666666667</v>
      </c>
      <c r="N3974" s="19">
        <f t="shared" si="61"/>
        <v>13.480566666666668</v>
      </c>
      <c r="O3974" s="19"/>
      <c r="P3974" s="20">
        <v>33.606298154919962</v>
      </c>
      <c r="Q3974" s="12">
        <v>62.266666666666673</v>
      </c>
      <c r="R3974" s="12">
        <v>12.343333333333334</v>
      </c>
      <c r="S3974" s="12">
        <v>291.66666666666669</v>
      </c>
      <c r="T3974" s="12">
        <v>1.5066666666666666</v>
      </c>
      <c r="U3974" s="12">
        <v>451.90000000000003</v>
      </c>
      <c r="V3974" s="23"/>
      <c r="W3974" s="24"/>
      <c r="X3974" s="22"/>
      <c r="Y3974" s="22"/>
      <c r="Z3974" s="22"/>
      <c r="AA3974" s="22"/>
      <c r="AB3974" s="22"/>
      <c r="AC3974" s="22"/>
      <c r="AD3974" s="22"/>
      <c r="AE3974" s="22"/>
      <c r="AF3974" s="22"/>
      <c r="AG3974" s="22"/>
      <c r="AH3974" s="22"/>
    </row>
    <row r="3975" spans="2:34">
      <c r="B3975" s="10">
        <v>14</v>
      </c>
      <c r="C3975" s="10">
        <v>6</v>
      </c>
      <c r="D3975" s="13">
        <v>39613</v>
      </c>
      <c r="E3975" s="17">
        <v>0.33333333333300175</v>
      </c>
      <c r="F3975" s="12">
        <v>3.3601259506661041E-2</v>
      </c>
      <c r="G3975" s="18">
        <v>9.1369593859521938</v>
      </c>
      <c r="H3975" s="18">
        <v>14.892633296374946</v>
      </c>
      <c r="I3975" s="18">
        <v>5.7556739104227539</v>
      </c>
      <c r="J3975" s="19">
        <v>0.6865908569038236</v>
      </c>
      <c r="K3975" s="19">
        <v>0.91987047787486276</v>
      </c>
      <c r="L3975" s="19">
        <v>1.4973918863536506</v>
      </c>
      <c r="M3975" s="19">
        <v>11.782249999999999</v>
      </c>
      <c r="N3975" s="19">
        <f t="shared" si="61"/>
        <v>15.316924999999999</v>
      </c>
      <c r="O3975" s="19"/>
      <c r="P3975" s="20">
        <v>36.894566296842292</v>
      </c>
      <c r="Q3975" s="12">
        <v>60.5</v>
      </c>
      <c r="R3975" s="12">
        <v>13.645</v>
      </c>
      <c r="S3975" s="12">
        <v>293.77499999999998</v>
      </c>
      <c r="T3975" s="12">
        <v>1.68</v>
      </c>
      <c r="U3975" s="12">
        <v>604.125</v>
      </c>
      <c r="V3975" s="23"/>
      <c r="W3975" s="24"/>
      <c r="X3975" s="22"/>
      <c r="Y3975" s="22"/>
      <c r="Z3975" s="22"/>
      <c r="AA3975" s="22"/>
      <c r="AB3975" s="22"/>
      <c r="AC3975" s="22"/>
      <c r="AD3975" s="22"/>
      <c r="AE3975" s="22"/>
      <c r="AF3975" s="22"/>
      <c r="AG3975" s="22"/>
      <c r="AH3975" s="22"/>
    </row>
    <row r="3976" spans="2:34">
      <c r="B3976" s="10">
        <v>14</v>
      </c>
      <c r="C3976" s="10">
        <v>6</v>
      </c>
      <c r="D3976" s="13">
        <v>39613</v>
      </c>
      <c r="E3976" s="17">
        <v>0.375</v>
      </c>
      <c r="F3976" s="12">
        <v>2.0153970639996618E-2</v>
      </c>
      <c r="G3976" s="18">
        <v>8.2463665668576187</v>
      </c>
      <c r="H3976" s="18">
        <v>13.915011693409015</v>
      </c>
      <c r="I3976" s="18">
        <v>5.6686451265513966</v>
      </c>
      <c r="J3976" s="19">
        <v>0.77611168016214815</v>
      </c>
      <c r="K3976" s="19">
        <v>0.95927921776235714</v>
      </c>
      <c r="L3976" s="19">
        <v>1.478641814268288</v>
      </c>
      <c r="M3976" s="19">
        <v>9.9617499999999986</v>
      </c>
      <c r="N3976" s="19">
        <f t="shared" si="61"/>
        <v>12.950274999999998</v>
      </c>
      <c r="O3976" s="19"/>
      <c r="P3976" s="20">
        <v>38.873660053027706</v>
      </c>
      <c r="Q3976" s="12">
        <v>54.75</v>
      </c>
      <c r="R3976" s="12">
        <v>14.744999999999999</v>
      </c>
      <c r="S3976" s="12">
        <v>298.22500000000002</v>
      </c>
      <c r="T3976" s="12">
        <v>1.47</v>
      </c>
      <c r="U3976" s="12">
        <v>691.77499999999998</v>
      </c>
      <c r="V3976" s="23"/>
      <c r="W3976" s="24"/>
      <c r="X3976" s="22"/>
      <c r="Y3976" s="22"/>
      <c r="Z3976" s="22"/>
      <c r="AA3976" s="22"/>
      <c r="AB3976" s="22"/>
      <c r="AC3976" s="22"/>
      <c r="AD3976" s="22"/>
      <c r="AE3976" s="22"/>
      <c r="AF3976" s="22"/>
      <c r="AG3976" s="22"/>
      <c r="AH3976" s="22"/>
    </row>
    <row r="3977" spans="2:34">
      <c r="B3977" s="10">
        <v>14</v>
      </c>
      <c r="C3977" s="10">
        <v>6</v>
      </c>
      <c r="D3977" s="13">
        <v>39613</v>
      </c>
      <c r="E3977" s="17">
        <v>0.41666666666699825</v>
      </c>
      <c r="F3977" s="12">
        <v>1.5108410204997456E-2</v>
      </c>
      <c r="G3977" s="18">
        <v>7.7692440646119616</v>
      </c>
      <c r="H3977" s="18">
        <v>15.458089830716656</v>
      </c>
      <c r="I3977" s="18">
        <v>7.6888457661046923</v>
      </c>
      <c r="J3977" s="19">
        <v>0.61326728296542132</v>
      </c>
      <c r="K3977" s="19">
        <v>0.77529564161238473</v>
      </c>
      <c r="L3977" s="19">
        <v>1.4314502026126315</v>
      </c>
      <c r="M3977" s="19">
        <v>9.5805000000000007</v>
      </c>
      <c r="N3977" s="19">
        <f t="shared" si="61"/>
        <v>12.454650000000001</v>
      </c>
      <c r="O3977" s="19"/>
      <c r="P3977" s="20">
        <v>40.565983739408054</v>
      </c>
      <c r="Q3977" s="12">
        <v>48.149999999999991</v>
      </c>
      <c r="R3977" s="12">
        <v>15.71</v>
      </c>
      <c r="S3977" s="12">
        <v>287.125</v>
      </c>
      <c r="T3977" s="12">
        <v>1.5274999999999999</v>
      </c>
      <c r="U3977" s="12">
        <v>717.9</v>
      </c>
      <c r="V3977" s="23"/>
      <c r="W3977" s="24"/>
      <c r="X3977" s="22"/>
      <c r="Y3977" s="22"/>
      <c r="Z3977" s="22"/>
      <c r="AA3977" s="22"/>
      <c r="AB3977" s="22"/>
      <c r="AC3977" s="22"/>
      <c r="AD3977" s="22"/>
      <c r="AE3977" s="22"/>
      <c r="AF3977" s="22"/>
      <c r="AG3977" s="22"/>
      <c r="AH3977" s="22"/>
    </row>
    <row r="3978" spans="2:34">
      <c r="B3978" s="10">
        <v>14</v>
      </c>
      <c r="C3978" s="10">
        <v>6</v>
      </c>
      <c r="D3978" s="13">
        <v>39613</v>
      </c>
      <c r="E3978" s="17">
        <v>0.45833333333300175</v>
      </c>
      <c r="F3978" s="12">
        <v>1.0068975174998298E-2</v>
      </c>
      <c r="G3978" s="18">
        <v>8.7870915208337621</v>
      </c>
      <c r="H3978" s="18">
        <v>14.433796773498726</v>
      </c>
      <c r="I3978" s="18">
        <v>5.6467052526649644</v>
      </c>
      <c r="J3978" s="19">
        <v>0.79504111418914125</v>
      </c>
      <c r="K3978" s="19">
        <v>0.69644156943739666</v>
      </c>
      <c r="L3978" s="19">
        <v>1.4221669168632003</v>
      </c>
      <c r="M3978" s="19">
        <v>9.2522500000000001</v>
      </c>
      <c r="N3978" s="19">
        <f t="shared" si="61"/>
        <v>12.027925</v>
      </c>
      <c r="O3978" s="19"/>
      <c r="P3978" s="20">
        <v>43.08834370217857</v>
      </c>
      <c r="Q3978" s="12">
        <v>43.849999999999994</v>
      </c>
      <c r="R3978" s="12">
        <v>16.6525</v>
      </c>
      <c r="S3978" s="12">
        <v>289.95</v>
      </c>
      <c r="T3978" s="12">
        <v>1.635</v>
      </c>
      <c r="U3978" s="12">
        <v>920.97499999999991</v>
      </c>
      <c r="V3978" s="23"/>
      <c r="W3978" s="24"/>
      <c r="X3978" s="22"/>
      <c r="Y3978" s="22"/>
      <c r="Z3978" s="22"/>
      <c r="AA3978" s="22"/>
      <c r="AB3978" s="22"/>
      <c r="AC3978" s="22"/>
      <c r="AD3978" s="22"/>
      <c r="AE3978" s="22"/>
      <c r="AF3978" s="22"/>
      <c r="AG3978" s="22"/>
      <c r="AH3978" s="22"/>
    </row>
    <row r="3979" spans="2:34">
      <c r="B3979" s="10">
        <v>14</v>
      </c>
      <c r="C3979" s="10">
        <v>6</v>
      </c>
      <c r="D3979" s="13">
        <v>39613</v>
      </c>
      <c r="E3979" s="17">
        <v>0.5</v>
      </c>
      <c r="F3979" s="12">
        <v>3.5230811449994036E-2</v>
      </c>
      <c r="G3979" s="18">
        <v>4.7577582477340581</v>
      </c>
      <c r="H3979" s="18">
        <v>11.599406946969175</v>
      </c>
      <c r="I3979" s="18">
        <v>6.8416486992351171</v>
      </c>
      <c r="J3979" s="19">
        <v>0.61050157129085081</v>
      </c>
      <c r="K3979" s="19">
        <v>0.78315648597988397</v>
      </c>
      <c r="L3979" s="19">
        <v>1.3939190906589063</v>
      </c>
      <c r="M3979" s="19">
        <v>8.3000000000000007</v>
      </c>
      <c r="N3979" s="19">
        <f t="shared" si="61"/>
        <v>10.790000000000001</v>
      </c>
      <c r="O3979" s="19"/>
      <c r="P3979" s="20">
        <v>45.289714677574025</v>
      </c>
      <c r="Q3979" s="12">
        <v>39.174999999999997</v>
      </c>
      <c r="R3979" s="12">
        <v>17.5</v>
      </c>
      <c r="S3979" s="12">
        <v>278.32499999999999</v>
      </c>
      <c r="T3979" s="12">
        <v>1.48</v>
      </c>
      <c r="U3979" s="12">
        <v>896.2</v>
      </c>
      <c r="V3979" s="23"/>
      <c r="W3979" s="24"/>
      <c r="X3979" s="22"/>
      <c r="Y3979" s="22"/>
      <c r="Z3979" s="22"/>
      <c r="AA3979" s="22"/>
      <c r="AB3979" s="22"/>
      <c r="AC3979" s="22"/>
      <c r="AD3979" s="22"/>
      <c r="AE3979" s="22"/>
      <c r="AF3979" s="22"/>
      <c r="AG3979" s="22"/>
      <c r="AH3979" s="22"/>
    </row>
    <row r="3980" spans="2:34">
      <c r="B3980" s="10">
        <v>14</v>
      </c>
      <c r="C3980" s="10">
        <v>6</v>
      </c>
      <c r="D3980" s="13">
        <v>39613</v>
      </c>
      <c r="E3980" s="17">
        <v>0.54166666666699825</v>
      </c>
      <c r="F3980" s="12">
        <v>2.5154297314995726E-2</v>
      </c>
      <c r="G3980" s="18">
        <v>4.1673463179714254</v>
      </c>
      <c r="H3980" s="18">
        <v>10.227130958676774</v>
      </c>
      <c r="I3980" s="18">
        <v>6.0597846407053488</v>
      </c>
      <c r="J3980" s="19">
        <v>0.42326255928298978</v>
      </c>
      <c r="K3980" s="19">
        <v>0.79628383974238226</v>
      </c>
      <c r="L3980" s="19">
        <v>1.4794644371847885</v>
      </c>
      <c r="M3980" s="19">
        <v>8.2897499999999997</v>
      </c>
      <c r="N3980" s="19">
        <f t="shared" si="61"/>
        <v>10.776675000000001</v>
      </c>
      <c r="O3980" s="19"/>
      <c r="P3980" s="20">
        <v>46.806465005389349</v>
      </c>
      <c r="Q3980" s="12">
        <v>36.924999999999997</v>
      </c>
      <c r="R3980" s="12">
        <v>17.877499999999998</v>
      </c>
      <c r="S3980" s="12">
        <v>260.25</v>
      </c>
      <c r="T3980" s="12">
        <v>2.1675</v>
      </c>
      <c r="U3980" s="12">
        <v>824.97499999999991</v>
      </c>
      <c r="V3980" s="23"/>
      <c r="W3980" s="24"/>
      <c r="X3980" s="22"/>
      <c r="Y3980" s="22"/>
      <c r="Z3980" s="22"/>
      <c r="AA3980" s="22"/>
      <c r="AB3980" s="22"/>
      <c r="AC3980" s="22"/>
      <c r="AD3980" s="22"/>
      <c r="AE3980" s="22"/>
      <c r="AF3980" s="22"/>
      <c r="AG3980" s="22"/>
      <c r="AH3980" s="22"/>
    </row>
    <row r="3981" spans="2:34">
      <c r="B3981" s="10">
        <v>14</v>
      </c>
      <c r="C3981" s="10">
        <v>6</v>
      </c>
      <c r="D3981" s="13">
        <v>39613</v>
      </c>
      <c r="E3981" s="17">
        <v>0.58333333333300175</v>
      </c>
      <c r="F3981" s="12">
        <v>3.0173942574994859E-2</v>
      </c>
      <c r="G3981" s="18">
        <v>4.654856907958079</v>
      </c>
      <c r="H3981" s="18">
        <v>10.868453023368726</v>
      </c>
      <c r="I3981" s="18">
        <v>6.2135961154106472</v>
      </c>
      <c r="J3981" s="19">
        <v>0.66742290907433</v>
      </c>
      <c r="K3981" s="19">
        <v>0.68852558459489832</v>
      </c>
      <c r="L3981" s="19">
        <v>1.3943058585019066</v>
      </c>
      <c r="M3981" s="19">
        <v>9.1257500000000018</v>
      </c>
      <c r="N3981" s="19">
        <f t="shared" si="61"/>
        <v>11.863475000000003</v>
      </c>
      <c r="O3981" s="19"/>
      <c r="P3981" s="20">
        <v>47.35489782144947</v>
      </c>
      <c r="Q3981" s="12">
        <v>35.475000000000001</v>
      </c>
      <c r="R3981" s="12">
        <v>18.564999999999998</v>
      </c>
      <c r="S3981" s="12">
        <v>271.10000000000002</v>
      </c>
      <c r="T3981" s="12">
        <v>2.5125000000000002</v>
      </c>
      <c r="U3981" s="12">
        <v>938.57500000000005</v>
      </c>
      <c r="V3981" s="23"/>
      <c r="W3981" s="24"/>
      <c r="X3981" s="22"/>
      <c r="Y3981" s="22"/>
      <c r="Z3981" s="22"/>
      <c r="AA3981" s="22"/>
      <c r="AB3981" s="22"/>
      <c r="AC3981" s="22"/>
      <c r="AD3981" s="22"/>
      <c r="AE3981" s="22"/>
      <c r="AF3981" s="22"/>
      <c r="AG3981" s="22"/>
      <c r="AH3981" s="22"/>
    </row>
    <row r="3982" spans="2:34">
      <c r="B3982" s="10">
        <v>14</v>
      </c>
      <c r="C3982" s="10">
        <v>6</v>
      </c>
      <c r="D3982" s="13">
        <v>39613</v>
      </c>
      <c r="E3982" s="17">
        <v>0.625</v>
      </c>
      <c r="F3982" s="12">
        <v>2.5134036359995705E-2</v>
      </c>
      <c r="G3982" s="18">
        <v>2.5318784053034977</v>
      </c>
      <c r="H3982" s="18">
        <v>8.9046575204561158</v>
      </c>
      <c r="I3982" s="18">
        <v>6.3727791151526176</v>
      </c>
      <c r="J3982" s="19">
        <v>0.48291072093603948</v>
      </c>
      <c r="K3982" s="19">
        <v>0.56763068653491644</v>
      </c>
      <c r="L3982" s="19">
        <v>1.4609054429094261</v>
      </c>
      <c r="M3982" s="19">
        <v>8.8365000000000009</v>
      </c>
      <c r="N3982" s="19">
        <f t="shared" si="61"/>
        <v>11.487450000000001</v>
      </c>
      <c r="O3982" s="19"/>
      <c r="P3982" s="20">
        <v>48.846547734164787</v>
      </c>
      <c r="Q3982" s="12">
        <v>36.65</v>
      </c>
      <c r="R3982" s="12">
        <v>18.434999999999999</v>
      </c>
      <c r="S3982" s="12">
        <v>268.65000000000003</v>
      </c>
      <c r="T3982" s="12">
        <v>2.5525000000000002</v>
      </c>
      <c r="U3982" s="12">
        <v>604.27500000000009</v>
      </c>
      <c r="V3982" s="23"/>
      <c r="W3982" s="24"/>
      <c r="X3982" s="22"/>
      <c r="Y3982" s="22"/>
      <c r="Z3982" s="22"/>
      <c r="AA3982" s="22"/>
      <c r="AB3982" s="22"/>
      <c r="AC3982" s="22"/>
      <c r="AD3982" s="22"/>
      <c r="AE3982" s="22"/>
      <c r="AF3982" s="22"/>
      <c r="AG3982" s="22"/>
      <c r="AH3982" s="22"/>
    </row>
    <row r="3983" spans="2:34">
      <c r="B3983" s="10">
        <v>14</v>
      </c>
      <c r="C3983" s="10">
        <v>6</v>
      </c>
      <c r="D3983" s="13">
        <v>39613</v>
      </c>
      <c r="E3983" s="17">
        <v>0.66666666666699825</v>
      </c>
      <c r="F3983" s="12">
        <v>2.0100726734996556E-2</v>
      </c>
      <c r="G3983" s="18">
        <v>3.1469206975048767</v>
      </c>
      <c r="H3983" s="18">
        <v>8.3763507695604034</v>
      </c>
      <c r="I3983" s="18">
        <v>5.2294300720555267</v>
      </c>
      <c r="J3983" s="19">
        <v>0.48560375704060982</v>
      </c>
      <c r="K3983" s="19">
        <v>0.57024976570741603</v>
      </c>
      <c r="L3983" s="19">
        <v>1.4611067334989261</v>
      </c>
      <c r="M3983" s="19">
        <v>8.6047499999999992</v>
      </c>
      <c r="N3983" s="19">
        <f t="shared" si="61"/>
        <v>11.186174999999999</v>
      </c>
      <c r="O3983" s="19"/>
      <c r="P3983" s="20">
        <v>49.677723064139968</v>
      </c>
      <c r="Q3983" s="12">
        <v>36.674999999999997</v>
      </c>
      <c r="R3983" s="12">
        <v>18.1525</v>
      </c>
      <c r="S3983" s="12">
        <v>266.57499999999999</v>
      </c>
      <c r="T3983" s="12">
        <v>2.6799999999999997</v>
      </c>
      <c r="U3983" s="12">
        <v>410.25</v>
      </c>
      <c r="V3983" s="23"/>
      <c r="W3983" s="24"/>
      <c r="X3983" s="22"/>
      <c r="Y3983" s="22"/>
      <c r="Z3983" s="22"/>
      <c r="AA3983" s="22"/>
      <c r="AB3983" s="22"/>
      <c r="AC3983" s="22"/>
      <c r="AD3983" s="22"/>
      <c r="AE3983" s="22"/>
      <c r="AF3983" s="22"/>
      <c r="AG3983" s="22"/>
      <c r="AH3983" s="22"/>
    </row>
    <row r="3984" spans="2:34">
      <c r="B3984" s="10">
        <v>14</v>
      </c>
      <c r="C3984" s="10">
        <v>6</v>
      </c>
      <c r="D3984" s="13">
        <v>39613</v>
      </c>
      <c r="E3984" s="17">
        <v>0.70833333333300175</v>
      </c>
      <c r="F3984" s="12">
        <v>2.0092245404996545E-2</v>
      </c>
      <c r="G3984" s="18">
        <v>4.3855126452441304</v>
      </c>
      <c r="H3984" s="18">
        <v>9.6350156890795606</v>
      </c>
      <c r="I3984" s="18">
        <v>5.2495030438354311</v>
      </c>
      <c r="J3984" s="19">
        <v>0.39063684917064423</v>
      </c>
      <c r="K3984" s="19">
        <v>0.5754968505024155</v>
      </c>
      <c r="L3984" s="19">
        <v>1.5372225209173771</v>
      </c>
      <c r="M3984" s="19">
        <v>9.8617500000000007</v>
      </c>
      <c r="N3984" s="19">
        <f t="shared" si="61"/>
        <v>12.820275000000001</v>
      </c>
      <c r="O3984" s="19"/>
      <c r="P3984" s="20">
        <v>47.54328622556956</v>
      </c>
      <c r="Q3984" s="12">
        <v>37.974999999999994</v>
      </c>
      <c r="R3984" s="12">
        <v>17.967500000000001</v>
      </c>
      <c r="S3984" s="12">
        <v>259.27499999999998</v>
      </c>
      <c r="T3984" s="12">
        <v>1.4800000000000002</v>
      </c>
      <c r="U3984" s="12">
        <v>179.70000000000002</v>
      </c>
      <c r="V3984" s="23"/>
      <c r="W3984" s="24"/>
      <c r="X3984" s="22"/>
      <c r="Y3984" s="22"/>
      <c r="Z3984" s="22"/>
      <c r="AA3984" s="22"/>
      <c r="AB3984" s="22"/>
      <c r="AC3984" s="22"/>
      <c r="AD3984" s="22"/>
      <c r="AE3984" s="22"/>
      <c r="AF3984" s="22"/>
      <c r="AG3984" s="22"/>
      <c r="AH3984" s="22"/>
    </row>
    <row r="3985" spans="2:34">
      <c r="B3985" s="10">
        <v>14</v>
      </c>
      <c r="C3985" s="10">
        <v>6</v>
      </c>
      <c r="D3985" s="13">
        <v>39613</v>
      </c>
      <c r="E3985" s="17">
        <v>0.75</v>
      </c>
      <c r="F3985" s="12">
        <v>5.0210588149991339E-2</v>
      </c>
      <c r="G3985" s="18">
        <v>14.783343031715567</v>
      </c>
      <c r="H3985" s="18">
        <v>30.674482517874054</v>
      </c>
      <c r="I3985" s="18">
        <v>15.891139486158488</v>
      </c>
      <c r="J3985" s="19">
        <v>0.93314357225973321</v>
      </c>
      <c r="K3985" s="19">
        <v>1.0537455440223455</v>
      </c>
      <c r="L3985" s="19">
        <v>1.5279435179464458</v>
      </c>
      <c r="M3985" s="19">
        <v>15.3735</v>
      </c>
      <c r="N3985" s="19">
        <f t="shared" si="61"/>
        <v>19.98555</v>
      </c>
      <c r="O3985" s="19"/>
      <c r="P3985" s="20">
        <v>35.895472551287234</v>
      </c>
      <c r="Q3985" s="12">
        <v>43.825000000000003</v>
      </c>
      <c r="R3985" s="12">
        <v>17.442499999999999</v>
      </c>
      <c r="S3985" s="12">
        <v>232.27500000000001</v>
      </c>
      <c r="T3985" s="12">
        <v>1.1775</v>
      </c>
      <c r="U3985" s="12">
        <v>103.575</v>
      </c>
      <c r="V3985" s="23"/>
      <c r="W3985" s="24"/>
      <c r="X3985" s="22"/>
      <c r="Y3985" s="22"/>
      <c r="Z3985" s="22"/>
      <c r="AA3985" s="22"/>
      <c r="AB3985" s="22"/>
      <c r="AC3985" s="22"/>
      <c r="AD3985" s="22"/>
      <c r="AE3985" s="22"/>
      <c r="AF3985" s="22"/>
      <c r="AG3985" s="22"/>
      <c r="AH3985" s="22"/>
    </row>
    <row r="3986" spans="2:34">
      <c r="B3986" s="10">
        <v>14</v>
      </c>
      <c r="C3986" s="10">
        <v>6</v>
      </c>
      <c r="D3986" s="13">
        <v>39613</v>
      </c>
      <c r="E3986" s="17">
        <v>0.79166666666699825</v>
      </c>
      <c r="F3986" s="12">
        <v>0.12548453490997832</v>
      </c>
      <c r="G3986" s="18">
        <v>5.7521498545793595</v>
      </c>
      <c r="H3986" s="18">
        <v>18.827747272041652</v>
      </c>
      <c r="I3986" s="18">
        <v>13.075597417462294</v>
      </c>
      <c r="J3986" s="19">
        <v>0.74051947327773149</v>
      </c>
      <c r="K3986" s="19">
        <v>1.2455600619398175</v>
      </c>
      <c r="L3986" s="19">
        <v>1.4996808667396517</v>
      </c>
      <c r="M3986" s="19">
        <v>19.399750000000001</v>
      </c>
      <c r="N3986" s="19">
        <f t="shared" si="61"/>
        <v>25.219675000000002</v>
      </c>
      <c r="O3986" s="19"/>
      <c r="P3986" s="20">
        <v>37.308823167187526</v>
      </c>
      <c r="Q3986" s="12">
        <v>56.45</v>
      </c>
      <c r="R3986" s="12">
        <v>16.597499999999997</v>
      </c>
      <c r="S3986" s="12">
        <v>229.95</v>
      </c>
      <c r="T3986" s="12">
        <v>2.1074999999999999</v>
      </c>
      <c r="U3986" s="12">
        <v>84.724999999999994</v>
      </c>
      <c r="V3986" s="23"/>
      <c r="W3986" s="24"/>
      <c r="X3986" s="22"/>
      <c r="Y3986" s="22"/>
      <c r="Z3986" s="22"/>
      <c r="AA3986" s="22"/>
      <c r="AB3986" s="22"/>
      <c r="AC3986" s="22"/>
      <c r="AD3986" s="22"/>
      <c r="AE3986" s="22"/>
      <c r="AF3986" s="22"/>
      <c r="AG3986" s="22"/>
      <c r="AH3986" s="22"/>
    </row>
    <row r="3987" spans="2:34">
      <c r="B3987" s="10">
        <v>14</v>
      </c>
      <c r="C3987" s="10">
        <v>6</v>
      </c>
      <c r="D3987" s="13">
        <v>39613</v>
      </c>
      <c r="E3987" s="17">
        <v>0.83333333333300175</v>
      </c>
      <c r="F3987" s="12">
        <v>6.0210770314989559E-2</v>
      </c>
      <c r="G3987" s="18">
        <v>3.8875877784082293</v>
      </c>
      <c r="H3987" s="18">
        <v>12.497365221631853</v>
      </c>
      <c r="I3987" s="18">
        <v>8.6097774432236243</v>
      </c>
      <c r="J3987" s="19">
        <v>0.60757935213877967</v>
      </c>
      <c r="K3987" s="19">
        <v>0.8145922366748809</v>
      </c>
      <c r="L3987" s="19">
        <v>1.4714116266428579</v>
      </c>
      <c r="M3987" s="19">
        <v>17.060749999999999</v>
      </c>
      <c r="N3987" s="19">
        <f t="shared" si="61"/>
        <v>22.178974999999998</v>
      </c>
      <c r="O3987" s="19"/>
      <c r="P3987" s="20">
        <v>39.300921072547943</v>
      </c>
      <c r="Q3987" s="12">
        <v>61.35</v>
      </c>
      <c r="R3987" s="12">
        <v>16.017500000000002</v>
      </c>
      <c r="S3987" s="12">
        <v>232.1</v>
      </c>
      <c r="T3987" s="12">
        <v>1.5375000000000001</v>
      </c>
      <c r="U3987" s="12">
        <v>34</v>
      </c>
      <c r="V3987" s="23"/>
      <c r="W3987" s="24"/>
      <c r="X3987" s="22"/>
      <c r="Y3987" s="22"/>
      <c r="Z3987" s="22"/>
      <c r="AA3987" s="22"/>
      <c r="AB3987" s="22"/>
      <c r="AC3987" s="22"/>
      <c r="AD3987" s="22"/>
      <c r="AE3987" s="22"/>
      <c r="AF3987" s="22"/>
      <c r="AG3987" s="22"/>
      <c r="AH3987" s="22"/>
    </row>
    <row r="3988" spans="2:34">
      <c r="B3988" s="10">
        <v>14</v>
      </c>
      <c r="C3988" s="10">
        <v>6</v>
      </c>
      <c r="D3988" s="13">
        <v>39613</v>
      </c>
      <c r="E3988" s="17">
        <v>0.875</v>
      </c>
      <c r="F3988" s="12">
        <v>5.015781542999128E-2</v>
      </c>
      <c r="G3988" s="18">
        <v>2.8364495216404366</v>
      </c>
      <c r="H3988" s="18">
        <v>10.375718591139005</v>
      </c>
      <c r="I3988" s="18">
        <v>7.5392690694985687</v>
      </c>
      <c r="J3988" s="19">
        <v>0.63196527369991373</v>
      </c>
      <c r="K3988" s="19">
        <v>0.77253781961488721</v>
      </c>
      <c r="L3988" s="19">
        <v>1.6330220261341908</v>
      </c>
      <c r="M3988" s="19">
        <v>17.573999999999998</v>
      </c>
      <c r="N3988" s="19">
        <f t="shared" si="61"/>
        <v>22.8462</v>
      </c>
      <c r="O3988" s="19"/>
      <c r="P3988" s="20">
        <v>40.077651426168117</v>
      </c>
      <c r="Q3988" s="12">
        <v>62.325000000000003</v>
      </c>
      <c r="R3988" s="12">
        <v>15.362500000000001</v>
      </c>
      <c r="S3988" s="12">
        <v>252.47500000000002</v>
      </c>
      <c r="T3988" s="12">
        <v>1.2349999999999999</v>
      </c>
      <c r="U3988" s="12">
        <v>28.200000000000003</v>
      </c>
      <c r="V3988" s="23"/>
      <c r="W3988" s="24"/>
      <c r="X3988" s="22"/>
      <c r="Y3988" s="22"/>
      <c r="Z3988" s="22"/>
      <c r="AA3988" s="22"/>
      <c r="AB3988" s="22"/>
      <c r="AC3988" s="22"/>
      <c r="AD3988" s="22"/>
      <c r="AE3988" s="22"/>
      <c r="AF3988" s="22"/>
      <c r="AG3988" s="22"/>
      <c r="AH3988" s="22"/>
    </row>
    <row r="3989" spans="2:34">
      <c r="B3989" s="10">
        <v>14</v>
      </c>
      <c r="C3989" s="10">
        <v>6</v>
      </c>
      <c r="D3989" s="13">
        <v>39613</v>
      </c>
      <c r="E3989" s="17">
        <v>0.91666666666699825</v>
      </c>
      <c r="F3989" s="12">
        <v>6.5179056409988639E-2</v>
      </c>
      <c r="G3989" s="18">
        <v>4.2239698857159107</v>
      </c>
      <c r="H3989" s="18">
        <v>10.950727567592462</v>
      </c>
      <c r="I3989" s="18">
        <v>6.7267576818765518</v>
      </c>
      <c r="J3989" s="19">
        <v>0.61295148617042039</v>
      </c>
      <c r="K3989" s="19">
        <v>0.74099356116989201</v>
      </c>
      <c r="L3989" s="19">
        <v>1.8801296732544057</v>
      </c>
      <c r="M3989" s="19">
        <v>17.84825</v>
      </c>
      <c r="N3989" s="19">
        <f t="shared" si="61"/>
        <v>23.202725000000001</v>
      </c>
      <c r="O3989" s="19"/>
      <c r="P3989" s="20">
        <v>38.042630992612715</v>
      </c>
      <c r="Q3989" s="12">
        <v>61.5</v>
      </c>
      <c r="R3989" s="12">
        <v>14.1675</v>
      </c>
      <c r="S3989" s="12">
        <v>248.05</v>
      </c>
      <c r="T3989" s="12">
        <v>0.6875</v>
      </c>
      <c r="U3989" s="12">
        <v>41.924999999999997</v>
      </c>
      <c r="V3989" s="23"/>
      <c r="W3989" s="24"/>
      <c r="X3989" s="22"/>
      <c r="Y3989" s="22"/>
      <c r="Z3989" s="22"/>
      <c r="AA3989" s="22"/>
      <c r="AB3989" s="22"/>
      <c r="AC3989" s="22"/>
      <c r="AD3989" s="22"/>
      <c r="AE3989" s="22"/>
      <c r="AF3989" s="22"/>
      <c r="AG3989" s="22"/>
      <c r="AH3989" s="22"/>
    </row>
    <row r="3990" spans="2:34">
      <c r="B3990" s="10">
        <v>14</v>
      </c>
      <c r="C3990" s="10">
        <v>6</v>
      </c>
      <c r="D3990" s="13">
        <v>39613</v>
      </c>
      <c r="E3990" s="17">
        <v>0.95833333333300175</v>
      </c>
      <c r="F3990" s="12">
        <v>8.5202979989985106E-2</v>
      </c>
      <c r="G3990" s="18">
        <v>3.5956035565787854</v>
      </c>
      <c r="H3990" s="18">
        <v>9.9946766312570325</v>
      </c>
      <c r="I3990" s="18">
        <v>6.3990730746782463</v>
      </c>
      <c r="J3990" s="19">
        <v>0.69971146597417455</v>
      </c>
      <c r="K3990" s="19">
        <v>0.86710771687487387</v>
      </c>
      <c r="L3990" s="19">
        <v>1.5954810308454657</v>
      </c>
      <c r="M3990" s="19">
        <v>14.438750000000001</v>
      </c>
      <c r="N3990" s="19">
        <f t="shared" si="61"/>
        <v>18.770375000000001</v>
      </c>
      <c r="O3990" s="19"/>
      <c r="P3990" s="20">
        <v>37.289256295802581</v>
      </c>
      <c r="Q3990" s="12">
        <v>62.725000000000009</v>
      </c>
      <c r="R3990" s="12">
        <v>14.1275</v>
      </c>
      <c r="S3990" s="12">
        <v>273.25</v>
      </c>
      <c r="T3990" s="12">
        <v>1.0125</v>
      </c>
      <c r="U3990" s="12">
        <v>30.524999999999999</v>
      </c>
      <c r="V3990" s="23"/>
      <c r="W3990" s="24"/>
      <c r="X3990" s="22"/>
      <c r="Y3990" s="22"/>
      <c r="Z3990" s="22"/>
      <c r="AA3990" s="22"/>
      <c r="AB3990" s="22"/>
      <c r="AC3990" s="22"/>
      <c r="AD3990" s="22"/>
      <c r="AE3990" s="22"/>
      <c r="AF3990" s="22"/>
      <c r="AG3990" s="22"/>
      <c r="AH3990" s="22"/>
    </row>
    <row r="3991" spans="2:34">
      <c r="B3991" s="10">
        <v>15</v>
      </c>
      <c r="C3991" s="10">
        <v>6</v>
      </c>
      <c r="D3991" s="13">
        <v>39614</v>
      </c>
      <c r="E3991" s="17">
        <v>0</v>
      </c>
      <c r="F3991" s="12">
        <v>4.5088695744992094E-2</v>
      </c>
      <c r="G3991" s="18">
        <v>2.8940964597731749</v>
      </c>
      <c r="H3991" s="18">
        <v>10.500695217457745</v>
      </c>
      <c r="I3991" s="18">
        <v>7.6065987576845693</v>
      </c>
      <c r="J3991" s="19">
        <v>0.50713500600217287</v>
      </c>
      <c r="K3991" s="19">
        <v>0.7567368204798901</v>
      </c>
      <c r="L3991" s="19">
        <v>1.6621932852719852</v>
      </c>
      <c r="M3991" s="19">
        <v>14.311499999999999</v>
      </c>
      <c r="N3991" s="19">
        <f t="shared" si="61"/>
        <v>18.604949999999999</v>
      </c>
      <c r="O3991" s="19"/>
      <c r="P3991" s="20">
        <v>34.577540524922043</v>
      </c>
      <c r="Q3991" s="12">
        <v>64.325000000000003</v>
      </c>
      <c r="R3991" s="12">
        <v>13.932499999999999</v>
      </c>
      <c r="S3991" s="12">
        <v>275.67500000000001</v>
      </c>
      <c r="T3991" s="12">
        <v>1.42</v>
      </c>
      <c r="U3991" s="12">
        <v>24.975000000000001</v>
      </c>
      <c r="V3991" s="23"/>
      <c r="W3991" s="24"/>
      <c r="X3991" s="22"/>
      <c r="Y3991" s="22"/>
      <c r="Z3991" s="22"/>
      <c r="AA3991" s="22"/>
      <c r="AB3991" s="22"/>
      <c r="AC3991" s="22"/>
      <c r="AD3991" s="22"/>
      <c r="AE3991" s="22"/>
      <c r="AF3991" s="22"/>
      <c r="AG3991" s="22"/>
      <c r="AH3991" s="22"/>
    </row>
    <row r="3992" spans="2:34">
      <c r="B3992" s="10">
        <v>15</v>
      </c>
      <c r="C3992" s="10">
        <v>6</v>
      </c>
      <c r="D3992" s="13">
        <v>39614</v>
      </c>
      <c r="E3992" s="17">
        <v>4.1666666666998253E-2</v>
      </c>
      <c r="F3992" s="12">
        <v>3.0049078549994716E-2</v>
      </c>
      <c r="G3992" s="18">
        <v>3.9809726958574583</v>
      </c>
      <c r="H3992" s="18">
        <v>11.463402282653423</v>
      </c>
      <c r="I3992" s="18">
        <v>7.4824295867959654</v>
      </c>
      <c r="J3992" s="19">
        <v>0.58575328609221566</v>
      </c>
      <c r="K3992" s="19">
        <v>0.66476118766740366</v>
      </c>
      <c r="L3992" s="19">
        <v>1.652923506747054</v>
      </c>
      <c r="M3992" s="19">
        <v>12.8225</v>
      </c>
      <c r="N3992" s="19">
        <f t="shared" si="61"/>
        <v>16.669250000000002</v>
      </c>
      <c r="O3992" s="19"/>
      <c r="P3992" s="20">
        <v>33.58872277126185</v>
      </c>
      <c r="Q3992" s="12">
        <v>63.650000000000006</v>
      </c>
      <c r="R3992" s="12">
        <v>13.7575</v>
      </c>
      <c r="S3992" s="12">
        <v>144.92500000000001</v>
      </c>
      <c r="T3992" s="12">
        <v>1.5225</v>
      </c>
      <c r="U3992" s="12">
        <v>30.725000000000001</v>
      </c>
      <c r="V3992" s="23"/>
      <c r="W3992" s="24"/>
      <c r="X3992" s="22"/>
      <c r="Y3992" s="22"/>
      <c r="Z3992" s="22"/>
      <c r="AA3992" s="22"/>
      <c r="AB3992" s="22"/>
      <c r="AC3992" s="22"/>
      <c r="AD3992" s="22"/>
      <c r="AE3992" s="22"/>
      <c r="AF3992" s="22"/>
      <c r="AG3992" s="22"/>
      <c r="AH3992" s="22"/>
    </row>
    <row r="3993" spans="2:34">
      <c r="B3993" s="10">
        <v>15</v>
      </c>
      <c r="C3993" s="10">
        <v>6</v>
      </c>
      <c r="D3993" s="13">
        <v>39614</v>
      </c>
      <c r="E3993" s="17">
        <v>8.3333333333001747E-2</v>
      </c>
      <c r="F3993" s="12">
        <v>5.5069559324990289E-2</v>
      </c>
      <c r="G3993" s="18">
        <v>5.2512698445979558</v>
      </c>
      <c r="H3993" s="18">
        <v>12.661559240003085</v>
      </c>
      <c r="I3993" s="18">
        <v>7.4102893954051288</v>
      </c>
      <c r="J3993" s="19">
        <v>0.51793850407545472</v>
      </c>
      <c r="K3993" s="19">
        <v>0.79875309358988444</v>
      </c>
      <c r="L3993" s="19">
        <v>1.6721562150249167</v>
      </c>
      <c r="M3993" s="19">
        <v>9.6265000000000001</v>
      </c>
      <c r="N3993" s="19">
        <f t="shared" si="61"/>
        <v>12.51445</v>
      </c>
      <c r="O3993" s="19"/>
      <c r="P3993" s="20">
        <v>34.004126987001953</v>
      </c>
      <c r="Q3993" s="12">
        <v>60.65</v>
      </c>
      <c r="R3993" s="12">
        <v>13.385</v>
      </c>
      <c r="S3993" s="12">
        <v>8.35</v>
      </c>
      <c r="T3993" s="12">
        <v>1.5875000000000001</v>
      </c>
      <c r="U3993" s="12">
        <v>30.35</v>
      </c>
      <c r="V3993" s="23"/>
      <c r="W3993" s="24"/>
      <c r="X3993" s="22"/>
      <c r="Y3993" s="22"/>
      <c r="Z3993" s="22"/>
      <c r="AA3993" s="22"/>
      <c r="AB3993" s="22"/>
      <c r="AC3993" s="22"/>
      <c r="AD3993" s="22"/>
      <c r="AE3993" s="22"/>
      <c r="AF3993" s="22"/>
      <c r="AG3993" s="22"/>
      <c r="AH3993" s="22"/>
    </row>
    <row r="3994" spans="2:34">
      <c r="B3994" s="10">
        <v>15</v>
      </c>
      <c r="C3994" s="10">
        <v>6</v>
      </c>
      <c r="D3994" s="13">
        <v>39614</v>
      </c>
      <c r="E3994" s="17">
        <v>0.125</v>
      </c>
      <c r="F3994" s="12">
        <v>4.0034653979992917E-2</v>
      </c>
      <c r="G3994" s="18">
        <v>5.1917303043504672</v>
      </c>
      <c r="H3994" s="18">
        <v>11.394031566434176</v>
      </c>
      <c r="I3994" s="18">
        <v>6.2023012620837088</v>
      </c>
      <c r="J3994" s="19">
        <v>0.69145666707796294</v>
      </c>
      <c r="K3994" s="19">
        <v>1.087758310764843</v>
      </c>
      <c r="L3994" s="19">
        <v>1.5583613950722408</v>
      </c>
      <c r="M3994" s="19">
        <v>10.07225</v>
      </c>
      <c r="N3994" s="19">
        <f t="shared" si="61"/>
        <v>13.093925</v>
      </c>
      <c r="O3994" s="19"/>
      <c r="P3994" s="20">
        <v>34.950768880287157</v>
      </c>
      <c r="Q3994" s="12">
        <v>63.300000000000004</v>
      </c>
      <c r="R3994" s="12">
        <v>12.54</v>
      </c>
      <c r="S3994" s="12">
        <v>8.9499999999999993</v>
      </c>
      <c r="T3994" s="12">
        <v>1.5425</v>
      </c>
      <c r="U3994" s="12">
        <v>25.375</v>
      </c>
      <c r="V3994" s="23"/>
      <c r="W3994" s="24"/>
      <c r="X3994" s="22"/>
      <c r="Y3994" s="22"/>
      <c r="Z3994" s="22"/>
      <c r="AA3994" s="22"/>
      <c r="AB3994" s="22"/>
      <c r="AC3994" s="22"/>
      <c r="AD3994" s="22"/>
      <c r="AE3994" s="22"/>
      <c r="AF3994" s="22"/>
      <c r="AG3994" s="22"/>
      <c r="AH3994" s="22"/>
    </row>
    <row r="3995" spans="2:34">
      <c r="B3995" s="10">
        <v>15</v>
      </c>
      <c r="C3995" s="10">
        <v>6</v>
      </c>
      <c r="D3995" s="13">
        <v>39614</v>
      </c>
      <c r="E3995" s="17">
        <v>0.16666666666699825</v>
      </c>
      <c r="F3995" s="12">
        <v>4.0018633689992901E-2</v>
      </c>
      <c r="G3995" s="18">
        <v>13.238665167099366</v>
      </c>
      <c r="H3995" s="18">
        <v>24.208203674664247</v>
      </c>
      <c r="I3995" s="18">
        <v>10.969538507564883</v>
      </c>
      <c r="J3995" s="19">
        <v>0.64261976946819488</v>
      </c>
      <c r="K3995" s="19">
        <v>1.339971358549807</v>
      </c>
      <c r="L3995" s="19">
        <v>1.6536130340855544</v>
      </c>
      <c r="M3995" s="19">
        <v>10.987499999999999</v>
      </c>
      <c r="N3995" s="19">
        <f t="shared" ref="N3995:N4058" si="62">M3995*1.3</f>
        <v>14.28375</v>
      </c>
      <c r="O3995" s="19"/>
      <c r="P3995" s="20">
        <v>31.340219007831426</v>
      </c>
      <c r="Q3995" s="12">
        <v>65.775000000000006</v>
      </c>
      <c r="R3995" s="12">
        <v>11.8125</v>
      </c>
      <c r="S3995" s="12">
        <v>9.6999999999999993</v>
      </c>
      <c r="T3995" s="12">
        <v>1.0674999999999999</v>
      </c>
      <c r="U3995" s="12">
        <v>73.05</v>
      </c>
      <c r="V3995" s="23"/>
      <c r="W3995" s="24"/>
      <c r="X3995" s="22"/>
      <c r="Y3995" s="22"/>
      <c r="Z3995" s="22"/>
      <c r="AA3995" s="22"/>
      <c r="AB3995" s="22"/>
      <c r="AC3995" s="22"/>
      <c r="AD3995" s="22"/>
      <c r="AE3995" s="22"/>
      <c r="AF3995" s="22"/>
      <c r="AG3995" s="22"/>
      <c r="AH3995" s="22"/>
    </row>
    <row r="3996" spans="2:34">
      <c r="B3996" s="10">
        <v>15</v>
      </c>
      <c r="C3996" s="10">
        <v>6</v>
      </c>
      <c r="D3996" s="13">
        <v>39614</v>
      </c>
      <c r="E3996" s="17">
        <v>0.20833333333300175</v>
      </c>
      <c r="F3996" s="12">
        <v>7.5011496714986664E-2</v>
      </c>
      <c r="G3996" s="18">
        <v>11.737952519372163</v>
      </c>
      <c r="H3996" s="18">
        <v>20.442428978581518</v>
      </c>
      <c r="I3996" s="18">
        <v>8.7044764592093546</v>
      </c>
      <c r="J3996" s="19">
        <v>0.62361389279620172</v>
      </c>
      <c r="K3996" s="19">
        <v>0.97737659381985931</v>
      </c>
      <c r="L3996" s="19">
        <v>1.5302819150074469</v>
      </c>
      <c r="M3996" s="19">
        <v>12.064500000000001</v>
      </c>
      <c r="N3996" s="19">
        <f t="shared" si="62"/>
        <v>15.683850000000001</v>
      </c>
      <c r="O3996" s="19"/>
      <c r="P3996" s="20">
        <v>34.581134717382106</v>
      </c>
      <c r="Q3996" s="12">
        <v>67.75</v>
      </c>
      <c r="R3996" s="12">
        <v>11.617500000000001</v>
      </c>
      <c r="S3996" s="12">
        <v>4.7750000000000004</v>
      </c>
      <c r="T3996" s="12">
        <v>1.0425</v>
      </c>
      <c r="U3996" s="12">
        <v>173.17500000000001</v>
      </c>
      <c r="V3996" s="23"/>
      <c r="W3996" s="24"/>
      <c r="X3996" s="22"/>
      <c r="Y3996" s="22"/>
      <c r="Z3996" s="22"/>
      <c r="AA3996" s="22"/>
      <c r="AB3996" s="22"/>
      <c r="AC3996" s="22"/>
      <c r="AD3996" s="22"/>
      <c r="AE3996" s="22"/>
      <c r="AF3996" s="22"/>
      <c r="AG3996" s="22"/>
      <c r="AH3996" s="22"/>
    </row>
    <row r="3997" spans="2:34">
      <c r="B3997" s="10">
        <v>15</v>
      </c>
      <c r="C3997" s="10">
        <v>6</v>
      </c>
      <c r="D3997" s="13">
        <v>39614</v>
      </c>
      <c r="E3997" s="17">
        <v>0.25</v>
      </c>
      <c r="F3997" s="12">
        <v>5.9986015069989324E-2</v>
      </c>
      <c r="G3997" s="18">
        <v>13.908477274489979</v>
      </c>
      <c r="H3997" s="18">
        <v>22.054520605514647</v>
      </c>
      <c r="I3997" s="18">
        <v>8.1460433310246678</v>
      </c>
      <c r="J3997" s="19">
        <v>0.72661226996987827</v>
      </c>
      <c r="K3997" s="19">
        <v>1.0693165409823464</v>
      </c>
      <c r="L3997" s="19">
        <v>1.7301192132365053</v>
      </c>
      <c r="M3997" s="19">
        <v>11.318999999999999</v>
      </c>
      <c r="N3997" s="19">
        <f t="shared" si="62"/>
        <v>14.714699999999999</v>
      </c>
      <c r="O3997" s="19"/>
      <c r="P3997" s="20">
        <v>33.097557986486812</v>
      </c>
      <c r="Q3997" s="12">
        <v>64.025000000000006</v>
      </c>
      <c r="R3997" s="12">
        <v>12.600000000000001</v>
      </c>
      <c r="S3997" s="12">
        <v>181.125</v>
      </c>
      <c r="T3997" s="12">
        <v>1.2725</v>
      </c>
      <c r="U3997" s="12">
        <v>395.25</v>
      </c>
      <c r="V3997" s="23"/>
      <c r="W3997" s="24"/>
      <c r="X3997" s="22"/>
      <c r="Y3997" s="22"/>
      <c r="Z3997" s="22"/>
      <c r="AA3997" s="22"/>
      <c r="AB3997" s="22"/>
      <c r="AC3997" s="22"/>
      <c r="AD3997" s="22"/>
      <c r="AE3997" s="22"/>
      <c r="AF3997" s="22"/>
      <c r="AG3997" s="22"/>
      <c r="AH3997" s="22"/>
    </row>
    <row r="3998" spans="2:34">
      <c r="B3998" s="10">
        <v>15</v>
      </c>
      <c r="C3998" s="10">
        <v>6</v>
      </c>
      <c r="D3998" s="13">
        <v>39614</v>
      </c>
      <c r="E3998" s="17">
        <v>0.29166666666699825</v>
      </c>
      <c r="F3998" s="12">
        <v>6.4956185904988445E-2</v>
      </c>
      <c r="G3998" s="18">
        <v>25.943374515724329</v>
      </c>
      <c r="H3998" s="18">
        <v>39.366348979093885</v>
      </c>
      <c r="I3998" s="18">
        <v>13.422974463369556</v>
      </c>
      <c r="J3998" s="19">
        <v>1.125117242276733</v>
      </c>
      <c r="K3998" s="19">
        <v>1.597382355354771</v>
      </c>
      <c r="L3998" s="19">
        <v>1.4831654166977903</v>
      </c>
      <c r="M3998" s="19">
        <v>12.041</v>
      </c>
      <c r="N3998" s="19">
        <f t="shared" si="62"/>
        <v>15.653300000000002</v>
      </c>
      <c r="O3998" s="19"/>
      <c r="P3998" s="20">
        <v>28.837660612495945</v>
      </c>
      <c r="Q3998" s="12">
        <v>54.8</v>
      </c>
      <c r="R3998" s="12">
        <v>13.82</v>
      </c>
      <c r="S3998" s="12">
        <v>103.15</v>
      </c>
      <c r="T3998" s="12">
        <v>1.4850000000000001</v>
      </c>
      <c r="U3998" s="12">
        <v>513.02499999999998</v>
      </c>
      <c r="V3998" s="23"/>
      <c r="W3998" s="24"/>
      <c r="X3998" s="22"/>
      <c r="Y3998" s="22"/>
      <c r="Z3998" s="22"/>
      <c r="AA3998" s="22"/>
      <c r="AB3998" s="22"/>
      <c r="AC3998" s="22"/>
      <c r="AD3998" s="22"/>
      <c r="AE3998" s="22"/>
      <c r="AF3998" s="22"/>
      <c r="AG3998" s="22"/>
      <c r="AH3998" s="22"/>
    </row>
    <row r="3999" spans="2:34">
      <c r="B3999" s="10">
        <v>15</v>
      </c>
      <c r="C3999" s="10">
        <v>6</v>
      </c>
      <c r="D3999" s="13">
        <v>39614</v>
      </c>
      <c r="E3999" s="17">
        <v>0.33333333333300175</v>
      </c>
      <c r="F3999" s="12">
        <v>7.9920884684985774E-2</v>
      </c>
      <c r="G3999" s="18">
        <v>19.263839255353915</v>
      </c>
      <c r="H3999" s="18">
        <v>26.407513804092829</v>
      </c>
      <c r="I3999" s="18">
        <v>7.1436745487389137</v>
      </c>
      <c r="J3999" s="19">
        <v>1.0247642621976265</v>
      </c>
      <c r="K3999" s="19">
        <v>1.0876748897648443</v>
      </c>
      <c r="L3999" s="19">
        <v>1.4738643409453591</v>
      </c>
      <c r="M3999" s="19">
        <v>7.8004999999999995</v>
      </c>
      <c r="N3999" s="19">
        <f t="shared" si="62"/>
        <v>10.140649999999999</v>
      </c>
      <c r="O3999" s="19"/>
      <c r="P3999" s="20">
        <v>31.601255761321525</v>
      </c>
      <c r="Q3999" s="12">
        <v>45.95</v>
      </c>
      <c r="R3999" s="12">
        <v>14.882499999999999</v>
      </c>
      <c r="S3999" s="12">
        <v>180.875</v>
      </c>
      <c r="T3999" s="12">
        <v>1.2849999999999999</v>
      </c>
      <c r="U3999" s="12">
        <v>676.65</v>
      </c>
      <c r="V3999" s="23"/>
      <c r="W3999" s="24"/>
      <c r="X3999" s="22"/>
      <c r="Y3999" s="22"/>
      <c r="Z3999" s="22"/>
      <c r="AA3999" s="22"/>
      <c r="AB3999" s="22"/>
      <c r="AC3999" s="22"/>
      <c r="AD3999" s="22"/>
      <c r="AE3999" s="22"/>
      <c r="AF3999" s="22"/>
      <c r="AG3999" s="22"/>
      <c r="AH3999" s="22"/>
    </row>
    <row r="4000" spans="2:34">
      <c r="B4000" s="10">
        <v>15</v>
      </c>
      <c r="C4000" s="10">
        <v>6</v>
      </c>
      <c r="D4000" s="13">
        <v>39614</v>
      </c>
      <c r="E4000" s="17">
        <v>0.375</v>
      </c>
      <c r="F4000" s="12">
        <v>3.9943244089992884E-2</v>
      </c>
      <c r="G4000" s="18">
        <v>10.713984792756863</v>
      </c>
      <c r="H4000" s="18">
        <v>19.015366577307613</v>
      </c>
      <c r="I4000" s="18">
        <v>8.3013817845507507</v>
      </c>
      <c r="J4000" s="19">
        <v>0.70754519281788508</v>
      </c>
      <c r="K4000" s="19">
        <v>1.0587591608423488</v>
      </c>
      <c r="L4000" s="19">
        <v>1.5881902254320355</v>
      </c>
      <c r="M4000" s="19">
        <v>7.7434999999999992</v>
      </c>
      <c r="N4000" s="19">
        <f t="shared" si="62"/>
        <v>10.066549999999999</v>
      </c>
      <c r="O4000" s="19"/>
      <c r="P4000" s="20">
        <v>35.005740042682241</v>
      </c>
      <c r="Q4000" s="12">
        <v>42.175000000000004</v>
      </c>
      <c r="R4000" s="12">
        <v>15.76</v>
      </c>
      <c r="S4000" s="12">
        <v>249.22499999999999</v>
      </c>
      <c r="T4000" s="12">
        <v>1.3149999999999999</v>
      </c>
      <c r="U4000" s="12">
        <v>771.35</v>
      </c>
      <c r="V4000" s="23"/>
      <c r="W4000" s="24"/>
      <c r="X4000" s="22"/>
      <c r="Y4000" s="22"/>
      <c r="Z4000" s="22"/>
      <c r="AA4000" s="22"/>
      <c r="AB4000" s="22"/>
      <c r="AC4000" s="22"/>
      <c r="AD4000" s="22"/>
      <c r="AE4000" s="22"/>
      <c r="AF4000" s="22"/>
      <c r="AG4000" s="22"/>
      <c r="AH4000" s="22"/>
    </row>
    <row r="4001" spans="2:34">
      <c r="B4001" s="10">
        <v>15</v>
      </c>
      <c r="C4001" s="10">
        <v>6</v>
      </c>
      <c r="D4001" s="13">
        <v>39614</v>
      </c>
      <c r="E4001" s="17">
        <v>0.41666666666699825</v>
      </c>
      <c r="F4001" s="12">
        <v>4.4921425069991999E-2</v>
      </c>
      <c r="G4001" s="18">
        <v>15.761889833125858</v>
      </c>
      <c r="H4001" s="18">
        <v>24.442850465513967</v>
      </c>
      <c r="I4001" s="18">
        <v>8.6809606323881106</v>
      </c>
      <c r="J4001" s="19">
        <v>0.81052351756156171</v>
      </c>
      <c r="K4001" s="19">
        <v>1.2662884358948194</v>
      </c>
      <c r="L4001" s="19">
        <v>1.4267122626297026</v>
      </c>
      <c r="M4001" s="19">
        <v>9.7035</v>
      </c>
      <c r="N4001" s="19">
        <f t="shared" si="62"/>
        <v>12.614550000000001</v>
      </c>
      <c r="O4001" s="19"/>
      <c r="P4001" s="20">
        <v>34.821201725457215</v>
      </c>
      <c r="Q4001" s="12">
        <v>41.55</v>
      </c>
      <c r="R4001" s="12">
        <v>16.792499999999997</v>
      </c>
      <c r="S4001" s="12">
        <v>248.35</v>
      </c>
      <c r="T4001" s="12">
        <v>1.41</v>
      </c>
      <c r="U4001" s="12">
        <v>898.375</v>
      </c>
      <c r="V4001" s="23"/>
      <c r="W4001" s="24"/>
      <c r="X4001" s="22"/>
      <c r="Y4001" s="22"/>
      <c r="Z4001" s="22"/>
      <c r="AA4001" s="22"/>
      <c r="AB4001" s="22"/>
      <c r="AC4001" s="22"/>
      <c r="AD4001" s="22"/>
      <c r="AE4001" s="22"/>
      <c r="AF4001" s="22"/>
      <c r="AG4001" s="22"/>
      <c r="AH4001" s="22"/>
    </row>
    <row r="4002" spans="2:34">
      <c r="B4002" s="10">
        <v>15</v>
      </c>
      <c r="C4002" s="10">
        <v>6</v>
      </c>
      <c r="D4002" s="13">
        <v>39614</v>
      </c>
      <c r="E4002" s="17">
        <v>0.45833333333300175</v>
      </c>
      <c r="F4002" s="12">
        <v>4.4904462409991998E-2</v>
      </c>
      <c r="G4002" s="18">
        <v>11.677346533967421</v>
      </c>
      <c r="H4002" s="18">
        <v>17.610990661402713</v>
      </c>
      <c r="I4002" s="18">
        <v>5.9336441274352936</v>
      </c>
      <c r="J4002" s="19">
        <v>0.71019548710995539</v>
      </c>
      <c r="K4002" s="19">
        <v>0.92999844136486765</v>
      </c>
      <c r="L4002" s="19">
        <v>1.4554496433609967</v>
      </c>
      <c r="M4002" s="19">
        <v>8.9967499999999987</v>
      </c>
      <c r="N4002" s="19">
        <f t="shared" si="62"/>
        <v>11.695774999999999</v>
      </c>
      <c r="O4002" s="19"/>
      <c r="P4002" s="20">
        <v>37.815542352132852</v>
      </c>
      <c r="Q4002" s="12">
        <v>42.125</v>
      </c>
      <c r="R4002" s="12">
        <v>16.6675</v>
      </c>
      <c r="S4002" s="12">
        <v>225.15000000000003</v>
      </c>
      <c r="T4002" s="12">
        <v>1.5699999999999998</v>
      </c>
      <c r="U4002" s="12">
        <v>616.25</v>
      </c>
      <c r="V4002" s="23"/>
      <c r="W4002" s="24"/>
      <c r="X4002" s="22"/>
      <c r="Y4002" s="22"/>
      <c r="Z4002" s="22"/>
      <c r="AA4002" s="22"/>
      <c r="AB4002" s="22"/>
      <c r="AC4002" s="22"/>
      <c r="AD4002" s="22"/>
      <c r="AE4002" s="22"/>
      <c r="AF4002" s="22"/>
      <c r="AG4002" s="22"/>
      <c r="AH4002" s="22"/>
    </row>
    <row r="4003" spans="2:34">
      <c r="B4003" s="10">
        <v>15</v>
      </c>
      <c r="C4003" s="10">
        <v>6</v>
      </c>
      <c r="D4003" s="13">
        <v>39614</v>
      </c>
      <c r="E4003" s="17">
        <v>0.5</v>
      </c>
      <c r="F4003" s="12">
        <v>4.9876046799991108E-2</v>
      </c>
      <c r="G4003" s="18">
        <v>15.820388194008345</v>
      </c>
      <c r="H4003" s="18">
        <v>23.945017755328749</v>
      </c>
      <c r="I4003" s="18">
        <v>8.124629561320404</v>
      </c>
      <c r="J4003" s="19">
        <v>0.96224601191500603</v>
      </c>
      <c r="K4003" s="19">
        <v>1.1191327651598408</v>
      </c>
      <c r="L4003" s="19">
        <v>1.3985668936649085</v>
      </c>
      <c r="M4003" s="19">
        <v>9.8349999999999991</v>
      </c>
      <c r="N4003" s="19">
        <f t="shared" si="62"/>
        <v>12.785499999999999</v>
      </c>
      <c r="O4003" s="19"/>
      <c r="P4003" s="20">
        <v>36.886349273777682</v>
      </c>
      <c r="Q4003" s="12">
        <v>43.3</v>
      </c>
      <c r="R4003" s="12">
        <v>16.755000000000003</v>
      </c>
      <c r="S4003" s="12">
        <v>236.42499999999998</v>
      </c>
      <c r="T4003" s="12">
        <v>1.6675</v>
      </c>
      <c r="U4003" s="12">
        <v>549</v>
      </c>
      <c r="V4003" s="23"/>
      <c r="W4003" s="24"/>
      <c r="X4003" s="22"/>
      <c r="Y4003" s="22"/>
      <c r="Z4003" s="22"/>
      <c r="AA4003" s="22"/>
      <c r="AB4003" s="22"/>
      <c r="AC4003" s="22"/>
      <c r="AD4003" s="22"/>
      <c r="AE4003" s="22"/>
      <c r="AF4003" s="22"/>
      <c r="AG4003" s="22"/>
      <c r="AH4003" s="22"/>
    </row>
    <row r="4004" spans="2:34">
      <c r="B4004" s="10">
        <v>15</v>
      </c>
      <c r="C4004" s="10">
        <v>6</v>
      </c>
      <c r="D4004" s="13">
        <v>39614</v>
      </c>
      <c r="E4004" s="17">
        <v>0.54166666666699825</v>
      </c>
      <c r="F4004" s="12">
        <v>6.4812003294988429E-2</v>
      </c>
      <c r="G4004" s="18">
        <v>13.783952195076999</v>
      </c>
      <c r="H4004" s="18">
        <v>25.229779404450156</v>
      </c>
      <c r="I4004" s="18">
        <v>11.445827209373155</v>
      </c>
      <c r="J4004" s="19">
        <v>0.84294823973390665</v>
      </c>
      <c r="K4004" s="19">
        <v>1.2215712242373267</v>
      </c>
      <c r="L4004" s="19">
        <v>1.4748852894508597</v>
      </c>
      <c r="M4004" s="19">
        <v>9.4297500000000003</v>
      </c>
      <c r="N4004" s="19">
        <f t="shared" si="62"/>
        <v>12.258675</v>
      </c>
      <c r="O4004" s="19"/>
      <c r="P4004" s="20">
        <v>36.599462018887621</v>
      </c>
      <c r="Q4004" s="12">
        <v>42.050000000000004</v>
      </c>
      <c r="R4004" s="12">
        <v>16.732500000000002</v>
      </c>
      <c r="S4004" s="12">
        <v>238.77500000000003</v>
      </c>
      <c r="T4004" s="12">
        <v>1.5699999999999998</v>
      </c>
      <c r="U4004" s="12">
        <v>652.75</v>
      </c>
      <c r="V4004" s="23"/>
      <c r="W4004" s="24"/>
      <c r="X4004" s="22"/>
      <c r="Y4004" s="22"/>
      <c r="Z4004" s="22"/>
      <c r="AA4004" s="22"/>
      <c r="AB4004" s="22"/>
      <c r="AC4004" s="22"/>
      <c r="AD4004" s="22"/>
      <c r="AE4004" s="22"/>
      <c r="AF4004" s="22"/>
      <c r="AG4004" s="22"/>
      <c r="AH4004" s="22"/>
    </row>
    <row r="4005" spans="2:34">
      <c r="B4005" s="10">
        <v>15</v>
      </c>
      <c r="C4005" s="10">
        <v>6</v>
      </c>
      <c r="D4005" s="13">
        <v>39614</v>
      </c>
      <c r="E4005" s="17">
        <v>0.58333333333300175</v>
      </c>
      <c r="F4005" s="12">
        <v>5.4820773644990224E-2</v>
      </c>
      <c r="G4005" s="18">
        <v>15.488657807818909</v>
      </c>
      <c r="H4005" s="18">
        <v>26.968131007523276</v>
      </c>
      <c r="I4005" s="18">
        <v>11.479473199704366</v>
      </c>
      <c r="J4005" s="19">
        <v>0.85916922162632925</v>
      </c>
      <c r="K4005" s="19">
        <v>1.3213771237923129</v>
      </c>
      <c r="L4005" s="19">
        <v>1.4750888861518596</v>
      </c>
      <c r="M4005" s="19">
        <v>9.7352500000000006</v>
      </c>
      <c r="N4005" s="19">
        <f t="shared" si="62"/>
        <v>12.655825000000002</v>
      </c>
      <c r="O4005" s="19"/>
      <c r="P4005" s="20">
        <v>37.473286202717823</v>
      </c>
      <c r="Q4005" s="12">
        <v>37.625</v>
      </c>
      <c r="R4005" s="12">
        <v>17.717500000000001</v>
      </c>
      <c r="S4005" s="12">
        <v>244.45</v>
      </c>
      <c r="T4005" s="12">
        <v>1.4775</v>
      </c>
      <c r="U4005" s="12">
        <v>744</v>
      </c>
      <c r="V4005" s="23"/>
      <c r="W4005" s="24"/>
      <c r="X4005" s="22"/>
      <c r="Y4005" s="22"/>
      <c r="Z4005" s="22"/>
      <c r="AA4005" s="22"/>
      <c r="AB4005" s="22"/>
      <c r="AC4005" s="22"/>
      <c r="AD4005" s="22"/>
      <c r="AE4005" s="22"/>
      <c r="AF4005" s="22"/>
      <c r="AG4005" s="22"/>
      <c r="AH4005" s="22"/>
    </row>
    <row r="4006" spans="2:34">
      <c r="B4006" s="10">
        <v>15</v>
      </c>
      <c r="C4006" s="10">
        <v>6</v>
      </c>
      <c r="D4006" s="13">
        <v>39614</v>
      </c>
      <c r="E4006" s="17">
        <v>0.625</v>
      </c>
      <c r="F4006" s="12">
        <v>7.4723131494986675E-2</v>
      </c>
      <c r="G4006" s="18">
        <v>27.915970052660928</v>
      </c>
      <c r="H4006" s="18">
        <v>45.318521477130169</v>
      </c>
      <c r="I4006" s="18">
        <v>17.402551424469245</v>
      </c>
      <c r="J4006" s="19">
        <v>1.0109062916622735</v>
      </c>
      <c r="K4006" s="19">
        <v>1.6786235701272627</v>
      </c>
      <c r="L4006" s="19">
        <v>1.5895089917655363</v>
      </c>
      <c r="M4006" s="19">
        <v>9.4239999999999995</v>
      </c>
      <c r="N4006" s="19">
        <f t="shared" si="62"/>
        <v>12.251199999999999</v>
      </c>
      <c r="O4006" s="19"/>
      <c r="P4006" s="20">
        <v>34.76722581532227</v>
      </c>
      <c r="Q4006" s="12">
        <v>35.424999999999997</v>
      </c>
      <c r="R4006" s="12">
        <v>17.914999999999999</v>
      </c>
      <c r="S4006" s="12">
        <v>92.7</v>
      </c>
      <c r="T4006" s="12">
        <v>1.2799999999999998</v>
      </c>
      <c r="U4006" s="12">
        <v>520.82500000000005</v>
      </c>
      <c r="V4006" s="23"/>
      <c r="W4006" s="24"/>
      <c r="X4006" s="22"/>
      <c r="Y4006" s="22"/>
      <c r="Z4006" s="22"/>
      <c r="AA4006" s="22"/>
      <c r="AB4006" s="22"/>
      <c r="AC4006" s="22"/>
      <c r="AD4006" s="22"/>
      <c r="AE4006" s="22"/>
      <c r="AF4006" s="22"/>
      <c r="AG4006" s="22"/>
      <c r="AH4006" s="22"/>
    </row>
    <row r="4007" spans="2:34">
      <c r="B4007" s="10">
        <v>15</v>
      </c>
      <c r="C4007" s="10">
        <v>6</v>
      </c>
      <c r="D4007" s="13">
        <v>39614</v>
      </c>
      <c r="E4007" s="17">
        <v>0.66666666666699825</v>
      </c>
      <c r="F4007" s="12">
        <v>0.10956285939498044</v>
      </c>
      <c r="G4007" s="18">
        <v>13.483864686058805</v>
      </c>
      <c r="H4007" s="18">
        <v>20.00024088561128</v>
      </c>
      <c r="I4007" s="18">
        <v>6.5163761995524752</v>
      </c>
      <c r="J4007" s="19">
        <v>0.78863561352999767</v>
      </c>
      <c r="K4007" s="19">
        <v>1.0533921331723513</v>
      </c>
      <c r="L4007" s="19">
        <v>1.4659778998759285</v>
      </c>
      <c r="M4007" s="19">
        <v>9.5145</v>
      </c>
      <c r="N4007" s="19">
        <f t="shared" si="62"/>
        <v>12.36885</v>
      </c>
      <c r="O4007" s="19"/>
      <c r="P4007" s="20">
        <v>40.600511302508508</v>
      </c>
      <c r="Q4007" s="12">
        <v>35.299999999999997</v>
      </c>
      <c r="R4007" s="12">
        <v>18.189999999999998</v>
      </c>
      <c r="S4007" s="12">
        <v>322.95</v>
      </c>
      <c r="T4007" s="12">
        <v>1.3625</v>
      </c>
      <c r="U4007" s="12">
        <v>500.05</v>
      </c>
      <c r="V4007" s="23"/>
      <c r="W4007" s="24"/>
      <c r="X4007" s="22"/>
      <c r="Y4007" s="22"/>
      <c r="Z4007" s="22"/>
      <c r="AA4007" s="22"/>
      <c r="AB4007" s="22"/>
      <c r="AC4007" s="22"/>
      <c r="AD4007" s="22"/>
      <c r="AE4007" s="22"/>
      <c r="AF4007" s="22"/>
      <c r="AG4007" s="22"/>
      <c r="AH4007" s="22"/>
    </row>
    <row r="4008" spans="2:34">
      <c r="B4008" s="10">
        <v>15</v>
      </c>
      <c r="C4008" s="10">
        <v>6</v>
      </c>
      <c r="D4008" s="13">
        <v>39614</v>
      </c>
      <c r="E4008" s="17">
        <v>0.70833333333300175</v>
      </c>
      <c r="F4008" s="12">
        <v>8.4622951254984896E-2</v>
      </c>
      <c r="G4008" s="18">
        <v>29.352283005224635</v>
      </c>
      <c r="H4008" s="18">
        <v>46.314061756048595</v>
      </c>
      <c r="I4008" s="18">
        <v>16.961778750823957</v>
      </c>
      <c r="J4008" s="19">
        <v>0.93494105872680111</v>
      </c>
      <c r="K4008" s="19">
        <v>1.641793760537269</v>
      </c>
      <c r="L4008" s="19">
        <v>1.4661788610209288</v>
      </c>
      <c r="M4008" s="19">
        <v>10.784000000000001</v>
      </c>
      <c r="N4008" s="19">
        <f t="shared" si="62"/>
        <v>14.019200000000001</v>
      </c>
      <c r="O4008" s="19"/>
      <c r="P4008" s="20">
        <v>34.500760193997237</v>
      </c>
      <c r="Q4008" s="12">
        <v>37.450000000000003</v>
      </c>
      <c r="R4008" s="12">
        <v>17.990000000000002</v>
      </c>
      <c r="S4008" s="12">
        <v>13.075000000000001</v>
      </c>
      <c r="T4008" s="12">
        <v>1.9024999999999999</v>
      </c>
      <c r="U4008" s="12">
        <v>423.625</v>
      </c>
      <c r="V4008" s="23"/>
      <c r="W4008" s="24"/>
      <c r="X4008" s="22"/>
      <c r="Y4008" s="22"/>
      <c r="Z4008" s="22"/>
      <c r="AA4008" s="22"/>
      <c r="AB4008" s="22"/>
      <c r="AC4008" s="22"/>
      <c r="AD4008" s="22"/>
      <c r="AE4008" s="22"/>
      <c r="AF4008" s="22"/>
      <c r="AG4008" s="22"/>
      <c r="AH4008" s="22"/>
    </row>
    <row r="4009" spans="2:34">
      <c r="B4009" s="10">
        <v>15</v>
      </c>
      <c r="C4009" s="10">
        <v>6</v>
      </c>
      <c r="D4009" s="13">
        <v>39614</v>
      </c>
      <c r="E4009" s="17">
        <v>0.75</v>
      </c>
      <c r="F4009" s="12">
        <v>0.10947050713498044</v>
      </c>
      <c r="G4009" s="18">
        <v>17.51960210369025</v>
      </c>
      <c r="H4009" s="18">
        <v>31.634475764968421</v>
      </c>
      <c r="I4009" s="18">
        <v>14.114873661278169</v>
      </c>
      <c r="J4009" s="19">
        <v>0.96741675232164626</v>
      </c>
      <c r="K4009" s="19">
        <v>1.5235629265247859</v>
      </c>
      <c r="L4009" s="19">
        <v>1.4187727809957718</v>
      </c>
      <c r="M4009" s="19">
        <v>10.5655</v>
      </c>
      <c r="N4009" s="19">
        <f t="shared" si="62"/>
        <v>13.735150000000001</v>
      </c>
      <c r="O4009" s="19"/>
      <c r="P4009" s="20">
        <v>36.373632491032652</v>
      </c>
      <c r="Q4009" s="12">
        <v>37.225000000000001</v>
      </c>
      <c r="R4009" s="12">
        <v>17.677499999999998</v>
      </c>
      <c r="S4009" s="12">
        <v>96.95</v>
      </c>
      <c r="T4009" s="12">
        <v>1.3050000000000002</v>
      </c>
      <c r="U4009" s="12">
        <v>279.89999999999998</v>
      </c>
      <c r="V4009" s="23"/>
      <c r="W4009" s="24"/>
      <c r="X4009" s="22"/>
      <c r="Y4009" s="22"/>
      <c r="Z4009" s="22"/>
      <c r="AA4009" s="22"/>
      <c r="AB4009" s="22"/>
      <c r="AC4009" s="22"/>
      <c r="AD4009" s="22"/>
      <c r="AE4009" s="22"/>
      <c r="AF4009" s="22"/>
      <c r="AG4009" s="22"/>
      <c r="AH4009" s="22"/>
    </row>
    <row r="4010" spans="2:34">
      <c r="B4010" s="10">
        <v>15</v>
      </c>
      <c r="C4010" s="10">
        <v>6</v>
      </c>
      <c r="D4010" s="13">
        <v>39614</v>
      </c>
      <c r="E4010" s="17">
        <v>0.79166666666699825</v>
      </c>
      <c r="F4010" s="12">
        <v>0.10942857166998046</v>
      </c>
      <c r="G4010" s="18">
        <v>42.506664375088</v>
      </c>
      <c r="H4010" s="18">
        <v>75.485876575296928</v>
      </c>
      <c r="I4010" s="18">
        <v>32.979212200208934</v>
      </c>
      <c r="J4010" s="19">
        <v>1.2410603640732603</v>
      </c>
      <c r="K4010" s="19">
        <v>2.159221534319697</v>
      </c>
      <c r="L4010" s="19">
        <v>1.4951567362372229</v>
      </c>
      <c r="M4010" s="19">
        <v>12.969999999999999</v>
      </c>
      <c r="N4010" s="19">
        <f t="shared" si="62"/>
        <v>16.861000000000001</v>
      </c>
      <c r="O4010" s="19"/>
      <c r="P4010" s="20">
        <v>23.441362351379937</v>
      </c>
      <c r="Q4010" s="12">
        <v>37.299999999999997</v>
      </c>
      <c r="R4010" s="12">
        <v>17.177499999999998</v>
      </c>
      <c r="S4010" s="12">
        <v>18.324999999999999</v>
      </c>
      <c r="T4010" s="12">
        <v>0.92500000000000004</v>
      </c>
      <c r="U4010" s="12">
        <v>95.824999999999989</v>
      </c>
      <c r="V4010" s="23"/>
      <c r="W4010" s="24"/>
      <c r="X4010" s="22"/>
      <c r="Y4010" s="22"/>
      <c r="Z4010" s="22"/>
      <c r="AA4010" s="22"/>
      <c r="AB4010" s="22"/>
      <c r="AC4010" s="22"/>
      <c r="AD4010" s="22"/>
      <c r="AE4010" s="22"/>
      <c r="AF4010" s="22"/>
      <c r="AG4010" s="22"/>
      <c r="AH4010" s="22"/>
    </row>
    <row r="4011" spans="2:34">
      <c r="B4011" s="10">
        <v>15</v>
      </c>
      <c r="C4011" s="10">
        <v>6</v>
      </c>
      <c r="D4011" s="13">
        <v>39614</v>
      </c>
      <c r="E4011" s="17">
        <v>0.83333333333300175</v>
      </c>
      <c r="F4011" s="12">
        <v>0.18397689352996713</v>
      </c>
      <c r="G4011" s="18">
        <v>37.098096997421827</v>
      </c>
      <c r="H4011" s="18">
        <v>68.075380355447223</v>
      </c>
      <c r="I4011" s="18">
        <v>30.977283358025396</v>
      </c>
      <c r="J4011" s="19">
        <v>1.1895261706664217</v>
      </c>
      <c r="K4011" s="19">
        <v>2.7029280344271216</v>
      </c>
      <c r="L4011" s="19">
        <v>1.7049095242112129</v>
      </c>
      <c r="M4011" s="19">
        <v>14.473000000000001</v>
      </c>
      <c r="N4011" s="19">
        <f t="shared" si="62"/>
        <v>18.814900000000002</v>
      </c>
      <c r="O4011" s="19"/>
      <c r="P4011" s="20">
        <v>24.227473282930113</v>
      </c>
      <c r="Q4011" s="12">
        <v>40.699999999999996</v>
      </c>
      <c r="R4011" s="12">
        <v>16.515000000000001</v>
      </c>
      <c r="S4011" s="12">
        <v>16.899999999999999</v>
      </c>
      <c r="T4011" s="12">
        <v>1.2675000000000001</v>
      </c>
      <c r="U4011" s="12">
        <v>46.375</v>
      </c>
      <c r="V4011" s="23"/>
      <c r="W4011" s="24"/>
      <c r="X4011" s="22"/>
      <c r="Y4011" s="22"/>
      <c r="Z4011" s="22"/>
      <c r="AA4011" s="22"/>
      <c r="AB4011" s="22"/>
      <c r="AC4011" s="22"/>
      <c r="AD4011" s="22"/>
      <c r="AE4011" s="22"/>
      <c r="AF4011" s="22"/>
      <c r="AG4011" s="22"/>
      <c r="AH4011" s="22"/>
    </row>
    <row r="4012" spans="2:34">
      <c r="B4012" s="10">
        <v>15</v>
      </c>
      <c r="C4012" s="10">
        <v>6</v>
      </c>
      <c r="D4012" s="13">
        <v>39614</v>
      </c>
      <c r="E4012" s="17">
        <v>0.875</v>
      </c>
      <c r="F4012" s="12">
        <v>0.13419979557997599</v>
      </c>
      <c r="G4012" s="18">
        <v>46.456683935581957</v>
      </c>
      <c r="H4012" s="18">
        <v>79.362721688030888</v>
      </c>
      <c r="I4012" s="18">
        <v>32.906037752448931</v>
      </c>
      <c r="J4012" s="19">
        <v>1.0838084747956747</v>
      </c>
      <c r="K4012" s="19">
        <v>1.9779160063172236</v>
      </c>
      <c r="L4012" s="19">
        <v>1.5908277580990366</v>
      </c>
      <c r="M4012" s="19">
        <v>13.421750000000001</v>
      </c>
      <c r="N4012" s="19">
        <f t="shared" si="62"/>
        <v>17.448275000000002</v>
      </c>
      <c r="O4012" s="19"/>
      <c r="P4012" s="20">
        <v>16.518396091278493</v>
      </c>
      <c r="Q4012" s="12">
        <v>41.524999999999999</v>
      </c>
      <c r="R4012" s="12">
        <v>15.875</v>
      </c>
      <c r="S4012" s="12">
        <v>19.225000000000001</v>
      </c>
      <c r="T4012" s="12">
        <v>1.0024999999999999</v>
      </c>
      <c r="U4012" s="12">
        <v>25.225000000000001</v>
      </c>
      <c r="V4012" s="23"/>
      <c r="W4012" s="24"/>
      <c r="X4012" s="22"/>
      <c r="Y4012" s="22"/>
      <c r="Z4012" s="22"/>
      <c r="AA4012" s="22"/>
      <c r="AB4012" s="22"/>
      <c r="AC4012" s="22"/>
      <c r="AD4012" s="22"/>
      <c r="AE4012" s="22"/>
      <c r="AF4012" s="22"/>
      <c r="AG4012" s="22"/>
      <c r="AH4012" s="22"/>
    </row>
    <row r="4013" spans="2:34">
      <c r="B4013" s="10">
        <v>15</v>
      </c>
      <c r="C4013" s="10">
        <v>6</v>
      </c>
      <c r="D4013" s="13">
        <v>39614</v>
      </c>
      <c r="E4013" s="17">
        <v>0.91666666666699825</v>
      </c>
      <c r="F4013" s="12">
        <v>0.15402487908997245</v>
      </c>
      <c r="G4013" s="18">
        <v>47.521734491797986</v>
      </c>
      <c r="H4013" s="18">
        <v>82.876330620668867</v>
      </c>
      <c r="I4013" s="18">
        <v>35.354596128870881</v>
      </c>
      <c r="J4013" s="19">
        <v>0.97808796810742737</v>
      </c>
      <c r="K4013" s="19">
        <v>1.799264809912249</v>
      </c>
      <c r="L4013" s="19">
        <v>1.9530816065109284</v>
      </c>
      <c r="M4013" s="19">
        <v>14.3065</v>
      </c>
      <c r="N4013" s="19">
        <f t="shared" si="62"/>
        <v>18.59845</v>
      </c>
      <c r="O4013" s="19"/>
      <c r="P4013" s="20">
        <v>15.367795827643254</v>
      </c>
      <c r="Q4013" s="12">
        <v>43.650000000000006</v>
      </c>
      <c r="R4013" s="12">
        <v>15.372499999999999</v>
      </c>
      <c r="S4013" s="12">
        <v>32.049999999999997</v>
      </c>
      <c r="T4013" s="12">
        <v>0.95500000000000007</v>
      </c>
      <c r="U4013" s="12">
        <v>30.599999999999998</v>
      </c>
      <c r="V4013" s="23"/>
      <c r="W4013" s="24"/>
      <c r="X4013" s="22"/>
      <c r="Y4013" s="22"/>
      <c r="Z4013" s="22"/>
      <c r="AA4013" s="22"/>
      <c r="AB4013" s="22"/>
      <c r="AC4013" s="22"/>
      <c r="AD4013" s="22"/>
      <c r="AE4013" s="22"/>
      <c r="AF4013" s="22"/>
      <c r="AG4013" s="22"/>
      <c r="AH4013" s="22"/>
    </row>
    <row r="4014" spans="2:34">
      <c r="B4014" s="10">
        <v>15</v>
      </c>
      <c r="C4014" s="10">
        <v>6</v>
      </c>
      <c r="D4014" s="13">
        <v>39614</v>
      </c>
      <c r="E4014" s="17">
        <v>0.95833333333300175</v>
      </c>
      <c r="F4014" s="12">
        <v>0.25825711112495381</v>
      </c>
      <c r="G4014" s="18">
        <v>65.490446723830388</v>
      </c>
      <c r="H4014" s="18">
        <v>100.05694697845183</v>
      </c>
      <c r="I4014" s="18">
        <v>34.566500254621452</v>
      </c>
      <c r="J4014" s="19">
        <v>2.1836813660512711</v>
      </c>
      <c r="K4014" s="19">
        <v>2.8682824457946001</v>
      </c>
      <c r="L4014" s="19">
        <v>1.9533431854439283</v>
      </c>
      <c r="M4014" s="19">
        <v>21.93225</v>
      </c>
      <c r="N4014" s="19">
        <f t="shared" si="62"/>
        <v>28.511925000000002</v>
      </c>
      <c r="O4014" s="19"/>
      <c r="P4014" s="20">
        <v>10.494310654152226</v>
      </c>
      <c r="Q4014" s="12">
        <v>57.125</v>
      </c>
      <c r="R4014" s="12">
        <v>14.040000000000001</v>
      </c>
      <c r="S4014" s="12">
        <v>147.75</v>
      </c>
      <c r="T4014" s="12">
        <v>0.44750000000000001</v>
      </c>
      <c r="U4014" s="12">
        <v>20.55</v>
      </c>
      <c r="V4014" s="23"/>
      <c r="W4014" s="24"/>
      <c r="X4014" s="22"/>
      <c r="Y4014" s="22"/>
      <c r="Z4014" s="22"/>
      <c r="AA4014" s="22"/>
      <c r="AB4014" s="22"/>
      <c r="AC4014" s="22"/>
      <c r="AD4014" s="22"/>
      <c r="AE4014" s="22"/>
      <c r="AF4014" s="22"/>
      <c r="AG4014" s="22"/>
      <c r="AH4014" s="22"/>
    </row>
    <row r="4015" spans="2:34">
      <c r="B4015" s="10">
        <v>16</v>
      </c>
      <c r="C4015" s="10">
        <v>6</v>
      </c>
      <c r="D4015" s="13">
        <v>39615</v>
      </c>
      <c r="E4015" s="17">
        <v>0</v>
      </c>
      <c r="F4015" s="12">
        <v>0.23830810595995736</v>
      </c>
      <c r="G4015" s="18">
        <v>71.115481301289506</v>
      </c>
      <c r="H4015" s="18">
        <v>99.864646552386347</v>
      </c>
      <c r="I4015" s="18">
        <v>28.74916525109683</v>
      </c>
      <c r="J4015" s="19">
        <v>2.0616722439856012</v>
      </c>
      <c r="K4015" s="19">
        <v>3.0389642699320776</v>
      </c>
      <c r="L4015" s="19">
        <v>1.7153768334936448</v>
      </c>
      <c r="M4015" s="19">
        <v>20.489750000000001</v>
      </c>
      <c r="N4015" s="19">
        <f t="shared" si="62"/>
        <v>26.636675</v>
      </c>
      <c r="O4015" s="19"/>
      <c r="P4015" s="20">
        <v>10.478630375542227</v>
      </c>
      <c r="Q4015" s="12">
        <v>69.675000000000011</v>
      </c>
      <c r="R4015" s="12">
        <v>13.192500000000001</v>
      </c>
      <c r="S4015" s="12">
        <v>139.77500000000001</v>
      </c>
      <c r="T4015" s="12">
        <v>0.48499999999999999</v>
      </c>
      <c r="U4015" s="12">
        <v>7.25</v>
      </c>
      <c r="V4015" s="23"/>
      <c r="W4015" s="24"/>
      <c r="X4015" s="22"/>
      <c r="Y4015" s="22"/>
      <c r="Z4015" s="22"/>
      <c r="AA4015" s="22"/>
      <c r="AB4015" s="22"/>
      <c r="AC4015" s="22"/>
      <c r="AD4015" s="22"/>
      <c r="AE4015" s="22"/>
      <c r="AF4015" s="22"/>
      <c r="AG4015" s="22"/>
      <c r="AH4015" s="22"/>
    </row>
    <row r="4016" spans="2:34">
      <c r="B4016" s="10">
        <v>16</v>
      </c>
      <c r="C4016" s="10">
        <v>6</v>
      </c>
      <c r="D4016" s="13">
        <v>39615</v>
      </c>
      <c r="E4016" s="17">
        <v>4.1666666666998253E-2</v>
      </c>
      <c r="F4016" s="12">
        <v>0.19851846817996449</v>
      </c>
      <c r="G4016" s="18">
        <v>63.596551289709758</v>
      </c>
      <c r="H4016" s="18">
        <v>92.984401036036587</v>
      </c>
      <c r="I4016" s="18">
        <v>29.387849746326836</v>
      </c>
      <c r="J4016" s="19">
        <v>1.7662954680524237</v>
      </c>
      <c r="K4016" s="19">
        <v>2.6396824482871337</v>
      </c>
      <c r="L4016" s="19">
        <v>1.8585880192921151</v>
      </c>
      <c r="M4016" s="19">
        <v>18.167249999999999</v>
      </c>
      <c r="N4016" s="19">
        <f t="shared" si="62"/>
        <v>23.617425000000001</v>
      </c>
      <c r="O4016" s="19"/>
      <c r="P4016" s="20">
        <v>12.412233751357643</v>
      </c>
      <c r="Q4016" s="12">
        <v>74.349999999999994</v>
      </c>
      <c r="R4016" s="12">
        <v>12.395000000000001</v>
      </c>
      <c r="S4016" s="12">
        <v>89.125</v>
      </c>
      <c r="T4016" s="12">
        <v>0.47249999999999998</v>
      </c>
      <c r="U4016" s="12">
        <v>11.950000000000001</v>
      </c>
      <c r="V4016" s="23"/>
      <c r="W4016" s="24"/>
      <c r="X4016" s="22"/>
      <c r="Y4016" s="22"/>
      <c r="Z4016" s="22"/>
      <c r="AA4016" s="22"/>
      <c r="AB4016" s="22"/>
      <c r="AC4016" s="22"/>
      <c r="AD4016" s="22"/>
      <c r="AE4016" s="22"/>
      <c r="AF4016" s="22"/>
      <c r="AG4016" s="22"/>
      <c r="AH4016" s="22"/>
    </row>
    <row r="4017" spans="2:34">
      <c r="B4017" s="10">
        <v>16</v>
      </c>
      <c r="C4017" s="10">
        <v>6</v>
      </c>
      <c r="D4017" s="13">
        <v>39615</v>
      </c>
      <c r="E4017" s="17">
        <v>8.3333333333001747E-2</v>
      </c>
      <c r="F4017" s="12">
        <v>0.23316501022995825</v>
      </c>
      <c r="G4017" s="18">
        <v>145.12887437897342</v>
      </c>
      <c r="H4017" s="18">
        <v>176.80818047562136</v>
      </c>
      <c r="I4017" s="18">
        <v>31.679306096647942</v>
      </c>
      <c r="J4017" s="19">
        <v>3.3563672187177684</v>
      </c>
      <c r="K4017" s="19">
        <v>4.5307272244368724</v>
      </c>
      <c r="L4017" s="19">
        <v>2.6404953642324869</v>
      </c>
      <c r="M4017" s="19">
        <v>20.812750000000001</v>
      </c>
      <c r="N4017" s="19">
        <f t="shared" si="62"/>
        <v>27.056575000000002</v>
      </c>
      <c r="O4017" s="19"/>
      <c r="P4017" s="20">
        <v>8.0283745775517126</v>
      </c>
      <c r="Q4017" s="12">
        <v>73.924999999999997</v>
      </c>
      <c r="R4017" s="12">
        <v>11.614999999999998</v>
      </c>
      <c r="S4017" s="12">
        <v>50</v>
      </c>
      <c r="T4017" s="12">
        <v>0.4425</v>
      </c>
      <c r="U4017" s="12">
        <v>13.774999999999999</v>
      </c>
      <c r="V4017" s="23"/>
      <c r="W4017" s="24"/>
      <c r="X4017" s="22"/>
      <c r="Y4017" s="22"/>
      <c r="Z4017" s="22"/>
      <c r="AA4017" s="22"/>
      <c r="AB4017" s="22"/>
      <c r="AC4017" s="22"/>
      <c r="AD4017" s="22"/>
      <c r="AE4017" s="22"/>
      <c r="AF4017" s="22"/>
      <c r="AG4017" s="22"/>
      <c r="AH4017" s="22"/>
    </row>
    <row r="4018" spans="2:34">
      <c r="B4018" s="10">
        <v>16</v>
      </c>
      <c r="C4018" s="10">
        <v>6</v>
      </c>
      <c r="D4018" s="13">
        <v>39615</v>
      </c>
      <c r="E4018" s="17">
        <v>0.125</v>
      </c>
      <c r="F4018" s="12">
        <v>0.25291187702995466</v>
      </c>
      <c r="G4018" s="18">
        <v>149.13882869889585</v>
      </c>
      <c r="H4018" s="18">
        <v>183.34069458316984</v>
      </c>
      <c r="I4018" s="18">
        <v>34.201865884274</v>
      </c>
      <c r="J4018" s="19">
        <v>3.3074609199955001</v>
      </c>
      <c r="K4018" s="19">
        <v>4.6698616265793547</v>
      </c>
      <c r="L4018" s="19">
        <v>2.5550643349481046</v>
      </c>
      <c r="M4018" s="19">
        <v>20.19125</v>
      </c>
      <c r="N4018" s="19">
        <f t="shared" si="62"/>
        <v>26.248625000000001</v>
      </c>
      <c r="O4018" s="19"/>
      <c r="P4018" s="20">
        <v>7.8905346673716856</v>
      </c>
      <c r="Q4018" s="12">
        <v>75.525000000000006</v>
      </c>
      <c r="R4018" s="12">
        <v>10.850000000000001</v>
      </c>
      <c r="S4018" s="12">
        <v>43.9</v>
      </c>
      <c r="T4018" s="12">
        <v>0.48499999999999999</v>
      </c>
      <c r="U4018" s="12">
        <v>14.65</v>
      </c>
      <c r="V4018" s="23"/>
      <c r="W4018" s="24"/>
      <c r="X4018" s="22"/>
      <c r="Y4018" s="22"/>
      <c r="Z4018" s="22"/>
      <c r="AA4018" s="22"/>
      <c r="AB4018" s="22"/>
      <c r="AC4018" s="22"/>
      <c r="AD4018" s="22"/>
      <c r="AE4018" s="22"/>
      <c r="AF4018" s="22"/>
      <c r="AG4018" s="22"/>
      <c r="AH4018" s="22"/>
    </row>
    <row r="4019" spans="2:34">
      <c r="B4019" s="10">
        <v>16</v>
      </c>
      <c r="C4019" s="10">
        <v>6</v>
      </c>
      <c r="D4019" s="13">
        <v>39615</v>
      </c>
      <c r="E4019" s="17">
        <v>0.16666666666699825</v>
      </c>
      <c r="F4019" s="12">
        <v>0.34700162902993781</v>
      </c>
      <c r="G4019" s="18">
        <v>200.75902264229646</v>
      </c>
      <c r="H4019" s="18">
        <v>234.79562409435448</v>
      </c>
      <c r="I4019" s="18">
        <v>34.036601452058001</v>
      </c>
      <c r="J4019" s="19">
        <v>4.3339186973901942</v>
      </c>
      <c r="K4019" s="19">
        <v>5.523381602491737</v>
      </c>
      <c r="L4019" s="19">
        <v>2.2121509231655758</v>
      </c>
      <c r="M4019" s="19">
        <v>23.036749999999998</v>
      </c>
      <c r="N4019" s="19">
        <f t="shared" si="62"/>
        <v>29.947774999999996</v>
      </c>
      <c r="O4019" s="19"/>
      <c r="P4019" s="20">
        <v>8.1778884803267502</v>
      </c>
      <c r="Q4019" s="12">
        <v>76.575000000000003</v>
      </c>
      <c r="R4019" s="12">
        <v>10.547499999999999</v>
      </c>
      <c r="S4019" s="12">
        <v>53.2</v>
      </c>
      <c r="T4019" s="12">
        <v>0.87</v>
      </c>
      <c r="U4019" s="12">
        <v>49.199999999999996</v>
      </c>
      <c r="V4019" s="23"/>
      <c r="W4019" s="24"/>
      <c r="X4019" s="22"/>
      <c r="Y4019" s="22"/>
      <c r="Z4019" s="22"/>
      <c r="AA4019" s="22"/>
      <c r="AB4019" s="22"/>
      <c r="AC4019" s="22"/>
      <c r="AD4019" s="22"/>
      <c r="AE4019" s="22"/>
      <c r="AF4019" s="22"/>
      <c r="AG4019" s="22"/>
      <c r="AH4019" s="22"/>
    </row>
    <row r="4020" spans="2:34">
      <c r="B4020" s="10">
        <v>16</v>
      </c>
      <c r="C4020" s="10">
        <v>6</v>
      </c>
      <c r="D4020" s="13">
        <v>39615</v>
      </c>
      <c r="E4020" s="17">
        <v>0.20833333333300175</v>
      </c>
      <c r="F4020" s="12">
        <v>0.33696280969493964</v>
      </c>
      <c r="G4020" s="18">
        <v>242.17218320785466</v>
      </c>
      <c r="H4020" s="18">
        <v>283.78412877121878</v>
      </c>
      <c r="I4020" s="18">
        <v>41.611945563364145</v>
      </c>
      <c r="J4020" s="19">
        <v>4.6262583873613004</v>
      </c>
      <c r="K4020" s="19">
        <v>6.2534308732966384</v>
      </c>
      <c r="L4020" s="19">
        <v>2.0217300062639487</v>
      </c>
      <c r="M4020" s="19">
        <v>31.69</v>
      </c>
      <c r="N4020" s="19">
        <f t="shared" si="62"/>
        <v>41.197000000000003</v>
      </c>
      <c r="O4020" s="19"/>
      <c r="P4020" s="20">
        <v>8.5880360980168398</v>
      </c>
      <c r="Q4020" s="12">
        <v>73.474999999999994</v>
      </c>
      <c r="R4020" s="12">
        <v>11.762500000000001</v>
      </c>
      <c r="S4020" s="12">
        <v>144.02499999999998</v>
      </c>
      <c r="T4020" s="12">
        <v>1.0349999999999999</v>
      </c>
      <c r="U4020" s="12">
        <v>167.77499999999998</v>
      </c>
      <c r="V4020" s="23"/>
      <c r="W4020" s="24"/>
      <c r="X4020" s="22"/>
      <c r="Y4020" s="22"/>
      <c r="Z4020" s="22"/>
      <c r="AA4020" s="22"/>
      <c r="AB4020" s="22"/>
      <c r="AC4020" s="22"/>
      <c r="AD4020" s="22"/>
      <c r="AE4020" s="22"/>
      <c r="AF4020" s="22"/>
      <c r="AG4020" s="22"/>
      <c r="AH4020" s="22"/>
    </row>
    <row r="4021" spans="2:34">
      <c r="B4021" s="10">
        <v>16</v>
      </c>
      <c r="C4021" s="10">
        <v>6</v>
      </c>
      <c r="D4021" s="13">
        <v>39615</v>
      </c>
      <c r="E4021" s="17">
        <v>0.25</v>
      </c>
      <c r="F4021" s="12">
        <v>0.44085249023492096</v>
      </c>
      <c r="G4021" s="18">
        <v>206.79542043842901</v>
      </c>
      <c r="H4021" s="18">
        <v>259.5867628945723</v>
      </c>
      <c r="I4021" s="18">
        <v>52.791342456143354</v>
      </c>
      <c r="J4021" s="19">
        <v>3.9245739182025576</v>
      </c>
      <c r="K4021" s="19">
        <v>6.1929328225791478</v>
      </c>
      <c r="L4021" s="19">
        <v>1.8598626400626157</v>
      </c>
      <c r="M4021" s="19">
        <v>36.978000000000002</v>
      </c>
      <c r="N4021" s="19">
        <f t="shared" si="62"/>
        <v>48.071400000000004</v>
      </c>
      <c r="O4021" s="19"/>
      <c r="P4021" s="20">
        <v>9.7577797592470965</v>
      </c>
      <c r="Q4021" s="12">
        <v>68.650000000000006</v>
      </c>
      <c r="R4021" s="12">
        <v>13.234999999999999</v>
      </c>
      <c r="S4021" s="12">
        <v>56.125</v>
      </c>
      <c r="T4021" s="12">
        <v>0.91249999999999998</v>
      </c>
      <c r="U4021" s="12">
        <v>301.72500000000002</v>
      </c>
      <c r="V4021" s="23"/>
      <c r="W4021" s="24"/>
      <c r="X4021" s="22"/>
      <c r="Y4021" s="22"/>
      <c r="Z4021" s="22"/>
      <c r="AA4021" s="22"/>
      <c r="AB4021" s="22"/>
      <c r="AC4021" s="22"/>
      <c r="AD4021" s="22"/>
      <c r="AE4021" s="22"/>
      <c r="AF4021" s="22"/>
      <c r="AG4021" s="22"/>
      <c r="AH4021" s="22"/>
    </row>
    <row r="4022" spans="2:34">
      <c r="B4022" s="10">
        <v>16</v>
      </c>
      <c r="C4022" s="10">
        <v>6</v>
      </c>
      <c r="D4022" s="13">
        <v>39615</v>
      </c>
      <c r="E4022" s="17">
        <v>0.29166666666699825</v>
      </c>
      <c r="F4022" s="12">
        <v>0.47534778189991472</v>
      </c>
      <c r="G4022" s="18">
        <v>176.35962706573207</v>
      </c>
      <c r="H4022" s="18">
        <v>229.1855966513256</v>
      </c>
      <c r="I4022" s="18">
        <v>52.825969585593498</v>
      </c>
      <c r="J4022" s="19">
        <v>4.0462766032057269</v>
      </c>
      <c r="K4022" s="19">
        <v>5.2604934481917773</v>
      </c>
      <c r="L4022" s="19">
        <v>1.6502620554476259</v>
      </c>
      <c r="M4022" s="19">
        <v>35.262749999999997</v>
      </c>
      <c r="N4022" s="19">
        <f t="shared" si="62"/>
        <v>45.841574999999999</v>
      </c>
      <c r="O4022" s="19"/>
      <c r="P4022" s="20">
        <v>11.842722912622547</v>
      </c>
      <c r="Q4022" s="12">
        <v>58.074999999999996</v>
      </c>
      <c r="R4022" s="12">
        <v>15.407499999999999</v>
      </c>
      <c r="S4022" s="12">
        <v>147.17500000000001</v>
      </c>
      <c r="T4022" s="12">
        <v>1.0175000000000001</v>
      </c>
      <c r="U4022" s="12">
        <v>460.79999999999995</v>
      </c>
      <c r="V4022" s="23"/>
      <c r="W4022" s="24"/>
      <c r="X4022" s="22"/>
      <c r="Y4022" s="22"/>
      <c r="Z4022" s="22"/>
      <c r="AA4022" s="22"/>
      <c r="AB4022" s="22"/>
      <c r="AC4022" s="22"/>
      <c r="AD4022" s="22"/>
      <c r="AE4022" s="22"/>
      <c r="AF4022" s="22"/>
      <c r="AG4022" s="22"/>
      <c r="AH4022" s="22"/>
    </row>
    <row r="4023" spans="2:34">
      <c r="B4023" s="10">
        <v>16</v>
      </c>
      <c r="C4023" s="10">
        <v>6</v>
      </c>
      <c r="D4023" s="13">
        <v>39615</v>
      </c>
      <c r="E4023" s="17">
        <v>0.33333333333300175</v>
      </c>
      <c r="F4023" s="12">
        <v>0.4355741644099218</v>
      </c>
      <c r="G4023" s="18">
        <v>159.5071747732112</v>
      </c>
      <c r="H4023" s="18">
        <v>216.57227232506477</v>
      </c>
      <c r="I4023" s="18">
        <v>57.065097551853569</v>
      </c>
      <c r="J4023" s="19">
        <v>3.3744621876772589</v>
      </c>
      <c r="K4023" s="19">
        <v>5.1606179303867927</v>
      </c>
      <c r="L4023" s="19">
        <v>1.5932491751740381</v>
      </c>
      <c r="M4023" s="19">
        <v>31.687999999999999</v>
      </c>
      <c r="N4023" s="19">
        <f t="shared" si="62"/>
        <v>41.194400000000002</v>
      </c>
      <c r="O4023" s="19"/>
      <c r="P4023" s="20">
        <v>14.394857162953102</v>
      </c>
      <c r="Q4023" s="12">
        <v>47.3</v>
      </c>
      <c r="R4023" s="12">
        <v>17.14</v>
      </c>
      <c r="S4023" s="12">
        <v>174.14999999999998</v>
      </c>
      <c r="T4023" s="12">
        <v>1.0150000000000001</v>
      </c>
      <c r="U4023" s="12">
        <v>642.34999999999991</v>
      </c>
      <c r="V4023" s="23"/>
      <c r="W4023" s="24"/>
      <c r="X4023" s="22"/>
      <c r="Y4023" s="22"/>
      <c r="Z4023" s="22"/>
      <c r="AA4023" s="22"/>
      <c r="AB4023" s="22"/>
      <c r="AC4023" s="22"/>
      <c r="AD4023" s="22"/>
      <c r="AE4023" s="22"/>
      <c r="AF4023" s="22"/>
      <c r="AG4023" s="22"/>
      <c r="AH4023" s="22"/>
    </row>
    <row r="4024" spans="2:34">
      <c r="B4024" s="10">
        <v>16</v>
      </c>
      <c r="C4024" s="10">
        <v>6</v>
      </c>
      <c r="D4024" s="13">
        <v>39615</v>
      </c>
      <c r="E4024" s="17">
        <v>0.375</v>
      </c>
      <c r="F4024" s="12">
        <v>0.40076506353492813</v>
      </c>
      <c r="G4024" s="18">
        <v>172.31060273389136</v>
      </c>
      <c r="H4024" s="18">
        <v>231.49995157749839</v>
      </c>
      <c r="I4024" s="18">
        <v>59.189348843607007</v>
      </c>
      <c r="J4024" s="19">
        <v>3.6857589272328588</v>
      </c>
      <c r="K4024" s="19">
        <v>6.2714359925791427</v>
      </c>
      <c r="L4024" s="19">
        <v>1.517135034978087</v>
      </c>
      <c r="M4024" s="19">
        <v>27.856750000000002</v>
      </c>
      <c r="N4024" s="19">
        <f t="shared" si="62"/>
        <v>36.213775000000005</v>
      </c>
      <c r="O4024" s="19"/>
      <c r="P4024" s="20">
        <v>14.91303680708322</v>
      </c>
      <c r="Q4024" s="12">
        <v>39.375</v>
      </c>
      <c r="R4024" s="12">
        <v>17.68</v>
      </c>
      <c r="S4024" s="12">
        <v>141.92500000000001</v>
      </c>
      <c r="T4024" s="12">
        <v>0.95250000000000012</v>
      </c>
      <c r="U4024" s="12">
        <v>468</v>
      </c>
      <c r="V4024" s="23"/>
      <c r="W4024" s="24"/>
      <c r="X4024" s="22"/>
      <c r="Y4024" s="22"/>
      <c r="Z4024" s="22"/>
      <c r="AA4024" s="22"/>
      <c r="AB4024" s="22"/>
      <c r="AC4024" s="22"/>
      <c r="AD4024" s="22"/>
      <c r="AE4024" s="22"/>
      <c r="AF4024" s="22"/>
      <c r="AG4024" s="22"/>
      <c r="AH4024" s="22"/>
    </row>
    <row r="4025" spans="2:34">
      <c r="B4025" s="10">
        <v>16</v>
      </c>
      <c r="C4025" s="10">
        <v>6</v>
      </c>
      <c r="D4025" s="13">
        <v>39615</v>
      </c>
      <c r="E4025" s="17">
        <v>0.41666666666699825</v>
      </c>
      <c r="F4025" s="12">
        <v>0.24235098471495647</v>
      </c>
      <c r="G4025" s="18">
        <v>96.948234493947496</v>
      </c>
      <c r="H4025" s="18">
        <v>133.93863893938271</v>
      </c>
      <c r="I4025" s="18">
        <v>36.990404445435182</v>
      </c>
      <c r="J4025" s="19">
        <v>1.8387348805108235</v>
      </c>
      <c r="K4025" s="19">
        <v>3.6871713824394967</v>
      </c>
      <c r="L4025" s="19">
        <v>1.4791736685073618</v>
      </c>
      <c r="M4025" s="19">
        <v>20.3675</v>
      </c>
      <c r="N4025" s="19">
        <f t="shared" si="62"/>
        <v>26.47775</v>
      </c>
      <c r="O4025" s="19"/>
      <c r="P4025" s="20">
        <v>22.750269514689922</v>
      </c>
      <c r="Q4025" s="12">
        <v>36.474999999999994</v>
      </c>
      <c r="R4025" s="12">
        <v>18.169999999999998</v>
      </c>
      <c r="S4025" s="12">
        <v>216.75</v>
      </c>
      <c r="T4025" s="12">
        <v>1.0625</v>
      </c>
      <c r="U4025" s="12">
        <v>831.125</v>
      </c>
      <c r="V4025" s="23"/>
      <c r="W4025" s="24"/>
      <c r="X4025" s="22"/>
      <c r="Y4025" s="22"/>
      <c r="Z4025" s="22"/>
      <c r="AA4025" s="22"/>
      <c r="AB4025" s="22"/>
      <c r="AC4025" s="22"/>
      <c r="AD4025" s="22"/>
      <c r="AE4025" s="22"/>
      <c r="AF4025" s="22"/>
      <c r="AG4025" s="22"/>
      <c r="AH4025" s="22"/>
    </row>
    <row r="4026" spans="2:34">
      <c r="B4026" s="10">
        <v>16</v>
      </c>
      <c r="C4026" s="10">
        <v>6</v>
      </c>
      <c r="D4026" s="13">
        <v>39615</v>
      </c>
      <c r="E4026" s="17">
        <v>0.45833333333300175</v>
      </c>
      <c r="F4026" s="12">
        <v>0.14832013083997336</v>
      </c>
      <c r="G4026" s="18">
        <v>36.91385353958708</v>
      </c>
      <c r="H4026" s="18">
        <v>49.916313033222501</v>
      </c>
      <c r="I4026" s="18">
        <v>13.002459493635421</v>
      </c>
      <c r="J4026" s="19">
        <v>1.3620708055789272</v>
      </c>
      <c r="K4026" s="19">
        <v>2.489591031054661</v>
      </c>
      <c r="L4026" s="19">
        <v>1.4793775946528618</v>
      </c>
      <c r="M4026" s="19">
        <v>13.187000000000001</v>
      </c>
      <c r="N4026" s="19">
        <f t="shared" si="62"/>
        <v>17.1431</v>
      </c>
      <c r="O4026" s="19"/>
      <c r="P4026" s="20">
        <v>33.123190983122171</v>
      </c>
      <c r="Q4026" s="12">
        <v>34.4</v>
      </c>
      <c r="R4026" s="12">
        <v>18.535</v>
      </c>
      <c r="S4026" s="12">
        <v>250.875</v>
      </c>
      <c r="T4026" s="12">
        <v>1.0625</v>
      </c>
      <c r="U4026" s="12">
        <v>914.34999999999991</v>
      </c>
      <c r="V4026" s="23"/>
      <c r="W4026" s="24"/>
      <c r="X4026" s="22"/>
      <c r="Y4026" s="22"/>
      <c r="Z4026" s="22"/>
      <c r="AA4026" s="22"/>
      <c r="AB4026" s="22"/>
      <c r="AC4026" s="22"/>
      <c r="AD4026" s="22"/>
      <c r="AE4026" s="22"/>
      <c r="AF4026" s="22"/>
      <c r="AG4026" s="22"/>
      <c r="AH4026" s="22"/>
    </row>
    <row r="4027" spans="2:34">
      <c r="B4027" s="10">
        <v>16</v>
      </c>
      <c r="C4027" s="10">
        <v>6</v>
      </c>
      <c r="D4027" s="13">
        <v>39615</v>
      </c>
      <c r="E4027" s="17">
        <v>0.5</v>
      </c>
      <c r="F4027" s="12">
        <v>0.10378177917498135</v>
      </c>
      <c r="G4027" s="18">
        <v>53.38186350080926</v>
      </c>
      <c r="H4027" s="18">
        <v>84.385878616364394</v>
      </c>
      <c r="I4027" s="18">
        <v>31.004015115555134</v>
      </c>
      <c r="J4027" s="19">
        <v>1.4919812300183075</v>
      </c>
      <c r="K4027" s="19">
        <v>2.4186431911221709</v>
      </c>
      <c r="L4027" s="19">
        <v>1.479583168020862</v>
      </c>
      <c r="M4027" s="19">
        <v>17.455500000000001</v>
      </c>
      <c r="N4027" s="19">
        <f t="shared" si="62"/>
        <v>22.692150000000002</v>
      </c>
      <c r="O4027" s="19"/>
      <c r="P4027" s="20">
        <v>27.78034960894103</v>
      </c>
      <c r="Q4027" s="12">
        <v>39</v>
      </c>
      <c r="R4027" s="12">
        <v>17.6325</v>
      </c>
      <c r="S4027" s="12">
        <v>15.149999999999999</v>
      </c>
      <c r="T4027" s="12">
        <v>1.47</v>
      </c>
      <c r="U4027" s="12">
        <v>375.92499999999995</v>
      </c>
      <c r="V4027" s="23"/>
      <c r="W4027" s="24"/>
      <c r="X4027" s="22"/>
      <c r="Y4027" s="22"/>
      <c r="Z4027" s="22"/>
      <c r="AA4027" s="22"/>
      <c r="AB4027" s="22"/>
      <c r="AC4027" s="22"/>
      <c r="AD4027" s="22"/>
      <c r="AE4027" s="22"/>
      <c r="AF4027" s="22"/>
      <c r="AG4027" s="22"/>
      <c r="AH4027" s="22"/>
    </row>
    <row r="4028" spans="2:34">
      <c r="B4028" s="10">
        <v>16</v>
      </c>
      <c r="C4028" s="10">
        <v>6</v>
      </c>
      <c r="D4028" s="13">
        <v>39615</v>
      </c>
      <c r="E4028" s="17">
        <v>0.54166666666699825</v>
      </c>
      <c r="F4028" s="12">
        <v>0.1185631869899787</v>
      </c>
      <c r="G4028" s="18">
        <v>46.678817569579614</v>
      </c>
      <c r="H4028" s="18">
        <v>73.710696320712458</v>
      </c>
      <c r="I4028" s="18">
        <v>27.03187875113284</v>
      </c>
      <c r="J4028" s="19">
        <v>1.870996922998168</v>
      </c>
      <c r="K4028" s="19">
        <v>2.5315299281646566</v>
      </c>
      <c r="L4028" s="19">
        <v>1.5943508375820383</v>
      </c>
      <c r="M4028" s="19">
        <v>15.641500000000001</v>
      </c>
      <c r="N4028" s="19">
        <f t="shared" si="62"/>
        <v>20.333950000000002</v>
      </c>
      <c r="O4028" s="19"/>
      <c r="P4028" s="20">
        <v>32.001410148006954</v>
      </c>
      <c r="Q4028" s="12">
        <v>33.4</v>
      </c>
      <c r="R4028" s="12">
        <v>18.572500000000002</v>
      </c>
      <c r="S4028" s="12">
        <v>90.699999999999989</v>
      </c>
      <c r="T4028" s="12">
        <v>0.92500000000000004</v>
      </c>
      <c r="U4028" s="12">
        <v>909.02499999999998</v>
      </c>
      <c r="V4028" s="23"/>
      <c r="W4028" s="24"/>
      <c r="X4028" s="22"/>
      <c r="Y4028" s="22"/>
      <c r="Z4028" s="22"/>
      <c r="AA4028" s="22"/>
      <c r="AB4028" s="22"/>
      <c r="AC4028" s="22"/>
      <c r="AD4028" s="22"/>
      <c r="AE4028" s="22"/>
      <c r="AF4028" s="22"/>
      <c r="AG4028" s="22"/>
      <c r="AH4028" s="22"/>
    </row>
    <row r="4029" spans="2:34">
      <c r="B4029" s="10">
        <v>16</v>
      </c>
      <c r="C4029" s="10">
        <v>6</v>
      </c>
      <c r="D4029" s="13">
        <v>39615</v>
      </c>
      <c r="E4029" s="17">
        <v>0.58333333333300175</v>
      </c>
      <c r="F4029" s="12">
        <v>8.395528210998493E-2</v>
      </c>
      <c r="G4029" s="18">
        <v>40.707208329201308</v>
      </c>
      <c r="H4029" s="18">
        <v>60.183323616580211</v>
      </c>
      <c r="I4029" s="18">
        <v>19.476115287378903</v>
      </c>
      <c r="J4029" s="19">
        <v>1.1669498191898557</v>
      </c>
      <c r="K4029" s="19">
        <v>1.9038672805622421</v>
      </c>
      <c r="L4029" s="19">
        <v>1.5277314865045191</v>
      </c>
      <c r="M4029" s="19">
        <v>13.296499999999998</v>
      </c>
      <c r="N4029" s="19">
        <f t="shared" si="62"/>
        <v>17.285449999999997</v>
      </c>
      <c r="O4029" s="19"/>
      <c r="P4029" s="20">
        <v>37.902006087118252</v>
      </c>
      <c r="Q4029" s="12">
        <v>28.3</v>
      </c>
      <c r="R4029" s="12">
        <v>19.97</v>
      </c>
      <c r="S4029" s="12">
        <v>318.47499999999997</v>
      </c>
      <c r="T4029" s="12">
        <v>0.6399999999999999</v>
      </c>
      <c r="U4029" s="12">
        <v>794.17499999999995</v>
      </c>
      <c r="V4029" s="23"/>
      <c r="W4029" s="24"/>
      <c r="X4029" s="22"/>
      <c r="Y4029" s="22"/>
      <c r="Z4029" s="22"/>
      <c r="AA4029" s="22"/>
      <c r="AB4029" s="22"/>
      <c r="AC4029" s="22"/>
      <c r="AD4029" s="22"/>
      <c r="AE4029" s="22"/>
      <c r="AF4029" s="22"/>
      <c r="AG4029" s="22"/>
      <c r="AH4029" s="22"/>
    </row>
    <row r="4030" spans="2:34">
      <c r="B4030" s="10">
        <v>16</v>
      </c>
      <c r="C4030" s="10">
        <v>6</v>
      </c>
      <c r="D4030" s="13">
        <v>39615</v>
      </c>
      <c r="E4030" s="17">
        <v>0.625</v>
      </c>
      <c r="F4030" s="12">
        <v>8.3919943234984903E-2</v>
      </c>
      <c r="G4030" s="18">
        <v>64.499409923343009</v>
      </c>
      <c r="H4030" s="18">
        <v>97.357523239627398</v>
      </c>
      <c r="I4030" s="18">
        <v>32.858113316284381</v>
      </c>
      <c r="J4030" s="19">
        <v>1.721913827396794</v>
      </c>
      <c r="K4030" s="19">
        <v>2.2294585326271985</v>
      </c>
      <c r="L4030" s="19">
        <v>1.5088456832851564</v>
      </c>
      <c r="M4030" s="19">
        <v>20.514749999999999</v>
      </c>
      <c r="N4030" s="19">
        <f t="shared" si="62"/>
        <v>26.669174999999999</v>
      </c>
      <c r="O4030" s="19">
        <v>16.2</v>
      </c>
      <c r="P4030" s="20">
        <v>31.050695468026774</v>
      </c>
      <c r="Q4030" s="12">
        <v>30.975000000000001</v>
      </c>
      <c r="R4030" s="12">
        <v>20.247499999999999</v>
      </c>
      <c r="S4030" s="12">
        <v>215.82499999999999</v>
      </c>
      <c r="T4030" s="12">
        <v>0.97</v>
      </c>
      <c r="U4030" s="12">
        <v>716.72500000000014</v>
      </c>
      <c r="V4030" s="23"/>
      <c r="W4030" s="24"/>
      <c r="X4030" s="22"/>
      <c r="Y4030" s="22"/>
      <c r="Z4030" s="22"/>
      <c r="AA4030" s="22"/>
      <c r="AB4030" s="22"/>
      <c r="AC4030" s="22"/>
      <c r="AD4030" s="22"/>
      <c r="AE4030" s="22"/>
      <c r="AF4030" s="22"/>
      <c r="AG4030" s="22"/>
      <c r="AH4030" s="22"/>
    </row>
    <row r="4031" spans="2:34">
      <c r="B4031" s="10">
        <v>16</v>
      </c>
      <c r="C4031" s="10">
        <v>6</v>
      </c>
      <c r="D4031" s="13">
        <v>39615</v>
      </c>
      <c r="E4031" s="17">
        <v>0.66666666666699825</v>
      </c>
      <c r="F4031" s="12">
        <v>0.22698106683495917</v>
      </c>
      <c r="G4031" s="18">
        <v>116.609038510679</v>
      </c>
      <c r="H4031" s="18">
        <v>174.97307213371002</v>
      </c>
      <c r="I4031" s="18">
        <v>58.364033623031006</v>
      </c>
      <c r="J4031" s="19">
        <v>2.7722830777451204</v>
      </c>
      <c r="K4031" s="19">
        <v>4.4851145165543951</v>
      </c>
      <c r="L4031" s="19">
        <v>1.4803982137138623</v>
      </c>
      <c r="M4031" s="19">
        <v>33.743499999999997</v>
      </c>
      <c r="N4031" s="19">
        <f t="shared" si="62"/>
        <v>43.866549999999997</v>
      </c>
      <c r="O4031" s="19">
        <v>63.73</v>
      </c>
      <c r="P4031" s="20">
        <v>18.127449553383961</v>
      </c>
      <c r="Q4031" s="12">
        <v>38.375</v>
      </c>
      <c r="R4031" s="12">
        <v>19.594999999999999</v>
      </c>
      <c r="S4031" s="12">
        <v>164.52499999999998</v>
      </c>
      <c r="T4031" s="12">
        <v>1.9325000000000001</v>
      </c>
      <c r="U4031" s="12">
        <v>290.3</v>
      </c>
      <c r="V4031" s="23"/>
      <c r="W4031" s="24"/>
      <c r="X4031" s="22"/>
      <c r="Y4031" s="22"/>
      <c r="Z4031" s="22"/>
      <c r="AA4031" s="22"/>
      <c r="AB4031" s="22"/>
      <c r="AC4031" s="22"/>
      <c r="AD4031" s="22"/>
      <c r="AE4031" s="22"/>
      <c r="AF4031" s="22"/>
      <c r="AG4031" s="22"/>
      <c r="AH4031" s="22"/>
    </row>
    <row r="4032" spans="2:34">
      <c r="B4032" s="10">
        <v>16</v>
      </c>
      <c r="C4032" s="10">
        <v>6</v>
      </c>
      <c r="D4032" s="13">
        <v>39615</v>
      </c>
      <c r="E4032" s="17">
        <v>0.70833333333300175</v>
      </c>
      <c r="F4032" s="12">
        <v>0.32062884730494229</v>
      </c>
      <c r="G4032" s="18">
        <v>85.84022551752696</v>
      </c>
      <c r="H4032" s="18">
        <v>135.70804447116447</v>
      </c>
      <c r="I4032" s="18">
        <v>49.867818953637517</v>
      </c>
      <c r="J4032" s="19">
        <v>2.4743732215073724</v>
      </c>
      <c r="K4032" s="19">
        <v>3.5764823981445186</v>
      </c>
      <c r="L4032" s="19">
        <v>1.4710503568424311</v>
      </c>
      <c r="M4032" s="19">
        <v>28.289249999999999</v>
      </c>
      <c r="N4032" s="19">
        <f t="shared" si="62"/>
        <v>36.776024999999997</v>
      </c>
      <c r="O4032" s="19">
        <v>41.634999999999998</v>
      </c>
      <c r="P4032" s="20">
        <v>21.656338195949743</v>
      </c>
      <c r="Q4032" s="12">
        <v>48.225000000000001</v>
      </c>
      <c r="R4032" s="12">
        <v>17.094999999999999</v>
      </c>
      <c r="S4032" s="12">
        <v>191.07499999999999</v>
      </c>
      <c r="T4032" s="12">
        <v>3.105</v>
      </c>
      <c r="U4032" s="12">
        <v>231.75</v>
      </c>
      <c r="V4032" s="23"/>
      <c r="W4032" s="24"/>
      <c r="X4032" s="22"/>
      <c r="Y4032" s="22"/>
      <c r="Z4032" s="22"/>
      <c r="AA4032" s="22"/>
      <c r="AB4032" s="22"/>
      <c r="AC4032" s="22"/>
      <c r="AD4032" s="22"/>
      <c r="AE4032" s="22"/>
      <c r="AF4032" s="22"/>
      <c r="AG4032" s="22"/>
      <c r="AH4032" s="22"/>
    </row>
    <row r="4033" spans="2:34">
      <c r="B4033" s="10">
        <v>16</v>
      </c>
      <c r="C4033" s="10">
        <v>6</v>
      </c>
      <c r="D4033" s="13">
        <v>39615</v>
      </c>
      <c r="E4033" s="17">
        <v>0.75</v>
      </c>
      <c r="F4033" s="12">
        <v>0.30078350283994582</v>
      </c>
      <c r="G4033" s="18">
        <v>72.881236805930314</v>
      </c>
      <c r="H4033" s="18">
        <v>120.0463876302059</v>
      </c>
      <c r="I4033" s="18">
        <v>47.165150824275585</v>
      </c>
      <c r="J4033" s="19">
        <v>1.8895415358251597</v>
      </c>
      <c r="K4033" s="19">
        <v>3.2166849796370678</v>
      </c>
      <c r="L4033" s="19">
        <v>1.4330395736967056</v>
      </c>
      <c r="M4033" s="19">
        <v>22.502750000000002</v>
      </c>
      <c r="N4033" s="19">
        <f t="shared" si="62"/>
        <v>29.253575000000005</v>
      </c>
      <c r="O4033" s="19"/>
      <c r="P4033" s="20">
        <v>23.081166502240059</v>
      </c>
      <c r="Q4033" s="12">
        <v>49.2</v>
      </c>
      <c r="R4033" s="12">
        <v>17.037500000000001</v>
      </c>
      <c r="S4033" s="12">
        <v>199.32499999999999</v>
      </c>
      <c r="T4033" s="12">
        <v>2.7324999999999999</v>
      </c>
      <c r="U4033" s="12">
        <v>303.07499999999999</v>
      </c>
      <c r="V4033" s="23"/>
      <c r="W4033" s="24"/>
      <c r="X4033" s="22"/>
      <c r="Y4033" s="22"/>
      <c r="Z4033" s="22"/>
      <c r="AA4033" s="22"/>
      <c r="AB4033" s="22"/>
      <c r="AC4033" s="22"/>
      <c r="AD4033" s="22"/>
      <c r="AE4033" s="22"/>
      <c r="AF4033" s="22"/>
      <c r="AG4033" s="22"/>
      <c r="AH4033" s="22"/>
    </row>
    <row r="4034" spans="2:34">
      <c r="B4034" s="10">
        <v>16</v>
      </c>
      <c r="C4034" s="10">
        <v>6</v>
      </c>
      <c r="D4034" s="13">
        <v>39615</v>
      </c>
      <c r="E4034" s="17">
        <v>0.79166666666699825</v>
      </c>
      <c r="F4034" s="12">
        <v>0.26616240477995207</v>
      </c>
      <c r="G4034" s="18">
        <v>75.48361425600703</v>
      </c>
      <c r="H4034" s="18">
        <v>126.67474317974488</v>
      </c>
      <c r="I4034" s="18">
        <v>51.191128923737836</v>
      </c>
      <c r="J4034" s="19">
        <v>2.01938829669704</v>
      </c>
      <c r="K4034" s="19">
        <v>3.3374215792970521</v>
      </c>
      <c r="L4034" s="19">
        <v>1.5001221237412254</v>
      </c>
      <c r="M4034" s="19">
        <v>23.363499999999998</v>
      </c>
      <c r="N4034" s="19">
        <f t="shared" si="62"/>
        <v>30.37255</v>
      </c>
      <c r="O4034" s="19">
        <v>45.87</v>
      </c>
      <c r="P4034" s="20">
        <v>18.25916210415901</v>
      </c>
      <c r="Q4034" s="12">
        <v>54.900000000000006</v>
      </c>
      <c r="R4034" s="12">
        <v>15.955</v>
      </c>
      <c r="S4034" s="12">
        <v>205.85</v>
      </c>
      <c r="T4034" s="12">
        <v>2.0175000000000001</v>
      </c>
      <c r="U4034" s="12">
        <v>106.47499999999999</v>
      </c>
      <c r="V4034" s="23"/>
      <c r="W4034" s="24"/>
      <c r="X4034" s="22"/>
      <c r="Y4034" s="22"/>
      <c r="Z4034" s="22"/>
      <c r="AA4034" s="22"/>
      <c r="AB4034" s="22"/>
      <c r="AC4034" s="22"/>
      <c r="AD4034" s="22"/>
      <c r="AE4034" s="22"/>
      <c r="AF4034" s="22"/>
      <c r="AG4034" s="22"/>
      <c r="AH4034" s="22"/>
    </row>
    <row r="4035" spans="2:34">
      <c r="B4035" s="10">
        <v>16</v>
      </c>
      <c r="C4035" s="10">
        <v>6</v>
      </c>
      <c r="D4035" s="13">
        <v>39615</v>
      </c>
      <c r="E4035" s="17">
        <v>0.83333333333300175</v>
      </c>
      <c r="F4035" s="12">
        <v>0.29562485800494676</v>
      </c>
      <c r="G4035" s="18">
        <v>78.166284870858732</v>
      </c>
      <c r="H4035" s="18">
        <v>132.90261386170965</v>
      </c>
      <c r="I4035" s="18">
        <v>54.736328990850907</v>
      </c>
      <c r="J4035" s="19">
        <v>2.0328396839298919</v>
      </c>
      <c r="K4035" s="19">
        <v>3.3426223090170524</v>
      </c>
      <c r="L4035" s="19">
        <v>1.6054483741929704</v>
      </c>
      <c r="M4035" s="19">
        <v>23.974499999999999</v>
      </c>
      <c r="N4035" s="19">
        <f t="shared" si="62"/>
        <v>31.16685</v>
      </c>
      <c r="O4035" s="19">
        <v>17.605</v>
      </c>
      <c r="P4035" s="20">
        <v>14.085298671533099</v>
      </c>
      <c r="Q4035" s="12">
        <v>60.875</v>
      </c>
      <c r="R4035" s="12">
        <v>15.055</v>
      </c>
      <c r="S4035" s="12">
        <v>204.125</v>
      </c>
      <c r="T4035" s="12">
        <v>1.54</v>
      </c>
      <c r="U4035" s="12">
        <v>29.3</v>
      </c>
      <c r="V4035" s="23"/>
      <c r="W4035" s="24"/>
      <c r="X4035" s="22"/>
      <c r="Y4035" s="22"/>
      <c r="Z4035" s="22"/>
      <c r="AA4035" s="22"/>
      <c r="AB4035" s="22"/>
      <c r="AC4035" s="22"/>
      <c r="AD4035" s="22"/>
      <c r="AE4035" s="22"/>
      <c r="AF4035" s="22"/>
      <c r="AG4035" s="22"/>
      <c r="AH4035" s="22"/>
    </row>
    <row r="4036" spans="2:34">
      <c r="B4036" s="10">
        <v>16</v>
      </c>
      <c r="C4036" s="10">
        <v>6</v>
      </c>
      <c r="D4036" s="13">
        <v>39615</v>
      </c>
      <c r="E4036" s="17">
        <v>0.875</v>
      </c>
      <c r="F4036" s="12">
        <v>0.30536023419994501</v>
      </c>
      <c r="G4036" s="18">
        <v>101.98008171681768</v>
      </c>
      <c r="H4036" s="18">
        <v>154.69180782957147</v>
      </c>
      <c r="I4036" s="18">
        <v>52.711726112753809</v>
      </c>
      <c r="J4036" s="19">
        <v>2.4577086810224489</v>
      </c>
      <c r="K4036" s="19">
        <v>3.9412421416469732</v>
      </c>
      <c r="L4036" s="19">
        <v>1.7872636726816666</v>
      </c>
      <c r="M4036" s="19">
        <v>34.472500000000004</v>
      </c>
      <c r="N4036" s="19">
        <f t="shared" si="62"/>
        <v>44.814250000000008</v>
      </c>
      <c r="O4036" s="19">
        <v>17.37</v>
      </c>
      <c r="P4036" s="20">
        <v>10.548149707157323</v>
      </c>
      <c r="Q4036" s="12">
        <v>63.674999999999997</v>
      </c>
      <c r="R4036" s="12">
        <v>14.387499999999999</v>
      </c>
      <c r="S4036" s="12">
        <v>192.3</v>
      </c>
      <c r="T4036" s="12">
        <v>1.1499999999999999</v>
      </c>
      <c r="U4036" s="12">
        <v>29.15</v>
      </c>
      <c r="V4036" s="23"/>
      <c r="W4036" s="24"/>
      <c r="X4036" s="22"/>
      <c r="Y4036" s="22"/>
      <c r="Z4036" s="22"/>
      <c r="AA4036" s="22"/>
      <c r="AB4036" s="22"/>
      <c r="AC4036" s="22"/>
      <c r="AD4036" s="22"/>
      <c r="AE4036" s="22"/>
      <c r="AF4036" s="22"/>
      <c r="AG4036" s="22"/>
      <c r="AH4036" s="22"/>
    </row>
    <row r="4037" spans="2:34">
      <c r="B4037" s="10">
        <v>16</v>
      </c>
      <c r="C4037" s="10">
        <v>6</v>
      </c>
      <c r="D4037" s="13">
        <v>39615</v>
      </c>
      <c r="E4037" s="17">
        <v>0.91666666666699825</v>
      </c>
      <c r="F4037" s="12">
        <v>0.36432801848493435</v>
      </c>
      <c r="G4037" s="18">
        <v>79.417761171010966</v>
      </c>
      <c r="H4037" s="18">
        <v>119.56714715921665</v>
      </c>
      <c r="I4037" s="18">
        <v>40.149385988205665</v>
      </c>
      <c r="J4037" s="19">
        <v>2.1219851326532155</v>
      </c>
      <c r="K4037" s="19">
        <v>3.4134150846245448</v>
      </c>
      <c r="L4037" s="19">
        <v>1.8830964517929805</v>
      </c>
      <c r="M4037" s="19">
        <v>20.574249999999999</v>
      </c>
      <c r="N4037" s="19">
        <f t="shared" si="62"/>
        <v>26.746524999999998</v>
      </c>
      <c r="O4037" s="19">
        <v>16.272500000000001</v>
      </c>
      <c r="P4037" s="20">
        <v>12.929493730457855</v>
      </c>
      <c r="Q4037" s="12">
        <v>65.674999999999997</v>
      </c>
      <c r="R4037" s="12">
        <v>13.68</v>
      </c>
      <c r="S4037" s="12">
        <v>191.125</v>
      </c>
      <c r="T4037" s="12">
        <v>1.0950000000000002</v>
      </c>
      <c r="U4037" s="12">
        <v>29.325000000000003</v>
      </c>
      <c r="V4037" s="23"/>
      <c r="W4037" s="24"/>
      <c r="X4037" s="22"/>
      <c r="Y4037" s="22"/>
      <c r="Z4037" s="22"/>
      <c r="AA4037" s="22"/>
      <c r="AB4037" s="22"/>
      <c r="AC4037" s="22"/>
      <c r="AD4037" s="22"/>
      <c r="AE4037" s="22"/>
      <c r="AF4037" s="22"/>
      <c r="AG4037" s="22"/>
      <c r="AH4037" s="22"/>
    </row>
    <row r="4038" spans="2:34">
      <c r="B4038" s="10">
        <v>16</v>
      </c>
      <c r="C4038" s="10">
        <v>6</v>
      </c>
      <c r="D4038" s="13">
        <v>39615</v>
      </c>
      <c r="E4038" s="17">
        <v>0.95833333333300175</v>
      </c>
      <c r="F4038" s="12">
        <v>0.30020959950994591</v>
      </c>
      <c r="G4038" s="18">
        <v>59.146778699060562</v>
      </c>
      <c r="H4038" s="18">
        <v>102.10985105101648</v>
      </c>
      <c r="I4038" s="18">
        <v>42.963072351955908</v>
      </c>
      <c r="J4038" s="19">
        <v>1.8268833531950386</v>
      </c>
      <c r="K4038" s="19">
        <v>3.0457702718745949</v>
      </c>
      <c r="L4038" s="19">
        <v>1.816437237930961</v>
      </c>
      <c r="M4038" s="19">
        <v>20.332750000000001</v>
      </c>
      <c r="N4038" s="19">
        <f t="shared" si="62"/>
        <v>26.432575000000003</v>
      </c>
      <c r="O4038" s="19">
        <v>39.997500000000002</v>
      </c>
      <c r="P4038" s="20">
        <v>11.259774052502491</v>
      </c>
      <c r="Q4038" s="12">
        <v>70.025000000000006</v>
      </c>
      <c r="R4038" s="12">
        <v>13.1275</v>
      </c>
      <c r="S4038" s="12">
        <v>200.02500000000003</v>
      </c>
      <c r="T4038" s="12">
        <v>1</v>
      </c>
      <c r="U4038" s="12">
        <v>29.15</v>
      </c>
      <c r="V4038" s="23"/>
      <c r="W4038" s="24"/>
      <c r="X4038" s="22"/>
      <c r="Y4038" s="22"/>
      <c r="Z4038" s="22"/>
      <c r="AA4038" s="22"/>
      <c r="AB4038" s="22"/>
      <c r="AC4038" s="22"/>
      <c r="AD4038" s="22"/>
      <c r="AE4038" s="22"/>
      <c r="AF4038" s="22"/>
      <c r="AG4038" s="22"/>
      <c r="AH4038" s="22"/>
    </row>
    <row r="4039" spans="2:34">
      <c r="B4039" s="10">
        <v>17</v>
      </c>
      <c r="C4039" s="10">
        <v>6</v>
      </c>
      <c r="D4039" s="13">
        <v>39616</v>
      </c>
      <c r="E4039" s="17">
        <v>0</v>
      </c>
      <c r="F4039" s="12">
        <v>0.22137903691496008</v>
      </c>
      <c r="G4039" s="18">
        <v>42.454052171243433</v>
      </c>
      <c r="H4039" s="18">
        <v>72.265402166527238</v>
      </c>
      <c r="I4039" s="18">
        <v>29.811349995283809</v>
      </c>
      <c r="J4039" s="19">
        <v>1.5426424182826435</v>
      </c>
      <c r="K4039" s="19">
        <v>2.3315543913296901</v>
      </c>
      <c r="L4039" s="19">
        <v>2.0174756908070202</v>
      </c>
      <c r="M4039" s="19">
        <v>21.226000000000003</v>
      </c>
      <c r="N4039" s="19">
        <f t="shared" si="62"/>
        <v>27.593800000000005</v>
      </c>
      <c r="O4039" s="19">
        <v>17.23</v>
      </c>
      <c r="P4039" s="20">
        <v>11.842253953637623</v>
      </c>
      <c r="Q4039" s="12">
        <v>74.325000000000003</v>
      </c>
      <c r="R4039" s="12">
        <v>12.790000000000001</v>
      </c>
      <c r="S4039" s="12">
        <v>215.20000000000002</v>
      </c>
      <c r="T4039" s="12">
        <v>1.3699999999999999</v>
      </c>
      <c r="U4039" s="12">
        <v>25.6</v>
      </c>
      <c r="V4039" s="23"/>
      <c r="W4039" s="24"/>
      <c r="X4039" s="22"/>
      <c r="Y4039" s="22"/>
      <c r="Z4039" s="22"/>
      <c r="AA4039" s="22"/>
      <c r="AB4039" s="22"/>
      <c r="AC4039" s="22"/>
      <c r="AD4039" s="22"/>
      <c r="AE4039" s="22"/>
      <c r="AF4039" s="22"/>
      <c r="AG4039" s="22"/>
      <c r="AH4039" s="22"/>
    </row>
    <row r="4040" spans="2:34">
      <c r="B4040" s="10">
        <v>17</v>
      </c>
      <c r="C4040" s="10">
        <v>6</v>
      </c>
      <c r="D4040" s="13">
        <v>39616</v>
      </c>
      <c r="E4040" s="17">
        <v>4.1666666666998253E-2</v>
      </c>
      <c r="F4040" s="12">
        <v>0.15736569219497165</v>
      </c>
      <c r="G4040" s="18">
        <v>42.760392150173864</v>
      </c>
      <c r="H4040" s="18">
        <v>67.976483300842048</v>
      </c>
      <c r="I4040" s="18">
        <v>25.216091150668191</v>
      </c>
      <c r="J4040" s="19">
        <v>1.4613841019355307</v>
      </c>
      <c r="K4040" s="19">
        <v>2.105716940994721</v>
      </c>
      <c r="L4040" s="19">
        <v>1.7691158251423045</v>
      </c>
      <c r="M4040" s="19">
        <v>16.024750000000001</v>
      </c>
      <c r="N4040" s="19">
        <f t="shared" si="62"/>
        <v>20.832175000000003</v>
      </c>
      <c r="O4040" s="19">
        <v>26.36</v>
      </c>
      <c r="P4040" s="20">
        <v>13.632488128698027</v>
      </c>
      <c r="Q4040" s="12">
        <v>74.75</v>
      </c>
      <c r="R4040" s="12">
        <v>12.805</v>
      </c>
      <c r="S4040" s="12">
        <v>203.27499999999998</v>
      </c>
      <c r="T4040" s="12">
        <v>1.2075</v>
      </c>
      <c r="U4040" s="12">
        <v>24.85</v>
      </c>
      <c r="V4040" s="23"/>
      <c r="W4040" s="24"/>
      <c r="X4040" s="22"/>
      <c r="Y4040" s="22"/>
      <c r="Z4040" s="22"/>
      <c r="AA4040" s="22"/>
      <c r="AB4040" s="22"/>
      <c r="AC4040" s="22"/>
      <c r="AD4040" s="22"/>
      <c r="AE4040" s="22"/>
      <c r="AF4040" s="22"/>
      <c r="AG4040" s="22"/>
      <c r="AH4040" s="22"/>
    </row>
    <row r="4041" spans="2:34">
      <c r="B4041" s="10">
        <v>17</v>
      </c>
      <c r="C4041" s="10">
        <v>6</v>
      </c>
      <c r="D4041" s="13">
        <v>39616</v>
      </c>
      <c r="E4041" s="17">
        <v>8.3333333333001747E-2</v>
      </c>
      <c r="F4041" s="12">
        <v>0.10322907916998138</v>
      </c>
      <c r="G4041" s="18">
        <v>55.632348227404762</v>
      </c>
      <c r="H4041" s="18">
        <v>81.213462381645797</v>
      </c>
      <c r="I4041" s="18">
        <v>25.581114154241028</v>
      </c>
      <c r="J4041" s="19">
        <v>1.2745972548376709</v>
      </c>
      <c r="K4041" s="19">
        <v>2.139816584462217</v>
      </c>
      <c r="L4041" s="19">
        <v>1.5972107452865398</v>
      </c>
      <c r="M4041" s="19">
        <v>15.628</v>
      </c>
      <c r="N4041" s="19">
        <f t="shared" si="62"/>
        <v>20.316400000000002</v>
      </c>
      <c r="O4041" s="19">
        <v>7.5175000000000001</v>
      </c>
      <c r="P4041" s="20">
        <v>13.416048523887982</v>
      </c>
      <c r="Q4041" s="12">
        <v>70.574999999999989</v>
      </c>
      <c r="R4041" s="12">
        <v>12.732500000000002</v>
      </c>
      <c r="S4041" s="12">
        <v>201.1</v>
      </c>
      <c r="T4041" s="12">
        <v>0.85749999999999993</v>
      </c>
      <c r="U4041" s="12">
        <v>28.774999999999999</v>
      </c>
      <c r="V4041" s="23"/>
      <c r="W4041" s="24"/>
      <c r="X4041" s="22"/>
      <c r="Y4041" s="22"/>
      <c r="Z4041" s="22"/>
      <c r="AA4041" s="22"/>
      <c r="AB4041" s="22"/>
      <c r="AC4041" s="22"/>
      <c r="AD4041" s="22"/>
      <c r="AE4041" s="22"/>
      <c r="AF4041" s="22"/>
      <c r="AG4041" s="22"/>
      <c r="AH4041" s="22"/>
    </row>
    <row r="4042" spans="2:34">
      <c r="B4042" s="10">
        <v>17</v>
      </c>
      <c r="C4042" s="10">
        <v>6</v>
      </c>
      <c r="D4042" s="13">
        <v>39616</v>
      </c>
      <c r="E4042" s="17">
        <v>0.125</v>
      </c>
      <c r="F4042" s="12">
        <v>0.11793227027497874</v>
      </c>
      <c r="G4042" s="18">
        <v>71.210040863539092</v>
      </c>
      <c r="H4042" s="18">
        <v>101.7471256506997</v>
      </c>
      <c r="I4042" s="18">
        <v>30.537084787160609</v>
      </c>
      <c r="J4042" s="19">
        <v>1.8942184416767986</v>
      </c>
      <c r="K4042" s="19">
        <v>3.0272015067171001</v>
      </c>
      <c r="L4042" s="19">
        <v>1.6930870110718537</v>
      </c>
      <c r="M4042" s="19">
        <v>16.763999999999999</v>
      </c>
      <c r="N4042" s="19">
        <f t="shared" si="62"/>
        <v>21.793199999999999</v>
      </c>
      <c r="O4042" s="19">
        <v>22.77</v>
      </c>
      <c r="P4042" s="20">
        <v>10.652863031952371</v>
      </c>
      <c r="Q4042" s="12">
        <v>72.075000000000003</v>
      </c>
      <c r="R4042" s="12">
        <v>12.26</v>
      </c>
      <c r="S4042" s="12">
        <v>200.125</v>
      </c>
      <c r="T4042" s="12">
        <v>0.91249999999999998</v>
      </c>
      <c r="U4042" s="12">
        <v>34.575000000000003</v>
      </c>
      <c r="V4042" s="23"/>
      <c r="W4042" s="24"/>
      <c r="X4042" s="22"/>
      <c r="Y4042" s="22"/>
      <c r="Z4042" s="22"/>
      <c r="AA4042" s="22"/>
      <c r="AB4042" s="22"/>
      <c r="AC4042" s="22"/>
      <c r="AD4042" s="22"/>
      <c r="AE4042" s="22"/>
      <c r="AF4042" s="22"/>
      <c r="AG4042" s="22"/>
      <c r="AH4042" s="22"/>
    </row>
    <row r="4043" spans="2:34">
      <c r="B4043" s="10">
        <v>17</v>
      </c>
      <c r="C4043" s="10">
        <v>6</v>
      </c>
      <c r="D4043" s="13">
        <v>39616</v>
      </c>
      <c r="E4043" s="17">
        <v>0.16666666666699825</v>
      </c>
      <c r="F4043" s="12">
        <v>0.13262226819997608</v>
      </c>
      <c r="G4043" s="18">
        <v>106.46493627150696</v>
      </c>
      <c r="H4043" s="18">
        <v>144.23835758401844</v>
      </c>
      <c r="I4043" s="18">
        <v>37.773421312511474</v>
      </c>
      <c r="J4043" s="19">
        <v>2.3324969245372071</v>
      </c>
      <c r="K4043" s="19">
        <v>3.4997393027420385</v>
      </c>
      <c r="L4043" s="19">
        <v>1.8272547467168931</v>
      </c>
      <c r="M4043" s="19">
        <v>19.760249999999999</v>
      </c>
      <c r="N4043" s="19">
        <f t="shared" si="62"/>
        <v>25.688324999999999</v>
      </c>
      <c r="O4043" s="19">
        <v>13.874999999999998</v>
      </c>
      <c r="P4043" s="20">
        <v>8.8438234520419723</v>
      </c>
      <c r="Q4043" s="12">
        <v>74.875</v>
      </c>
      <c r="R4043" s="12">
        <v>11.9</v>
      </c>
      <c r="S4043" s="12">
        <v>209.875</v>
      </c>
      <c r="T4043" s="12">
        <v>1.325</v>
      </c>
      <c r="U4043" s="12">
        <v>71.575000000000003</v>
      </c>
      <c r="V4043" s="23"/>
      <c r="W4043" s="24"/>
      <c r="X4043" s="22"/>
      <c r="Y4043" s="22"/>
      <c r="Z4043" s="22"/>
      <c r="AA4043" s="22"/>
      <c r="AB4043" s="22"/>
      <c r="AC4043" s="22"/>
      <c r="AD4043" s="22"/>
      <c r="AE4043" s="22"/>
      <c r="AF4043" s="22"/>
      <c r="AG4043" s="22"/>
      <c r="AH4043" s="22"/>
    </row>
    <row r="4044" spans="2:34">
      <c r="B4044" s="10">
        <v>17</v>
      </c>
      <c r="C4044" s="10">
        <v>6</v>
      </c>
      <c r="D4044" s="13">
        <v>39616</v>
      </c>
      <c r="E4044" s="17">
        <v>0.20833333333300175</v>
      </c>
      <c r="F4044" s="12">
        <v>0.29951177452494593</v>
      </c>
      <c r="G4044" s="18">
        <v>193.50408701030435</v>
      </c>
      <c r="H4044" s="18">
        <v>243.92538993230102</v>
      </c>
      <c r="I4044" s="18">
        <v>50.42130292199667</v>
      </c>
      <c r="J4044" s="19">
        <v>3.8259968195175817</v>
      </c>
      <c r="K4044" s="19">
        <v>5.3742349707067927</v>
      </c>
      <c r="L4044" s="19">
        <v>1.9327536260866385</v>
      </c>
      <c r="M4044" s="19">
        <v>29.150500000000001</v>
      </c>
      <c r="N4044" s="19">
        <f t="shared" si="62"/>
        <v>37.895650000000003</v>
      </c>
      <c r="O4044" s="19">
        <v>14.620000000000001</v>
      </c>
      <c r="P4044" s="20">
        <v>8.9836761583520062</v>
      </c>
      <c r="Q4044" s="12">
        <v>73.900000000000006</v>
      </c>
      <c r="R4044" s="12">
        <v>12.395</v>
      </c>
      <c r="S4044" s="12">
        <v>205.55</v>
      </c>
      <c r="T4044" s="12">
        <v>1.9550000000000001</v>
      </c>
      <c r="U4044" s="12">
        <v>160.94999999999999</v>
      </c>
      <c r="V4044" s="23"/>
      <c r="W4044" s="24"/>
      <c r="X4044" s="22"/>
      <c r="Y4044" s="22"/>
      <c r="Z4044" s="22"/>
      <c r="AA4044" s="22"/>
      <c r="AB4044" s="22"/>
      <c r="AC4044" s="22"/>
      <c r="AD4044" s="22"/>
      <c r="AE4044" s="22"/>
      <c r="AF4044" s="22"/>
      <c r="AG4044" s="22"/>
      <c r="AH4044" s="22"/>
    </row>
    <row r="4045" spans="2:34">
      <c r="B4045" s="10">
        <v>17</v>
      </c>
      <c r="C4045" s="10">
        <v>6</v>
      </c>
      <c r="D4045" s="13">
        <v>39616</v>
      </c>
      <c r="E4045" s="17">
        <v>0.25</v>
      </c>
      <c r="F4045" s="12">
        <v>0.35829768139993529</v>
      </c>
      <c r="G4045" s="18">
        <v>166.46347323290232</v>
      </c>
      <c r="H4045" s="18">
        <v>207.89397809857201</v>
      </c>
      <c r="I4045" s="18">
        <v>41.430504865669697</v>
      </c>
      <c r="J4045" s="19">
        <v>3.1683656469619681</v>
      </c>
      <c r="K4045" s="19">
        <v>5.3531563293017967</v>
      </c>
      <c r="L4045" s="19">
        <v>1.5406709473149522</v>
      </c>
      <c r="M4045" s="19">
        <v>29.759499999999999</v>
      </c>
      <c r="N4045" s="19">
        <f t="shared" si="62"/>
        <v>38.687350000000002</v>
      </c>
      <c r="O4045" s="19">
        <v>33.6875</v>
      </c>
      <c r="P4045" s="20">
        <v>12.219680461182737</v>
      </c>
      <c r="Q4045" s="12">
        <v>69.125</v>
      </c>
      <c r="R4045" s="12">
        <v>14.045</v>
      </c>
      <c r="S4045" s="12">
        <v>212.52500000000001</v>
      </c>
      <c r="T4045" s="12">
        <v>2.2675000000000001</v>
      </c>
      <c r="U4045" s="12">
        <v>326.7</v>
      </c>
      <c r="V4045" s="23"/>
      <c r="W4045" s="24"/>
      <c r="X4045" s="22"/>
      <c r="Y4045" s="22"/>
      <c r="Z4045" s="22"/>
      <c r="AA4045" s="22"/>
      <c r="AB4045" s="22"/>
      <c r="AC4045" s="22"/>
      <c r="AD4045" s="22"/>
      <c r="AE4045" s="22"/>
      <c r="AF4045" s="22"/>
      <c r="AG4045" s="22"/>
      <c r="AH4045" s="22"/>
    </row>
    <row r="4046" spans="2:34">
      <c r="B4046" s="10">
        <v>17</v>
      </c>
      <c r="C4046" s="10">
        <v>6</v>
      </c>
      <c r="D4046" s="13">
        <v>39616</v>
      </c>
      <c r="E4046" s="17">
        <v>0.29166666666699825</v>
      </c>
      <c r="F4046" s="12">
        <v>0.2649448627399521</v>
      </c>
      <c r="G4046" s="18">
        <v>77.077280389775396</v>
      </c>
      <c r="H4046" s="18">
        <v>111.26261914083243</v>
      </c>
      <c r="I4046" s="18">
        <v>34.185338751057031</v>
      </c>
      <c r="J4046" s="19">
        <v>2.0075370301787556</v>
      </c>
      <c r="K4046" s="19">
        <v>2.9928917894246072</v>
      </c>
      <c r="L4046" s="19">
        <v>1.4738951100999325</v>
      </c>
      <c r="M4046" s="19">
        <v>22.362749999999998</v>
      </c>
      <c r="N4046" s="19">
        <f t="shared" si="62"/>
        <v>29.071574999999999</v>
      </c>
      <c r="O4046" s="19">
        <v>31.08</v>
      </c>
      <c r="P4046" s="20">
        <v>18.924057681859242</v>
      </c>
      <c r="Q4046" s="12">
        <v>62.724999999999994</v>
      </c>
      <c r="R4046" s="12">
        <v>15.642500000000002</v>
      </c>
      <c r="S4046" s="12">
        <v>223.45</v>
      </c>
      <c r="T4046" s="12">
        <v>1.9824999999999999</v>
      </c>
      <c r="U4046" s="12">
        <v>475.6</v>
      </c>
      <c r="V4046" s="23"/>
      <c r="W4046" s="24"/>
      <c r="X4046" s="22"/>
      <c r="Y4046" s="22"/>
      <c r="Z4046" s="22"/>
      <c r="AA4046" s="22"/>
      <c r="AB4046" s="22"/>
      <c r="AC4046" s="22"/>
      <c r="AD4046" s="22"/>
      <c r="AE4046" s="22"/>
      <c r="AF4046" s="22"/>
      <c r="AG4046" s="22"/>
      <c r="AH4046" s="22"/>
    </row>
    <row r="4047" spans="2:34">
      <c r="B4047" s="10">
        <v>17</v>
      </c>
      <c r="C4047" s="10">
        <v>6</v>
      </c>
      <c r="D4047" s="13">
        <v>39616</v>
      </c>
      <c r="E4047" s="17">
        <v>0.33333333333300175</v>
      </c>
      <c r="F4047" s="12">
        <v>0.21578737306496101</v>
      </c>
      <c r="G4047" s="18">
        <v>95.64426588841512</v>
      </c>
      <c r="H4047" s="18">
        <v>139.56860503012675</v>
      </c>
      <c r="I4047" s="18">
        <v>43.924339141711613</v>
      </c>
      <c r="J4047" s="19">
        <v>2.4484434946562343</v>
      </c>
      <c r="K4047" s="19">
        <v>3.6124140013345274</v>
      </c>
      <c r="L4047" s="19">
        <v>1.4645222154465012</v>
      </c>
      <c r="M4047" s="19">
        <v>23.555999999999997</v>
      </c>
      <c r="N4047" s="19">
        <f t="shared" si="62"/>
        <v>30.622799999999998</v>
      </c>
      <c r="O4047" s="19">
        <v>36.409999999999997</v>
      </c>
      <c r="P4047" s="20">
        <v>20.16377999843953</v>
      </c>
      <c r="Q4047" s="12">
        <v>53.975000000000001</v>
      </c>
      <c r="R4047" s="12">
        <v>17.3325</v>
      </c>
      <c r="S4047" s="12">
        <v>214.77499999999998</v>
      </c>
      <c r="T4047" s="12">
        <v>2.4300000000000002</v>
      </c>
      <c r="U4047" s="12">
        <v>614.65</v>
      </c>
      <c r="V4047" s="23"/>
      <c r="W4047" s="24"/>
      <c r="X4047" s="22"/>
      <c r="Y4047" s="22"/>
      <c r="Z4047" s="22"/>
      <c r="AA4047" s="22"/>
      <c r="AB4047" s="22"/>
      <c r="AC4047" s="22"/>
      <c r="AD4047" s="22"/>
      <c r="AE4047" s="22"/>
      <c r="AF4047" s="22"/>
      <c r="AG4047" s="22"/>
      <c r="AH4047" s="22"/>
    </row>
    <row r="4048" spans="2:34">
      <c r="B4048" s="10">
        <v>17</v>
      </c>
      <c r="C4048" s="10">
        <v>6</v>
      </c>
      <c r="D4048" s="13">
        <v>39616</v>
      </c>
      <c r="E4048" s="17">
        <v>0.375</v>
      </c>
      <c r="F4048" s="12">
        <v>0.17159298644996898</v>
      </c>
      <c r="G4048" s="18">
        <v>78.675883214664822</v>
      </c>
      <c r="H4048" s="18">
        <v>117.03024995989796</v>
      </c>
      <c r="I4048" s="18">
        <v>38.35436674523315</v>
      </c>
      <c r="J4048" s="19">
        <v>2.4293885880542412</v>
      </c>
      <c r="K4048" s="19">
        <v>2.4126156464521848</v>
      </c>
      <c r="L4048" s="19">
        <v>1.4742960440564326</v>
      </c>
      <c r="M4048" s="19">
        <v>24.481749999999998</v>
      </c>
      <c r="N4048" s="19">
        <f t="shared" si="62"/>
        <v>31.826274999999999</v>
      </c>
      <c r="O4048" s="19">
        <v>14.523333333333333</v>
      </c>
      <c r="P4048" s="20">
        <v>24.009549246130401</v>
      </c>
      <c r="Q4048" s="12">
        <v>45.274999999999999</v>
      </c>
      <c r="R4048" s="12">
        <v>18.357499999999998</v>
      </c>
      <c r="S4048" s="12">
        <v>212.625</v>
      </c>
      <c r="T4048" s="12">
        <v>2.8075000000000001</v>
      </c>
      <c r="U4048" s="12">
        <v>708.27500000000009</v>
      </c>
      <c r="V4048" s="23"/>
      <c r="W4048" s="24"/>
      <c r="X4048" s="22"/>
      <c r="Y4048" s="22"/>
      <c r="Z4048" s="22"/>
      <c r="AA4048" s="22"/>
      <c r="AB4048" s="22"/>
      <c r="AC4048" s="22"/>
      <c r="AD4048" s="22"/>
      <c r="AE4048" s="22"/>
      <c r="AF4048" s="22"/>
      <c r="AG4048" s="22"/>
      <c r="AH4048" s="22"/>
    </row>
    <row r="4049" spans="2:34">
      <c r="B4049" s="10">
        <v>17</v>
      </c>
      <c r="C4049" s="10">
        <v>6</v>
      </c>
      <c r="D4049" s="13">
        <v>39616</v>
      </c>
      <c r="E4049" s="17">
        <v>0.41666666666699825</v>
      </c>
      <c r="F4049" s="12">
        <v>0.14702248734997339</v>
      </c>
      <c r="G4049" s="18">
        <v>36.613725207360581</v>
      </c>
      <c r="H4049" s="18">
        <v>58.103611303021509</v>
      </c>
      <c r="I4049" s="18">
        <v>21.489886095660928</v>
      </c>
      <c r="J4049" s="19">
        <v>1.7583996545682756</v>
      </c>
      <c r="K4049" s="19">
        <v>1.4885009895823058</v>
      </c>
      <c r="L4049" s="19">
        <v>1.4553512702715701</v>
      </c>
      <c r="M4049" s="19">
        <v>16.816000000000003</v>
      </c>
      <c r="N4049" s="19">
        <f t="shared" si="62"/>
        <v>21.860800000000005</v>
      </c>
      <c r="O4049" s="19">
        <v>18.239999999999998</v>
      </c>
      <c r="P4049" s="20">
        <v>35.456588246797992</v>
      </c>
      <c r="Q4049" s="12">
        <v>40.75</v>
      </c>
      <c r="R4049" s="12">
        <v>18.350000000000001</v>
      </c>
      <c r="S4049" s="12">
        <v>231.97499999999999</v>
      </c>
      <c r="T4049" s="12">
        <v>2.6174999999999997</v>
      </c>
      <c r="U4049" s="12">
        <v>514.94999999999993</v>
      </c>
      <c r="V4049" s="23"/>
      <c r="W4049" s="24"/>
      <c r="X4049" s="22"/>
      <c r="Y4049" s="22"/>
      <c r="Z4049" s="22"/>
      <c r="AA4049" s="22"/>
      <c r="AB4049" s="22"/>
      <c r="AC4049" s="22"/>
      <c r="AD4049" s="22"/>
      <c r="AE4049" s="22"/>
      <c r="AF4049" s="22"/>
      <c r="AG4049" s="22"/>
      <c r="AH4049" s="22"/>
    </row>
    <row r="4050" spans="2:34">
      <c r="B4050" s="10">
        <v>17</v>
      </c>
      <c r="C4050" s="10">
        <v>6</v>
      </c>
      <c r="D4050" s="13">
        <v>39616</v>
      </c>
      <c r="E4050" s="17">
        <v>0.45833333333300175</v>
      </c>
      <c r="F4050" s="12">
        <v>8.3281016374984931E-2</v>
      </c>
      <c r="G4050" s="18">
        <v>31.880441091574788</v>
      </c>
      <c r="H4050" s="18">
        <v>57.402827112557063</v>
      </c>
      <c r="I4050" s="18">
        <v>25.522386020982271</v>
      </c>
      <c r="J4050" s="19">
        <v>1.2903337619075921</v>
      </c>
      <c r="K4050" s="19">
        <v>2.3232825977871978</v>
      </c>
      <c r="L4050" s="19">
        <v>1.4364005664857074</v>
      </c>
      <c r="M4050" s="19">
        <v>17.603999999999999</v>
      </c>
      <c r="N4050" s="19">
        <f t="shared" si="62"/>
        <v>22.885200000000001</v>
      </c>
      <c r="O4050" s="19">
        <v>9.4699999999999989</v>
      </c>
      <c r="P4050" s="20">
        <v>32.649269218802374</v>
      </c>
      <c r="Q4050" s="12">
        <v>38.875</v>
      </c>
      <c r="R4050" s="12">
        <v>18.759999999999998</v>
      </c>
      <c r="S4050" s="12">
        <v>232.45</v>
      </c>
      <c r="T4050" s="12">
        <v>2.7550000000000003</v>
      </c>
      <c r="U4050" s="12">
        <v>566.45000000000005</v>
      </c>
      <c r="V4050" s="23"/>
      <c r="W4050" s="24"/>
      <c r="X4050" s="22"/>
      <c r="Y4050" s="22"/>
      <c r="Z4050" s="22"/>
      <c r="AA4050" s="22"/>
      <c r="AB4050" s="22"/>
      <c r="AC4050" s="22"/>
      <c r="AD4050" s="22"/>
      <c r="AE4050" s="22"/>
      <c r="AF4050" s="22"/>
      <c r="AG4050" s="22"/>
      <c r="AH4050" s="22"/>
    </row>
    <row r="4051" spans="2:34">
      <c r="B4051" s="10">
        <v>17</v>
      </c>
      <c r="C4051" s="10">
        <v>6</v>
      </c>
      <c r="D4051" s="13">
        <v>39616</v>
      </c>
      <c r="E4051" s="17">
        <v>0.5</v>
      </c>
      <c r="F4051" s="12">
        <v>8.8147997694984048E-2</v>
      </c>
      <c r="G4051" s="18">
        <v>31.108021916239441</v>
      </c>
      <c r="H4051" s="18">
        <v>48.702139595576483</v>
      </c>
      <c r="I4051" s="18">
        <v>17.594117679337039</v>
      </c>
      <c r="J4051" s="19">
        <v>1.2875725997005216</v>
      </c>
      <c r="K4051" s="19">
        <v>1.5147060374323031</v>
      </c>
      <c r="L4051" s="19">
        <v>1.3887095169680506</v>
      </c>
      <c r="M4051" s="19">
        <v>17.038</v>
      </c>
      <c r="N4051" s="19">
        <f t="shared" si="62"/>
        <v>22.1494</v>
      </c>
      <c r="O4051" s="19">
        <v>10.197500000000002</v>
      </c>
      <c r="P4051" s="20">
        <v>37.973226615538586</v>
      </c>
      <c r="Q4051" s="12">
        <v>34.625</v>
      </c>
      <c r="R4051" s="12">
        <v>19.622499999999999</v>
      </c>
      <c r="S4051" s="12">
        <v>235.37499999999997</v>
      </c>
      <c r="T4051" s="12">
        <v>3.24</v>
      </c>
      <c r="U4051" s="12">
        <v>884.57500000000005</v>
      </c>
      <c r="V4051" s="23"/>
      <c r="W4051" s="24"/>
      <c r="X4051" s="22"/>
      <c r="Y4051" s="22"/>
      <c r="Z4051" s="22"/>
      <c r="AA4051" s="22"/>
      <c r="AB4051" s="22"/>
      <c r="AC4051" s="22"/>
      <c r="AD4051" s="22"/>
      <c r="AE4051" s="22"/>
      <c r="AF4051" s="22"/>
      <c r="AG4051" s="22"/>
      <c r="AH4051" s="22"/>
    </row>
    <row r="4052" spans="2:34">
      <c r="B4052" s="10">
        <v>17</v>
      </c>
      <c r="C4052" s="10">
        <v>6</v>
      </c>
      <c r="D4052" s="13">
        <v>39616</v>
      </c>
      <c r="E4052" s="17">
        <v>0.54166666666699825</v>
      </c>
      <c r="F4052" s="12">
        <v>7.8319798054985817E-2</v>
      </c>
      <c r="G4052" s="18">
        <v>25.832186276634005</v>
      </c>
      <c r="H4052" s="18">
        <v>44.324646695907063</v>
      </c>
      <c r="I4052" s="18">
        <v>18.492460419273051</v>
      </c>
      <c r="J4052" s="19">
        <v>1.1630978569502819</v>
      </c>
      <c r="K4052" s="19">
        <v>1.4936806927773065</v>
      </c>
      <c r="L4052" s="19">
        <v>1.3410082546708935</v>
      </c>
      <c r="M4052" s="19">
        <v>16.775750000000002</v>
      </c>
      <c r="N4052" s="19">
        <f t="shared" si="62"/>
        <v>21.808475000000005</v>
      </c>
      <c r="O4052" s="19">
        <v>10.337499999999999</v>
      </c>
      <c r="P4052" s="20">
        <v>38.85981290675381</v>
      </c>
      <c r="Q4052" s="12">
        <v>29.55</v>
      </c>
      <c r="R4052" s="12">
        <v>20.29</v>
      </c>
      <c r="S4052" s="12">
        <v>229.67499999999998</v>
      </c>
      <c r="T4052" s="12">
        <v>3.7675000000000001</v>
      </c>
      <c r="U4052" s="12">
        <v>857.05000000000007</v>
      </c>
      <c r="V4052" s="23"/>
      <c r="W4052" s="24"/>
      <c r="X4052" s="22"/>
      <c r="Y4052" s="22"/>
      <c r="Z4052" s="22"/>
      <c r="AA4052" s="22"/>
      <c r="AB4052" s="22"/>
      <c r="AC4052" s="22"/>
      <c r="AD4052" s="22"/>
      <c r="AE4052" s="22"/>
      <c r="AF4052" s="22"/>
      <c r="AG4052" s="22"/>
      <c r="AH4052" s="22"/>
    </row>
    <row r="4053" spans="2:34">
      <c r="B4053" s="10">
        <v>17</v>
      </c>
      <c r="C4053" s="10">
        <v>6</v>
      </c>
      <c r="D4053" s="13">
        <v>39616</v>
      </c>
      <c r="E4053" s="17">
        <v>0.58333333333300175</v>
      </c>
      <c r="F4053" s="12">
        <v>0.10764560762998052</v>
      </c>
      <c r="G4053" s="18">
        <v>39.795254381965172</v>
      </c>
      <c r="H4053" s="18">
        <v>73.565571362900783</v>
      </c>
      <c r="I4053" s="18">
        <v>33.770316980935618</v>
      </c>
      <c r="J4053" s="19">
        <v>1.1928007104055565</v>
      </c>
      <c r="K4053" s="19">
        <v>1.9110432868797527</v>
      </c>
      <c r="L4053" s="19">
        <v>1.3986734350544821</v>
      </c>
      <c r="M4053" s="19">
        <v>20.171250000000001</v>
      </c>
      <c r="N4053" s="19">
        <f t="shared" si="62"/>
        <v>26.222625000000001</v>
      </c>
      <c r="O4053" s="19">
        <v>13.0525</v>
      </c>
      <c r="P4053" s="20">
        <v>34.489944083577825</v>
      </c>
      <c r="Q4053" s="12">
        <v>30.7</v>
      </c>
      <c r="R4053" s="12">
        <v>20.157499999999999</v>
      </c>
      <c r="S4053" s="12">
        <v>225.65</v>
      </c>
      <c r="T4053" s="12">
        <v>3.6425000000000001</v>
      </c>
      <c r="U4053" s="12">
        <v>466.62499999999994</v>
      </c>
      <c r="V4053" s="23"/>
      <c r="W4053" s="24"/>
      <c r="X4053" s="22"/>
      <c r="Y4053" s="22"/>
      <c r="Z4053" s="22"/>
      <c r="AA4053" s="22"/>
      <c r="AB4053" s="22"/>
      <c r="AC4053" s="22"/>
      <c r="AD4053" s="22"/>
      <c r="AE4053" s="22"/>
      <c r="AF4053" s="22"/>
      <c r="AG4053" s="22"/>
      <c r="AH4053" s="22"/>
    </row>
    <row r="4054" spans="2:34">
      <c r="B4054" s="10">
        <v>17</v>
      </c>
      <c r="C4054" s="10">
        <v>6</v>
      </c>
      <c r="D4054" s="13">
        <v>39616</v>
      </c>
      <c r="E4054" s="17">
        <v>0.625</v>
      </c>
      <c r="F4054" s="12">
        <v>0.10760697045998051</v>
      </c>
      <c r="G4054" s="18">
        <v>22.507965765139179</v>
      </c>
      <c r="H4054" s="18">
        <v>43.351801722967622</v>
      </c>
      <c r="I4054" s="18">
        <v>20.843835957828453</v>
      </c>
      <c r="J4054" s="19">
        <v>1.2252056409454015</v>
      </c>
      <c r="K4054" s="19">
        <v>1.3151352032723302</v>
      </c>
      <c r="L4054" s="19">
        <v>1.3605410868882566</v>
      </c>
      <c r="M4054" s="19">
        <v>19.440249999999999</v>
      </c>
      <c r="N4054" s="19">
        <f t="shared" si="62"/>
        <v>25.272324999999999</v>
      </c>
      <c r="O4054" s="19">
        <v>12.432500000000001</v>
      </c>
      <c r="P4054" s="20">
        <v>41.831337187879512</v>
      </c>
      <c r="Q4054" s="12">
        <v>31.074999999999999</v>
      </c>
      <c r="R4054" s="12">
        <v>20.262499999999999</v>
      </c>
      <c r="S4054" s="12">
        <v>231.02500000000001</v>
      </c>
      <c r="T4054" s="12">
        <v>3.8524999999999996</v>
      </c>
      <c r="U4054" s="12">
        <v>630.27499999999998</v>
      </c>
      <c r="V4054" s="23"/>
      <c r="W4054" s="24"/>
      <c r="X4054" s="22"/>
      <c r="Y4054" s="22"/>
      <c r="Z4054" s="22"/>
      <c r="AA4054" s="22"/>
      <c r="AB4054" s="22"/>
      <c r="AC4054" s="22"/>
      <c r="AD4054" s="22"/>
      <c r="AE4054" s="22"/>
      <c r="AF4054" s="22"/>
      <c r="AG4054" s="22"/>
      <c r="AH4054" s="22"/>
    </row>
    <row r="4055" spans="2:34">
      <c r="B4055" s="10">
        <v>17</v>
      </c>
      <c r="C4055" s="10">
        <v>6</v>
      </c>
      <c r="D4055" s="13">
        <v>39616</v>
      </c>
      <c r="E4055" s="17">
        <v>0.66666666666699825</v>
      </c>
      <c r="F4055" s="12">
        <v>6.8452961244987592E-2</v>
      </c>
      <c r="G4055" s="18">
        <v>8.3880365740577965</v>
      </c>
      <c r="H4055" s="18">
        <v>13.426954283757706</v>
      </c>
      <c r="I4055" s="18">
        <v>5.0389177096999092</v>
      </c>
      <c r="J4055" s="19">
        <v>0.71670071148866188</v>
      </c>
      <c r="K4055" s="19">
        <v>1.0132422057598696</v>
      </c>
      <c r="L4055" s="19">
        <v>1.3894754754305509</v>
      </c>
      <c r="M4055" s="19">
        <v>12.718</v>
      </c>
      <c r="N4055" s="19">
        <f t="shared" si="62"/>
        <v>16.5334</v>
      </c>
      <c r="O4055" s="19">
        <v>8.2475000000000005</v>
      </c>
      <c r="P4055" s="20">
        <v>48.815015109106113</v>
      </c>
      <c r="Q4055" s="12">
        <v>30.724999999999998</v>
      </c>
      <c r="R4055" s="12">
        <v>19.954999999999998</v>
      </c>
      <c r="S4055" s="12">
        <v>246.75000000000003</v>
      </c>
      <c r="T4055" s="12">
        <v>2.8050000000000002</v>
      </c>
      <c r="U4055" s="12">
        <v>439.625</v>
      </c>
      <c r="V4055" s="23"/>
      <c r="W4055" s="24"/>
      <c r="X4055" s="22"/>
      <c r="Y4055" s="22"/>
      <c r="Z4055" s="22"/>
      <c r="AA4055" s="22"/>
      <c r="AB4055" s="22"/>
      <c r="AC4055" s="22"/>
      <c r="AD4055" s="22"/>
      <c r="AE4055" s="22"/>
      <c r="AF4055" s="22"/>
      <c r="AG4055" s="22"/>
      <c r="AH4055" s="22"/>
    </row>
    <row r="4056" spans="2:34">
      <c r="B4056" s="10">
        <v>17</v>
      </c>
      <c r="C4056" s="10">
        <v>6</v>
      </c>
      <c r="D4056" s="13">
        <v>39616</v>
      </c>
      <c r="E4056" s="17">
        <v>0.70833333333300175</v>
      </c>
      <c r="F4056" s="12">
        <v>5.865161914998937E-2</v>
      </c>
      <c r="G4056" s="18">
        <v>7.6327769606097</v>
      </c>
      <c r="H4056" s="18">
        <v>15.818810846109519</v>
      </c>
      <c r="I4056" s="18">
        <v>8.1860338854998176</v>
      </c>
      <c r="J4056" s="19">
        <v>0.55169962273486617</v>
      </c>
      <c r="K4056" s="19">
        <v>0.92922698853988051</v>
      </c>
      <c r="L4056" s="19">
        <v>1.3896655649070508</v>
      </c>
      <c r="M4056" s="19">
        <v>14.875250000000001</v>
      </c>
      <c r="N4056" s="19">
        <f t="shared" si="62"/>
        <v>19.337825000000002</v>
      </c>
      <c r="O4056" s="19">
        <v>9.3975000000000009</v>
      </c>
      <c r="P4056" s="20">
        <v>47.131855156000753</v>
      </c>
      <c r="Q4056" s="12">
        <v>34.049999999999997</v>
      </c>
      <c r="R4056" s="12">
        <v>19.232500000000002</v>
      </c>
      <c r="S4056" s="12">
        <v>237.85</v>
      </c>
      <c r="T4056" s="12">
        <v>3.0324999999999998</v>
      </c>
      <c r="U4056" s="12">
        <v>314.75</v>
      </c>
      <c r="V4056" s="23"/>
      <c r="W4056" s="24"/>
      <c r="X4056" s="22"/>
      <c r="Y4056" s="22"/>
      <c r="Z4056" s="22"/>
      <c r="AA4056" s="22"/>
      <c r="AB4056" s="22"/>
      <c r="AC4056" s="22"/>
      <c r="AD4056" s="22"/>
      <c r="AE4056" s="22"/>
      <c r="AF4056" s="22"/>
      <c r="AG4056" s="22"/>
      <c r="AH4056" s="22"/>
    </row>
    <row r="4057" spans="2:34">
      <c r="B4057" s="10">
        <v>17</v>
      </c>
      <c r="C4057" s="10">
        <v>6</v>
      </c>
      <c r="D4057" s="13">
        <v>39616</v>
      </c>
      <c r="E4057" s="17">
        <v>0.75</v>
      </c>
      <c r="F4057" s="12">
        <v>2.9312616394994686E-2</v>
      </c>
      <c r="G4057" s="18">
        <v>5.9932809165610319</v>
      </c>
      <c r="H4057" s="18">
        <v>11.375624643936613</v>
      </c>
      <c r="I4057" s="18">
        <v>5.3823437273755799</v>
      </c>
      <c r="J4057" s="19">
        <v>0.71663785929116186</v>
      </c>
      <c r="K4057" s="19">
        <v>0.96596326182987602</v>
      </c>
      <c r="L4057" s="19">
        <v>1.3994430174064825</v>
      </c>
      <c r="M4057" s="19">
        <v>17.200499999999998</v>
      </c>
      <c r="N4057" s="19">
        <f t="shared" si="62"/>
        <v>22.36065</v>
      </c>
      <c r="O4057" s="19">
        <v>11.157500000000001</v>
      </c>
      <c r="P4057" s="20">
        <v>46.307308866015582</v>
      </c>
      <c r="Q4057" s="12">
        <v>45.575000000000003</v>
      </c>
      <c r="R4057" s="12">
        <v>17.914999999999999</v>
      </c>
      <c r="S4057" s="12">
        <v>245.95</v>
      </c>
      <c r="T4057" s="12">
        <v>2.9125000000000001</v>
      </c>
      <c r="U4057" s="12">
        <v>150.1</v>
      </c>
      <c r="V4057" s="23"/>
      <c r="W4057" s="24"/>
      <c r="X4057" s="22"/>
      <c r="Y4057" s="22"/>
      <c r="Z4057" s="22"/>
      <c r="AA4057" s="22"/>
      <c r="AB4057" s="22"/>
      <c r="AC4057" s="22"/>
      <c r="AD4057" s="22"/>
      <c r="AE4057" s="22"/>
      <c r="AF4057" s="22"/>
      <c r="AG4057" s="22"/>
      <c r="AH4057" s="22"/>
    </row>
    <row r="4058" spans="2:34">
      <c r="B4058" s="10">
        <v>17</v>
      </c>
      <c r="C4058" s="10">
        <v>6</v>
      </c>
      <c r="D4058" s="13">
        <v>39616</v>
      </c>
      <c r="E4058" s="17">
        <v>0.79166666666699825</v>
      </c>
      <c r="F4058" s="12">
        <v>2.9302250324994682E-2</v>
      </c>
      <c r="G4058" s="18">
        <v>5.8356692451903136</v>
      </c>
      <c r="H4058" s="18">
        <v>10.599525494312422</v>
      </c>
      <c r="I4058" s="18">
        <v>4.7638562491221084</v>
      </c>
      <c r="J4058" s="19">
        <v>0.61114549246041527</v>
      </c>
      <c r="K4058" s="19">
        <v>0.68246284794991263</v>
      </c>
      <c r="L4058" s="19">
        <v>1.3996367307724824</v>
      </c>
      <c r="M4058" s="19">
        <v>14.104750000000001</v>
      </c>
      <c r="N4058" s="19">
        <f t="shared" si="62"/>
        <v>18.336175000000001</v>
      </c>
      <c r="O4058" s="19">
        <v>9.745000000000001</v>
      </c>
      <c r="P4058" s="20">
        <v>45.044225983550305</v>
      </c>
      <c r="Q4058" s="12">
        <v>52.500000000000007</v>
      </c>
      <c r="R4058" s="12">
        <v>16.8325</v>
      </c>
      <c r="S4058" s="12">
        <v>258</v>
      </c>
      <c r="T4058" s="12">
        <v>2.2349999999999999</v>
      </c>
      <c r="U4058" s="12">
        <v>105.1</v>
      </c>
      <c r="V4058" s="23"/>
      <c r="W4058" s="24"/>
      <c r="X4058" s="22"/>
      <c r="Y4058" s="22"/>
      <c r="Z4058" s="22"/>
      <c r="AA4058" s="22"/>
      <c r="AB4058" s="22"/>
      <c r="AC4058" s="22"/>
      <c r="AD4058" s="22"/>
      <c r="AE4058" s="22"/>
      <c r="AF4058" s="22"/>
      <c r="AG4058" s="22"/>
      <c r="AH4058" s="22"/>
    </row>
    <row r="4059" spans="2:34">
      <c r="B4059" s="10">
        <v>17</v>
      </c>
      <c r="C4059" s="10">
        <v>6</v>
      </c>
      <c r="D4059" s="13">
        <v>39616</v>
      </c>
      <c r="E4059" s="17">
        <v>0.83333333333300175</v>
      </c>
      <c r="F4059" s="12">
        <v>1.4646648904997343E-2</v>
      </c>
      <c r="G4059" s="18">
        <v>5.8406947838908119</v>
      </c>
      <c r="H4059" s="18">
        <v>11.238868992550122</v>
      </c>
      <c r="I4059" s="18">
        <v>5.3981742086593094</v>
      </c>
      <c r="J4059" s="19">
        <v>0.70846422637245032</v>
      </c>
      <c r="K4059" s="19">
        <v>0.63520570631991868</v>
      </c>
      <c r="L4059" s="19">
        <v>1.4190025346283455</v>
      </c>
      <c r="M4059" s="19">
        <v>13.79025</v>
      </c>
      <c r="N4059" s="19">
        <f t="shared" ref="N4059:N4122" si="63">M4059*1.3</f>
        <v>17.927325</v>
      </c>
      <c r="O4059" s="19">
        <v>10.129999999999999</v>
      </c>
      <c r="P4059" s="20">
        <v>43.089942607324872</v>
      </c>
      <c r="Q4059" s="12">
        <v>57.075000000000003</v>
      </c>
      <c r="R4059" s="12">
        <v>15.7575</v>
      </c>
      <c r="S4059" s="12">
        <v>244.35000000000002</v>
      </c>
      <c r="T4059" s="12">
        <v>1.575</v>
      </c>
      <c r="U4059" s="12">
        <v>40.399999999999991</v>
      </c>
      <c r="V4059" s="23"/>
      <c r="W4059" s="24"/>
      <c r="X4059" s="22"/>
      <c r="Y4059" s="22"/>
      <c r="Z4059" s="22"/>
      <c r="AA4059" s="22"/>
      <c r="AB4059" s="22"/>
      <c r="AC4059" s="22"/>
      <c r="AD4059" s="22"/>
      <c r="AE4059" s="22"/>
      <c r="AF4059" s="22"/>
      <c r="AG4059" s="22"/>
      <c r="AH4059" s="22"/>
    </row>
    <row r="4060" spans="2:34">
      <c r="B4060" s="10">
        <v>17</v>
      </c>
      <c r="C4060" s="10">
        <v>6</v>
      </c>
      <c r="D4060" s="13">
        <v>39616</v>
      </c>
      <c r="E4060" s="17">
        <v>0.875</v>
      </c>
      <c r="F4060" s="12">
        <v>9.7608201849982285E-3</v>
      </c>
      <c r="G4060" s="18">
        <v>9.3557537070608472</v>
      </c>
      <c r="H4060" s="18">
        <v>20.836260980545621</v>
      </c>
      <c r="I4060" s="18">
        <v>11.480507273484772</v>
      </c>
      <c r="J4060" s="19">
        <v>0.84633489342054169</v>
      </c>
      <c r="K4060" s="19">
        <v>1.0052887318423716</v>
      </c>
      <c r="L4060" s="19">
        <v>1.3712525145451886</v>
      </c>
      <c r="M4060" s="19">
        <v>11.90775</v>
      </c>
      <c r="N4060" s="19">
        <f t="shared" si="63"/>
        <v>15.480075000000001</v>
      </c>
      <c r="O4060" s="19">
        <v>8.2650000000000006</v>
      </c>
      <c r="P4060" s="20">
        <v>34.162721713302844</v>
      </c>
      <c r="Q4060" s="12">
        <v>59.95</v>
      </c>
      <c r="R4060" s="12">
        <v>15.077500000000001</v>
      </c>
      <c r="S4060" s="12">
        <v>230.6</v>
      </c>
      <c r="T4060" s="12">
        <v>1.7625000000000002</v>
      </c>
      <c r="U4060" s="12">
        <v>28.85</v>
      </c>
      <c r="V4060" s="23"/>
      <c r="W4060" s="24"/>
      <c r="X4060" s="22"/>
      <c r="Y4060" s="22"/>
      <c r="Z4060" s="22"/>
      <c r="AA4060" s="22"/>
      <c r="AB4060" s="22"/>
      <c r="AC4060" s="22"/>
      <c r="AD4060" s="22"/>
      <c r="AE4060" s="22"/>
      <c r="AF4060" s="22"/>
      <c r="AG4060" s="22"/>
      <c r="AH4060" s="22"/>
    </row>
    <row r="4061" spans="2:34">
      <c r="B4061" s="10">
        <v>17</v>
      </c>
      <c r="C4061" s="10">
        <v>6</v>
      </c>
      <c r="D4061" s="13">
        <v>39616</v>
      </c>
      <c r="E4061" s="17">
        <v>0.91666666666699825</v>
      </c>
      <c r="F4061" s="12">
        <v>6.3412583844988477E-2</v>
      </c>
      <c r="G4061" s="18">
        <v>9.981875705797469</v>
      </c>
      <c r="H4061" s="18">
        <v>26.427021374332433</v>
      </c>
      <c r="I4061" s="18">
        <v>16.445145668534959</v>
      </c>
      <c r="J4061" s="19">
        <v>0.71921883940323195</v>
      </c>
      <c r="K4061" s="19">
        <v>1.2861213236998363</v>
      </c>
      <c r="L4061" s="19">
        <v>1.3810309553781202</v>
      </c>
      <c r="M4061" s="19">
        <v>11.327999999999999</v>
      </c>
      <c r="N4061" s="19">
        <f t="shared" si="63"/>
        <v>14.7264</v>
      </c>
      <c r="O4061" s="19">
        <v>8.4425000000000008</v>
      </c>
      <c r="P4061" s="20">
        <v>29.282519184741737</v>
      </c>
      <c r="Q4061" s="12">
        <v>61.775000000000006</v>
      </c>
      <c r="R4061" s="12">
        <v>14.532499999999999</v>
      </c>
      <c r="S4061" s="12">
        <v>228.24999999999997</v>
      </c>
      <c r="T4061" s="12">
        <v>2.1800000000000002</v>
      </c>
      <c r="U4061" s="12">
        <v>29.6</v>
      </c>
      <c r="V4061" s="23"/>
      <c r="W4061" s="24"/>
      <c r="X4061" s="22"/>
      <c r="Y4061" s="22"/>
      <c r="Z4061" s="22"/>
      <c r="AA4061" s="22"/>
      <c r="AB4061" s="22"/>
      <c r="AC4061" s="22"/>
      <c r="AD4061" s="22"/>
      <c r="AE4061" s="22"/>
      <c r="AF4061" s="22"/>
      <c r="AG4061" s="22"/>
      <c r="AH4061" s="22"/>
    </row>
    <row r="4062" spans="2:34">
      <c r="B4062" s="10">
        <v>17</v>
      </c>
      <c r="C4062" s="10">
        <v>6</v>
      </c>
      <c r="D4062" s="13">
        <v>39616</v>
      </c>
      <c r="E4062" s="17">
        <v>0.95833333333300175</v>
      </c>
      <c r="F4062" s="12">
        <v>5.851356194498937E-2</v>
      </c>
      <c r="G4062" s="18">
        <v>33.480742225249685</v>
      </c>
      <c r="H4062" s="18">
        <v>61.845485215951641</v>
      </c>
      <c r="I4062" s="18">
        <v>28.364742990701956</v>
      </c>
      <c r="J4062" s="19">
        <v>1.1625941700452807</v>
      </c>
      <c r="K4062" s="19">
        <v>1.8162873950447693</v>
      </c>
      <c r="L4062" s="19">
        <v>1.4771404678694342</v>
      </c>
      <c r="M4062" s="19">
        <v>13.970499999999999</v>
      </c>
      <c r="N4062" s="19">
        <f t="shared" si="63"/>
        <v>18.161650000000002</v>
      </c>
      <c r="O4062" s="19">
        <v>10.065</v>
      </c>
      <c r="P4062" s="20">
        <v>18.426804368814246</v>
      </c>
      <c r="Q4062" s="12">
        <v>65.55</v>
      </c>
      <c r="R4062" s="12">
        <v>13.5375</v>
      </c>
      <c r="S4062" s="12">
        <v>211.8</v>
      </c>
      <c r="T4062" s="12">
        <v>1.63</v>
      </c>
      <c r="U4062" s="12">
        <v>27.674999999999997</v>
      </c>
      <c r="V4062" s="23"/>
      <c r="W4062" s="24"/>
      <c r="X4062" s="22"/>
      <c r="Y4062" s="22"/>
      <c r="Z4062" s="22"/>
      <c r="AA4062" s="22"/>
      <c r="AB4062" s="22"/>
      <c r="AC4062" s="22"/>
      <c r="AD4062" s="22"/>
      <c r="AE4062" s="22"/>
      <c r="AF4062" s="22"/>
      <c r="AG4062" s="22"/>
      <c r="AH4062" s="22"/>
    </row>
    <row r="4063" spans="2:34">
      <c r="B4063" s="10">
        <v>18</v>
      </c>
      <c r="C4063" s="10">
        <v>6</v>
      </c>
      <c r="D4063" s="13">
        <v>39617</v>
      </c>
      <c r="E4063" s="17">
        <v>0</v>
      </c>
      <c r="F4063" s="12">
        <v>0.12673328661497696</v>
      </c>
      <c r="G4063" s="18">
        <v>23.149610296073533</v>
      </c>
      <c r="H4063" s="18">
        <v>52.362218848634633</v>
      </c>
      <c r="I4063" s="18">
        <v>29.2126085525611</v>
      </c>
      <c r="J4063" s="19">
        <v>1.2193229813187592</v>
      </c>
      <c r="K4063" s="19">
        <v>1.868755593269763</v>
      </c>
      <c r="L4063" s="19">
        <v>1.4965253795062969</v>
      </c>
      <c r="M4063" s="19">
        <v>13.629250000000001</v>
      </c>
      <c r="N4063" s="19">
        <f t="shared" si="63"/>
        <v>17.718025000000001</v>
      </c>
      <c r="O4063" s="19">
        <v>10.307500000000001</v>
      </c>
      <c r="P4063" s="20">
        <v>17.86962045755913</v>
      </c>
      <c r="Q4063" s="12">
        <v>70.675000000000011</v>
      </c>
      <c r="R4063" s="12">
        <v>12.824999999999999</v>
      </c>
      <c r="S4063" s="12">
        <v>220.02500000000001</v>
      </c>
      <c r="T4063" s="12">
        <v>2.125</v>
      </c>
      <c r="U4063" s="12">
        <v>30.924999999999997</v>
      </c>
      <c r="V4063" s="23"/>
      <c r="W4063" s="24"/>
      <c r="X4063" s="22"/>
      <c r="Y4063" s="22"/>
      <c r="Z4063" s="22"/>
      <c r="AA4063" s="22"/>
      <c r="AB4063" s="22"/>
      <c r="AC4063" s="22"/>
      <c r="AD4063" s="22"/>
      <c r="AE4063" s="22"/>
      <c r="AF4063" s="22"/>
      <c r="AG4063" s="22"/>
      <c r="AH4063" s="22"/>
    </row>
    <row r="4064" spans="2:34">
      <c r="B4064" s="10">
        <v>18</v>
      </c>
      <c r="C4064" s="10">
        <v>6</v>
      </c>
      <c r="D4064" s="13">
        <v>39617</v>
      </c>
      <c r="E4064" s="17">
        <v>4.1666666666998253E-2</v>
      </c>
      <c r="F4064" s="12">
        <v>4.3853248674992032E-2</v>
      </c>
      <c r="G4064" s="18">
        <v>17.916802692439848</v>
      </c>
      <c r="H4064" s="18">
        <v>41.162999087687517</v>
      </c>
      <c r="I4064" s="18">
        <v>23.246196395247665</v>
      </c>
      <c r="J4064" s="19">
        <v>0.87052139182667509</v>
      </c>
      <c r="K4064" s="19">
        <v>1.5563961626423031</v>
      </c>
      <c r="L4064" s="19">
        <v>1.4199793375708456</v>
      </c>
      <c r="M4064" s="19">
        <v>11.835000000000001</v>
      </c>
      <c r="N4064" s="19">
        <f t="shared" si="63"/>
        <v>15.385500000000002</v>
      </c>
      <c r="O4064" s="19">
        <v>8.4350000000000005</v>
      </c>
      <c r="P4064" s="20">
        <v>22.368376375660173</v>
      </c>
      <c r="Q4064" s="12">
        <v>73.699999999999989</v>
      </c>
      <c r="R4064" s="12">
        <v>12.774999999999999</v>
      </c>
      <c r="S4064" s="12">
        <v>217.85000000000002</v>
      </c>
      <c r="T4064" s="12">
        <v>2.1274999999999999</v>
      </c>
      <c r="U4064" s="12">
        <v>26.274999999999999</v>
      </c>
      <c r="V4064" s="23"/>
      <c r="W4064" s="24"/>
      <c r="X4064" s="22"/>
      <c r="Y4064" s="22"/>
      <c r="Z4064" s="22"/>
      <c r="AA4064" s="22"/>
      <c r="AB4064" s="22"/>
      <c r="AC4064" s="22"/>
      <c r="AD4064" s="22"/>
      <c r="AE4064" s="22"/>
      <c r="AF4064" s="22"/>
      <c r="AG4064" s="22"/>
      <c r="AH4064" s="22"/>
    </row>
    <row r="4065" spans="2:34">
      <c r="B4065" s="10">
        <v>18</v>
      </c>
      <c r="C4065" s="10">
        <v>6</v>
      </c>
      <c r="D4065" s="13">
        <v>39617</v>
      </c>
      <c r="E4065" s="17">
        <v>8.3333333333001747E-2</v>
      </c>
      <c r="F4065" s="12">
        <v>5.3574960504990263E-2</v>
      </c>
      <c r="G4065" s="18">
        <v>21.367128156889645</v>
      </c>
      <c r="H4065" s="18">
        <v>44.684416401518988</v>
      </c>
      <c r="I4065" s="18">
        <v>23.317288244629339</v>
      </c>
      <c r="J4065" s="19">
        <v>1.0299828565988296</v>
      </c>
      <c r="K4065" s="19">
        <v>1.6246120934772947</v>
      </c>
      <c r="L4065" s="19">
        <v>1.4009811937769832</v>
      </c>
      <c r="M4065" s="19">
        <v>11.791499999999999</v>
      </c>
      <c r="N4065" s="19">
        <f t="shared" si="63"/>
        <v>15.328949999999999</v>
      </c>
      <c r="O4065" s="19">
        <v>7.879999999999999</v>
      </c>
      <c r="P4065" s="20">
        <v>20.319487395499706</v>
      </c>
      <c r="Q4065" s="12">
        <v>77.674999999999997</v>
      </c>
      <c r="R4065" s="12">
        <v>12.254999999999999</v>
      </c>
      <c r="S4065" s="12">
        <v>216.45</v>
      </c>
      <c r="T4065" s="12">
        <v>2.0725000000000002</v>
      </c>
      <c r="U4065" s="12">
        <v>29.725000000000001</v>
      </c>
      <c r="V4065" s="23"/>
      <c r="W4065" s="24"/>
      <c r="X4065" s="22"/>
      <c r="Y4065" s="22"/>
      <c r="Z4065" s="22"/>
      <c r="AA4065" s="22"/>
      <c r="AB4065" s="22"/>
      <c r="AC4065" s="22"/>
      <c r="AD4065" s="22"/>
      <c r="AE4065" s="22"/>
      <c r="AF4065" s="22"/>
      <c r="AG4065" s="22"/>
      <c r="AH4065" s="22"/>
    </row>
    <row r="4066" spans="2:34">
      <c r="B4066" s="10">
        <v>18</v>
      </c>
      <c r="C4066" s="10">
        <v>6</v>
      </c>
      <c r="D4066" s="13">
        <v>39617</v>
      </c>
      <c r="E4066" s="17">
        <v>0.125</v>
      </c>
      <c r="F4066" s="12">
        <v>5.8423094424989372E-2</v>
      </c>
      <c r="G4066" s="18">
        <v>24.793480589605196</v>
      </c>
      <c r="H4066" s="18">
        <v>52.816011148096088</v>
      </c>
      <c r="I4066" s="18">
        <v>28.022530558490899</v>
      </c>
      <c r="J4066" s="19">
        <v>1.2245709757403997</v>
      </c>
      <c r="K4066" s="19">
        <v>1.6980733258322858</v>
      </c>
      <c r="L4066" s="19">
        <v>1.3723815208466892</v>
      </c>
      <c r="M4066" s="19">
        <v>13.41225</v>
      </c>
      <c r="N4066" s="19">
        <f t="shared" si="63"/>
        <v>17.435925000000001</v>
      </c>
      <c r="O4066" s="19">
        <v>9.3074999999999992</v>
      </c>
      <c r="P4066" s="20">
        <v>18.941229185324396</v>
      </c>
      <c r="Q4066" s="12">
        <v>79.55</v>
      </c>
      <c r="R4066" s="12">
        <v>12.435</v>
      </c>
      <c r="S4066" s="12">
        <v>215.1</v>
      </c>
      <c r="T4066" s="12">
        <v>2.0225</v>
      </c>
      <c r="U4066" s="12">
        <v>24.100000000000005</v>
      </c>
      <c r="V4066" s="23"/>
      <c r="W4066" s="24"/>
      <c r="X4066" s="22"/>
      <c r="Y4066" s="22"/>
      <c r="Z4066" s="22"/>
      <c r="AA4066" s="22"/>
      <c r="AB4066" s="22"/>
      <c r="AC4066" s="22"/>
      <c r="AD4066" s="22"/>
      <c r="AE4066" s="22"/>
      <c r="AF4066" s="22"/>
      <c r="AG4066" s="22"/>
      <c r="AH4066" s="22"/>
    </row>
    <row r="4067" spans="2:34">
      <c r="B4067" s="10">
        <v>18</v>
      </c>
      <c r="C4067" s="10">
        <v>6</v>
      </c>
      <c r="D4067" s="13">
        <v>39617</v>
      </c>
      <c r="E4067" s="17">
        <v>0.16666666666699825</v>
      </c>
      <c r="F4067" s="12">
        <v>5.3534909779990258E-2</v>
      </c>
      <c r="G4067" s="18">
        <v>46.887548998646686</v>
      </c>
      <c r="H4067" s="18">
        <v>79.562137613765969</v>
      </c>
      <c r="I4067" s="18">
        <v>32.674588615119283</v>
      </c>
      <c r="J4067" s="19">
        <v>1.5570043486625611</v>
      </c>
      <c r="K4067" s="19">
        <v>2.0366076599097438</v>
      </c>
      <c r="L4067" s="19">
        <v>1.391769068039552</v>
      </c>
      <c r="M4067" s="19">
        <v>17.624000000000002</v>
      </c>
      <c r="N4067" s="19">
        <f t="shared" si="63"/>
        <v>22.911200000000004</v>
      </c>
      <c r="O4067" s="19">
        <v>12.615</v>
      </c>
      <c r="P4067" s="20">
        <v>14.727772761858423</v>
      </c>
      <c r="Q4067" s="12">
        <v>78</v>
      </c>
      <c r="R4067" s="12">
        <v>13.142500000000002</v>
      </c>
      <c r="S4067" s="12">
        <v>218.2</v>
      </c>
      <c r="T4067" s="12">
        <v>2.4575</v>
      </c>
      <c r="U4067" s="12">
        <v>57.65</v>
      </c>
      <c r="V4067" s="23"/>
      <c r="W4067" s="24"/>
      <c r="X4067" s="22"/>
      <c r="Y4067" s="22"/>
      <c r="Z4067" s="22"/>
      <c r="AA4067" s="22"/>
      <c r="AB4067" s="22"/>
      <c r="AC4067" s="22"/>
      <c r="AD4067" s="22"/>
      <c r="AE4067" s="22"/>
      <c r="AF4067" s="22"/>
      <c r="AG4067" s="22"/>
      <c r="AH4067" s="22"/>
    </row>
    <row r="4068" spans="2:34">
      <c r="B4068" s="10">
        <v>18</v>
      </c>
      <c r="C4068" s="10">
        <v>6</v>
      </c>
      <c r="D4068" s="13">
        <v>39617</v>
      </c>
      <c r="E4068" s="17">
        <v>0.20833333333300175</v>
      </c>
      <c r="F4068" s="12">
        <v>0.13134818395997611</v>
      </c>
      <c r="G4068" s="18">
        <v>130.20970995088919</v>
      </c>
      <c r="H4068" s="18">
        <v>179.40964901398758</v>
      </c>
      <c r="I4068" s="18">
        <v>49.199939063098398</v>
      </c>
      <c r="J4068" s="19">
        <v>2.7516669914951857</v>
      </c>
      <c r="K4068" s="19">
        <v>3.9051831625545095</v>
      </c>
      <c r="L4068" s="19">
        <v>1.4495568017771405</v>
      </c>
      <c r="M4068" s="19">
        <v>27.208750000000002</v>
      </c>
      <c r="N4068" s="19">
        <f t="shared" si="63"/>
        <v>35.371375</v>
      </c>
      <c r="O4068" s="19">
        <v>20.477500000000003</v>
      </c>
      <c r="P4068" s="20">
        <v>10.824740717837519</v>
      </c>
      <c r="Q4068" s="12">
        <v>76.900000000000006</v>
      </c>
      <c r="R4068" s="12">
        <v>13.889999999999999</v>
      </c>
      <c r="S4068" s="12">
        <v>209.67500000000001</v>
      </c>
      <c r="T4068" s="12">
        <v>2.2250000000000001</v>
      </c>
      <c r="U4068" s="12">
        <v>113.47499999999999</v>
      </c>
      <c r="V4068" s="23"/>
      <c r="W4068" s="24"/>
      <c r="X4068" s="22"/>
      <c r="Y4068" s="22"/>
      <c r="Z4068" s="22"/>
      <c r="AA4068" s="22"/>
      <c r="AB4068" s="22"/>
      <c r="AC4068" s="22"/>
      <c r="AD4068" s="22"/>
      <c r="AE4068" s="22"/>
      <c r="AF4068" s="22"/>
      <c r="AG4068" s="22"/>
      <c r="AH4068" s="22"/>
    </row>
    <row r="4069" spans="2:34">
      <c r="B4069" s="10">
        <v>18</v>
      </c>
      <c r="C4069" s="10">
        <v>6</v>
      </c>
      <c r="D4069" s="13">
        <v>39617</v>
      </c>
      <c r="E4069" s="17">
        <v>0.25</v>
      </c>
      <c r="F4069" s="12">
        <v>0.24314881237495573</v>
      </c>
      <c r="G4069" s="18">
        <v>111.92514858034892</v>
      </c>
      <c r="H4069" s="18">
        <v>154.55067329030479</v>
      </c>
      <c r="I4069" s="18">
        <v>42.625524709955862</v>
      </c>
      <c r="J4069" s="19">
        <v>2.7731831142017485</v>
      </c>
      <c r="K4069" s="19">
        <v>4.3644027843169528</v>
      </c>
      <c r="L4069" s="19">
        <v>1.3921485881035522</v>
      </c>
      <c r="M4069" s="19">
        <v>27.184999999999999</v>
      </c>
      <c r="N4069" s="19">
        <f t="shared" si="63"/>
        <v>35.340499999999999</v>
      </c>
      <c r="O4069" s="19">
        <v>19.534999999999997</v>
      </c>
      <c r="P4069" s="20">
        <v>13.477951886633143</v>
      </c>
      <c r="Q4069" s="12">
        <v>72.050000000000011</v>
      </c>
      <c r="R4069" s="12">
        <v>14.9725</v>
      </c>
      <c r="S4069" s="12">
        <v>215.8</v>
      </c>
      <c r="T4069" s="12">
        <v>2.9849999999999999</v>
      </c>
      <c r="U4069" s="12">
        <v>129.75</v>
      </c>
      <c r="V4069" s="23"/>
      <c r="W4069" s="24"/>
      <c r="X4069" s="22"/>
      <c r="Y4069" s="22"/>
      <c r="Z4069" s="22"/>
      <c r="AA4069" s="22"/>
      <c r="AB4069" s="22"/>
      <c r="AC4069" s="22"/>
      <c r="AD4069" s="22"/>
      <c r="AE4069" s="22"/>
      <c r="AF4069" s="22"/>
      <c r="AG4069" s="22"/>
      <c r="AH4069" s="22"/>
    </row>
    <row r="4070" spans="2:34">
      <c r="B4070" s="10">
        <v>18</v>
      </c>
      <c r="C4070" s="10">
        <v>6</v>
      </c>
      <c r="D4070" s="13">
        <v>39617</v>
      </c>
      <c r="E4070" s="17">
        <v>0.29166666666699825</v>
      </c>
      <c r="F4070" s="12">
        <v>0.22361162289995931</v>
      </c>
      <c r="G4070" s="18">
        <v>71.969995093108054</v>
      </c>
      <c r="H4070" s="18">
        <v>121.57065527712888</v>
      </c>
      <c r="I4070" s="18">
        <v>49.600660184020825</v>
      </c>
      <c r="J4070" s="19">
        <v>1.7892466098206161</v>
      </c>
      <c r="K4070" s="19">
        <v>3.4038133205570746</v>
      </c>
      <c r="L4070" s="19">
        <v>1.3923416425805522</v>
      </c>
      <c r="M4070" s="19">
        <v>25.8965</v>
      </c>
      <c r="N4070" s="19">
        <f t="shared" si="63"/>
        <v>33.66545</v>
      </c>
      <c r="O4070" s="19">
        <v>17.587500000000002</v>
      </c>
      <c r="P4070" s="20">
        <v>15.659122071868659</v>
      </c>
      <c r="Q4070" s="12">
        <v>68.850000000000009</v>
      </c>
      <c r="R4070" s="12">
        <v>15.669999999999998</v>
      </c>
      <c r="S4070" s="12">
        <v>218.82499999999999</v>
      </c>
      <c r="T4070" s="12">
        <v>2.9774999999999996</v>
      </c>
      <c r="U4070" s="12">
        <v>148.6</v>
      </c>
      <c r="V4070" s="23"/>
      <c r="W4070" s="24"/>
      <c r="X4070" s="22"/>
      <c r="Y4070" s="22"/>
      <c r="Z4070" s="22"/>
      <c r="AA4070" s="22"/>
      <c r="AB4070" s="22"/>
      <c r="AC4070" s="22"/>
      <c r="AD4070" s="22"/>
      <c r="AE4070" s="22"/>
      <c r="AF4070" s="22"/>
      <c r="AG4070" s="22"/>
      <c r="AH4070" s="22"/>
    </row>
    <row r="4071" spans="2:34">
      <c r="B4071" s="10">
        <v>18</v>
      </c>
      <c r="C4071" s="10">
        <v>6</v>
      </c>
      <c r="D4071" s="13">
        <v>39617</v>
      </c>
      <c r="E4071" s="17">
        <v>0.33333333333300175</v>
      </c>
      <c r="F4071" s="12">
        <v>0.17007577074996905</v>
      </c>
      <c r="G4071" s="18">
        <v>45.677335263210672</v>
      </c>
      <c r="H4071" s="18">
        <v>81.353041709226545</v>
      </c>
      <c r="I4071" s="18">
        <v>35.67570644601588</v>
      </c>
      <c r="J4071" s="19">
        <v>1.5702547769329125</v>
      </c>
      <c r="K4071" s="19">
        <v>2.3907673052722016</v>
      </c>
      <c r="L4071" s="19">
        <v>1.382928555698121</v>
      </c>
      <c r="M4071" s="19">
        <v>23.758749999999999</v>
      </c>
      <c r="N4071" s="19">
        <f t="shared" si="63"/>
        <v>30.886375000000001</v>
      </c>
      <c r="O4071" s="19">
        <v>15.53</v>
      </c>
      <c r="P4071" s="20">
        <v>18.63562949534936</v>
      </c>
      <c r="Q4071" s="12">
        <v>66.349999999999994</v>
      </c>
      <c r="R4071" s="12">
        <v>16.164999999999999</v>
      </c>
      <c r="S4071" s="12">
        <v>225.95</v>
      </c>
      <c r="T4071" s="12">
        <v>2.9124999999999996</v>
      </c>
      <c r="U4071" s="12">
        <v>160.625</v>
      </c>
      <c r="V4071" s="23"/>
      <c r="W4071" s="24"/>
      <c r="X4071" s="22"/>
      <c r="Y4071" s="22"/>
      <c r="Z4071" s="22"/>
      <c r="AA4071" s="22"/>
      <c r="AB4071" s="22"/>
      <c r="AC4071" s="22"/>
      <c r="AD4071" s="22"/>
      <c r="AE4071" s="22"/>
      <c r="AF4071" s="22"/>
      <c r="AG4071" s="22"/>
      <c r="AH4071" s="22"/>
    </row>
    <row r="4072" spans="2:34">
      <c r="B4072" s="10">
        <v>18</v>
      </c>
      <c r="C4072" s="10">
        <v>6</v>
      </c>
      <c r="D4072" s="13">
        <v>39617</v>
      </c>
      <c r="E4072" s="17">
        <v>0.375</v>
      </c>
      <c r="F4072" s="12">
        <v>8.7436037159984076E-2</v>
      </c>
      <c r="G4072" s="18">
        <v>27.516415694931627</v>
      </c>
      <c r="H4072" s="18">
        <v>52.622274584343074</v>
      </c>
      <c r="I4072" s="18">
        <v>25.105858889411444</v>
      </c>
      <c r="J4072" s="19">
        <v>1.3134407615062222</v>
      </c>
      <c r="K4072" s="19">
        <v>1.7687740058647796</v>
      </c>
      <c r="L4072" s="19">
        <v>1.4023289512264838</v>
      </c>
      <c r="M4072" s="19">
        <v>20.923000000000002</v>
      </c>
      <c r="N4072" s="19">
        <f t="shared" si="63"/>
        <v>27.199900000000003</v>
      </c>
      <c r="O4072" s="19">
        <v>13.147500000000001</v>
      </c>
      <c r="P4072" s="20">
        <v>26.635899313851244</v>
      </c>
      <c r="Q4072" s="12">
        <v>62.45</v>
      </c>
      <c r="R4072" s="12">
        <v>16.717499999999998</v>
      </c>
      <c r="S4072" s="12">
        <v>228.39999999999998</v>
      </c>
      <c r="T4072" s="12">
        <v>3.4224999999999999</v>
      </c>
      <c r="U4072" s="12">
        <v>249.25</v>
      </c>
      <c r="V4072" s="23"/>
      <c r="W4072" s="24"/>
      <c r="X4072" s="22"/>
      <c r="Y4072" s="22"/>
      <c r="Z4072" s="22"/>
      <c r="AA4072" s="22"/>
      <c r="AB4072" s="22"/>
      <c r="AC4072" s="22"/>
      <c r="AD4072" s="22"/>
      <c r="AE4072" s="22"/>
      <c r="AF4072" s="22"/>
      <c r="AG4072" s="22"/>
      <c r="AH4072" s="22"/>
    </row>
    <row r="4073" spans="2:34">
      <c r="B4073" s="10">
        <v>18</v>
      </c>
      <c r="C4073" s="10">
        <v>6</v>
      </c>
      <c r="D4073" s="13">
        <v>39617</v>
      </c>
      <c r="E4073" s="17">
        <v>0.41666666666699825</v>
      </c>
      <c r="F4073" s="12">
        <v>7.2830381349986734E-2</v>
      </c>
      <c r="G4073" s="18">
        <v>43.433126384135619</v>
      </c>
      <c r="H4073" s="18">
        <v>75.790498068747496</v>
      </c>
      <c r="I4073" s="18">
        <v>32.357371684611863</v>
      </c>
      <c r="J4073" s="19">
        <v>1.6025478833002569</v>
      </c>
      <c r="K4073" s="19">
        <v>2.3775722475097041</v>
      </c>
      <c r="L4073" s="19">
        <v>1.3929142171215525</v>
      </c>
      <c r="M4073" s="19">
        <v>21.94875</v>
      </c>
      <c r="N4073" s="19">
        <f t="shared" si="63"/>
        <v>28.533375000000003</v>
      </c>
      <c r="O4073" s="19">
        <v>13.625</v>
      </c>
      <c r="P4073" s="20">
        <v>22.211918272110218</v>
      </c>
      <c r="Q4073" s="12">
        <v>59.075000000000003</v>
      </c>
      <c r="R4073" s="12">
        <v>17.375</v>
      </c>
      <c r="S4073" s="12">
        <v>226.92500000000001</v>
      </c>
      <c r="T4073" s="12">
        <v>3.7024999999999997</v>
      </c>
      <c r="U4073" s="12">
        <v>310.14999999999998</v>
      </c>
      <c r="V4073" s="23"/>
      <c r="W4073" s="24"/>
      <c r="X4073" s="22"/>
      <c r="Y4073" s="22"/>
      <c r="Z4073" s="22"/>
      <c r="AA4073" s="22"/>
      <c r="AB4073" s="22"/>
      <c r="AC4073" s="22"/>
      <c r="AD4073" s="22"/>
      <c r="AE4073" s="22"/>
      <c r="AF4073" s="22"/>
      <c r="AG4073" s="22"/>
      <c r="AH4073" s="22"/>
    </row>
    <row r="4074" spans="2:34">
      <c r="B4074" s="10">
        <v>18</v>
      </c>
      <c r="C4074" s="10">
        <v>6</v>
      </c>
      <c r="D4074" s="13">
        <v>39617</v>
      </c>
      <c r="E4074" s="17">
        <v>0.45833333333300175</v>
      </c>
      <c r="F4074" s="12">
        <v>7.2803523804986725E-2</v>
      </c>
      <c r="G4074" s="18">
        <v>33.87052417682208</v>
      </c>
      <c r="H4074" s="18">
        <v>58.712866136080585</v>
      </c>
      <c r="I4074" s="18">
        <v>24.842341959258505</v>
      </c>
      <c r="J4074" s="19">
        <v>1.2971143304912998</v>
      </c>
      <c r="K4074" s="19">
        <v>2.0600080974622443</v>
      </c>
      <c r="L4074" s="19">
        <v>1.3738900472121898</v>
      </c>
      <c r="M4074" s="19">
        <v>22.462500000000002</v>
      </c>
      <c r="N4074" s="19">
        <f t="shared" si="63"/>
        <v>29.201250000000005</v>
      </c>
      <c r="O4074" s="19">
        <v>12.824999999999999</v>
      </c>
      <c r="P4074" s="20">
        <v>27.12472156164138</v>
      </c>
      <c r="Q4074" s="12">
        <v>56.699999999999996</v>
      </c>
      <c r="R4074" s="12">
        <v>17.6175</v>
      </c>
      <c r="S4074" s="12">
        <v>227.47500000000002</v>
      </c>
      <c r="T4074" s="12">
        <v>4.45</v>
      </c>
      <c r="U4074" s="12">
        <v>355.75</v>
      </c>
      <c r="V4074" s="23"/>
      <c r="W4074" s="24"/>
      <c r="X4074" s="22"/>
      <c r="Y4074" s="22"/>
      <c r="Z4074" s="22"/>
      <c r="AA4074" s="22"/>
      <c r="AB4074" s="22"/>
      <c r="AC4074" s="22"/>
      <c r="AD4074" s="22"/>
      <c r="AE4074" s="22"/>
      <c r="AF4074" s="22"/>
      <c r="AG4074" s="22"/>
      <c r="AH4074" s="22"/>
    </row>
    <row r="4075" spans="2:34">
      <c r="B4075" s="10">
        <v>18</v>
      </c>
      <c r="C4075" s="10">
        <v>6</v>
      </c>
      <c r="D4075" s="13">
        <v>39617</v>
      </c>
      <c r="E4075" s="17">
        <v>0.5</v>
      </c>
      <c r="F4075" s="12">
        <v>8.7329549349984076E-2</v>
      </c>
      <c r="G4075" s="18">
        <v>44.920878133666314</v>
      </c>
      <c r="H4075" s="18">
        <v>78.22783122361777</v>
      </c>
      <c r="I4075" s="18">
        <v>33.306953089951456</v>
      </c>
      <c r="J4075" s="19">
        <v>1.3348892797052851</v>
      </c>
      <c r="K4075" s="19">
        <v>2.4116142619772019</v>
      </c>
      <c r="L4075" s="19">
        <v>1.3644690536617585</v>
      </c>
      <c r="M4075" s="19">
        <v>25.096</v>
      </c>
      <c r="N4075" s="19">
        <f t="shared" si="63"/>
        <v>32.6248</v>
      </c>
      <c r="O4075" s="19">
        <v>14.5625</v>
      </c>
      <c r="P4075" s="20">
        <v>24.471801155410766</v>
      </c>
      <c r="Q4075" s="12">
        <v>54.324999999999996</v>
      </c>
      <c r="R4075" s="12">
        <v>17.809999999999999</v>
      </c>
      <c r="S4075" s="12">
        <v>222.72499999999999</v>
      </c>
      <c r="T4075" s="12">
        <v>4.5875000000000004</v>
      </c>
      <c r="U4075" s="12">
        <v>392.95000000000005</v>
      </c>
      <c r="V4075" s="23"/>
      <c r="W4075" s="24"/>
      <c r="X4075" s="22"/>
      <c r="Y4075" s="22"/>
      <c r="Z4075" s="22"/>
      <c r="AA4075" s="22"/>
      <c r="AB4075" s="22"/>
      <c r="AC4075" s="22"/>
      <c r="AD4075" s="22"/>
      <c r="AE4075" s="22"/>
      <c r="AF4075" s="22"/>
      <c r="AG4075" s="22"/>
      <c r="AH4075" s="22"/>
    </row>
    <row r="4076" spans="2:34">
      <c r="B4076" s="10">
        <v>18</v>
      </c>
      <c r="C4076" s="10">
        <v>6</v>
      </c>
      <c r="D4076" s="13">
        <v>39617</v>
      </c>
      <c r="E4076" s="17">
        <v>0.54166666666699825</v>
      </c>
      <c r="F4076" s="12">
        <v>9.6995661349982318E-2</v>
      </c>
      <c r="G4076" s="18">
        <v>40.593171985313688</v>
      </c>
      <c r="H4076" s="18">
        <v>74.413285037214308</v>
      </c>
      <c r="I4076" s="18">
        <v>33.82011305190062</v>
      </c>
      <c r="J4076" s="19">
        <v>1.2699831553705951</v>
      </c>
      <c r="K4076" s="19">
        <v>2.1937738700097289</v>
      </c>
      <c r="L4076" s="19">
        <v>1.3454363181953959</v>
      </c>
      <c r="M4076" s="19">
        <v>27.111500000000003</v>
      </c>
      <c r="N4076" s="19">
        <f t="shared" si="63"/>
        <v>35.244950000000003</v>
      </c>
      <c r="O4076" s="19">
        <v>14.6875</v>
      </c>
      <c r="P4076" s="20">
        <v>26.107629291476158</v>
      </c>
      <c r="Q4076" s="12">
        <v>52.325000000000003</v>
      </c>
      <c r="R4076" s="12">
        <v>18.052500000000002</v>
      </c>
      <c r="S4076" s="12">
        <v>223.77500000000001</v>
      </c>
      <c r="T4076" s="12">
        <v>5.18</v>
      </c>
      <c r="U4076" s="12">
        <v>404.25</v>
      </c>
      <c r="V4076" s="23"/>
      <c r="W4076" s="24"/>
      <c r="X4076" s="22"/>
      <c r="Y4076" s="22"/>
      <c r="Z4076" s="22"/>
      <c r="AA4076" s="22"/>
      <c r="AB4076" s="22"/>
      <c r="AC4076" s="22"/>
      <c r="AD4076" s="22"/>
      <c r="AE4076" s="22"/>
      <c r="AF4076" s="22"/>
      <c r="AG4076" s="22"/>
      <c r="AH4076" s="22"/>
    </row>
    <row r="4077" spans="2:34">
      <c r="B4077" s="10">
        <v>18</v>
      </c>
      <c r="C4077" s="10">
        <v>6</v>
      </c>
      <c r="D4077" s="13">
        <v>39617</v>
      </c>
      <c r="E4077" s="17">
        <v>0.58333333333300175</v>
      </c>
      <c r="F4077" s="12">
        <v>9.695702417998231E-2</v>
      </c>
      <c r="G4077" s="18">
        <v>50.737579261366378</v>
      </c>
      <c r="H4077" s="18">
        <v>78.463520922990739</v>
      </c>
      <c r="I4077" s="18">
        <v>27.725941661624368</v>
      </c>
      <c r="J4077" s="19">
        <v>1.4914894070528688</v>
      </c>
      <c r="K4077" s="19">
        <v>2.3092002448497153</v>
      </c>
      <c r="L4077" s="19">
        <v>1.3456208071153959</v>
      </c>
      <c r="M4077" s="19">
        <v>25.47925</v>
      </c>
      <c r="N4077" s="19">
        <f t="shared" si="63"/>
        <v>33.123024999999998</v>
      </c>
      <c r="O4077" s="19">
        <v>15.164999999999999</v>
      </c>
      <c r="P4077" s="20">
        <v>26.662357372176302</v>
      </c>
      <c r="Q4077" s="12">
        <v>52.150000000000006</v>
      </c>
      <c r="R4077" s="12">
        <v>18.315000000000001</v>
      </c>
      <c r="S4077" s="12">
        <v>222.07499999999999</v>
      </c>
      <c r="T4077" s="12">
        <v>5.2424999999999997</v>
      </c>
      <c r="U4077" s="12">
        <v>437</v>
      </c>
      <c r="V4077" s="23"/>
      <c r="W4077" s="24"/>
      <c r="X4077" s="22"/>
      <c r="Y4077" s="22"/>
      <c r="Z4077" s="22"/>
      <c r="AA4077" s="22"/>
      <c r="AB4077" s="22"/>
      <c r="AC4077" s="22"/>
      <c r="AD4077" s="22"/>
      <c r="AE4077" s="22"/>
      <c r="AF4077" s="22"/>
      <c r="AG4077" s="22"/>
      <c r="AH4077" s="22"/>
    </row>
    <row r="4078" spans="2:34">
      <c r="B4078" s="10">
        <v>18</v>
      </c>
      <c r="C4078" s="10">
        <v>6</v>
      </c>
      <c r="D4078" s="13">
        <v>39617</v>
      </c>
      <c r="E4078" s="17">
        <v>0.625</v>
      </c>
      <c r="F4078" s="12">
        <v>0.10177029040998144</v>
      </c>
      <c r="G4078" s="18">
        <v>19.659755766322725</v>
      </c>
      <c r="H4078" s="18">
        <v>37.43700405674651</v>
      </c>
      <c r="I4078" s="18">
        <v>17.777248290423785</v>
      </c>
      <c r="J4078" s="19">
        <v>0.80785518242905408</v>
      </c>
      <c r="K4078" s="19">
        <v>1.4825884208123177</v>
      </c>
      <c r="L4078" s="19">
        <v>1.3842562170331216</v>
      </c>
      <c r="M4078" s="19">
        <v>23.811250000000001</v>
      </c>
      <c r="N4078" s="19">
        <f t="shared" si="63"/>
        <v>30.954625000000004</v>
      </c>
      <c r="O4078" s="19">
        <v>12.5725</v>
      </c>
      <c r="P4078" s="20">
        <v>33.863821669983018</v>
      </c>
      <c r="Q4078" s="12">
        <v>49.349999999999994</v>
      </c>
      <c r="R4078" s="12">
        <v>18.380000000000003</v>
      </c>
      <c r="S4078" s="12">
        <v>228.7</v>
      </c>
      <c r="T4078" s="12">
        <v>5.0075000000000003</v>
      </c>
      <c r="U4078" s="12">
        <v>424.30000000000007</v>
      </c>
      <c r="V4078" s="23"/>
      <c r="W4078" s="24"/>
      <c r="X4078" s="22"/>
      <c r="Y4078" s="22"/>
      <c r="Z4078" s="22"/>
      <c r="AA4078" s="22"/>
      <c r="AB4078" s="22"/>
      <c r="AC4078" s="22"/>
      <c r="AD4078" s="22"/>
      <c r="AE4078" s="22"/>
      <c r="AF4078" s="22"/>
      <c r="AG4078" s="22"/>
      <c r="AH4078" s="22"/>
    </row>
    <row r="4079" spans="2:34">
      <c r="B4079" s="10">
        <v>18</v>
      </c>
      <c r="C4079" s="10">
        <v>6</v>
      </c>
      <c r="D4079" s="13">
        <v>39617</v>
      </c>
      <c r="E4079" s="17">
        <v>0.66666666666699825</v>
      </c>
      <c r="F4079" s="12">
        <v>8.7192434514984068E-2</v>
      </c>
      <c r="G4079" s="18">
        <v>31.98942334337595</v>
      </c>
      <c r="H4079" s="18">
        <v>59.68651533269022</v>
      </c>
      <c r="I4079" s="18">
        <v>27.697091989314277</v>
      </c>
      <c r="J4079" s="19">
        <v>0.94020549553300425</v>
      </c>
      <c r="K4079" s="19">
        <v>1.907656140082266</v>
      </c>
      <c r="L4079" s="19">
        <v>1.3363754074834646</v>
      </c>
      <c r="M4079" s="19">
        <v>24.794</v>
      </c>
      <c r="N4079" s="19">
        <f t="shared" si="63"/>
        <v>32.232199999999999</v>
      </c>
      <c r="O4079" s="19">
        <v>14.675000000000001</v>
      </c>
      <c r="P4079" s="20">
        <v>26.050825162946175</v>
      </c>
      <c r="Q4079" s="12">
        <v>52.25</v>
      </c>
      <c r="R4079" s="12">
        <v>17.862500000000001</v>
      </c>
      <c r="S4079" s="12">
        <v>224.05</v>
      </c>
      <c r="T4079" s="12">
        <v>4.4975000000000005</v>
      </c>
      <c r="U4079" s="12">
        <v>198.85000000000002</v>
      </c>
      <c r="V4079" s="23"/>
      <c r="W4079" s="24"/>
      <c r="X4079" s="22"/>
      <c r="Y4079" s="22"/>
      <c r="Z4079" s="22"/>
      <c r="AA4079" s="22"/>
      <c r="AB4079" s="22"/>
      <c r="AC4079" s="22"/>
      <c r="AD4079" s="22"/>
      <c r="AE4079" s="22"/>
      <c r="AF4079" s="22"/>
      <c r="AG4079" s="22"/>
      <c r="AH4079" s="22"/>
    </row>
    <row r="4080" spans="2:34">
      <c r="B4080" s="10">
        <v>18</v>
      </c>
      <c r="C4080" s="10">
        <v>6</v>
      </c>
      <c r="D4080" s="13">
        <v>39617</v>
      </c>
      <c r="E4080" s="17">
        <v>0.70833333333300175</v>
      </c>
      <c r="F4080" s="12">
        <v>0.16947642342996905</v>
      </c>
      <c r="G4080" s="18">
        <v>29.953051153890616</v>
      </c>
      <c r="H4080" s="18">
        <v>59.980355440388195</v>
      </c>
      <c r="I4080" s="18">
        <v>30.027304286497582</v>
      </c>
      <c r="J4080" s="19">
        <v>1.2427503271798903</v>
      </c>
      <c r="K4080" s="19">
        <v>1.8262846857847761</v>
      </c>
      <c r="L4080" s="19">
        <v>1.3557902985698276</v>
      </c>
      <c r="M4080" s="19">
        <v>21.52075</v>
      </c>
      <c r="N4080" s="19">
        <f t="shared" si="63"/>
        <v>27.976974999999999</v>
      </c>
      <c r="O4080" s="19">
        <v>13.797499999999999</v>
      </c>
      <c r="P4080" s="20">
        <v>26.037992118841185</v>
      </c>
      <c r="Q4080" s="12">
        <v>54</v>
      </c>
      <c r="R4080" s="12">
        <v>17.392499999999998</v>
      </c>
      <c r="S4080" s="12">
        <v>225.67500000000001</v>
      </c>
      <c r="T4080" s="12">
        <v>4.3049999999999997</v>
      </c>
      <c r="U4080" s="12">
        <v>164.85</v>
      </c>
      <c r="V4080" s="23"/>
      <c r="W4080" s="24"/>
      <c r="X4080" s="22"/>
      <c r="Y4080" s="22"/>
      <c r="Z4080" s="22"/>
      <c r="AA4080" s="22"/>
      <c r="AB4080" s="22"/>
      <c r="AC4080" s="22"/>
      <c r="AD4080" s="22"/>
      <c r="AE4080" s="22"/>
      <c r="AF4080" s="22"/>
      <c r="AG4080" s="22"/>
      <c r="AH4080" s="22"/>
    </row>
    <row r="4081" spans="2:34">
      <c r="B4081" s="10">
        <v>18</v>
      </c>
      <c r="C4081" s="10">
        <v>6</v>
      </c>
      <c r="D4081" s="13">
        <v>39617</v>
      </c>
      <c r="E4081" s="17">
        <v>0.75</v>
      </c>
      <c r="F4081" s="12">
        <v>0.13553430295497523</v>
      </c>
      <c r="G4081" s="18">
        <v>24.086147754611314</v>
      </c>
      <c r="H4081" s="18">
        <v>54.452116943716639</v>
      </c>
      <c r="I4081" s="18">
        <v>30.365969189105325</v>
      </c>
      <c r="J4081" s="19">
        <v>1.2183830961062565</v>
      </c>
      <c r="K4081" s="19">
        <v>1.618964255407302</v>
      </c>
      <c r="L4081" s="19">
        <v>1.3367407614339648</v>
      </c>
      <c r="M4081" s="19">
        <v>17.909500000000001</v>
      </c>
      <c r="N4081" s="19">
        <f t="shared" si="63"/>
        <v>23.282350000000001</v>
      </c>
      <c r="O4081" s="19">
        <v>10.682500000000001</v>
      </c>
      <c r="P4081" s="20">
        <v>27.571693834141559</v>
      </c>
      <c r="Q4081" s="12">
        <v>52.475000000000001</v>
      </c>
      <c r="R4081" s="12">
        <v>17.204999999999998</v>
      </c>
      <c r="S4081" s="12">
        <v>224.05</v>
      </c>
      <c r="T4081" s="12">
        <v>4.0625</v>
      </c>
      <c r="U4081" s="12">
        <v>153.77500000000001</v>
      </c>
      <c r="V4081" s="23"/>
      <c r="W4081" s="24"/>
      <c r="X4081" s="22"/>
      <c r="Y4081" s="22"/>
      <c r="Z4081" s="22"/>
      <c r="AA4081" s="22"/>
      <c r="AB4081" s="22"/>
      <c r="AC4081" s="22"/>
      <c r="AD4081" s="22"/>
      <c r="AE4081" s="22"/>
      <c r="AF4081" s="22"/>
      <c r="AG4081" s="22"/>
      <c r="AH4081" s="22"/>
    </row>
    <row r="4082" spans="2:34">
      <c r="B4082" s="10">
        <v>18</v>
      </c>
      <c r="C4082" s="10">
        <v>6</v>
      </c>
      <c r="D4082" s="13">
        <v>39617</v>
      </c>
      <c r="E4082" s="17">
        <v>0.79166666666699825</v>
      </c>
      <c r="F4082" s="12">
        <v>0.13547634719997526</v>
      </c>
      <c r="G4082" s="18">
        <v>30.654001656478968</v>
      </c>
      <c r="H4082" s="18">
        <v>64.310463073815583</v>
      </c>
      <c r="I4082" s="18">
        <v>33.656461417336622</v>
      </c>
      <c r="J4082" s="19">
        <v>1.2669534586710238</v>
      </c>
      <c r="K4082" s="19">
        <v>2.1279751254222408</v>
      </c>
      <c r="L4082" s="19">
        <v>1.3753985735776908</v>
      </c>
      <c r="M4082" s="19">
        <v>16.379750000000001</v>
      </c>
      <c r="N4082" s="19">
        <f t="shared" si="63"/>
        <v>21.293675000000004</v>
      </c>
      <c r="O4082" s="19">
        <v>9.8850000000000016</v>
      </c>
      <c r="P4082" s="20">
        <v>24.437722473530826</v>
      </c>
      <c r="Q4082" s="12">
        <v>51.55</v>
      </c>
      <c r="R4082" s="12">
        <v>16.95</v>
      </c>
      <c r="S4082" s="12">
        <v>221.42500000000001</v>
      </c>
      <c r="T4082" s="12">
        <v>3.8649999999999998</v>
      </c>
      <c r="U4082" s="12">
        <v>102.92500000000001</v>
      </c>
      <c r="V4082" s="23"/>
      <c r="W4082" s="24"/>
      <c r="X4082" s="22"/>
      <c r="Y4082" s="22"/>
      <c r="Z4082" s="22"/>
      <c r="AA4082" s="22"/>
      <c r="AB4082" s="22"/>
      <c r="AC4082" s="22"/>
      <c r="AD4082" s="22"/>
      <c r="AE4082" s="22"/>
      <c r="AF4082" s="22"/>
      <c r="AG4082" s="22"/>
      <c r="AH4082" s="22"/>
    </row>
    <row r="4083" spans="2:34">
      <c r="B4083" s="10">
        <v>18</v>
      </c>
      <c r="C4083" s="10">
        <v>6</v>
      </c>
      <c r="D4083" s="13">
        <v>39617</v>
      </c>
      <c r="E4083" s="17">
        <v>0.83333333333300175</v>
      </c>
      <c r="F4083" s="12">
        <v>0.13059146084997611</v>
      </c>
      <c r="G4083" s="18">
        <v>22.882353012649311</v>
      </c>
      <c r="H4083" s="18">
        <v>51.631945289647348</v>
      </c>
      <c r="I4083" s="18">
        <v>28.749592276998044</v>
      </c>
      <c r="J4083" s="19">
        <v>1.026486506239257</v>
      </c>
      <c r="K4083" s="19">
        <v>1.8550617927822741</v>
      </c>
      <c r="L4083" s="19">
        <v>1.3659660494697594</v>
      </c>
      <c r="M4083" s="19">
        <v>16.360250000000001</v>
      </c>
      <c r="N4083" s="19">
        <f t="shared" si="63"/>
        <v>21.268325000000001</v>
      </c>
      <c r="O4083" s="19">
        <v>10.404999999999999</v>
      </c>
      <c r="P4083" s="20">
        <v>25.426698751566072</v>
      </c>
      <c r="Q4083" s="12">
        <v>53.824999999999996</v>
      </c>
      <c r="R4083" s="12">
        <v>16.36</v>
      </c>
      <c r="S4083" s="12">
        <v>222.5</v>
      </c>
      <c r="T4083" s="12">
        <v>3.53</v>
      </c>
      <c r="U4083" s="12">
        <v>41.150000000000006</v>
      </c>
      <c r="V4083" s="23"/>
      <c r="W4083" s="24"/>
      <c r="X4083" s="22"/>
      <c r="Y4083" s="22"/>
      <c r="Z4083" s="22"/>
      <c r="AA4083" s="22"/>
      <c r="AB4083" s="22"/>
      <c r="AC4083" s="22"/>
      <c r="AD4083" s="22"/>
      <c r="AE4083" s="22"/>
      <c r="AF4083" s="22"/>
      <c r="AG4083" s="22"/>
      <c r="AH4083" s="22"/>
    </row>
    <row r="4084" spans="2:34">
      <c r="B4084" s="10">
        <v>18</v>
      </c>
      <c r="C4084" s="10">
        <v>6</v>
      </c>
      <c r="D4084" s="13">
        <v>39617</v>
      </c>
      <c r="E4084" s="17">
        <v>0.875</v>
      </c>
      <c r="F4084" s="12">
        <v>0.10636492679998055</v>
      </c>
      <c r="G4084" s="18">
        <v>22.021072776894229</v>
      </c>
      <c r="H4084" s="18">
        <v>47.086455188396961</v>
      </c>
      <c r="I4084" s="18">
        <v>25.065382411502732</v>
      </c>
      <c r="J4084" s="19">
        <v>1.0642588474782426</v>
      </c>
      <c r="K4084" s="19">
        <v>1.794685951814782</v>
      </c>
      <c r="L4084" s="19">
        <v>1.3950167319205535</v>
      </c>
      <c r="M4084" s="19">
        <v>14.09525</v>
      </c>
      <c r="N4084" s="19">
        <f t="shared" si="63"/>
        <v>18.323824999999999</v>
      </c>
      <c r="O4084" s="19">
        <v>8.3475000000000001</v>
      </c>
      <c r="P4084" s="20">
        <v>30.087516088937196</v>
      </c>
      <c r="Q4084" s="12">
        <v>54.574999999999996</v>
      </c>
      <c r="R4084" s="12">
        <v>16.152500000000003</v>
      </c>
      <c r="S4084" s="12">
        <v>217.67500000000001</v>
      </c>
      <c r="T4084" s="12">
        <v>3.5449999999999999</v>
      </c>
      <c r="U4084" s="12">
        <v>33.075000000000003</v>
      </c>
      <c r="V4084" s="23"/>
      <c r="W4084" s="24"/>
      <c r="X4084" s="22"/>
      <c r="Y4084" s="22"/>
      <c r="Z4084" s="22"/>
      <c r="AA4084" s="22"/>
      <c r="AB4084" s="22"/>
      <c r="AC4084" s="22"/>
      <c r="AD4084" s="22"/>
      <c r="AE4084" s="22"/>
      <c r="AF4084" s="22"/>
      <c r="AG4084" s="22"/>
      <c r="AH4084" s="22"/>
    </row>
    <row r="4085" spans="2:34">
      <c r="B4085" s="10">
        <v>18</v>
      </c>
      <c r="C4085" s="10">
        <v>6</v>
      </c>
      <c r="D4085" s="13">
        <v>39617</v>
      </c>
      <c r="E4085" s="17">
        <v>0.91666666666699825</v>
      </c>
      <c r="F4085" s="12">
        <v>9.1825236889983203E-2</v>
      </c>
      <c r="G4085" s="18">
        <v>15.307236423786108</v>
      </c>
      <c r="H4085" s="18">
        <v>33.827524353236278</v>
      </c>
      <c r="I4085" s="18">
        <v>18.520287929450163</v>
      </c>
      <c r="J4085" s="19">
        <v>1.1344390170070731</v>
      </c>
      <c r="K4085" s="19">
        <v>1.3932217317223312</v>
      </c>
      <c r="L4085" s="19">
        <v>1.3567176848373279</v>
      </c>
      <c r="M4085" s="19">
        <v>14.743</v>
      </c>
      <c r="N4085" s="19">
        <f t="shared" si="63"/>
        <v>19.165900000000001</v>
      </c>
      <c r="O4085" s="19">
        <v>8.8349999999999991</v>
      </c>
      <c r="P4085" s="20">
        <v>33.082466236167917</v>
      </c>
      <c r="Q4085" s="12">
        <v>61.675000000000004</v>
      </c>
      <c r="R4085" s="12">
        <v>15.73</v>
      </c>
      <c r="S4085" s="12">
        <v>218.04999999999998</v>
      </c>
      <c r="T4085" s="12">
        <v>3.7749999999999999</v>
      </c>
      <c r="U4085" s="12">
        <v>38.299999999999997</v>
      </c>
      <c r="V4085" s="23"/>
      <c r="W4085" s="24"/>
      <c r="X4085" s="22"/>
      <c r="Y4085" s="22"/>
      <c r="Z4085" s="22"/>
      <c r="AA4085" s="22"/>
      <c r="AB4085" s="22"/>
      <c r="AC4085" s="22"/>
      <c r="AD4085" s="22"/>
      <c r="AE4085" s="22"/>
      <c r="AF4085" s="22"/>
      <c r="AG4085" s="22"/>
      <c r="AH4085" s="22"/>
    </row>
    <row r="4086" spans="2:34">
      <c r="B4086" s="10">
        <v>18</v>
      </c>
      <c r="C4086" s="10">
        <v>6</v>
      </c>
      <c r="D4086" s="13">
        <v>39617</v>
      </c>
      <c r="E4086" s="17">
        <v>0.95833333333300175</v>
      </c>
      <c r="F4086" s="12">
        <v>5.7971228009989384E-2</v>
      </c>
      <c r="G4086" s="18">
        <v>13.396040166029001</v>
      </c>
      <c r="H4086" s="18">
        <v>27.846386505345507</v>
      </c>
      <c r="I4086" s="18">
        <v>14.450346339316505</v>
      </c>
      <c r="J4086" s="19">
        <v>0.9156148189568698</v>
      </c>
      <c r="K4086" s="19">
        <v>1.3013693463848426</v>
      </c>
      <c r="L4086" s="19">
        <v>1.3569044798688281</v>
      </c>
      <c r="M4086" s="19">
        <v>13.184000000000001</v>
      </c>
      <c r="N4086" s="19">
        <f t="shared" si="63"/>
        <v>17.139200000000002</v>
      </c>
      <c r="O4086" s="19">
        <v>7.54</v>
      </c>
      <c r="P4086" s="20">
        <v>35.314443755223472</v>
      </c>
      <c r="Q4086" s="12">
        <v>63.45</v>
      </c>
      <c r="R4086" s="12">
        <v>15.6275</v>
      </c>
      <c r="S4086" s="12">
        <v>217.47500000000002</v>
      </c>
      <c r="T4086" s="12">
        <v>4.085</v>
      </c>
      <c r="U4086" s="12">
        <v>35.15</v>
      </c>
      <c r="V4086" s="23"/>
      <c r="W4086" s="24"/>
      <c r="X4086" s="22"/>
      <c r="Y4086" s="22"/>
      <c r="Z4086" s="22"/>
      <c r="AA4086" s="22"/>
      <c r="AB4086" s="22"/>
      <c r="AC4086" s="22"/>
      <c r="AD4086" s="22"/>
      <c r="AE4086" s="22"/>
      <c r="AF4086" s="22"/>
      <c r="AG4086" s="22"/>
      <c r="AH4086" s="22"/>
    </row>
    <row r="4087" spans="2:34">
      <c r="B4087" s="10">
        <v>19</v>
      </c>
      <c r="C4087" s="10">
        <v>6</v>
      </c>
      <c r="D4087" s="13">
        <v>39618</v>
      </c>
      <c r="E4087" s="17">
        <v>0</v>
      </c>
      <c r="F4087" s="12">
        <v>4.3463578679992045E-2</v>
      </c>
      <c r="G4087" s="18">
        <v>11.290507498753431</v>
      </c>
      <c r="H4087" s="18">
        <v>22.138320759205964</v>
      </c>
      <c r="I4087" s="18">
        <v>10.847813260452533</v>
      </c>
      <c r="J4087" s="19">
        <v>1.0263102650842564</v>
      </c>
      <c r="K4087" s="19">
        <v>1.3853081346548328</v>
      </c>
      <c r="L4087" s="19">
        <v>1.3667148768182595</v>
      </c>
      <c r="M4087" s="19">
        <v>13.911000000000001</v>
      </c>
      <c r="N4087" s="19">
        <f t="shared" si="63"/>
        <v>18.084300000000002</v>
      </c>
      <c r="O4087" s="19">
        <v>7.7099999999999991</v>
      </c>
      <c r="P4087" s="20">
        <v>37.284227214263964</v>
      </c>
      <c r="Q4087" s="12">
        <v>68.5</v>
      </c>
      <c r="R4087" s="12">
        <v>15.239999999999998</v>
      </c>
      <c r="S4087" s="12">
        <v>219.25</v>
      </c>
      <c r="T4087" s="12">
        <v>5.1174999999999997</v>
      </c>
      <c r="U4087" s="12">
        <v>36.275000000000006</v>
      </c>
      <c r="V4087" s="23"/>
      <c r="W4087" s="24"/>
      <c r="X4087" s="22"/>
      <c r="Y4087" s="22"/>
      <c r="Z4087" s="22"/>
      <c r="AA4087" s="22"/>
      <c r="AB4087" s="22"/>
      <c r="AC4087" s="22"/>
      <c r="AD4087" s="22"/>
      <c r="AE4087" s="22"/>
      <c r="AF4087" s="22"/>
      <c r="AG4087" s="22"/>
      <c r="AH4087" s="22"/>
    </row>
    <row r="4088" spans="2:34">
      <c r="B4088" s="10">
        <v>19</v>
      </c>
      <c r="C4088" s="10">
        <v>6</v>
      </c>
      <c r="D4088" s="13">
        <v>39618</v>
      </c>
      <c r="E4088" s="17">
        <v>4.1666666666998253E-2</v>
      </c>
      <c r="F4088" s="12">
        <v>1.9308664749996464E-2</v>
      </c>
      <c r="G4088" s="18">
        <v>13.528004035839222</v>
      </c>
      <c r="H4088" s="18">
        <v>21.852587858289986</v>
      </c>
      <c r="I4088" s="18">
        <v>8.3245838224507622</v>
      </c>
      <c r="J4088" s="19">
        <v>1.0316676205908972</v>
      </c>
      <c r="K4088" s="19">
        <v>1.0599535947148724</v>
      </c>
      <c r="L4088" s="19">
        <v>1.3765292271016913</v>
      </c>
      <c r="M4088" s="19">
        <v>9.8824999999999985</v>
      </c>
      <c r="N4088" s="19">
        <f t="shared" si="63"/>
        <v>12.847249999999999</v>
      </c>
      <c r="O4088" s="19">
        <v>7.8274999999999997</v>
      </c>
      <c r="P4088" s="20">
        <v>35.965790235988663</v>
      </c>
      <c r="Q4088" s="12">
        <v>78.05</v>
      </c>
      <c r="R4088" s="12">
        <v>14.182500000000001</v>
      </c>
      <c r="S4088" s="12">
        <v>213.2</v>
      </c>
      <c r="T4088" s="12">
        <v>4.3075000000000001</v>
      </c>
      <c r="U4088" s="12">
        <v>35.950000000000003</v>
      </c>
      <c r="V4088" s="23"/>
      <c r="W4088" s="24"/>
      <c r="X4088" s="22"/>
      <c r="Y4088" s="22"/>
      <c r="Z4088" s="22"/>
      <c r="AA4088" s="22"/>
      <c r="AB4088" s="22"/>
      <c r="AC4088" s="22"/>
      <c r="AD4088" s="22"/>
      <c r="AE4088" s="22"/>
      <c r="AF4088" s="22"/>
      <c r="AG4088" s="22"/>
      <c r="AH4088" s="22"/>
    </row>
    <row r="4089" spans="2:34">
      <c r="B4089" s="10">
        <v>19</v>
      </c>
      <c r="C4089" s="10">
        <v>6</v>
      </c>
      <c r="D4089" s="13">
        <v>39618</v>
      </c>
      <c r="E4089" s="17">
        <v>8.3333333333001747E-2</v>
      </c>
      <c r="F4089" s="12">
        <v>3.3777676909993809E-2</v>
      </c>
      <c r="G4089" s="18">
        <v>13.713349460122433</v>
      </c>
      <c r="H4089" s="18">
        <v>24.339182984080281</v>
      </c>
      <c r="I4089" s="18">
        <v>10.625833523957846</v>
      </c>
      <c r="J4089" s="19">
        <v>0.99381495372191142</v>
      </c>
      <c r="K4089" s="19">
        <v>1.2855678737248457</v>
      </c>
      <c r="L4089" s="19">
        <v>1.4248554456153484</v>
      </c>
      <c r="M4089" s="19">
        <v>9.0374999999999996</v>
      </c>
      <c r="N4089" s="19">
        <f t="shared" si="63"/>
        <v>11.748749999999999</v>
      </c>
      <c r="O4089" s="19">
        <v>7.6275000000000004</v>
      </c>
      <c r="P4089" s="20">
        <v>30.886624296957446</v>
      </c>
      <c r="Q4089" s="12">
        <v>85.199999999999989</v>
      </c>
      <c r="R4089" s="12">
        <v>14.1</v>
      </c>
      <c r="S4089" s="12">
        <v>216.04999999999998</v>
      </c>
      <c r="T4089" s="12">
        <v>3.6799999999999997</v>
      </c>
      <c r="U4089" s="12">
        <v>38.975000000000001</v>
      </c>
      <c r="V4089" s="23"/>
      <c r="W4089" s="24"/>
      <c r="X4089" s="22"/>
      <c r="Y4089" s="22"/>
      <c r="Z4089" s="22"/>
      <c r="AA4089" s="22"/>
      <c r="AB4089" s="22"/>
      <c r="AC4089" s="22"/>
      <c r="AD4089" s="22"/>
      <c r="AE4089" s="22"/>
      <c r="AF4089" s="22"/>
      <c r="AG4089" s="22"/>
      <c r="AH4089" s="22"/>
    </row>
    <row r="4090" spans="2:34">
      <c r="B4090" s="10">
        <v>19</v>
      </c>
      <c r="C4090" s="10">
        <v>6</v>
      </c>
      <c r="D4090" s="13">
        <v>39618</v>
      </c>
      <c r="E4090" s="17">
        <v>0.125</v>
      </c>
      <c r="F4090" s="12">
        <v>0</v>
      </c>
      <c r="G4090" s="18">
        <v>16.467715235692364</v>
      </c>
      <c r="H4090" s="18">
        <v>29.90252420441108</v>
      </c>
      <c r="I4090" s="18">
        <v>13.434808968718716</v>
      </c>
      <c r="J4090" s="19">
        <v>0.95866647929499593</v>
      </c>
      <c r="K4090" s="19">
        <v>1.4613265353073248</v>
      </c>
      <c r="L4090" s="19">
        <v>1.6176216779124768</v>
      </c>
      <c r="M4090" s="19">
        <v>7.8672500000000003</v>
      </c>
      <c r="N4090" s="19">
        <f t="shared" si="63"/>
        <v>10.227425</v>
      </c>
      <c r="O4090" s="19">
        <v>7.1624999999999996</v>
      </c>
      <c r="P4090" s="20">
        <v>25.985572372156277</v>
      </c>
      <c r="Q4090" s="12">
        <v>88.4</v>
      </c>
      <c r="R4090" s="12">
        <v>14.41</v>
      </c>
      <c r="S4090" s="12">
        <v>219.17500000000001</v>
      </c>
      <c r="T4090" s="12">
        <v>3.7850000000000001</v>
      </c>
      <c r="U4090" s="12">
        <v>35.549999999999997</v>
      </c>
      <c r="V4090" s="23"/>
      <c r="W4090" s="24"/>
      <c r="X4090" s="22"/>
      <c r="Y4090" s="22"/>
      <c r="Z4090" s="22"/>
      <c r="AA4090" s="22"/>
      <c r="AB4090" s="22"/>
      <c r="AC4090" s="22"/>
      <c r="AD4090" s="22"/>
      <c r="AE4090" s="22"/>
      <c r="AF4090" s="22"/>
      <c r="AG4090" s="22"/>
      <c r="AH4090" s="22"/>
    </row>
    <row r="4091" spans="2:34">
      <c r="B4091" s="10">
        <v>19</v>
      </c>
      <c r="C4091" s="10">
        <v>6</v>
      </c>
      <c r="D4091" s="13">
        <v>39618</v>
      </c>
      <c r="E4091" s="17">
        <v>0.16666666666699825</v>
      </c>
      <c r="F4091" s="12">
        <v>9.6416103799982326E-3</v>
      </c>
      <c r="G4091" s="18">
        <v>14.635023945590993</v>
      </c>
      <c r="H4091" s="18">
        <v>28.348475999087455</v>
      </c>
      <c r="I4091" s="18">
        <v>13.713452053496461</v>
      </c>
      <c r="J4091" s="19">
        <v>0.87491475284081299</v>
      </c>
      <c r="K4091" s="19">
        <v>1.4167054189998303</v>
      </c>
      <c r="L4091" s="19">
        <v>1.6274745732024083</v>
      </c>
      <c r="M4091" s="19">
        <v>8.5325000000000006</v>
      </c>
      <c r="N4091" s="19">
        <f t="shared" si="63"/>
        <v>11.092250000000002</v>
      </c>
      <c r="O4091" s="19">
        <v>7.8400000000000007</v>
      </c>
      <c r="P4091" s="20">
        <v>25.6369991794462</v>
      </c>
      <c r="Q4091" s="12">
        <v>89.574999999999989</v>
      </c>
      <c r="R4091" s="12">
        <v>14.9575</v>
      </c>
      <c r="S4091" s="12">
        <v>229.77500000000001</v>
      </c>
      <c r="T4091" s="12">
        <v>3.2024999999999997</v>
      </c>
      <c r="U4091" s="12">
        <v>63.849999999999994</v>
      </c>
      <c r="V4091" s="23"/>
      <c r="W4091" s="24"/>
      <c r="X4091" s="22"/>
      <c r="Y4091" s="22"/>
      <c r="Z4091" s="22"/>
      <c r="AA4091" s="22"/>
      <c r="AB4091" s="22"/>
      <c r="AC4091" s="22"/>
      <c r="AD4091" s="22"/>
      <c r="AE4091" s="22"/>
      <c r="AF4091" s="22"/>
      <c r="AG4091" s="22"/>
      <c r="AH4091" s="22"/>
    </row>
    <row r="4092" spans="2:34">
      <c r="B4092" s="10">
        <v>19</v>
      </c>
      <c r="C4092" s="10">
        <v>6</v>
      </c>
      <c r="D4092" s="13">
        <v>39618</v>
      </c>
      <c r="E4092" s="17">
        <v>0.20833333333300175</v>
      </c>
      <c r="F4092" s="12">
        <v>1.2852339273330978E-2</v>
      </c>
      <c r="G4092" s="18">
        <v>8.396386365842524</v>
      </c>
      <c r="H4092" s="18">
        <v>13.197578039968429</v>
      </c>
      <c r="I4092" s="18">
        <v>4.8011916741259055</v>
      </c>
      <c r="J4092" s="19">
        <v>1.0233898425371855</v>
      </c>
      <c r="K4092" s="19">
        <v>1.0703829619048721</v>
      </c>
      <c r="L4092" s="19">
        <v>1.7625380684429479</v>
      </c>
      <c r="M4092" s="19">
        <v>4.9894999999999996</v>
      </c>
      <c r="N4092" s="19">
        <f t="shared" si="63"/>
        <v>6.4863499999999998</v>
      </c>
      <c r="O4092" s="19">
        <v>6.7349999999999994</v>
      </c>
      <c r="P4092" s="20">
        <v>33.8536797327532</v>
      </c>
      <c r="Q4092" s="12">
        <v>81.299999999999983</v>
      </c>
      <c r="R4092" s="12">
        <v>15.3325</v>
      </c>
      <c r="S4092" s="12">
        <v>252.52500000000001</v>
      </c>
      <c r="T4092" s="12">
        <v>2.85</v>
      </c>
      <c r="U4092" s="12">
        <v>136.60000000000002</v>
      </c>
      <c r="V4092" s="23"/>
      <c r="W4092" s="24"/>
      <c r="X4092" s="22"/>
      <c r="Y4092" s="22"/>
      <c r="Z4092" s="22"/>
      <c r="AA4092" s="22"/>
      <c r="AB4092" s="22"/>
      <c r="AC4092" s="22"/>
      <c r="AD4092" s="22"/>
      <c r="AE4092" s="22"/>
      <c r="AF4092" s="22"/>
      <c r="AG4092" s="22"/>
      <c r="AH4092" s="22"/>
    </row>
    <row r="4093" spans="2:34">
      <c r="B4093" s="10">
        <v>19</v>
      </c>
      <c r="C4093" s="10">
        <v>6</v>
      </c>
      <c r="D4093" s="13">
        <v>39618</v>
      </c>
      <c r="E4093" s="17">
        <v>0.25</v>
      </c>
      <c r="F4093" s="12">
        <v>0</v>
      </c>
      <c r="G4093" s="18">
        <v>5.2407540069684213</v>
      </c>
      <c r="H4093" s="18">
        <v>10.243370272165667</v>
      </c>
      <c r="I4093" s="18">
        <v>5.0026162651972461</v>
      </c>
      <c r="J4093" s="19">
        <v>0.81273785750819338</v>
      </c>
      <c r="K4093" s="19">
        <v>0.99428628857738155</v>
      </c>
      <c r="L4093" s="19">
        <v>1.8398388677278992</v>
      </c>
      <c r="M4093" s="19">
        <v>8.9182500000000005</v>
      </c>
      <c r="N4093" s="19">
        <f t="shared" si="63"/>
        <v>11.593725000000001</v>
      </c>
      <c r="O4093" s="19">
        <v>7.1950000000000003</v>
      </c>
      <c r="P4093" s="20">
        <v>36.121712188193769</v>
      </c>
      <c r="Q4093" s="12">
        <v>72.525000000000006</v>
      </c>
      <c r="R4093" s="12">
        <v>15.352499999999999</v>
      </c>
      <c r="S4093" s="12">
        <v>266.02499999999998</v>
      </c>
      <c r="T4093" s="12">
        <v>4.2625000000000002</v>
      </c>
      <c r="U4093" s="12">
        <v>301.92500000000001</v>
      </c>
      <c r="V4093" s="23"/>
      <c r="W4093" s="24"/>
      <c r="X4093" s="22"/>
      <c r="Y4093" s="22"/>
      <c r="Z4093" s="22"/>
      <c r="AA4093" s="22"/>
      <c r="AB4093" s="22"/>
      <c r="AC4093" s="22"/>
      <c r="AD4093" s="22"/>
      <c r="AE4093" s="22"/>
      <c r="AF4093" s="22"/>
      <c r="AG4093" s="22"/>
      <c r="AH4093" s="22"/>
    </row>
    <row r="4094" spans="2:34">
      <c r="B4094" s="10">
        <v>19</v>
      </c>
      <c r="C4094" s="10">
        <v>6</v>
      </c>
      <c r="D4094" s="13">
        <v>39618</v>
      </c>
      <c r="E4094" s="17">
        <v>0.29166666666699825</v>
      </c>
      <c r="F4094" s="12">
        <v>6.420829539998822E-3</v>
      </c>
      <c r="G4094" s="18">
        <v>6.12431812294599</v>
      </c>
      <c r="H4094" s="18">
        <v>10.536947460116393</v>
      </c>
      <c r="I4094" s="18">
        <v>4.4126293371704026</v>
      </c>
      <c r="J4094" s="19">
        <v>0.82620016925854545</v>
      </c>
      <c r="K4094" s="19">
        <v>0.91819198287489079</v>
      </c>
      <c r="L4094" s="19">
        <v>1.8497250369123308</v>
      </c>
      <c r="M4094" s="19">
        <v>10.6335</v>
      </c>
      <c r="N4094" s="19">
        <f t="shared" si="63"/>
        <v>13.823550000000001</v>
      </c>
      <c r="O4094" s="19">
        <v>7.5824999999999996</v>
      </c>
      <c r="P4094" s="20">
        <v>34.32064314934334</v>
      </c>
      <c r="Q4094" s="12">
        <v>62.400000000000006</v>
      </c>
      <c r="R4094" s="12">
        <v>15.922500000000003</v>
      </c>
      <c r="S4094" s="12">
        <v>265.05</v>
      </c>
      <c r="T4094" s="12">
        <v>4.6400000000000006</v>
      </c>
      <c r="U4094" s="12">
        <v>507.67500000000007</v>
      </c>
      <c r="V4094" s="23"/>
      <c r="W4094" s="24"/>
      <c r="X4094" s="22"/>
      <c r="Y4094" s="22"/>
      <c r="Z4094" s="22"/>
      <c r="AA4094" s="22"/>
      <c r="AB4094" s="22"/>
      <c r="AC4094" s="22"/>
      <c r="AD4094" s="22"/>
      <c r="AE4094" s="22"/>
      <c r="AF4094" s="22"/>
      <c r="AG4094" s="22"/>
      <c r="AH4094" s="22"/>
    </row>
    <row r="4095" spans="2:34">
      <c r="B4095" s="10">
        <v>19</v>
      </c>
      <c r="C4095" s="10">
        <v>6</v>
      </c>
      <c r="D4095" s="13">
        <v>39618</v>
      </c>
      <c r="E4095" s="17">
        <v>0.33333333333300175</v>
      </c>
      <c r="F4095" s="12">
        <v>1.4440269874997348E-2</v>
      </c>
      <c r="G4095" s="18">
        <v>5.1225975851301948</v>
      </c>
      <c r="H4095" s="18">
        <v>10.403321251952402</v>
      </c>
      <c r="I4095" s="18">
        <v>5.2807236668222073</v>
      </c>
      <c r="J4095" s="19">
        <v>0.76136802448135521</v>
      </c>
      <c r="K4095" s="19">
        <v>1.0099959477623801</v>
      </c>
      <c r="L4095" s="19">
        <v>1.8307084442264681</v>
      </c>
      <c r="M4095" s="19">
        <v>12.037999999999998</v>
      </c>
      <c r="N4095" s="19">
        <f t="shared" si="63"/>
        <v>15.649399999999998</v>
      </c>
      <c r="O4095" s="19">
        <v>8.58</v>
      </c>
      <c r="P4095" s="20">
        <v>33.407457180753141</v>
      </c>
      <c r="Q4095" s="12">
        <v>56.8</v>
      </c>
      <c r="R4095" s="12">
        <v>16.279999999999998</v>
      </c>
      <c r="S4095" s="12">
        <v>264.20000000000005</v>
      </c>
      <c r="T4095" s="12">
        <v>4.8574999999999999</v>
      </c>
      <c r="U4095" s="12">
        <v>567.27499999999998</v>
      </c>
      <c r="V4095" s="23"/>
      <c r="W4095" s="24"/>
      <c r="X4095" s="22"/>
      <c r="Y4095" s="22"/>
      <c r="Z4095" s="22"/>
      <c r="AA4095" s="22"/>
      <c r="AB4095" s="22"/>
      <c r="AC4095" s="22"/>
      <c r="AD4095" s="22"/>
      <c r="AE4095" s="22"/>
      <c r="AF4095" s="22"/>
      <c r="AG4095" s="22"/>
      <c r="AH4095" s="22"/>
    </row>
    <row r="4096" spans="2:34">
      <c r="B4096" s="10">
        <v>19</v>
      </c>
      <c r="C4096" s="10">
        <v>6</v>
      </c>
      <c r="D4096" s="13">
        <v>39618</v>
      </c>
      <c r="E4096" s="17">
        <v>0.375</v>
      </c>
      <c r="F4096" s="12">
        <v>2.4060205744995584E-2</v>
      </c>
      <c r="G4096" s="18">
        <v>5.7129752667360734</v>
      </c>
      <c r="H4096" s="18">
        <v>10.4405536307499</v>
      </c>
      <c r="I4096" s="18">
        <v>4.7275783640138265</v>
      </c>
      <c r="J4096" s="19">
        <v>0.80183415523991153</v>
      </c>
      <c r="K4096" s="19">
        <v>1.0598237783398745</v>
      </c>
      <c r="L4096" s="19">
        <v>1.7924080793652426</v>
      </c>
      <c r="M4096" s="19">
        <v>12.642250000000001</v>
      </c>
      <c r="N4096" s="19">
        <f t="shared" si="63"/>
        <v>16.434925</v>
      </c>
      <c r="O4096" s="19">
        <v>7.6275000000000004</v>
      </c>
      <c r="P4096" s="20">
        <v>35.747934266128723</v>
      </c>
      <c r="Q4096" s="12">
        <v>48.15</v>
      </c>
      <c r="R4096" s="12">
        <v>16.997499999999999</v>
      </c>
      <c r="S4096" s="12">
        <v>267.42499999999995</v>
      </c>
      <c r="T4096" s="12">
        <v>5.2824999999999998</v>
      </c>
      <c r="U4096" s="12">
        <v>782.72499999999991</v>
      </c>
      <c r="V4096" s="23"/>
      <c r="W4096" s="24"/>
      <c r="X4096" s="22"/>
      <c r="Y4096" s="22"/>
      <c r="Z4096" s="22"/>
      <c r="AA4096" s="22"/>
      <c r="AB4096" s="22"/>
      <c r="AC4096" s="22"/>
      <c r="AD4096" s="22"/>
      <c r="AE4096" s="22"/>
      <c r="AF4096" s="22"/>
      <c r="AG4096" s="22"/>
      <c r="AH4096" s="22"/>
    </row>
    <row r="4097" spans="2:34">
      <c r="B4097" s="10">
        <v>19</v>
      </c>
      <c r="C4097" s="10">
        <v>6</v>
      </c>
      <c r="D4097" s="13">
        <v>39618</v>
      </c>
      <c r="E4097" s="17">
        <v>0.41666666666699825</v>
      </c>
      <c r="F4097" s="12">
        <v>1.9240814109996465E-2</v>
      </c>
      <c r="G4097" s="18">
        <v>6.992532642369059</v>
      </c>
      <c r="H4097" s="18">
        <v>10.570278095563136</v>
      </c>
      <c r="I4097" s="18">
        <v>3.577745453194078</v>
      </c>
      <c r="J4097" s="19">
        <v>0.72620778518944007</v>
      </c>
      <c r="K4097" s="19">
        <v>0.90765711028489271</v>
      </c>
      <c r="L4097" s="19">
        <v>1.5806213010482517</v>
      </c>
      <c r="M4097" s="19">
        <v>15.1015</v>
      </c>
      <c r="N4097" s="19">
        <f t="shared" si="63"/>
        <v>19.63195</v>
      </c>
      <c r="O4097" s="19">
        <v>7.1574999999999998</v>
      </c>
      <c r="P4097" s="20">
        <v>36.336534145183876</v>
      </c>
      <c r="Q4097" s="12">
        <v>45.474999999999994</v>
      </c>
      <c r="R4097" s="12">
        <v>17.6525</v>
      </c>
      <c r="S4097" s="12">
        <v>263.3</v>
      </c>
      <c r="T4097" s="12">
        <v>4.66</v>
      </c>
      <c r="U4097" s="12">
        <v>741.55000000000007</v>
      </c>
      <c r="V4097" s="23"/>
      <c r="W4097" s="24"/>
      <c r="X4097" s="22"/>
      <c r="Y4097" s="22"/>
      <c r="Z4097" s="22"/>
      <c r="AA4097" s="22"/>
      <c r="AB4097" s="22"/>
      <c r="AC4097" s="22"/>
      <c r="AD4097" s="22"/>
      <c r="AE4097" s="22"/>
      <c r="AF4097" s="22"/>
      <c r="AG4097" s="22"/>
      <c r="AH4097" s="22"/>
    </row>
    <row r="4098" spans="2:34">
      <c r="B4098" s="10">
        <v>19</v>
      </c>
      <c r="C4098" s="10">
        <v>6</v>
      </c>
      <c r="D4098" s="13">
        <v>39618</v>
      </c>
      <c r="E4098" s="17">
        <v>0.45833333333300175</v>
      </c>
      <c r="F4098" s="12">
        <v>3.8466550299992935E-2</v>
      </c>
      <c r="G4098" s="18">
        <v>5.6062583938775932</v>
      </c>
      <c r="H4098" s="18">
        <v>10.518525409963141</v>
      </c>
      <c r="I4098" s="18">
        <v>4.9122670160855471</v>
      </c>
      <c r="J4098" s="19">
        <v>0.90704726590315721</v>
      </c>
      <c r="K4098" s="19">
        <v>1.0807771572698726</v>
      </c>
      <c r="L4098" s="19">
        <v>1.6483113467507717</v>
      </c>
      <c r="M4098" s="19">
        <v>13.788500000000001</v>
      </c>
      <c r="N4098" s="19">
        <f t="shared" si="63"/>
        <v>17.925050000000002</v>
      </c>
      <c r="O4098" s="19">
        <v>14.172499999999999</v>
      </c>
      <c r="P4098" s="20">
        <v>37.075740732234074</v>
      </c>
      <c r="Q4098" s="12">
        <v>45.7</v>
      </c>
      <c r="R4098" s="12">
        <v>17.875</v>
      </c>
      <c r="S4098" s="12">
        <v>264.79999999999995</v>
      </c>
      <c r="T4098" s="12">
        <v>4.2774999999999999</v>
      </c>
      <c r="U4098" s="12">
        <v>628.29999999999995</v>
      </c>
      <c r="V4098" s="23"/>
      <c r="W4098" s="24"/>
      <c r="X4098" s="22"/>
      <c r="Y4098" s="22"/>
      <c r="Z4098" s="22"/>
      <c r="AA4098" s="22"/>
      <c r="AB4098" s="22"/>
      <c r="AC4098" s="22"/>
      <c r="AD4098" s="22"/>
      <c r="AE4098" s="22"/>
      <c r="AF4098" s="22"/>
      <c r="AG4098" s="22"/>
      <c r="AH4098" s="22"/>
    </row>
    <row r="4099" spans="2:34">
      <c r="B4099" s="10">
        <v>19</v>
      </c>
      <c r="C4099" s="10">
        <v>6</v>
      </c>
      <c r="D4099" s="13">
        <v>39618</v>
      </c>
      <c r="E4099" s="17">
        <v>0.5</v>
      </c>
      <c r="F4099" s="12">
        <v>1.4420480104997351E-2</v>
      </c>
      <c r="G4099" s="18">
        <v>5.3933099210061384</v>
      </c>
      <c r="H4099" s="18">
        <v>10.004481935299681</v>
      </c>
      <c r="I4099" s="18">
        <v>4.6111720142935431</v>
      </c>
      <c r="J4099" s="19">
        <v>0.80982876516362234</v>
      </c>
      <c r="K4099" s="19">
        <v>0.89188972134989497</v>
      </c>
      <c r="L4099" s="19">
        <v>1.677458226995566</v>
      </c>
      <c r="M4099" s="19">
        <v>11.863250000000001</v>
      </c>
      <c r="N4099" s="19">
        <f t="shared" si="63"/>
        <v>15.422225000000001</v>
      </c>
      <c r="O4099" s="19">
        <v>8.2375000000000007</v>
      </c>
      <c r="P4099" s="20">
        <v>39.022645490949571</v>
      </c>
      <c r="Q4099" s="12">
        <v>39.274999999999999</v>
      </c>
      <c r="R4099" s="12">
        <v>18.7925</v>
      </c>
      <c r="S4099" s="12">
        <v>265.625</v>
      </c>
      <c r="T4099" s="12">
        <v>5.0174999999999992</v>
      </c>
      <c r="U4099" s="12">
        <v>702.45</v>
      </c>
      <c r="V4099" s="23"/>
      <c r="W4099" s="24"/>
      <c r="X4099" s="22"/>
      <c r="Y4099" s="22"/>
      <c r="Z4099" s="22"/>
      <c r="AA4099" s="22"/>
      <c r="AB4099" s="22"/>
      <c r="AC4099" s="22"/>
      <c r="AD4099" s="22"/>
      <c r="AE4099" s="22"/>
      <c r="AF4099" s="22"/>
      <c r="AG4099" s="22"/>
      <c r="AH4099" s="22"/>
    </row>
    <row r="4100" spans="2:34">
      <c r="B4100" s="10">
        <v>19</v>
      </c>
      <c r="C4100" s="10">
        <v>6</v>
      </c>
      <c r="D4100" s="13">
        <v>39618</v>
      </c>
      <c r="E4100" s="17">
        <v>0.54166666666699825</v>
      </c>
      <c r="F4100" s="12">
        <v>9.6095697999982327E-3</v>
      </c>
      <c r="G4100" s="18">
        <v>5.6476645398305854</v>
      </c>
      <c r="H4100" s="18">
        <v>10.144866514980169</v>
      </c>
      <c r="I4100" s="18">
        <v>4.4972019751495838</v>
      </c>
      <c r="J4100" s="19">
        <v>0.74231030706186218</v>
      </c>
      <c r="K4100" s="19">
        <v>0.87875980853739677</v>
      </c>
      <c r="L4100" s="19">
        <v>1.6101951413650464</v>
      </c>
      <c r="M4100" s="19">
        <v>11.213000000000001</v>
      </c>
      <c r="N4100" s="19">
        <f t="shared" si="63"/>
        <v>14.576900000000002</v>
      </c>
      <c r="O4100" s="19">
        <v>6.8850000000000007</v>
      </c>
      <c r="P4100" s="20">
        <v>39.74914487241476</v>
      </c>
      <c r="Q4100" s="12">
        <v>34.875</v>
      </c>
      <c r="R4100" s="12">
        <v>19.572500000000002</v>
      </c>
      <c r="S4100" s="12">
        <v>257.375</v>
      </c>
      <c r="T4100" s="12">
        <v>4.7575000000000003</v>
      </c>
      <c r="U4100" s="12">
        <v>812.9</v>
      </c>
      <c r="V4100" s="23"/>
      <c r="W4100" s="24"/>
      <c r="X4100" s="22"/>
      <c r="Y4100" s="22"/>
      <c r="Z4100" s="22"/>
      <c r="AA4100" s="22"/>
      <c r="AB4100" s="22"/>
      <c r="AC4100" s="22"/>
      <c r="AD4100" s="22"/>
      <c r="AE4100" s="22"/>
      <c r="AF4100" s="22"/>
      <c r="AG4100" s="22"/>
      <c r="AH4100" s="22"/>
    </row>
    <row r="4101" spans="2:34">
      <c r="B4101" s="10">
        <v>19</v>
      </c>
      <c r="C4101" s="10">
        <v>6</v>
      </c>
      <c r="D4101" s="13">
        <v>39618</v>
      </c>
      <c r="E4101" s="17">
        <v>0.58333333333300175</v>
      </c>
      <c r="F4101" s="12">
        <v>1.2807105513330979E-2</v>
      </c>
      <c r="G4101" s="18">
        <v>5.2052891183254264</v>
      </c>
      <c r="H4101" s="18">
        <v>9.7625953028434509</v>
      </c>
      <c r="I4101" s="18">
        <v>4.5573061845180236</v>
      </c>
      <c r="J4101" s="19">
        <v>0.61001797793541201</v>
      </c>
      <c r="K4101" s="19">
        <v>0.72922884340491456</v>
      </c>
      <c r="L4101" s="19">
        <v>1.6104158691800463</v>
      </c>
      <c r="M4101" s="19">
        <v>10.297499999999999</v>
      </c>
      <c r="N4101" s="19">
        <f t="shared" si="63"/>
        <v>13.386749999999999</v>
      </c>
      <c r="O4101" s="19">
        <v>5.8900000000000006</v>
      </c>
      <c r="P4101" s="20">
        <v>40.032887003139848</v>
      </c>
      <c r="Q4101" s="12">
        <v>30.8</v>
      </c>
      <c r="R4101" s="12">
        <v>19.897500000000001</v>
      </c>
      <c r="S4101" s="12">
        <v>262</v>
      </c>
      <c r="T4101" s="12">
        <v>5.0175000000000001</v>
      </c>
      <c r="U4101" s="12">
        <v>720.02500000000009</v>
      </c>
      <c r="V4101" s="23"/>
      <c r="W4101" s="24"/>
      <c r="X4101" s="22"/>
      <c r="Y4101" s="22"/>
      <c r="Z4101" s="22"/>
      <c r="AA4101" s="22"/>
      <c r="AB4101" s="22"/>
      <c r="AC4101" s="22"/>
      <c r="AD4101" s="22"/>
      <c r="AE4101" s="22"/>
      <c r="AF4101" s="22"/>
      <c r="AG4101" s="22"/>
      <c r="AH4101" s="22"/>
    </row>
    <row r="4102" spans="2:34">
      <c r="B4102" s="10">
        <v>19</v>
      </c>
      <c r="C4102" s="10">
        <v>6</v>
      </c>
      <c r="D4102" s="13">
        <v>39618</v>
      </c>
      <c r="E4102" s="17">
        <v>0.625</v>
      </c>
      <c r="F4102" s="12">
        <v>4.800073049999117E-3</v>
      </c>
      <c r="G4102" s="18">
        <v>6.0155088754565087</v>
      </c>
      <c r="H4102" s="18">
        <v>9.5972513092189615</v>
      </c>
      <c r="I4102" s="18">
        <v>3.5817424337624533</v>
      </c>
      <c r="J4102" s="19">
        <v>0.60729350124334158</v>
      </c>
      <c r="K4102" s="19">
        <v>0.71872473986491603</v>
      </c>
      <c r="L4102" s="19">
        <v>1.5527684787994582</v>
      </c>
      <c r="M4102" s="19">
        <v>14.147250000000001</v>
      </c>
      <c r="N4102" s="19">
        <f t="shared" si="63"/>
        <v>18.391425000000002</v>
      </c>
      <c r="O4102" s="19">
        <v>7.32</v>
      </c>
      <c r="P4102" s="20">
        <v>41.501680757355231</v>
      </c>
      <c r="Q4102" s="12">
        <v>30.774999999999999</v>
      </c>
      <c r="R4102" s="12">
        <v>20.190000000000001</v>
      </c>
      <c r="S4102" s="12">
        <v>269.02499999999998</v>
      </c>
      <c r="T4102" s="12">
        <v>5.6724999999999994</v>
      </c>
      <c r="U4102" s="12">
        <v>728.55</v>
      </c>
      <c r="V4102" s="23"/>
      <c r="W4102" s="24"/>
      <c r="X4102" s="22"/>
      <c r="Y4102" s="22"/>
      <c r="Z4102" s="22"/>
      <c r="AA4102" s="22"/>
      <c r="AB4102" s="22"/>
      <c r="AC4102" s="22"/>
      <c r="AD4102" s="22"/>
      <c r="AE4102" s="22"/>
      <c r="AF4102" s="22"/>
      <c r="AG4102" s="22"/>
      <c r="AH4102" s="22"/>
    </row>
    <row r="4103" spans="2:34">
      <c r="B4103" s="10">
        <v>19</v>
      </c>
      <c r="C4103" s="10">
        <v>6</v>
      </c>
      <c r="D4103" s="13">
        <v>39618</v>
      </c>
      <c r="E4103" s="17">
        <v>0.66666666666699825</v>
      </c>
      <c r="F4103" s="12">
        <v>4.7991306799991173E-3</v>
      </c>
      <c r="G4103" s="18">
        <v>5.5540821581551034</v>
      </c>
      <c r="H4103" s="18">
        <v>9.3609422348612306</v>
      </c>
      <c r="I4103" s="18">
        <v>3.8068600767061271</v>
      </c>
      <c r="J4103" s="19">
        <v>0.62076244884119358</v>
      </c>
      <c r="K4103" s="19">
        <v>0.75543699435491174</v>
      </c>
      <c r="L4103" s="19">
        <v>1.5915646576331839</v>
      </c>
      <c r="M4103" s="19">
        <v>12.634749999999999</v>
      </c>
      <c r="N4103" s="19">
        <f t="shared" si="63"/>
        <v>16.425174999999999</v>
      </c>
      <c r="O4103" s="19">
        <v>7.3649999999999993</v>
      </c>
      <c r="P4103" s="20">
        <v>42.559860590205503</v>
      </c>
      <c r="Q4103" s="12">
        <v>31.549999999999997</v>
      </c>
      <c r="R4103" s="12">
        <v>20.009999999999998</v>
      </c>
      <c r="S4103" s="12">
        <v>267.125</v>
      </c>
      <c r="T4103" s="12">
        <v>5.6899999999999995</v>
      </c>
      <c r="U4103" s="12">
        <v>574.07500000000005</v>
      </c>
      <c r="V4103" s="23"/>
      <c r="W4103" s="24"/>
      <c r="X4103" s="22"/>
      <c r="Y4103" s="22"/>
      <c r="Z4103" s="22"/>
      <c r="AA4103" s="22"/>
      <c r="AB4103" s="22"/>
      <c r="AC4103" s="22"/>
      <c r="AD4103" s="22"/>
      <c r="AE4103" s="22"/>
      <c r="AF4103" s="22"/>
      <c r="AG4103" s="22"/>
      <c r="AH4103" s="22"/>
    </row>
    <row r="4104" spans="2:34">
      <c r="B4104" s="10">
        <v>19</v>
      </c>
      <c r="C4104" s="10">
        <v>6</v>
      </c>
      <c r="D4104" s="13">
        <v>39618</v>
      </c>
      <c r="E4104" s="17">
        <v>0.70833333333300175</v>
      </c>
      <c r="F4104" s="12">
        <v>1.9189926129996468E-2</v>
      </c>
      <c r="G4104" s="18">
        <v>5.8232604747845471</v>
      </c>
      <c r="H4104" s="18">
        <v>9.9454978311084332</v>
      </c>
      <c r="I4104" s="18">
        <v>4.1222373563238852</v>
      </c>
      <c r="J4104" s="19">
        <v>0.70169972346580567</v>
      </c>
      <c r="K4104" s="19">
        <v>0.80788519370490586</v>
      </c>
      <c r="L4104" s="19">
        <v>1.5821331218587527</v>
      </c>
      <c r="M4104" s="19">
        <v>14.589250000000002</v>
      </c>
      <c r="N4104" s="19">
        <f t="shared" si="63"/>
        <v>18.966025000000002</v>
      </c>
      <c r="O4104" s="19">
        <v>8.3825000000000003</v>
      </c>
      <c r="P4104" s="20">
        <v>42.529583202955514</v>
      </c>
      <c r="Q4104" s="12">
        <v>33.674999999999997</v>
      </c>
      <c r="R4104" s="12">
        <v>19.66</v>
      </c>
      <c r="S4104" s="12">
        <v>268.52499999999998</v>
      </c>
      <c r="T4104" s="12">
        <v>5.1274999999999995</v>
      </c>
      <c r="U4104" s="12">
        <v>452.37499999999994</v>
      </c>
      <c r="V4104" s="23"/>
      <c r="W4104" s="24"/>
      <c r="X4104" s="22"/>
      <c r="Y4104" s="22"/>
      <c r="Z4104" s="22"/>
      <c r="AA4104" s="22"/>
      <c r="AB4104" s="22"/>
      <c r="AC4104" s="22"/>
      <c r="AD4104" s="22"/>
      <c r="AE4104" s="22"/>
      <c r="AF4104" s="22"/>
      <c r="AG4104" s="22"/>
      <c r="AH4104" s="22"/>
    </row>
    <row r="4105" spans="2:34">
      <c r="B4105" s="10">
        <v>19</v>
      </c>
      <c r="C4105" s="10">
        <v>6</v>
      </c>
      <c r="D4105" s="13">
        <v>39618</v>
      </c>
      <c r="E4105" s="17">
        <v>0.75</v>
      </c>
      <c r="F4105" s="12">
        <v>1.9180973614996467E-2</v>
      </c>
      <c r="G4105" s="18">
        <v>5.2847823551841593</v>
      </c>
      <c r="H4105" s="18">
        <v>10.114191000404666</v>
      </c>
      <c r="I4105" s="18">
        <v>4.8294086452205089</v>
      </c>
      <c r="J4105" s="19">
        <v>0.61261191098998224</v>
      </c>
      <c r="K4105" s="19">
        <v>0.56393746123743449</v>
      </c>
      <c r="L4105" s="19">
        <v>1.591999194928684</v>
      </c>
      <c r="M4105" s="19">
        <v>13.858750000000001</v>
      </c>
      <c r="N4105" s="19">
        <f t="shared" si="63"/>
        <v>18.016375</v>
      </c>
      <c r="O4105" s="19">
        <v>8.7774999999999999</v>
      </c>
      <c r="P4105" s="20">
        <v>41.918173123630382</v>
      </c>
      <c r="Q4105" s="12">
        <v>35.474999999999994</v>
      </c>
      <c r="R4105" s="12">
        <v>19.012499999999999</v>
      </c>
      <c r="S4105" s="12">
        <v>268.57499999999999</v>
      </c>
      <c r="T4105" s="12">
        <v>4.4574999999999996</v>
      </c>
      <c r="U4105" s="12">
        <v>301.77499999999998</v>
      </c>
      <c r="V4105" s="23"/>
      <c r="W4105" s="24"/>
      <c r="X4105" s="22"/>
      <c r="Y4105" s="22"/>
      <c r="Z4105" s="22"/>
      <c r="AA4105" s="22"/>
      <c r="AB4105" s="22"/>
      <c r="AC4105" s="22"/>
      <c r="AD4105" s="22"/>
      <c r="AE4105" s="22"/>
      <c r="AF4105" s="22"/>
      <c r="AG4105" s="22"/>
      <c r="AH4105" s="22"/>
    </row>
    <row r="4106" spans="2:34">
      <c r="B4106" s="10">
        <v>19</v>
      </c>
      <c r="C4106" s="10">
        <v>6</v>
      </c>
      <c r="D4106" s="13">
        <v>39618</v>
      </c>
      <c r="E4106" s="17">
        <v>0.79166666666699825</v>
      </c>
      <c r="F4106" s="12">
        <v>4.7934764599991174E-3</v>
      </c>
      <c r="G4106" s="18">
        <v>5.0454963085899571</v>
      </c>
      <c r="H4106" s="18">
        <v>10.005779420569425</v>
      </c>
      <c r="I4106" s="18">
        <v>4.9602831119794679</v>
      </c>
      <c r="J4106" s="19">
        <v>0.53432461190494041</v>
      </c>
      <c r="K4106" s="19">
        <v>0.59802633452993081</v>
      </c>
      <c r="L4106" s="19">
        <v>1.6018649385541157</v>
      </c>
      <c r="M4106" s="19">
        <v>12.20675</v>
      </c>
      <c r="N4106" s="19">
        <f t="shared" si="63"/>
        <v>15.868774999999999</v>
      </c>
      <c r="O4106" s="19">
        <v>8.2974999999999994</v>
      </c>
      <c r="P4106" s="20">
        <v>41.296550500410241</v>
      </c>
      <c r="Q4106" s="12">
        <v>37.325000000000003</v>
      </c>
      <c r="R4106" s="12">
        <v>18.035</v>
      </c>
      <c r="S4106" s="12">
        <v>267.84999999999997</v>
      </c>
      <c r="T4106" s="12">
        <v>4.04</v>
      </c>
      <c r="U4106" s="12">
        <v>120.9</v>
      </c>
      <c r="V4106" s="23"/>
      <c r="W4106" s="24"/>
      <c r="X4106" s="22"/>
      <c r="Y4106" s="22"/>
      <c r="Z4106" s="22"/>
      <c r="AA4106" s="22"/>
      <c r="AB4106" s="22"/>
      <c r="AC4106" s="22"/>
      <c r="AD4106" s="22"/>
      <c r="AE4106" s="22"/>
      <c r="AF4106" s="22"/>
      <c r="AG4106" s="22"/>
      <c r="AH4106" s="22"/>
    </row>
    <row r="4107" spans="2:34">
      <c r="B4107" s="10">
        <v>19</v>
      </c>
      <c r="C4107" s="10">
        <v>6</v>
      </c>
      <c r="D4107" s="13">
        <v>39618</v>
      </c>
      <c r="E4107" s="17">
        <v>0.83333333333300175</v>
      </c>
      <c r="F4107" s="12">
        <v>6.3894172066654891E-3</v>
      </c>
      <c r="G4107" s="18">
        <v>5.019688913936462</v>
      </c>
      <c r="H4107" s="18">
        <v>10.110463642128416</v>
      </c>
      <c r="I4107" s="18">
        <v>5.0907747281919526</v>
      </c>
      <c r="J4107" s="19">
        <v>0.4425541082920465</v>
      </c>
      <c r="K4107" s="19">
        <v>0.48260998431494423</v>
      </c>
      <c r="L4107" s="19">
        <v>1.6889454964499984</v>
      </c>
      <c r="M4107" s="19">
        <v>13.523</v>
      </c>
      <c r="N4107" s="19">
        <f t="shared" si="63"/>
        <v>17.579899999999999</v>
      </c>
      <c r="O4107" s="19">
        <v>9.0300000000000011</v>
      </c>
      <c r="P4107" s="20">
        <v>38.428294639079546</v>
      </c>
      <c r="Q4107" s="12">
        <v>41.6</v>
      </c>
      <c r="R4107" s="12">
        <v>16.802499999999998</v>
      </c>
      <c r="S4107" s="12">
        <v>268.95</v>
      </c>
      <c r="T4107" s="12">
        <v>3.04</v>
      </c>
      <c r="U4107" s="12">
        <v>52.924999999999997</v>
      </c>
      <c r="V4107" s="23"/>
      <c r="W4107" s="24"/>
      <c r="X4107" s="22"/>
      <c r="Y4107" s="22"/>
      <c r="Z4107" s="22"/>
      <c r="AA4107" s="22"/>
      <c r="AB4107" s="22"/>
      <c r="AC4107" s="22"/>
      <c r="AD4107" s="22"/>
      <c r="AE4107" s="22"/>
      <c r="AF4107" s="22"/>
      <c r="AG4107" s="22"/>
      <c r="AH4107" s="22"/>
    </row>
    <row r="4108" spans="2:34">
      <c r="B4108" s="10">
        <v>19</v>
      </c>
      <c r="C4108" s="10">
        <v>6</v>
      </c>
      <c r="D4108" s="13">
        <v>39618</v>
      </c>
      <c r="E4108" s="17">
        <v>0.875</v>
      </c>
      <c r="F4108" s="12">
        <v>9.5794139599982338E-3</v>
      </c>
      <c r="G4108" s="18">
        <v>4.3504187379276003</v>
      </c>
      <c r="H4108" s="18">
        <v>10.495625655660382</v>
      </c>
      <c r="I4108" s="18">
        <v>6.1452069177327813</v>
      </c>
      <c r="J4108" s="19">
        <v>0.50999406634630651</v>
      </c>
      <c r="K4108" s="19">
        <v>0.48260251873994431</v>
      </c>
      <c r="L4108" s="19">
        <v>1.5926508361496845</v>
      </c>
      <c r="M4108" s="19">
        <v>11.880500000000001</v>
      </c>
      <c r="N4108" s="19">
        <f t="shared" si="63"/>
        <v>15.444650000000003</v>
      </c>
      <c r="O4108" s="19">
        <v>12.59</v>
      </c>
      <c r="P4108" s="20">
        <v>36.153604237898996</v>
      </c>
      <c r="Q4108" s="12">
        <v>46.325000000000003</v>
      </c>
      <c r="R4108" s="12">
        <v>15.764999999999999</v>
      </c>
      <c r="S4108" s="12">
        <v>271.02499999999998</v>
      </c>
      <c r="T4108" s="12">
        <v>2.6825000000000001</v>
      </c>
      <c r="U4108" s="12">
        <v>37.375</v>
      </c>
      <c r="V4108" s="23"/>
      <c r="W4108" s="24"/>
      <c r="X4108" s="22"/>
      <c r="Y4108" s="22"/>
      <c r="Z4108" s="22"/>
      <c r="AA4108" s="22"/>
      <c r="AB4108" s="22"/>
      <c r="AC4108" s="22"/>
      <c r="AD4108" s="22"/>
      <c r="AE4108" s="22"/>
      <c r="AF4108" s="22"/>
      <c r="AG4108" s="22"/>
      <c r="AH4108" s="22"/>
    </row>
    <row r="4109" spans="2:34">
      <c r="B4109" s="10">
        <v>19</v>
      </c>
      <c r="C4109" s="10">
        <v>6</v>
      </c>
      <c r="D4109" s="13">
        <v>39618</v>
      </c>
      <c r="E4109" s="17">
        <v>0.91666666666699825</v>
      </c>
      <c r="F4109" s="12">
        <v>9.5756444799982351E-3</v>
      </c>
      <c r="G4109" s="18">
        <v>4.6970736438740275</v>
      </c>
      <c r="H4109" s="18">
        <v>10.791871148271607</v>
      </c>
      <c r="I4109" s="18">
        <v>6.0947975043975795</v>
      </c>
      <c r="J4109" s="19">
        <v>0.52076531246208813</v>
      </c>
      <c r="K4109" s="19">
        <v>0.63734054069242663</v>
      </c>
      <c r="L4109" s="19">
        <v>1.69905733511693</v>
      </c>
      <c r="M4109" s="19">
        <v>11.59825</v>
      </c>
      <c r="N4109" s="19">
        <f t="shared" si="63"/>
        <v>15.077725000000001</v>
      </c>
      <c r="O4109" s="19">
        <v>7.82</v>
      </c>
      <c r="P4109" s="20">
        <v>33.301068213738304</v>
      </c>
      <c r="Q4109" s="12">
        <v>53.55</v>
      </c>
      <c r="R4109" s="12">
        <v>14.404999999999999</v>
      </c>
      <c r="S4109" s="12">
        <v>267.89999999999998</v>
      </c>
      <c r="T4109" s="12">
        <v>1.5074999999999998</v>
      </c>
      <c r="U4109" s="12">
        <v>36.4</v>
      </c>
      <c r="V4109" s="23"/>
      <c r="W4109" s="24"/>
      <c r="X4109" s="22"/>
      <c r="Y4109" s="22"/>
      <c r="Z4109" s="22"/>
      <c r="AA4109" s="22"/>
      <c r="AB4109" s="22"/>
      <c r="AC4109" s="22"/>
      <c r="AD4109" s="22"/>
      <c r="AE4109" s="22"/>
      <c r="AF4109" s="22"/>
      <c r="AG4109" s="22"/>
      <c r="AH4109" s="22"/>
    </row>
    <row r="4110" spans="2:34">
      <c r="B4110" s="10">
        <v>19</v>
      </c>
      <c r="C4110" s="10">
        <v>6</v>
      </c>
      <c r="D4110" s="13">
        <v>39618</v>
      </c>
      <c r="E4110" s="17">
        <v>0.95833333333300175</v>
      </c>
      <c r="F4110" s="12">
        <v>1.2763128246664313E-2</v>
      </c>
      <c r="G4110" s="18">
        <v>6.736269373620356</v>
      </c>
      <c r="H4110" s="18">
        <v>11.109300438016829</v>
      </c>
      <c r="I4110" s="18">
        <v>4.373031064396474</v>
      </c>
      <c r="J4110" s="19">
        <v>0.50455400905466552</v>
      </c>
      <c r="K4110" s="19">
        <v>0.68978632204242074</v>
      </c>
      <c r="L4110" s="19">
        <v>1.6896386476779988</v>
      </c>
      <c r="M4110" s="19">
        <v>12.106499999999999</v>
      </c>
      <c r="N4110" s="19">
        <f t="shared" si="63"/>
        <v>15.738449999999998</v>
      </c>
      <c r="O4110" s="19">
        <v>8.4250000000000007</v>
      </c>
      <c r="P4110" s="20">
        <v>31.771852940772931</v>
      </c>
      <c r="Q4110" s="12">
        <v>60.474999999999994</v>
      </c>
      <c r="R4110" s="12">
        <v>13.8825</v>
      </c>
      <c r="S4110" s="12">
        <v>257.5</v>
      </c>
      <c r="T4110" s="12">
        <v>1.2225000000000001</v>
      </c>
      <c r="U4110" s="12">
        <v>33.575000000000003</v>
      </c>
      <c r="V4110" s="23"/>
      <c r="W4110" s="24"/>
      <c r="X4110" s="22"/>
      <c r="Y4110" s="22"/>
      <c r="Z4110" s="22"/>
      <c r="AA4110" s="22"/>
      <c r="AB4110" s="22"/>
      <c r="AC4110" s="22"/>
      <c r="AD4110" s="22"/>
      <c r="AE4110" s="22"/>
      <c r="AF4110" s="22"/>
      <c r="AG4110" s="22"/>
      <c r="AH4110" s="22"/>
    </row>
    <row r="4111" spans="2:34">
      <c r="B4111" s="10">
        <v>20</v>
      </c>
      <c r="C4111" s="10">
        <v>6</v>
      </c>
      <c r="D4111" s="13">
        <v>39619</v>
      </c>
      <c r="E4111" s="17">
        <v>0</v>
      </c>
      <c r="F4111" s="12">
        <v>1.4350744724997352E-2</v>
      </c>
      <c r="G4111" s="18">
        <v>48.110841821448531</v>
      </c>
      <c r="H4111" s="18">
        <v>71.685432519076812</v>
      </c>
      <c r="I4111" s="18">
        <v>23.574590697628267</v>
      </c>
      <c r="J4111" s="19">
        <v>1.6026276415223197</v>
      </c>
      <c r="K4111" s="19">
        <v>1.9145827296997808</v>
      </c>
      <c r="L4111" s="19">
        <v>1.921619782768353</v>
      </c>
      <c r="M4111" s="19">
        <v>14.5305</v>
      </c>
      <c r="N4111" s="19">
        <f t="shared" si="63"/>
        <v>18.88965</v>
      </c>
      <c r="O4111" s="19">
        <v>10.735000000000001</v>
      </c>
      <c r="P4111" s="20">
        <v>14.671845027008668</v>
      </c>
      <c r="Q4111" s="12">
        <v>64.474999999999994</v>
      </c>
      <c r="R4111" s="12">
        <v>12.7925</v>
      </c>
      <c r="S4111" s="12">
        <v>207.24999999999997</v>
      </c>
      <c r="T4111" s="12">
        <v>0.64249999999999996</v>
      </c>
      <c r="U4111" s="12">
        <v>32.799999999999997</v>
      </c>
      <c r="V4111" s="23"/>
      <c r="W4111" s="24"/>
      <c r="X4111" s="22"/>
      <c r="Y4111" s="22"/>
      <c r="Z4111" s="22"/>
      <c r="AA4111" s="22"/>
      <c r="AB4111" s="22"/>
      <c r="AC4111" s="22"/>
      <c r="AD4111" s="22"/>
      <c r="AE4111" s="22"/>
      <c r="AF4111" s="22"/>
      <c r="AG4111" s="22"/>
      <c r="AH4111" s="22"/>
    </row>
    <row r="4112" spans="2:34">
      <c r="B4112" s="10">
        <v>20</v>
      </c>
      <c r="C4112" s="10">
        <v>6</v>
      </c>
      <c r="D4112" s="13">
        <v>39619</v>
      </c>
      <c r="E4112" s="17">
        <v>4.1666666666998253E-2</v>
      </c>
      <c r="F4112" s="12">
        <v>8.607619724998411E-2</v>
      </c>
      <c r="G4112" s="18">
        <v>45.293223460624617</v>
      </c>
      <c r="H4112" s="18">
        <v>72.928402080952949</v>
      </c>
      <c r="I4112" s="18">
        <v>27.635178620328329</v>
      </c>
      <c r="J4112" s="19">
        <v>1.3408617817239905</v>
      </c>
      <c r="K4112" s="19">
        <v>1.9460283941947774</v>
      </c>
      <c r="L4112" s="19">
        <v>1.9991455926468045</v>
      </c>
      <c r="M4112" s="19">
        <v>15.753249999999998</v>
      </c>
      <c r="N4112" s="19">
        <f t="shared" si="63"/>
        <v>20.479224999999996</v>
      </c>
      <c r="O4112" s="19">
        <v>11.7925</v>
      </c>
      <c r="P4112" s="20">
        <v>11.85390718096297</v>
      </c>
      <c r="Q4112" s="12">
        <v>70.2</v>
      </c>
      <c r="R4112" s="12">
        <v>12.312499999999998</v>
      </c>
      <c r="S4112" s="12">
        <v>200.97500000000002</v>
      </c>
      <c r="T4112" s="12">
        <v>0.77249999999999996</v>
      </c>
      <c r="U4112" s="12">
        <v>40.424999999999997</v>
      </c>
      <c r="V4112" s="23"/>
      <c r="W4112" s="24"/>
      <c r="X4112" s="22"/>
      <c r="Y4112" s="22"/>
      <c r="Z4112" s="22"/>
      <c r="AA4112" s="22"/>
      <c r="AB4112" s="22"/>
      <c r="AC4112" s="22"/>
      <c r="AD4112" s="22"/>
      <c r="AE4112" s="22"/>
      <c r="AF4112" s="22"/>
      <c r="AG4112" s="22"/>
      <c r="AH4112" s="22"/>
    </row>
    <row r="4113" spans="2:34">
      <c r="B4113" s="10">
        <v>20</v>
      </c>
      <c r="C4113" s="10">
        <v>6</v>
      </c>
      <c r="D4113" s="13">
        <v>39619</v>
      </c>
      <c r="E4113" s="17">
        <v>8.3333333333001747E-2</v>
      </c>
      <c r="F4113" s="12">
        <v>0.10037605399498147</v>
      </c>
      <c r="G4113" s="18">
        <v>57.60112540768381</v>
      </c>
      <c r="H4113" s="18">
        <v>86.658175421782303</v>
      </c>
      <c r="I4113" s="18">
        <v>29.05705001409849</v>
      </c>
      <c r="J4113" s="19">
        <v>1.5701219272374747</v>
      </c>
      <c r="K4113" s="19">
        <v>2.4416777875972215</v>
      </c>
      <c r="L4113" s="19">
        <v>1.8738476899036962</v>
      </c>
      <c r="M4113" s="19">
        <v>17.190750000000001</v>
      </c>
      <c r="N4113" s="19">
        <f t="shared" si="63"/>
        <v>22.347975000000002</v>
      </c>
      <c r="O4113" s="19">
        <v>12.744999999999999</v>
      </c>
      <c r="P4113" s="20">
        <v>9.7359956049524428</v>
      </c>
      <c r="Q4113" s="12">
        <v>74.349999999999994</v>
      </c>
      <c r="R4113" s="12">
        <v>12.065</v>
      </c>
      <c r="S4113" s="12">
        <v>202.97500000000002</v>
      </c>
      <c r="T4113" s="12">
        <v>1.0325</v>
      </c>
      <c r="U4113" s="12">
        <v>36.799999999999997</v>
      </c>
      <c r="V4113" s="23"/>
      <c r="W4113" s="24"/>
      <c r="X4113" s="22"/>
      <c r="Y4113" s="22"/>
      <c r="Z4113" s="22"/>
      <c r="AA4113" s="22"/>
      <c r="AB4113" s="22"/>
      <c r="AC4113" s="22"/>
      <c r="AD4113" s="22"/>
      <c r="AE4113" s="22"/>
      <c r="AF4113" s="22"/>
      <c r="AG4113" s="22"/>
      <c r="AH4113" s="22"/>
    </row>
    <row r="4114" spans="2:34">
      <c r="B4114" s="10">
        <v>20</v>
      </c>
      <c r="C4114" s="10">
        <v>6</v>
      </c>
      <c r="D4114" s="13">
        <v>39619</v>
      </c>
      <c r="E4114" s="17">
        <v>0.125</v>
      </c>
      <c r="F4114" s="12">
        <v>5.2560028014990295E-2</v>
      </c>
      <c r="G4114" s="18">
        <v>71.591686780423402</v>
      </c>
      <c r="H4114" s="18">
        <v>101.34948007246956</v>
      </c>
      <c r="I4114" s="18">
        <v>29.757793292046163</v>
      </c>
      <c r="J4114" s="19">
        <v>1.8694953911872889</v>
      </c>
      <c r="K4114" s="19">
        <v>2.7012776207746922</v>
      </c>
      <c r="L4114" s="19">
        <v>1.9320686431587848</v>
      </c>
      <c r="M4114" s="19">
        <v>16.78425</v>
      </c>
      <c r="N4114" s="19">
        <f t="shared" si="63"/>
        <v>21.819525000000002</v>
      </c>
      <c r="O4114" s="19">
        <v>12.057500000000001</v>
      </c>
      <c r="P4114" s="20">
        <v>9.1420951332472971</v>
      </c>
      <c r="Q4114" s="12">
        <v>76.724999999999994</v>
      </c>
      <c r="R4114" s="12">
        <v>11.922499999999999</v>
      </c>
      <c r="S4114" s="12">
        <v>205.95</v>
      </c>
      <c r="T4114" s="12">
        <v>1.2224999999999999</v>
      </c>
      <c r="U4114" s="12">
        <v>34.775000000000006</v>
      </c>
      <c r="V4114" s="23"/>
      <c r="W4114" s="24"/>
      <c r="X4114" s="22"/>
      <c r="Y4114" s="22"/>
      <c r="Z4114" s="22"/>
      <c r="AA4114" s="22"/>
      <c r="AB4114" s="22"/>
      <c r="AC4114" s="22"/>
      <c r="AD4114" s="22"/>
      <c r="AE4114" s="22"/>
      <c r="AF4114" s="22"/>
      <c r="AG4114" s="22"/>
      <c r="AH4114" s="22"/>
    </row>
    <row r="4115" spans="2:34">
      <c r="B4115" s="10">
        <v>20</v>
      </c>
      <c r="C4115" s="10">
        <v>6</v>
      </c>
      <c r="D4115" s="13">
        <v>39619</v>
      </c>
      <c r="E4115" s="17">
        <v>0.16666666666699825</v>
      </c>
      <c r="F4115" s="12">
        <v>0.13851513071997443</v>
      </c>
      <c r="G4115" s="18">
        <v>108.96097431302638</v>
      </c>
      <c r="H4115" s="18">
        <v>140.63129205381978</v>
      </c>
      <c r="I4115" s="18">
        <v>31.67031774079339</v>
      </c>
      <c r="J4115" s="19">
        <v>2.3900441258143763</v>
      </c>
      <c r="K4115" s="19">
        <v>3.7292788490195763</v>
      </c>
      <c r="L4115" s="19">
        <v>2.0289418080010995</v>
      </c>
      <c r="M4115" s="19">
        <v>19.756499999999999</v>
      </c>
      <c r="N4115" s="19">
        <f t="shared" si="63"/>
        <v>25.683450000000001</v>
      </c>
      <c r="O4115" s="19">
        <v>14.7575</v>
      </c>
      <c r="P4115" s="20">
        <v>8.8593350580722294</v>
      </c>
      <c r="Q4115" s="12">
        <v>77.150000000000006</v>
      </c>
      <c r="R4115" s="12">
        <v>12.12</v>
      </c>
      <c r="S4115" s="12">
        <v>203.42500000000001</v>
      </c>
      <c r="T4115" s="12">
        <v>1.53</v>
      </c>
      <c r="U4115" s="12">
        <v>60.725000000000001</v>
      </c>
      <c r="V4115" s="23"/>
      <c r="W4115" s="24"/>
      <c r="X4115" s="22"/>
      <c r="Y4115" s="22"/>
      <c r="Z4115" s="22"/>
      <c r="AA4115" s="22"/>
      <c r="AB4115" s="22"/>
      <c r="AC4115" s="22"/>
      <c r="AD4115" s="22"/>
      <c r="AE4115" s="22"/>
      <c r="AF4115" s="22"/>
      <c r="AG4115" s="22"/>
      <c r="AH4115" s="22"/>
    </row>
    <row r="4116" spans="2:34">
      <c r="B4116" s="10">
        <v>20</v>
      </c>
      <c r="C4116" s="10">
        <v>6</v>
      </c>
      <c r="D4116" s="13">
        <v>39619</v>
      </c>
      <c r="E4116" s="17">
        <v>0.20833333333300175</v>
      </c>
      <c r="F4116" s="12">
        <v>0.20052452563496292</v>
      </c>
      <c r="G4116" s="18">
        <v>112.44953400628742</v>
      </c>
      <c r="H4116" s="18">
        <v>140.2744060292568</v>
      </c>
      <c r="I4116" s="18">
        <v>27.824872022969387</v>
      </c>
      <c r="J4116" s="19">
        <v>2.9267456003213859</v>
      </c>
      <c r="K4116" s="19">
        <v>3.8708406131595616</v>
      </c>
      <c r="L4116" s="19">
        <v>1.8262986309655393</v>
      </c>
      <c r="M4116" s="19">
        <v>21.847999999999999</v>
      </c>
      <c r="N4116" s="19">
        <f t="shared" si="63"/>
        <v>28.4024</v>
      </c>
      <c r="O4116" s="19">
        <v>16.649999999999999</v>
      </c>
      <c r="P4116" s="20">
        <v>10.750192718752711</v>
      </c>
      <c r="Q4116" s="12">
        <v>74.699999999999989</v>
      </c>
      <c r="R4116" s="12">
        <v>13.0175</v>
      </c>
      <c r="S4116" s="12">
        <v>219.7</v>
      </c>
      <c r="T4116" s="12">
        <v>1.7050000000000001</v>
      </c>
      <c r="U4116" s="12">
        <v>183.97500000000002</v>
      </c>
      <c r="V4116" s="23"/>
      <c r="W4116" s="24"/>
      <c r="X4116" s="22"/>
      <c r="Y4116" s="22"/>
      <c r="Z4116" s="22"/>
      <c r="AA4116" s="22"/>
      <c r="AB4116" s="22"/>
      <c r="AC4116" s="22"/>
      <c r="AD4116" s="22"/>
      <c r="AE4116" s="22"/>
      <c r="AF4116" s="22"/>
      <c r="AG4116" s="22"/>
      <c r="AH4116" s="22"/>
    </row>
    <row r="4117" spans="2:34">
      <c r="B4117" s="10">
        <v>20</v>
      </c>
      <c r="C4117" s="10">
        <v>6</v>
      </c>
      <c r="D4117" s="13">
        <v>39619</v>
      </c>
      <c r="E4117" s="17">
        <v>0.25</v>
      </c>
      <c r="F4117" s="12">
        <v>0.14795177562497266</v>
      </c>
      <c r="G4117" s="18">
        <v>47.136708168592222</v>
      </c>
      <c r="H4117" s="18">
        <v>67.376596863968629</v>
      </c>
      <c r="I4117" s="18">
        <v>20.239888695376404</v>
      </c>
      <c r="J4117" s="19">
        <v>1.9501885593519004</v>
      </c>
      <c r="K4117" s="19">
        <v>1.6469181240798139</v>
      </c>
      <c r="L4117" s="19">
        <v>1.6525924780282739</v>
      </c>
      <c r="M4117" s="19">
        <v>18.316749999999999</v>
      </c>
      <c r="N4117" s="19">
        <f t="shared" si="63"/>
        <v>23.811775000000001</v>
      </c>
      <c r="O4117" s="19">
        <v>13.27</v>
      </c>
      <c r="P4117" s="20">
        <v>19.542540264539937</v>
      </c>
      <c r="Q4117" s="12">
        <v>70.2</v>
      </c>
      <c r="R4117" s="12">
        <v>14.2775</v>
      </c>
      <c r="S4117" s="12">
        <v>230.25000000000003</v>
      </c>
      <c r="T4117" s="12">
        <v>1.665</v>
      </c>
      <c r="U4117" s="12">
        <v>277.57499999999999</v>
      </c>
      <c r="V4117" s="23"/>
      <c r="W4117" s="24"/>
      <c r="X4117" s="22"/>
      <c r="Y4117" s="22"/>
      <c r="Z4117" s="22"/>
      <c r="AA4117" s="22"/>
      <c r="AB4117" s="22"/>
      <c r="AC4117" s="22"/>
      <c r="AD4117" s="22"/>
      <c r="AE4117" s="22"/>
      <c r="AF4117" s="22"/>
      <c r="AG4117" s="22"/>
      <c r="AH4117" s="22"/>
    </row>
    <row r="4118" spans="2:34">
      <c r="B4118" s="10">
        <v>20</v>
      </c>
      <c r="C4118" s="10">
        <v>6</v>
      </c>
      <c r="D4118" s="13">
        <v>39619</v>
      </c>
      <c r="E4118" s="17">
        <v>0.29166666666699825</v>
      </c>
      <c r="F4118" s="12">
        <v>6.2016933874988529E-2</v>
      </c>
      <c r="G4118" s="18">
        <v>24.334785364475444</v>
      </c>
      <c r="H4118" s="18">
        <v>41.579345694995524</v>
      </c>
      <c r="I4118" s="18">
        <v>17.244560330520081</v>
      </c>
      <c r="J4118" s="19">
        <v>1.0788878344981607</v>
      </c>
      <c r="K4118" s="19">
        <v>1.6206678797798173</v>
      </c>
      <c r="L4118" s="19">
        <v>1.5948245109606856</v>
      </c>
      <c r="M4118" s="19">
        <v>17.873750000000001</v>
      </c>
      <c r="N4118" s="19">
        <f t="shared" si="63"/>
        <v>23.235875000000004</v>
      </c>
      <c r="O4118" s="19">
        <v>11.012500000000001</v>
      </c>
      <c r="P4118" s="20">
        <v>22.443726699185678</v>
      </c>
      <c r="Q4118" s="12">
        <v>67.900000000000006</v>
      </c>
      <c r="R4118" s="12">
        <v>15.0275</v>
      </c>
      <c r="S4118" s="12">
        <v>234.17500000000001</v>
      </c>
      <c r="T4118" s="12">
        <v>1.9925000000000002</v>
      </c>
      <c r="U4118" s="12">
        <v>368.6</v>
      </c>
      <c r="V4118" s="23"/>
      <c r="W4118" s="24"/>
      <c r="X4118" s="22"/>
      <c r="Y4118" s="22"/>
      <c r="Z4118" s="22"/>
      <c r="AA4118" s="22"/>
      <c r="AB4118" s="22"/>
      <c r="AC4118" s="22"/>
      <c r="AD4118" s="22"/>
      <c r="AE4118" s="22"/>
      <c r="AF4118" s="22"/>
      <c r="AG4118" s="22"/>
      <c r="AH4118" s="22"/>
    </row>
    <row r="4119" spans="2:34">
      <c r="B4119" s="10">
        <v>20</v>
      </c>
      <c r="C4119" s="10">
        <v>6</v>
      </c>
      <c r="D4119" s="13">
        <v>39619</v>
      </c>
      <c r="E4119" s="17">
        <v>0.33333333333300175</v>
      </c>
      <c r="F4119" s="12">
        <v>4.7687392474991173E-2</v>
      </c>
      <c r="G4119" s="18">
        <v>14.414624738304257</v>
      </c>
      <c r="H4119" s="18">
        <v>21.997916513028162</v>
      </c>
      <c r="I4119" s="18">
        <v>7.5832917747239055</v>
      </c>
      <c r="J4119" s="19">
        <v>0.66618734959388914</v>
      </c>
      <c r="K4119" s="19">
        <v>1.1145208006123746</v>
      </c>
      <c r="L4119" s="19">
        <v>1.6047103507006171</v>
      </c>
      <c r="M4119" s="19">
        <v>14.80625</v>
      </c>
      <c r="N4119" s="19">
        <f t="shared" si="63"/>
        <v>19.248125000000002</v>
      </c>
      <c r="O4119" s="19">
        <v>9.6599999999999984</v>
      </c>
      <c r="P4119" s="20">
        <v>26.32544860412667</v>
      </c>
      <c r="Q4119" s="12">
        <v>61.374999999999993</v>
      </c>
      <c r="R4119" s="12">
        <v>16.442499999999999</v>
      </c>
      <c r="S4119" s="12">
        <v>242.77500000000001</v>
      </c>
      <c r="T4119" s="12">
        <v>2.6825000000000001</v>
      </c>
      <c r="U4119" s="12">
        <v>587.25</v>
      </c>
      <c r="V4119" s="23"/>
      <c r="W4119" s="24"/>
      <c r="X4119" s="22"/>
      <c r="Y4119" s="22"/>
      <c r="Z4119" s="22"/>
      <c r="AA4119" s="22"/>
      <c r="AB4119" s="22"/>
      <c r="AC4119" s="22"/>
      <c r="AD4119" s="22"/>
      <c r="AE4119" s="22"/>
      <c r="AF4119" s="22"/>
      <c r="AG4119" s="22"/>
      <c r="AH4119" s="22"/>
    </row>
    <row r="4120" spans="2:34">
      <c r="B4120" s="10">
        <v>20</v>
      </c>
      <c r="C4120" s="10">
        <v>6</v>
      </c>
      <c r="D4120" s="13">
        <v>39619</v>
      </c>
      <c r="E4120" s="17">
        <v>0.375</v>
      </c>
      <c r="F4120" s="12">
        <v>9.5346513849982363E-3</v>
      </c>
      <c r="G4120" s="18">
        <v>9.2873748601773194</v>
      </c>
      <c r="H4120" s="18">
        <v>13.051535897938907</v>
      </c>
      <c r="I4120" s="18">
        <v>3.7641610377615864</v>
      </c>
      <c r="J4120" s="19">
        <v>0.71200576479658584</v>
      </c>
      <c r="K4120" s="19">
        <v>0.86800067652240243</v>
      </c>
      <c r="L4120" s="19">
        <v>1.62426393792148</v>
      </c>
      <c r="M4120" s="19">
        <v>10.302250000000001</v>
      </c>
      <c r="N4120" s="19">
        <f t="shared" si="63"/>
        <v>13.392925000000002</v>
      </c>
      <c r="O4120" s="19">
        <v>7.3774999999999995</v>
      </c>
      <c r="P4120" s="20">
        <v>30.25729371274268</v>
      </c>
      <c r="Q4120" s="12">
        <v>56</v>
      </c>
      <c r="R4120" s="12">
        <v>17.137500000000003</v>
      </c>
      <c r="S4120" s="12">
        <v>254.14999999999998</v>
      </c>
      <c r="T4120" s="12">
        <v>2.6349999999999998</v>
      </c>
      <c r="U4120" s="12">
        <v>455.97500000000002</v>
      </c>
      <c r="V4120" s="23"/>
      <c r="W4120" s="24"/>
      <c r="X4120" s="22"/>
      <c r="Y4120" s="22"/>
      <c r="Z4120" s="22"/>
      <c r="AA4120" s="22"/>
      <c r="AB4120" s="22"/>
      <c r="AC4120" s="22"/>
      <c r="AD4120" s="22"/>
      <c r="AE4120" s="22"/>
      <c r="AF4120" s="22"/>
      <c r="AG4120" s="22"/>
      <c r="AH4120" s="22"/>
    </row>
    <row r="4121" spans="2:34">
      <c r="B4121" s="10">
        <v>20</v>
      </c>
      <c r="C4121" s="10">
        <v>6</v>
      </c>
      <c r="D4121" s="13">
        <v>39619</v>
      </c>
      <c r="E4121" s="17">
        <v>0.41666666666699825</v>
      </c>
      <c r="F4121" s="12">
        <v>4.7656765449991178E-3</v>
      </c>
      <c r="G4121" s="18">
        <v>8.9323868316456441</v>
      </c>
      <c r="H4121" s="18">
        <v>10.927432575562834</v>
      </c>
      <c r="I4121" s="18">
        <v>1.9950457439171894</v>
      </c>
      <c r="J4121" s="19">
        <v>0.41531896190134177</v>
      </c>
      <c r="K4121" s="19">
        <v>0.68442509757242331</v>
      </c>
      <c r="L4121" s="19">
        <v>1.5858077458117545</v>
      </c>
      <c r="M4121" s="19">
        <v>12.451250000000002</v>
      </c>
      <c r="N4121" s="19">
        <f t="shared" si="63"/>
        <v>16.186625000000003</v>
      </c>
      <c r="O4121" s="19">
        <v>8.5449999999999999</v>
      </c>
      <c r="P4121" s="20">
        <v>31.54661980825302</v>
      </c>
      <c r="Q4121" s="12">
        <v>55.05</v>
      </c>
      <c r="R4121" s="12">
        <v>17.495000000000001</v>
      </c>
      <c r="S4121" s="12">
        <v>258.54999999999995</v>
      </c>
      <c r="T4121" s="12">
        <v>3.0074999999999998</v>
      </c>
      <c r="U4121" s="12">
        <v>555.22500000000002</v>
      </c>
      <c r="V4121" s="23"/>
      <c r="W4121" s="24"/>
      <c r="X4121" s="22"/>
      <c r="Y4121" s="22"/>
      <c r="Z4121" s="22"/>
      <c r="AA4121" s="22"/>
      <c r="AB4121" s="22"/>
      <c r="AC4121" s="22"/>
      <c r="AD4121" s="22"/>
      <c r="AE4121" s="22"/>
      <c r="AF4121" s="22"/>
      <c r="AG4121" s="22"/>
      <c r="AH4121" s="22"/>
    </row>
    <row r="4122" spans="2:34">
      <c r="B4122" s="10">
        <v>20</v>
      </c>
      <c r="C4122" s="10">
        <v>6</v>
      </c>
      <c r="D4122" s="13">
        <v>39619</v>
      </c>
      <c r="E4122" s="17">
        <v>0.45833333333300175</v>
      </c>
      <c r="F4122" s="12">
        <v>9.5266412399982354E-3</v>
      </c>
      <c r="G4122" s="18">
        <v>7.5220850206656857</v>
      </c>
      <c r="H4122" s="18">
        <v>12.15791796343998</v>
      </c>
      <c r="I4122" s="18">
        <v>4.6358329427742939</v>
      </c>
      <c r="J4122" s="19">
        <v>0.61486237373705133</v>
      </c>
      <c r="K4122" s="19">
        <v>0.76308316062241466</v>
      </c>
      <c r="L4122" s="19">
        <v>1.5279985981816659</v>
      </c>
      <c r="M4122" s="19">
        <v>10.652750000000001</v>
      </c>
      <c r="N4122" s="19">
        <f t="shared" si="63"/>
        <v>13.848575000000002</v>
      </c>
      <c r="O4122" s="19">
        <v>7.6349999999999998</v>
      </c>
      <c r="P4122" s="20">
        <v>33.22975583617346</v>
      </c>
      <c r="Q4122" s="12">
        <v>49</v>
      </c>
      <c r="R4122" s="12">
        <v>18.324999999999999</v>
      </c>
      <c r="S4122" s="12">
        <v>250.27500000000001</v>
      </c>
      <c r="T4122" s="12">
        <v>3.1874999999999996</v>
      </c>
      <c r="U4122" s="12">
        <v>570.32500000000005</v>
      </c>
      <c r="V4122" s="23"/>
      <c r="W4122" s="24"/>
      <c r="X4122" s="22"/>
      <c r="Y4122" s="22"/>
      <c r="Z4122" s="22"/>
      <c r="AA4122" s="22"/>
      <c r="AB4122" s="22"/>
      <c r="AC4122" s="22"/>
      <c r="AD4122" s="22"/>
      <c r="AE4122" s="22"/>
      <c r="AF4122" s="22"/>
      <c r="AG4122" s="22"/>
      <c r="AH4122" s="22"/>
    </row>
    <row r="4123" spans="2:34">
      <c r="B4123" s="10">
        <v>20</v>
      </c>
      <c r="C4123" s="10">
        <v>6</v>
      </c>
      <c r="D4123" s="13">
        <v>39619</v>
      </c>
      <c r="E4123" s="17">
        <v>0.5</v>
      </c>
      <c r="F4123" s="12">
        <v>4.7604935099991178E-3</v>
      </c>
      <c r="G4123" s="18">
        <v>6.7448024340525974</v>
      </c>
      <c r="H4123" s="18">
        <v>11.033171630872571</v>
      </c>
      <c r="I4123" s="18">
        <v>4.2883691968199749</v>
      </c>
      <c r="J4123" s="19">
        <v>0.5797769543501361</v>
      </c>
      <c r="K4123" s="19">
        <v>0.54018071123493971</v>
      </c>
      <c r="L4123" s="19">
        <v>1.547550538180029</v>
      </c>
      <c r="M4123" s="19">
        <v>11.570499999999999</v>
      </c>
      <c r="N4123" s="19">
        <f t="shared" ref="N4123:N4186" si="64">M4123*1.3</f>
        <v>15.041649999999999</v>
      </c>
      <c r="O4123" s="19">
        <v>8.33</v>
      </c>
      <c r="P4123" s="20">
        <v>33.961514288098662</v>
      </c>
      <c r="Q4123" s="12">
        <v>49.650000000000006</v>
      </c>
      <c r="R4123" s="12">
        <v>18.2075</v>
      </c>
      <c r="S4123" s="12">
        <v>254.10000000000002</v>
      </c>
      <c r="T4123" s="12">
        <v>3.1024999999999996</v>
      </c>
      <c r="U4123" s="12">
        <v>463.70000000000005</v>
      </c>
      <c r="V4123" s="23"/>
      <c r="W4123" s="24"/>
      <c r="X4123" s="22"/>
      <c r="Y4123" s="22"/>
      <c r="Z4123" s="22"/>
      <c r="AA4123" s="22"/>
      <c r="AB4123" s="22"/>
      <c r="AC4123" s="22"/>
      <c r="AD4123" s="22"/>
      <c r="AE4123" s="22"/>
      <c r="AF4123" s="22"/>
      <c r="AG4123" s="22"/>
      <c r="AH4123" s="22"/>
    </row>
    <row r="4124" spans="2:34">
      <c r="B4124" s="10">
        <v>20</v>
      </c>
      <c r="C4124" s="10">
        <v>6</v>
      </c>
      <c r="D4124" s="13">
        <v>39619</v>
      </c>
      <c r="E4124" s="17">
        <v>0.54166666666699825</v>
      </c>
      <c r="F4124" s="12">
        <v>0</v>
      </c>
      <c r="G4124" s="18">
        <v>7.1572854449475107</v>
      </c>
      <c r="H4124" s="18">
        <v>10.684183416572351</v>
      </c>
      <c r="I4124" s="18">
        <v>3.5268979716248392</v>
      </c>
      <c r="J4124" s="19">
        <v>0.51773477541501678</v>
      </c>
      <c r="K4124" s="19">
        <v>0.61097189499243199</v>
      </c>
      <c r="L4124" s="19">
        <v>1.5574357190309605</v>
      </c>
      <c r="M4124" s="19">
        <v>10.82375</v>
      </c>
      <c r="N4124" s="19">
        <f t="shared" si="64"/>
        <v>14.070875000000001</v>
      </c>
      <c r="O4124" s="19">
        <v>7.1275000000000004</v>
      </c>
      <c r="P4124" s="20">
        <v>35.353970857224027</v>
      </c>
      <c r="Q4124" s="12">
        <v>46.825000000000003</v>
      </c>
      <c r="R4124" s="12">
        <v>18.447499999999998</v>
      </c>
      <c r="S4124" s="12">
        <v>257</v>
      </c>
      <c r="T4124" s="12">
        <v>2.9649999999999999</v>
      </c>
      <c r="U4124" s="12">
        <v>451.40000000000003</v>
      </c>
      <c r="V4124" s="23"/>
      <c r="W4124" s="24"/>
      <c r="X4124" s="22"/>
      <c r="Y4124" s="22"/>
      <c r="Z4124" s="22"/>
      <c r="AA4124" s="22"/>
      <c r="AB4124" s="22"/>
      <c r="AC4124" s="22"/>
      <c r="AD4124" s="22"/>
      <c r="AE4124" s="22"/>
      <c r="AF4124" s="22"/>
      <c r="AG4124" s="22"/>
      <c r="AH4124" s="22"/>
    </row>
    <row r="4125" spans="2:34">
      <c r="B4125" s="10">
        <v>20</v>
      </c>
      <c r="C4125" s="10">
        <v>6</v>
      </c>
      <c r="D4125" s="13">
        <v>39619</v>
      </c>
      <c r="E4125" s="17">
        <v>0.58333333333300175</v>
      </c>
      <c r="F4125" s="12">
        <v>2.8542228919994708E-2</v>
      </c>
      <c r="G4125" s="18">
        <v>7.2728569733562374</v>
      </c>
      <c r="H4125" s="18">
        <v>11.938701180495496</v>
      </c>
      <c r="I4125" s="18">
        <v>4.6658442071392585</v>
      </c>
      <c r="J4125" s="19">
        <v>0.39097989695770796</v>
      </c>
      <c r="K4125" s="19">
        <v>0.67127227420992541</v>
      </c>
      <c r="L4125" s="19">
        <v>1.5382992085470977</v>
      </c>
      <c r="M4125" s="19">
        <v>13.120749999999999</v>
      </c>
      <c r="N4125" s="19">
        <f t="shared" si="64"/>
        <v>17.056975000000001</v>
      </c>
      <c r="O4125" s="19">
        <v>8.5350000000000001</v>
      </c>
      <c r="P4125" s="20">
        <v>34.740524493873892</v>
      </c>
      <c r="Q4125" s="12">
        <v>49.100000000000009</v>
      </c>
      <c r="R4125" s="12">
        <v>18.639999999999997</v>
      </c>
      <c r="S4125" s="12">
        <v>256.27499999999998</v>
      </c>
      <c r="T4125" s="12">
        <v>2.5124999999999997</v>
      </c>
      <c r="U4125" s="12">
        <v>331.5</v>
      </c>
      <c r="V4125" s="23"/>
      <c r="W4125" s="24"/>
      <c r="X4125" s="22"/>
      <c r="Y4125" s="22"/>
      <c r="Z4125" s="22"/>
      <c r="AA4125" s="22"/>
      <c r="AB4125" s="22"/>
      <c r="AC4125" s="22"/>
      <c r="AD4125" s="22"/>
      <c r="AE4125" s="22"/>
      <c r="AF4125" s="22"/>
      <c r="AG4125" s="22"/>
      <c r="AH4125" s="22"/>
    </row>
    <row r="4126" spans="2:34">
      <c r="B4126" s="10">
        <v>20</v>
      </c>
      <c r="C4126" s="10">
        <v>6</v>
      </c>
      <c r="D4126" s="13">
        <v>39619</v>
      </c>
      <c r="E4126" s="17">
        <v>0.625</v>
      </c>
      <c r="F4126" s="12">
        <v>1.2682712673330982E-2</v>
      </c>
      <c r="G4126" s="18">
        <v>6.3235374987089337</v>
      </c>
      <c r="H4126" s="18">
        <v>10.418320355251621</v>
      </c>
      <c r="I4126" s="18">
        <v>4.0947828565426878</v>
      </c>
      <c r="J4126" s="19">
        <v>0.48802945887224231</v>
      </c>
      <c r="K4126" s="19">
        <v>0.61881983328493151</v>
      </c>
      <c r="L4126" s="19">
        <v>1.5578603729914606</v>
      </c>
      <c r="M4126" s="19">
        <v>12.210249999999998</v>
      </c>
      <c r="N4126" s="19">
        <f t="shared" si="64"/>
        <v>15.873324999999999</v>
      </c>
      <c r="O4126" s="19">
        <v>8.59</v>
      </c>
      <c r="P4126" s="20">
        <v>34.479330778093839</v>
      </c>
      <c r="Q4126" s="12">
        <v>52.7</v>
      </c>
      <c r="R4126" s="12">
        <v>17.805</v>
      </c>
      <c r="S4126" s="12">
        <v>268.72500000000002</v>
      </c>
      <c r="T4126" s="12">
        <v>2.5425000000000004</v>
      </c>
      <c r="U4126" s="12">
        <v>158.92499999999998</v>
      </c>
      <c r="V4126" s="23"/>
      <c r="W4126" s="24"/>
      <c r="X4126" s="22"/>
      <c r="Y4126" s="22"/>
      <c r="Z4126" s="22"/>
      <c r="AA4126" s="22"/>
      <c r="AB4126" s="22"/>
      <c r="AC4126" s="22"/>
      <c r="AD4126" s="22"/>
      <c r="AE4126" s="22"/>
      <c r="AF4126" s="22"/>
      <c r="AG4126" s="22"/>
      <c r="AH4126" s="22"/>
    </row>
    <row r="4127" spans="2:34">
      <c r="B4127" s="10">
        <v>20</v>
      </c>
      <c r="C4127" s="10">
        <v>6</v>
      </c>
      <c r="D4127" s="13">
        <v>39619</v>
      </c>
      <c r="E4127" s="17">
        <v>0.66666666666699825</v>
      </c>
      <c r="F4127" s="12">
        <v>0</v>
      </c>
      <c r="G4127" s="18">
        <v>6.0746156009409846</v>
      </c>
      <c r="H4127" s="18">
        <v>10.922375441831829</v>
      </c>
      <c r="I4127" s="18">
        <v>4.847759840890844</v>
      </c>
      <c r="J4127" s="19">
        <v>0.46643784977817904</v>
      </c>
      <c r="K4127" s="19">
        <v>0.62667577112743067</v>
      </c>
      <c r="L4127" s="19">
        <v>1.5580715469159607</v>
      </c>
      <c r="M4127" s="19">
        <v>14.2555</v>
      </c>
      <c r="N4127" s="19">
        <f t="shared" si="64"/>
        <v>18.532150000000001</v>
      </c>
      <c r="O4127" s="19">
        <v>9.057500000000001</v>
      </c>
      <c r="P4127" s="20">
        <v>32.918566535968452</v>
      </c>
      <c r="Q4127" s="12">
        <v>58.25</v>
      </c>
      <c r="R4127" s="12">
        <v>17.130000000000003</v>
      </c>
      <c r="S4127" s="12">
        <v>249.67500000000001</v>
      </c>
      <c r="T4127" s="12">
        <v>1.9124999999999999</v>
      </c>
      <c r="U4127" s="12">
        <v>122.875</v>
      </c>
      <c r="V4127" s="23"/>
      <c r="W4127" s="24"/>
      <c r="X4127" s="22"/>
      <c r="Y4127" s="22"/>
      <c r="Z4127" s="22"/>
      <c r="AA4127" s="22"/>
      <c r="AB4127" s="22"/>
      <c r="AC4127" s="22"/>
      <c r="AD4127" s="22"/>
      <c r="AE4127" s="22"/>
      <c r="AF4127" s="22"/>
      <c r="AG4127" s="22"/>
      <c r="AH4127" s="22"/>
    </row>
    <row r="4128" spans="2:34">
      <c r="B4128" s="10">
        <v>20</v>
      </c>
      <c r="C4128" s="10">
        <v>6</v>
      </c>
      <c r="D4128" s="13">
        <v>39619</v>
      </c>
      <c r="E4128" s="17">
        <v>0.70833333333300175</v>
      </c>
      <c r="F4128" s="12">
        <v>1.4254622984997354E-2</v>
      </c>
      <c r="G4128" s="18">
        <v>10.115426518574392</v>
      </c>
      <c r="H4128" s="18">
        <v>14.599148020872516</v>
      </c>
      <c r="I4128" s="18">
        <v>4.4837215022981241</v>
      </c>
      <c r="J4128" s="19">
        <v>0.50685903643423491</v>
      </c>
      <c r="K4128" s="19">
        <v>0.87576047871490337</v>
      </c>
      <c r="L4128" s="19">
        <v>1.6260347021089809</v>
      </c>
      <c r="M4128" s="19">
        <v>14.19275</v>
      </c>
      <c r="N4128" s="19">
        <f t="shared" si="64"/>
        <v>18.450575000000001</v>
      </c>
      <c r="O4128" s="19">
        <v>10.772499999999999</v>
      </c>
      <c r="P4128" s="20">
        <v>30.454371946332831</v>
      </c>
      <c r="Q4128" s="12">
        <v>70</v>
      </c>
      <c r="R4128" s="12">
        <v>16.032499999999999</v>
      </c>
      <c r="S4128" s="12">
        <v>248.7</v>
      </c>
      <c r="T4128" s="12">
        <v>1.47</v>
      </c>
      <c r="U4128" s="12">
        <v>153.6</v>
      </c>
      <c r="V4128" s="23"/>
      <c r="W4128" s="24"/>
      <c r="X4128" s="22"/>
      <c r="Y4128" s="22"/>
      <c r="Z4128" s="22"/>
      <c r="AA4128" s="22"/>
      <c r="AB4128" s="22"/>
      <c r="AC4128" s="22"/>
      <c r="AD4128" s="22"/>
      <c r="AE4128" s="22"/>
      <c r="AF4128" s="22"/>
      <c r="AG4128" s="22"/>
      <c r="AH4128" s="22"/>
    </row>
    <row r="4129" spans="2:34">
      <c r="B4129" s="10">
        <v>20</v>
      </c>
      <c r="C4129" s="10">
        <v>6</v>
      </c>
      <c r="D4129" s="13">
        <v>39619</v>
      </c>
      <c r="E4129" s="17">
        <v>0.75</v>
      </c>
      <c r="F4129" s="12">
        <v>1.8999096204996475E-2</v>
      </c>
      <c r="G4129" s="18">
        <v>13.458208360553693</v>
      </c>
      <c r="H4129" s="18">
        <v>24.860628257358396</v>
      </c>
      <c r="I4129" s="18">
        <v>11.402419896804703</v>
      </c>
      <c r="J4129" s="19">
        <v>0.69285734780209229</v>
      </c>
      <c r="K4129" s="19">
        <v>0.94916265141989564</v>
      </c>
      <c r="L4129" s="19">
        <v>1.645616621556844</v>
      </c>
      <c r="M4129" s="19">
        <v>11.759250000000002</v>
      </c>
      <c r="N4129" s="19">
        <f t="shared" si="64"/>
        <v>15.287025000000002</v>
      </c>
      <c r="O4129" s="19">
        <v>9.7974999999999994</v>
      </c>
      <c r="P4129" s="20">
        <v>26.651060851046861</v>
      </c>
      <c r="Q4129" s="12">
        <v>66.050000000000011</v>
      </c>
      <c r="R4129" s="12">
        <v>16.465000000000003</v>
      </c>
      <c r="S4129" s="12">
        <v>234.375</v>
      </c>
      <c r="T4129" s="12">
        <v>1.9325000000000001</v>
      </c>
      <c r="U4129" s="12">
        <v>151.79999999999998</v>
      </c>
      <c r="V4129" s="23"/>
      <c r="W4129" s="24"/>
      <c r="X4129" s="22"/>
      <c r="Y4129" s="22"/>
      <c r="Z4129" s="22"/>
      <c r="AA4129" s="22"/>
      <c r="AB4129" s="22"/>
      <c r="AC4129" s="22"/>
      <c r="AD4129" s="22"/>
      <c r="AE4129" s="22"/>
      <c r="AF4129" s="22"/>
      <c r="AG4129" s="22"/>
      <c r="AH4129" s="22"/>
    </row>
    <row r="4130" spans="2:34">
      <c r="B4130" s="10">
        <v>20</v>
      </c>
      <c r="C4130" s="10">
        <v>6</v>
      </c>
      <c r="D4130" s="13">
        <v>39619</v>
      </c>
      <c r="E4130" s="17">
        <v>0.79166666666699825</v>
      </c>
      <c r="F4130" s="12">
        <v>6.1724327989988538E-2</v>
      </c>
      <c r="G4130" s="18">
        <v>26.204775925296033</v>
      </c>
      <c r="H4130" s="18">
        <v>46.026898001783351</v>
      </c>
      <c r="I4130" s="18">
        <v>19.822122076487318</v>
      </c>
      <c r="J4130" s="19">
        <v>0.88153458323202005</v>
      </c>
      <c r="K4130" s="19">
        <v>1.3765251658373487</v>
      </c>
      <c r="L4130" s="19">
        <v>1.6361597185559127</v>
      </c>
      <c r="M4130" s="19">
        <v>13.82075</v>
      </c>
      <c r="N4130" s="19">
        <f t="shared" si="64"/>
        <v>17.966975000000001</v>
      </c>
      <c r="O4130" s="19">
        <v>10.875</v>
      </c>
      <c r="P4130" s="20">
        <v>22.351556017555762</v>
      </c>
      <c r="Q4130" s="12">
        <v>64.75</v>
      </c>
      <c r="R4130" s="12">
        <v>16.155000000000001</v>
      </c>
      <c r="S4130" s="12">
        <v>229.87499999999997</v>
      </c>
      <c r="T4130" s="12">
        <v>2.0525000000000002</v>
      </c>
      <c r="U4130" s="12">
        <v>110.77500000000001</v>
      </c>
      <c r="V4130" s="23"/>
      <c r="W4130" s="24"/>
      <c r="X4130" s="22"/>
      <c r="Y4130" s="22"/>
      <c r="Z4130" s="22"/>
      <c r="AA4130" s="22"/>
      <c r="AB4130" s="22"/>
      <c r="AC4130" s="22"/>
      <c r="AD4130" s="22"/>
      <c r="AE4130" s="22"/>
      <c r="AF4130" s="22"/>
      <c r="AG4130" s="22"/>
      <c r="AH4130" s="22"/>
    </row>
    <row r="4131" spans="2:34">
      <c r="B4131" s="10">
        <v>20</v>
      </c>
      <c r="C4131" s="10">
        <v>6</v>
      </c>
      <c r="D4131" s="13">
        <v>39619</v>
      </c>
      <c r="E4131" s="17">
        <v>0.83333333333300175</v>
      </c>
      <c r="F4131" s="12">
        <v>0.11865659307497795</v>
      </c>
      <c r="G4131" s="18">
        <v>8.9546517687128819</v>
      </c>
      <c r="H4131" s="18">
        <v>13.68268096085459</v>
      </c>
      <c r="I4131" s="18">
        <v>4.7280291921417081</v>
      </c>
      <c r="J4131" s="19">
        <v>0.46096672860653798</v>
      </c>
      <c r="K4131" s="19">
        <v>0.6712108670849265</v>
      </c>
      <c r="L4131" s="19">
        <v>1.6557478974492754</v>
      </c>
      <c r="M4131" s="19">
        <v>8.9734999999999996</v>
      </c>
      <c r="N4131" s="19">
        <f t="shared" si="64"/>
        <v>11.66555</v>
      </c>
      <c r="O4131" s="19">
        <v>7.9624999999999995</v>
      </c>
      <c r="P4131" s="20">
        <v>32.112920111193297</v>
      </c>
      <c r="Q4131" s="12">
        <v>66.900000000000006</v>
      </c>
      <c r="R4131" s="12">
        <v>14.997499999999999</v>
      </c>
      <c r="S4131" s="12">
        <v>235.25</v>
      </c>
      <c r="T4131" s="12">
        <v>1.6025</v>
      </c>
      <c r="U4131" s="12">
        <v>45.9</v>
      </c>
      <c r="V4131" s="23"/>
      <c r="W4131" s="24"/>
      <c r="X4131" s="22"/>
      <c r="Y4131" s="22"/>
      <c r="Z4131" s="22"/>
      <c r="AA4131" s="22"/>
      <c r="AB4131" s="22"/>
      <c r="AC4131" s="22"/>
      <c r="AD4131" s="22"/>
      <c r="AE4131" s="22"/>
      <c r="AF4131" s="22"/>
      <c r="AG4131" s="22"/>
      <c r="AH4131" s="22"/>
    </row>
    <row r="4132" spans="2:34">
      <c r="B4132" s="10">
        <v>20</v>
      </c>
      <c r="C4132" s="10">
        <v>6</v>
      </c>
      <c r="D4132" s="13">
        <v>39619</v>
      </c>
      <c r="E4132" s="17">
        <v>0.875</v>
      </c>
      <c r="F4132" s="12">
        <v>2.8465425764994712E-2</v>
      </c>
      <c r="G4132" s="18">
        <v>11.287949581152896</v>
      </c>
      <c r="H4132" s="18">
        <v>27.391404176424174</v>
      </c>
      <c r="I4132" s="18">
        <v>16.10345459527128</v>
      </c>
      <c r="J4132" s="19">
        <v>0.78980942940662646</v>
      </c>
      <c r="K4132" s="19">
        <v>1.1142957654123782</v>
      </c>
      <c r="L4132" s="19">
        <v>1.6172363586635499</v>
      </c>
      <c r="M4132" s="19">
        <v>8.827</v>
      </c>
      <c r="N4132" s="19">
        <f t="shared" si="64"/>
        <v>11.475100000000001</v>
      </c>
      <c r="O4132" s="19">
        <v>7.379999999999999</v>
      </c>
      <c r="P4132" s="20">
        <v>26.497569603751852</v>
      </c>
      <c r="Q4132" s="12">
        <v>67.849999999999994</v>
      </c>
      <c r="R4132" s="12">
        <v>14.4125</v>
      </c>
      <c r="S4132" s="12">
        <v>230.57499999999999</v>
      </c>
      <c r="T4132" s="12">
        <v>1.2024999999999999</v>
      </c>
      <c r="U4132" s="12">
        <v>35.024999999999991</v>
      </c>
      <c r="V4132" s="23"/>
      <c r="W4132" s="24"/>
      <c r="X4132" s="22"/>
      <c r="Y4132" s="22"/>
      <c r="Z4132" s="22"/>
      <c r="AA4132" s="22"/>
      <c r="AB4132" s="22"/>
      <c r="AC4132" s="22"/>
      <c r="AD4132" s="22"/>
      <c r="AE4132" s="22"/>
      <c r="AF4132" s="22"/>
      <c r="AG4132" s="22"/>
      <c r="AH4132" s="22"/>
    </row>
    <row r="4133" spans="2:34">
      <c r="B4133" s="10">
        <v>20</v>
      </c>
      <c r="C4133" s="10">
        <v>6</v>
      </c>
      <c r="D4133" s="13">
        <v>39619</v>
      </c>
      <c r="E4133" s="17">
        <v>0.91666666666699825</v>
      </c>
      <c r="F4133" s="12">
        <v>7.5877175014985906E-2</v>
      </c>
      <c r="G4133" s="18">
        <v>10.49023145237431</v>
      </c>
      <c r="H4133" s="18">
        <v>24.047182904944208</v>
      </c>
      <c r="I4133" s="18">
        <v>13.5569514525699</v>
      </c>
      <c r="J4133" s="19">
        <v>0.59839772004712821</v>
      </c>
      <c r="K4133" s="19">
        <v>1.0513566003223853</v>
      </c>
      <c r="L4133" s="19">
        <v>1.5884004740267557</v>
      </c>
      <c r="M4133" s="19">
        <v>8.3887499999999999</v>
      </c>
      <c r="N4133" s="19">
        <f t="shared" si="64"/>
        <v>10.905375000000001</v>
      </c>
      <c r="O4133" s="19">
        <v>7.1624999999999996</v>
      </c>
      <c r="P4133" s="20">
        <v>27.068638605312014</v>
      </c>
      <c r="Q4133" s="12">
        <v>70.724999999999994</v>
      </c>
      <c r="R4133" s="12">
        <v>13.819999999999999</v>
      </c>
      <c r="S4133" s="12">
        <v>230.17500000000001</v>
      </c>
      <c r="T4133" s="12">
        <v>1.3425</v>
      </c>
      <c r="U4133" s="12">
        <v>35.950000000000003</v>
      </c>
      <c r="V4133" s="23"/>
      <c r="W4133" s="24"/>
      <c r="X4133" s="22"/>
      <c r="Y4133" s="22"/>
      <c r="Z4133" s="22"/>
      <c r="AA4133" s="22"/>
      <c r="AB4133" s="22"/>
      <c r="AC4133" s="22"/>
      <c r="AD4133" s="22"/>
      <c r="AE4133" s="22"/>
      <c r="AF4133" s="22"/>
      <c r="AG4133" s="22"/>
      <c r="AH4133" s="22"/>
    </row>
    <row r="4134" spans="2:34">
      <c r="B4134" s="10">
        <v>20</v>
      </c>
      <c r="C4134" s="10">
        <v>6</v>
      </c>
      <c r="D4134" s="13">
        <v>39619</v>
      </c>
      <c r="E4134" s="17">
        <v>0.95833333333300175</v>
      </c>
      <c r="F4134" s="12">
        <v>6.6366082879987659E-2</v>
      </c>
      <c r="G4134" s="18">
        <v>27.842587514278939</v>
      </c>
      <c r="H4134" s="18">
        <v>51.430925459109126</v>
      </c>
      <c r="I4134" s="18">
        <v>23.58833794483019</v>
      </c>
      <c r="J4134" s="19">
        <v>1.148222585464489</v>
      </c>
      <c r="K4134" s="19">
        <v>1.591427040682327</v>
      </c>
      <c r="L4134" s="19">
        <v>1.6273646695554815</v>
      </c>
      <c r="M4134" s="19">
        <v>8.593</v>
      </c>
      <c r="N4134" s="19">
        <f t="shared" si="64"/>
        <v>11.1709</v>
      </c>
      <c r="O4134" s="19">
        <v>7.4399999999999995</v>
      </c>
      <c r="P4134" s="20">
        <v>20.101445589170215</v>
      </c>
      <c r="Q4134" s="12">
        <v>70.575000000000003</v>
      </c>
      <c r="R4134" s="12">
        <v>13.6675</v>
      </c>
      <c r="S4134" s="12">
        <v>221.95</v>
      </c>
      <c r="T4134" s="12">
        <v>0.82000000000000006</v>
      </c>
      <c r="U4134" s="12">
        <v>35</v>
      </c>
      <c r="V4134" s="23"/>
      <c r="W4134" s="24"/>
      <c r="X4134" s="22"/>
      <c r="Y4134" s="22"/>
      <c r="Z4134" s="22"/>
      <c r="AA4134" s="22"/>
      <c r="AB4134" s="22"/>
      <c r="AC4134" s="22"/>
      <c r="AD4134" s="22"/>
      <c r="AE4134" s="22"/>
      <c r="AF4134" s="22"/>
      <c r="AG4134" s="22"/>
      <c r="AH4134" s="22"/>
    </row>
    <row r="4135" spans="2:34">
      <c r="B4135" s="10">
        <v>21</v>
      </c>
      <c r="C4135" s="10">
        <v>6</v>
      </c>
      <c r="D4135" s="13">
        <v>39620</v>
      </c>
      <c r="E4135" s="17">
        <v>0</v>
      </c>
      <c r="F4135" s="12">
        <v>0.10425307562998062</v>
      </c>
      <c r="G4135" s="18">
        <v>13.511475925433677</v>
      </c>
      <c r="H4135" s="18">
        <v>29.510849570543485</v>
      </c>
      <c r="I4135" s="18">
        <v>15.999373645109809</v>
      </c>
      <c r="J4135" s="19">
        <v>0.76006287788135163</v>
      </c>
      <c r="K4135" s="19">
        <v>0.96218389528239567</v>
      </c>
      <c r="L4135" s="19">
        <v>1.6857144356100702</v>
      </c>
      <c r="M4135" s="19">
        <v>8.5314999999999994</v>
      </c>
      <c r="N4135" s="19">
        <f t="shared" si="64"/>
        <v>11.090949999999999</v>
      </c>
      <c r="O4135" s="19">
        <v>7.3975</v>
      </c>
      <c r="P4135" s="20">
        <v>21.726133808945647</v>
      </c>
      <c r="Q4135" s="12">
        <v>71.849999999999994</v>
      </c>
      <c r="R4135" s="12">
        <v>13.5525</v>
      </c>
      <c r="S4135" s="12">
        <v>229.5</v>
      </c>
      <c r="T4135" s="12">
        <v>0.50750000000000006</v>
      </c>
      <c r="U4135" s="12">
        <v>37.549999999999997</v>
      </c>
      <c r="V4135" s="23"/>
      <c r="W4135" s="24"/>
      <c r="X4135" s="22"/>
      <c r="Y4135" s="22"/>
      <c r="Z4135" s="22"/>
      <c r="AA4135" s="22"/>
      <c r="AB4135" s="22"/>
      <c r="AC4135" s="22"/>
      <c r="AD4135" s="22"/>
      <c r="AE4135" s="22"/>
      <c r="AF4135" s="22"/>
      <c r="AG4135" s="22"/>
      <c r="AH4135" s="22"/>
    </row>
    <row r="4136" spans="2:34">
      <c r="B4136" s="10">
        <v>21</v>
      </c>
      <c r="C4136" s="10">
        <v>6</v>
      </c>
      <c r="D4136" s="13">
        <v>39620</v>
      </c>
      <c r="E4136" s="17">
        <v>4.1666666666998253E-2</v>
      </c>
      <c r="F4136" s="12">
        <v>5.6841326379989426E-2</v>
      </c>
      <c r="G4136" s="18">
        <v>18.492104527868634</v>
      </c>
      <c r="H4136" s="18">
        <v>29.006330744704027</v>
      </c>
      <c r="I4136" s="18">
        <v>10.514226216835393</v>
      </c>
      <c r="J4136" s="19">
        <v>0.57945171089013514</v>
      </c>
      <c r="K4136" s="19">
        <v>0.80224369280991326</v>
      </c>
      <c r="L4136" s="19">
        <v>1.6859433995375703</v>
      </c>
      <c r="M4136" s="19">
        <v>10.23025</v>
      </c>
      <c r="N4136" s="19">
        <f t="shared" si="64"/>
        <v>13.299325</v>
      </c>
      <c r="O4136" s="19">
        <v>8.4550000000000001</v>
      </c>
      <c r="P4136" s="20">
        <v>22.04576126158074</v>
      </c>
      <c r="Q4136" s="12">
        <v>73.925000000000011</v>
      </c>
      <c r="R4136" s="12">
        <v>13.5725</v>
      </c>
      <c r="S4136" s="12">
        <v>225.35</v>
      </c>
      <c r="T4136" s="12">
        <v>0.68249999999999988</v>
      </c>
      <c r="U4136" s="12">
        <v>30.150000000000002</v>
      </c>
      <c r="V4136" s="23"/>
      <c r="W4136" s="24"/>
      <c r="X4136" s="22"/>
      <c r="Y4136" s="22"/>
      <c r="Z4136" s="22"/>
      <c r="AA4136" s="22"/>
      <c r="AB4136" s="22"/>
      <c r="AC4136" s="22"/>
      <c r="AD4136" s="22"/>
      <c r="AE4136" s="22"/>
      <c r="AF4136" s="22"/>
      <c r="AG4136" s="22"/>
      <c r="AH4136" s="22"/>
    </row>
    <row r="4137" spans="2:34">
      <c r="B4137" s="10">
        <v>21</v>
      </c>
      <c r="C4137" s="10">
        <v>6</v>
      </c>
      <c r="D4137" s="13">
        <v>39620</v>
      </c>
      <c r="E4137" s="17">
        <v>8.3333333333001747E-2</v>
      </c>
      <c r="F4137" s="12">
        <v>0.11362799529997886</v>
      </c>
      <c r="G4137" s="18">
        <v>69.021105810996062</v>
      </c>
      <c r="H4137" s="18">
        <v>97.109540713103712</v>
      </c>
      <c r="I4137" s="18">
        <v>28.08843490210764</v>
      </c>
      <c r="J4137" s="19">
        <v>1.8137471327008758</v>
      </c>
      <c r="K4137" s="19">
        <v>2.3962084872647416</v>
      </c>
      <c r="L4137" s="19">
        <v>1.9768906913420135</v>
      </c>
      <c r="M4137" s="19">
        <v>16.984500000000001</v>
      </c>
      <c r="N4137" s="19">
        <f t="shared" si="64"/>
        <v>22.07985</v>
      </c>
      <c r="O4137" s="19">
        <v>14.905000000000001</v>
      </c>
      <c r="P4137" s="20">
        <v>9.9888044680976051</v>
      </c>
      <c r="Q4137" s="12">
        <v>77.650000000000006</v>
      </c>
      <c r="R4137" s="12">
        <v>13.752500000000001</v>
      </c>
      <c r="S4137" s="12">
        <v>173.05</v>
      </c>
      <c r="T4137" s="12">
        <v>0.48499999999999999</v>
      </c>
      <c r="U4137" s="12">
        <v>28.7</v>
      </c>
      <c r="V4137" s="23"/>
      <c r="W4137" s="24"/>
      <c r="X4137" s="22"/>
      <c r="Y4137" s="22"/>
      <c r="Z4137" s="22"/>
      <c r="AA4137" s="22"/>
      <c r="AB4137" s="22"/>
      <c r="AC4137" s="22"/>
      <c r="AD4137" s="22"/>
      <c r="AE4137" s="22"/>
      <c r="AF4137" s="22"/>
      <c r="AG4137" s="22"/>
      <c r="AH4137" s="22"/>
    </row>
    <row r="4138" spans="2:34">
      <c r="B4138" s="10">
        <v>21</v>
      </c>
      <c r="C4138" s="10">
        <v>6</v>
      </c>
      <c r="D4138" s="13">
        <v>39620</v>
      </c>
      <c r="E4138" s="17">
        <v>0.125</v>
      </c>
      <c r="F4138" s="12">
        <v>0.1751167307899674</v>
      </c>
      <c r="G4138" s="18">
        <v>66.19816712287215</v>
      </c>
      <c r="H4138" s="18">
        <v>94.411712238145441</v>
      </c>
      <c r="I4138" s="18">
        <v>28.213545115273277</v>
      </c>
      <c r="J4138" s="19">
        <v>1.7678589107006788</v>
      </c>
      <c r="K4138" s="19">
        <v>2.3987945607372416</v>
      </c>
      <c r="L4138" s="19">
        <v>1.8220864844046107</v>
      </c>
      <c r="M4138" s="19">
        <v>16.704999999999998</v>
      </c>
      <c r="N4138" s="19">
        <f t="shared" si="64"/>
        <v>21.7165</v>
      </c>
      <c r="O4138" s="19">
        <v>13.202500000000001</v>
      </c>
      <c r="P4138" s="20">
        <v>10.56704593106776</v>
      </c>
      <c r="Q4138" s="12">
        <v>82.875</v>
      </c>
      <c r="R4138" s="12">
        <v>13.715</v>
      </c>
      <c r="S4138" s="12">
        <v>181.55</v>
      </c>
      <c r="T4138" s="12">
        <v>0.45999999999999996</v>
      </c>
      <c r="U4138" s="12">
        <v>31.824999999999999</v>
      </c>
      <c r="V4138" s="23"/>
      <c r="W4138" s="24"/>
      <c r="X4138" s="22"/>
      <c r="Y4138" s="22"/>
      <c r="Z4138" s="22"/>
      <c r="AA4138" s="22"/>
      <c r="AB4138" s="22"/>
      <c r="AC4138" s="22"/>
      <c r="AD4138" s="22"/>
      <c r="AE4138" s="22"/>
      <c r="AF4138" s="22"/>
      <c r="AG4138" s="22"/>
      <c r="AH4138" s="22"/>
    </row>
    <row r="4139" spans="2:34">
      <c r="B4139" s="10">
        <v>21</v>
      </c>
      <c r="C4139" s="10">
        <v>6</v>
      </c>
      <c r="D4139" s="13">
        <v>39620</v>
      </c>
      <c r="E4139" s="17">
        <v>0.16666666666699825</v>
      </c>
      <c r="F4139" s="12">
        <v>0.13719958219997447</v>
      </c>
      <c r="G4139" s="18">
        <v>71.273509936646349</v>
      </c>
      <c r="H4139" s="18">
        <v>100.79459436336589</v>
      </c>
      <c r="I4139" s="18">
        <v>29.52108442671954</v>
      </c>
      <c r="J4139" s="19">
        <v>1.7758671110718898</v>
      </c>
      <c r="K4139" s="19">
        <v>2.4983785382672319</v>
      </c>
      <c r="L4139" s="19">
        <v>1.802953597810248</v>
      </c>
      <c r="M4139" s="19">
        <v>16.640250000000002</v>
      </c>
      <c r="N4139" s="19">
        <f t="shared" si="64"/>
        <v>21.632325000000002</v>
      </c>
      <c r="O4139" s="19">
        <v>13.352500000000001</v>
      </c>
      <c r="P4139" s="20">
        <v>11.843919479223096</v>
      </c>
      <c r="Q4139" s="12">
        <v>89.3</v>
      </c>
      <c r="R4139" s="12">
        <v>13.6075</v>
      </c>
      <c r="S4139" s="12">
        <v>151.72500000000002</v>
      </c>
      <c r="T4139" s="12">
        <v>0.5575</v>
      </c>
      <c r="U4139" s="12">
        <v>31.974999999999998</v>
      </c>
      <c r="V4139" s="23"/>
      <c r="W4139" s="24"/>
      <c r="X4139" s="22"/>
      <c r="Y4139" s="22"/>
      <c r="Z4139" s="22"/>
      <c r="AA4139" s="22"/>
      <c r="AB4139" s="22"/>
      <c r="AC4139" s="22"/>
      <c r="AD4139" s="22"/>
      <c r="AE4139" s="22"/>
      <c r="AF4139" s="22"/>
      <c r="AG4139" s="22"/>
      <c r="AH4139" s="22"/>
    </row>
    <row r="4140" spans="2:34">
      <c r="B4140" s="10">
        <v>21</v>
      </c>
      <c r="C4140" s="10">
        <v>6</v>
      </c>
      <c r="D4140" s="13">
        <v>39620</v>
      </c>
      <c r="E4140" s="17">
        <v>0.20833333333300175</v>
      </c>
      <c r="F4140" s="12">
        <v>0.15133452419497184</v>
      </c>
      <c r="G4140" s="18">
        <v>88.118968527335056</v>
      </c>
      <c r="H4140" s="18">
        <v>117.28031849440671</v>
      </c>
      <c r="I4140" s="18">
        <v>29.161349967071651</v>
      </c>
      <c r="J4140" s="19">
        <v>1.9617215491522471</v>
      </c>
      <c r="K4140" s="19">
        <v>2.7237924356022081</v>
      </c>
      <c r="L4140" s="19">
        <v>1.8710587435827684</v>
      </c>
      <c r="M4140" s="19">
        <v>17.138999999999999</v>
      </c>
      <c r="N4140" s="19">
        <f t="shared" si="64"/>
        <v>22.2807</v>
      </c>
      <c r="O4140" s="19">
        <v>14.535</v>
      </c>
      <c r="P4140" s="20">
        <v>11.902052309483118</v>
      </c>
      <c r="Q4140" s="12">
        <v>91.85</v>
      </c>
      <c r="R4140" s="12">
        <v>13.7425</v>
      </c>
      <c r="S4140" s="12">
        <v>154.125</v>
      </c>
      <c r="T4140" s="12">
        <v>0.83499999999999996</v>
      </c>
      <c r="U4140" s="12">
        <v>66.55</v>
      </c>
      <c r="V4140" s="23"/>
      <c r="W4140" s="24"/>
      <c r="X4140" s="22"/>
      <c r="Y4140" s="22"/>
      <c r="Z4140" s="22"/>
      <c r="AA4140" s="22"/>
      <c r="AB4140" s="22"/>
      <c r="AC4140" s="22"/>
      <c r="AD4140" s="22"/>
      <c r="AE4140" s="22"/>
      <c r="AF4140" s="22"/>
      <c r="AG4140" s="22"/>
      <c r="AH4140" s="22"/>
    </row>
    <row r="4141" spans="2:34">
      <c r="B4141" s="10">
        <v>21</v>
      </c>
      <c r="C4141" s="10">
        <v>6</v>
      </c>
      <c r="D4141" s="13">
        <v>39620</v>
      </c>
      <c r="E4141" s="17">
        <v>0.25</v>
      </c>
      <c r="F4141" s="12">
        <v>0.18909099869996476</v>
      </c>
      <c r="G4141" s="18">
        <v>96.808673420827233</v>
      </c>
      <c r="H4141" s="18">
        <v>132.90292961640884</v>
      </c>
      <c r="I4141" s="18">
        <v>36.094256195581622</v>
      </c>
      <c r="J4141" s="19">
        <v>2.4331848461520655</v>
      </c>
      <c r="K4141" s="19">
        <v>3.1327059262371653</v>
      </c>
      <c r="L4141" s="19">
        <v>1.9100954169014941</v>
      </c>
      <c r="M4141" s="19">
        <v>17.322500000000002</v>
      </c>
      <c r="N4141" s="19">
        <f t="shared" si="64"/>
        <v>22.519250000000003</v>
      </c>
      <c r="O4141" s="19">
        <v>13.982500000000002</v>
      </c>
      <c r="P4141" s="20">
        <v>11.822333849328105</v>
      </c>
      <c r="Q4141" s="12">
        <v>93.225000000000009</v>
      </c>
      <c r="R4141" s="12">
        <v>14</v>
      </c>
      <c r="S4141" s="12">
        <v>138.80000000000001</v>
      </c>
      <c r="T4141" s="12">
        <v>0.94250000000000012</v>
      </c>
      <c r="U4141" s="12">
        <v>86.4</v>
      </c>
      <c r="V4141" s="23"/>
      <c r="W4141" s="24"/>
      <c r="X4141" s="22"/>
      <c r="Y4141" s="22"/>
      <c r="Z4141" s="22"/>
      <c r="AA4141" s="22"/>
      <c r="AB4141" s="22"/>
      <c r="AC4141" s="22"/>
      <c r="AD4141" s="22"/>
      <c r="AE4141" s="22"/>
      <c r="AF4141" s="22"/>
      <c r="AG4141" s="22"/>
      <c r="AH4141" s="22"/>
    </row>
    <row r="4142" spans="2:34">
      <c r="B4142" s="10">
        <v>21</v>
      </c>
      <c r="C4142" s="10">
        <v>6</v>
      </c>
      <c r="D4142" s="13">
        <v>39620</v>
      </c>
      <c r="E4142" s="17">
        <v>0.29166666666699825</v>
      </c>
      <c r="F4142" s="12">
        <v>0.16066703721497005</v>
      </c>
      <c r="G4142" s="18">
        <v>98.584826684890359</v>
      </c>
      <c r="H4142" s="18">
        <v>128.76395219899496</v>
      </c>
      <c r="I4142" s="18">
        <v>30.179125514104594</v>
      </c>
      <c r="J4142" s="19">
        <v>2.3199129983576086</v>
      </c>
      <c r="K4142" s="19">
        <v>3.2584894305171526</v>
      </c>
      <c r="L4142" s="19">
        <v>1.9006599277930629</v>
      </c>
      <c r="M4142" s="19">
        <v>16.815249999999999</v>
      </c>
      <c r="N4142" s="19">
        <f t="shared" si="64"/>
        <v>21.859825000000001</v>
      </c>
      <c r="O4142" s="19">
        <v>13.299999999999999</v>
      </c>
      <c r="P4142" s="20">
        <v>12.663282651778328</v>
      </c>
      <c r="Q4142" s="12">
        <v>94.224999999999994</v>
      </c>
      <c r="R4142" s="12">
        <v>14.29</v>
      </c>
      <c r="S4142" s="12">
        <v>155.65</v>
      </c>
      <c r="T4142" s="12">
        <v>1.24</v>
      </c>
      <c r="U4142" s="12">
        <v>116.72499999999999</v>
      </c>
      <c r="V4142" s="23"/>
      <c r="W4142" s="24"/>
      <c r="X4142" s="22"/>
      <c r="Y4142" s="22"/>
      <c r="Z4142" s="22"/>
      <c r="AA4142" s="22"/>
      <c r="AB4142" s="22"/>
      <c r="AC4142" s="22"/>
      <c r="AD4142" s="22"/>
      <c r="AE4142" s="22"/>
      <c r="AF4142" s="22"/>
      <c r="AG4142" s="22"/>
      <c r="AH4142" s="22"/>
    </row>
    <row r="4143" spans="2:34">
      <c r="B4143" s="10">
        <v>21</v>
      </c>
      <c r="C4143" s="10">
        <v>6</v>
      </c>
      <c r="D4143" s="13">
        <v>39620</v>
      </c>
      <c r="E4143" s="17">
        <v>0.33333333333300175</v>
      </c>
      <c r="F4143" s="12">
        <v>0.22672496510495774</v>
      </c>
      <c r="G4143" s="18">
        <v>123.0912300865772</v>
      </c>
      <c r="H4143" s="18">
        <v>158.48202587156439</v>
      </c>
      <c r="I4143" s="18">
        <v>35.390795784987191</v>
      </c>
      <c r="J4143" s="19">
        <v>2.640435353156485</v>
      </c>
      <c r="K4143" s="19">
        <v>3.7014613175696063</v>
      </c>
      <c r="L4143" s="19">
        <v>1.8912168614611313</v>
      </c>
      <c r="M4143" s="19">
        <v>22.008499999999998</v>
      </c>
      <c r="N4143" s="19">
        <f t="shared" si="64"/>
        <v>28.611049999999999</v>
      </c>
      <c r="O4143" s="19">
        <v>17.057500000000001</v>
      </c>
      <c r="P4143" s="20">
        <v>9.463936954917493</v>
      </c>
      <c r="Q4143" s="12">
        <v>95.174999999999997</v>
      </c>
      <c r="R4143" s="12">
        <v>14.977499999999999</v>
      </c>
      <c r="S4143" s="12">
        <v>181.04999999999998</v>
      </c>
      <c r="T4143" s="12">
        <v>1.355</v>
      </c>
      <c r="U4143" s="12">
        <v>122.325</v>
      </c>
      <c r="V4143" s="23"/>
      <c r="W4143" s="24"/>
      <c r="X4143" s="22"/>
      <c r="Y4143" s="22"/>
      <c r="Z4143" s="22"/>
      <c r="AA4143" s="22"/>
      <c r="AB4143" s="22"/>
      <c r="AC4143" s="22"/>
      <c r="AD4143" s="22"/>
      <c r="AE4143" s="22"/>
      <c r="AF4143" s="22"/>
      <c r="AG4143" s="22"/>
      <c r="AH4143" s="22"/>
    </row>
    <row r="4144" spans="2:34">
      <c r="B4144" s="10">
        <v>21</v>
      </c>
      <c r="C4144" s="10">
        <v>6</v>
      </c>
      <c r="D4144" s="13">
        <v>39620</v>
      </c>
      <c r="E4144" s="17">
        <v>0.375</v>
      </c>
      <c r="F4144" s="12">
        <v>0.34467430949493572</v>
      </c>
      <c r="G4144" s="18">
        <v>96.862431276081708</v>
      </c>
      <c r="H4144" s="18">
        <v>125.51191252659146</v>
      </c>
      <c r="I4144" s="18">
        <v>28.649481250509751</v>
      </c>
      <c r="J4144" s="19">
        <v>2.4894555521280428</v>
      </c>
      <c r="K4144" s="19">
        <v>3.1823725971146617</v>
      </c>
      <c r="L4144" s="19">
        <v>1.9593727416866518</v>
      </c>
      <c r="M4144" s="19">
        <v>23.811</v>
      </c>
      <c r="N4144" s="19">
        <f t="shared" si="64"/>
        <v>30.9543</v>
      </c>
      <c r="O4144" s="19">
        <v>18.254999999999999</v>
      </c>
      <c r="P4144" s="20">
        <v>9.2690644369274438</v>
      </c>
      <c r="Q4144" s="12">
        <v>95.95</v>
      </c>
      <c r="R4144" s="12">
        <v>16.1525</v>
      </c>
      <c r="S4144" s="12">
        <v>212.50000000000003</v>
      </c>
      <c r="T4144" s="12">
        <v>1.5325</v>
      </c>
      <c r="U4144" s="12">
        <v>170.60000000000002</v>
      </c>
      <c r="V4144" s="23"/>
      <c r="W4144" s="24"/>
      <c r="X4144" s="22"/>
      <c r="Y4144" s="22"/>
      <c r="Z4144" s="22"/>
      <c r="AA4144" s="22"/>
      <c r="AB4144" s="22"/>
      <c r="AC4144" s="22"/>
      <c r="AD4144" s="22"/>
      <c r="AE4144" s="22"/>
      <c r="AF4144" s="22"/>
      <c r="AG4144" s="22"/>
      <c r="AH4144" s="22"/>
    </row>
    <row r="4145" spans="2:34">
      <c r="B4145" s="10">
        <v>21</v>
      </c>
      <c r="C4145" s="10">
        <v>6</v>
      </c>
      <c r="D4145" s="13">
        <v>39620</v>
      </c>
      <c r="E4145" s="17">
        <v>0.41666666666699825</v>
      </c>
      <c r="F4145" s="12">
        <v>0.21711398174995949</v>
      </c>
      <c r="G4145" s="18">
        <v>66.445788268061065</v>
      </c>
      <c r="H4145" s="18">
        <v>92.077963725439574</v>
      </c>
      <c r="I4145" s="18">
        <v>25.632175457378501</v>
      </c>
      <c r="J4145" s="19">
        <v>1.8777818746330637</v>
      </c>
      <c r="K4145" s="19">
        <v>2.521738776569733</v>
      </c>
      <c r="L4145" s="19">
        <v>2.0469543846670351</v>
      </c>
      <c r="M4145" s="19">
        <v>17.39875</v>
      </c>
      <c r="N4145" s="19">
        <f t="shared" si="64"/>
        <v>22.618375</v>
      </c>
      <c r="O4145" s="19">
        <v>14.215</v>
      </c>
      <c r="P4145" s="20">
        <v>11.282611588087981</v>
      </c>
      <c r="Q4145" s="12">
        <v>95.600000000000009</v>
      </c>
      <c r="R4145" s="12">
        <v>17.207500000000003</v>
      </c>
      <c r="S4145" s="12">
        <v>213.625</v>
      </c>
      <c r="T4145" s="12">
        <v>2.395</v>
      </c>
      <c r="U4145" s="12">
        <v>187.85000000000002</v>
      </c>
      <c r="V4145" s="23"/>
      <c r="W4145" s="24"/>
      <c r="X4145" s="22"/>
      <c r="Y4145" s="22"/>
      <c r="Z4145" s="22"/>
      <c r="AA4145" s="22"/>
      <c r="AB4145" s="22"/>
      <c r="AC4145" s="22"/>
      <c r="AD4145" s="22"/>
      <c r="AE4145" s="22"/>
      <c r="AF4145" s="22"/>
      <c r="AG4145" s="22"/>
      <c r="AH4145" s="22"/>
    </row>
    <row r="4146" spans="2:34">
      <c r="B4146" s="10">
        <v>21</v>
      </c>
      <c r="C4146" s="10">
        <v>6</v>
      </c>
      <c r="D4146" s="13">
        <v>39620</v>
      </c>
      <c r="E4146" s="17">
        <v>0.45833333333300175</v>
      </c>
      <c r="F4146" s="12">
        <v>0.18399596383996566</v>
      </c>
      <c r="G4146" s="18">
        <v>56.85648639301958</v>
      </c>
      <c r="H4146" s="18">
        <v>79.463102342092895</v>
      </c>
      <c r="I4146" s="18">
        <v>22.606615949073326</v>
      </c>
      <c r="J4146" s="19">
        <v>1.643325836242939</v>
      </c>
      <c r="K4146" s="19">
        <v>2.1075339114397771</v>
      </c>
      <c r="L4146" s="19">
        <v>2.221877505587301</v>
      </c>
      <c r="M4146" s="19">
        <v>17.858250000000002</v>
      </c>
      <c r="N4146" s="19">
        <f t="shared" si="64"/>
        <v>23.215725000000003</v>
      </c>
      <c r="O4146" s="19">
        <v>14.32</v>
      </c>
      <c r="P4146" s="20">
        <v>12.787245433408383</v>
      </c>
      <c r="Q4146" s="12">
        <v>84.974999999999994</v>
      </c>
      <c r="R4146" s="12">
        <v>18.079999999999998</v>
      </c>
      <c r="S4146" s="12">
        <v>209.875</v>
      </c>
      <c r="T4146" s="12">
        <v>2.5274999999999999</v>
      </c>
      <c r="U4146" s="12">
        <v>236.15</v>
      </c>
      <c r="V4146" s="23"/>
      <c r="W4146" s="24"/>
      <c r="X4146" s="22"/>
      <c r="Y4146" s="22"/>
      <c r="Z4146" s="22"/>
      <c r="AA4146" s="22"/>
      <c r="AB4146" s="22"/>
      <c r="AC4146" s="22"/>
      <c r="AD4146" s="22"/>
      <c r="AE4146" s="22"/>
      <c r="AF4146" s="22"/>
      <c r="AG4146" s="22"/>
      <c r="AH4146" s="22"/>
    </row>
    <row r="4147" spans="2:34">
      <c r="B4147" s="10">
        <v>21</v>
      </c>
      <c r="C4147" s="10">
        <v>6</v>
      </c>
      <c r="D4147" s="13">
        <v>39620</v>
      </c>
      <c r="E4147" s="17">
        <v>0.5</v>
      </c>
      <c r="F4147" s="12">
        <v>0.21221684458996037</v>
      </c>
      <c r="G4147" s="18">
        <v>77.978858700206644</v>
      </c>
      <c r="H4147" s="18">
        <v>101.50814733903624</v>
      </c>
      <c r="I4147" s="18">
        <v>23.529288638829602</v>
      </c>
      <c r="J4147" s="19">
        <v>1.9692103278359565</v>
      </c>
      <c r="K4147" s="19">
        <v>2.5871929259322273</v>
      </c>
      <c r="L4147" s="19">
        <v>2.3968427954035674</v>
      </c>
      <c r="M4147" s="19">
        <v>21.491</v>
      </c>
      <c r="N4147" s="19">
        <f t="shared" si="64"/>
        <v>27.938300000000002</v>
      </c>
      <c r="O4147" s="19">
        <v>16.1875</v>
      </c>
      <c r="P4147" s="20">
        <v>12.886930603688414</v>
      </c>
      <c r="Q4147" s="12">
        <v>73.774999999999991</v>
      </c>
      <c r="R4147" s="12">
        <v>19.0975</v>
      </c>
      <c r="S4147" s="12">
        <v>198.29999999999998</v>
      </c>
      <c r="T4147" s="12">
        <v>2.8899999999999997</v>
      </c>
      <c r="U4147" s="12">
        <v>256.7</v>
      </c>
      <c r="V4147" s="23"/>
      <c r="W4147" s="24"/>
      <c r="X4147" s="22"/>
      <c r="Y4147" s="22"/>
      <c r="Z4147" s="22"/>
      <c r="AA4147" s="22"/>
      <c r="AB4147" s="22"/>
      <c r="AC4147" s="22"/>
      <c r="AD4147" s="22"/>
      <c r="AE4147" s="22"/>
      <c r="AF4147" s="22"/>
      <c r="AG4147" s="22"/>
      <c r="AH4147" s="22"/>
    </row>
    <row r="4148" spans="2:34">
      <c r="B4148" s="10">
        <v>21</v>
      </c>
      <c r="C4148" s="10">
        <v>6</v>
      </c>
      <c r="D4148" s="13">
        <v>39620</v>
      </c>
      <c r="E4148" s="17">
        <v>0.54166666666699825</v>
      </c>
      <c r="F4148" s="12">
        <v>0.2781305898699481</v>
      </c>
      <c r="G4148" s="18">
        <v>67.887079117487758</v>
      </c>
      <c r="H4148" s="18">
        <v>94.219387665400106</v>
      </c>
      <c r="I4148" s="18">
        <v>26.332308547912362</v>
      </c>
      <c r="J4148" s="19">
        <v>1.9017852642166964</v>
      </c>
      <c r="K4148" s="19">
        <v>2.4901689679247383</v>
      </c>
      <c r="L4148" s="19">
        <v>2.3874639707491356</v>
      </c>
      <c r="M4148" s="19">
        <v>18.664000000000001</v>
      </c>
      <c r="N4148" s="19">
        <f t="shared" si="64"/>
        <v>24.263200000000001</v>
      </c>
      <c r="O4148" s="19">
        <v>13.997499999999999</v>
      </c>
      <c r="P4148" s="20">
        <v>14.146709654713755</v>
      </c>
      <c r="Q4148" s="12">
        <v>69.875</v>
      </c>
      <c r="R4148" s="12">
        <v>19.612500000000001</v>
      </c>
      <c r="S4148" s="12">
        <v>202.82499999999999</v>
      </c>
      <c r="T4148" s="12">
        <v>2.8650000000000002</v>
      </c>
      <c r="U4148" s="12">
        <v>294.32499999999999</v>
      </c>
      <c r="V4148" s="23"/>
      <c r="W4148" s="24"/>
      <c r="X4148" s="22"/>
      <c r="Y4148" s="22"/>
      <c r="Z4148" s="22"/>
      <c r="AA4148" s="22"/>
      <c r="AB4148" s="22"/>
      <c r="AC4148" s="22"/>
      <c r="AD4148" s="22"/>
      <c r="AE4148" s="22"/>
      <c r="AF4148" s="22"/>
      <c r="AG4148" s="22"/>
      <c r="AH4148" s="22"/>
    </row>
    <row r="4149" spans="2:34">
      <c r="B4149" s="10">
        <v>21</v>
      </c>
      <c r="C4149" s="10">
        <v>6</v>
      </c>
      <c r="D4149" s="13">
        <v>39620</v>
      </c>
      <c r="E4149" s="17">
        <v>0.58333333333300175</v>
      </c>
      <c r="F4149" s="12">
        <v>0.25446005411995248</v>
      </c>
      <c r="G4149" s="18">
        <v>42.746100703974022</v>
      </c>
      <c r="H4149" s="18">
        <v>66.056921998962537</v>
      </c>
      <c r="I4149" s="18">
        <v>23.310821294988518</v>
      </c>
      <c r="J4149" s="19">
        <v>1.6027099787418826</v>
      </c>
      <c r="K4149" s="19">
        <v>2.1048153617922791</v>
      </c>
      <c r="L4149" s="19">
        <v>2.5430927772700391</v>
      </c>
      <c r="M4149" s="19">
        <v>14.67925</v>
      </c>
      <c r="N4149" s="19">
        <f t="shared" si="64"/>
        <v>19.083024999999999</v>
      </c>
      <c r="O4149" s="19">
        <v>11.565</v>
      </c>
      <c r="P4149" s="20">
        <v>14.720085414803911</v>
      </c>
      <c r="Q4149" s="12">
        <v>68.974999999999994</v>
      </c>
      <c r="R4149" s="12">
        <v>19.350000000000001</v>
      </c>
      <c r="S4149" s="12">
        <v>216.64999999999998</v>
      </c>
      <c r="T4149" s="12">
        <v>3.1649999999999996</v>
      </c>
      <c r="U4149" s="12">
        <v>193.55</v>
      </c>
      <c r="V4149" s="23"/>
      <c r="W4149" s="24"/>
      <c r="X4149" s="22"/>
      <c r="Y4149" s="22"/>
      <c r="Z4149" s="22"/>
      <c r="AA4149" s="22"/>
      <c r="AB4149" s="22"/>
      <c r="AC4149" s="22"/>
      <c r="AD4149" s="22"/>
      <c r="AE4149" s="22"/>
      <c r="AF4149" s="22"/>
      <c r="AG4149" s="22"/>
      <c r="AH4149" s="22"/>
    </row>
    <row r="4150" spans="2:34">
      <c r="B4150" s="10">
        <v>21</v>
      </c>
      <c r="C4150" s="10">
        <v>6</v>
      </c>
      <c r="D4150" s="13">
        <v>39620</v>
      </c>
      <c r="E4150" s="17">
        <v>0.625</v>
      </c>
      <c r="F4150" s="12">
        <v>0.1931183283499639</v>
      </c>
      <c r="G4150" s="18">
        <v>53.96126578643792</v>
      </c>
      <c r="H4150" s="18">
        <v>77.357179209981311</v>
      </c>
      <c r="I4150" s="18">
        <v>23.395913423543394</v>
      </c>
      <c r="J4150" s="19">
        <v>1.7804115028160283</v>
      </c>
      <c r="K4150" s="19">
        <v>2.3354453532222559</v>
      </c>
      <c r="L4150" s="19">
        <v>2.6016830378096278</v>
      </c>
      <c r="M4150" s="19">
        <v>14.731999999999999</v>
      </c>
      <c r="N4150" s="19">
        <f t="shared" si="64"/>
        <v>19.151599999999998</v>
      </c>
      <c r="O4150" s="19">
        <v>11.817499999999999</v>
      </c>
      <c r="P4150" s="20">
        <v>14.649999718398902</v>
      </c>
      <c r="Q4150" s="12">
        <v>67.275000000000006</v>
      </c>
      <c r="R4150" s="12">
        <v>19.77</v>
      </c>
      <c r="S4150" s="12">
        <v>208.10000000000002</v>
      </c>
      <c r="T4150" s="12">
        <v>2.835</v>
      </c>
      <c r="U4150" s="12">
        <v>215.77500000000003</v>
      </c>
      <c r="V4150" s="23"/>
      <c r="W4150" s="24"/>
      <c r="X4150" s="22"/>
      <c r="Y4150" s="22"/>
      <c r="Z4150" s="22"/>
      <c r="AA4150" s="22"/>
      <c r="AB4150" s="22"/>
      <c r="AC4150" s="22"/>
      <c r="AD4150" s="22"/>
      <c r="AE4150" s="22"/>
      <c r="AF4150" s="22"/>
      <c r="AG4150" s="22"/>
      <c r="AH4150" s="22"/>
    </row>
    <row r="4151" spans="2:34">
      <c r="B4151" s="10">
        <v>21</v>
      </c>
      <c r="C4151" s="10">
        <v>6</v>
      </c>
      <c r="D4151" s="13">
        <v>39620</v>
      </c>
      <c r="E4151" s="17">
        <v>0.66666666666699825</v>
      </c>
      <c r="F4151" s="12">
        <v>0.24012768560995512</v>
      </c>
      <c r="G4151" s="18">
        <v>77.133443070050049</v>
      </c>
      <c r="H4151" s="18">
        <v>102.39837005666914</v>
      </c>
      <c r="I4151" s="18">
        <v>25.264926986619084</v>
      </c>
      <c r="J4151" s="19">
        <v>2.0308226835135743</v>
      </c>
      <c r="K4151" s="19">
        <v>2.7338160926172148</v>
      </c>
      <c r="L4151" s="19">
        <v>2.5437859284980395</v>
      </c>
      <c r="M4151" s="19">
        <v>19.373750000000001</v>
      </c>
      <c r="N4151" s="19">
        <f t="shared" si="64"/>
        <v>25.185875000000003</v>
      </c>
      <c r="O4151" s="19">
        <v>15.352499999999999</v>
      </c>
      <c r="P4151" s="20">
        <v>13.178792637633515</v>
      </c>
      <c r="Q4151" s="12">
        <v>72.425000000000011</v>
      </c>
      <c r="R4151" s="12">
        <v>19.372499999999999</v>
      </c>
      <c r="S4151" s="12">
        <v>199.35000000000002</v>
      </c>
      <c r="T4151" s="12">
        <v>2.6</v>
      </c>
      <c r="U4151" s="12">
        <v>155.625</v>
      </c>
      <c r="V4151" s="23"/>
      <c r="W4151" s="24"/>
      <c r="X4151" s="22"/>
      <c r="Y4151" s="22"/>
      <c r="Z4151" s="22"/>
      <c r="AA4151" s="22"/>
      <c r="AB4151" s="22"/>
      <c r="AC4151" s="22"/>
      <c r="AD4151" s="22"/>
      <c r="AE4151" s="22"/>
      <c r="AF4151" s="22"/>
      <c r="AG4151" s="22"/>
      <c r="AH4151" s="22"/>
    </row>
    <row r="4152" spans="2:34">
      <c r="B4152" s="10">
        <v>21</v>
      </c>
      <c r="C4152" s="10">
        <v>6</v>
      </c>
      <c r="D4152" s="13">
        <v>39620</v>
      </c>
      <c r="E4152" s="17">
        <v>0.70833333333300175</v>
      </c>
      <c r="F4152" s="12">
        <v>0.3482846404199349</v>
      </c>
      <c r="G4152" s="18">
        <v>79.621536801076758</v>
      </c>
      <c r="H4152" s="18">
        <v>108.89492275020081</v>
      </c>
      <c r="I4152" s="18">
        <v>29.273385949124041</v>
      </c>
      <c r="J4152" s="19">
        <v>2.1707860018437346</v>
      </c>
      <c r="K4152" s="19">
        <v>2.9041449592796975</v>
      </c>
      <c r="L4152" s="19">
        <v>2.4664413130945881</v>
      </c>
      <c r="M4152" s="19">
        <v>20.05575</v>
      </c>
      <c r="N4152" s="19">
        <f t="shared" si="64"/>
        <v>26.072475000000001</v>
      </c>
      <c r="O4152" s="19">
        <v>17.177499999999998</v>
      </c>
      <c r="P4152" s="20">
        <v>13.014641813268478</v>
      </c>
      <c r="Q4152" s="12">
        <v>74.375</v>
      </c>
      <c r="R4152" s="12">
        <v>19.36</v>
      </c>
      <c r="S4152" s="12">
        <v>201.6</v>
      </c>
      <c r="T4152" s="12">
        <v>2.665</v>
      </c>
      <c r="U4152" s="12">
        <v>161.95000000000002</v>
      </c>
      <c r="V4152" s="23"/>
      <c r="W4152" s="24"/>
      <c r="X4152" s="22"/>
      <c r="Y4152" s="22"/>
      <c r="Z4152" s="22"/>
      <c r="AA4152" s="22"/>
      <c r="AB4152" s="22"/>
      <c r="AC4152" s="22"/>
      <c r="AD4152" s="22"/>
      <c r="AE4152" s="22"/>
      <c r="AF4152" s="22"/>
      <c r="AG4152" s="22"/>
      <c r="AH4152" s="22"/>
    </row>
    <row r="4153" spans="2:34">
      <c r="B4153" s="10">
        <v>21</v>
      </c>
      <c r="C4153" s="10">
        <v>6</v>
      </c>
      <c r="D4153" s="13">
        <v>39620</v>
      </c>
      <c r="E4153" s="17">
        <v>0.75</v>
      </c>
      <c r="F4153" s="12">
        <v>0.38107235764492875</v>
      </c>
      <c r="G4153" s="18">
        <v>76.862166808539101</v>
      </c>
      <c r="H4153" s="18">
        <v>105.98404391795231</v>
      </c>
      <c r="I4153" s="18">
        <v>29.121877109413209</v>
      </c>
      <c r="J4153" s="19">
        <v>2.0198736314577923</v>
      </c>
      <c r="K4153" s="19">
        <v>2.6786914168197216</v>
      </c>
      <c r="L4153" s="19">
        <v>2.3890861554671368</v>
      </c>
      <c r="M4153" s="19">
        <v>22.810000000000002</v>
      </c>
      <c r="N4153" s="19">
        <f t="shared" si="64"/>
        <v>29.653000000000002</v>
      </c>
      <c r="O4153" s="19">
        <v>18.18</v>
      </c>
      <c r="P4153" s="20">
        <v>12.387476519863316</v>
      </c>
      <c r="Q4153" s="12">
        <v>75.5</v>
      </c>
      <c r="R4153" s="12">
        <v>19.37</v>
      </c>
      <c r="S4153" s="12">
        <v>199.67499999999998</v>
      </c>
      <c r="T4153" s="12">
        <v>2.5300000000000002</v>
      </c>
      <c r="U4153" s="12">
        <v>151.4</v>
      </c>
      <c r="V4153" s="23"/>
      <c r="W4153" s="24"/>
      <c r="X4153" s="22"/>
      <c r="Y4153" s="22"/>
      <c r="Z4153" s="22"/>
      <c r="AA4153" s="22"/>
      <c r="AB4153" s="22"/>
      <c r="AC4153" s="22"/>
      <c r="AD4153" s="22"/>
      <c r="AE4153" s="22"/>
      <c r="AF4153" s="22"/>
      <c r="AG4153" s="22"/>
      <c r="AH4153" s="22"/>
    </row>
    <row r="4154" spans="2:34">
      <c r="B4154" s="10">
        <v>21</v>
      </c>
      <c r="C4154" s="10">
        <v>6</v>
      </c>
      <c r="D4154" s="13">
        <v>39620</v>
      </c>
      <c r="E4154" s="17">
        <v>0.79166666666699825</v>
      </c>
      <c r="F4154" s="12">
        <v>0.27746480546494806</v>
      </c>
      <c r="G4154" s="18">
        <v>60.520835851286769</v>
      </c>
      <c r="H4154" s="18">
        <v>88.622233131115038</v>
      </c>
      <c r="I4154" s="18">
        <v>28.101397279828277</v>
      </c>
      <c r="J4154" s="19">
        <v>1.9255315654203287</v>
      </c>
      <c r="K4154" s="19">
        <v>2.4689712702447442</v>
      </c>
      <c r="L4154" s="19">
        <v>2.243712825415165</v>
      </c>
      <c r="M4154" s="19">
        <v>20.56925</v>
      </c>
      <c r="N4154" s="19">
        <f t="shared" si="64"/>
        <v>26.740025000000003</v>
      </c>
      <c r="O4154" s="19">
        <v>17.2575</v>
      </c>
      <c r="P4154" s="20">
        <v>13.885997331458722</v>
      </c>
      <c r="Q4154" s="12">
        <v>78.325000000000003</v>
      </c>
      <c r="R4154" s="12">
        <v>18.9575</v>
      </c>
      <c r="S4154" s="12">
        <v>195.47500000000002</v>
      </c>
      <c r="T4154" s="12">
        <v>2.4575000000000005</v>
      </c>
      <c r="U4154" s="12">
        <v>95.949999999999989</v>
      </c>
      <c r="V4154" s="23"/>
      <c r="W4154" s="24"/>
      <c r="X4154" s="22"/>
      <c r="Y4154" s="22"/>
      <c r="Z4154" s="22"/>
      <c r="AA4154" s="22"/>
      <c r="AB4154" s="22"/>
      <c r="AC4154" s="22"/>
      <c r="AD4154" s="22"/>
      <c r="AE4154" s="22"/>
      <c r="AF4154" s="22"/>
      <c r="AG4154" s="22"/>
      <c r="AH4154" s="22"/>
    </row>
    <row r="4155" spans="2:34">
      <c r="B4155" s="10">
        <v>21</v>
      </c>
      <c r="C4155" s="10">
        <v>6</v>
      </c>
      <c r="D4155" s="13">
        <v>39620</v>
      </c>
      <c r="E4155" s="17">
        <v>0.83333333333300175</v>
      </c>
      <c r="F4155" s="12">
        <v>0.20213891689996216</v>
      </c>
      <c r="G4155" s="18">
        <v>54.9154469607072</v>
      </c>
      <c r="H4155" s="18">
        <v>81.886314179424616</v>
      </c>
      <c r="I4155" s="18">
        <v>26.970867218717423</v>
      </c>
      <c r="J4155" s="19">
        <v>1.6561549896182894</v>
      </c>
      <c r="K4155" s="19">
        <v>2.2278059024747696</v>
      </c>
      <c r="L4155" s="19">
        <v>2.2828750170883909</v>
      </c>
      <c r="M4155" s="19">
        <v>19.91</v>
      </c>
      <c r="N4155" s="19">
        <f t="shared" si="64"/>
        <v>25.883000000000003</v>
      </c>
      <c r="O4155" s="19">
        <v>15.722500000000002</v>
      </c>
      <c r="P4155" s="20">
        <v>12.659826767123397</v>
      </c>
      <c r="Q4155" s="12">
        <v>84.224999999999994</v>
      </c>
      <c r="R4155" s="12">
        <v>18.38</v>
      </c>
      <c r="S4155" s="12">
        <v>198.10000000000002</v>
      </c>
      <c r="T4155" s="12">
        <v>1.9249999999999998</v>
      </c>
      <c r="U4155" s="12">
        <v>38.724999999999994</v>
      </c>
      <c r="V4155" s="23"/>
      <c r="W4155" s="24"/>
      <c r="X4155" s="22"/>
      <c r="Y4155" s="22"/>
      <c r="Z4155" s="22"/>
      <c r="AA4155" s="22"/>
      <c r="AB4155" s="22"/>
      <c r="AC4155" s="22"/>
      <c r="AD4155" s="22"/>
      <c r="AE4155" s="22"/>
      <c r="AF4155" s="22"/>
      <c r="AG4155" s="22"/>
      <c r="AH4155" s="22"/>
    </row>
    <row r="4156" spans="2:34">
      <c r="B4156" s="10">
        <v>21</v>
      </c>
      <c r="C4156" s="10">
        <v>6</v>
      </c>
      <c r="D4156" s="13">
        <v>39620</v>
      </c>
      <c r="E4156" s="17">
        <v>0.875</v>
      </c>
      <c r="F4156" s="12">
        <v>0.20675664135496127</v>
      </c>
      <c r="G4156" s="18">
        <v>42.003143879256655</v>
      </c>
      <c r="H4156" s="18">
        <v>61.459679606147645</v>
      </c>
      <c r="I4156" s="18">
        <v>19.456535726890987</v>
      </c>
      <c r="J4156" s="19">
        <v>1.5726087426166071</v>
      </c>
      <c r="K4156" s="19">
        <v>2.0941066047772843</v>
      </c>
      <c r="L4156" s="19">
        <v>2.1471648222943509</v>
      </c>
      <c r="M4156" s="19">
        <v>15.408249999999999</v>
      </c>
      <c r="N4156" s="19">
        <f t="shared" si="64"/>
        <v>20.030725</v>
      </c>
      <c r="O4156" s="19">
        <v>11.715</v>
      </c>
      <c r="P4156" s="20">
        <v>14.356440665123861</v>
      </c>
      <c r="Q4156" s="12">
        <v>82.55</v>
      </c>
      <c r="R4156" s="12">
        <v>18.34</v>
      </c>
      <c r="S4156" s="12">
        <v>190.67500000000001</v>
      </c>
      <c r="T4156" s="12">
        <v>2.0150000000000001</v>
      </c>
      <c r="U4156" s="12">
        <v>35.549999999999997</v>
      </c>
      <c r="V4156" s="23"/>
      <c r="W4156" s="24"/>
      <c r="X4156" s="22"/>
      <c r="Y4156" s="22"/>
      <c r="Z4156" s="22"/>
      <c r="AA4156" s="22"/>
      <c r="AB4156" s="22"/>
      <c r="AC4156" s="22"/>
      <c r="AD4156" s="22"/>
      <c r="AE4156" s="22"/>
      <c r="AF4156" s="22"/>
      <c r="AG4156" s="22"/>
      <c r="AH4156" s="22"/>
    </row>
    <row r="4157" spans="2:34">
      <c r="B4157" s="10">
        <v>21</v>
      </c>
      <c r="C4157" s="10">
        <v>6</v>
      </c>
      <c r="D4157" s="13">
        <v>39620</v>
      </c>
      <c r="E4157" s="17">
        <v>0.91666666666699825</v>
      </c>
      <c r="F4157" s="12">
        <v>0.13151839319997538</v>
      </c>
      <c r="G4157" s="18">
        <v>44.257687077283435</v>
      </c>
      <c r="H4157" s="18">
        <v>68.541385827695024</v>
      </c>
      <c r="I4157" s="18">
        <v>24.283698750411592</v>
      </c>
      <c r="J4157" s="19">
        <v>1.4298239019468764</v>
      </c>
      <c r="K4157" s="19">
        <v>2.1150406296322823</v>
      </c>
      <c r="L4157" s="19">
        <v>2.215480812546871</v>
      </c>
      <c r="M4157" s="19">
        <v>15.272500000000001</v>
      </c>
      <c r="N4157" s="19">
        <f t="shared" si="64"/>
        <v>19.85425</v>
      </c>
      <c r="O4157" s="19">
        <v>13.219999999999999</v>
      </c>
      <c r="P4157" s="20">
        <v>11.292694620593039</v>
      </c>
      <c r="Q4157" s="12">
        <v>84</v>
      </c>
      <c r="R4157" s="12">
        <v>18.0625</v>
      </c>
      <c r="S4157" s="12">
        <v>202.4</v>
      </c>
      <c r="T4157" s="12">
        <v>1.2275</v>
      </c>
      <c r="U4157" s="12">
        <v>38.625</v>
      </c>
      <c r="V4157" s="23"/>
      <c r="W4157" s="24"/>
      <c r="X4157" s="22"/>
      <c r="Y4157" s="22"/>
      <c r="Z4157" s="22"/>
      <c r="AA4157" s="22"/>
      <c r="AB4157" s="22"/>
      <c r="AC4157" s="22"/>
      <c r="AD4157" s="22"/>
      <c r="AE4157" s="22"/>
      <c r="AF4157" s="22"/>
      <c r="AG4157" s="22"/>
      <c r="AH4157" s="22"/>
    </row>
    <row r="4158" spans="2:34">
      <c r="B4158" s="10">
        <v>21</v>
      </c>
      <c r="C4158" s="10">
        <v>6</v>
      </c>
      <c r="D4158" s="13">
        <v>39620</v>
      </c>
      <c r="E4158" s="17">
        <v>0.95833333333300175</v>
      </c>
      <c r="F4158" s="12">
        <v>0.16433296796996921</v>
      </c>
      <c r="G4158" s="18">
        <v>30.08087286751541</v>
      </c>
      <c r="H4158" s="18">
        <v>53.089078007274871</v>
      </c>
      <c r="I4158" s="18">
        <v>23.008205139759454</v>
      </c>
      <c r="J4158" s="19">
        <v>1.2601323748489417</v>
      </c>
      <c r="K4158" s="19">
        <v>1.7323674291973223</v>
      </c>
      <c r="L4158" s="19">
        <v>2.4101436568305004</v>
      </c>
      <c r="M4158" s="19">
        <v>13.846500000000001</v>
      </c>
      <c r="N4158" s="19">
        <f t="shared" si="64"/>
        <v>18.000450000000001</v>
      </c>
      <c r="O4158" s="19">
        <v>11.8</v>
      </c>
      <c r="P4158" s="20">
        <v>14.993758437159045</v>
      </c>
      <c r="Q4158" s="12">
        <v>81.150000000000006</v>
      </c>
      <c r="R4158" s="12">
        <v>17.984999999999999</v>
      </c>
      <c r="S4158" s="12">
        <v>204.6</v>
      </c>
      <c r="T4158" s="12">
        <v>1.6549999999999998</v>
      </c>
      <c r="U4158" s="12">
        <v>36.5</v>
      </c>
      <c r="V4158" s="23"/>
      <c r="W4158" s="24"/>
      <c r="X4158" s="22"/>
      <c r="Y4158" s="22"/>
      <c r="Z4158" s="22"/>
      <c r="AA4158" s="22"/>
      <c r="AB4158" s="22"/>
      <c r="AC4158" s="22"/>
      <c r="AD4158" s="22"/>
      <c r="AE4158" s="22"/>
      <c r="AF4158" s="22"/>
      <c r="AG4158" s="22"/>
      <c r="AH4158" s="22"/>
    </row>
    <row r="4159" spans="2:34">
      <c r="B4159" s="10">
        <v>22</v>
      </c>
      <c r="C4159" s="10">
        <v>6</v>
      </c>
      <c r="D4159" s="13">
        <v>39621</v>
      </c>
      <c r="E4159" s="17">
        <v>0</v>
      </c>
      <c r="F4159" s="12">
        <v>0.10794869103997976</v>
      </c>
      <c r="G4159" s="18">
        <v>22.034065951959356</v>
      </c>
      <c r="H4159" s="18">
        <v>40.536440476407456</v>
      </c>
      <c r="I4159" s="18">
        <v>18.502374524448101</v>
      </c>
      <c r="J4159" s="19">
        <v>1.1119902366275702</v>
      </c>
      <c r="K4159" s="19">
        <v>1.4571580924098508</v>
      </c>
      <c r="L4159" s="19">
        <v>2.2549615770515974</v>
      </c>
      <c r="M4159" s="19">
        <v>13.904000000000002</v>
      </c>
      <c r="N4159" s="19">
        <f t="shared" si="64"/>
        <v>18.075200000000002</v>
      </c>
      <c r="O4159" s="19">
        <v>11.294999999999998</v>
      </c>
      <c r="P4159" s="20">
        <v>16.550478834084469</v>
      </c>
      <c r="Q4159" s="12">
        <v>80.674999999999997</v>
      </c>
      <c r="R4159" s="12">
        <v>18.057500000000001</v>
      </c>
      <c r="S4159" s="12">
        <v>198.95</v>
      </c>
      <c r="T4159" s="12">
        <v>1.7250000000000001</v>
      </c>
      <c r="U4159" s="12">
        <v>31.95</v>
      </c>
      <c r="V4159" s="23"/>
      <c r="W4159" s="24"/>
      <c r="X4159" s="22"/>
      <c r="Y4159" s="22"/>
      <c r="Z4159" s="22"/>
      <c r="AA4159" s="22"/>
      <c r="AB4159" s="22"/>
      <c r="AC4159" s="22"/>
      <c r="AD4159" s="22"/>
      <c r="AE4159" s="22"/>
      <c r="AF4159" s="22"/>
      <c r="AG4159" s="22"/>
      <c r="AH4159" s="22"/>
    </row>
    <row r="4160" spans="2:34">
      <c r="B4160" s="10">
        <v>22</v>
      </c>
      <c r="C4160" s="10">
        <v>6</v>
      </c>
      <c r="D4160" s="13">
        <v>39621</v>
      </c>
      <c r="E4160" s="17">
        <v>4.1666666666998253E-2</v>
      </c>
      <c r="F4160" s="12">
        <v>6.5682864629987681E-2</v>
      </c>
      <c r="G4160" s="18">
        <v>13.310791697639193</v>
      </c>
      <c r="H4160" s="18">
        <v>25.699444923296749</v>
      </c>
      <c r="I4160" s="18">
        <v>12.388653225657556</v>
      </c>
      <c r="J4160" s="19">
        <v>1.1227119601958517</v>
      </c>
      <c r="K4160" s="19">
        <v>1.3758916095373595</v>
      </c>
      <c r="L4160" s="19">
        <v>2.5955044370281986</v>
      </c>
      <c r="M4160" s="19">
        <v>13.5695</v>
      </c>
      <c r="N4160" s="19">
        <f t="shared" si="64"/>
        <v>17.640350000000002</v>
      </c>
      <c r="O4160" s="19">
        <v>10.932499999999999</v>
      </c>
      <c r="P4160" s="20">
        <v>18.493908401900001</v>
      </c>
      <c r="Q4160" s="12">
        <v>80.45</v>
      </c>
      <c r="R4160" s="12">
        <v>18.2575</v>
      </c>
      <c r="S4160" s="12">
        <v>211.25</v>
      </c>
      <c r="T4160" s="12">
        <v>2.2725</v>
      </c>
      <c r="U4160" s="12">
        <v>34.875</v>
      </c>
      <c r="V4160" s="23"/>
      <c r="W4160" s="24"/>
      <c r="X4160" s="22"/>
      <c r="Y4160" s="22"/>
      <c r="Z4160" s="22"/>
      <c r="AA4160" s="22"/>
      <c r="AB4160" s="22"/>
      <c r="AC4160" s="22"/>
      <c r="AD4160" s="22"/>
      <c r="AE4160" s="22"/>
      <c r="AF4160" s="22"/>
      <c r="AG4160" s="22"/>
      <c r="AH4160" s="22"/>
    </row>
    <row r="4161" spans="2:34">
      <c r="B4161" s="10">
        <v>22</v>
      </c>
      <c r="C4161" s="10">
        <v>6</v>
      </c>
      <c r="D4161" s="13">
        <v>39621</v>
      </c>
      <c r="E4161" s="17">
        <v>8.3333333333001747E-2</v>
      </c>
      <c r="F4161" s="12">
        <v>2.3449549984995603E-2</v>
      </c>
      <c r="G4161" s="18">
        <v>11.644779659438793</v>
      </c>
      <c r="H4161" s="18">
        <v>18.458596732717883</v>
      </c>
      <c r="I4161" s="18">
        <v>6.8138170732790879</v>
      </c>
      <c r="J4161" s="19">
        <v>0.93689835141299482</v>
      </c>
      <c r="K4161" s="19">
        <v>1.189800502264879</v>
      </c>
      <c r="L4161" s="19">
        <v>2.9166663387019365</v>
      </c>
      <c r="M4161" s="19">
        <v>11.131</v>
      </c>
      <c r="N4161" s="19">
        <f t="shared" si="64"/>
        <v>14.4703</v>
      </c>
      <c r="O4161" s="19">
        <v>9.32</v>
      </c>
      <c r="P4161" s="20">
        <v>22.113252342415993</v>
      </c>
      <c r="Q4161" s="12">
        <v>88.525000000000006</v>
      </c>
      <c r="R4161" s="12">
        <v>17.880000000000003</v>
      </c>
      <c r="S4161" s="12">
        <v>216.39999999999998</v>
      </c>
      <c r="T4161" s="12">
        <v>2.5550000000000002</v>
      </c>
      <c r="U4161" s="12">
        <v>36.424999999999997</v>
      </c>
      <c r="V4161" s="23"/>
      <c r="W4161" s="24"/>
      <c r="X4161" s="22"/>
      <c r="Y4161" s="22"/>
      <c r="Z4161" s="22"/>
      <c r="AA4161" s="22"/>
      <c r="AB4161" s="22"/>
      <c r="AC4161" s="22"/>
      <c r="AD4161" s="22"/>
      <c r="AE4161" s="22"/>
      <c r="AF4161" s="22"/>
      <c r="AG4161" s="22"/>
      <c r="AH4161" s="22"/>
    </row>
    <row r="4162" spans="2:34">
      <c r="B4162" s="10">
        <v>22</v>
      </c>
      <c r="C4162" s="10">
        <v>6</v>
      </c>
      <c r="D4162" s="13">
        <v>39621</v>
      </c>
      <c r="E4162" s="17">
        <v>0.125</v>
      </c>
      <c r="F4162" s="12">
        <v>1.2500521139997653E-2</v>
      </c>
      <c r="G4162" s="18">
        <v>10.808094589893969</v>
      </c>
      <c r="H4162" s="18">
        <v>18.641519382337613</v>
      </c>
      <c r="I4162" s="18">
        <v>7.8334247924436458</v>
      </c>
      <c r="J4162" s="19">
        <v>1.0149305036105361</v>
      </c>
      <c r="K4162" s="19">
        <v>1.2605404344973721</v>
      </c>
      <c r="L4162" s="19">
        <v>2.3239328324146182</v>
      </c>
      <c r="M4162" s="19">
        <v>11.14575</v>
      </c>
      <c r="N4162" s="19">
        <f t="shared" si="64"/>
        <v>14.489475000000001</v>
      </c>
      <c r="O4162" s="19">
        <v>9.2049999999999983</v>
      </c>
      <c r="P4162" s="20">
        <v>19.042564752420169</v>
      </c>
      <c r="Q4162" s="12">
        <v>88.550000000000011</v>
      </c>
      <c r="R4162" s="12">
        <v>17.787500000000001</v>
      </c>
      <c r="S4162" s="12">
        <v>220.67500000000001</v>
      </c>
      <c r="T4162" s="12">
        <v>2.5499999999999998</v>
      </c>
      <c r="U4162" s="12">
        <v>27.575000000000003</v>
      </c>
      <c r="V4162" s="23"/>
      <c r="W4162" s="24"/>
      <c r="X4162" s="22"/>
      <c r="Y4162" s="22"/>
      <c r="Z4162" s="22"/>
      <c r="AA4162" s="22"/>
      <c r="AB4162" s="22"/>
      <c r="AC4162" s="22"/>
      <c r="AD4162" s="22"/>
      <c r="AE4162" s="22"/>
      <c r="AF4162" s="22"/>
      <c r="AG4162" s="22"/>
      <c r="AH4162" s="22"/>
    </row>
    <row r="4163" spans="2:34">
      <c r="B4163" s="10">
        <v>22</v>
      </c>
      <c r="C4163" s="10">
        <v>6</v>
      </c>
      <c r="D4163" s="13">
        <v>39621</v>
      </c>
      <c r="E4163" s="17">
        <v>0.16666666666699825</v>
      </c>
      <c r="F4163" s="12">
        <v>1.8742300379996482E-2</v>
      </c>
      <c r="G4163" s="18">
        <v>13.951666338781806</v>
      </c>
      <c r="H4163" s="18">
        <v>24.535447876818097</v>
      </c>
      <c r="I4163" s="18">
        <v>10.583781538036291</v>
      </c>
      <c r="J4163" s="19">
        <v>0.98258254283569135</v>
      </c>
      <c r="K4163" s="19">
        <v>1.2107286634698773</v>
      </c>
      <c r="L4163" s="19">
        <v>2.4798630806530215</v>
      </c>
      <c r="M4163" s="19">
        <v>13.3125</v>
      </c>
      <c r="N4163" s="19">
        <f t="shared" si="64"/>
        <v>17.306250000000002</v>
      </c>
      <c r="O4163" s="19">
        <v>11.164999999999999</v>
      </c>
      <c r="P4163" s="20">
        <v>16.090089591429376</v>
      </c>
      <c r="Q4163" s="12">
        <v>88.85</v>
      </c>
      <c r="R4163" s="12">
        <v>17.66</v>
      </c>
      <c r="S4163" s="12">
        <v>221.7</v>
      </c>
      <c r="T4163" s="12">
        <v>3.25</v>
      </c>
      <c r="U4163" s="12">
        <v>54.625</v>
      </c>
      <c r="V4163" s="23"/>
      <c r="W4163" s="24"/>
      <c r="X4163" s="22"/>
      <c r="Y4163" s="22"/>
      <c r="Z4163" s="22"/>
      <c r="AA4163" s="22"/>
      <c r="AB4163" s="22"/>
      <c r="AC4163" s="22"/>
      <c r="AD4163" s="22"/>
      <c r="AE4163" s="22"/>
      <c r="AF4163" s="22"/>
      <c r="AG4163" s="22"/>
      <c r="AH4163" s="22"/>
    </row>
    <row r="4164" spans="2:34">
      <c r="B4164" s="10">
        <v>22</v>
      </c>
      <c r="C4164" s="10">
        <v>6</v>
      </c>
      <c r="D4164" s="13">
        <v>39621</v>
      </c>
      <c r="E4164" s="17">
        <v>0.20833333333300175</v>
      </c>
      <c r="F4164" s="12">
        <v>5.6206640184989443E-2</v>
      </c>
      <c r="G4164" s="18">
        <v>15.334154303975511</v>
      </c>
      <c r="H4164" s="18">
        <v>25.300912695218777</v>
      </c>
      <c r="I4164" s="18">
        <v>9.9667583912432622</v>
      </c>
      <c r="J4164" s="19">
        <v>1.2005844463683923</v>
      </c>
      <c r="K4164" s="19">
        <v>1.5278015766673458</v>
      </c>
      <c r="L4164" s="19">
        <v>2.6941625321715135</v>
      </c>
      <c r="M4164" s="19">
        <v>8.4082500000000007</v>
      </c>
      <c r="N4164" s="19">
        <f t="shared" si="64"/>
        <v>10.930725000000001</v>
      </c>
      <c r="O4164" s="19">
        <v>7.7774999999999999</v>
      </c>
      <c r="P4164" s="20">
        <v>16.270486148869431</v>
      </c>
      <c r="Q4164" s="12">
        <v>86.125</v>
      </c>
      <c r="R4164" s="12">
        <v>17.77</v>
      </c>
      <c r="S4164" s="12">
        <v>224.22500000000002</v>
      </c>
      <c r="T4164" s="12">
        <v>3.7124999999999995</v>
      </c>
      <c r="U4164" s="12">
        <v>152.70000000000002</v>
      </c>
      <c r="V4164" s="23"/>
      <c r="W4164" s="24"/>
      <c r="X4164" s="22"/>
      <c r="Y4164" s="22"/>
      <c r="Z4164" s="22"/>
      <c r="AA4164" s="22"/>
      <c r="AB4164" s="22"/>
      <c r="AC4164" s="22"/>
      <c r="AD4164" s="22"/>
      <c r="AE4164" s="22"/>
      <c r="AF4164" s="22"/>
      <c r="AG4164" s="22"/>
      <c r="AH4164" s="22"/>
    </row>
    <row r="4165" spans="2:34">
      <c r="B4165" s="10">
        <v>22</v>
      </c>
      <c r="C4165" s="10">
        <v>6</v>
      </c>
      <c r="D4165" s="13">
        <v>39621</v>
      </c>
      <c r="E4165" s="17">
        <v>0.25</v>
      </c>
      <c r="F4165" s="12">
        <v>5.6188263969989452E-2</v>
      </c>
      <c r="G4165" s="18">
        <v>13.742148837878847</v>
      </c>
      <c r="H4165" s="18">
        <v>21.877574116025322</v>
      </c>
      <c r="I4165" s="18">
        <v>8.1354252781464762</v>
      </c>
      <c r="J4165" s="19">
        <v>0.9878819433423317</v>
      </c>
      <c r="K4165" s="19">
        <v>1.1792454695998811</v>
      </c>
      <c r="L4165" s="19">
        <v>3.0252669380391835</v>
      </c>
      <c r="M4165" s="19">
        <v>10.831499999999998</v>
      </c>
      <c r="N4165" s="19">
        <f t="shared" si="64"/>
        <v>14.080949999999998</v>
      </c>
      <c r="O4165" s="19">
        <v>7.7700000000000005</v>
      </c>
      <c r="P4165" s="20">
        <v>21.568909401275882</v>
      </c>
      <c r="Q4165" s="12">
        <v>74.399999999999991</v>
      </c>
      <c r="R4165" s="12">
        <v>18.195</v>
      </c>
      <c r="S4165" s="12">
        <v>224.375</v>
      </c>
      <c r="T4165" s="12">
        <v>4.4224999999999994</v>
      </c>
      <c r="U4165" s="12">
        <v>357.15</v>
      </c>
      <c r="V4165" s="23"/>
      <c r="W4165" s="24"/>
      <c r="X4165" s="22"/>
      <c r="Y4165" s="22"/>
      <c r="Z4165" s="22"/>
      <c r="AA4165" s="22"/>
      <c r="AB4165" s="22"/>
      <c r="AC4165" s="22"/>
      <c r="AD4165" s="22"/>
      <c r="AE4165" s="22"/>
      <c r="AF4165" s="22"/>
      <c r="AG4165" s="22"/>
      <c r="AH4165" s="22"/>
    </row>
    <row r="4166" spans="2:34">
      <c r="B4166" s="10">
        <v>22</v>
      </c>
      <c r="C4166" s="10">
        <v>6</v>
      </c>
      <c r="D4166" s="13">
        <v>39621</v>
      </c>
      <c r="E4166" s="17">
        <v>0.29166666666699825</v>
      </c>
      <c r="F4166" s="12">
        <v>4.6803449414991205E-2</v>
      </c>
      <c r="G4166" s="18">
        <v>11.985875921915216</v>
      </c>
      <c r="H4166" s="18">
        <v>16.365494335376059</v>
      </c>
      <c r="I4166" s="18">
        <v>4.3796184134608414</v>
      </c>
      <c r="J4166" s="19">
        <v>0.83979949877096038</v>
      </c>
      <c r="K4166" s="19">
        <v>1.0508227965973944</v>
      </c>
      <c r="L4166" s="19">
        <v>2.9186482768139372</v>
      </c>
      <c r="M4166" s="19">
        <v>15.13425</v>
      </c>
      <c r="N4166" s="19">
        <f t="shared" si="64"/>
        <v>19.674524999999999</v>
      </c>
      <c r="O4166" s="19">
        <v>11.45</v>
      </c>
      <c r="P4166" s="20">
        <v>24.906188013826799</v>
      </c>
      <c r="Q4166" s="12">
        <v>69.125</v>
      </c>
      <c r="R4166" s="12">
        <v>18.75</v>
      </c>
      <c r="S4166" s="12">
        <v>230.90000000000003</v>
      </c>
      <c r="T4166" s="12">
        <v>4.6425000000000001</v>
      </c>
      <c r="U4166" s="12">
        <v>401.29999999999995</v>
      </c>
      <c r="V4166" s="23"/>
      <c r="W4166" s="24"/>
      <c r="X4166" s="22"/>
      <c r="Y4166" s="22"/>
      <c r="Z4166" s="22"/>
      <c r="AA4166" s="22"/>
      <c r="AB4166" s="22"/>
      <c r="AC4166" s="22"/>
      <c r="AD4166" s="22"/>
      <c r="AE4166" s="22"/>
      <c r="AF4166" s="22"/>
      <c r="AG4166" s="22"/>
      <c r="AH4166" s="22"/>
    </row>
    <row r="4167" spans="2:34">
      <c r="B4167" s="10">
        <v>22</v>
      </c>
      <c r="C4167" s="10">
        <v>6</v>
      </c>
      <c r="D4167" s="13">
        <v>39621</v>
      </c>
      <c r="E4167" s="17">
        <v>0.33333333333300175</v>
      </c>
      <c r="F4167" s="12">
        <v>3.7425231449992963E-2</v>
      </c>
      <c r="G4167" s="18">
        <v>12.518662776801854</v>
      </c>
      <c r="H4167" s="18">
        <v>19.53735637829228</v>
      </c>
      <c r="I4167" s="18">
        <v>7.0186936014904262</v>
      </c>
      <c r="J4167" s="19">
        <v>0.95818691381205723</v>
      </c>
      <c r="K4167" s="19">
        <v>1.0377033214848959</v>
      </c>
      <c r="L4167" s="19">
        <v>2.4033499831675704</v>
      </c>
      <c r="M4167" s="19">
        <v>16.460250000000002</v>
      </c>
      <c r="N4167" s="19">
        <f t="shared" si="64"/>
        <v>21.398325000000003</v>
      </c>
      <c r="O4167" s="19">
        <v>11.01</v>
      </c>
      <c r="P4167" s="20">
        <v>24.633117567831739</v>
      </c>
      <c r="Q4167" s="12">
        <v>69.350000000000009</v>
      </c>
      <c r="R4167" s="12">
        <v>18.637499999999999</v>
      </c>
      <c r="S4167" s="12">
        <v>228.85</v>
      </c>
      <c r="T4167" s="12">
        <v>4.6225000000000005</v>
      </c>
      <c r="U4167" s="12">
        <v>317.5</v>
      </c>
      <c r="V4167" s="23"/>
      <c r="W4167" s="24"/>
      <c r="X4167" s="22"/>
      <c r="Y4167" s="22"/>
      <c r="Z4167" s="22"/>
      <c r="AA4167" s="22"/>
      <c r="AB4167" s="22"/>
      <c r="AC4167" s="22"/>
      <c r="AD4167" s="22"/>
      <c r="AE4167" s="22"/>
      <c r="AF4167" s="22"/>
      <c r="AG4167" s="22"/>
      <c r="AH4167" s="22"/>
    </row>
    <row r="4168" spans="2:34">
      <c r="B4168" s="10">
        <v>22</v>
      </c>
      <c r="C4168" s="10">
        <v>6</v>
      </c>
      <c r="D4168" s="13">
        <v>39621</v>
      </c>
      <c r="E4168" s="17">
        <v>0.375</v>
      </c>
      <c r="F4168" s="12">
        <v>3.7412980639992967E-2</v>
      </c>
      <c r="G4168" s="18">
        <v>7.5447677526241552</v>
      </c>
      <c r="H4168" s="18">
        <v>11.011672706587778</v>
      </c>
      <c r="I4168" s="18">
        <v>3.4669049539636232</v>
      </c>
      <c r="J4168" s="19">
        <v>0.9581496487470571</v>
      </c>
      <c r="K4168" s="19">
        <v>1.1163012468598883</v>
      </c>
      <c r="L4168" s="19">
        <v>2.5788519380743367</v>
      </c>
      <c r="M4168" s="19">
        <v>10.111750000000001</v>
      </c>
      <c r="N4168" s="19">
        <f t="shared" si="64"/>
        <v>13.145275000000002</v>
      </c>
      <c r="O4168" s="19">
        <v>6.4025000000000007</v>
      </c>
      <c r="P4168" s="20">
        <v>31.999115873633766</v>
      </c>
      <c r="Q4168" s="12">
        <v>58.375</v>
      </c>
      <c r="R4168" s="12">
        <v>19.414999999999999</v>
      </c>
      <c r="S4168" s="12">
        <v>239.75</v>
      </c>
      <c r="T4168" s="12">
        <v>4.9350000000000005</v>
      </c>
      <c r="U4168" s="12">
        <v>575.52499999999998</v>
      </c>
      <c r="V4168" s="23"/>
      <c r="W4168" s="24"/>
      <c r="X4168" s="22"/>
      <c r="Y4168" s="22"/>
      <c r="Z4168" s="22"/>
      <c r="AA4168" s="22"/>
      <c r="AB4168" s="22"/>
      <c r="AC4168" s="22"/>
      <c r="AD4168" s="22"/>
      <c r="AE4168" s="22"/>
      <c r="AF4168" s="22"/>
      <c r="AG4168" s="22"/>
      <c r="AH4168" s="22"/>
    </row>
    <row r="4169" spans="2:34">
      <c r="B4169" s="10">
        <v>22</v>
      </c>
      <c r="C4169" s="10">
        <v>6</v>
      </c>
      <c r="D4169" s="13">
        <v>39621</v>
      </c>
      <c r="E4169" s="17">
        <v>0.41666666666699825</v>
      </c>
      <c r="F4169" s="12">
        <v>1.4023271149997362E-2</v>
      </c>
      <c r="G4169" s="18">
        <v>5.0749761015699271</v>
      </c>
      <c r="H4169" s="18">
        <v>9.5421133724806566</v>
      </c>
      <c r="I4169" s="18">
        <v>4.4671372709107295</v>
      </c>
      <c r="J4169" s="19">
        <v>0.70781517149201123</v>
      </c>
      <c r="K4169" s="19">
        <v>0.7258460993824275</v>
      </c>
      <c r="L4169" s="19">
        <v>2.7057229383049455</v>
      </c>
      <c r="M4169" s="19">
        <v>12.7645</v>
      </c>
      <c r="N4169" s="19">
        <f t="shared" si="64"/>
        <v>16.59385</v>
      </c>
      <c r="O4169" s="19">
        <v>6</v>
      </c>
      <c r="P4169" s="20">
        <v>35.264109581084675</v>
      </c>
      <c r="Q4169" s="12">
        <v>49.55</v>
      </c>
      <c r="R4169" s="12">
        <v>19.2925</v>
      </c>
      <c r="S4169" s="12">
        <v>257.47500000000002</v>
      </c>
      <c r="T4169" s="12">
        <v>5.9975000000000005</v>
      </c>
      <c r="U4169" s="12">
        <v>930.67499999999995</v>
      </c>
      <c r="V4169" s="23"/>
      <c r="W4169" s="24"/>
      <c r="X4169" s="22"/>
      <c r="Y4169" s="22"/>
      <c r="Z4169" s="22"/>
      <c r="AA4169" s="22"/>
      <c r="AB4169" s="22"/>
      <c r="AC4169" s="22"/>
      <c r="AD4169" s="22"/>
      <c r="AE4169" s="22"/>
      <c r="AF4169" s="22"/>
      <c r="AG4169" s="22"/>
      <c r="AH4169" s="22"/>
    </row>
    <row r="4170" spans="2:34">
      <c r="B4170" s="10">
        <v>22</v>
      </c>
      <c r="C4170" s="10">
        <v>6</v>
      </c>
      <c r="D4170" s="13">
        <v>39621</v>
      </c>
      <c r="E4170" s="17">
        <v>0.45833333333300175</v>
      </c>
      <c r="F4170" s="12">
        <v>2.8036647414994727E-2</v>
      </c>
      <c r="G4170" s="18">
        <v>5.6180703243350614</v>
      </c>
      <c r="H4170" s="18">
        <v>9.5754299226231545</v>
      </c>
      <c r="I4170" s="18">
        <v>3.9573595982880923</v>
      </c>
      <c r="J4170" s="19">
        <v>0.73469687931521499</v>
      </c>
      <c r="K4170" s="19">
        <v>0.87257489236741304</v>
      </c>
      <c r="L4170" s="19">
        <v>2.7936956319068291</v>
      </c>
      <c r="M4170" s="19">
        <v>12.994</v>
      </c>
      <c r="N4170" s="19">
        <f t="shared" si="64"/>
        <v>16.892199999999999</v>
      </c>
      <c r="O4170" s="19">
        <v>6.2325000000000008</v>
      </c>
      <c r="P4170" s="20">
        <v>37.293870832770246</v>
      </c>
      <c r="Q4170" s="12">
        <v>45.075000000000003</v>
      </c>
      <c r="R4170" s="12">
        <v>19.272500000000001</v>
      </c>
      <c r="S4170" s="12">
        <v>254.82499999999999</v>
      </c>
      <c r="T4170" s="12">
        <v>5.4774999999999991</v>
      </c>
      <c r="U4170" s="12">
        <v>910.32500000000005</v>
      </c>
      <c r="V4170" s="23"/>
      <c r="W4170" s="24"/>
      <c r="X4170" s="22"/>
      <c r="Y4170" s="22"/>
      <c r="Z4170" s="22"/>
      <c r="AA4170" s="22"/>
      <c r="AB4170" s="22"/>
      <c r="AC4170" s="22"/>
      <c r="AD4170" s="22"/>
      <c r="AE4170" s="22"/>
      <c r="AF4170" s="22"/>
      <c r="AG4170" s="22"/>
      <c r="AH4170" s="22"/>
    </row>
    <row r="4171" spans="2:34">
      <c r="B4171" s="10">
        <v>22</v>
      </c>
      <c r="C4171" s="10">
        <v>6</v>
      </c>
      <c r="D4171" s="13">
        <v>39621</v>
      </c>
      <c r="E4171" s="17">
        <v>0.5</v>
      </c>
      <c r="F4171" s="12">
        <v>1.8681517514996485E-2</v>
      </c>
      <c r="G4171" s="18">
        <v>5.4573783453905955</v>
      </c>
      <c r="H4171" s="18">
        <v>9.7631175875036345</v>
      </c>
      <c r="I4171" s="18">
        <v>4.3057392421130398</v>
      </c>
      <c r="J4171" s="19">
        <v>0.79117715057119298</v>
      </c>
      <c r="K4171" s="19">
        <v>0.88042172240991257</v>
      </c>
      <c r="L4171" s="19">
        <v>2.7161882709203775</v>
      </c>
      <c r="M4171" s="19">
        <v>13.6235</v>
      </c>
      <c r="N4171" s="19">
        <f t="shared" si="64"/>
        <v>17.710550000000001</v>
      </c>
      <c r="O4171" s="19">
        <v>6.6050000000000004</v>
      </c>
      <c r="P4171" s="20">
        <v>39.185916776590787</v>
      </c>
      <c r="Q4171" s="12">
        <v>41.674999999999997</v>
      </c>
      <c r="R4171" s="12">
        <v>19.715</v>
      </c>
      <c r="S4171" s="12">
        <v>252.02499999999998</v>
      </c>
      <c r="T4171" s="12">
        <v>5.3400000000000007</v>
      </c>
      <c r="U4171" s="12">
        <v>854.34999999999991</v>
      </c>
      <c r="V4171" s="23"/>
      <c r="W4171" s="24"/>
      <c r="X4171" s="22"/>
      <c r="Y4171" s="22"/>
      <c r="Z4171" s="22"/>
      <c r="AA4171" s="22"/>
      <c r="AB4171" s="22"/>
      <c r="AC4171" s="22"/>
      <c r="AD4171" s="22"/>
      <c r="AE4171" s="22"/>
      <c r="AF4171" s="22"/>
      <c r="AG4171" s="22"/>
      <c r="AH4171" s="22"/>
    </row>
    <row r="4172" spans="2:34">
      <c r="B4172" s="10">
        <v>22</v>
      </c>
      <c r="C4172" s="10">
        <v>6</v>
      </c>
      <c r="D4172" s="13">
        <v>39621</v>
      </c>
      <c r="E4172" s="17">
        <v>0.54166666666699825</v>
      </c>
      <c r="F4172" s="12">
        <v>3.2682171784993844E-2</v>
      </c>
      <c r="G4172" s="18">
        <v>5.0299537182154346</v>
      </c>
      <c r="H4172" s="18">
        <v>9.6560541384366445</v>
      </c>
      <c r="I4172" s="18">
        <v>4.6261004202212099</v>
      </c>
      <c r="J4172" s="19">
        <v>0.75885066212384822</v>
      </c>
      <c r="K4172" s="19">
        <v>0.88040821183491269</v>
      </c>
      <c r="L4172" s="19">
        <v>2.6970866815535146</v>
      </c>
      <c r="M4172" s="19">
        <v>14.683249999999999</v>
      </c>
      <c r="N4172" s="19">
        <f t="shared" si="64"/>
        <v>19.088225000000001</v>
      </c>
      <c r="O4172" s="19">
        <v>6.83</v>
      </c>
      <c r="P4172" s="20">
        <v>40.241706552141096</v>
      </c>
      <c r="Q4172" s="12">
        <v>38.275000000000006</v>
      </c>
      <c r="R4172" s="12">
        <v>20.240000000000002</v>
      </c>
      <c r="S4172" s="12">
        <v>255.10000000000002</v>
      </c>
      <c r="T4172" s="12">
        <v>5.4350000000000005</v>
      </c>
      <c r="U4172" s="12">
        <v>858.52500000000009</v>
      </c>
      <c r="V4172" s="23"/>
      <c r="W4172" s="24"/>
      <c r="X4172" s="22"/>
      <c r="Y4172" s="22"/>
      <c r="Z4172" s="22"/>
      <c r="AA4172" s="22"/>
      <c r="AB4172" s="22"/>
      <c r="AC4172" s="22"/>
      <c r="AD4172" s="22"/>
      <c r="AE4172" s="22"/>
      <c r="AF4172" s="22"/>
      <c r="AG4172" s="22"/>
      <c r="AH4172" s="22"/>
    </row>
    <row r="4173" spans="2:34">
      <c r="B4173" s="10">
        <v>22</v>
      </c>
      <c r="C4173" s="10">
        <v>6</v>
      </c>
      <c r="D4173" s="13">
        <v>39621</v>
      </c>
      <c r="E4173" s="17">
        <v>0.58333333333300175</v>
      </c>
      <c r="F4173" s="12">
        <v>3.2668036234993848E-2</v>
      </c>
      <c r="G4173" s="18">
        <v>5.6925691492645427</v>
      </c>
      <c r="H4173" s="18">
        <v>9.955954716747117</v>
      </c>
      <c r="I4173" s="18">
        <v>4.2633855674825734</v>
      </c>
      <c r="J4173" s="19">
        <v>0.81801713079439664</v>
      </c>
      <c r="K4173" s="19">
        <v>0.97472282874490368</v>
      </c>
      <c r="L4173" s="19">
        <v>2.7071840246624466</v>
      </c>
      <c r="M4173" s="19">
        <v>15.49775</v>
      </c>
      <c r="N4173" s="19">
        <f t="shared" si="64"/>
        <v>20.147075000000001</v>
      </c>
      <c r="O4173" s="19">
        <v>7.8949999999999996</v>
      </c>
      <c r="P4173" s="20">
        <v>41.088036081921345</v>
      </c>
      <c r="Q4173" s="12">
        <v>38.375</v>
      </c>
      <c r="R4173" s="12">
        <v>20.3</v>
      </c>
      <c r="S4173" s="12">
        <v>259.55</v>
      </c>
      <c r="T4173" s="12">
        <v>5.5125000000000002</v>
      </c>
      <c r="U4173" s="12">
        <v>752.82500000000005</v>
      </c>
      <c r="V4173" s="23"/>
      <c r="W4173" s="24"/>
      <c r="X4173" s="22"/>
      <c r="Y4173" s="22"/>
      <c r="Z4173" s="22"/>
      <c r="AA4173" s="22"/>
      <c r="AB4173" s="22"/>
      <c r="AC4173" s="22"/>
      <c r="AD4173" s="22"/>
      <c r="AE4173" s="22"/>
      <c r="AF4173" s="22"/>
      <c r="AG4173" s="22"/>
      <c r="AH4173" s="22"/>
    </row>
    <row r="4174" spans="2:34">
      <c r="B4174" s="10">
        <v>22</v>
      </c>
      <c r="C4174" s="10">
        <v>6</v>
      </c>
      <c r="D4174" s="13">
        <v>39621</v>
      </c>
      <c r="E4174" s="17">
        <v>0.625</v>
      </c>
      <c r="F4174" s="12">
        <v>2.3325628329995605E-2</v>
      </c>
      <c r="G4174" s="18">
        <v>4.7996009496064831</v>
      </c>
      <c r="H4174" s="18">
        <v>9.4490229140759094</v>
      </c>
      <c r="I4174" s="18">
        <v>4.6494219644694281</v>
      </c>
      <c r="J4174" s="19">
        <v>0.71573536719572206</v>
      </c>
      <c r="K4174" s="19">
        <v>0.75723299640242536</v>
      </c>
      <c r="L4174" s="19">
        <v>3.0386880467086161</v>
      </c>
      <c r="M4174" s="19">
        <v>17.40925</v>
      </c>
      <c r="N4174" s="19">
        <f t="shared" si="64"/>
        <v>22.632025000000002</v>
      </c>
      <c r="O4174" s="19">
        <v>7.19</v>
      </c>
      <c r="P4174" s="20">
        <v>41.412371511976453</v>
      </c>
      <c r="Q4174" s="12">
        <v>35.125</v>
      </c>
      <c r="R4174" s="12">
        <v>20.314999999999998</v>
      </c>
      <c r="S4174" s="12">
        <v>260.25</v>
      </c>
      <c r="T4174" s="12">
        <v>6.3350000000000009</v>
      </c>
      <c r="U4174" s="12">
        <v>761.95</v>
      </c>
      <c r="V4174" s="23"/>
      <c r="W4174" s="24"/>
      <c r="X4174" s="22"/>
      <c r="Y4174" s="22"/>
      <c r="Z4174" s="22"/>
      <c r="AA4174" s="22"/>
      <c r="AB4174" s="22"/>
      <c r="AC4174" s="22"/>
      <c r="AD4174" s="22"/>
      <c r="AE4174" s="22"/>
      <c r="AF4174" s="22"/>
      <c r="AG4174" s="22"/>
      <c r="AH4174" s="22"/>
    </row>
    <row r="4175" spans="2:34">
      <c r="B4175" s="10">
        <v>22</v>
      </c>
      <c r="C4175" s="10">
        <v>6</v>
      </c>
      <c r="D4175" s="13">
        <v>39621</v>
      </c>
      <c r="E4175" s="17">
        <v>0.66666666666699825</v>
      </c>
      <c r="F4175" s="12">
        <v>2.7980576399994725E-2</v>
      </c>
      <c r="G4175" s="18">
        <v>4.324350626303084</v>
      </c>
      <c r="H4175" s="18">
        <v>9.4542715129184103</v>
      </c>
      <c r="I4175" s="18">
        <v>5.1299208866153254</v>
      </c>
      <c r="J4175" s="19">
        <v>0.70763214960201071</v>
      </c>
      <c r="K4175" s="19">
        <v>0.86726705532241477</v>
      </c>
      <c r="L4175" s="19">
        <v>2.6787003161961525</v>
      </c>
      <c r="M4175" s="19">
        <v>15.279500000000001</v>
      </c>
      <c r="N4175" s="19">
        <f t="shared" si="64"/>
        <v>19.863350000000001</v>
      </c>
      <c r="O4175" s="19">
        <v>7.45</v>
      </c>
      <c r="P4175" s="20">
        <v>43.267560476756984</v>
      </c>
      <c r="Q4175" s="12">
        <v>34.75</v>
      </c>
      <c r="R4175" s="12">
        <v>19.745000000000001</v>
      </c>
      <c r="S4175" s="12">
        <v>261.2</v>
      </c>
      <c r="T4175" s="12">
        <v>6.1675000000000004</v>
      </c>
      <c r="U4175" s="12">
        <v>573.85</v>
      </c>
      <c r="V4175" s="23"/>
      <c r="W4175" s="24"/>
      <c r="X4175" s="22"/>
      <c r="Y4175" s="22"/>
      <c r="Z4175" s="22"/>
      <c r="AA4175" s="22"/>
      <c r="AB4175" s="22"/>
      <c r="AC4175" s="22"/>
      <c r="AD4175" s="22"/>
      <c r="AE4175" s="22"/>
      <c r="AF4175" s="22"/>
      <c r="AG4175" s="22"/>
      <c r="AH4175" s="22"/>
    </row>
    <row r="4176" spans="2:34">
      <c r="B4176" s="10">
        <v>22</v>
      </c>
      <c r="C4176" s="10">
        <v>6</v>
      </c>
      <c r="D4176" s="13">
        <v>39621</v>
      </c>
      <c r="E4176" s="17">
        <v>0.70833333333300175</v>
      </c>
      <c r="F4176" s="12">
        <v>3.2629870249993843E-2</v>
      </c>
      <c r="G4176" s="18">
        <v>4.8961079898222124</v>
      </c>
      <c r="H4176" s="18">
        <v>9.4244518586374113</v>
      </c>
      <c r="I4176" s="18">
        <v>4.5283438688151989</v>
      </c>
      <c r="J4176" s="19">
        <v>0.71029107918908096</v>
      </c>
      <c r="K4176" s="19">
        <v>0.79651100308992184</v>
      </c>
      <c r="L4176" s="19">
        <v>2.6985434851325154</v>
      </c>
      <c r="M4176" s="19">
        <v>20.083500000000001</v>
      </c>
      <c r="N4176" s="19">
        <f t="shared" si="64"/>
        <v>26.108550000000001</v>
      </c>
      <c r="O4176" s="19">
        <v>8.7099999999999991</v>
      </c>
      <c r="P4176" s="20">
        <v>42.445567168741775</v>
      </c>
      <c r="Q4176" s="12">
        <v>34.4</v>
      </c>
      <c r="R4176" s="12">
        <v>19.195</v>
      </c>
      <c r="S4176" s="12">
        <v>260.85000000000002</v>
      </c>
      <c r="T4176" s="12">
        <v>6.0324999999999998</v>
      </c>
      <c r="U4176" s="12">
        <v>420.84999999999997</v>
      </c>
      <c r="V4176" s="23"/>
      <c r="W4176" s="24"/>
      <c r="X4176" s="22"/>
      <c r="Y4176" s="22"/>
      <c r="Z4176" s="22"/>
      <c r="AA4176" s="22"/>
      <c r="AB4176" s="22"/>
      <c r="AC4176" s="22"/>
      <c r="AD4176" s="22"/>
      <c r="AE4176" s="22"/>
      <c r="AF4176" s="22"/>
      <c r="AG4176" s="22"/>
      <c r="AH4176" s="22"/>
    </row>
    <row r="4177" spans="2:34">
      <c r="B4177" s="10">
        <v>22</v>
      </c>
      <c r="C4177" s="10">
        <v>6</v>
      </c>
      <c r="D4177" s="13">
        <v>39621</v>
      </c>
      <c r="E4177" s="17">
        <v>0.75</v>
      </c>
      <c r="F4177" s="12">
        <v>3.2614321144993852E-2</v>
      </c>
      <c r="G4177" s="18">
        <v>4.6800547415030076</v>
      </c>
      <c r="H4177" s="18">
        <v>9.9660249658143609</v>
      </c>
      <c r="I4177" s="18">
        <v>5.2859702243113542</v>
      </c>
      <c r="J4177" s="19">
        <v>0.64031256408275106</v>
      </c>
      <c r="K4177" s="19">
        <v>0.80435844770742138</v>
      </c>
      <c r="L4177" s="19">
        <v>2.5625015397269753</v>
      </c>
      <c r="M4177" s="19">
        <v>18.849499999999999</v>
      </c>
      <c r="N4177" s="19">
        <f t="shared" si="64"/>
        <v>24.504349999999999</v>
      </c>
      <c r="O4177" s="19">
        <v>10.362500000000001</v>
      </c>
      <c r="P4177" s="20">
        <v>40.219278629351173</v>
      </c>
      <c r="Q4177" s="12">
        <v>40.375</v>
      </c>
      <c r="R4177" s="12">
        <v>18.21</v>
      </c>
      <c r="S4177" s="12">
        <v>258.60000000000002</v>
      </c>
      <c r="T4177" s="12">
        <v>4.5350000000000001</v>
      </c>
      <c r="U4177" s="12">
        <v>251.82499999999999</v>
      </c>
      <c r="V4177" s="23"/>
      <c r="W4177" s="24"/>
      <c r="X4177" s="22"/>
      <c r="Y4177" s="22"/>
      <c r="Z4177" s="22"/>
      <c r="AA4177" s="22"/>
      <c r="AB4177" s="22"/>
      <c r="AC4177" s="22"/>
      <c r="AD4177" s="22"/>
      <c r="AE4177" s="22"/>
      <c r="AF4177" s="22"/>
      <c r="AG4177" s="22"/>
      <c r="AH4177" s="22"/>
    </row>
    <row r="4178" spans="2:34">
      <c r="B4178" s="10">
        <v>22</v>
      </c>
      <c r="C4178" s="10">
        <v>6</v>
      </c>
      <c r="D4178" s="13">
        <v>39621</v>
      </c>
      <c r="E4178" s="17">
        <v>0.79166666666699825</v>
      </c>
      <c r="F4178" s="12">
        <v>2.3287933529995607E-2</v>
      </c>
      <c r="G4178" s="18">
        <v>4.9137971285457072</v>
      </c>
      <c r="H4178" s="18">
        <v>9.8134824572496235</v>
      </c>
      <c r="I4178" s="18">
        <v>4.8996853287039173</v>
      </c>
      <c r="J4178" s="19">
        <v>0.51922260831708367</v>
      </c>
      <c r="K4178" s="19">
        <v>0.7126452081949306</v>
      </c>
      <c r="L4178" s="19">
        <v>2.4459110537472979</v>
      </c>
      <c r="M4178" s="19">
        <v>16.658499999999997</v>
      </c>
      <c r="N4178" s="19">
        <f t="shared" si="64"/>
        <v>21.656049999999997</v>
      </c>
      <c r="O4178" s="19">
        <v>8.9450000000000003</v>
      </c>
      <c r="P4178" s="20">
        <v>38.671213412410758</v>
      </c>
      <c r="Q4178" s="12">
        <v>45.575000000000003</v>
      </c>
      <c r="R4178" s="12">
        <v>17.1525</v>
      </c>
      <c r="S4178" s="12">
        <v>269.52500000000003</v>
      </c>
      <c r="T4178" s="12">
        <v>4.9049999999999994</v>
      </c>
      <c r="U4178" s="12">
        <v>132.875</v>
      </c>
      <c r="V4178" s="23"/>
      <c r="W4178" s="24"/>
      <c r="X4178" s="22"/>
      <c r="Y4178" s="22"/>
      <c r="Z4178" s="22"/>
      <c r="AA4178" s="22"/>
      <c r="AB4178" s="22"/>
      <c r="AC4178" s="22"/>
      <c r="AD4178" s="22"/>
      <c r="AE4178" s="22"/>
      <c r="AF4178" s="22"/>
      <c r="AG4178" s="22"/>
      <c r="AH4178" s="22"/>
    </row>
    <row r="4179" spans="2:34">
      <c r="B4179" s="10">
        <v>22</v>
      </c>
      <c r="C4179" s="10">
        <v>6</v>
      </c>
      <c r="D4179" s="13">
        <v>39621</v>
      </c>
      <c r="E4179" s="17">
        <v>0.83333333333300175</v>
      </c>
      <c r="F4179" s="12">
        <v>9.3113096949982432E-3</v>
      </c>
      <c r="G4179" s="18">
        <v>4.4280374971325607</v>
      </c>
      <c r="H4179" s="18">
        <v>9.6188880797393921</v>
      </c>
      <c r="I4179" s="18">
        <v>5.1908505826068296</v>
      </c>
      <c r="J4179" s="19">
        <v>0.67522797247716571</v>
      </c>
      <c r="K4179" s="19">
        <v>0.59997547657744166</v>
      </c>
      <c r="L4179" s="19">
        <v>2.3877675199497097</v>
      </c>
      <c r="M4179" s="19">
        <v>13.89475</v>
      </c>
      <c r="N4179" s="19">
        <f t="shared" si="64"/>
        <v>18.063175000000001</v>
      </c>
      <c r="O4179" s="19">
        <v>8.2349999999999994</v>
      </c>
      <c r="P4179" s="20">
        <v>38.23692071169566</v>
      </c>
      <c r="Q4179" s="12">
        <v>47.5</v>
      </c>
      <c r="R4179" s="12">
        <v>15.835000000000001</v>
      </c>
      <c r="S4179" s="12">
        <v>261.67500000000001</v>
      </c>
      <c r="T4179" s="12">
        <v>3.6225000000000001</v>
      </c>
      <c r="U4179" s="12">
        <v>51.974999999999994</v>
      </c>
      <c r="V4179" s="23"/>
      <c r="W4179" s="24"/>
      <c r="X4179" s="22"/>
      <c r="Y4179" s="22"/>
      <c r="Z4179" s="22"/>
      <c r="AA4179" s="22"/>
      <c r="AB4179" s="22"/>
      <c r="AC4179" s="22"/>
      <c r="AD4179" s="22"/>
      <c r="AE4179" s="22"/>
      <c r="AF4179" s="22"/>
      <c r="AG4179" s="22"/>
      <c r="AH4179" s="22"/>
    </row>
    <row r="4180" spans="2:34">
      <c r="B4180" s="10">
        <v>22</v>
      </c>
      <c r="C4180" s="10">
        <v>6</v>
      </c>
      <c r="D4180" s="13">
        <v>39621</v>
      </c>
      <c r="E4180" s="17">
        <v>0.875</v>
      </c>
      <c r="F4180" s="12">
        <v>1.3961074729997365E-2</v>
      </c>
      <c r="G4180" s="18">
        <v>5.6541540703162996</v>
      </c>
      <c r="H4180" s="18">
        <v>9.9219402024008634</v>
      </c>
      <c r="I4180" s="18">
        <v>4.2677861320845629</v>
      </c>
      <c r="J4180" s="19">
        <v>0.68864919413251757</v>
      </c>
      <c r="K4180" s="19">
        <v>0.83576098112741892</v>
      </c>
      <c r="L4180" s="19">
        <v>2.4173337830430039</v>
      </c>
      <c r="M4180" s="19">
        <v>15.151</v>
      </c>
      <c r="N4180" s="19">
        <f t="shared" si="64"/>
        <v>19.696300000000001</v>
      </c>
      <c r="O4180" s="19">
        <v>9.18</v>
      </c>
      <c r="P4180" s="20">
        <v>37.99020815567561</v>
      </c>
      <c r="Q4180" s="12">
        <v>52.325000000000003</v>
      </c>
      <c r="R4180" s="12">
        <v>14.82</v>
      </c>
      <c r="S4180" s="12">
        <v>255.67500000000001</v>
      </c>
      <c r="T4180" s="12">
        <v>3.1549999999999998</v>
      </c>
      <c r="U4180" s="12">
        <v>33.725000000000001</v>
      </c>
      <c r="V4180" s="23"/>
      <c r="W4180" s="24"/>
      <c r="X4180" s="22"/>
      <c r="Y4180" s="22"/>
      <c r="Z4180" s="22"/>
      <c r="AA4180" s="22"/>
      <c r="AB4180" s="22"/>
      <c r="AC4180" s="22"/>
      <c r="AD4180" s="22"/>
      <c r="AE4180" s="22"/>
      <c r="AF4180" s="22"/>
      <c r="AG4180" s="22"/>
      <c r="AH4180" s="22"/>
    </row>
    <row r="4181" spans="2:34">
      <c r="B4181" s="10">
        <v>22</v>
      </c>
      <c r="C4181" s="10">
        <v>6</v>
      </c>
      <c r="D4181" s="13">
        <v>39621</v>
      </c>
      <c r="E4181" s="17">
        <v>0.91666666666699825</v>
      </c>
      <c r="F4181" s="12">
        <v>1.8607070284996488E-2</v>
      </c>
      <c r="G4181" s="18">
        <v>5.6924244394480406</v>
      </c>
      <c r="H4181" s="18">
        <v>10.067195328478098</v>
      </c>
      <c r="I4181" s="18">
        <v>4.3747708890300583</v>
      </c>
      <c r="J4181" s="19">
        <v>0.62406193820782851</v>
      </c>
      <c r="K4181" s="19">
        <v>0.82788850013491988</v>
      </c>
      <c r="L4181" s="19">
        <v>2.2519288418006691</v>
      </c>
      <c r="M4181" s="19">
        <v>14.96125</v>
      </c>
      <c r="N4181" s="19">
        <f t="shared" si="64"/>
        <v>19.449625000000001</v>
      </c>
      <c r="O4181" s="19">
        <v>8.89</v>
      </c>
      <c r="P4181" s="20">
        <v>36.351868015305158</v>
      </c>
      <c r="Q4181" s="12">
        <v>58.724999999999994</v>
      </c>
      <c r="R4181" s="12">
        <v>14.097499999999998</v>
      </c>
      <c r="S4181" s="12">
        <v>243.45000000000002</v>
      </c>
      <c r="T4181" s="12">
        <v>2.8325</v>
      </c>
      <c r="U4181" s="12">
        <v>33.9</v>
      </c>
      <c r="V4181" s="23"/>
      <c r="W4181" s="24"/>
      <c r="X4181" s="22"/>
      <c r="Y4181" s="22"/>
      <c r="Z4181" s="22"/>
      <c r="AA4181" s="22"/>
      <c r="AB4181" s="22"/>
      <c r="AC4181" s="22"/>
      <c r="AD4181" s="22"/>
      <c r="AE4181" s="22"/>
      <c r="AF4181" s="22"/>
      <c r="AG4181" s="22"/>
      <c r="AH4181" s="22"/>
    </row>
    <row r="4182" spans="2:34">
      <c r="B4182" s="10">
        <v>22</v>
      </c>
      <c r="C4182" s="10">
        <v>6</v>
      </c>
      <c r="D4182" s="13">
        <v>39621</v>
      </c>
      <c r="E4182" s="17">
        <v>0.95833333333300175</v>
      </c>
      <c r="F4182" s="12">
        <v>1.3950708659997365E-2</v>
      </c>
      <c r="G4182" s="18">
        <v>6.0339244018789673</v>
      </c>
      <c r="H4182" s="18">
        <v>9.8026550250321218</v>
      </c>
      <c r="I4182" s="18">
        <v>3.7687306231531545</v>
      </c>
      <c r="J4182" s="19">
        <v>0.58099654253470223</v>
      </c>
      <c r="K4182" s="19">
        <v>0.68116359609993427</v>
      </c>
      <c r="L4182" s="19">
        <v>2.437484982586867</v>
      </c>
      <c r="M4182" s="19">
        <v>14.6675</v>
      </c>
      <c r="N4182" s="19">
        <f t="shared" si="64"/>
        <v>19.06775</v>
      </c>
      <c r="O4182" s="19">
        <v>10.932499999999999</v>
      </c>
      <c r="P4182" s="20">
        <v>35.472877949424927</v>
      </c>
      <c r="Q4182" s="12">
        <v>63</v>
      </c>
      <c r="R4182" s="12">
        <v>13.4375</v>
      </c>
      <c r="S4182" s="12">
        <v>243.5</v>
      </c>
      <c r="T4182" s="12">
        <v>2.7925</v>
      </c>
      <c r="U4182" s="12">
        <v>35.15</v>
      </c>
      <c r="V4182" s="23"/>
      <c r="W4182" s="24"/>
      <c r="X4182" s="22"/>
      <c r="Y4182" s="22"/>
      <c r="Z4182" s="22"/>
      <c r="AA4182" s="22"/>
      <c r="AB4182" s="22"/>
      <c r="AC4182" s="22"/>
      <c r="AD4182" s="22"/>
      <c r="AE4182" s="22"/>
      <c r="AF4182" s="22"/>
      <c r="AG4182" s="22"/>
      <c r="AH4182" s="22"/>
    </row>
    <row r="4183" spans="2:34">
      <c r="B4183" s="10">
        <v>23</v>
      </c>
      <c r="C4183" s="10">
        <v>6</v>
      </c>
      <c r="D4183" s="13">
        <v>39622</v>
      </c>
      <c r="E4183" s="17">
        <v>0</v>
      </c>
      <c r="F4183" s="12">
        <v>6.1978019733321616E-3</v>
      </c>
      <c r="G4183" s="18">
        <v>5.4549959089605897</v>
      </c>
      <c r="H4183" s="18">
        <v>9.6887808729233811</v>
      </c>
      <c r="I4183" s="18">
        <v>4.2337849639627905</v>
      </c>
      <c r="J4183" s="19">
        <v>0.70469857126993962</v>
      </c>
      <c r="K4183" s="19">
        <v>0.71783048286493101</v>
      </c>
      <c r="L4183" s="19">
        <v>2.25254094968167</v>
      </c>
      <c r="M4183" s="19">
        <v>14.39325</v>
      </c>
      <c r="N4183" s="19">
        <f t="shared" si="64"/>
        <v>18.711225000000002</v>
      </c>
      <c r="O4183" s="19">
        <v>9.125</v>
      </c>
      <c r="P4183" s="20">
        <v>34.335357680759628</v>
      </c>
      <c r="Q4183" s="12">
        <v>66.025000000000006</v>
      </c>
      <c r="R4183" s="12">
        <v>13.137499999999999</v>
      </c>
      <c r="S4183" s="12">
        <v>256.10000000000002</v>
      </c>
      <c r="T4183" s="12">
        <v>2.9424999999999999</v>
      </c>
      <c r="U4183" s="12">
        <v>37.1</v>
      </c>
      <c r="V4183" s="23"/>
      <c r="W4183" s="24"/>
      <c r="X4183" s="22"/>
      <c r="Y4183" s="22"/>
      <c r="Z4183" s="22"/>
      <c r="AA4183" s="22"/>
      <c r="AB4183" s="22"/>
      <c r="AC4183" s="22"/>
      <c r="AD4183" s="22"/>
      <c r="AE4183" s="22"/>
      <c r="AF4183" s="22"/>
      <c r="AG4183" s="22"/>
      <c r="AH4183" s="22"/>
    </row>
    <row r="4184" spans="2:34">
      <c r="B4184" s="10">
        <v>23</v>
      </c>
      <c r="C4184" s="10">
        <v>6</v>
      </c>
      <c r="D4184" s="13">
        <v>39622</v>
      </c>
      <c r="E4184" s="17">
        <v>4.1666666666998253E-2</v>
      </c>
      <c r="F4184" s="12">
        <v>9.2924622949982424E-3</v>
      </c>
      <c r="G4184" s="18">
        <v>5.35519005636211</v>
      </c>
      <c r="H4184" s="18">
        <v>9.7989782155251195</v>
      </c>
      <c r="I4184" s="18">
        <v>4.4437881591630095</v>
      </c>
      <c r="J4184" s="19">
        <v>0.52984757601286492</v>
      </c>
      <c r="K4184" s="19">
        <v>0.74139794376742885</v>
      </c>
      <c r="L4184" s="19">
        <v>2.3113595152597588</v>
      </c>
      <c r="M4184" s="19">
        <v>15.4255</v>
      </c>
      <c r="N4184" s="19">
        <f t="shared" si="64"/>
        <v>20.053149999999999</v>
      </c>
      <c r="O4184" s="19">
        <v>9.8350000000000009</v>
      </c>
      <c r="P4184" s="20">
        <v>32.93963603983925</v>
      </c>
      <c r="Q4184" s="12">
        <v>69.95</v>
      </c>
      <c r="R4184" s="12">
        <v>12.827500000000001</v>
      </c>
      <c r="S4184" s="12">
        <v>259.07500000000005</v>
      </c>
      <c r="T4184" s="12">
        <v>2.645</v>
      </c>
      <c r="U4184" s="12">
        <v>32.775000000000006</v>
      </c>
      <c r="V4184" s="23"/>
      <c r="W4184" s="24"/>
      <c r="X4184" s="22"/>
      <c r="Y4184" s="22"/>
      <c r="Z4184" s="22"/>
      <c r="AA4184" s="22"/>
      <c r="AB4184" s="22"/>
      <c r="AC4184" s="22"/>
      <c r="AD4184" s="22"/>
      <c r="AE4184" s="22"/>
      <c r="AF4184" s="22"/>
      <c r="AG4184" s="22"/>
      <c r="AH4184" s="22"/>
    </row>
    <row r="4185" spans="2:34">
      <c r="B4185" s="10">
        <v>23</v>
      </c>
      <c r="C4185" s="10">
        <v>6</v>
      </c>
      <c r="D4185" s="13">
        <v>39622</v>
      </c>
      <c r="E4185" s="17">
        <v>8.3333333333001747E-2</v>
      </c>
      <c r="F4185" s="12">
        <v>4.6445819999991218E-3</v>
      </c>
      <c r="G4185" s="18">
        <v>5.8531698301455055</v>
      </c>
      <c r="H4185" s="18">
        <v>9.7341539439498739</v>
      </c>
      <c r="I4185" s="18">
        <v>3.8809841138043706</v>
      </c>
      <c r="J4185" s="19">
        <v>0.5943686473275539</v>
      </c>
      <c r="K4185" s="19">
        <v>0.804259450757423</v>
      </c>
      <c r="L4185" s="19">
        <v>2.2824116194929642</v>
      </c>
      <c r="M4185" s="19">
        <v>14.669999999999998</v>
      </c>
      <c r="N4185" s="19">
        <f t="shared" si="64"/>
        <v>19.070999999999998</v>
      </c>
      <c r="O4185" s="19">
        <v>9.375</v>
      </c>
      <c r="P4185" s="20">
        <v>31.234155825188786</v>
      </c>
      <c r="Q4185" s="12">
        <v>73.349999999999994</v>
      </c>
      <c r="R4185" s="12">
        <v>12.415000000000001</v>
      </c>
      <c r="S4185" s="12">
        <v>251.47499999999999</v>
      </c>
      <c r="T4185" s="12">
        <v>2.1524999999999999</v>
      </c>
      <c r="U4185" s="12">
        <v>34.575000000000003</v>
      </c>
      <c r="V4185" s="23"/>
      <c r="W4185" s="24"/>
      <c r="X4185" s="22"/>
      <c r="Y4185" s="22"/>
      <c r="Z4185" s="22"/>
      <c r="AA4185" s="22"/>
      <c r="AB4185" s="22"/>
      <c r="AC4185" s="22"/>
      <c r="AD4185" s="22"/>
      <c r="AE4185" s="22"/>
      <c r="AF4185" s="22"/>
      <c r="AG4185" s="22"/>
      <c r="AH4185" s="22"/>
    </row>
    <row r="4186" spans="2:34">
      <c r="B4186" s="10">
        <v>23</v>
      </c>
      <c r="C4186" s="10">
        <v>6</v>
      </c>
      <c r="D4186" s="13">
        <v>39622</v>
      </c>
      <c r="E4186" s="17">
        <v>0.125</v>
      </c>
      <c r="F4186" s="12">
        <v>4.6417548899991218E-3</v>
      </c>
      <c r="G4186" s="18">
        <v>5.7046528213747862</v>
      </c>
      <c r="H4186" s="18">
        <v>9.735817980343624</v>
      </c>
      <c r="I4186" s="18">
        <v>4.0311651589688378</v>
      </c>
      <c r="J4186" s="19">
        <v>0.54055802733364622</v>
      </c>
      <c r="K4186" s="19">
        <v>0.68898075526743419</v>
      </c>
      <c r="L4186" s="19">
        <v>2.2144323215194444</v>
      </c>
      <c r="M4186" s="19">
        <v>15.125500000000001</v>
      </c>
      <c r="N4186" s="19">
        <f t="shared" si="64"/>
        <v>19.663150000000002</v>
      </c>
      <c r="O4186" s="19">
        <v>9.1024999999999991</v>
      </c>
      <c r="P4186" s="20">
        <v>29.975889889083447</v>
      </c>
      <c r="Q4186" s="12">
        <v>76.45</v>
      </c>
      <c r="R4186" s="12">
        <v>12.1675</v>
      </c>
      <c r="S4186" s="12">
        <v>264.82499999999999</v>
      </c>
      <c r="T4186" s="12">
        <v>2.3249999999999997</v>
      </c>
      <c r="U4186" s="12">
        <v>34.424999999999997</v>
      </c>
      <c r="V4186" s="23"/>
      <c r="W4186" s="24"/>
      <c r="X4186" s="22"/>
      <c r="Y4186" s="22"/>
      <c r="Z4186" s="22"/>
      <c r="AA4186" s="22"/>
      <c r="AB4186" s="22"/>
      <c r="AC4186" s="22"/>
      <c r="AD4186" s="22"/>
      <c r="AE4186" s="22"/>
      <c r="AF4186" s="22"/>
      <c r="AG4186" s="22"/>
      <c r="AH4186" s="22"/>
    </row>
    <row r="4187" spans="2:34">
      <c r="B4187" s="10">
        <v>23</v>
      </c>
      <c r="C4187" s="10">
        <v>6</v>
      </c>
      <c r="D4187" s="13">
        <v>39622</v>
      </c>
      <c r="E4187" s="17">
        <v>0.16666666666699825</v>
      </c>
      <c r="F4187" s="12">
        <v>6.1864935333321618E-3</v>
      </c>
      <c r="G4187" s="18">
        <v>10.604757299038242</v>
      </c>
      <c r="H4187" s="18">
        <v>13.309888246462801</v>
      </c>
      <c r="I4187" s="18">
        <v>4.0129305706254792</v>
      </c>
      <c r="J4187" s="19">
        <v>0.60507449122583534</v>
      </c>
      <c r="K4187" s="19">
        <v>0.78589757572492513</v>
      </c>
      <c r="L4187" s="19">
        <v>2.1561962138173554</v>
      </c>
      <c r="M4187" s="19">
        <v>15.169750000000001</v>
      </c>
      <c r="N4187" s="19">
        <f t="shared" ref="N4187:N4250" si="65">M4187*1.3</f>
        <v>19.720675</v>
      </c>
      <c r="O4187" s="19">
        <v>9.99</v>
      </c>
      <c r="P4187" s="20">
        <v>26.688986411637533</v>
      </c>
      <c r="Q4187" s="12">
        <v>78.25</v>
      </c>
      <c r="R4187" s="12">
        <v>11.852499999999999</v>
      </c>
      <c r="S4187" s="12">
        <v>244.92500000000001</v>
      </c>
      <c r="T4187" s="12">
        <v>1.5550000000000002</v>
      </c>
      <c r="U4187" s="12">
        <v>78.825000000000003</v>
      </c>
      <c r="V4187" s="23"/>
      <c r="W4187" s="24"/>
      <c r="X4187" s="22"/>
      <c r="Y4187" s="22"/>
      <c r="Z4187" s="22"/>
      <c r="AA4187" s="22"/>
      <c r="AB4187" s="22"/>
      <c r="AC4187" s="22"/>
      <c r="AD4187" s="22"/>
      <c r="AE4187" s="22"/>
      <c r="AF4187" s="22"/>
      <c r="AG4187" s="22"/>
      <c r="AH4187" s="22"/>
    </row>
    <row r="4188" spans="2:34">
      <c r="B4188" s="10">
        <v>23</v>
      </c>
      <c r="C4188" s="10">
        <v>6</v>
      </c>
      <c r="D4188" s="13">
        <v>39622</v>
      </c>
      <c r="E4188" s="17">
        <v>0.20833333333300175</v>
      </c>
      <c r="F4188" s="12">
        <v>9.2773843749982439E-3</v>
      </c>
      <c r="G4188" s="18">
        <v>13.773803893067315</v>
      </c>
      <c r="H4188" s="18">
        <v>16.686791365949247</v>
      </c>
      <c r="I4188" s="18">
        <v>2.9129874728819316</v>
      </c>
      <c r="J4188" s="19">
        <v>0.88202637252658422</v>
      </c>
      <c r="K4188" s="19">
        <v>0.68895956754243448</v>
      </c>
      <c r="L4188" s="19">
        <v>2.2247899257833761</v>
      </c>
      <c r="M4188" s="19">
        <v>15.302750000000001</v>
      </c>
      <c r="N4188" s="19">
        <f t="shared" si="65"/>
        <v>19.893575000000002</v>
      </c>
      <c r="O4188" s="19">
        <v>10.665000000000001</v>
      </c>
      <c r="P4188" s="20">
        <v>25.185417920637121</v>
      </c>
      <c r="Q4188" s="12">
        <v>77.850000000000009</v>
      </c>
      <c r="R4188" s="12">
        <v>12.27</v>
      </c>
      <c r="S4188" s="12">
        <v>253.25</v>
      </c>
      <c r="T4188" s="12">
        <v>1.6600000000000001</v>
      </c>
      <c r="U4188" s="12">
        <v>161.55000000000001</v>
      </c>
      <c r="V4188" s="23"/>
      <c r="W4188" s="24"/>
      <c r="X4188" s="22"/>
      <c r="Y4188" s="22"/>
      <c r="Z4188" s="22"/>
      <c r="AA4188" s="22"/>
      <c r="AB4188" s="22"/>
      <c r="AC4188" s="22"/>
      <c r="AD4188" s="22"/>
      <c r="AE4188" s="22"/>
      <c r="AF4188" s="22"/>
      <c r="AG4188" s="22"/>
      <c r="AH4188" s="22"/>
    </row>
    <row r="4189" spans="2:34">
      <c r="B4189" s="10">
        <v>23</v>
      </c>
      <c r="C4189" s="10">
        <v>6</v>
      </c>
      <c r="D4189" s="13">
        <v>39622</v>
      </c>
      <c r="E4189" s="17">
        <v>0.25</v>
      </c>
      <c r="F4189" s="12">
        <v>2.3184744014995613E-2</v>
      </c>
      <c r="G4189" s="18">
        <v>10.692154707912719</v>
      </c>
      <c r="H4189" s="18">
        <v>13.682899398834767</v>
      </c>
      <c r="I4189" s="18">
        <v>2.9907446909220448</v>
      </c>
      <c r="J4189" s="19">
        <v>0.57006878894142021</v>
      </c>
      <c r="K4189" s="19">
        <v>0.66275325024243725</v>
      </c>
      <c r="L4189" s="19">
        <v>2.2153349994494445</v>
      </c>
      <c r="M4189" s="19">
        <v>14.903749999999999</v>
      </c>
      <c r="N4189" s="19">
        <f t="shared" si="65"/>
        <v>19.374874999999999</v>
      </c>
      <c r="O4189" s="19">
        <v>10.7775</v>
      </c>
      <c r="P4189" s="20">
        <v>27.170205271252691</v>
      </c>
      <c r="Q4189" s="12">
        <v>69.05</v>
      </c>
      <c r="R4189" s="12">
        <v>13.844999999999999</v>
      </c>
      <c r="S4189" s="12">
        <v>263.02500000000003</v>
      </c>
      <c r="T4189" s="12">
        <v>2.33</v>
      </c>
      <c r="U4189" s="12">
        <v>385.54999999999995</v>
      </c>
      <c r="V4189" s="23"/>
      <c r="W4189" s="24"/>
      <c r="X4189" s="22"/>
      <c r="Y4189" s="22"/>
      <c r="Z4189" s="22"/>
      <c r="AA4189" s="22"/>
      <c r="AB4189" s="22"/>
      <c r="AC4189" s="22"/>
      <c r="AD4189" s="22"/>
      <c r="AE4189" s="22"/>
      <c r="AF4189" s="22"/>
      <c r="AG4189" s="22"/>
      <c r="AH4189" s="22"/>
    </row>
    <row r="4190" spans="2:34">
      <c r="B4190" s="10">
        <v>23</v>
      </c>
      <c r="C4190" s="10">
        <v>6</v>
      </c>
      <c r="D4190" s="13">
        <v>39622</v>
      </c>
      <c r="E4190" s="17">
        <v>0.29166666666699825</v>
      </c>
      <c r="F4190" s="12">
        <v>1.854000495332982E-2</v>
      </c>
      <c r="G4190" s="18">
        <v>8.6702748767849016</v>
      </c>
      <c r="H4190" s="18">
        <v>12.288215722577139</v>
      </c>
      <c r="I4190" s="18">
        <v>3.6179408457922371</v>
      </c>
      <c r="J4190" s="19">
        <v>0.66146325153681296</v>
      </c>
      <c r="K4190" s="19">
        <v>0.67060183333493661</v>
      </c>
      <c r="L4190" s="19">
        <v>2.205869860336013</v>
      </c>
      <c r="M4190" s="19">
        <v>13.073749999999999</v>
      </c>
      <c r="N4190" s="19">
        <f t="shared" si="65"/>
        <v>16.995874999999998</v>
      </c>
      <c r="O4190" s="19">
        <v>10.1675</v>
      </c>
      <c r="P4190" s="20">
        <v>28.315675355628031</v>
      </c>
      <c r="Q4190" s="12">
        <v>62.249999999999993</v>
      </c>
      <c r="R4190" s="12">
        <v>14.8725</v>
      </c>
      <c r="S4190" s="12">
        <v>272.97500000000002</v>
      </c>
      <c r="T4190" s="12">
        <v>2.1524999999999999</v>
      </c>
      <c r="U4190" s="12">
        <v>454.22500000000002</v>
      </c>
      <c r="V4190" s="23"/>
      <c r="W4190" s="24"/>
      <c r="X4190" s="22"/>
      <c r="Y4190" s="22"/>
      <c r="Z4190" s="22"/>
      <c r="AA4190" s="22"/>
      <c r="AB4190" s="22"/>
      <c r="AC4190" s="22"/>
      <c r="AD4190" s="22"/>
      <c r="AE4190" s="22"/>
      <c r="AF4190" s="22"/>
      <c r="AG4190" s="22"/>
      <c r="AH4190" s="22"/>
    </row>
    <row r="4191" spans="2:34">
      <c r="B4191" s="10">
        <v>23</v>
      </c>
      <c r="C4191" s="10">
        <v>6</v>
      </c>
      <c r="D4191" s="13">
        <v>39622</v>
      </c>
      <c r="E4191" s="17">
        <v>0.33333333333300175</v>
      </c>
      <c r="F4191" s="12">
        <v>1.8530738314996489E-2</v>
      </c>
      <c r="G4191" s="18">
        <v>9.802036518773912</v>
      </c>
      <c r="H4191" s="18">
        <v>12.226651290774393</v>
      </c>
      <c r="I4191" s="18">
        <v>2.4246147720004831</v>
      </c>
      <c r="J4191" s="19">
        <v>0.68025672313380559</v>
      </c>
      <c r="K4191" s="19">
        <v>0.77013170811492748</v>
      </c>
      <c r="L4191" s="19">
        <v>2.157357505679856</v>
      </c>
      <c r="M4191" s="19">
        <v>12.443250000000001</v>
      </c>
      <c r="N4191" s="19">
        <f t="shared" si="65"/>
        <v>16.176225000000002</v>
      </c>
      <c r="O4191" s="19">
        <v>9.25</v>
      </c>
      <c r="P4191" s="20">
        <v>28.22964483274302</v>
      </c>
      <c r="Q4191" s="12">
        <v>57.875</v>
      </c>
      <c r="R4191" s="12">
        <v>15.690000000000001</v>
      </c>
      <c r="S4191" s="12">
        <v>266.82499999999999</v>
      </c>
      <c r="T4191" s="12">
        <v>1.9125000000000001</v>
      </c>
      <c r="U4191" s="12">
        <v>552.90000000000009</v>
      </c>
      <c r="V4191" s="23"/>
      <c r="W4191" s="24"/>
      <c r="X4191" s="22"/>
      <c r="Y4191" s="22"/>
      <c r="Z4191" s="22"/>
      <c r="AA4191" s="22"/>
      <c r="AB4191" s="22"/>
      <c r="AC4191" s="22"/>
      <c r="AD4191" s="22"/>
      <c r="AE4191" s="22"/>
      <c r="AF4191" s="22"/>
      <c r="AG4191" s="22"/>
      <c r="AH4191" s="22"/>
    </row>
    <row r="4192" spans="2:34">
      <c r="B4192" s="10">
        <v>23</v>
      </c>
      <c r="C4192" s="10">
        <v>6</v>
      </c>
      <c r="D4192" s="13">
        <v>39622</v>
      </c>
      <c r="E4192" s="17">
        <v>0.375</v>
      </c>
      <c r="F4192" s="12">
        <v>2.3155530544995608E-2</v>
      </c>
      <c r="G4192" s="18">
        <v>15.029966187250292</v>
      </c>
      <c r="H4192" s="18">
        <v>19.610203665963475</v>
      </c>
      <c r="I4192" s="18">
        <v>6.2541443366266485</v>
      </c>
      <c r="J4192" s="19">
        <v>0.88456472673615405</v>
      </c>
      <c r="K4192" s="19">
        <v>1.225905294704885</v>
      </c>
      <c r="L4192" s="19">
        <v>2.0209643724373154</v>
      </c>
      <c r="M4192" s="19">
        <v>9.8252500000000005</v>
      </c>
      <c r="N4192" s="19">
        <f t="shared" si="65"/>
        <v>12.772825000000001</v>
      </c>
      <c r="O4192" s="19">
        <v>7.1475</v>
      </c>
      <c r="P4192" s="20">
        <v>29.507829775758395</v>
      </c>
      <c r="Q4192" s="12">
        <v>49.85</v>
      </c>
      <c r="R4192" s="12">
        <v>16.955000000000002</v>
      </c>
      <c r="S4192" s="12">
        <v>268.60000000000002</v>
      </c>
      <c r="T4192" s="12">
        <v>1.585</v>
      </c>
      <c r="U4192" s="12">
        <v>747.95</v>
      </c>
      <c r="V4192" s="23"/>
      <c r="W4192" s="24"/>
      <c r="X4192" s="22"/>
      <c r="Y4192" s="22"/>
      <c r="Z4192" s="22"/>
      <c r="AA4192" s="22"/>
      <c r="AB4192" s="22"/>
      <c r="AC4192" s="22"/>
      <c r="AD4192" s="22"/>
      <c r="AE4192" s="22"/>
      <c r="AF4192" s="22"/>
      <c r="AG4192" s="22"/>
      <c r="AH4192" s="22"/>
    </row>
    <row r="4193" spans="2:34">
      <c r="B4193" s="10">
        <v>23</v>
      </c>
      <c r="C4193" s="10">
        <v>6</v>
      </c>
      <c r="D4193" s="13">
        <v>39622</v>
      </c>
      <c r="E4193" s="17">
        <v>0.41666666666699825</v>
      </c>
      <c r="F4193" s="12">
        <v>2.3146578029995611E-2</v>
      </c>
      <c r="G4193" s="18">
        <v>11.239800135749853</v>
      </c>
      <c r="H4193" s="18">
        <v>16.75874754787473</v>
      </c>
      <c r="I4193" s="18">
        <v>5.5189474121248807</v>
      </c>
      <c r="J4193" s="19">
        <v>0.62642825299989779</v>
      </c>
      <c r="K4193" s="19">
        <v>0.92989383496241285</v>
      </c>
      <c r="L4193" s="19">
        <v>2.0212371524833159</v>
      </c>
      <c r="M4193" s="19">
        <v>9.0644999999999989</v>
      </c>
      <c r="N4193" s="19">
        <f t="shared" si="65"/>
        <v>11.783849999999999</v>
      </c>
      <c r="O4193" s="19">
        <v>7.8149999999999995</v>
      </c>
      <c r="P4193" s="20">
        <v>32.798062134624345</v>
      </c>
      <c r="Q4193" s="12">
        <v>44.7</v>
      </c>
      <c r="R4193" s="12">
        <v>17.662500000000001</v>
      </c>
      <c r="S4193" s="12">
        <v>273.14999999999998</v>
      </c>
      <c r="T4193" s="12">
        <v>2.1524999999999999</v>
      </c>
      <c r="U4193" s="12">
        <v>763.27499999999998</v>
      </c>
      <c r="V4193" s="23"/>
      <c r="W4193" s="24"/>
      <c r="X4193" s="22"/>
      <c r="Y4193" s="22"/>
      <c r="Z4193" s="22"/>
      <c r="AA4193" s="22"/>
      <c r="AB4193" s="22"/>
      <c r="AC4193" s="22"/>
      <c r="AD4193" s="22"/>
      <c r="AE4193" s="22"/>
      <c r="AF4193" s="22"/>
      <c r="AG4193" s="22"/>
      <c r="AH4193" s="22"/>
    </row>
    <row r="4194" spans="2:34">
      <c r="B4194" s="10">
        <v>23</v>
      </c>
      <c r="C4194" s="10">
        <v>6</v>
      </c>
      <c r="D4194" s="13">
        <v>39622</v>
      </c>
      <c r="E4194" s="17">
        <v>0.45833333333300175</v>
      </c>
      <c r="F4194" s="12">
        <v>1.2340318239997658E-2</v>
      </c>
      <c r="G4194" s="18">
        <v>13.40155486328614</v>
      </c>
      <c r="H4194" s="18">
        <v>16.898372767613466</v>
      </c>
      <c r="I4194" s="18">
        <v>4.8792660933779191</v>
      </c>
      <c r="J4194" s="19">
        <v>0.67479110768716455</v>
      </c>
      <c r="K4194" s="19">
        <v>0.83034224855742245</v>
      </c>
      <c r="L4194" s="19">
        <v>1.9824478919840898</v>
      </c>
      <c r="M4194" s="19">
        <v>9.9577500000000008</v>
      </c>
      <c r="N4194" s="19">
        <f t="shared" si="65"/>
        <v>12.945075000000001</v>
      </c>
      <c r="O4194" s="19">
        <v>7.2174999999999994</v>
      </c>
      <c r="P4194" s="20">
        <v>33.721790022164626</v>
      </c>
      <c r="Q4194" s="12">
        <v>41.024999999999999</v>
      </c>
      <c r="R4194" s="12">
        <v>18.557500000000001</v>
      </c>
      <c r="S4194" s="12">
        <v>275</v>
      </c>
      <c r="T4194" s="12">
        <v>1.7974999999999999</v>
      </c>
      <c r="U4194" s="12">
        <v>850.65000000000009</v>
      </c>
      <c r="V4194" s="23"/>
      <c r="W4194" s="24"/>
      <c r="X4194" s="22"/>
      <c r="Y4194" s="22"/>
      <c r="Z4194" s="22"/>
      <c r="AA4194" s="22"/>
      <c r="AB4194" s="22"/>
      <c r="AC4194" s="22"/>
      <c r="AD4194" s="22"/>
      <c r="AE4194" s="22"/>
      <c r="AF4194" s="22"/>
      <c r="AG4194" s="22"/>
      <c r="AH4194" s="22"/>
    </row>
    <row r="4195" spans="2:34">
      <c r="B4195" s="10">
        <v>23</v>
      </c>
      <c r="C4195" s="10">
        <v>6</v>
      </c>
      <c r="D4195" s="13">
        <v>39622</v>
      </c>
      <c r="E4195" s="17">
        <v>0.5</v>
      </c>
      <c r="F4195" s="12">
        <v>4.1629255474992105E-2</v>
      </c>
      <c r="G4195" s="18">
        <v>19.316757226812125</v>
      </c>
      <c r="H4195" s="18">
        <v>30.961441059399188</v>
      </c>
      <c r="I4195" s="18">
        <v>11.644683832587067</v>
      </c>
      <c r="J4195" s="19">
        <v>0.57260972214849015</v>
      </c>
      <c r="K4195" s="19">
        <v>1.3568161222548734</v>
      </c>
      <c r="L4195" s="19">
        <v>1.9924852761940215</v>
      </c>
      <c r="M4195" s="19">
        <v>11.580500000000001</v>
      </c>
      <c r="N4195" s="19">
        <f t="shared" si="65"/>
        <v>15.054650000000001</v>
      </c>
      <c r="O4195" s="19">
        <v>8.98</v>
      </c>
      <c r="P4195" s="20">
        <v>34.200708049884774</v>
      </c>
      <c r="Q4195" s="12">
        <v>39.050000000000004</v>
      </c>
      <c r="R4195" s="12">
        <v>19.232500000000002</v>
      </c>
      <c r="S4195" s="12">
        <v>283.47500000000002</v>
      </c>
      <c r="T4195" s="12">
        <v>1.4775</v>
      </c>
      <c r="U4195" s="12">
        <v>717.17499999999995</v>
      </c>
      <c r="V4195" s="23"/>
      <c r="W4195" s="24"/>
      <c r="X4195" s="22"/>
      <c r="Y4195" s="22"/>
      <c r="Z4195" s="22"/>
      <c r="AA4195" s="22"/>
      <c r="AB4195" s="22"/>
      <c r="AC4195" s="22"/>
      <c r="AD4195" s="22"/>
      <c r="AE4195" s="22"/>
      <c r="AF4195" s="22"/>
      <c r="AG4195" s="22"/>
      <c r="AH4195" s="22"/>
    </row>
    <row r="4196" spans="2:34">
      <c r="B4196" s="10">
        <v>23</v>
      </c>
      <c r="C4196" s="10">
        <v>6</v>
      </c>
      <c r="D4196" s="13">
        <v>39622</v>
      </c>
      <c r="E4196" s="17">
        <v>0.54166666666699825</v>
      </c>
      <c r="F4196" s="12">
        <v>3.2367420204993856E-2</v>
      </c>
      <c r="G4196" s="18">
        <v>14.547682363741892</v>
      </c>
      <c r="H4196" s="18">
        <v>25.226583960555455</v>
      </c>
      <c r="I4196" s="18">
        <v>10.678901596813564</v>
      </c>
      <c r="J4196" s="19">
        <v>0.58333431448927153</v>
      </c>
      <c r="K4196" s="19">
        <v>1.1472514530798934</v>
      </c>
      <c r="L4196" s="19">
        <v>1.9634474420787269</v>
      </c>
      <c r="M4196" s="19">
        <v>11.74475</v>
      </c>
      <c r="N4196" s="19">
        <f t="shared" si="65"/>
        <v>15.268174999999999</v>
      </c>
      <c r="O4196" s="19">
        <v>8.68</v>
      </c>
      <c r="P4196" s="20">
        <v>35.679738126025214</v>
      </c>
      <c r="Q4196" s="12">
        <v>37.5</v>
      </c>
      <c r="R4196" s="12">
        <v>19.924999999999997</v>
      </c>
      <c r="S4196" s="12">
        <v>290.82500000000005</v>
      </c>
      <c r="T4196" s="12">
        <v>1.23</v>
      </c>
      <c r="U4196" s="12">
        <v>813.3</v>
      </c>
      <c r="V4196" s="23"/>
      <c r="W4196" s="24"/>
      <c r="X4196" s="22"/>
      <c r="Y4196" s="22"/>
      <c r="Z4196" s="22"/>
      <c r="AA4196" s="22"/>
      <c r="AB4196" s="22"/>
      <c r="AC4196" s="22"/>
      <c r="AD4196" s="22"/>
      <c r="AE4196" s="22"/>
      <c r="AF4196" s="22"/>
      <c r="AG4196" s="22"/>
      <c r="AH4196" s="22"/>
    </row>
    <row r="4197" spans="2:34">
      <c r="B4197" s="10">
        <v>23</v>
      </c>
      <c r="C4197" s="10">
        <v>6</v>
      </c>
      <c r="D4197" s="13">
        <v>39622</v>
      </c>
      <c r="E4197" s="17">
        <v>0.58333333333300175</v>
      </c>
      <c r="F4197" s="12">
        <v>4.1594858969992106E-2</v>
      </c>
      <c r="G4197" s="18">
        <v>22.227536509891749</v>
      </c>
      <c r="H4197" s="18">
        <v>29.444843015418819</v>
      </c>
      <c r="I4197" s="18">
        <v>7.2173065055270724</v>
      </c>
      <c r="J4197" s="19">
        <v>0.72040215989986067</v>
      </c>
      <c r="K4197" s="19">
        <v>1.2362883773448854</v>
      </c>
      <c r="L4197" s="19">
        <v>1.8073956288198236</v>
      </c>
      <c r="M4197" s="19">
        <v>13.859500000000001</v>
      </c>
      <c r="N4197" s="19">
        <f t="shared" si="65"/>
        <v>18.01735</v>
      </c>
      <c r="O4197" s="19">
        <v>8.1649999999999991</v>
      </c>
      <c r="P4197" s="20">
        <v>35.961153973330312</v>
      </c>
      <c r="Q4197" s="12">
        <v>34.825000000000003</v>
      </c>
      <c r="R4197" s="12">
        <v>20.54</v>
      </c>
      <c r="S4197" s="12">
        <v>297.04999999999995</v>
      </c>
      <c r="T4197" s="12">
        <v>1.4874999999999998</v>
      </c>
      <c r="U4197" s="12">
        <v>726.8</v>
      </c>
      <c r="V4197" s="23"/>
      <c r="W4197" s="24"/>
      <c r="X4197" s="22"/>
      <c r="Y4197" s="22"/>
      <c r="Z4197" s="22"/>
      <c r="AA4197" s="22"/>
      <c r="AB4197" s="22"/>
      <c r="AC4197" s="22"/>
      <c r="AD4197" s="22"/>
      <c r="AE4197" s="22"/>
      <c r="AF4197" s="22"/>
      <c r="AG4197" s="22"/>
      <c r="AH4197" s="22"/>
    </row>
    <row r="4198" spans="2:34">
      <c r="B4198" s="10">
        <v>23</v>
      </c>
      <c r="C4198" s="10">
        <v>6</v>
      </c>
      <c r="D4198" s="13">
        <v>39622</v>
      </c>
      <c r="E4198" s="17">
        <v>0.625</v>
      </c>
      <c r="F4198" s="12">
        <v>3.2340562659993854E-2</v>
      </c>
      <c r="G4198" s="18">
        <v>18.470848230427301</v>
      </c>
      <c r="H4198" s="18">
        <v>31.090502748197167</v>
      </c>
      <c r="I4198" s="18">
        <v>12.619654517769867</v>
      </c>
      <c r="J4198" s="19">
        <v>0.80638467337861275</v>
      </c>
      <c r="K4198" s="19">
        <v>1.1419779214098944</v>
      </c>
      <c r="L4198" s="19">
        <v>1.7685549749785978</v>
      </c>
      <c r="M4198" s="19">
        <v>11.082000000000001</v>
      </c>
      <c r="N4198" s="19">
        <f t="shared" si="65"/>
        <v>14.406600000000001</v>
      </c>
      <c r="O4198" s="19">
        <v>6.3500000000000005</v>
      </c>
      <c r="P4198" s="20">
        <v>36.304617712130423</v>
      </c>
      <c r="Q4198" s="12">
        <v>34.35</v>
      </c>
      <c r="R4198" s="12">
        <v>20.74</v>
      </c>
      <c r="S4198" s="12">
        <v>217.52499999999998</v>
      </c>
      <c r="T4198" s="12">
        <v>1.0950000000000002</v>
      </c>
      <c r="U4198" s="12">
        <v>577.02499999999998</v>
      </c>
      <c r="V4198" s="23"/>
      <c r="W4198" s="24"/>
      <c r="X4198" s="22"/>
      <c r="Y4198" s="22"/>
      <c r="Z4198" s="22"/>
      <c r="AA4198" s="22"/>
      <c r="AB4198" s="22"/>
      <c r="AC4198" s="22"/>
      <c r="AD4198" s="22"/>
      <c r="AE4198" s="22"/>
      <c r="AF4198" s="22"/>
      <c r="AG4198" s="22"/>
      <c r="AH4198" s="22"/>
    </row>
    <row r="4199" spans="2:34">
      <c r="B4199" s="10">
        <v>23</v>
      </c>
      <c r="C4199" s="10">
        <v>6</v>
      </c>
      <c r="D4199" s="13">
        <v>39622</v>
      </c>
      <c r="E4199" s="17">
        <v>0.66666666666699825</v>
      </c>
      <c r="F4199" s="12">
        <v>5.0797324929990353E-2</v>
      </c>
      <c r="G4199" s="18">
        <v>13.198097797744678</v>
      </c>
      <c r="H4199" s="18">
        <v>23.533271981951852</v>
      </c>
      <c r="I4199" s="18">
        <v>10.335174184207176</v>
      </c>
      <c r="J4199" s="19">
        <v>0.69883700726329745</v>
      </c>
      <c r="K4199" s="19">
        <v>1.0031444393674076</v>
      </c>
      <c r="L4199" s="19">
        <v>1.837199091953118</v>
      </c>
      <c r="M4199" s="19">
        <v>11.604749999999999</v>
      </c>
      <c r="N4199" s="19">
        <f t="shared" si="65"/>
        <v>15.086174999999999</v>
      </c>
      <c r="O4199" s="19">
        <v>10.172499999999999</v>
      </c>
      <c r="P4199" s="20">
        <v>37.893759365910896</v>
      </c>
      <c r="Q4199" s="12">
        <v>34.65</v>
      </c>
      <c r="R4199" s="12">
        <v>20.6325</v>
      </c>
      <c r="S4199" s="12">
        <v>285.07499999999999</v>
      </c>
      <c r="T4199" s="12">
        <v>0.67249999999999999</v>
      </c>
      <c r="U4199" s="12">
        <v>403.57500000000005</v>
      </c>
      <c r="V4199" s="23"/>
      <c r="W4199" s="24"/>
      <c r="X4199" s="22"/>
      <c r="Y4199" s="22"/>
      <c r="Z4199" s="22"/>
      <c r="AA4199" s="22"/>
      <c r="AB4199" s="22"/>
      <c r="AC4199" s="22"/>
      <c r="AD4199" s="22"/>
      <c r="AE4199" s="22"/>
      <c r="AF4199" s="22"/>
      <c r="AG4199" s="22"/>
      <c r="AH4199" s="22"/>
    </row>
    <row r="4200" spans="2:34">
      <c r="B4200" s="10">
        <v>23</v>
      </c>
      <c r="C4200" s="10">
        <v>6</v>
      </c>
      <c r="D4200" s="13">
        <v>39622</v>
      </c>
      <c r="E4200" s="17">
        <v>0.70833333333300175</v>
      </c>
      <c r="F4200" s="12">
        <v>5.0776592789990346E-2</v>
      </c>
      <c r="G4200" s="18">
        <v>17.996483954223649</v>
      </c>
      <c r="H4200" s="18">
        <v>29.661670872563544</v>
      </c>
      <c r="I4200" s="18">
        <v>11.665186918339892</v>
      </c>
      <c r="J4200" s="19">
        <v>0.6934314911516567</v>
      </c>
      <c r="K4200" s="19">
        <v>1.0109854964349072</v>
      </c>
      <c r="L4200" s="19">
        <v>1.8081283133878241</v>
      </c>
      <c r="M4200" s="19">
        <v>11.68075</v>
      </c>
      <c r="N4200" s="19">
        <f t="shared" si="65"/>
        <v>15.184975</v>
      </c>
      <c r="O4200" s="19">
        <v>10.425000000000001</v>
      </c>
      <c r="P4200" s="20">
        <v>34.160105914219841</v>
      </c>
      <c r="Q4200" s="12">
        <v>37.700000000000003</v>
      </c>
      <c r="R4200" s="12">
        <v>20.155000000000001</v>
      </c>
      <c r="S4200" s="12">
        <v>257.3</v>
      </c>
      <c r="T4200" s="12">
        <v>0.44749999999999995</v>
      </c>
      <c r="U4200" s="12">
        <v>222.97500000000002</v>
      </c>
      <c r="V4200" s="23"/>
      <c r="W4200" s="24"/>
      <c r="X4200" s="22"/>
      <c r="Y4200" s="22"/>
      <c r="Z4200" s="22"/>
      <c r="AA4200" s="22"/>
      <c r="AB4200" s="22"/>
      <c r="AC4200" s="22"/>
      <c r="AD4200" s="22"/>
      <c r="AE4200" s="22"/>
      <c r="AF4200" s="22"/>
      <c r="AG4200" s="22"/>
      <c r="AH4200" s="22"/>
    </row>
    <row r="4201" spans="2:34">
      <c r="B4201" s="10">
        <v>23</v>
      </c>
      <c r="C4201" s="10">
        <v>6</v>
      </c>
      <c r="D4201" s="13">
        <v>39622</v>
      </c>
      <c r="E4201" s="17">
        <v>0.75</v>
      </c>
      <c r="F4201" s="12">
        <v>8.7668914004983334E-2</v>
      </c>
      <c r="G4201" s="18">
        <v>22.459007117849438</v>
      </c>
      <c r="H4201" s="18">
        <v>36.76402408174139</v>
      </c>
      <c r="I4201" s="18">
        <v>14.305016963891946</v>
      </c>
      <c r="J4201" s="19">
        <v>0.7605905123434159</v>
      </c>
      <c r="K4201" s="19">
        <v>1.0345419050624052</v>
      </c>
      <c r="L4201" s="19">
        <v>1.8376965531481184</v>
      </c>
      <c r="M4201" s="19">
        <v>13.420500000000001</v>
      </c>
      <c r="N4201" s="19">
        <f t="shared" si="65"/>
        <v>17.446650000000002</v>
      </c>
      <c r="O4201" s="19">
        <v>10.265000000000001</v>
      </c>
      <c r="P4201" s="20">
        <v>33.814948101534753</v>
      </c>
      <c r="Q4201" s="12">
        <v>38.524999999999999</v>
      </c>
      <c r="R4201" s="12">
        <v>20.127499999999998</v>
      </c>
      <c r="S4201" s="12">
        <v>204.35</v>
      </c>
      <c r="T4201" s="12">
        <v>0.59</v>
      </c>
      <c r="U4201" s="12">
        <v>173.27499999999998</v>
      </c>
      <c r="V4201" s="23"/>
      <c r="W4201" s="24"/>
      <c r="X4201" s="22"/>
      <c r="Y4201" s="22"/>
      <c r="Z4201" s="22"/>
      <c r="AA4201" s="22"/>
      <c r="AB4201" s="22"/>
      <c r="AC4201" s="22"/>
      <c r="AD4201" s="22"/>
      <c r="AE4201" s="22"/>
      <c r="AF4201" s="22"/>
      <c r="AG4201" s="22"/>
      <c r="AH4201" s="22"/>
    </row>
    <row r="4202" spans="2:34">
      <c r="B4202" s="10">
        <v>23</v>
      </c>
      <c r="C4202" s="10">
        <v>6</v>
      </c>
      <c r="D4202" s="13">
        <v>39622</v>
      </c>
      <c r="E4202" s="17">
        <v>0.79166666666699825</v>
      </c>
      <c r="F4202" s="12">
        <v>8.7631690389983335E-2</v>
      </c>
      <c r="G4202" s="18">
        <v>23.871863768957137</v>
      </c>
      <c r="H4202" s="18">
        <v>51.115994473169579</v>
      </c>
      <c r="I4202" s="18">
        <v>27.244130704212438</v>
      </c>
      <c r="J4202" s="19">
        <v>1.0078063319738901</v>
      </c>
      <c r="K4202" s="19">
        <v>1.6290517499448511</v>
      </c>
      <c r="L4202" s="19">
        <v>2.0628026417840428</v>
      </c>
      <c r="M4202" s="19">
        <v>17.300750000000001</v>
      </c>
      <c r="N4202" s="19">
        <f t="shared" si="65"/>
        <v>22.490975000000002</v>
      </c>
      <c r="O4202" s="19">
        <v>13.995000000000001</v>
      </c>
      <c r="P4202" s="20">
        <v>26.991130832972793</v>
      </c>
      <c r="Q4202" s="12">
        <v>44.15</v>
      </c>
      <c r="R4202" s="12">
        <v>19.265000000000001</v>
      </c>
      <c r="S4202" s="12">
        <v>229.77500000000001</v>
      </c>
      <c r="T4202" s="12">
        <v>0.51749999999999996</v>
      </c>
      <c r="U4202" s="12">
        <v>150.02500000000001</v>
      </c>
      <c r="V4202" s="23"/>
      <c r="W4202" s="24"/>
      <c r="X4202" s="22"/>
      <c r="Y4202" s="22"/>
      <c r="Z4202" s="22"/>
      <c r="AA4202" s="22"/>
      <c r="AB4202" s="22"/>
      <c r="AC4202" s="22"/>
      <c r="AD4202" s="22"/>
      <c r="AE4202" s="22"/>
      <c r="AF4202" s="22"/>
      <c r="AG4202" s="22"/>
      <c r="AH4202" s="22"/>
    </row>
    <row r="4203" spans="2:34">
      <c r="B4203" s="10">
        <v>23</v>
      </c>
      <c r="C4203" s="10">
        <v>6</v>
      </c>
      <c r="D4203" s="13">
        <v>39622</v>
      </c>
      <c r="E4203" s="17">
        <v>0.83333333333300175</v>
      </c>
      <c r="F4203" s="12">
        <v>0.10604321889997984</v>
      </c>
      <c r="G4203" s="18">
        <v>17.214033442560812</v>
      </c>
      <c r="H4203" s="18">
        <v>35.121524974241531</v>
      </c>
      <c r="I4203" s="18">
        <v>17.907491531680719</v>
      </c>
      <c r="J4203" s="19">
        <v>0.88145638510158253</v>
      </c>
      <c r="K4203" s="19">
        <v>1.3304579344048788</v>
      </c>
      <c r="L4203" s="19">
        <v>2.1510741415474262</v>
      </c>
      <c r="M4203" s="19">
        <v>17.451000000000001</v>
      </c>
      <c r="N4203" s="19">
        <f t="shared" si="65"/>
        <v>22.686300000000003</v>
      </c>
      <c r="O4203" s="19">
        <v>12.7775</v>
      </c>
      <c r="P4203" s="20">
        <v>25.838013838857478</v>
      </c>
      <c r="Q4203" s="12">
        <v>54.375</v>
      </c>
      <c r="R4203" s="12">
        <v>18.287500000000001</v>
      </c>
      <c r="S4203" s="12">
        <v>244.17500000000001</v>
      </c>
      <c r="T4203" s="12">
        <v>0.33750000000000002</v>
      </c>
      <c r="U4203" s="12">
        <v>55.025000000000006</v>
      </c>
      <c r="V4203" s="23"/>
      <c r="W4203" s="24"/>
      <c r="X4203" s="22"/>
      <c r="Y4203" s="22"/>
      <c r="Z4203" s="22"/>
      <c r="AA4203" s="22"/>
      <c r="AB4203" s="22"/>
      <c r="AC4203" s="22"/>
      <c r="AD4203" s="22"/>
      <c r="AE4203" s="22"/>
      <c r="AF4203" s="22"/>
      <c r="AG4203" s="22"/>
      <c r="AH4203" s="22"/>
    </row>
    <row r="4204" spans="2:34">
      <c r="B4204" s="10">
        <v>23</v>
      </c>
      <c r="C4204" s="10">
        <v>6</v>
      </c>
      <c r="D4204" s="13">
        <v>39622</v>
      </c>
      <c r="E4204" s="17">
        <v>0.875</v>
      </c>
      <c r="F4204" s="12">
        <v>0.11981676199997721</v>
      </c>
      <c r="G4204" s="18">
        <v>48.508772980677108</v>
      </c>
      <c r="H4204" s="18">
        <v>88.216563432534173</v>
      </c>
      <c r="I4204" s="18">
        <v>39.707790451857058</v>
      </c>
      <c r="J4204" s="19">
        <v>1.5397960528388239</v>
      </c>
      <c r="K4204" s="19">
        <v>2.333503769747288</v>
      </c>
      <c r="L4204" s="19">
        <v>2.3958352863102137</v>
      </c>
      <c r="M4204" s="19">
        <v>16.100750000000001</v>
      </c>
      <c r="N4204" s="19">
        <f t="shared" si="65"/>
        <v>20.930975000000004</v>
      </c>
      <c r="O4204" s="19">
        <v>13.34</v>
      </c>
      <c r="P4204" s="20">
        <v>10.899444358993158</v>
      </c>
      <c r="Q4204" s="12">
        <v>47.6</v>
      </c>
      <c r="R4204" s="12">
        <v>18.035</v>
      </c>
      <c r="S4204" s="12">
        <v>43.6</v>
      </c>
      <c r="T4204" s="12">
        <v>0.51500000000000001</v>
      </c>
      <c r="U4204" s="12">
        <v>37.224999999999994</v>
      </c>
      <c r="V4204" s="23"/>
      <c r="W4204" s="24"/>
      <c r="X4204" s="22"/>
      <c r="Y4204" s="22"/>
      <c r="Z4204" s="22"/>
      <c r="AA4204" s="22"/>
      <c r="AB4204" s="22"/>
      <c r="AC4204" s="22"/>
      <c r="AD4204" s="22"/>
      <c r="AE4204" s="22"/>
      <c r="AF4204" s="22"/>
      <c r="AG4204" s="22"/>
      <c r="AH4204" s="22"/>
    </row>
    <row r="4205" spans="2:34">
      <c r="B4205" s="10">
        <v>23</v>
      </c>
      <c r="C4205" s="10">
        <v>6</v>
      </c>
      <c r="D4205" s="13">
        <v>39622</v>
      </c>
      <c r="E4205" s="17">
        <v>0.91666666666699825</v>
      </c>
      <c r="F4205" s="12">
        <v>0.19347842514496316</v>
      </c>
      <c r="G4205" s="18">
        <v>24.7143219668352</v>
      </c>
      <c r="H4205" s="18">
        <v>52.36103132003494</v>
      </c>
      <c r="I4205" s="18">
        <v>27.646709353199746</v>
      </c>
      <c r="J4205" s="19">
        <v>0.79539644374283047</v>
      </c>
      <c r="K4205" s="19">
        <v>1.8018284409298366</v>
      </c>
      <c r="L4205" s="19">
        <v>2.2298893971988782</v>
      </c>
      <c r="M4205" s="19">
        <v>18.642749999999999</v>
      </c>
      <c r="N4205" s="19">
        <f t="shared" si="65"/>
        <v>24.235575000000001</v>
      </c>
      <c r="O4205" s="19">
        <v>14.75</v>
      </c>
      <c r="P4205" s="20">
        <v>17.402576746610052</v>
      </c>
      <c r="Q4205" s="12">
        <v>53.325000000000003</v>
      </c>
      <c r="R4205" s="12">
        <v>17.200000000000003</v>
      </c>
      <c r="S4205" s="12">
        <v>214</v>
      </c>
      <c r="T4205" s="12">
        <v>1.0225</v>
      </c>
      <c r="U4205" s="12">
        <v>37.799999999999997</v>
      </c>
      <c r="V4205" s="23"/>
      <c r="W4205" s="24"/>
      <c r="X4205" s="22"/>
      <c r="Y4205" s="22"/>
      <c r="Z4205" s="22"/>
      <c r="AA4205" s="22"/>
      <c r="AB4205" s="22"/>
      <c r="AC4205" s="22"/>
      <c r="AD4205" s="22"/>
      <c r="AE4205" s="22"/>
      <c r="AF4205" s="22"/>
      <c r="AG4205" s="22"/>
      <c r="AH4205" s="22"/>
    </row>
    <row r="4206" spans="2:34">
      <c r="B4206" s="10">
        <v>23</v>
      </c>
      <c r="C4206" s="10">
        <v>6</v>
      </c>
      <c r="D4206" s="13">
        <v>39622</v>
      </c>
      <c r="E4206" s="17">
        <v>0.95833333333300175</v>
      </c>
      <c r="F4206" s="12">
        <v>0.10130864056498069</v>
      </c>
      <c r="G4206" s="18">
        <v>6.4353961665988706</v>
      </c>
      <c r="H4206" s="18">
        <v>12.938363053298563</v>
      </c>
      <c r="I4206" s="18">
        <v>6.5029668866996921</v>
      </c>
      <c r="J4206" s="19">
        <v>0.5320315064199338</v>
      </c>
      <c r="K4206" s="19">
        <v>0.66519875731493994</v>
      </c>
      <c r="L4206" s="19">
        <v>1.9660978230812285</v>
      </c>
      <c r="M4206" s="19">
        <v>15.897499999999999</v>
      </c>
      <c r="N4206" s="19">
        <f t="shared" si="65"/>
        <v>20.66675</v>
      </c>
      <c r="O4206" s="19">
        <v>11.3475</v>
      </c>
      <c r="P4206" s="20">
        <v>27.8629761784781</v>
      </c>
      <c r="Q4206" s="12">
        <v>62.55</v>
      </c>
      <c r="R4206" s="12">
        <v>15.914999999999999</v>
      </c>
      <c r="S4206" s="12">
        <v>259.64999999999998</v>
      </c>
      <c r="T4206" s="12">
        <v>1.1399999999999999</v>
      </c>
      <c r="U4206" s="12">
        <v>31.8</v>
      </c>
      <c r="V4206" s="23"/>
      <c r="W4206" s="24"/>
      <c r="X4206" s="22"/>
      <c r="Y4206" s="22"/>
      <c r="Z4206" s="22"/>
      <c r="AA4206" s="22"/>
      <c r="AB4206" s="22"/>
      <c r="AC4206" s="22"/>
      <c r="AD4206" s="22"/>
      <c r="AE4206" s="22"/>
      <c r="AF4206" s="22"/>
      <c r="AG4206" s="22"/>
      <c r="AH4206" s="22"/>
    </row>
    <row r="4207" spans="2:34">
      <c r="B4207" s="10">
        <v>24</v>
      </c>
      <c r="C4207" s="10">
        <v>6</v>
      </c>
      <c r="D4207" s="13">
        <v>39623</v>
      </c>
      <c r="E4207" s="17">
        <v>0</v>
      </c>
      <c r="F4207" s="12">
        <v>4.6026936534991229E-2</v>
      </c>
      <c r="G4207" s="18">
        <v>10.506910200624745</v>
      </c>
      <c r="H4207" s="18">
        <v>18.216666322991824</v>
      </c>
      <c r="I4207" s="18">
        <v>7.7097561223670787</v>
      </c>
      <c r="J4207" s="19">
        <v>0.55618824493356711</v>
      </c>
      <c r="K4207" s="19">
        <v>0.6389997343149425</v>
      </c>
      <c r="L4207" s="19">
        <v>2.093539421185838</v>
      </c>
      <c r="M4207" s="19">
        <v>15.428999999999998</v>
      </c>
      <c r="N4207" s="19">
        <f t="shared" si="65"/>
        <v>20.057699999999997</v>
      </c>
      <c r="O4207" s="19">
        <v>11.315000000000001</v>
      </c>
      <c r="P4207" s="20">
        <v>24.25978594734206</v>
      </c>
      <c r="Q4207" s="12">
        <v>67.650000000000006</v>
      </c>
      <c r="R4207" s="12">
        <v>15.1425</v>
      </c>
      <c r="S4207" s="12">
        <v>271.32499999999999</v>
      </c>
      <c r="T4207" s="12">
        <v>0.65</v>
      </c>
      <c r="U4207" s="12">
        <v>35.299999999999997</v>
      </c>
      <c r="V4207" s="23"/>
      <c r="W4207" s="24"/>
      <c r="X4207" s="22"/>
      <c r="Y4207" s="22"/>
      <c r="Z4207" s="22"/>
      <c r="AA4207" s="22"/>
      <c r="AB4207" s="22"/>
      <c r="AC4207" s="22"/>
      <c r="AD4207" s="22"/>
      <c r="AE4207" s="22"/>
      <c r="AF4207" s="22"/>
      <c r="AG4207" s="22"/>
      <c r="AH4207" s="22"/>
    </row>
    <row r="4208" spans="2:34">
      <c r="B4208" s="10">
        <v>24</v>
      </c>
      <c r="C4208" s="10">
        <v>6</v>
      </c>
      <c r="D4208" s="13">
        <v>39623</v>
      </c>
      <c r="E4208" s="17">
        <v>4.1666666666998253E-2</v>
      </c>
      <c r="F4208" s="12">
        <v>5.5209612724989476E-2</v>
      </c>
      <c r="G4208" s="18">
        <v>13.313081073219392</v>
      </c>
      <c r="H4208" s="18">
        <v>26.986157537646765</v>
      </c>
      <c r="I4208" s="18">
        <v>13.673076464427375</v>
      </c>
      <c r="J4208" s="19">
        <v>0.8758949120849413</v>
      </c>
      <c r="K4208" s="19">
        <v>1.1496590580023966</v>
      </c>
      <c r="L4208" s="19">
        <v>2.1525256740144272</v>
      </c>
      <c r="M4208" s="19">
        <v>18.413</v>
      </c>
      <c r="N4208" s="19">
        <f t="shared" si="65"/>
        <v>23.936900000000001</v>
      </c>
      <c r="O4208" s="19">
        <v>15.105</v>
      </c>
      <c r="P4208" s="20">
        <v>16.137759905819706</v>
      </c>
      <c r="Q4208" s="12">
        <v>73.099999999999994</v>
      </c>
      <c r="R4208" s="12">
        <v>14.085000000000001</v>
      </c>
      <c r="S4208" s="12">
        <v>241.875</v>
      </c>
      <c r="T4208" s="12">
        <v>0.43000000000000005</v>
      </c>
      <c r="U4208" s="12">
        <v>39.575000000000003</v>
      </c>
      <c r="V4208" s="23"/>
      <c r="W4208" s="24"/>
      <c r="X4208" s="22"/>
      <c r="Y4208" s="22"/>
      <c r="Z4208" s="22"/>
      <c r="AA4208" s="22"/>
      <c r="AB4208" s="22"/>
      <c r="AC4208" s="22"/>
      <c r="AD4208" s="22"/>
      <c r="AE4208" s="22"/>
      <c r="AF4208" s="22"/>
      <c r="AG4208" s="22"/>
      <c r="AH4208" s="22"/>
    </row>
    <row r="4209" spans="2:34">
      <c r="B4209" s="10">
        <v>24</v>
      </c>
      <c r="C4209" s="10">
        <v>6</v>
      </c>
      <c r="D4209" s="13">
        <v>39623</v>
      </c>
      <c r="E4209" s="17">
        <v>8.3333333333001747E-2</v>
      </c>
      <c r="F4209" s="12">
        <v>9.1982252949982468E-2</v>
      </c>
      <c r="G4209" s="18">
        <v>45.613641840704204</v>
      </c>
      <c r="H4209" s="18">
        <v>63.565520981889392</v>
      </c>
      <c r="I4209" s="18">
        <v>17.951879141185184</v>
      </c>
      <c r="J4209" s="19">
        <v>1.1257076784299858</v>
      </c>
      <c r="K4209" s="19">
        <v>1.1574957324448962</v>
      </c>
      <c r="L4209" s="19">
        <v>2.5833951085454125</v>
      </c>
      <c r="M4209" s="19">
        <v>17.00525</v>
      </c>
      <c r="N4209" s="19">
        <f t="shared" si="65"/>
        <v>22.106825000000001</v>
      </c>
      <c r="O4209" s="19">
        <v>14.1425</v>
      </c>
      <c r="P4209" s="20">
        <v>11.488172584723355</v>
      </c>
      <c r="Q4209" s="12">
        <v>79.2</v>
      </c>
      <c r="R4209" s="12">
        <v>12.86</v>
      </c>
      <c r="S4209" s="12">
        <v>230.27500000000001</v>
      </c>
      <c r="T4209" s="12">
        <v>0.48249999999999993</v>
      </c>
      <c r="U4209" s="12">
        <v>39.475000000000001</v>
      </c>
      <c r="V4209" s="23"/>
      <c r="W4209" s="24"/>
      <c r="X4209" s="22"/>
      <c r="Y4209" s="22"/>
      <c r="Z4209" s="22"/>
      <c r="AA4209" s="22"/>
      <c r="AB4209" s="22"/>
      <c r="AC4209" s="22"/>
      <c r="AD4209" s="22"/>
      <c r="AE4209" s="22"/>
      <c r="AF4209" s="22"/>
      <c r="AG4209" s="22"/>
      <c r="AH4209" s="22"/>
    </row>
    <row r="4210" spans="2:34">
      <c r="B4210" s="10">
        <v>24</v>
      </c>
      <c r="C4210" s="10">
        <v>6</v>
      </c>
      <c r="D4210" s="13">
        <v>39623</v>
      </c>
      <c r="E4210" s="17">
        <v>0.125</v>
      </c>
      <c r="F4210" s="12">
        <v>0.12871766955997543</v>
      </c>
      <c r="G4210" s="18">
        <v>126.20276917411539</v>
      </c>
      <c r="H4210" s="18">
        <v>156.85758311676375</v>
      </c>
      <c r="I4210" s="18">
        <v>30.654813942648385</v>
      </c>
      <c r="J4210" s="19">
        <v>2.9686494235202598</v>
      </c>
      <c r="K4210" s="19">
        <v>4.1140262772721332</v>
      </c>
      <c r="L4210" s="19">
        <v>3.9245164256835263</v>
      </c>
      <c r="M4210" s="19">
        <v>19.710750000000001</v>
      </c>
      <c r="N4210" s="19">
        <f t="shared" si="65"/>
        <v>25.623975000000002</v>
      </c>
      <c r="O4210" s="19">
        <v>16.585000000000001</v>
      </c>
      <c r="P4210" s="20">
        <v>7.1699680439970965</v>
      </c>
      <c r="Q4210" s="12">
        <v>82.824999999999989</v>
      </c>
      <c r="R4210" s="12">
        <v>11.990000000000002</v>
      </c>
      <c r="S4210" s="12">
        <v>185.97499999999999</v>
      </c>
      <c r="T4210" s="12">
        <v>0.45750000000000002</v>
      </c>
      <c r="U4210" s="12">
        <v>37.900000000000006</v>
      </c>
      <c r="V4210" s="23"/>
      <c r="W4210" s="24"/>
      <c r="X4210" s="22"/>
      <c r="Y4210" s="22"/>
      <c r="Z4210" s="22"/>
      <c r="AA4210" s="22"/>
      <c r="AB4210" s="22"/>
      <c r="AC4210" s="22"/>
      <c r="AD4210" s="22"/>
      <c r="AE4210" s="22"/>
      <c r="AF4210" s="22"/>
      <c r="AG4210" s="22"/>
      <c r="AH4210" s="22"/>
    </row>
    <row r="4211" spans="2:34">
      <c r="B4211" s="10">
        <v>24</v>
      </c>
      <c r="C4211" s="10">
        <v>6</v>
      </c>
      <c r="D4211" s="13">
        <v>39623</v>
      </c>
      <c r="E4211" s="17">
        <v>0.16666666666699825</v>
      </c>
      <c r="F4211" s="12">
        <v>0.21138390096495968</v>
      </c>
      <c r="G4211" s="18">
        <v>143.49062761101214</v>
      </c>
      <c r="H4211" s="18">
        <v>177.50076433046888</v>
      </c>
      <c r="I4211" s="18">
        <v>34.010136719456696</v>
      </c>
      <c r="J4211" s="19">
        <v>3.3741704766953853</v>
      </c>
      <c r="K4211" s="19">
        <v>4.4727248558296013</v>
      </c>
      <c r="L4211" s="19">
        <v>2.4176735711385775</v>
      </c>
      <c r="M4211" s="19">
        <v>25.41825</v>
      </c>
      <c r="N4211" s="19">
        <f t="shared" si="65"/>
        <v>33.043725000000002</v>
      </c>
      <c r="O4211" s="19">
        <v>20.934999999999999</v>
      </c>
      <c r="P4211" s="20">
        <v>7.6579004785772424</v>
      </c>
      <c r="Q4211" s="12">
        <v>83.425000000000011</v>
      </c>
      <c r="R4211" s="12">
        <v>12.327499999999999</v>
      </c>
      <c r="S4211" s="12">
        <v>192.17500000000001</v>
      </c>
      <c r="T4211" s="12">
        <v>1.1975</v>
      </c>
      <c r="U4211" s="12">
        <v>73.3</v>
      </c>
      <c r="V4211" s="23"/>
      <c r="W4211" s="24"/>
      <c r="X4211" s="22"/>
      <c r="Y4211" s="22"/>
      <c r="Z4211" s="22"/>
      <c r="AA4211" s="22"/>
      <c r="AB4211" s="22"/>
      <c r="AC4211" s="22"/>
      <c r="AD4211" s="22"/>
      <c r="AE4211" s="22"/>
      <c r="AF4211" s="22"/>
      <c r="AG4211" s="22"/>
      <c r="AH4211" s="22"/>
    </row>
    <row r="4212" spans="2:34">
      <c r="B4212" s="10">
        <v>24</v>
      </c>
      <c r="C4212" s="10">
        <v>6</v>
      </c>
      <c r="D4212" s="13">
        <v>39623</v>
      </c>
      <c r="E4212" s="17">
        <v>0.20833333333300175</v>
      </c>
      <c r="F4212" s="12">
        <v>0.335321758429936</v>
      </c>
      <c r="G4212" s="18">
        <v>179.82955551827632</v>
      </c>
      <c r="H4212" s="18">
        <v>228.84546082487557</v>
      </c>
      <c r="I4212" s="18">
        <v>49.01590530659923</v>
      </c>
      <c r="J4212" s="19">
        <v>3.8817401984591848</v>
      </c>
      <c r="K4212" s="19">
        <v>5.3263359322145263</v>
      </c>
      <c r="L4212" s="19">
        <v>2.3298959086806943</v>
      </c>
      <c r="M4212" s="19">
        <v>29.541249999999998</v>
      </c>
      <c r="N4212" s="19">
        <f t="shared" si="65"/>
        <v>38.403624999999998</v>
      </c>
      <c r="O4212" s="19">
        <v>24.275000000000002</v>
      </c>
      <c r="P4212" s="20">
        <v>8.3705336029474555</v>
      </c>
      <c r="Q4212" s="12">
        <v>75.525000000000006</v>
      </c>
      <c r="R4212" s="12">
        <v>13.637499999999999</v>
      </c>
      <c r="S4212" s="12">
        <v>198.95000000000002</v>
      </c>
      <c r="T4212" s="12">
        <v>1.4224999999999999</v>
      </c>
      <c r="U4212" s="12">
        <v>188.75</v>
      </c>
      <c r="V4212" s="23"/>
      <c r="W4212" s="24"/>
      <c r="X4212" s="22"/>
      <c r="Y4212" s="22"/>
      <c r="Z4212" s="22"/>
      <c r="AA4212" s="22"/>
      <c r="AB4212" s="22"/>
      <c r="AC4212" s="22"/>
      <c r="AD4212" s="22"/>
      <c r="AE4212" s="22"/>
      <c r="AF4212" s="22"/>
      <c r="AG4212" s="22"/>
      <c r="AH4212" s="22"/>
    </row>
    <row r="4213" spans="2:34">
      <c r="B4213" s="10">
        <v>24</v>
      </c>
      <c r="C4213" s="10">
        <v>6</v>
      </c>
      <c r="D4213" s="13">
        <v>39623</v>
      </c>
      <c r="E4213" s="17">
        <v>0.25</v>
      </c>
      <c r="F4213" s="12">
        <v>0.33977362576493514</v>
      </c>
      <c r="G4213" s="18">
        <v>190.18097596267458</v>
      </c>
      <c r="H4213" s="18">
        <v>251.84324946323744</v>
      </c>
      <c r="I4213" s="18">
        <v>61.662273500562861</v>
      </c>
      <c r="J4213" s="19">
        <v>4.120651261983447</v>
      </c>
      <c r="K4213" s="19">
        <v>6.3108515291994411</v>
      </c>
      <c r="L4213" s="19">
        <v>2.2616747984441741</v>
      </c>
      <c r="M4213" s="19">
        <v>34.859749999999998</v>
      </c>
      <c r="N4213" s="19">
        <f t="shared" si="65"/>
        <v>45.317675000000001</v>
      </c>
      <c r="O4213" s="19">
        <v>28.087499999999999</v>
      </c>
      <c r="P4213" s="20">
        <v>9.4097122375227649</v>
      </c>
      <c r="Q4213" s="12">
        <v>65.825000000000003</v>
      </c>
      <c r="R4213" s="12">
        <v>15.470000000000002</v>
      </c>
      <c r="S4213" s="12">
        <v>188.32499999999999</v>
      </c>
      <c r="T4213" s="12">
        <v>1.1850000000000001</v>
      </c>
      <c r="U4213" s="12">
        <v>296.04999999999995</v>
      </c>
      <c r="V4213" s="23"/>
      <c r="W4213" s="24"/>
      <c r="X4213" s="22"/>
      <c r="Y4213" s="22"/>
      <c r="Z4213" s="22"/>
      <c r="AA4213" s="22"/>
      <c r="AB4213" s="22"/>
      <c r="AC4213" s="22"/>
      <c r="AD4213" s="22"/>
      <c r="AE4213" s="22"/>
      <c r="AF4213" s="22"/>
      <c r="AG4213" s="22"/>
      <c r="AH4213" s="22"/>
    </row>
    <row r="4214" spans="2:34">
      <c r="B4214" s="10">
        <v>24</v>
      </c>
      <c r="C4214" s="10">
        <v>6</v>
      </c>
      <c r="D4214" s="13">
        <v>39623</v>
      </c>
      <c r="E4214" s="17">
        <v>0.29166666666699825</v>
      </c>
      <c r="F4214" s="12">
        <v>0.48190909374990798</v>
      </c>
      <c r="G4214" s="18">
        <v>150.69323830450008</v>
      </c>
      <c r="H4214" s="18">
        <v>214.40092696321415</v>
      </c>
      <c r="I4214" s="18">
        <v>63.707688658714055</v>
      </c>
      <c r="J4214" s="19">
        <v>3.653096259483203</v>
      </c>
      <c r="K4214" s="19">
        <v>5.2135747498220386</v>
      </c>
      <c r="L4214" s="19">
        <v>2.3109379571158319</v>
      </c>
      <c r="M4214" s="19">
        <v>35.396999999999998</v>
      </c>
      <c r="N4214" s="19">
        <f t="shared" si="65"/>
        <v>46.016100000000002</v>
      </c>
      <c r="O4214" s="19">
        <v>25.7075</v>
      </c>
      <c r="P4214" s="20">
        <v>11.787045646003468</v>
      </c>
      <c r="Q4214" s="12">
        <v>53.824999999999996</v>
      </c>
      <c r="R4214" s="12">
        <v>17.660000000000004</v>
      </c>
      <c r="S4214" s="12">
        <v>178.99999999999997</v>
      </c>
      <c r="T4214" s="12">
        <v>1.3975</v>
      </c>
      <c r="U4214" s="12">
        <v>489.77499999999998</v>
      </c>
      <c r="V4214" s="23"/>
      <c r="W4214" s="24"/>
      <c r="X4214" s="22"/>
      <c r="Y4214" s="22"/>
      <c r="Z4214" s="22"/>
      <c r="AA4214" s="22"/>
      <c r="AB4214" s="22"/>
      <c r="AC4214" s="22"/>
      <c r="AD4214" s="22"/>
      <c r="AE4214" s="22"/>
      <c r="AF4214" s="22"/>
      <c r="AG4214" s="22"/>
      <c r="AH4214" s="22"/>
    </row>
    <row r="4215" spans="2:34">
      <c r="B4215" s="10">
        <v>24</v>
      </c>
      <c r="C4215" s="10">
        <v>6</v>
      </c>
      <c r="D4215" s="13">
        <v>39623</v>
      </c>
      <c r="E4215" s="17">
        <v>0.33333333333300175</v>
      </c>
      <c r="F4215" s="12">
        <v>0.4129089752649211</v>
      </c>
      <c r="G4215" s="18">
        <v>137.9637773284133</v>
      </c>
      <c r="H4215" s="18">
        <v>194.90248499729842</v>
      </c>
      <c r="I4215" s="18">
        <v>56.938707668885094</v>
      </c>
      <c r="J4215" s="19">
        <v>3.1613975003893247</v>
      </c>
      <c r="K4215" s="19">
        <v>4.7840557397820787</v>
      </c>
      <c r="L4215" s="19">
        <v>2.115379353236702</v>
      </c>
      <c r="M4215" s="19">
        <v>28.792499999999997</v>
      </c>
      <c r="N4215" s="19">
        <f t="shared" si="65"/>
        <v>37.430249999999994</v>
      </c>
      <c r="O4215" s="19">
        <v>18.417499999999997</v>
      </c>
      <c r="P4215" s="20">
        <v>15.960590133564704</v>
      </c>
      <c r="Q4215" s="12">
        <v>40.9</v>
      </c>
      <c r="R4215" s="12">
        <v>19.689999999999998</v>
      </c>
      <c r="S4215" s="12">
        <v>175.89999999999998</v>
      </c>
      <c r="T4215" s="12">
        <v>2.1750000000000003</v>
      </c>
      <c r="U4215" s="12">
        <v>652.9</v>
      </c>
      <c r="V4215" s="23"/>
      <c r="W4215" s="24"/>
      <c r="X4215" s="22"/>
      <c r="Y4215" s="22"/>
      <c r="Z4215" s="22"/>
      <c r="AA4215" s="22"/>
      <c r="AB4215" s="22"/>
      <c r="AC4215" s="22"/>
      <c r="AD4215" s="22"/>
      <c r="AE4215" s="22"/>
      <c r="AF4215" s="22"/>
      <c r="AG4215" s="22"/>
      <c r="AH4215" s="22"/>
    </row>
    <row r="4216" spans="2:34">
      <c r="B4216" s="10">
        <v>24</v>
      </c>
      <c r="C4216" s="10">
        <v>6</v>
      </c>
      <c r="D4216" s="13">
        <v>39623</v>
      </c>
      <c r="E4216" s="17">
        <v>0.375</v>
      </c>
      <c r="F4216" s="12">
        <v>0.23846828349495447</v>
      </c>
      <c r="G4216" s="18">
        <v>177.25075027454909</v>
      </c>
      <c r="H4216" s="18">
        <v>239.742916313124</v>
      </c>
      <c r="I4216" s="18">
        <v>62.492166038574879</v>
      </c>
      <c r="J4216" s="19">
        <v>3.915987878321098</v>
      </c>
      <c r="K4216" s="19">
        <v>4.9489454921495657</v>
      </c>
      <c r="L4216" s="19">
        <v>1.978538504918661</v>
      </c>
      <c r="M4216" s="19">
        <v>29.558499999999999</v>
      </c>
      <c r="N4216" s="19">
        <f t="shared" si="65"/>
        <v>38.426049999999996</v>
      </c>
      <c r="O4216" s="19">
        <v>21.832500000000003</v>
      </c>
      <c r="P4216" s="20">
        <v>15.677311834104625</v>
      </c>
      <c r="Q4216" s="12">
        <v>36.225000000000001</v>
      </c>
      <c r="R4216" s="12">
        <v>20.794999999999998</v>
      </c>
      <c r="S4216" s="12">
        <v>181.25</v>
      </c>
      <c r="T4216" s="12">
        <v>2.5175000000000001</v>
      </c>
      <c r="U4216" s="12">
        <v>723</v>
      </c>
      <c r="V4216" s="23"/>
      <c r="W4216" s="24"/>
      <c r="X4216" s="22"/>
      <c r="Y4216" s="22"/>
      <c r="Z4216" s="22"/>
      <c r="AA4216" s="22"/>
      <c r="AB4216" s="22"/>
      <c r="AC4216" s="22"/>
      <c r="AD4216" s="22"/>
      <c r="AE4216" s="22"/>
      <c r="AF4216" s="22"/>
      <c r="AG4216" s="22"/>
      <c r="AH4216" s="22"/>
    </row>
    <row r="4217" spans="2:34">
      <c r="B4217" s="10">
        <v>24</v>
      </c>
      <c r="C4217" s="10">
        <v>6</v>
      </c>
      <c r="D4217" s="13">
        <v>39623</v>
      </c>
      <c r="E4217" s="17">
        <v>0.41666666666699825</v>
      </c>
      <c r="F4217" s="12">
        <v>0.29337775137494393</v>
      </c>
      <c r="G4217" s="18">
        <v>142.39191039273157</v>
      </c>
      <c r="H4217" s="18">
        <v>196.09407000439978</v>
      </c>
      <c r="I4217" s="18">
        <v>53.702159611668186</v>
      </c>
      <c r="J4217" s="19">
        <v>3.5666806193119496</v>
      </c>
      <c r="K4217" s="19">
        <v>5.0719366776320562</v>
      </c>
      <c r="L4217" s="19">
        <v>1.8612525615994835</v>
      </c>
      <c r="M4217" s="19">
        <v>28.043749999999999</v>
      </c>
      <c r="N4217" s="19">
        <f t="shared" si="65"/>
        <v>36.456875000000004</v>
      </c>
      <c r="O4217" s="19">
        <v>18.690000000000001</v>
      </c>
      <c r="P4217" s="20">
        <v>18.2623614574904</v>
      </c>
      <c r="Q4217" s="12">
        <v>32.550000000000004</v>
      </c>
      <c r="R4217" s="12">
        <v>22.14</v>
      </c>
      <c r="S4217" s="12">
        <v>165.6</v>
      </c>
      <c r="T4217" s="12">
        <v>2.1374999999999997</v>
      </c>
      <c r="U4217" s="12">
        <v>863.875</v>
      </c>
      <c r="V4217" s="23"/>
      <c r="W4217" s="24"/>
      <c r="X4217" s="22"/>
      <c r="Y4217" s="22"/>
      <c r="Z4217" s="22"/>
      <c r="AA4217" s="22"/>
      <c r="AB4217" s="22"/>
      <c r="AC4217" s="22"/>
      <c r="AD4217" s="22"/>
      <c r="AE4217" s="22"/>
      <c r="AF4217" s="22"/>
      <c r="AG4217" s="22"/>
      <c r="AH4217" s="22"/>
    </row>
    <row r="4218" spans="2:34">
      <c r="B4218" s="10">
        <v>24</v>
      </c>
      <c r="C4218" s="10">
        <v>6</v>
      </c>
      <c r="D4218" s="13">
        <v>39623</v>
      </c>
      <c r="E4218" s="17">
        <v>0.45833333333300175</v>
      </c>
      <c r="F4218" s="12">
        <v>0.27034331537494832</v>
      </c>
      <c r="G4218" s="18">
        <v>133.84345501350691</v>
      </c>
      <c r="H4218" s="18">
        <v>199.06474156823697</v>
      </c>
      <c r="I4218" s="18">
        <v>65.221286554730071</v>
      </c>
      <c r="J4218" s="19">
        <v>3.1260751609624089</v>
      </c>
      <c r="K4218" s="19">
        <v>4.8362008529070781</v>
      </c>
      <c r="L4218" s="19">
        <v>1.8517030846940521</v>
      </c>
      <c r="M4218" s="19">
        <v>27.074249999999999</v>
      </c>
      <c r="N4218" s="19">
        <f t="shared" si="65"/>
        <v>35.196525000000001</v>
      </c>
      <c r="O4218" s="19">
        <v>17.192499999999999</v>
      </c>
      <c r="P4218" s="20">
        <v>18.794472185900563</v>
      </c>
      <c r="Q4218" s="12">
        <v>30.125</v>
      </c>
      <c r="R4218" s="12">
        <v>22.9925</v>
      </c>
      <c r="S4218" s="12">
        <v>174.92500000000001</v>
      </c>
      <c r="T4218" s="12">
        <v>2.0175000000000001</v>
      </c>
      <c r="U4218" s="12">
        <v>761</v>
      </c>
      <c r="V4218" s="23"/>
      <c r="W4218" s="24"/>
      <c r="X4218" s="22"/>
      <c r="Y4218" s="22"/>
      <c r="Z4218" s="22"/>
      <c r="AA4218" s="22"/>
      <c r="AB4218" s="22"/>
      <c r="AC4218" s="22"/>
      <c r="AD4218" s="22"/>
      <c r="AE4218" s="22"/>
      <c r="AF4218" s="22"/>
      <c r="AG4218" s="22"/>
      <c r="AH4218" s="22"/>
    </row>
    <row r="4219" spans="2:34">
      <c r="B4219" s="10">
        <v>24</v>
      </c>
      <c r="C4219" s="10">
        <v>6</v>
      </c>
      <c r="D4219" s="13">
        <v>39623</v>
      </c>
      <c r="E4219" s="17">
        <v>0.5</v>
      </c>
      <c r="F4219" s="12">
        <v>0.24275382252495353</v>
      </c>
      <c r="G4219" s="18">
        <v>141.10262063387108</v>
      </c>
      <c r="H4219" s="18">
        <v>202.65482600274663</v>
      </c>
      <c r="I4219" s="18">
        <v>61.552205368875555</v>
      </c>
      <c r="J4219" s="19">
        <v>3.4616287394587042</v>
      </c>
      <c r="K4219" s="19">
        <v>4.9696635896045676</v>
      </c>
      <c r="L4219" s="19">
        <v>1.7049727727465798</v>
      </c>
      <c r="M4219" s="19">
        <v>31.493000000000002</v>
      </c>
      <c r="N4219" s="19">
        <f t="shared" si="65"/>
        <v>40.940900000000006</v>
      </c>
      <c r="O4219" s="19">
        <v>19.204999999999998</v>
      </c>
      <c r="P4219" s="20">
        <v>18.030604763950343</v>
      </c>
      <c r="Q4219" s="12">
        <v>30.774999999999999</v>
      </c>
      <c r="R4219" s="12">
        <v>23.3475</v>
      </c>
      <c r="S4219" s="12">
        <v>173.02499999999998</v>
      </c>
      <c r="T4219" s="12">
        <v>1.7475000000000001</v>
      </c>
      <c r="U4219" s="12">
        <v>678.75</v>
      </c>
      <c r="V4219" s="23"/>
      <c r="W4219" s="24"/>
      <c r="X4219" s="22"/>
      <c r="Y4219" s="22"/>
      <c r="Z4219" s="22"/>
      <c r="AA4219" s="22"/>
      <c r="AB4219" s="22"/>
      <c r="AC4219" s="22"/>
      <c r="AD4219" s="22"/>
      <c r="AE4219" s="22"/>
      <c r="AF4219" s="22"/>
      <c r="AG4219" s="22"/>
      <c r="AH4219" s="22"/>
    </row>
    <row r="4220" spans="2:34">
      <c r="B4220" s="10">
        <v>24</v>
      </c>
      <c r="C4220" s="10">
        <v>6</v>
      </c>
      <c r="D4220" s="13">
        <v>39623</v>
      </c>
      <c r="E4220" s="17">
        <v>0.54166666666699825</v>
      </c>
      <c r="F4220" s="12">
        <v>0.26096886688995008</v>
      </c>
      <c r="G4220" s="18">
        <v>129.73869324810528</v>
      </c>
      <c r="H4220" s="18">
        <v>207.46161485720643</v>
      </c>
      <c r="I4220" s="18">
        <v>77.722921609101135</v>
      </c>
      <c r="J4220" s="19">
        <v>3.4319414179434302</v>
      </c>
      <c r="K4220" s="19">
        <v>4.9748248051745678</v>
      </c>
      <c r="L4220" s="19">
        <v>1.6856040038902171</v>
      </c>
      <c r="M4220" s="19">
        <v>32.020499999999998</v>
      </c>
      <c r="N4220" s="19">
        <f t="shared" si="65"/>
        <v>41.626649999999998</v>
      </c>
      <c r="O4220" s="19">
        <v>21.502499999999998</v>
      </c>
      <c r="P4220" s="20">
        <v>18.837316868925591</v>
      </c>
      <c r="Q4220" s="12">
        <v>31.099999999999998</v>
      </c>
      <c r="R4220" s="12">
        <v>23.709999999999997</v>
      </c>
      <c r="S4220" s="12">
        <v>172.125</v>
      </c>
      <c r="T4220" s="12">
        <v>1.605</v>
      </c>
      <c r="U4220" s="12">
        <v>599.20000000000005</v>
      </c>
      <c r="V4220" s="23"/>
      <c r="W4220" s="24"/>
      <c r="X4220" s="22"/>
      <c r="Y4220" s="22"/>
      <c r="Z4220" s="22"/>
      <c r="AA4220" s="22"/>
      <c r="AB4220" s="22"/>
      <c r="AC4220" s="22"/>
      <c r="AD4220" s="22"/>
      <c r="AE4220" s="22"/>
      <c r="AF4220" s="22"/>
      <c r="AG4220" s="22"/>
      <c r="AH4220" s="22"/>
    </row>
    <row r="4221" spans="2:34">
      <c r="B4221" s="10">
        <v>24</v>
      </c>
      <c r="C4221" s="10">
        <v>6</v>
      </c>
      <c r="D4221" s="13">
        <v>39623</v>
      </c>
      <c r="E4221" s="17">
        <v>0.58333333333300175</v>
      </c>
      <c r="F4221" s="12">
        <v>0.23340104854995536</v>
      </c>
      <c r="G4221" s="18">
        <v>126.37345338579422</v>
      </c>
      <c r="H4221" s="18">
        <v>199.2341596578909</v>
      </c>
      <c r="I4221" s="18">
        <v>72.860706272096664</v>
      </c>
      <c r="J4221" s="19">
        <v>3.3754021484974519</v>
      </c>
      <c r="K4221" s="19">
        <v>4.6343683300495995</v>
      </c>
      <c r="L4221" s="19">
        <v>1.6662269989213541</v>
      </c>
      <c r="M4221" s="19">
        <v>32.249499999999998</v>
      </c>
      <c r="N4221" s="19">
        <f t="shared" si="65"/>
        <v>41.924349999999997</v>
      </c>
      <c r="O4221" s="19">
        <v>22.315000000000001</v>
      </c>
      <c r="P4221" s="20">
        <v>18.46148532022049</v>
      </c>
      <c r="Q4221" s="12">
        <v>31.474999999999998</v>
      </c>
      <c r="R4221" s="12">
        <v>23.959999999999997</v>
      </c>
      <c r="S4221" s="12">
        <v>179.15</v>
      </c>
      <c r="T4221" s="12">
        <v>1.5750000000000002</v>
      </c>
      <c r="U4221" s="12">
        <v>525.17500000000007</v>
      </c>
      <c r="V4221" s="23"/>
      <c r="W4221" s="24"/>
      <c r="X4221" s="22"/>
      <c r="Y4221" s="22"/>
      <c r="Z4221" s="22"/>
      <c r="AA4221" s="22"/>
      <c r="AB4221" s="22"/>
      <c r="AC4221" s="22"/>
      <c r="AD4221" s="22"/>
      <c r="AE4221" s="22"/>
      <c r="AF4221" s="22"/>
      <c r="AG4221" s="22"/>
      <c r="AH4221" s="22"/>
    </row>
    <row r="4222" spans="2:34">
      <c r="B4222" s="10">
        <v>24</v>
      </c>
      <c r="C4222" s="10">
        <v>6</v>
      </c>
      <c r="D4222" s="13">
        <v>39623</v>
      </c>
      <c r="E4222" s="17">
        <v>0.625</v>
      </c>
      <c r="F4222" s="12">
        <v>0.30649917443494124</v>
      </c>
      <c r="G4222" s="18">
        <v>128.97861263520642</v>
      </c>
      <c r="H4222" s="18">
        <v>200.53997005422926</v>
      </c>
      <c r="I4222" s="18">
        <v>71.561357419022841</v>
      </c>
      <c r="J4222" s="19">
        <v>3.2356296759822927</v>
      </c>
      <c r="K4222" s="19">
        <v>5.0244194095770673</v>
      </c>
      <c r="L4222" s="19">
        <v>1.6468457111739911</v>
      </c>
      <c r="M4222" s="19">
        <v>38.015250000000002</v>
      </c>
      <c r="N4222" s="19">
        <f t="shared" si="65"/>
        <v>49.419825000000003</v>
      </c>
      <c r="O4222" s="19">
        <v>26.352499999999996</v>
      </c>
      <c r="P4222" s="20">
        <v>17.474736902240203</v>
      </c>
      <c r="Q4222" s="12">
        <v>35.625</v>
      </c>
      <c r="R4222" s="12">
        <v>23.4175</v>
      </c>
      <c r="S4222" s="12">
        <v>157.625</v>
      </c>
      <c r="T4222" s="12">
        <v>1.4524999999999999</v>
      </c>
      <c r="U4222" s="12">
        <v>349.95</v>
      </c>
      <c r="V4222" s="23"/>
      <c r="W4222" s="24"/>
      <c r="X4222" s="22"/>
      <c r="Y4222" s="22"/>
      <c r="Z4222" s="22"/>
      <c r="AA4222" s="22"/>
      <c r="AB4222" s="22"/>
      <c r="AC4222" s="22"/>
      <c r="AD4222" s="22"/>
      <c r="AE4222" s="22"/>
      <c r="AF4222" s="22"/>
      <c r="AG4222" s="22"/>
      <c r="AH4222" s="22"/>
    </row>
    <row r="4223" spans="2:34">
      <c r="B4223" s="10">
        <v>24</v>
      </c>
      <c r="C4223" s="10">
        <v>6</v>
      </c>
      <c r="D4223" s="13">
        <v>39623</v>
      </c>
      <c r="E4223" s="17">
        <v>0.66666666666699825</v>
      </c>
      <c r="F4223" s="12">
        <v>0.2789412509799466</v>
      </c>
      <c r="G4223" s="18">
        <v>102.4251532188804</v>
      </c>
      <c r="H4223" s="18">
        <v>160.28764560977851</v>
      </c>
      <c r="I4223" s="18">
        <v>57.862492390898119</v>
      </c>
      <c r="J4223" s="19">
        <v>3.0045746519767405</v>
      </c>
      <c r="K4223" s="19">
        <v>4.2074594122821383</v>
      </c>
      <c r="L4223" s="19">
        <v>1.6862833184492172</v>
      </c>
      <c r="M4223" s="19">
        <v>37.812749999999994</v>
      </c>
      <c r="N4223" s="19">
        <f t="shared" si="65"/>
        <v>49.156574999999997</v>
      </c>
      <c r="O4223" s="19">
        <v>25.055</v>
      </c>
      <c r="P4223" s="20">
        <v>19.583426714830843</v>
      </c>
      <c r="Q4223" s="12">
        <v>40.15</v>
      </c>
      <c r="R4223" s="12">
        <v>22.674999999999997</v>
      </c>
      <c r="S4223" s="12">
        <v>119.075</v>
      </c>
      <c r="T4223" s="12">
        <v>1.6225000000000001</v>
      </c>
      <c r="U4223" s="12">
        <v>409.875</v>
      </c>
      <c r="V4223" s="23"/>
      <c r="W4223" s="24"/>
      <c r="X4223" s="22"/>
      <c r="Y4223" s="22"/>
      <c r="Z4223" s="22"/>
      <c r="AA4223" s="22"/>
      <c r="AB4223" s="22"/>
      <c r="AC4223" s="22"/>
      <c r="AD4223" s="22"/>
      <c r="AE4223" s="22"/>
      <c r="AF4223" s="22"/>
      <c r="AG4223" s="22"/>
      <c r="AH4223" s="22"/>
    </row>
    <row r="4224" spans="2:34">
      <c r="B4224" s="10">
        <v>24</v>
      </c>
      <c r="C4224" s="10">
        <v>6</v>
      </c>
      <c r="D4224" s="13">
        <v>39623</v>
      </c>
      <c r="E4224" s="17">
        <v>0.70833333333300175</v>
      </c>
      <c r="F4224" s="12">
        <v>0.29253197429994393</v>
      </c>
      <c r="G4224" s="18">
        <v>76.653159065757691</v>
      </c>
      <c r="H4224" s="18">
        <v>130.83013515741351</v>
      </c>
      <c r="I4224" s="18">
        <v>54.176976091655817</v>
      </c>
      <c r="J4224" s="19">
        <v>2.6017053129911849</v>
      </c>
      <c r="K4224" s="19">
        <v>3.882742176542167</v>
      </c>
      <c r="L4224" s="19">
        <v>1.6963157609916488</v>
      </c>
      <c r="M4224" s="19">
        <v>31.9725</v>
      </c>
      <c r="N4224" s="19">
        <f t="shared" si="65"/>
        <v>41.564250000000001</v>
      </c>
      <c r="O4224" s="19">
        <v>23.47</v>
      </c>
      <c r="P4224" s="20">
        <v>23.918227597817147</v>
      </c>
      <c r="Q4224" s="12">
        <v>42.125</v>
      </c>
      <c r="R4224" s="12">
        <v>21.807500000000001</v>
      </c>
      <c r="S4224" s="12">
        <v>116.97499999999999</v>
      </c>
      <c r="T4224" s="12">
        <v>1.5825</v>
      </c>
      <c r="U4224" s="12">
        <v>288.8</v>
      </c>
      <c r="V4224" s="23"/>
      <c r="W4224" s="24"/>
      <c r="X4224" s="22"/>
      <c r="Y4224" s="22"/>
      <c r="Z4224" s="22"/>
      <c r="AA4224" s="22"/>
      <c r="AB4224" s="22"/>
      <c r="AC4224" s="22"/>
      <c r="AD4224" s="22"/>
      <c r="AE4224" s="22"/>
      <c r="AF4224" s="22"/>
      <c r="AG4224" s="22"/>
      <c r="AH4224" s="22"/>
    </row>
    <row r="4225" spans="2:34">
      <c r="B4225" s="10">
        <v>24</v>
      </c>
      <c r="C4225" s="10">
        <v>6</v>
      </c>
      <c r="D4225" s="13">
        <v>39623</v>
      </c>
      <c r="E4225" s="17">
        <v>0.75</v>
      </c>
      <c r="F4225" s="12">
        <v>0.28327720680494572</v>
      </c>
      <c r="G4225" s="18">
        <v>81.188751058269958</v>
      </c>
      <c r="H4225" s="18">
        <v>142.90940565035311</v>
      </c>
      <c r="I4225" s="18">
        <v>61.72065459208315</v>
      </c>
      <c r="J4225" s="19">
        <v>2.3492199976340702</v>
      </c>
      <c r="K4225" s="19">
        <v>3.521382556437199</v>
      </c>
      <c r="L4225" s="19">
        <v>1.7455766135518065</v>
      </c>
      <c r="M4225" s="19">
        <v>25.478999999999999</v>
      </c>
      <c r="N4225" s="19">
        <f t="shared" si="65"/>
        <v>33.122700000000002</v>
      </c>
      <c r="O4225" s="19">
        <v>20.547499999999999</v>
      </c>
      <c r="P4225" s="20">
        <v>22.665791095711782</v>
      </c>
      <c r="Q4225" s="12">
        <v>42.3</v>
      </c>
      <c r="R4225" s="12">
        <v>21.087500000000002</v>
      </c>
      <c r="S4225" s="12">
        <v>121</v>
      </c>
      <c r="T4225" s="12">
        <v>1.4100000000000001</v>
      </c>
      <c r="U4225" s="12">
        <v>210.45</v>
      </c>
      <c r="V4225" s="23"/>
      <c r="W4225" s="24"/>
      <c r="X4225" s="22"/>
      <c r="Y4225" s="22"/>
      <c r="Z4225" s="22"/>
      <c r="AA4225" s="22"/>
      <c r="AB4225" s="22"/>
      <c r="AC4225" s="22"/>
      <c r="AD4225" s="22"/>
      <c r="AE4225" s="22"/>
      <c r="AF4225" s="22"/>
      <c r="AG4225" s="22"/>
      <c r="AH4225" s="22"/>
    </row>
    <row r="4226" spans="2:34">
      <c r="B4226" s="10">
        <v>24</v>
      </c>
      <c r="C4226" s="10">
        <v>6</v>
      </c>
      <c r="D4226" s="13">
        <v>39623</v>
      </c>
      <c r="E4226" s="17">
        <v>0.79166666666699825</v>
      </c>
      <c r="F4226" s="12">
        <v>0.25118967048995183</v>
      </c>
      <c r="G4226" s="18">
        <v>74.511080688595143</v>
      </c>
      <c r="H4226" s="18">
        <v>126.95288921291909</v>
      </c>
      <c r="I4226" s="18">
        <v>52.441808524323946</v>
      </c>
      <c r="J4226" s="19">
        <v>2.1423934894096517</v>
      </c>
      <c r="K4226" s="19">
        <v>3.0422167434197407</v>
      </c>
      <c r="L4226" s="19">
        <v>1.7850418941650326</v>
      </c>
      <c r="M4226" s="19">
        <v>22.476749999999999</v>
      </c>
      <c r="N4226" s="19">
        <f t="shared" si="65"/>
        <v>29.219774999999998</v>
      </c>
      <c r="O4226" s="19">
        <v>17.330000000000002</v>
      </c>
      <c r="P4226" s="20">
        <v>20.906889701091266</v>
      </c>
      <c r="Q4226" s="12">
        <v>41.5</v>
      </c>
      <c r="R4226" s="12">
        <v>19.990000000000002</v>
      </c>
      <c r="S4226" s="12">
        <v>131.05000000000001</v>
      </c>
      <c r="T4226" s="12">
        <v>1.3149999999999999</v>
      </c>
      <c r="U4226" s="12">
        <v>143.17500000000001</v>
      </c>
      <c r="V4226" s="23"/>
      <c r="W4226" s="24"/>
      <c r="X4226" s="22"/>
      <c r="Y4226" s="22"/>
      <c r="Z4226" s="22"/>
      <c r="AA4226" s="22"/>
      <c r="AB4226" s="22"/>
      <c r="AC4226" s="22"/>
      <c r="AD4226" s="22"/>
      <c r="AE4226" s="22"/>
      <c r="AF4226" s="22"/>
      <c r="AG4226" s="22"/>
      <c r="AH4226" s="22"/>
    </row>
    <row r="4227" spans="2:34">
      <c r="B4227" s="10">
        <v>24</v>
      </c>
      <c r="C4227" s="10">
        <v>6</v>
      </c>
      <c r="D4227" s="13">
        <v>39623</v>
      </c>
      <c r="E4227" s="17">
        <v>0.83333333333300175</v>
      </c>
      <c r="F4227" s="12">
        <v>0.24652152923995269</v>
      </c>
      <c r="G4227" s="18">
        <v>66.036477005603217</v>
      </c>
      <c r="H4227" s="18">
        <v>115.64283290461488</v>
      </c>
      <c r="I4227" s="18">
        <v>49.60635589901166</v>
      </c>
      <c r="J4227" s="19">
        <v>2.0376040297964075</v>
      </c>
      <c r="K4227" s="19">
        <v>3.3982258991547116</v>
      </c>
      <c r="L4227" s="19">
        <v>1.795091467821464</v>
      </c>
      <c r="M4227" s="19">
        <v>24.453499999999998</v>
      </c>
      <c r="N4227" s="19">
        <f t="shared" si="65"/>
        <v>31.789549999999998</v>
      </c>
      <c r="O4227" s="19">
        <v>17.9175</v>
      </c>
      <c r="P4227" s="20">
        <v>19.240694845135774</v>
      </c>
      <c r="Q4227" s="12">
        <v>45.975000000000001</v>
      </c>
      <c r="R4227" s="12">
        <v>18.734999999999999</v>
      </c>
      <c r="S4227" s="12">
        <v>137.625</v>
      </c>
      <c r="T4227" s="12">
        <v>1.0675000000000001</v>
      </c>
      <c r="U4227" s="12">
        <v>59.7</v>
      </c>
      <c r="V4227" s="23"/>
      <c r="W4227" s="24"/>
      <c r="X4227" s="22"/>
      <c r="Y4227" s="22"/>
      <c r="Z4227" s="22"/>
      <c r="AA4227" s="22"/>
      <c r="AB4227" s="22"/>
      <c r="AC4227" s="22"/>
      <c r="AD4227" s="22"/>
      <c r="AE4227" s="22"/>
      <c r="AF4227" s="22"/>
      <c r="AG4227" s="22"/>
      <c r="AH4227" s="22"/>
    </row>
    <row r="4228" spans="2:34">
      <c r="B4228" s="10">
        <v>24</v>
      </c>
      <c r="C4228" s="10">
        <v>6</v>
      </c>
      <c r="D4228" s="13">
        <v>39623</v>
      </c>
      <c r="E4228" s="17">
        <v>0.875</v>
      </c>
      <c r="F4228" s="12">
        <v>0.24641975327995269</v>
      </c>
      <c r="G4228" s="18">
        <v>55.956469201912398</v>
      </c>
      <c r="H4228" s="18">
        <v>99.267543851847421</v>
      </c>
      <c r="I4228" s="18">
        <v>43.311074649935023</v>
      </c>
      <c r="J4228" s="19">
        <v>1.7341725904174559</v>
      </c>
      <c r="K4228" s="19">
        <v>2.7358156825122681</v>
      </c>
      <c r="L4228" s="19">
        <v>1.7757111684076015</v>
      </c>
      <c r="M4228" s="19">
        <v>23.545000000000002</v>
      </c>
      <c r="N4228" s="19">
        <f t="shared" si="65"/>
        <v>30.608500000000003</v>
      </c>
      <c r="O4228" s="19">
        <v>17.607500000000002</v>
      </c>
      <c r="P4228" s="20">
        <v>17.12944263397015</v>
      </c>
      <c r="Q4228" s="12">
        <v>49.85</v>
      </c>
      <c r="R4228" s="12">
        <v>17.835000000000001</v>
      </c>
      <c r="S4228" s="12">
        <v>131.47499999999999</v>
      </c>
      <c r="T4228" s="12">
        <v>0.69250000000000012</v>
      </c>
      <c r="U4228" s="12">
        <v>36.200000000000003</v>
      </c>
      <c r="V4228" s="23"/>
      <c r="W4228" s="24"/>
      <c r="X4228" s="22"/>
      <c r="Y4228" s="22"/>
      <c r="Z4228" s="22"/>
      <c r="AA4228" s="22"/>
      <c r="AB4228" s="22"/>
      <c r="AC4228" s="22"/>
      <c r="AD4228" s="22"/>
      <c r="AE4228" s="22"/>
      <c r="AF4228" s="22"/>
      <c r="AG4228" s="22"/>
      <c r="AH4228" s="22"/>
    </row>
    <row r="4229" spans="2:34">
      <c r="B4229" s="10">
        <v>24</v>
      </c>
      <c r="C4229" s="10">
        <v>6</v>
      </c>
      <c r="D4229" s="13">
        <v>39623</v>
      </c>
      <c r="E4229" s="17">
        <v>0.91666666666699825</v>
      </c>
      <c r="F4229" s="12">
        <v>0.20982522098495973</v>
      </c>
      <c r="G4229" s="18">
        <v>57.861653853815227</v>
      </c>
      <c r="H4229" s="18">
        <v>105.12222023409986</v>
      </c>
      <c r="I4229" s="18">
        <v>47.260566380284629</v>
      </c>
      <c r="J4229" s="19">
        <v>1.8360998432811297</v>
      </c>
      <c r="K4229" s="19">
        <v>2.9190315839622536</v>
      </c>
      <c r="L4229" s="19">
        <v>1.7857617303975331</v>
      </c>
      <c r="M4229" s="19">
        <v>23.440999999999995</v>
      </c>
      <c r="N4229" s="19">
        <f t="shared" si="65"/>
        <v>30.473299999999995</v>
      </c>
      <c r="O4229" s="19">
        <v>17.032499999999999</v>
      </c>
      <c r="P4229" s="20">
        <v>15.862796682814775</v>
      </c>
      <c r="Q4229" s="12">
        <v>53.975000000000001</v>
      </c>
      <c r="R4229" s="12">
        <v>16.950000000000003</v>
      </c>
      <c r="S4229" s="12">
        <v>151.85000000000002</v>
      </c>
      <c r="T4229" s="12">
        <v>0.67749999999999999</v>
      </c>
      <c r="U4229" s="12">
        <v>38.324999999999996</v>
      </c>
      <c r="V4229" s="23"/>
      <c r="W4229" s="24"/>
      <c r="X4229" s="22"/>
      <c r="Y4229" s="22"/>
      <c r="Z4229" s="22"/>
      <c r="AA4229" s="22"/>
      <c r="AB4229" s="22"/>
      <c r="AC4229" s="22"/>
      <c r="AD4229" s="22"/>
      <c r="AE4229" s="22"/>
      <c r="AF4229" s="22"/>
      <c r="AG4229" s="22"/>
      <c r="AH4229" s="22"/>
    </row>
    <row r="4230" spans="2:34">
      <c r="B4230" s="10">
        <v>24</v>
      </c>
      <c r="C4230" s="10">
        <v>6</v>
      </c>
      <c r="D4230" s="13">
        <v>39623</v>
      </c>
      <c r="E4230" s="17">
        <v>0.95833333333300175</v>
      </c>
      <c r="F4230" s="12">
        <v>0.17326414282496674</v>
      </c>
      <c r="G4230" s="18">
        <v>53.079825468054018</v>
      </c>
      <c r="H4230" s="18">
        <v>96.668178350456145</v>
      </c>
      <c r="I4230" s="18">
        <v>43.588352882402127</v>
      </c>
      <c r="J4230" s="19">
        <v>1.8360195466286293</v>
      </c>
      <c r="K4230" s="19">
        <v>2.717406737079771</v>
      </c>
      <c r="L4230" s="19">
        <v>1.8350683757431903</v>
      </c>
      <c r="M4230" s="19">
        <v>22.978250000000003</v>
      </c>
      <c r="N4230" s="19">
        <f t="shared" si="65"/>
        <v>29.871725000000005</v>
      </c>
      <c r="O4230" s="19">
        <v>16.29</v>
      </c>
      <c r="P4230" s="20">
        <v>14.475567007074364</v>
      </c>
      <c r="Q4230" s="12">
        <v>61.075000000000003</v>
      </c>
      <c r="R4230" s="12">
        <v>15.9925</v>
      </c>
      <c r="S4230" s="12">
        <v>169.42500000000001</v>
      </c>
      <c r="T4230" s="12">
        <v>0.60499999999999998</v>
      </c>
      <c r="U4230" s="12">
        <v>39.6</v>
      </c>
      <c r="V4230" s="23"/>
      <c r="W4230" s="24"/>
      <c r="X4230" s="22"/>
      <c r="Y4230" s="22"/>
      <c r="Z4230" s="22"/>
      <c r="AA4230" s="22"/>
      <c r="AB4230" s="22"/>
      <c r="AC4230" s="22"/>
      <c r="AD4230" s="22"/>
      <c r="AE4230" s="22"/>
      <c r="AF4230" s="22"/>
      <c r="AG4230" s="22"/>
      <c r="AH4230" s="22"/>
    </row>
    <row r="4231" spans="2:34">
      <c r="B4231" s="10">
        <v>25</v>
      </c>
      <c r="C4231" s="10">
        <v>6</v>
      </c>
      <c r="D4231" s="13">
        <v>39624</v>
      </c>
      <c r="E4231" s="17">
        <v>0</v>
      </c>
      <c r="F4231" s="12">
        <v>0.17319063796496673</v>
      </c>
      <c r="G4231" s="18">
        <v>52.527958092342132</v>
      </c>
      <c r="H4231" s="18">
        <v>95.567640054285746</v>
      </c>
      <c r="I4231" s="18">
        <v>43.039681961943622</v>
      </c>
      <c r="J4231" s="19">
        <v>1.9862532929420693</v>
      </c>
      <c r="K4231" s="19">
        <v>2.6283571888397792</v>
      </c>
      <c r="L4231" s="19">
        <v>2.3653068466484917</v>
      </c>
      <c r="M4231" s="19">
        <v>23.468</v>
      </c>
      <c r="N4231" s="19">
        <f t="shared" si="65"/>
        <v>30.508400000000002</v>
      </c>
      <c r="O4231" s="19">
        <v>16.865000000000002</v>
      </c>
      <c r="P4231" s="20">
        <v>12.988063727473921</v>
      </c>
      <c r="Q4231" s="12">
        <v>63.9</v>
      </c>
      <c r="R4231" s="12">
        <v>15.719999999999999</v>
      </c>
      <c r="S4231" s="12">
        <v>159.25</v>
      </c>
      <c r="T4231" s="12">
        <v>0.60499999999999998</v>
      </c>
      <c r="U4231" s="12">
        <v>34.4</v>
      </c>
      <c r="V4231" s="23"/>
      <c r="W4231" s="24"/>
      <c r="X4231" s="22"/>
      <c r="Y4231" s="22"/>
      <c r="Z4231" s="22"/>
      <c r="AA4231" s="22"/>
      <c r="AB4231" s="22"/>
      <c r="AC4231" s="22"/>
      <c r="AD4231" s="22"/>
      <c r="AE4231" s="22"/>
      <c r="AF4231" s="22"/>
      <c r="AG4231" s="22"/>
      <c r="AH4231" s="22"/>
    </row>
    <row r="4232" spans="2:34">
      <c r="B4232" s="10">
        <v>25</v>
      </c>
      <c r="C4232" s="10">
        <v>6</v>
      </c>
      <c r="D4232" s="13">
        <v>39624</v>
      </c>
      <c r="E4232" s="17">
        <v>4.1666666666998253E-2</v>
      </c>
      <c r="F4232" s="12">
        <v>0.15945290492496936</v>
      </c>
      <c r="G4232" s="18">
        <v>55.413161898414998</v>
      </c>
      <c r="H4232" s="18">
        <v>96.542074768242387</v>
      </c>
      <c r="I4232" s="18">
        <v>41.128912869827388</v>
      </c>
      <c r="J4232" s="19">
        <v>1.645297617679133</v>
      </c>
      <c r="K4232" s="19">
        <v>2.8429806712847627</v>
      </c>
      <c r="L4232" s="19">
        <v>2.28708854443104</v>
      </c>
      <c r="M4232" s="19">
        <v>24.048249999999999</v>
      </c>
      <c r="N4232" s="19">
        <f t="shared" si="65"/>
        <v>31.262725</v>
      </c>
      <c r="O4232" s="19">
        <v>17.25</v>
      </c>
      <c r="P4232" s="20">
        <v>12.018958681643635</v>
      </c>
      <c r="Q4232" s="12">
        <v>63.924999999999997</v>
      </c>
      <c r="R4232" s="12">
        <v>15.940000000000001</v>
      </c>
      <c r="S4232" s="12">
        <v>187.60000000000002</v>
      </c>
      <c r="T4232" s="12">
        <v>0.77250000000000008</v>
      </c>
      <c r="U4232" s="12">
        <v>37.75</v>
      </c>
      <c r="V4232" s="23"/>
      <c r="W4232" s="24"/>
      <c r="X4232" s="22"/>
      <c r="Y4232" s="22"/>
      <c r="Z4232" s="22"/>
      <c r="AA4232" s="22"/>
      <c r="AB4232" s="22"/>
      <c r="AC4232" s="22"/>
      <c r="AD4232" s="22"/>
      <c r="AE4232" s="22"/>
      <c r="AF4232" s="22"/>
      <c r="AG4232" s="22"/>
      <c r="AH4232" s="22"/>
    </row>
    <row r="4233" spans="2:34">
      <c r="B4233" s="10">
        <v>25</v>
      </c>
      <c r="C4233" s="10">
        <v>6</v>
      </c>
      <c r="D4233" s="13">
        <v>39624</v>
      </c>
      <c r="E4233" s="17">
        <v>8.3333333333001747E-2</v>
      </c>
      <c r="F4233" s="12">
        <v>0.12295685029497636</v>
      </c>
      <c r="G4233" s="18">
        <v>34.815773330927456</v>
      </c>
      <c r="H4233" s="18">
        <v>69.060049544947219</v>
      </c>
      <c r="I4233" s="18">
        <v>34.24427621401977</v>
      </c>
      <c r="J4233" s="19">
        <v>1.3768364700795965</v>
      </c>
      <c r="K4233" s="19">
        <v>2.3848191461723007</v>
      </c>
      <c r="L4233" s="19">
        <v>2.0615989823971157</v>
      </c>
      <c r="M4233" s="19">
        <v>21.133500000000002</v>
      </c>
      <c r="N4233" s="19">
        <f t="shared" si="65"/>
        <v>27.473550000000003</v>
      </c>
      <c r="O4233" s="19">
        <v>16.267499999999998</v>
      </c>
      <c r="P4233" s="20">
        <v>11.010457237313332</v>
      </c>
      <c r="Q4233" s="12">
        <v>64.275000000000006</v>
      </c>
      <c r="R4233" s="12">
        <v>15.685</v>
      </c>
      <c r="S4233" s="12">
        <v>216.7</v>
      </c>
      <c r="T4233" s="12">
        <v>0.74249999999999994</v>
      </c>
      <c r="U4233" s="12">
        <v>39.174999999999997</v>
      </c>
      <c r="V4233" s="23"/>
      <c r="W4233" s="24"/>
      <c r="X4233" s="22"/>
      <c r="Y4233" s="22"/>
      <c r="Z4233" s="22"/>
      <c r="AA4233" s="22"/>
      <c r="AB4233" s="22"/>
      <c r="AC4233" s="22"/>
      <c r="AD4233" s="22"/>
      <c r="AE4233" s="22"/>
      <c r="AF4233" s="22"/>
      <c r="AG4233" s="22"/>
      <c r="AH4233" s="22"/>
    </row>
    <row r="4234" spans="2:34">
      <c r="B4234" s="10">
        <v>25</v>
      </c>
      <c r="C4234" s="10">
        <v>6</v>
      </c>
      <c r="D4234" s="13">
        <v>39624</v>
      </c>
      <c r="E4234" s="17">
        <v>0.125</v>
      </c>
      <c r="F4234" s="12">
        <v>0.1274544225749755</v>
      </c>
      <c r="G4234" s="18">
        <v>55.301779815714262</v>
      </c>
      <c r="H4234" s="18">
        <v>92.700683362015496</v>
      </c>
      <c r="I4234" s="18">
        <v>37.39890354630122</v>
      </c>
      <c r="J4234" s="19">
        <v>1.5270723607280368</v>
      </c>
      <c r="K4234" s="19">
        <v>2.5523206128872875</v>
      </c>
      <c r="L4234" s="19">
        <v>2.1011502480248421</v>
      </c>
      <c r="M4234" s="19">
        <v>25.970749999999999</v>
      </c>
      <c r="N4234" s="19">
        <f t="shared" si="65"/>
        <v>33.761975</v>
      </c>
      <c r="O4234" s="19">
        <v>20.11</v>
      </c>
      <c r="P4234" s="20">
        <v>10.235524035628105</v>
      </c>
      <c r="Q4234" s="12">
        <v>68.5</v>
      </c>
      <c r="R4234" s="12">
        <v>15.3825</v>
      </c>
      <c r="S4234" s="12">
        <v>206.02499999999998</v>
      </c>
      <c r="T4234" s="12">
        <v>1.105</v>
      </c>
      <c r="U4234" s="12">
        <v>35.925000000000004</v>
      </c>
      <c r="V4234" s="23"/>
      <c r="W4234" s="24"/>
      <c r="X4234" s="22"/>
      <c r="Y4234" s="22"/>
      <c r="Z4234" s="22"/>
      <c r="AA4234" s="22"/>
      <c r="AB4234" s="22"/>
      <c r="AC4234" s="22"/>
      <c r="AD4234" s="22"/>
      <c r="AE4234" s="22"/>
      <c r="AF4234" s="22"/>
      <c r="AG4234" s="22"/>
      <c r="AH4234" s="22"/>
    </row>
    <row r="4235" spans="2:34">
      <c r="B4235" s="10">
        <v>25</v>
      </c>
      <c r="C4235" s="10">
        <v>6</v>
      </c>
      <c r="D4235" s="13">
        <v>39624</v>
      </c>
      <c r="E4235" s="17">
        <v>0.16666666666699825</v>
      </c>
      <c r="F4235" s="12">
        <v>0.17745544485496587</v>
      </c>
      <c r="G4235" s="18">
        <v>74.447337163582858</v>
      </c>
      <c r="H4235" s="18">
        <v>118.73135994889702</v>
      </c>
      <c r="I4235" s="18">
        <v>44.284022785314164</v>
      </c>
      <c r="J4235" s="19">
        <v>1.8919803092646059</v>
      </c>
      <c r="K4235" s="19">
        <v>2.8899680648647603</v>
      </c>
      <c r="L4235" s="19">
        <v>2.0326968794158216</v>
      </c>
      <c r="M4235" s="19">
        <v>31.010999999999996</v>
      </c>
      <c r="N4235" s="19">
        <f t="shared" si="65"/>
        <v>40.314299999999996</v>
      </c>
      <c r="O4235" s="19">
        <v>23.290000000000003</v>
      </c>
      <c r="P4235" s="20">
        <v>9.6840973497029417</v>
      </c>
      <c r="Q4235" s="12">
        <v>72.625</v>
      </c>
      <c r="R4235" s="12">
        <v>15.544999999999998</v>
      </c>
      <c r="S4235" s="12">
        <v>208.77500000000001</v>
      </c>
      <c r="T4235" s="12">
        <v>1.4824999999999999</v>
      </c>
      <c r="U4235" s="12">
        <v>50.125</v>
      </c>
      <c r="V4235" s="23"/>
      <c r="W4235" s="24"/>
      <c r="X4235" s="22"/>
      <c r="Y4235" s="22"/>
      <c r="Z4235" s="22"/>
      <c r="AA4235" s="22"/>
      <c r="AB4235" s="22"/>
      <c r="AC4235" s="22"/>
      <c r="AD4235" s="22"/>
      <c r="AE4235" s="22"/>
      <c r="AF4235" s="22"/>
      <c r="AG4235" s="22"/>
      <c r="AH4235" s="22"/>
    </row>
    <row r="4236" spans="2:34">
      <c r="B4236" s="10">
        <v>25</v>
      </c>
      <c r="C4236" s="10">
        <v>6</v>
      </c>
      <c r="D4236" s="13">
        <v>39624</v>
      </c>
      <c r="E4236" s="17">
        <v>0.20833333333300175</v>
      </c>
      <c r="F4236" s="12">
        <v>0.17738193999496588</v>
      </c>
      <c r="G4236" s="18">
        <v>64.46705773941126</v>
      </c>
      <c r="H4236" s="18">
        <v>110.35129135360104</v>
      </c>
      <c r="I4236" s="18">
        <v>45.884233614189775</v>
      </c>
      <c r="J4236" s="19">
        <v>1.9106862398340982</v>
      </c>
      <c r="K4236" s="19">
        <v>3.0103356474997511</v>
      </c>
      <c r="L4236" s="19">
        <v>2.1999308965221571</v>
      </c>
      <c r="M4236" s="19">
        <v>30.103750000000002</v>
      </c>
      <c r="N4236" s="19">
        <f t="shared" si="65"/>
        <v>39.134875000000001</v>
      </c>
      <c r="O4236" s="19">
        <v>22.454999999999998</v>
      </c>
      <c r="P4236" s="20">
        <v>11.155851377603394</v>
      </c>
      <c r="Q4236" s="12">
        <v>72.674999999999997</v>
      </c>
      <c r="R4236" s="12">
        <v>15.975</v>
      </c>
      <c r="S4236" s="12">
        <v>225.95000000000002</v>
      </c>
      <c r="T4236" s="12">
        <v>1.9349999999999998</v>
      </c>
      <c r="U4236" s="12">
        <v>126.1</v>
      </c>
      <c r="V4236" s="23"/>
      <c r="W4236" s="24"/>
      <c r="X4236" s="22"/>
      <c r="Y4236" s="22"/>
      <c r="Z4236" s="22"/>
      <c r="AA4236" s="22"/>
      <c r="AB4236" s="22"/>
      <c r="AC4236" s="22"/>
      <c r="AD4236" s="22"/>
      <c r="AE4236" s="22"/>
      <c r="AF4236" s="22"/>
      <c r="AG4236" s="22"/>
      <c r="AH4236" s="22"/>
    </row>
    <row r="4237" spans="2:34">
      <c r="B4237" s="10">
        <v>25</v>
      </c>
      <c r="C4237" s="10">
        <v>6</v>
      </c>
      <c r="D4237" s="13">
        <v>39624</v>
      </c>
      <c r="E4237" s="17">
        <v>0.25</v>
      </c>
      <c r="F4237" s="12">
        <v>0.15761713101330299</v>
      </c>
      <c r="G4237" s="18">
        <v>16.722484327480124</v>
      </c>
      <c r="H4237" s="18">
        <v>29.10246956350699</v>
      </c>
      <c r="I4237" s="18">
        <v>12.379985236026865</v>
      </c>
      <c r="J4237" s="19">
        <v>0.89626642354150121</v>
      </c>
      <c r="K4237" s="19">
        <v>1.4475579504173806</v>
      </c>
      <c r="L4237" s="19">
        <v>2.239516094933383</v>
      </c>
      <c r="M4237" s="19">
        <v>17.556000000000001</v>
      </c>
      <c r="N4237" s="19">
        <f t="shared" si="65"/>
        <v>22.822800000000001</v>
      </c>
      <c r="O4237" s="19">
        <v>13.445</v>
      </c>
      <c r="P4237" s="20">
        <v>25.849389210192875</v>
      </c>
      <c r="Q4237" s="12">
        <v>70.724999999999994</v>
      </c>
      <c r="R4237" s="12">
        <v>16.75</v>
      </c>
      <c r="S4237" s="12">
        <v>236.05</v>
      </c>
      <c r="T4237" s="12">
        <v>2.4449999999999998</v>
      </c>
      <c r="U4237" s="12">
        <v>293.70000000000005</v>
      </c>
      <c r="V4237" s="23"/>
      <c r="W4237" s="24"/>
      <c r="X4237" s="22"/>
      <c r="Y4237" s="22"/>
      <c r="Z4237" s="22"/>
      <c r="AA4237" s="22"/>
      <c r="AB4237" s="22"/>
      <c r="AC4237" s="22"/>
      <c r="AD4237" s="22"/>
      <c r="AE4237" s="22"/>
      <c r="AF4237" s="22"/>
      <c r="AG4237" s="22"/>
      <c r="AH4237" s="22"/>
    </row>
    <row r="4238" spans="2:34">
      <c r="B4238" s="10">
        <v>25</v>
      </c>
      <c r="C4238" s="10">
        <v>6</v>
      </c>
      <c r="D4238" s="13">
        <v>39624</v>
      </c>
      <c r="E4238" s="17">
        <v>0.29166666666699825</v>
      </c>
      <c r="F4238" s="12">
        <v>3.1813306644993877E-2</v>
      </c>
      <c r="G4238" s="18">
        <v>8.7807288048455945</v>
      </c>
      <c r="H4238" s="18">
        <v>13.418681949257476</v>
      </c>
      <c r="I4238" s="18">
        <v>4.6379531444118811</v>
      </c>
      <c r="J4238" s="19">
        <v>0.59032818645047969</v>
      </c>
      <c r="K4238" s="19">
        <v>0.69104718038994328</v>
      </c>
      <c r="L4238" s="19">
        <v>2.3282280619932672</v>
      </c>
      <c r="M4238" s="19">
        <v>12.4985</v>
      </c>
      <c r="N4238" s="19">
        <f t="shared" si="65"/>
        <v>16.248049999999999</v>
      </c>
      <c r="O4238" s="19">
        <v>9.6900000000000013</v>
      </c>
      <c r="P4238" s="20">
        <v>30.697108993354366</v>
      </c>
      <c r="Q4238" s="12">
        <v>62.8</v>
      </c>
      <c r="R4238" s="12">
        <v>17.392500000000002</v>
      </c>
      <c r="S4238" s="12">
        <v>250.5</v>
      </c>
      <c r="T4238" s="12">
        <v>3.085</v>
      </c>
      <c r="U4238" s="12">
        <v>375.875</v>
      </c>
      <c r="V4238" s="23"/>
      <c r="W4238" s="24"/>
      <c r="X4238" s="22"/>
      <c r="Y4238" s="22"/>
      <c r="Z4238" s="22"/>
      <c r="AA4238" s="22"/>
      <c r="AB4238" s="22"/>
      <c r="AC4238" s="22"/>
      <c r="AD4238" s="22"/>
      <c r="AE4238" s="22"/>
      <c r="AF4238" s="22"/>
      <c r="AG4238" s="22"/>
      <c r="AH4238" s="22"/>
    </row>
    <row r="4239" spans="2:34">
      <c r="B4239" s="10">
        <v>25</v>
      </c>
      <c r="C4239" s="10">
        <v>6</v>
      </c>
      <c r="D4239" s="13">
        <v>39624</v>
      </c>
      <c r="E4239" s="17">
        <v>0.33333333333300175</v>
      </c>
      <c r="F4239" s="12">
        <v>9.0856120799982492E-3</v>
      </c>
      <c r="G4239" s="18">
        <v>9.1393343000005132</v>
      </c>
      <c r="H4239" s="18">
        <v>12.989805813142265</v>
      </c>
      <c r="I4239" s="18">
        <v>3.8504715131417511</v>
      </c>
      <c r="J4239" s="19">
        <v>0.85325680955587502</v>
      </c>
      <c r="K4239" s="19">
        <v>0.98682126305741935</v>
      </c>
      <c r="L4239" s="19">
        <v>2.3285380692677671</v>
      </c>
      <c r="M4239" s="19">
        <v>12.44525</v>
      </c>
      <c r="N4239" s="19">
        <f t="shared" si="65"/>
        <v>16.178825</v>
      </c>
      <c r="O4239" s="19">
        <v>7.1025000000000009</v>
      </c>
      <c r="P4239" s="20">
        <v>32.257609013489862</v>
      </c>
      <c r="Q4239" s="12">
        <v>55.1</v>
      </c>
      <c r="R4239" s="12">
        <v>18.155000000000001</v>
      </c>
      <c r="S4239" s="12">
        <v>247.7</v>
      </c>
      <c r="T4239" s="12">
        <v>3.2300000000000004</v>
      </c>
      <c r="U4239" s="12">
        <v>465.70000000000005</v>
      </c>
      <c r="V4239" s="23"/>
      <c r="W4239" s="24"/>
      <c r="X4239" s="22"/>
      <c r="Y4239" s="22"/>
      <c r="Z4239" s="22"/>
      <c r="AA4239" s="22"/>
      <c r="AB4239" s="22"/>
      <c r="AC4239" s="22"/>
      <c r="AD4239" s="22"/>
      <c r="AE4239" s="22"/>
      <c r="AF4239" s="22"/>
      <c r="AG4239" s="22"/>
      <c r="AH4239" s="22"/>
    </row>
    <row r="4240" spans="2:34">
      <c r="B4240" s="10">
        <v>25</v>
      </c>
      <c r="C4240" s="10">
        <v>6</v>
      </c>
      <c r="D4240" s="13">
        <v>39624</v>
      </c>
      <c r="E4240" s="17">
        <v>0.375</v>
      </c>
      <c r="F4240" s="12">
        <v>6.0545617333321667E-3</v>
      </c>
      <c r="G4240" s="18">
        <v>10.635905377856437</v>
      </c>
      <c r="H4240" s="18">
        <v>13.46899967215797</v>
      </c>
      <c r="I4240" s="18">
        <v>2.8330942943015316</v>
      </c>
      <c r="J4240" s="19">
        <v>0.86126970428208605</v>
      </c>
      <c r="K4240" s="19">
        <v>1.1883552132899029</v>
      </c>
      <c r="L4240" s="19">
        <v>2.3091986209719044</v>
      </c>
      <c r="M4240" s="19">
        <v>12.5505</v>
      </c>
      <c r="N4240" s="19">
        <f t="shared" si="65"/>
        <v>16.315650000000002</v>
      </c>
      <c r="O4240" s="19">
        <v>7.63</v>
      </c>
      <c r="P4240" s="20">
        <v>33.119983029320139</v>
      </c>
      <c r="Q4240" s="12">
        <v>51.400000000000006</v>
      </c>
      <c r="R4240" s="12">
        <v>19.197499999999998</v>
      </c>
      <c r="S4240" s="12">
        <v>246.52499999999998</v>
      </c>
      <c r="T4240" s="12">
        <v>3.5375000000000001</v>
      </c>
      <c r="U4240" s="12">
        <v>572.625</v>
      </c>
      <c r="V4240" s="23"/>
      <c r="W4240" s="24"/>
      <c r="X4240" s="22"/>
      <c r="Y4240" s="22"/>
      <c r="Z4240" s="22"/>
      <c r="AA4240" s="22"/>
      <c r="AB4240" s="22"/>
      <c r="AC4240" s="22"/>
      <c r="AD4240" s="22"/>
      <c r="AE4240" s="22"/>
      <c r="AF4240" s="22"/>
      <c r="AG4240" s="22"/>
      <c r="AH4240" s="22"/>
    </row>
    <row r="4241" spans="2:34">
      <c r="B4241" s="10">
        <v>25</v>
      </c>
      <c r="C4241" s="10">
        <v>6</v>
      </c>
      <c r="D4241" s="13">
        <v>39624</v>
      </c>
      <c r="E4241" s="17">
        <v>0.41666666666699825</v>
      </c>
      <c r="F4241" s="12">
        <v>0</v>
      </c>
      <c r="G4241" s="18">
        <v>9.3377462111657206</v>
      </c>
      <c r="H4241" s="18">
        <v>13.22408268081449</v>
      </c>
      <c r="I4241" s="18">
        <v>3.8863364696487701</v>
      </c>
      <c r="J4241" s="19">
        <v>0.69757132801829391</v>
      </c>
      <c r="K4241" s="19">
        <v>0.96846944287492109</v>
      </c>
      <c r="L4241" s="19">
        <v>2.2210579106750208</v>
      </c>
      <c r="M4241" s="19">
        <v>15.530000000000001</v>
      </c>
      <c r="N4241" s="19">
        <f t="shared" si="65"/>
        <v>20.189000000000004</v>
      </c>
      <c r="O4241" s="19">
        <v>8.2774999999999999</v>
      </c>
      <c r="P4241" s="20">
        <v>33.466900979280261</v>
      </c>
      <c r="Q4241" s="12">
        <v>51.074999999999996</v>
      </c>
      <c r="R4241" s="12">
        <v>19.6175</v>
      </c>
      <c r="S4241" s="12">
        <v>247</v>
      </c>
      <c r="T4241" s="12">
        <v>3.74</v>
      </c>
      <c r="U4241" s="12">
        <v>431.72499999999997</v>
      </c>
      <c r="V4241" s="23"/>
      <c r="W4241" s="24"/>
      <c r="X4241" s="22"/>
      <c r="Y4241" s="22"/>
      <c r="Z4241" s="22"/>
      <c r="AA4241" s="22"/>
      <c r="AB4241" s="22"/>
      <c r="AC4241" s="22"/>
      <c r="AD4241" s="22"/>
      <c r="AE4241" s="22"/>
      <c r="AF4241" s="22"/>
      <c r="AG4241" s="22"/>
      <c r="AH4241" s="22"/>
    </row>
    <row r="4242" spans="2:34">
      <c r="B4242" s="10">
        <v>25</v>
      </c>
      <c r="C4242" s="10">
        <v>6</v>
      </c>
      <c r="D4242" s="13">
        <v>39624</v>
      </c>
      <c r="E4242" s="17">
        <v>0.45833333333300175</v>
      </c>
      <c r="F4242" s="12">
        <v>1.8150492019996502E-2</v>
      </c>
      <c r="G4242" s="18">
        <v>6.6175145958633115</v>
      </c>
      <c r="H4242" s="18">
        <v>10.496166586903248</v>
      </c>
      <c r="I4242" s="18">
        <v>3.8786519910399369</v>
      </c>
      <c r="J4242" s="19">
        <v>0.68949253845708269</v>
      </c>
      <c r="K4242" s="19">
        <v>0.71456243264244201</v>
      </c>
      <c r="L4242" s="19">
        <v>2.1525521603905009</v>
      </c>
      <c r="M4242" s="19">
        <v>16.764250000000001</v>
      </c>
      <c r="N4242" s="19">
        <f t="shared" si="65"/>
        <v>21.793525000000002</v>
      </c>
      <c r="O4242" s="19">
        <v>9.0150000000000006</v>
      </c>
      <c r="P4242" s="20">
        <v>33.359838391950248</v>
      </c>
      <c r="Q4242" s="12">
        <v>52.85</v>
      </c>
      <c r="R4242" s="12">
        <v>19.877500000000001</v>
      </c>
      <c r="S4242" s="12">
        <v>254.97499999999999</v>
      </c>
      <c r="T4242" s="12">
        <v>4.2725</v>
      </c>
      <c r="U4242" s="12">
        <v>601.15</v>
      </c>
      <c r="V4242" s="23"/>
      <c r="W4242" s="24"/>
      <c r="X4242" s="22"/>
      <c r="Y4242" s="22"/>
      <c r="Z4242" s="22"/>
      <c r="AA4242" s="22"/>
      <c r="AB4242" s="22"/>
      <c r="AC4242" s="22"/>
      <c r="AD4242" s="22"/>
      <c r="AE4242" s="22"/>
      <c r="AF4242" s="22"/>
      <c r="AG4242" s="22"/>
      <c r="AH4242" s="22"/>
    </row>
    <row r="4243" spans="2:34">
      <c r="B4243" s="10">
        <v>25</v>
      </c>
      <c r="C4243" s="10">
        <v>6</v>
      </c>
      <c r="D4243" s="13">
        <v>39624</v>
      </c>
      <c r="E4243" s="17">
        <v>0.5</v>
      </c>
      <c r="F4243" s="12">
        <v>0</v>
      </c>
      <c r="G4243" s="18">
        <v>6.5160950528695825</v>
      </c>
      <c r="H4243" s="18">
        <v>10.438770727601755</v>
      </c>
      <c r="I4243" s="18">
        <v>3.9226756747321714</v>
      </c>
      <c r="J4243" s="19">
        <v>0.68946283651958273</v>
      </c>
      <c r="K4243" s="19">
        <v>0.88468161840492843</v>
      </c>
      <c r="L4243" s="19">
        <v>2.2413158502368842</v>
      </c>
      <c r="M4243" s="19">
        <v>11.565999999999999</v>
      </c>
      <c r="N4243" s="19">
        <f t="shared" si="65"/>
        <v>15.035799999999998</v>
      </c>
      <c r="O4243" s="19">
        <v>7.46</v>
      </c>
      <c r="P4243" s="20">
        <v>34.048909449020471</v>
      </c>
      <c r="Q4243" s="12">
        <v>47.500000000000007</v>
      </c>
      <c r="R4243" s="12">
        <v>20.532499999999999</v>
      </c>
      <c r="S4243" s="12">
        <v>253.42499999999998</v>
      </c>
      <c r="T4243" s="12">
        <v>4.4775</v>
      </c>
      <c r="U4243" s="12">
        <v>820.6</v>
      </c>
      <c r="V4243" s="23"/>
      <c r="W4243" s="24"/>
      <c r="X4243" s="22"/>
      <c r="Y4243" s="22"/>
      <c r="Z4243" s="22"/>
      <c r="AA4243" s="22"/>
      <c r="AB4243" s="22"/>
      <c r="AC4243" s="22"/>
      <c r="AD4243" s="22"/>
      <c r="AE4243" s="22"/>
      <c r="AF4243" s="22"/>
      <c r="AG4243" s="22"/>
      <c r="AH4243" s="22"/>
    </row>
    <row r="4244" spans="2:34">
      <c r="B4244" s="10">
        <v>25</v>
      </c>
      <c r="C4244" s="10">
        <v>6</v>
      </c>
      <c r="D4244" s="13">
        <v>39624</v>
      </c>
      <c r="E4244" s="17">
        <v>0.54166666666699825</v>
      </c>
      <c r="F4244" s="12">
        <v>0</v>
      </c>
      <c r="G4244" s="18">
        <v>5.8891847683087182</v>
      </c>
      <c r="H4244" s="18">
        <v>9.976420015094547</v>
      </c>
      <c r="I4244" s="18">
        <v>4.0872352467858288</v>
      </c>
      <c r="J4244" s="19">
        <v>0.60895518230997181</v>
      </c>
      <c r="K4244" s="19">
        <v>0.67004455485994585</v>
      </c>
      <c r="L4244" s="19">
        <v>2.1138047393427746</v>
      </c>
      <c r="M4244" s="19">
        <v>13.222999999999999</v>
      </c>
      <c r="N4244" s="19">
        <f t="shared" si="65"/>
        <v>17.189899999999998</v>
      </c>
      <c r="O4244" s="19">
        <v>7.42</v>
      </c>
      <c r="P4244" s="20">
        <v>36.772659671401314</v>
      </c>
      <c r="Q4244" s="12">
        <v>44.15</v>
      </c>
      <c r="R4244" s="12">
        <v>20.497499999999999</v>
      </c>
      <c r="S4244" s="12">
        <v>268.35000000000002</v>
      </c>
      <c r="T4244" s="12">
        <v>4.5724999999999998</v>
      </c>
      <c r="U4244" s="12">
        <v>525.9</v>
      </c>
      <c r="V4244" s="23"/>
      <c r="W4244" s="24"/>
      <c r="X4244" s="22"/>
      <c r="Y4244" s="22"/>
      <c r="Z4244" s="22"/>
      <c r="AA4244" s="22"/>
      <c r="AB4244" s="22"/>
      <c r="AC4244" s="22"/>
      <c r="AD4244" s="22"/>
      <c r="AE4244" s="22"/>
      <c r="AF4244" s="22"/>
      <c r="AG4244" s="22"/>
      <c r="AH4244" s="22"/>
    </row>
    <row r="4245" spans="2:34">
      <c r="B4245" s="10">
        <v>25</v>
      </c>
      <c r="C4245" s="10">
        <v>6</v>
      </c>
      <c r="D4245" s="13">
        <v>39624</v>
      </c>
      <c r="E4245" s="17">
        <v>0.58333333333300175</v>
      </c>
      <c r="F4245" s="12">
        <v>1.8125990399996503E-2</v>
      </c>
      <c r="G4245" s="18">
        <v>5.6395345147917713</v>
      </c>
      <c r="H4245" s="18">
        <v>10.151027931302028</v>
      </c>
      <c r="I4245" s="18">
        <v>4.5114934165102571</v>
      </c>
      <c r="J4245" s="19">
        <v>0.69745072366329353</v>
      </c>
      <c r="K4245" s="19">
        <v>0.8794197535849293</v>
      </c>
      <c r="L4245" s="19">
        <v>2.1632520574899323</v>
      </c>
      <c r="M4245" s="19">
        <v>16.31775</v>
      </c>
      <c r="N4245" s="19">
        <f t="shared" si="65"/>
        <v>21.213075</v>
      </c>
      <c r="O4245" s="19">
        <v>8.6549999999999994</v>
      </c>
      <c r="P4245" s="20">
        <v>37.942852909706701</v>
      </c>
      <c r="Q4245" s="12">
        <v>38.674999999999997</v>
      </c>
      <c r="R4245" s="12">
        <v>21.310000000000002</v>
      </c>
      <c r="S4245" s="12">
        <v>259.64999999999998</v>
      </c>
      <c r="T4245" s="12">
        <v>4.8449999999999998</v>
      </c>
      <c r="U4245" s="12">
        <v>770.57500000000005</v>
      </c>
      <c r="V4245" s="23"/>
      <c r="W4245" s="24"/>
      <c r="X4245" s="22"/>
      <c r="Y4245" s="22"/>
      <c r="Z4245" s="22"/>
      <c r="AA4245" s="22"/>
      <c r="AB4245" s="22"/>
      <c r="AC4245" s="22"/>
      <c r="AD4245" s="22"/>
      <c r="AE4245" s="22"/>
      <c r="AF4245" s="22"/>
      <c r="AG4245" s="22"/>
      <c r="AH4245" s="22"/>
    </row>
    <row r="4246" spans="2:34">
      <c r="B4246" s="10">
        <v>25</v>
      </c>
      <c r="C4246" s="10">
        <v>6</v>
      </c>
      <c r="D4246" s="13">
        <v>39624</v>
      </c>
      <c r="E4246" s="17">
        <v>0.625</v>
      </c>
      <c r="F4246" s="12">
        <v>1.8117194946663168E-2</v>
      </c>
      <c r="G4246" s="18">
        <v>6.444752177138346</v>
      </c>
      <c r="H4246" s="18">
        <v>10.194091773876774</v>
      </c>
      <c r="I4246" s="18">
        <v>3.7493395967384275</v>
      </c>
      <c r="J4246" s="19">
        <v>0.74570418828805995</v>
      </c>
      <c r="K4246" s="19">
        <v>0.68049299402494545</v>
      </c>
      <c r="L4246" s="19">
        <v>2.1045333135953439</v>
      </c>
      <c r="M4246" s="19">
        <v>16.283749999999998</v>
      </c>
      <c r="N4246" s="19">
        <f t="shared" si="65"/>
        <v>21.168874999999996</v>
      </c>
      <c r="O4246" s="19">
        <v>8.2824999999999989</v>
      </c>
      <c r="P4246" s="20">
        <v>38.779709909351979</v>
      </c>
      <c r="Q4246" s="12">
        <v>38.199999999999996</v>
      </c>
      <c r="R4246" s="12">
        <v>21.1325</v>
      </c>
      <c r="S4246" s="12">
        <v>269.14999999999998</v>
      </c>
      <c r="T4246" s="12">
        <v>5.34</v>
      </c>
      <c r="U4246" s="12">
        <v>572.17499999999995</v>
      </c>
      <c r="V4246" s="23"/>
      <c r="W4246" s="24"/>
      <c r="X4246" s="22"/>
      <c r="Y4246" s="22"/>
      <c r="Z4246" s="22"/>
      <c r="AA4246" s="22"/>
      <c r="AB4246" s="22"/>
      <c r="AC4246" s="22"/>
      <c r="AD4246" s="22"/>
      <c r="AE4246" s="22"/>
      <c r="AF4246" s="22"/>
      <c r="AG4246" s="22"/>
      <c r="AH4246" s="22"/>
    </row>
    <row r="4247" spans="2:34">
      <c r="B4247" s="10">
        <v>25</v>
      </c>
      <c r="C4247" s="10">
        <v>6</v>
      </c>
      <c r="D4247" s="13">
        <v>39624</v>
      </c>
      <c r="E4247" s="17">
        <v>0.66666666666699825</v>
      </c>
      <c r="F4247" s="12">
        <v>4.5272569349991253E-3</v>
      </c>
      <c r="G4247" s="18">
        <v>5.4202525007080684</v>
      </c>
      <c r="H4247" s="18">
        <v>9.6143826096945784</v>
      </c>
      <c r="I4247" s="18">
        <v>4.19413010898651</v>
      </c>
      <c r="J4247" s="19">
        <v>0.66520343072344912</v>
      </c>
      <c r="K4247" s="19">
        <v>0.68048254624994564</v>
      </c>
      <c r="L4247" s="19">
        <v>1.9474460562729392</v>
      </c>
      <c r="M4247" s="19">
        <v>20.524750000000001</v>
      </c>
      <c r="N4247" s="19">
        <f t="shared" si="65"/>
        <v>26.682175000000001</v>
      </c>
      <c r="O4247" s="19">
        <v>10.272500000000001</v>
      </c>
      <c r="P4247" s="20">
        <v>38.468998475956894</v>
      </c>
      <c r="Q4247" s="12">
        <v>40.625</v>
      </c>
      <c r="R4247" s="12">
        <v>20.81</v>
      </c>
      <c r="S4247" s="12">
        <v>270.07500000000005</v>
      </c>
      <c r="T4247" s="12">
        <v>4.9024999999999999</v>
      </c>
      <c r="U4247" s="12">
        <v>450.80000000000007</v>
      </c>
      <c r="V4247" s="23"/>
      <c r="W4247" s="24"/>
      <c r="X4247" s="22"/>
      <c r="Y4247" s="22"/>
      <c r="Z4247" s="22"/>
      <c r="AA4247" s="22"/>
      <c r="AB4247" s="22"/>
      <c r="AC4247" s="22"/>
      <c r="AD4247" s="22"/>
      <c r="AE4247" s="22"/>
      <c r="AF4247" s="22"/>
      <c r="AG4247" s="22"/>
      <c r="AH4247" s="22"/>
    </row>
    <row r="4248" spans="2:34">
      <c r="B4248" s="10">
        <v>25</v>
      </c>
      <c r="C4248" s="10">
        <v>6</v>
      </c>
      <c r="D4248" s="13">
        <v>39624</v>
      </c>
      <c r="E4248" s="17">
        <v>0.70833333333300175</v>
      </c>
      <c r="F4248" s="12">
        <v>1.8102431149996503E-2</v>
      </c>
      <c r="G4248" s="18">
        <v>5.8987510345222143</v>
      </c>
      <c r="H4248" s="18">
        <v>10.152190750012526</v>
      </c>
      <c r="I4248" s="18">
        <v>4.2534397154903116</v>
      </c>
      <c r="J4248" s="19">
        <v>0.44523817351367956</v>
      </c>
      <c r="K4248" s="19">
        <v>0.56008087988995547</v>
      </c>
      <c r="L4248" s="19">
        <v>1.8788516854179187</v>
      </c>
      <c r="M4248" s="19">
        <v>15.969249999999999</v>
      </c>
      <c r="N4248" s="19">
        <f t="shared" si="65"/>
        <v>20.760024999999999</v>
      </c>
      <c r="O4248" s="19">
        <v>8.442499999999999</v>
      </c>
      <c r="P4248" s="20">
        <v>38.118230510591808</v>
      </c>
      <c r="Q4248" s="12">
        <v>38.524999999999999</v>
      </c>
      <c r="R4248" s="12">
        <v>20.622499999999999</v>
      </c>
      <c r="S4248" s="12">
        <v>269.32500000000005</v>
      </c>
      <c r="T4248" s="12">
        <v>4.8274999999999997</v>
      </c>
      <c r="U4248" s="12">
        <v>448.40000000000003</v>
      </c>
      <c r="V4248" s="23"/>
      <c r="W4248" s="24"/>
      <c r="X4248" s="22"/>
      <c r="Y4248" s="22"/>
      <c r="Z4248" s="22"/>
      <c r="AA4248" s="22"/>
      <c r="AB4248" s="22"/>
      <c r="AC4248" s="22"/>
      <c r="AD4248" s="22"/>
      <c r="AE4248" s="22"/>
      <c r="AF4248" s="22"/>
      <c r="AG4248" s="22"/>
      <c r="AH4248" s="22"/>
    </row>
    <row r="4249" spans="2:34">
      <c r="B4249" s="10">
        <v>25</v>
      </c>
      <c r="C4249" s="10">
        <v>6</v>
      </c>
      <c r="D4249" s="13">
        <v>39624</v>
      </c>
      <c r="E4249" s="17">
        <v>0.75</v>
      </c>
      <c r="F4249" s="12">
        <v>6.0313166066655009E-3</v>
      </c>
      <c r="G4249" s="18">
        <v>4.0836607272423588</v>
      </c>
      <c r="H4249" s="18">
        <v>9.8701503296460515</v>
      </c>
      <c r="I4249" s="18">
        <v>5.7864896024036927</v>
      </c>
      <c r="J4249" s="19">
        <v>0.59004866948547896</v>
      </c>
      <c r="K4249" s="19">
        <v>0.68046158017494607</v>
      </c>
      <c r="L4249" s="19">
        <v>1.8889401335253504</v>
      </c>
      <c r="M4249" s="19">
        <v>16.63625</v>
      </c>
      <c r="N4249" s="19">
        <f t="shared" si="65"/>
        <v>21.627125000000003</v>
      </c>
      <c r="O4249" s="19">
        <v>9.5175000000000001</v>
      </c>
      <c r="P4249" s="20">
        <v>38.059279821401809</v>
      </c>
      <c r="Q4249" s="12">
        <v>40.024999999999999</v>
      </c>
      <c r="R4249" s="12">
        <v>19.945</v>
      </c>
      <c r="S4249" s="12">
        <v>271.97500000000002</v>
      </c>
      <c r="T4249" s="12">
        <v>4.76</v>
      </c>
      <c r="U4249" s="12">
        <v>297.60000000000002</v>
      </c>
      <c r="V4249" s="23"/>
      <c r="W4249" s="24"/>
      <c r="X4249" s="22"/>
      <c r="Y4249" s="22"/>
      <c r="Z4249" s="22"/>
      <c r="AA4249" s="22"/>
      <c r="AB4249" s="22"/>
      <c r="AC4249" s="22"/>
      <c r="AD4249" s="22"/>
      <c r="AE4249" s="22"/>
      <c r="AF4249" s="22"/>
      <c r="AG4249" s="22"/>
      <c r="AH4249" s="22"/>
    </row>
    <row r="4250" spans="2:34">
      <c r="B4250" s="10">
        <v>25</v>
      </c>
      <c r="C4250" s="10">
        <v>6</v>
      </c>
      <c r="D4250" s="13">
        <v>39624</v>
      </c>
      <c r="E4250" s="17">
        <v>0.79166666666699825</v>
      </c>
      <c r="F4250" s="12">
        <v>0</v>
      </c>
      <c r="G4250" s="18">
        <v>5.2420405455533565</v>
      </c>
      <c r="H4250" s="18">
        <v>10.258994290779764</v>
      </c>
      <c r="I4250" s="18">
        <v>5.0169537452264077</v>
      </c>
      <c r="J4250" s="19">
        <v>0.48811086881180521</v>
      </c>
      <c r="K4250" s="19">
        <v>0.65951458879494784</v>
      </c>
      <c r="L4250" s="19">
        <v>1.8793550766139191</v>
      </c>
      <c r="M4250" s="19">
        <v>17.072750000000003</v>
      </c>
      <c r="N4250" s="19">
        <f t="shared" si="65"/>
        <v>22.194575000000004</v>
      </c>
      <c r="O4250" s="19">
        <v>9.7800000000000011</v>
      </c>
      <c r="P4250" s="20">
        <v>37.016006875866502</v>
      </c>
      <c r="Q4250" s="12">
        <v>43.424999999999997</v>
      </c>
      <c r="R4250" s="12">
        <v>18.840000000000003</v>
      </c>
      <c r="S4250" s="12">
        <v>271.8</v>
      </c>
      <c r="T4250" s="12">
        <v>3.9674999999999998</v>
      </c>
      <c r="U4250" s="12">
        <v>124.80000000000001</v>
      </c>
      <c r="V4250" s="23"/>
      <c r="W4250" s="24"/>
      <c r="X4250" s="22"/>
      <c r="Y4250" s="22"/>
      <c r="Z4250" s="22"/>
      <c r="AA4250" s="22"/>
      <c r="AB4250" s="22"/>
      <c r="AC4250" s="22"/>
      <c r="AD4250" s="22"/>
      <c r="AE4250" s="22"/>
      <c r="AF4250" s="22"/>
      <c r="AG4250" s="22"/>
      <c r="AH4250" s="22"/>
    </row>
    <row r="4251" spans="2:34">
      <c r="B4251" s="10">
        <v>25</v>
      </c>
      <c r="C4251" s="10">
        <v>6</v>
      </c>
      <c r="D4251" s="13">
        <v>39624</v>
      </c>
      <c r="E4251" s="17">
        <v>0.83333333333300175</v>
      </c>
      <c r="F4251" s="12">
        <v>9.0403783199982518E-3</v>
      </c>
      <c r="G4251" s="18">
        <v>4.5021410517505176</v>
      </c>
      <c r="H4251" s="18">
        <v>10.060002954856531</v>
      </c>
      <c r="I4251" s="18">
        <v>5.5578619031060139</v>
      </c>
      <c r="J4251" s="19">
        <v>0.5363614936415716</v>
      </c>
      <c r="K4251" s="19">
        <v>0.57575786584995459</v>
      </c>
      <c r="L4251" s="19">
        <v>1.7516729840243095</v>
      </c>
      <c r="M4251" s="19">
        <v>13.462249999999999</v>
      </c>
      <c r="N4251" s="19">
        <f t="shared" ref="N4251:N4265" si="66">M4251*1.3</f>
        <v>17.500924999999999</v>
      </c>
      <c r="O4251" s="19">
        <v>8.4924999999999997</v>
      </c>
      <c r="P4251" s="20">
        <v>35.752848259016126</v>
      </c>
      <c r="Q4251" s="12">
        <v>46.525000000000006</v>
      </c>
      <c r="R4251" s="12">
        <v>17.497499999999999</v>
      </c>
      <c r="S4251" s="12">
        <v>271.32499999999999</v>
      </c>
      <c r="T4251" s="12">
        <v>3.2824999999999998</v>
      </c>
      <c r="U4251" s="12">
        <v>52.174999999999997</v>
      </c>
      <c r="V4251" s="23"/>
      <c r="W4251" s="24"/>
      <c r="X4251" s="22"/>
      <c r="Y4251" s="22"/>
      <c r="Z4251" s="22"/>
      <c r="AA4251" s="22"/>
      <c r="AB4251" s="22"/>
      <c r="AC4251" s="22"/>
      <c r="AD4251" s="22"/>
      <c r="AE4251" s="22"/>
      <c r="AF4251" s="22"/>
      <c r="AG4251" s="22"/>
      <c r="AH4251" s="22"/>
    </row>
    <row r="4252" spans="2:34">
      <c r="B4252" s="10">
        <v>25</v>
      </c>
      <c r="C4252" s="10">
        <v>6</v>
      </c>
      <c r="D4252" s="13">
        <v>39624</v>
      </c>
      <c r="E4252" s="17">
        <v>0.875</v>
      </c>
      <c r="F4252" s="12">
        <v>2.4097623573328671E-2</v>
      </c>
      <c r="G4252" s="18">
        <v>5.5474044388967885</v>
      </c>
      <c r="H4252" s="18">
        <v>10.175621481904519</v>
      </c>
      <c r="I4252" s="18">
        <v>4.6282170430077301</v>
      </c>
      <c r="J4252" s="19">
        <v>0.51756761635957904</v>
      </c>
      <c r="K4252" s="19">
        <v>0.67781308200244683</v>
      </c>
      <c r="L4252" s="19">
        <v>1.7912786079945358</v>
      </c>
      <c r="M4252" s="19">
        <v>15.2865</v>
      </c>
      <c r="N4252" s="19">
        <f t="shared" si="66"/>
        <v>19.872450000000001</v>
      </c>
      <c r="O4252" s="19">
        <v>9.2275000000000009</v>
      </c>
      <c r="P4252" s="20">
        <v>33.908845204500565</v>
      </c>
      <c r="Q4252" s="12">
        <v>54.3</v>
      </c>
      <c r="R4252" s="12">
        <v>16.192499999999999</v>
      </c>
      <c r="S4252" s="12">
        <v>269.97500000000002</v>
      </c>
      <c r="T4252" s="12">
        <v>2.9624999999999995</v>
      </c>
      <c r="U4252" s="12">
        <v>35.674999999999997</v>
      </c>
      <c r="V4252" s="23"/>
      <c r="W4252" s="24"/>
      <c r="X4252" s="22"/>
      <c r="Y4252" s="22"/>
      <c r="Z4252" s="22"/>
      <c r="AA4252" s="22"/>
      <c r="AB4252" s="22"/>
      <c r="AC4252" s="22"/>
      <c r="AD4252" s="22"/>
      <c r="AE4252" s="22"/>
      <c r="AF4252" s="22"/>
      <c r="AG4252" s="22"/>
      <c r="AH4252" s="22"/>
    </row>
    <row r="4253" spans="2:34">
      <c r="B4253" s="10">
        <v>25</v>
      </c>
      <c r="C4253" s="10">
        <v>6</v>
      </c>
      <c r="D4253" s="13">
        <v>39624</v>
      </c>
      <c r="E4253" s="17">
        <v>0.91666666666699825</v>
      </c>
      <c r="F4253" s="12">
        <v>1.3547845484997377E-2</v>
      </c>
      <c r="G4253" s="18">
        <v>4.1295173817130983</v>
      </c>
      <c r="H4253" s="18">
        <v>10.311911774864006</v>
      </c>
      <c r="I4253" s="18">
        <v>6.1823943931509087</v>
      </c>
      <c r="J4253" s="19">
        <v>0.57653863179262688</v>
      </c>
      <c r="K4253" s="19">
        <v>0.72752536240494292</v>
      </c>
      <c r="L4253" s="19">
        <v>1.8112061147228991</v>
      </c>
      <c r="M4253" s="19">
        <v>16.672750000000001</v>
      </c>
      <c r="N4253" s="19">
        <f t="shared" si="66"/>
        <v>21.674575000000001</v>
      </c>
      <c r="O4253" s="19">
        <v>9.5525000000000002</v>
      </c>
      <c r="P4253" s="20">
        <v>31.274294915979766</v>
      </c>
      <c r="Q4253" s="12">
        <v>60.774999999999999</v>
      </c>
      <c r="R4253" s="12">
        <v>15.267499999999998</v>
      </c>
      <c r="S4253" s="12">
        <v>265.85000000000002</v>
      </c>
      <c r="T4253" s="12">
        <v>2.0375000000000001</v>
      </c>
      <c r="U4253" s="12">
        <v>35.875</v>
      </c>
      <c r="V4253" s="23"/>
      <c r="W4253" s="24"/>
      <c r="X4253" s="22"/>
      <c r="Y4253" s="22"/>
      <c r="Z4253" s="22"/>
      <c r="AA4253" s="22"/>
      <c r="AB4253" s="22"/>
      <c r="AC4253" s="22"/>
      <c r="AD4253" s="22"/>
      <c r="AE4253" s="22"/>
      <c r="AF4253" s="22"/>
      <c r="AG4253" s="22"/>
      <c r="AH4253" s="22"/>
    </row>
    <row r="4254" spans="2:34">
      <c r="B4254" s="10">
        <v>25</v>
      </c>
      <c r="C4254" s="10">
        <v>6</v>
      </c>
      <c r="D4254" s="13">
        <v>39624</v>
      </c>
      <c r="E4254" s="17">
        <v>0.95833333333300175</v>
      </c>
      <c r="F4254" s="12">
        <v>4.514534939999126E-3</v>
      </c>
      <c r="G4254" s="18">
        <v>6.2521394580168845</v>
      </c>
      <c r="H4254" s="18">
        <v>10.824767682406204</v>
      </c>
      <c r="I4254" s="18">
        <v>4.5726282243893195</v>
      </c>
      <c r="J4254" s="19">
        <v>0.41026344817676463</v>
      </c>
      <c r="K4254" s="19">
        <v>0.68564310694494646</v>
      </c>
      <c r="L4254" s="19">
        <v>1.8705145642724879</v>
      </c>
      <c r="M4254" s="19">
        <v>16.710999999999999</v>
      </c>
      <c r="N4254" s="19">
        <f t="shared" si="66"/>
        <v>21.724299999999999</v>
      </c>
      <c r="O4254" s="19">
        <v>9.8175000000000008</v>
      </c>
      <c r="P4254" s="20">
        <v>27.509381949998598</v>
      </c>
      <c r="Q4254" s="12">
        <v>65.8</v>
      </c>
      <c r="R4254" s="12">
        <v>14.175000000000001</v>
      </c>
      <c r="S4254" s="12">
        <v>261.3</v>
      </c>
      <c r="T4254" s="12">
        <v>1.0725</v>
      </c>
      <c r="U4254" s="12">
        <v>35.775000000000006</v>
      </c>
      <c r="V4254" s="23"/>
      <c r="W4254" s="24"/>
      <c r="X4254" s="22"/>
      <c r="Y4254" s="22"/>
      <c r="Z4254" s="22"/>
      <c r="AA4254" s="22"/>
      <c r="AB4254" s="22"/>
      <c r="AC4254" s="22"/>
      <c r="AD4254" s="22"/>
      <c r="AE4254" s="22"/>
      <c r="AF4254" s="22"/>
      <c r="AG4254" s="22"/>
      <c r="AH4254" s="22"/>
    </row>
    <row r="4255" spans="2:34">
      <c r="B4255" s="10">
        <v>26</v>
      </c>
      <c r="C4255" s="10">
        <v>6</v>
      </c>
      <c r="D4255" s="13">
        <v>39625</v>
      </c>
      <c r="E4255" s="17">
        <v>0</v>
      </c>
      <c r="F4255" s="12">
        <v>4.5126501999991258E-3</v>
      </c>
      <c r="G4255" s="18">
        <v>8.2144403370377042</v>
      </c>
      <c r="H4255" s="18">
        <v>13.168214575738979</v>
      </c>
      <c r="I4255" s="18">
        <v>4.9537742387012731</v>
      </c>
      <c r="J4255" s="19">
        <v>0.41828973050797569</v>
      </c>
      <c r="K4255" s="19">
        <v>0.75890586179994102</v>
      </c>
      <c r="L4255" s="19">
        <v>1.8609219301375566</v>
      </c>
      <c r="M4255" s="19">
        <v>16.189250000000001</v>
      </c>
      <c r="N4255" s="19">
        <f t="shared" si="66"/>
        <v>21.046025000000004</v>
      </c>
      <c r="O4255" s="19">
        <v>9.1300000000000008</v>
      </c>
      <c r="P4255" s="20">
        <v>25.762271224278066</v>
      </c>
      <c r="Q4255" s="12">
        <v>72.099999999999994</v>
      </c>
      <c r="R4255" s="12">
        <v>13.125</v>
      </c>
      <c r="S4255" s="12">
        <v>249.57499999999999</v>
      </c>
      <c r="T4255" s="12">
        <v>0.58250000000000002</v>
      </c>
      <c r="U4255" s="12">
        <v>33.875</v>
      </c>
      <c r="V4255" s="23"/>
      <c r="W4255" s="24"/>
      <c r="X4255" s="22"/>
      <c r="Y4255" s="22"/>
      <c r="Z4255" s="22"/>
      <c r="AA4255" s="22"/>
      <c r="AB4255" s="22"/>
      <c r="AC4255" s="22"/>
      <c r="AD4255" s="22"/>
      <c r="AE4255" s="22"/>
      <c r="AF4255" s="22"/>
      <c r="AG4255" s="22"/>
      <c r="AH4255" s="22"/>
    </row>
    <row r="4256" spans="2:34">
      <c r="B4256" s="10">
        <v>26</v>
      </c>
      <c r="C4256" s="10">
        <v>6</v>
      </c>
      <c r="D4256" s="13">
        <v>39625</v>
      </c>
      <c r="E4256" s="17">
        <v>4.1666666666998253E-2</v>
      </c>
      <c r="F4256" s="12">
        <v>1.8042433593329837E-2</v>
      </c>
      <c r="G4256" s="18">
        <v>28.570867083303757</v>
      </c>
      <c r="H4256" s="18">
        <v>43.219090497451823</v>
      </c>
      <c r="I4256" s="18">
        <v>14.648223414148067</v>
      </c>
      <c r="J4256" s="19">
        <v>0.73733585554684811</v>
      </c>
      <c r="K4256" s="19">
        <v>1.3110529643973985</v>
      </c>
      <c r="L4256" s="19">
        <v>1.9399549486035088</v>
      </c>
      <c r="M4256" s="19">
        <v>16.841249999999999</v>
      </c>
      <c r="N4256" s="19">
        <f t="shared" si="66"/>
        <v>21.893625</v>
      </c>
      <c r="O4256" s="19">
        <v>10.577499999999999</v>
      </c>
      <c r="P4256" s="20">
        <v>17.778357678225575</v>
      </c>
      <c r="Q4256" s="12">
        <v>75.974999999999994</v>
      </c>
      <c r="R4256" s="12">
        <v>12.684999999999999</v>
      </c>
      <c r="S4256" s="12">
        <v>222.92499999999995</v>
      </c>
      <c r="T4256" s="12">
        <v>0.6925</v>
      </c>
      <c r="U4256" s="12">
        <v>40.700000000000003</v>
      </c>
      <c r="V4256" s="23"/>
      <c r="W4256" s="24"/>
      <c r="X4256" s="22"/>
      <c r="Y4256" s="22"/>
      <c r="Z4256" s="22"/>
      <c r="AA4256" s="22"/>
      <c r="AB4256" s="22"/>
      <c r="AC4256" s="22"/>
      <c r="AD4256" s="22"/>
      <c r="AE4256" s="22"/>
      <c r="AF4256" s="22"/>
      <c r="AG4256" s="22"/>
      <c r="AH4256" s="22"/>
    </row>
    <row r="4257" spans="2:34">
      <c r="B4257" s="10">
        <v>26</v>
      </c>
      <c r="C4257" s="10">
        <v>6</v>
      </c>
      <c r="D4257" s="13">
        <v>39625</v>
      </c>
      <c r="E4257" s="17">
        <v>8.3333333333001747E-2</v>
      </c>
      <c r="F4257" s="12">
        <v>9.0168818946649187E-2</v>
      </c>
      <c r="G4257" s="18">
        <v>45.91413881473521</v>
      </c>
      <c r="H4257" s="18">
        <v>68.318115522906893</v>
      </c>
      <c r="I4257" s="18">
        <v>22.403976708171683</v>
      </c>
      <c r="J4257" s="19">
        <v>1.5925811422722911</v>
      </c>
      <c r="K4257" s="19">
        <v>2.0516038424648415</v>
      </c>
      <c r="L4257" s="19">
        <v>1.9008095585997831</v>
      </c>
      <c r="M4257" s="19">
        <v>16.795000000000002</v>
      </c>
      <c r="N4257" s="19">
        <f t="shared" si="66"/>
        <v>21.833500000000004</v>
      </c>
      <c r="O4257" s="19">
        <v>10.904999999999999</v>
      </c>
      <c r="P4257" s="20">
        <v>12.80262999628402</v>
      </c>
      <c r="Q4257" s="12">
        <v>80.05</v>
      </c>
      <c r="R4257" s="12">
        <v>11.649999999999999</v>
      </c>
      <c r="S4257" s="12">
        <v>214.85</v>
      </c>
      <c r="T4257" s="12">
        <v>0.58250000000000002</v>
      </c>
      <c r="U4257" s="12">
        <v>38.650000000000006</v>
      </c>
      <c r="V4257" s="23"/>
      <c r="W4257" s="24"/>
      <c r="X4257" s="22"/>
      <c r="Y4257" s="22"/>
      <c r="Z4257" s="22"/>
      <c r="AA4257" s="22"/>
      <c r="AB4257" s="22"/>
      <c r="AC4257" s="22"/>
      <c r="AD4257" s="22"/>
      <c r="AE4257" s="22"/>
      <c r="AF4257" s="22"/>
      <c r="AG4257" s="22"/>
      <c r="AH4257" s="22"/>
    </row>
    <row r="4258" spans="2:34">
      <c r="B4258" s="10">
        <v>26</v>
      </c>
      <c r="C4258" s="10">
        <v>6</v>
      </c>
      <c r="D4258" s="13">
        <v>39625</v>
      </c>
      <c r="E4258" s="17">
        <v>0.125</v>
      </c>
      <c r="F4258" s="12">
        <v>4.5071373354991257E-2</v>
      </c>
      <c r="G4258" s="18">
        <v>12.88941171117218</v>
      </c>
      <c r="H4258" s="18">
        <v>21.992045748289371</v>
      </c>
      <c r="I4258" s="18">
        <v>9.1026340371171912</v>
      </c>
      <c r="J4258" s="19">
        <v>0.71046394211864428</v>
      </c>
      <c r="K4258" s="19">
        <v>1.1095215530649145</v>
      </c>
      <c r="L4258" s="19">
        <v>1.7631658540352417</v>
      </c>
      <c r="M4258" s="19">
        <v>15.219249999999999</v>
      </c>
      <c r="N4258" s="19">
        <f t="shared" si="66"/>
        <v>19.785024999999997</v>
      </c>
      <c r="O4258" s="19">
        <v>8.7725000000000009</v>
      </c>
      <c r="P4258" s="20">
        <v>21.041494458611616</v>
      </c>
      <c r="Q4258" s="12">
        <v>81.075000000000003</v>
      </c>
      <c r="R4258" s="12">
        <v>11.49</v>
      </c>
      <c r="S4258" s="12">
        <v>233.15</v>
      </c>
      <c r="T4258" s="12">
        <v>0.76250000000000007</v>
      </c>
      <c r="U4258" s="12">
        <v>38.9</v>
      </c>
      <c r="V4258" s="23"/>
      <c r="W4258" s="24"/>
      <c r="X4258" s="22"/>
      <c r="Y4258" s="22"/>
      <c r="Z4258" s="22"/>
      <c r="AA4258" s="22"/>
      <c r="AB4258" s="22"/>
      <c r="AC4258" s="22"/>
      <c r="AD4258" s="22"/>
      <c r="AE4258" s="22"/>
      <c r="AF4258" s="22"/>
      <c r="AG4258" s="22"/>
      <c r="AH4258" s="22"/>
    </row>
    <row r="4259" spans="2:34">
      <c r="B4259" s="10">
        <v>26</v>
      </c>
      <c r="C4259" s="10">
        <v>6</v>
      </c>
      <c r="D4259" s="13">
        <v>39625</v>
      </c>
      <c r="E4259" s="17">
        <v>0.16666666666699825</v>
      </c>
      <c r="F4259" s="12">
        <v>3.6038062809993013E-2</v>
      </c>
      <c r="G4259" s="18">
        <v>45.426951189663306</v>
      </c>
      <c r="H4259" s="18">
        <v>60.055647029001427</v>
      </c>
      <c r="I4259" s="18">
        <v>14.628695839338118</v>
      </c>
      <c r="J4259" s="19">
        <v>1.2439211826581447</v>
      </c>
      <c r="K4259" s="19">
        <v>1.5700513502998796</v>
      </c>
      <c r="L4259" s="19">
        <v>1.8126592944123996</v>
      </c>
      <c r="M4259" s="19">
        <v>19.221500000000002</v>
      </c>
      <c r="N4259" s="19">
        <f t="shared" si="66"/>
        <v>24.987950000000005</v>
      </c>
      <c r="O4259" s="19">
        <v>11.37</v>
      </c>
      <c r="P4259" s="20">
        <v>16.521622636945203</v>
      </c>
      <c r="Q4259" s="12">
        <v>81.199999999999989</v>
      </c>
      <c r="R4259" s="12">
        <v>11.52</v>
      </c>
      <c r="S4259" s="12">
        <v>222.45</v>
      </c>
      <c r="T4259" s="12">
        <v>1.0475000000000001</v>
      </c>
      <c r="U4259" s="12">
        <v>91.324999999999989</v>
      </c>
      <c r="V4259" s="23"/>
      <c r="W4259" s="24"/>
      <c r="X4259" s="22"/>
      <c r="Y4259" s="22"/>
      <c r="Z4259" s="22"/>
      <c r="AA4259" s="22"/>
      <c r="AB4259" s="22"/>
      <c r="AC4259" s="22"/>
      <c r="AD4259" s="22"/>
      <c r="AE4259" s="22"/>
      <c r="AF4259" s="22"/>
      <c r="AG4259" s="22"/>
      <c r="AH4259" s="22"/>
    </row>
    <row r="4260" spans="2:34">
      <c r="B4260" s="10">
        <v>26</v>
      </c>
      <c r="C4260" s="10">
        <v>6</v>
      </c>
      <c r="D4260" s="13">
        <v>39625</v>
      </c>
      <c r="E4260" s="17">
        <v>0.20833333333300175</v>
      </c>
      <c r="F4260" s="12">
        <v>0.11707022463497728</v>
      </c>
      <c r="G4260" s="18">
        <v>66.517341400813692</v>
      </c>
      <c r="H4260" s="18">
        <v>87.832869162021467</v>
      </c>
      <c r="I4260" s="18">
        <v>21.31552776120779</v>
      </c>
      <c r="J4260" s="19">
        <v>2.0883233880453065</v>
      </c>
      <c r="K4260" s="19">
        <v>2.2137439235098304</v>
      </c>
      <c r="L4260" s="19">
        <v>1.8720201256374889</v>
      </c>
      <c r="M4260" s="19">
        <v>22.382999999999999</v>
      </c>
      <c r="N4260" s="19">
        <f t="shared" si="66"/>
        <v>29.097899999999999</v>
      </c>
      <c r="O4260" s="19">
        <v>13.435000000000002</v>
      </c>
      <c r="P4260" s="20">
        <v>14.513322122704571</v>
      </c>
      <c r="Q4260" s="12">
        <v>77.574999999999989</v>
      </c>
      <c r="R4260" s="12">
        <v>12.432500000000001</v>
      </c>
      <c r="S4260" s="12">
        <v>234.12499999999997</v>
      </c>
      <c r="T4260" s="12">
        <v>0.95750000000000002</v>
      </c>
      <c r="U4260" s="12">
        <v>189.37499999999997</v>
      </c>
      <c r="V4260" s="23"/>
      <c r="W4260" s="24"/>
      <c r="X4260" s="22"/>
      <c r="Y4260" s="22"/>
      <c r="Z4260" s="22"/>
      <c r="AA4260" s="22"/>
      <c r="AB4260" s="22"/>
      <c r="AC4260" s="22"/>
      <c r="AD4260" s="22"/>
      <c r="AE4260" s="22"/>
      <c r="AF4260" s="22"/>
      <c r="AG4260" s="22"/>
      <c r="AH4260" s="22"/>
    </row>
    <row r="4261" spans="2:34">
      <c r="B4261" s="10">
        <v>26</v>
      </c>
      <c r="C4261" s="10">
        <v>6</v>
      </c>
      <c r="D4261" s="13">
        <v>39625</v>
      </c>
      <c r="E4261" s="17">
        <v>0.25</v>
      </c>
      <c r="F4261" s="12">
        <v>9.0021652164982535E-2</v>
      </c>
      <c r="G4261" s="18">
        <v>53.135252715331362</v>
      </c>
      <c r="H4261" s="18">
        <v>83.106998885495926</v>
      </c>
      <c r="I4261" s="18">
        <v>29.971746170164558</v>
      </c>
      <c r="J4261" s="19">
        <v>1.1526815758227524</v>
      </c>
      <c r="K4261" s="19">
        <v>2.9830128186997724</v>
      </c>
      <c r="L4261" s="19">
        <v>1.9609561149573727</v>
      </c>
      <c r="M4261" s="19">
        <v>24.17625</v>
      </c>
      <c r="N4261" s="19">
        <f t="shared" si="66"/>
        <v>31.429124999999999</v>
      </c>
      <c r="O4261" s="19">
        <v>14.272500000000001</v>
      </c>
      <c r="P4261" s="20">
        <v>16.713771322285261</v>
      </c>
      <c r="Q4261" s="12">
        <v>69.75</v>
      </c>
      <c r="R4261" s="12">
        <v>14.2225</v>
      </c>
      <c r="S4261" s="12">
        <v>241.67499999999998</v>
      </c>
      <c r="T4261" s="12">
        <v>1.2225000000000001</v>
      </c>
      <c r="U4261" s="12">
        <v>369.67500000000007</v>
      </c>
      <c r="V4261" s="23"/>
      <c r="W4261" s="24"/>
      <c r="X4261" s="22"/>
      <c r="Y4261" s="22"/>
      <c r="Z4261" s="22"/>
      <c r="AA4261" s="22"/>
      <c r="AB4261" s="22"/>
      <c r="AC4261" s="22"/>
      <c r="AD4261" s="22"/>
      <c r="AE4261" s="22"/>
      <c r="AF4261" s="22"/>
      <c r="AG4261" s="22"/>
      <c r="AH4261" s="22"/>
    </row>
    <row r="4262" spans="2:34">
      <c r="B4262" s="10">
        <v>26</v>
      </c>
      <c r="C4262" s="10">
        <v>6</v>
      </c>
      <c r="D4262" s="13">
        <v>39625</v>
      </c>
      <c r="E4262" s="17">
        <v>0.29166666666699825</v>
      </c>
      <c r="F4262" s="12">
        <v>8.5487798639983417E-2</v>
      </c>
      <c r="G4262" s="18">
        <v>15.717078759622055</v>
      </c>
      <c r="H4262" s="18">
        <v>26.840568539710389</v>
      </c>
      <c r="I4262" s="18">
        <v>11.123489780088335</v>
      </c>
      <c r="J4262" s="19">
        <v>0.91138275415642045</v>
      </c>
      <c r="K4262" s="19">
        <v>1.1958040808324091</v>
      </c>
      <c r="L4262" s="19">
        <v>1.872517586832489</v>
      </c>
      <c r="M4262" s="19">
        <v>20.52225</v>
      </c>
      <c r="N4262" s="19">
        <f t="shared" si="66"/>
        <v>26.678925</v>
      </c>
      <c r="O4262" s="19">
        <v>10.649999999999999</v>
      </c>
      <c r="P4262" s="20">
        <v>25.173508456297924</v>
      </c>
      <c r="Q4262" s="12">
        <v>59.625000000000007</v>
      </c>
      <c r="R4262" s="12">
        <v>15.645</v>
      </c>
      <c r="S4262" s="12">
        <v>241.17500000000001</v>
      </c>
      <c r="T4262" s="12">
        <v>2.2624999999999997</v>
      </c>
      <c r="U4262" s="12">
        <v>461.1</v>
      </c>
      <c r="V4262" s="23"/>
      <c r="W4262" s="24"/>
      <c r="X4262" s="22"/>
      <c r="Y4262" s="22"/>
      <c r="Z4262" s="22"/>
      <c r="AA4262" s="22"/>
      <c r="AB4262" s="22"/>
      <c r="AC4262" s="22"/>
      <c r="AD4262" s="22"/>
      <c r="AE4262" s="22"/>
      <c r="AF4262" s="22"/>
      <c r="AG4262" s="22"/>
      <c r="AH4262" s="22"/>
    </row>
    <row r="4263" spans="2:34">
      <c r="B4263" s="10">
        <v>26</v>
      </c>
      <c r="C4263" s="10">
        <v>6</v>
      </c>
      <c r="D4263" s="13">
        <v>39625</v>
      </c>
      <c r="E4263" s="17">
        <v>0.33333333333300175</v>
      </c>
      <c r="F4263" s="12">
        <v>1.1992897833331004E-2</v>
      </c>
      <c r="G4263" s="18">
        <v>8.3820248395676629</v>
      </c>
      <c r="H4263" s="18">
        <v>12.134290533775319</v>
      </c>
      <c r="I4263" s="18">
        <v>3.7522656942076567</v>
      </c>
      <c r="J4263" s="19">
        <v>0.59505325290711863</v>
      </c>
      <c r="K4263" s="19">
        <v>0.75881320202494251</v>
      </c>
      <c r="L4263" s="19">
        <v>1.9319110330630784</v>
      </c>
      <c r="M4263" s="19">
        <v>15.893250000000002</v>
      </c>
      <c r="N4263" s="19">
        <f t="shared" si="66"/>
        <v>20.661225000000002</v>
      </c>
      <c r="O4263" s="19">
        <v>9.0599999999999987</v>
      </c>
      <c r="P4263" s="20">
        <v>29.742582035879366</v>
      </c>
      <c r="Q4263" s="12">
        <v>52.8</v>
      </c>
      <c r="R4263" s="12">
        <v>16.762499999999999</v>
      </c>
      <c r="S4263" s="12">
        <v>245.22499999999999</v>
      </c>
      <c r="T4263" s="12">
        <v>2.79</v>
      </c>
      <c r="U4263" s="12">
        <v>651.07500000000005</v>
      </c>
      <c r="V4263" s="23"/>
      <c r="W4263" s="24"/>
      <c r="X4263" s="22"/>
      <c r="Y4263" s="22"/>
      <c r="Z4263" s="22"/>
      <c r="AA4263" s="22"/>
      <c r="AB4263" s="22"/>
      <c r="AC4263" s="22"/>
      <c r="AD4263" s="22"/>
      <c r="AE4263" s="22"/>
      <c r="AF4263" s="22"/>
      <c r="AG4263" s="22"/>
      <c r="AH4263" s="22"/>
    </row>
    <row r="4264" spans="2:34">
      <c r="B4264" s="10">
        <v>26</v>
      </c>
      <c r="C4264" s="10">
        <v>6</v>
      </c>
      <c r="D4264" s="13">
        <v>39625</v>
      </c>
      <c r="E4264" s="17">
        <v>0.375</v>
      </c>
      <c r="F4264" s="12">
        <v>1.1986615366664337E-2</v>
      </c>
      <c r="G4264" s="18">
        <v>8.4744005023413909</v>
      </c>
      <c r="H4264" s="18">
        <v>10.673235905623711</v>
      </c>
      <c r="I4264" s="18">
        <v>2.1988354032823185</v>
      </c>
      <c r="J4264" s="19">
        <v>0.48513422991473404</v>
      </c>
      <c r="K4264" s="19">
        <v>0.65152232612745087</v>
      </c>
      <c r="L4264" s="19">
        <v>1.6364180660476328</v>
      </c>
      <c r="M4264" s="19">
        <v>14.312749999999999</v>
      </c>
      <c r="N4264" s="19">
        <f t="shared" si="66"/>
        <v>18.606574999999999</v>
      </c>
      <c r="O4264" s="19">
        <v>8.0649999999999995</v>
      </c>
      <c r="P4264" s="20">
        <v>31.533497248484935</v>
      </c>
      <c r="Q4264" s="12">
        <v>49.7</v>
      </c>
      <c r="R4264" s="12">
        <v>17.6175</v>
      </c>
      <c r="S4264" s="12">
        <v>253.52500000000001</v>
      </c>
      <c r="T4264" s="12">
        <v>3.2549999999999999</v>
      </c>
      <c r="U4264" s="12">
        <v>695.22499999999991</v>
      </c>
      <c r="V4264" s="23"/>
      <c r="W4264" s="24"/>
      <c r="X4264" s="22"/>
      <c r="Y4264" s="22"/>
      <c r="Z4264" s="22"/>
      <c r="AA4264" s="22"/>
      <c r="AB4264" s="22"/>
      <c r="AC4264" s="22"/>
      <c r="AD4264" s="22"/>
      <c r="AE4264" s="22"/>
      <c r="AF4264" s="22"/>
      <c r="AG4264" s="22"/>
      <c r="AH4264" s="22"/>
    </row>
    <row r="4265" spans="2:34">
      <c r="B4265" s="10">
        <v>26</v>
      </c>
      <c r="C4265" s="10">
        <v>6</v>
      </c>
      <c r="D4265" s="13">
        <v>39625</v>
      </c>
      <c r="E4265" s="17">
        <v>0.41666666666699825</v>
      </c>
      <c r="F4265" s="12">
        <v>0</v>
      </c>
      <c r="G4265" s="18">
        <v>8.2569094369548566</v>
      </c>
      <c r="H4265" s="18">
        <v>11.989834231409162</v>
      </c>
      <c r="I4265" s="18">
        <v>3.7329247944543074</v>
      </c>
      <c r="J4265" s="19">
        <v>0.55212355886649278</v>
      </c>
      <c r="K4265" s="19">
        <v>0.68029450644994893</v>
      </c>
      <c r="L4265" s="19">
        <v>0.88730877174183709</v>
      </c>
      <c r="M4265" s="19">
        <v>20.757000000000001</v>
      </c>
      <c r="N4265" s="19">
        <f t="shared" si="66"/>
        <v>26.984100000000002</v>
      </c>
      <c r="O4265" s="19">
        <v>8.6549999999999994</v>
      </c>
      <c r="P4265" s="20">
        <v>27.958849210068806</v>
      </c>
      <c r="Q4265" s="12">
        <v>47.949999999999996</v>
      </c>
      <c r="R4265" s="12">
        <v>18.52</v>
      </c>
      <c r="S4265" s="12">
        <v>242.77499999999998</v>
      </c>
      <c r="T4265" s="12">
        <v>3.1624999999999996</v>
      </c>
      <c r="U4265" s="12">
        <v>788.1</v>
      </c>
      <c r="V4265" s="23"/>
      <c r="W4265" s="24"/>
      <c r="X4265" s="22"/>
      <c r="Y4265" s="22"/>
      <c r="Z4265" s="22"/>
      <c r="AA4265" s="22"/>
      <c r="AB4265" s="22"/>
      <c r="AC4265" s="22"/>
      <c r="AD4265" s="22"/>
      <c r="AE4265" s="22"/>
      <c r="AF4265" s="22"/>
      <c r="AG4265" s="22"/>
      <c r="AH4265" s="22"/>
    </row>
    <row r="4266" spans="2:34">
      <c r="B4266" s="10">
        <v>26</v>
      </c>
      <c r="C4266" s="10">
        <v>6</v>
      </c>
      <c r="D4266" s="13">
        <v>39625</v>
      </c>
      <c r="E4266" s="17">
        <v>0.45833333333300175</v>
      </c>
      <c r="F4266" s="12">
        <v>7.1862521753319364E-2</v>
      </c>
      <c r="G4266" s="18">
        <v>11.507988931559474</v>
      </c>
      <c r="H4266" s="18">
        <v>15.887474711422449</v>
      </c>
      <c r="I4266" s="18">
        <v>4.3794857798629749</v>
      </c>
      <c r="J4266" s="19"/>
      <c r="K4266" s="19"/>
      <c r="L4266" s="19">
        <v>0.96613771049228936</v>
      </c>
      <c r="M4266" s="19"/>
      <c r="N4266" s="19"/>
      <c r="O4266" s="19"/>
      <c r="P4266" s="20">
        <v>27.96398862303381</v>
      </c>
      <c r="Q4266" s="12">
        <v>45.800000000000004</v>
      </c>
      <c r="R4266" s="12">
        <v>19.497500000000002</v>
      </c>
      <c r="S4266" s="12">
        <v>243.85000000000002</v>
      </c>
      <c r="T4266" s="12">
        <v>3.665</v>
      </c>
      <c r="U4266" s="12">
        <v>881.57500000000005</v>
      </c>
      <c r="V4266" s="23"/>
      <c r="W4266" s="24"/>
      <c r="X4266" s="22"/>
      <c r="Y4266" s="22"/>
      <c r="Z4266" s="22"/>
      <c r="AA4266" s="22"/>
      <c r="AB4266" s="22"/>
      <c r="AC4266" s="22"/>
      <c r="AD4266" s="22"/>
      <c r="AE4266" s="22"/>
      <c r="AF4266" s="22"/>
      <c r="AG4266" s="22"/>
      <c r="AH4266" s="22"/>
    </row>
    <row r="4267" spans="2:34">
      <c r="B4267" s="10">
        <v>26</v>
      </c>
      <c r="C4267" s="10">
        <v>6</v>
      </c>
      <c r="D4267" s="13">
        <v>39625</v>
      </c>
      <c r="E4267" s="17">
        <v>0.5</v>
      </c>
      <c r="F4267" s="12">
        <v>0.10326699687997992</v>
      </c>
      <c r="G4267" s="18">
        <v>10.342123469353481</v>
      </c>
      <c r="H4267" s="18">
        <v>12.649608667896516</v>
      </c>
      <c r="I4267" s="18">
        <v>2.307485198543036</v>
      </c>
      <c r="J4267" s="19">
        <v>0.43955330163453787</v>
      </c>
      <c r="K4267" s="19">
        <v>0.71692734901494615</v>
      </c>
      <c r="L4267" s="19">
        <v>1.03475172059156</v>
      </c>
      <c r="M4267" s="19"/>
      <c r="N4267" s="19"/>
      <c r="O4267" s="19"/>
      <c r="P4267" s="20">
        <v>33.956873219425702</v>
      </c>
      <c r="Q4267" s="12">
        <v>42.425000000000004</v>
      </c>
      <c r="R4267" s="12">
        <v>20.37</v>
      </c>
      <c r="S4267" s="12">
        <v>243.45000000000002</v>
      </c>
      <c r="T4267" s="12">
        <v>3.47</v>
      </c>
      <c r="U4267" s="12">
        <v>799.2</v>
      </c>
      <c r="V4267" s="23"/>
      <c r="W4267" s="24"/>
      <c r="X4267" s="22"/>
      <c r="Y4267" s="22"/>
      <c r="Z4267" s="22"/>
      <c r="AA4267" s="22"/>
      <c r="AB4267" s="22"/>
      <c r="AC4267" s="22"/>
      <c r="AD4267" s="22"/>
      <c r="AE4267" s="22"/>
      <c r="AF4267" s="22"/>
      <c r="AG4267" s="22"/>
      <c r="AH4267" s="22"/>
    </row>
    <row r="4268" spans="2:34">
      <c r="B4268" s="10">
        <v>26</v>
      </c>
      <c r="C4268" s="10">
        <v>6</v>
      </c>
      <c r="D4268" s="13">
        <v>39625</v>
      </c>
      <c r="E4268" s="17">
        <v>0.54166666666699825</v>
      </c>
      <c r="F4268" s="12">
        <v>6.7319872774986897E-2</v>
      </c>
      <c r="G4268" s="18">
        <v>9.355621924409947</v>
      </c>
      <c r="H4268" s="18">
        <v>16.551604874247889</v>
      </c>
      <c r="I4268" s="18">
        <v>7.1959829498379424</v>
      </c>
      <c r="J4268" s="19">
        <v>0.69417802179122146</v>
      </c>
      <c r="K4268" s="19">
        <v>0.57304034540245685</v>
      </c>
      <c r="L4268" s="19">
        <v>1.113026706826262</v>
      </c>
      <c r="M4268" s="19">
        <v>9.9734999999999996</v>
      </c>
      <c r="N4268" s="19">
        <f>M4268*1.3</f>
        <v>12.96555</v>
      </c>
      <c r="O4268" s="19">
        <v>2.8650000000000002</v>
      </c>
      <c r="P4268" s="20">
        <v>34.139206182675757</v>
      </c>
      <c r="Q4268" s="12">
        <v>38.9</v>
      </c>
      <c r="R4268" s="12">
        <v>20.939999999999998</v>
      </c>
      <c r="S4268" s="12">
        <v>242.05</v>
      </c>
      <c r="T4268" s="12">
        <v>3.3450000000000002</v>
      </c>
      <c r="U4268" s="12">
        <v>810.4</v>
      </c>
      <c r="V4268" s="23"/>
      <c r="W4268" s="24"/>
      <c r="X4268" s="22"/>
      <c r="Y4268" s="22"/>
      <c r="Z4268" s="22"/>
      <c r="AA4268" s="22"/>
      <c r="AB4268" s="22"/>
      <c r="AC4268" s="22"/>
      <c r="AD4268" s="22"/>
      <c r="AE4268" s="22"/>
      <c r="AF4268" s="22"/>
      <c r="AG4268" s="22"/>
      <c r="AH4268" s="22"/>
    </row>
    <row r="4269" spans="2:34">
      <c r="B4269" s="10">
        <v>26</v>
      </c>
      <c r="C4269" s="10">
        <v>6</v>
      </c>
      <c r="D4269" s="13">
        <v>39625</v>
      </c>
      <c r="E4269" s="17">
        <v>0.58333333333300175</v>
      </c>
      <c r="F4269" s="12">
        <v>6.7292072859986909E-2</v>
      </c>
      <c r="G4269" s="18">
        <v>10.898151612867109</v>
      </c>
      <c r="H4269" s="18">
        <v>17.109222716224835</v>
      </c>
      <c r="I4269" s="18">
        <v>6.2110711033577291</v>
      </c>
      <c r="J4269" s="19">
        <v>0.47172474507688233</v>
      </c>
      <c r="K4269" s="19">
        <v>0.62016908425745298</v>
      </c>
      <c r="L4269" s="19">
        <v>1.1715338389401013</v>
      </c>
      <c r="M4269" s="19">
        <v>12.882249999999999</v>
      </c>
      <c r="N4269" s="19">
        <f t="shared" ref="N4269:N4332" si="67">M4269*1.3</f>
        <v>16.746925000000001</v>
      </c>
      <c r="O4269" s="19">
        <v>4.2349999999999994</v>
      </c>
      <c r="P4269" s="20">
        <v>36.092696567051377</v>
      </c>
      <c r="Q4269" s="12">
        <v>37.724999999999994</v>
      </c>
      <c r="R4269" s="12">
        <v>20.810000000000002</v>
      </c>
      <c r="S4269" s="12">
        <v>243.72499999999999</v>
      </c>
      <c r="T4269" s="12">
        <v>3.68</v>
      </c>
      <c r="U4269" s="12">
        <v>585.95000000000005</v>
      </c>
      <c r="V4269" s="23"/>
      <c r="W4269" s="24"/>
      <c r="X4269" s="22"/>
      <c r="Y4269" s="22"/>
      <c r="Z4269" s="22"/>
      <c r="AA4269" s="22"/>
      <c r="AB4269" s="22"/>
      <c r="AC4269" s="22"/>
      <c r="AD4269" s="22"/>
      <c r="AE4269" s="22"/>
      <c r="AF4269" s="22"/>
      <c r="AG4269" s="22"/>
      <c r="AH4269" s="22"/>
    </row>
    <row r="4270" spans="2:34">
      <c r="B4270" s="10">
        <v>26</v>
      </c>
      <c r="C4270" s="10">
        <v>6</v>
      </c>
      <c r="D4270" s="13">
        <v>39625</v>
      </c>
      <c r="E4270" s="17">
        <v>0.625</v>
      </c>
      <c r="F4270" s="12">
        <v>7.622973284998516E-2</v>
      </c>
      <c r="G4270" s="18">
        <v>20.637612320218722</v>
      </c>
      <c r="H4270" s="18">
        <v>35.778350688265284</v>
      </c>
      <c r="I4270" s="18">
        <v>15.140738368046561</v>
      </c>
      <c r="J4270" s="19">
        <v>0.65667048539723671</v>
      </c>
      <c r="K4270" s="19">
        <v>1.1488058558524126</v>
      </c>
      <c r="L4270" s="19">
        <v>1.1217525276929439</v>
      </c>
      <c r="M4270" s="19">
        <v>18.568249999999999</v>
      </c>
      <c r="N4270" s="19">
        <f t="shared" si="67"/>
        <v>24.138725000000001</v>
      </c>
      <c r="O4270" s="19">
        <v>7.6974999999999998</v>
      </c>
      <c r="P4270" s="20">
        <v>32.951715236585386</v>
      </c>
      <c r="Q4270" s="12">
        <v>40.024999999999999</v>
      </c>
      <c r="R4270" s="12">
        <v>20.862499999999997</v>
      </c>
      <c r="S4270" s="12">
        <v>236.2</v>
      </c>
      <c r="T4270" s="12">
        <v>3.7725</v>
      </c>
      <c r="U4270" s="12">
        <v>622.125</v>
      </c>
      <c r="V4270" s="23"/>
      <c r="W4270" s="24"/>
      <c r="X4270" s="22"/>
      <c r="Y4270" s="22"/>
      <c r="Z4270" s="22"/>
      <c r="AA4270" s="22"/>
      <c r="AB4270" s="22"/>
      <c r="AC4270" s="22"/>
      <c r="AD4270" s="22"/>
      <c r="AE4270" s="22"/>
      <c r="AF4270" s="22"/>
      <c r="AG4270" s="22"/>
      <c r="AH4270" s="22"/>
    </row>
    <row r="4271" spans="2:34">
      <c r="B4271" s="10">
        <v>26</v>
      </c>
      <c r="C4271" s="10">
        <v>6</v>
      </c>
      <c r="D4271" s="13">
        <v>39625</v>
      </c>
      <c r="E4271" s="17">
        <v>0.66666666666699825</v>
      </c>
      <c r="F4271" s="12">
        <v>0.10309030250497994</v>
      </c>
      <c r="G4271" s="18">
        <v>38.756955242072493</v>
      </c>
      <c r="H4271" s="18">
        <v>65.627624976616403</v>
      </c>
      <c r="I4271" s="18">
        <v>26.870669734543906</v>
      </c>
      <c r="J4271" s="19">
        <v>0.95419476649204626</v>
      </c>
      <c r="K4271" s="19">
        <v>1.4707517256948874</v>
      </c>
      <c r="L4271" s="19">
        <v>1.1703695396651015</v>
      </c>
      <c r="M4271" s="19">
        <v>24.201250000000002</v>
      </c>
      <c r="N4271" s="19">
        <f t="shared" si="67"/>
        <v>31.461625000000005</v>
      </c>
      <c r="O4271" s="19">
        <v>10.58</v>
      </c>
      <c r="P4271" s="20">
        <v>26.513767358348357</v>
      </c>
      <c r="Q4271" s="12">
        <v>44.95</v>
      </c>
      <c r="R4271" s="12">
        <v>20.572500000000002</v>
      </c>
      <c r="S4271" s="12">
        <v>226.97499999999999</v>
      </c>
      <c r="T4271" s="12">
        <v>3.6575000000000002</v>
      </c>
      <c r="U4271" s="12">
        <v>465</v>
      </c>
      <c r="V4271" s="23"/>
      <c r="W4271" s="24"/>
      <c r="X4271" s="22"/>
      <c r="Y4271" s="22"/>
      <c r="Z4271" s="22"/>
      <c r="AA4271" s="22"/>
      <c r="AB4271" s="22"/>
      <c r="AC4271" s="22"/>
      <c r="AD4271" s="22"/>
      <c r="AE4271" s="22"/>
      <c r="AF4271" s="22"/>
      <c r="AG4271" s="22"/>
      <c r="AH4271" s="22"/>
    </row>
    <row r="4272" spans="2:34">
      <c r="B4272" s="10">
        <v>26</v>
      </c>
      <c r="C4272" s="10">
        <v>6</v>
      </c>
      <c r="D4272" s="13">
        <v>39625</v>
      </c>
      <c r="E4272" s="17">
        <v>0.70833333333300175</v>
      </c>
      <c r="F4272" s="12">
        <v>0.1792088356949651</v>
      </c>
      <c r="G4272" s="18">
        <v>56.754330700187793</v>
      </c>
      <c r="H4272" s="18">
        <v>91.327669230069432</v>
      </c>
      <c r="I4272" s="18">
        <v>34.573338529881632</v>
      </c>
      <c r="J4272" s="19">
        <v>1.626970082494205</v>
      </c>
      <c r="K4272" s="19">
        <v>2.2010010689473307</v>
      </c>
      <c r="L4272" s="19">
        <v>1.2385834767156221</v>
      </c>
      <c r="M4272" s="19">
        <v>23.430499999999999</v>
      </c>
      <c r="N4272" s="19">
        <f t="shared" si="67"/>
        <v>30.45965</v>
      </c>
      <c r="O4272" s="19">
        <v>12.2125</v>
      </c>
      <c r="P4272" s="20">
        <v>22.247840146342011</v>
      </c>
      <c r="Q4272" s="12">
        <v>50.2</v>
      </c>
      <c r="R4272" s="12">
        <v>19.857500000000002</v>
      </c>
      <c r="S4272" s="12">
        <v>223.1</v>
      </c>
      <c r="T4272" s="12">
        <v>3.9</v>
      </c>
      <c r="U4272" s="12">
        <v>351.3</v>
      </c>
      <c r="V4272" s="23"/>
      <c r="W4272" s="24"/>
      <c r="X4272" s="22"/>
      <c r="Y4272" s="22"/>
      <c r="Z4272" s="22"/>
      <c r="AA4272" s="22"/>
      <c r="AB4272" s="22"/>
      <c r="AC4272" s="22"/>
      <c r="AD4272" s="22"/>
      <c r="AE4272" s="22"/>
      <c r="AF4272" s="22"/>
      <c r="AG4272" s="22"/>
      <c r="AH4272" s="22"/>
    </row>
    <row r="4273" spans="2:34">
      <c r="B4273" s="10">
        <v>26</v>
      </c>
      <c r="C4273" s="10">
        <v>6</v>
      </c>
      <c r="D4273" s="13">
        <v>39625</v>
      </c>
      <c r="E4273" s="17">
        <v>0.75</v>
      </c>
      <c r="F4273" s="12">
        <v>0.22391975252495636</v>
      </c>
      <c r="G4273" s="18">
        <v>65.948525099061527</v>
      </c>
      <c r="H4273" s="18">
        <v>108.29500708424929</v>
      </c>
      <c r="I4273" s="18">
        <v>42.346481985187765</v>
      </c>
      <c r="J4273" s="19">
        <v>1.6645160495256903</v>
      </c>
      <c r="K4273" s="19">
        <v>2.6905148408297928</v>
      </c>
      <c r="L4273" s="19">
        <v>1.2477861648385535</v>
      </c>
      <c r="M4273" s="19">
        <v>23.216749999999998</v>
      </c>
      <c r="N4273" s="19">
        <f t="shared" si="67"/>
        <v>30.181774999999998</v>
      </c>
      <c r="O4273" s="19">
        <v>13.2</v>
      </c>
      <c r="P4273" s="20">
        <v>17.161423797670412</v>
      </c>
      <c r="Q4273" s="12">
        <v>52.625</v>
      </c>
      <c r="R4273" s="12">
        <v>19.077500000000001</v>
      </c>
      <c r="S4273" s="12">
        <v>220.45</v>
      </c>
      <c r="T4273" s="12">
        <v>3.7025000000000001</v>
      </c>
      <c r="U4273" s="12">
        <v>163.25</v>
      </c>
      <c r="V4273" s="23"/>
      <c r="W4273" s="24"/>
      <c r="X4273" s="22"/>
      <c r="Y4273" s="22"/>
      <c r="Z4273" s="22"/>
      <c r="AA4273" s="22"/>
      <c r="AB4273" s="22"/>
      <c r="AC4273" s="22"/>
      <c r="AD4273" s="22"/>
      <c r="AE4273" s="22"/>
      <c r="AF4273" s="22"/>
      <c r="AG4273" s="22"/>
      <c r="AH4273" s="22"/>
    </row>
    <row r="4274" spans="2:34">
      <c r="B4274" s="10">
        <v>26</v>
      </c>
      <c r="C4274" s="10">
        <v>6</v>
      </c>
      <c r="D4274" s="13">
        <v>39625</v>
      </c>
      <c r="E4274" s="17">
        <v>0.79166666666699825</v>
      </c>
      <c r="F4274" s="12">
        <v>0.27755325142494591</v>
      </c>
      <c r="G4274" s="18">
        <v>19.561428816643961</v>
      </c>
      <c r="H4274" s="18">
        <v>42.316592386521926</v>
      </c>
      <c r="I4274" s="18">
        <v>22.755163569877968</v>
      </c>
      <c r="J4274" s="19">
        <v>0.844327739487162</v>
      </c>
      <c r="K4274" s="19">
        <v>1.3871963221748926</v>
      </c>
      <c r="L4274" s="19">
        <v>1.0802139769749677</v>
      </c>
      <c r="M4274" s="19">
        <v>16.260750000000002</v>
      </c>
      <c r="N4274" s="19">
        <f t="shared" si="67"/>
        <v>21.138975000000002</v>
      </c>
      <c r="O4274" s="19">
        <v>7.4449999999999994</v>
      </c>
      <c r="P4274" s="20">
        <v>23.495333354787405</v>
      </c>
      <c r="Q4274" s="12">
        <v>55.1</v>
      </c>
      <c r="R4274" s="12">
        <v>17.96</v>
      </c>
      <c r="S4274" s="12">
        <v>224.72499999999999</v>
      </c>
      <c r="T4274" s="12">
        <v>4.7175000000000002</v>
      </c>
      <c r="U4274" s="12">
        <v>88.075000000000003</v>
      </c>
      <c r="V4274" s="23"/>
      <c r="W4274" s="24"/>
      <c r="X4274" s="22"/>
      <c r="Y4274" s="22"/>
      <c r="Z4274" s="22"/>
      <c r="AA4274" s="22"/>
      <c r="AB4274" s="22"/>
      <c r="AC4274" s="22"/>
      <c r="AD4274" s="22"/>
      <c r="AE4274" s="22"/>
      <c r="AF4274" s="22"/>
      <c r="AG4274" s="22"/>
      <c r="AH4274" s="22"/>
    </row>
    <row r="4275" spans="2:34">
      <c r="B4275" s="10">
        <v>26</v>
      </c>
      <c r="C4275" s="10">
        <v>6</v>
      </c>
      <c r="D4275" s="13">
        <v>39625</v>
      </c>
      <c r="E4275" s="17">
        <v>0.83333333333300175</v>
      </c>
      <c r="F4275" s="12">
        <v>0.10292256064497991</v>
      </c>
      <c r="G4275" s="18">
        <v>10.123299490293279</v>
      </c>
      <c r="H4275" s="18">
        <v>19.720080299539354</v>
      </c>
      <c r="I4275" s="18">
        <v>9.5967808092460771</v>
      </c>
      <c r="J4275" s="19">
        <v>0.47175714693188264</v>
      </c>
      <c r="K4275" s="19">
        <v>0.86638744272243262</v>
      </c>
      <c r="L4275" s="19">
        <v>1.0600472884216048</v>
      </c>
      <c r="M4275" s="19">
        <v>13.0525</v>
      </c>
      <c r="N4275" s="19">
        <f t="shared" si="67"/>
        <v>16.968250000000001</v>
      </c>
      <c r="O4275" s="19">
        <v>5.93</v>
      </c>
      <c r="P4275" s="20">
        <v>28.434598697218963</v>
      </c>
      <c r="Q4275" s="12">
        <v>60.674999999999997</v>
      </c>
      <c r="R4275" s="12">
        <v>16.73</v>
      </c>
      <c r="S4275" s="12">
        <v>229.47499999999997</v>
      </c>
      <c r="T4275" s="12">
        <v>4.5949999999999998</v>
      </c>
      <c r="U4275" s="12">
        <v>29.675000000000004</v>
      </c>
      <c r="V4275" s="23"/>
      <c r="W4275" s="24"/>
      <c r="X4275" s="22"/>
      <c r="Y4275" s="22"/>
      <c r="Z4275" s="22"/>
      <c r="AA4275" s="22"/>
      <c r="AB4275" s="22"/>
      <c r="AC4275" s="22"/>
      <c r="AD4275" s="22"/>
      <c r="AE4275" s="22"/>
      <c r="AF4275" s="22"/>
      <c r="AG4275" s="22"/>
      <c r="AH4275" s="22"/>
    </row>
    <row r="4276" spans="2:34">
      <c r="B4276" s="10">
        <v>26</v>
      </c>
      <c r="C4276" s="10">
        <v>6</v>
      </c>
      <c r="D4276" s="13">
        <v>39625</v>
      </c>
      <c r="E4276" s="17">
        <v>0.875</v>
      </c>
      <c r="F4276" s="12">
        <v>5.8145677914988647E-2</v>
      </c>
      <c r="G4276" s="18">
        <v>12.533950538300749</v>
      </c>
      <c r="H4276" s="18">
        <v>25.798093507762275</v>
      </c>
      <c r="I4276" s="18">
        <v>13.264142969461524</v>
      </c>
      <c r="J4276" s="19">
        <v>0.4771234826285235</v>
      </c>
      <c r="K4276" s="19">
        <v>0.94234144009992638</v>
      </c>
      <c r="L4276" s="19">
        <v>1.0791227560587178</v>
      </c>
      <c r="M4276" s="19">
        <v>12.137499999999999</v>
      </c>
      <c r="N4276" s="19">
        <f t="shared" si="67"/>
        <v>15.77875</v>
      </c>
      <c r="O4276" s="19">
        <v>6.14</v>
      </c>
      <c r="P4276" s="20">
        <v>23.393406217417379</v>
      </c>
      <c r="Q4276" s="12">
        <v>72.275000000000006</v>
      </c>
      <c r="R4276" s="12">
        <v>15.4575</v>
      </c>
      <c r="S4276" s="12">
        <v>226.375</v>
      </c>
      <c r="T4276" s="12">
        <v>4.3375000000000004</v>
      </c>
      <c r="U4276" s="12">
        <v>22.550000000000004</v>
      </c>
      <c r="V4276" s="23"/>
      <c r="W4276" s="24"/>
      <c r="X4276" s="22"/>
      <c r="Y4276" s="22"/>
      <c r="Z4276" s="22"/>
      <c r="AA4276" s="22"/>
      <c r="AB4276" s="22"/>
      <c r="AC4276" s="22"/>
      <c r="AD4276" s="22"/>
      <c r="AE4276" s="22"/>
      <c r="AF4276" s="22"/>
      <c r="AG4276" s="22"/>
      <c r="AH4276" s="22"/>
    </row>
    <row r="4277" spans="2:34">
      <c r="B4277" s="10">
        <v>26</v>
      </c>
      <c r="C4277" s="10">
        <v>6</v>
      </c>
      <c r="D4277" s="13">
        <v>39625</v>
      </c>
      <c r="E4277" s="17">
        <v>0.91666666666699825</v>
      </c>
      <c r="F4277" s="12">
        <v>7.6006862344985174E-2</v>
      </c>
      <c r="G4277" s="18">
        <v>11.464941591416487</v>
      </c>
      <c r="H4277" s="18">
        <v>23.770730213626724</v>
      </c>
      <c r="I4277" s="18">
        <v>12.305788622210237</v>
      </c>
      <c r="J4277" s="19">
        <v>0.40207488281555359</v>
      </c>
      <c r="K4277" s="19">
        <v>0.96855995357492408</v>
      </c>
      <c r="L4277" s="19">
        <v>1.3040984689573927</v>
      </c>
      <c r="M4277" s="19">
        <v>10.745999999999999</v>
      </c>
      <c r="N4277" s="19">
        <f t="shared" si="67"/>
        <v>13.969799999999999</v>
      </c>
      <c r="O4277" s="19">
        <v>6.5425000000000004</v>
      </c>
      <c r="P4277" s="20">
        <v>24.064786926547587</v>
      </c>
      <c r="Q4277" s="12">
        <v>78.45</v>
      </c>
      <c r="R4277" s="12">
        <v>15.135</v>
      </c>
      <c r="S4277" s="12">
        <v>226.67500000000001</v>
      </c>
      <c r="T4277" s="12">
        <v>4.1174999999999997</v>
      </c>
      <c r="U4277" s="12">
        <v>23</v>
      </c>
      <c r="V4277" s="23"/>
      <c r="W4277" s="24"/>
      <c r="X4277" s="22"/>
      <c r="Y4277" s="22"/>
      <c r="Z4277" s="22"/>
      <c r="AA4277" s="22"/>
      <c r="AB4277" s="22"/>
      <c r="AC4277" s="22"/>
      <c r="AD4277" s="22"/>
      <c r="AE4277" s="22"/>
      <c r="AF4277" s="22"/>
      <c r="AG4277" s="22"/>
      <c r="AH4277" s="22"/>
    </row>
    <row r="4278" spans="2:34">
      <c r="B4278" s="10">
        <v>26</v>
      </c>
      <c r="C4278" s="10">
        <v>6</v>
      </c>
      <c r="D4278" s="13">
        <v>39625</v>
      </c>
      <c r="E4278" s="17">
        <v>0.95833333333300175</v>
      </c>
      <c r="F4278" s="12">
        <v>5.8098088229988652E-2</v>
      </c>
      <c r="G4278" s="18">
        <v>5.3486320127665756</v>
      </c>
      <c r="H4278" s="18">
        <v>9.8482551732235581</v>
      </c>
      <c r="I4278" s="18">
        <v>4.4996231604569816</v>
      </c>
      <c r="J4278" s="19">
        <v>0.28413575383445788</v>
      </c>
      <c r="K4278" s="19">
        <v>0.46859641650246309</v>
      </c>
      <c r="L4278" s="19">
        <v>1.4798403389914101</v>
      </c>
      <c r="M4278" s="19">
        <v>9.6537500000000005</v>
      </c>
      <c r="N4278" s="19">
        <f t="shared" si="67"/>
        <v>12.549875000000002</v>
      </c>
      <c r="O4278" s="19">
        <v>5.9175000000000004</v>
      </c>
      <c r="P4278" s="20">
        <v>30.650929966959666</v>
      </c>
      <c r="Q4278" s="12">
        <v>77.125</v>
      </c>
      <c r="R4278" s="12">
        <v>15.75</v>
      </c>
      <c r="S4278" s="12">
        <v>237.40000000000003</v>
      </c>
      <c r="T4278" s="12">
        <v>3.8899999999999997</v>
      </c>
      <c r="U4278" s="12">
        <v>23.95</v>
      </c>
      <c r="V4278" s="23"/>
      <c r="W4278" s="24"/>
      <c r="X4278" s="22"/>
      <c r="Y4278" s="22"/>
      <c r="Z4278" s="22"/>
      <c r="AA4278" s="22"/>
      <c r="AB4278" s="22"/>
      <c r="AC4278" s="22"/>
      <c r="AD4278" s="22"/>
      <c r="AE4278" s="22"/>
      <c r="AF4278" s="22"/>
      <c r="AG4278" s="22"/>
      <c r="AH4278" s="22"/>
    </row>
    <row r="4279" spans="2:34">
      <c r="B4279" s="10">
        <v>27</v>
      </c>
      <c r="C4279" s="10">
        <v>6</v>
      </c>
      <c r="D4279" s="13">
        <v>39626</v>
      </c>
      <c r="E4279" s="17">
        <v>0</v>
      </c>
      <c r="F4279" s="12">
        <v>2.6804969824994765E-2</v>
      </c>
      <c r="G4279" s="18">
        <v>4.0930845919293519</v>
      </c>
      <c r="H4279" s="18">
        <v>9.2551057320323675</v>
      </c>
      <c r="I4279" s="18">
        <v>5.1620211401030147</v>
      </c>
      <c r="J4279" s="19">
        <v>0.29486193269273936</v>
      </c>
      <c r="K4279" s="19">
        <v>0.53406952468995783</v>
      </c>
      <c r="L4279" s="19">
        <v>1.5280721413098177</v>
      </c>
      <c r="M4279" s="19">
        <v>7.6904999999999983</v>
      </c>
      <c r="N4279" s="19">
        <f t="shared" si="67"/>
        <v>9.9976499999999984</v>
      </c>
      <c r="O4279" s="19">
        <v>5.3975</v>
      </c>
      <c r="P4279" s="20">
        <v>30.229732131419535</v>
      </c>
      <c r="Q4279" s="12">
        <v>76.2</v>
      </c>
      <c r="R4279" s="12">
        <v>16.085000000000001</v>
      </c>
      <c r="S4279" s="12">
        <v>252.6</v>
      </c>
      <c r="T4279" s="12">
        <v>3.3474999999999997</v>
      </c>
      <c r="U4279" s="12">
        <v>21.700000000000003</v>
      </c>
      <c r="V4279" s="23"/>
      <c r="W4279" s="24"/>
      <c r="X4279" s="22"/>
      <c r="Y4279" s="22"/>
      <c r="Z4279" s="22"/>
      <c r="AA4279" s="22"/>
      <c r="AB4279" s="22"/>
      <c r="AC4279" s="22"/>
      <c r="AD4279" s="22"/>
      <c r="AE4279" s="22"/>
      <c r="AF4279" s="22"/>
      <c r="AG4279" s="22"/>
      <c r="AH4279" s="22"/>
    </row>
    <row r="4280" spans="2:34">
      <c r="B4280" s="10">
        <v>27</v>
      </c>
      <c r="C4280" s="10">
        <v>6</v>
      </c>
      <c r="D4280" s="13">
        <v>39626</v>
      </c>
      <c r="E4280" s="17">
        <v>4.1666666666998253E-2</v>
      </c>
      <c r="F4280" s="12">
        <v>2.6790834274994763E-2</v>
      </c>
      <c r="G4280" s="18">
        <v>4.7567310858004568</v>
      </c>
      <c r="H4280" s="18">
        <v>8.5896833396176824</v>
      </c>
      <c r="I4280" s="18">
        <v>3.8329522538172265</v>
      </c>
      <c r="J4280" s="19">
        <v>0.55220193745899371</v>
      </c>
      <c r="K4280" s="19">
        <v>0.68070717534994585</v>
      </c>
      <c r="L4280" s="19">
        <v>1.5860441912036571</v>
      </c>
      <c r="M4280" s="19">
        <v>4.516</v>
      </c>
      <c r="N4280" s="19">
        <f t="shared" si="67"/>
        <v>5.8708</v>
      </c>
      <c r="O4280" s="19">
        <v>3.45</v>
      </c>
      <c r="P4280" s="20">
        <v>29.403105491319273</v>
      </c>
      <c r="Q4280" s="12">
        <v>77.5</v>
      </c>
      <c r="R4280" s="12">
        <v>15.954999999999998</v>
      </c>
      <c r="S4280" s="12">
        <v>259.57499999999999</v>
      </c>
      <c r="T4280" s="12">
        <v>3.3149999999999999</v>
      </c>
      <c r="U4280" s="12">
        <v>20.149999999999999</v>
      </c>
      <c r="V4280" s="23"/>
      <c r="W4280" s="24"/>
      <c r="X4280" s="22"/>
      <c r="Y4280" s="22"/>
      <c r="Z4280" s="22"/>
      <c r="AA4280" s="22"/>
      <c r="AB4280" s="22"/>
      <c r="AC4280" s="22"/>
      <c r="AD4280" s="22"/>
      <c r="AE4280" s="22"/>
      <c r="AF4280" s="22"/>
      <c r="AG4280" s="22"/>
      <c r="AH4280" s="22"/>
    </row>
    <row r="4281" spans="2:34">
      <c r="B4281" s="10">
        <v>27</v>
      </c>
      <c r="C4281" s="10">
        <v>6</v>
      </c>
      <c r="D4281" s="13">
        <v>39626</v>
      </c>
      <c r="E4281" s="17">
        <v>8.3333333333001747E-2</v>
      </c>
      <c r="F4281" s="12">
        <v>2.2317292429995632E-2</v>
      </c>
      <c r="G4281" s="18">
        <v>4.0859100352388538</v>
      </c>
      <c r="H4281" s="18">
        <v>9.4230274578458548</v>
      </c>
      <c r="I4281" s="18">
        <v>5.3371174226070011</v>
      </c>
      <c r="J4281" s="19">
        <v>0.3752869415148502</v>
      </c>
      <c r="K4281" s="19">
        <v>0.65979363296994742</v>
      </c>
      <c r="L4281" s="19">
        <v>1.6635215085733592</v>
      </c>
      <c r="M4281" s="19">
        <v>6.1227499999999999</v>
      </c>
      <c r="N4281" s="19">
        <f t="shared" si="67"/>
        <v>7.9595750000000001</v>
      </c>
      <c r="O4281" s="19">
        <v>4.1550000000000002</v>
      </c>
      <c r="P4281" s="20">
        <v>29.07181419011917</v>
      </c>
      <c r="Q4281" s="12">
        <v>77.650000000000006</v>
      </c>
      <c r="R4281" s="12">
        <v>15.770000000000001</v>
      </c>
      <c r="S4281" s="12">
        <v>265.3</v>
      </c>
      <c r="T4281" s="12">
        <v>2.6349999999999998</v>
      </c>
      <c r="U4281" s="12">
        <v>25.550000000000004</v>
      </c>
      <c r="V4281" s="23"/>
      <c r="W4281" s="24"/>
      <c r="X4281" s="22"/>
      <c r="Y4281" s="22"/>
      <c r="Z4281" s="22"/>
      <c r="AA4281" s="22"/>
      <c r="AB4281" s="22"/>
      <c r="AC4281" s="22"/>
      <c r="AD4281" s="22"/>
      <c r="AE4281" s="22"/>
      <c r="AF4281" s="22"/>
      <c r="AG4281" s="22"/>
      <c r="AH4281" s="22"/>
    </row>
    <row r="4282" spans="2:34">
      <c r="B4282" s="10">
        <v>27</v>
      </c>
      <c r="C4282" s="10">
        <v>6</v>
      </c>
      <c r="D4282" s="13">
        <v>39626</v>
      </c>
      <c r="E4282" s="17">
        <v>0.125</v>
      </c>
      <c r="F4282" s="12">
        <v>3.123045079999389E-2</v>
      </c>
      <c r="G4282" s="18">
        <v>3.7630549841664234</v>
      </c>
      <c r="H4282" s="18">
        <v>9.6947429271805809</v>
      </c>
      <c r="I4282" s="18">
        <v>5.9316879430141576</v>
      </c>
      <c r="J4282" s="19">
        <v>8.5780784646251551E-2</v>
      </c>
      <c r="K4282" s="19">
        <v>0.36394897260247089</v>
      </c>
      <c r="L4282" s="19">
        <v>1.7507068694959929</v>
      </c>
      <c r="M4282" s="19">
        <v>8.81175</v>
      </c>
      <c r="N4282" s="19">
        <f t="shared" si="67"/>
        <v>11.455275</v>
      </c>
      <c r="O4282" s="19">
        <v>5.6075000000000008</v>
      </c>
      <c r="P4282" s="20">
        <v>29.462645886039294</v>
      </c>
      <c r="Q4282" s="12">
        <v>77.05</v>
      </c>
      <c r="R4282" s="12">
        <v>15.227500000000001</v>
      </c>
      <c r="S4282" s="12">
        <v>266.32499999999999</v>
      </c>
      <c r="T4282" s="12">
        <v>2.4450000000000003</v>
      </c>
      <c r="U4282" s="12">
        <v>22.175000000000001</v>
      </c>
      <c r="V4282" s="23"/>
      <c r="W4282" s="24"/>
      <c r="X4282" s="22"/>
      <c r="Y4282" s="22"/>
      <c r="Z4282" s="22"/>
      <c r="AA4282" s="22"/>
      <c r="AB4282" s="22"/>
      <c r="AC4282" s="22"/>
      <c r="AD4282" s="22"/>
      <c r="AE4282" s="22"/>
      <c r="AF4282" s="22"/>
      <c r="AG4282" s="22"/>
      <c r="AH4282" s="22"/>
    </row>
    <row r="4283" spans="2:34">
      <c r="B4283" s="10">
        <v>27</v>
      </c>
      <c r="C4283" s="10">
        <v>6</v>
      </c>
      <c r="D4283" s="13">
        <v>39626</v>
      </c>
      <c r="E4283" s="17">
        <v>0.16666666666699825</v>
      </c>
      <c r="F4283" s="12">
        <v>3.1216786434993888E-2</v>
      </c>
      <c r="G4283" s="18">
        <v>5.1513317037778696</v>
      </c>
      <c r="H4283" s="18">
        <v>10.14900671672604</v>
      </c>
      <c r="I4283" s="18">
        <v>4.9976750129481706</v>
      </c>
      <c r="J4283" s="19">
        <v>0.28683330941402846</v>
      </c>
      <c r="K4283" s="19">
        <v>0.44776130412246401</v>
      </c>
      <c r="L4283" s="19">
        <v>1.8280157350556949</v>
      </c>
      <c r="M4283" s="19">
        <v>11.00775</v>
      </c>
      <c r="N4283" s="19">
        <f t="shared" si="67"/>
        <v>14.310074999999999</v>
      </c>
      <c r="O4283" s="19">
        <v>7.3324999999999996</v>
      </c>
      <c r="P4283" s="20">
        <v>29.250360911844229</v>
      </c>
      <c r="Q4283" s="12">
        <v>78.25</v>
      </c>
      <c r="R4283" s="12">
        <v>14.66</v>
      </c>
      <c r="S4283" s="12">
        <v>263.27499999999998</v>
      </c>
      <c r="T4283" s="12">
        <v>1.7524999999999999</v>
      </c>
      <c r="U4283" s="12">
        <v>81.074999999999989</v>
      </c>
      <c r="V4283" s="23"/>
      <c r="W4283" s="24"/>
      <c r="X4283" s="22"/>
      <c r="Y4283" s="22"/>
      <c r="Z4283" s="22"/>
      <c r="AA4283" s="22"/>
      <c r="AB4283" s="22"/>
      <c r="AC4283" s="22"/>
      <c r="AD4283" s="22"/>
      <c r="AE4283" s="22"/>
      <c r="AF4283" s="22"/>
      <c r="AG4283" s="22"/>
      <c r="AH4283" s="22"/>
    </row>
    <row r="4284" spans="2:34">
      <c r="B4284" s="10">
        <v>27</v>
      </c>
      <c r="C4284" s="10">
        <v>6</v>
      </c>
      <c r="D4284" s="13">
        <v>39626</v>
      </c>
      <c r="E4284" s="17">
        <v>0.20833333333300175</v>
      </c>
      <c r="F4284" s="12">
        <v>4.4577100289991275E-2</v>
      </c>
      <c r="G4284" s="18">
        <v>11.221006663939537</v>
      </c>
      <c r="H4284" s="18">
        <v>18.732986797346481</v>
      </c>
      <c r="I4284" s="18">
        <v>7.5119801334069427</v>
      </c>
      <c r="J4284" s="19">
        <v>0.36993831204070965</v>
      </c>
      <c r="K4284" s="19">
        <v>0.68869490349244433</v>
      </c>
      <c r="L4284" s="19">
        <v>1.7196282023946985</v>
      </c>
      <c r="M4284" s="19">
        <v>13.216249999999999</v>
      </c>
      <c r="N4284" s="19">
        <f t="shared" si="67"/>
        <v>17.181124999999998</v>
      </c>
      <c r="O4284" s="19">
        <v>8.9175000000000004</v>
      </c>
      <c r="P4284" s="20">
        <v>25.285087114962977</v>
      </c>
      <c r="Q4284" s="12">
        <v>77.150000000000006</v>
      </c>
      <c r="R4284" s="12">
        <v>15.137499999999999</v>
      </c>
      <c r="S4284" s="12">
        <v>244.875</v>
      </c>
      <c r="T4284" s="12">
        <v>1.6150000000000002</v>
      </c>
      <c r="U4284" s="12">
        <v>194.32499999999999</v>
      </c>
      <c r="V4284" s="23"/>
      <c r="W4284" s="24"/>
      <c r="X4284" s="22"/>
      <c r="Y4284" s="22"/>
      <c r="Z4284" s="22"/>
      <c r="AA4284" s="22"/>
      <c r="AB4284" s="22"/>
      <c r="AC4284" s="22"/>
      <c r="AD4284" s="22"/>
      <c r="AE4284" s="22"/>
      <c r="AF4284" s="22"/>
      <c r="AG4284" s="22"/>
      <c r="AH4284" s="22"/>
    </row>
    <row r="4285" spans="2:34">
      <c r="B4285" s="10">
        <v>27</v>
      </c>
      <c r="C4285" s="10">
        <v>6</v>
      </c>
      <c r="D4285" s="13">
        <v>39626</v>
      </c>
      <c r="E4285" s="17">
        <v>0.25</v>
      </c>
      <c r="F4285" s="12">
        <v>6.6836436964986923E-2</v>
      </c>
      <c r="G4285" s="18">
        <v>9.7358734290063644</v>
      </c>
      <c r="H4285" s="18">
        <v>13.651304968361961</v>
      </c>
      <c r="I4285" s="18">
        <v>3.9154315393555983</v>
      </c>
      <c r="J4285" s="19">
        <v>0.46912993728481295</v>
      </c>
      <c r="K4285" s="19">
        <v>0.85108341543743093</v>
      </c>
      <c r="L4285" s="19">
        <v>1.7187438303921982</v>
      </c>
      <c r="M4285" s="19">
        <v>13.61525</v>
      </c>
      <c r="N4285" s="19">
        <f t="shared" si="67"/>
        <v>17.699825000000001</v>
      </c>
      <c r="O4285" s="19">
        <v>9.7024999999999988</v>
      </c>
      <c r="P4285" s="20">
        <v>27.167471933808571</v>
      </c>
      <c r="Q4285" s="12">
        <v>74.400000000000006</v>
      </c>
      <c r="R4285" s="12">
        <v>15.872499999999999</v>
      </c>
      <c r="S4285" s="12">
        <v>252.60000000000002</v>
      </c>
      <c r="T4285" s="12">
        <v>2.5249999999999999</v>
      </c>
      <c r="U4285" s="12">
        <v>313.02500000000003</v>
      </c>
      <c r="V4285" s="23"/>
      <c r="W4285" s="24"/>
      <c r="X4285" s="22"/>
      <c r="Y4285" s="22"/>
      <c r="Z4285" s="22"/>
      <c r="AA4285" s="22"/>
      <c r="AB4285" s="22"/>
      <c r="AC4285" s="22"/>
      <c r="AD4285" s="22"/>
      <c r="AE4285" s="22"/>
      <c r="AF4285" s="22"/>
      <c r="AG4285" s="22"/>
      <c r="AH4285" s="22"/>
    </row>
    <row r="4286" spans="2:34">
      <c r="B4286" s="10">
        <v>27</v>
      </c>
      <c r="C4286" s="10">
        <v>6</v>
      </c>
      <c r="D4286" s="13">
        <v>39626</v>
      </c>
      <c r="E4286" s="17">
        <v>0.29166666666699825</v>
      </c>
      <c r="F4286" s="12">
        <v>3.1178620449993887E-2</v>
      </c>
      <c r="G4286" s="18">
        <v>5.811390919303725</v>
      </c>
      <c r="H4286" s="18">
        <v>9.9959657450400599</v>
      </c>
      <c r="I4286" s="18">
        <v>4.184574825736334</v>
      </c>
      <c r="J4286" s="19">
        <v>0.39943455125348359</v>
      </c>
      <c r="K4286" s="19">
        <v>0.60233609092495088</v>
      </c>
      <c r="L4286" s="19">
        <v>1.844766319991558</v>
      </c>
      <c r="M4286" s="19">
        <v>10.555249999999999</v>
      </c>
      <c r="N4286" s="19">
        <f t="shared" si="67"/>
        <v>13.721824999999999</v>
      </c>
      <c r="O4286" s="19">
        <v>7.1825000000000001</v>
      </c>
      <c r="P4286" s="20">
        <v>29.502428270634308</v>
      </c>
      <c r="Q4286" s="12">
        <v>65.724999999999994</v>
      </c>
      <c r="R4286" s="12">
        <v>16.842500000000001</v>
      </c>
      <c r="S4286" s="12">
        <v>265.67499999999995</v>
      </c>
      <c r="T4286" s="12">
        <v>3.3450000000000002</v>
      </c>
      <c r="U4286" s="12">
        <v>481.74999999999994</v>
      </c>
      <c r="V4286" s="23"/>
      <c r="W4286" s="24"/>
      <c r="X4286" s="22"/>
      <c r="Y4286" s="22"/>
      <c r="Z4286" s="22"/>
      <c r="AA4286" s="22"/>
      <c r="AB4286" s="22"/>
      <c r="AC4286" s="22"/>
      <c r="AD4286" s="22"/>
      <c r="AE4286" s="22"/>
      <c r="AF4286" s="22"/>
      <c r="AG4286" s="22"/>
      <c r="AH4286" s="22"/>
    </row>
    <row r="4287" spans="2:34">
      <c r="B4287" s="10">
        <v>27</v>
      </c>
      <c r="C4287" s="10">
        <v>6</v>
      </c>
      <c r="D4287" s="13">
        <v>39626</v>
      </c>
      <c r="E4287" s="17">
        <v>0.33333333333300175</v>
      </c>
      <c r="F4287" s="12">
        <v>5.7877102464988665E-2</v>
      </c>
      <c r="G4287" s="18">
        <v>7.0741128968314468</v>
      </c>
      <c r="H4287" s="18">
        <v>10.246915628920789</v>
      </c>
      <c r="I4287" s="18">
        <v>3.1728027320893402</v>
      </c>
      <c r="J4287" s="19">
        <v>8.5785657848751612E-2</v>
      </c>
      <c r="K4287" s="19">
        <v>0.46879649050246169</v>
      </c>
      <c r="L4287" s="19">
        <v>1.804809482224832</v>
      </c>
      <c r="M4287" s="19">
        <v>11.139749999999999</v>
      </c>
      <c r="N4287" s="19">
        <f t="shared" si="67"/>
        <v>14.481674999999999</v>
      </c>
      <c r="O4287" s="19">
        <v>7.8774999999999995</v>
      </c>
      <c r="P4287" s="20">
        <v>29.911595867894441</v>
      </c>
      <c r="Q4287" s="12">
        <v>61.150000000000006</v>
      </c>
      <c r="R4287" s="12">
        <v>17.8675</v>
      </c>
      <c r="S4287" s="12">
        <v>264.10000000000002</v>
      </c>
      <c r="T4287" s="12">
        <v>3</v>
      </c>
      <c r="U4287" s="12">
        <v>488.02499999999998</v>
      </c>
      <c r="V4287" s="23"/>
      <c r="W4287" s="24"/>
      <c r="X4287" s="22"/>
      <c r="Y4287" s="22"/>
      <c r="Z4287" s="22"/>
      <c r="AA4287" s="22"/>
      <c r="AB4287" s="22"/>
      <c r="AC4287" s="22"/>
      <c r="AD4287" s="22"/>
      <c r="AE4287" s="22"/>
      <c r="AF4287" s="22"/>
      <c r="AG4287" s="22"/>
      <c r="AH4287" s="22"/>
    </row>
    <row r="4288" spans="2:34">
      <c r="B4288" s="10">
        <v>27</v>
      </c>
      <c r="C4288" s="10">
        <v>6</v>
      </c>
      <c r="D4288" s="13">
        <v>39626</v>
      </c>
      <c r="E4288" s="17">
        <v>0.375</v>
      </c>
      <c r="F4288" s="12">
        <v>5.7853072029988663E-2</v>
      </c>
      <c r="G4288" s="18">
        <v>5.197966322266109</v>
      </c>
      <c r="H4288" s="18">
        <v>9.9640027870008154</v>
      </c>
      <c r="I4288" s="18">
        <v>4.7660364647347073</v>
      </c>
      <c r="J4288" s="19">
        <v>6.4340013139688707E-2</v>
      </c>
      <c r="K4288" s="19">
        <v>0.29595830636747572</v>
      </c>
      <c r="L4288" s="19">
        <v>1.823393219210695</v>
      </c>
      <c r="M4288" s="19">
        <v>10.315</v>
      </c>
      <c r="N4288" s="19">
        <f t="shared" si="67"/>
        <v>13.4095</v>
      </c>
      <c r="O4288" s="19">
        <v>6.7975000000000003</v>
      </c>
      <c r="P4288" s="20">
        <v>33.750726253270656</v>
      </c>
      <c r="Q4288" s="12">
        <v>59.075000000000003</v>
      </c>
      <c r="R4288" s="12">
        <v>18.612499999999997</v>
      </c>
      <c r="S4288" s="12">
        <v>260.72499999999997</v>
      </c>
      <c r="T4288" s="12">
        <v>3.3975</v>
      </c>
      <c r="U4288" s="12">
        <v>503.15000000000009</v>
      </c>
      <c r="V4288" s="23"/>
      <c r="W4288" s="24"/>
      <c r="X4288" s="22"/>
      <c r="Y4288" s="22"/>
      <c r="Z4288" s="22"/>
      <c r="AA4288" s="22"/>
      <c r="AB4288" s="22"/>
      <c r="AC4288" s="22"/>
      <c r="AD4288" s="22"/>
      <c r="AE4288" s="22"/>
      <c r="AF4288" s="22"/>
      <c r="AG4288" s="22"/>
      <c r="AH4288" s="22"/>
    </row>
    <row r="4289" spans="2:34">
      <c r="B4289" s="10">
        <v>27</v>
      </c>
      <c r="C4289" s="10">
        <v>6</v>
      </c>
      <c r="D4289" s="13">
        <v>39626</v>
      </c>
      <c r="E4289" s="17">
        <v>0.41666666666699825</v>
      </c>
      <c r="F4289" s="12">
        <v>5.3379530184989532E-2</v>
      </c>
      <c r="G4289" s="18">
        <v>8.5377224616931269</v>
      </c>
      <c r="H4289" s="18">
        <v>12.760017560676054</v>
      </c>
      <c r="I4289" s="18">
        <v>4.2222950989829293</v>
      </c>
      <c r="J4289" s="19">
        <v>0.27612936786824727</v>
      </c>
      <c r="K4289" s="19">
        <v>0.73600217134743917</v>
      </c>
      <c r="L4289" s="19">
        <v>1.7445137882459929</v>
      </c>
      <c r="M4289" s="19">
        <v>11.09075</v>
      </c>
      <c r="N4289" s="19">
        <f t="shared" si="67"/>
        <v>14.417975</v>
      </c>
      <c r="O4289" s="19">
        <v>6.665</v>
      </c>
      <c r="P4289" s="20">
        <v>30.384465907719591</v>
      </c>
      <c r="Q4289" s="12">
        <v>67.95</v>
      </c>
      <c r="R4289" s="12">
        <v>17.7575</v>
      </c>
      <c r="S4289" s="12">
        <v>243</v>
      </c>
      <c r="T4289" s="12">
        <v>2.6824999999999997</v>
      </c>
      <c r="U4289" s="12">
        <v>207.95</v>
      </c>
      <c r="V4289" s="23"/>
      <c r="W4289" s="24"/>
      <c r="X4289" s="22"/>
      <c r="Y4289" s="22"/>
      <c r="Z4289" s="22"/>
      <c r="AA4289" s="22"/>
      <c r="AB4289" s="22"/>
      <c r="AC4289" s="22"/>
      <c r="AD4289" s="22"/>
      <c r="AE4289" s="22"/>
      <c r="AF4289" s="22"/>
      <c r="AG4289" s="22"/>
      <c r="AH4289" s="22"/>
    </row>
    <row r="4290" spans="2:34">
      <c r="B4290" s="10">
        <v>27</v>
      </c>
      <c r="C4290" s="10">
        <v>6</v>
      </c>
      <c r="D4290" s="13">
        <v>39626</v>
      </c>
      <c r="E4290" s="17">
        <v>0.45833333333300175</v>
      </c>
      <c r="F4290" s="12">
        <v>7.5588450064985171E-2</v>
      </c>
      <c r="G4290" s="18">
        <v>9.5923822951963977</v>
      </c>
      <c r="H4290" s="18">
        <v>16.768104416018932</v>
      </c>
      <c r="I4290" s="18">
        <v>7.1757221208225372</v>
      </c>
      <c r="J4290" s="19">
        <v>0.50400799088422787</v>
      </c>
      <c r="K4290" s="19">
        <v>0.70722238982494146</v>
      </c>
      <c r="L4290" s="19">
        <v>1.772837772807287</v>
      </c>
      <c r="M4290" s="19">
        <v>9.3170000000000002</v>
      </c>
      <c r="N4290" s="19">
        <f t="shared" si="67"/>
        <v>12.1121</v>
      </c>
      <c r="O4290" s="19">
        <v>6.1124999999999998</v>
      </c>
      <c r="P4290" s="20">
        <v>27.680576300478741</v>
      </c>
      <c r="Q4290" s="12">
        <v>71.850000000000009</v>
      </c>
      <c r="R4290" s="12">
        <v>18.057499999999997</v>
      </c>
      <c r="S4290" s="12">
        <v>245.4</v>
      </c>
      <c r="T4290" s="12">
        <v>2.3049999999999997</v>
      </c>
      <c r="U4290" s="12">
        <v>237.97500000000002</v>
      </c>
      <c r="V4290" s="23"/>
      <c r="W4290" s="24"/>
      <c r="X4290" s="22"/>
      <c r="Y4290" s="22"/>
      <c r="Z4290" s="22"/>
      <c r="AA4290" s="22"/>
      <c r="AB4290" s="22"/>
      <c r="AC4290" s="22"/>
      <c r="AD4290" s="22"/>
      <c r="AE4290" s="22"/>
      <c r="AF4290" s="22"/>
      <c r="AG4290" s="22"/>
      <c r="AH4290" s="22"/>
    </row>
    <row r="4291" spans="2:34">
      <c r="B4291" s="10">
        <v>27</v>
      </c>
      <c r="C4291" s="10">
        <v>6</v>
      </c>
      <c r="D4291" s="13">
        <v>39626</v>
      </c>
      <c r="E4291" s="17">
        <v>0.5</v>
      </c>
      <c r="F4291" s="12">
        <v>5.3335238794989533E-2</v>
      </c>
      <c r="G4291" s="18">
        <v>8.1036617819179728</v>
      </c>
      <c r="H4291" s="18">
        <v>12.011557489076381</v>
      </c>
      <c r="I4291" s="18">
        <v>3.9078957071584082</v>
      </c>
      <c r="J4291" s="19">
        <v>0.4745233758939541</v>
      </c>
      <c r="K4291" s="19">
        <v>0.63391032249494739</v>
      </c>
      <c r="L4291" s="19">
        <v>1.8303403871423767</v>
      </c>
      <c r="M4291" s="19">
        <v>6.6692499999999999</v>
      </c>
      <c r="N4291" s="19">
        <f t="shared" si="67"/>
        <v>8.6700250000000008</v>
      </c>
      <c r="O4291" s="19">
        <v>5.7874999999999996</v>
      </c>
      <c r="P4291" s="20">
        <v>27.292351287868616</v>
      </c>
      <c r="Q4291" s="12">
        <v>79.875</v>
      </c>
      <c r="R4291" s="12">
        <v>18.092500000000001</v>
      </c>
      <c r="S4291" s="12">
        <v>257.67500000000001</v>
      </c>
      <c r="T4291" s="12">
        <v>3.0649999999999999</v>
      </c>
      <c r="U4291" s="12">
        <v>359.125</v>
      </c>
      <c r="V4291" s="23"/>
      <c r="W4291" s="24"/>
      <c r="X4291" s="22"/>
      <c r="Y4291" s="22"/>
      <c r="Z4291" s="22"/>
      <c r="AA4291" s="22"/>
      <c r="AB4291" s="22"/>
      <c r="AC4291" s="22"/>
      <c r="AD4291" s="22"/>
      <c r="AE4291" s="22"/>
      <c r="AF4291" s="22"/>
      <c r="AG4291" s="22"/>
      <c r="AH4291" s="22"/>
    </row>
    <row r="4292" spans="2:34">
      <c r="B4292" s="10">
        <v>27</v>
      </c>
      <c r="C4292" s="10">
        <v>6</v>
      </c>
      <c r="D4292" s="13">
        <v>39626</v>
      </c>
      <c r="E4292" s="17">
        <v>0.54166666666699825</v>
      </c>
      <c r="F4292" s="12">
        <v>3.1097576629993892E-2</v>
      </c>
      <c r="G4292" s="18">
        <v>5.7217089606724958</v>
      </c>
      <c r="H4292" s="18">
        <v>11.418647879388686</v>
      </c>
      <c r="I4292" s="18">
        <v>5.6969389187161923</v>
      </c>
      <c r="J4292" s="19">
        <v>0.28686225973402879</v>
      </c>
      <c r="K4292" s="19">
        <v>0.4767663626449602</v>
      </c>
      <c r="L4292" s="19">
        <v>2.0532290316598019</v>
      </c>
      <c r="M4292" s="19">
        <v>6.0964999999999998</v>
      </c>
      <c r="N4292" s="19">
        <f t="shared" si="67"/>
        <v>7.9254499999999997</v>
      </c>
      <c r="O4292" s="19">
        <v>5.5299999999999994</v>
      </c>
      <c r="P4292" s="20">
        <v>28.321848982443942</v>
      </c>
      <c r="Q4292" s="12">
        <v>74.974999999999994</v>
      </c>
      <c r="R4292" s="12">
        <v>18.454999999999998</v>
      </c>
      <c r="S4292" s="12">
        <v>261.5</v>
      </c>
      <c r="T4292" s="12">
        <v>2.7549999999999999</v>
      </c>
      <c r="U4292" s="12">
        <v>382.45</v>
      </c>
      <c r="V4292" s="23"/>
      <c r="W4292" s="24"/>
      <c r="X4292" s="22"/>
      <c r="Y4292" s="22"/>
      <c r="Z4292" s="22"/>
      <c r="AA4292" s="22"/>
      <c r="AB4292" s="22"/>
      <c r="AC4292" s="22"/>
      <c r="AD4292" s="22"/>
      <c r="AE4292" s="22"/>
      <c r="AF4292" s="22"/>
      <c r="AG4292" s="22"/>
      <c r="AH4292" s="22"/>
    </row>
    <row r="4293" spans="2:34">
      <c r="B4293" s="10">
        <v>27</v>
      </c>
      <c r="C4293" s="10">
        <v>6</v>
      </c>
      <c r="D4293" s="13">
        <v>39626</v>
      </c>
      <c r="E4293" s="17">
        <v>0.58333333333300175</v>
      </c>
      <c r="F4293" s="12">
        <v>4.4407002504991272E-2</v>
      </c>
      <c r="G4293" s="18">
        <v>6.5109101966273215</v>
      </c>
      <c r="H4293" s="18">
        <v>11.146072867031714</v>
      </c>
      <c r="I4293" s="18">
        <v>4.6351626704043927</v>
      </c>
      <c r="J4293" s="19">
        <v>0.38606197403813231</v>
      </c>
      <c r="K4293" s="19">
        <v>0.61039608006744883</v>
      </c>
      <c r="L4293" s="19">
        <v>2.0327279167189385</v>
      </c>
      <c r="M4293" s="19">
        <v>7.2487500000000002</v>
      </c>
      <c r="N4293" s="19">
        <f t="shared" si="67"/>
        <v>9.4233750000000001</v>
      </c>
      <c r="O4293" s="19">
        <v>5.1850000000000005</v>
      </c>
      <c r="P4293" s="20">
        <v>30.549000754549645</v>
      </c>
      <c r="Q4293" s="12">
        <v>63.024999999999999</v>
      </c>
      <c r="R4293" s="12">
        <v>20.244999999999997</v>
      </c>
      <c r="S4293" s="12">
        <v>252.5</v>
      </c>
      <c r="T4293" s="12">
        <v>2.9749999999999996</v>
      </c>
      <c r="U4293" s="12">
        <v>425.35</v>
      </c>
      <c r="V4293" s="23"/>
      <c r="W4293" s="24"/>
      <c r="X4293" s="22"/>
      <c r="Y4293" s="22"/>
      <c r="Z4293" s="22"/>
      <c r="AA4293" s="22"/>
      <c r="AB4293" s="22"/>
      <c r="AC4293" s="22"/>
      <c r="AD4293" s="22"/>
      <c r="AE4293" s="22"/>
      <c r="AF4293" s="22"/>
      <c r="AG4293" s="22"/>
      <c r="AH4293" s="22"/>
    </row>
    <row r="4294" spans="2:34">
      <c r="B4294" s="10">
        <v>27</v>
      </c>
      <c r="C4294" s="10">
        <v>6</v>
      </c>
      <c r="D4294" s="13">
        <v>39626</v>
      </c>
      <c r="E4294" s="17">
        <v>0.625</v>
      </c>
      <c r="F4294" s="12">
        <v>4.8827300444990403E-2</v>
      </c>
      <c r="G4294" s="18">
        <v>8.1861691838587038</v>
      </c>
      <c r="H4294" s="18">
        <v>12.264551418937863</v>
      </c>
      <c r="I4294" s="18">
        <v>4.0783822350791592</v>
      </c>
      <c r="J4294" s="19">
        <v>0.26810128436703634</v>
      </c>
      <c r="K4294" s="19">
        <v>0.46894932050246063</v>
      </c>
      <c r="L4294" s="19">
        <v>2.1483264425728672</v>
      </c>
      <c r="M4294" s="19">
        <v>10.134</v>
      </c>
      <c r="N4294" s="19">
        <f t="shared" si="67"/>
        <v>13.174200000000001</v>
      </c>
      <c r="O4294" s="19">
        <v>7.02</v>
      </c>
      <c r="P4294" s="20">
        <v>31.850846478365064</v>
      </c>
      <c r="Q4294" s="12">
        <v>60.099999999999994</v>
      </c>
      <c r="R4294" s="12">
        <v>20.077499999999997</v>
      </c>
      <c r="S4294" s="12">
        <v>244.67500000000001</v>
      </c>
      <c r="T4294" s="12">
        <v>3.4175</v>
      </c>
      <c r="U4294" s="12">
        <v>327.27499999999998</v>
      </c>
      <c r="V4294" s="23"/>
      <c r="W4294" s="24"/>
      <c r="X4294" s="22"/>
      <c r="Y4294" s="22"/>
      <c r="Z4294" s="22"/>
      <c r="AA4294" s="22"/>
      <c r="AB4294" s="22"/>
      <c r="AC4294" s="22"/>
      <c r="AD4294" s="22"/>
      <c r="AE4294" s="22"/>
      <c r="AF4294" s="22"/>
      <c r="AG4294" s="22"/>
      <c r="AH4294" s="22"/>
    </row>
    <row r="4295" spans="2:34">
      <c r="B4295" s="10">
        <v>27</v>
      </c>
      <c r="C4295" s="10">
        <v>6</v>
      </c>
      <c r="D4295" s="13">
        <v>39626</v>
      </c>
      <c r="E4295" s="17">
        <v>0.66666666666699825</v>
      </c>
      <c r="F4295" s="12">
        <v>6.6553725964986918E-2</v>
      </c>
      <c r="G4295" s="18">
        <v>15.174187400404168</v>
      </c>
      <c r="H4295" s="18">
        <v>24.465887104906237</v>
      </c>
      <c r="I4295" s="18">
        <v>9.2916997045020686</v>
      </c>
      <c r="J4295" s="19">
        <v>0.35389849801578799</v>
      </c>
      <c r="K4295" s="19">
        <v>0.74931514458493664</v>
      </c>
      <c r="L4295" s="19">
        <v>2.2735908990272269</v>
      </c>
      <c r="M4295" s="19">
        <v>16.518250000000002</v>
      </c>
      <c r="N4295" s="19">
        <f t="shared" si="67"/>
        <v>21.473725000000002</v>
      </c>
      <c r="O4295" s="19">
        <v>10.82</v>
      </c>
      <c r="P4295" s="20">
        <v>27.129924750833567</v>
      </c>
      <c r="Q4295" s="12">
        <v>60.125</v>
      </c>
      <c r="R4295" s="12">
        <v>20.54</v>
      </c>
      <c r="S4295" s="12">
        <v>231.5</v>
      </c>
      <c r="T4295" s="12">
        <v>3.5475000000000003</v>
      </c>
      <c r="U4295" s="12">
        <v>320.42500000000001</v>
      </c>
      <c r="V4295" s="23"/>
      <c r="W4295" s="24"/>
      <c r="X4295" s="22"/>
      <c r="Y4295" s="22"/>
      <c r="Z4295" s="22"/>
      <c r="AA4295" s="22"/>
      <c r="AB4295" s="22"/>
      <c r="AC4295" s="22"/>
      <c r="AD4295" s="22"/>
      <c r="AE4295" s="22"/>
      <c r="AF4295" s="22"/>
      <c r="AG4295" s="22"/>
      <c r="AH4295" s="22"/>
    </row>
    <row r="4296" spans="2:34">
      <c r="B4296" s="10">
        <v>27</v>
      </c>
      <c r="C4296" s="10">
        <v>6</v>
      </c>
      <c r="D4296" s="13">
        <v>39626</v>
      </c>
      <c r="E4296" s="17">
        <v>0.70833333333300175</v>
      </c>
      <c r="F4296" s="12">
        <v>0.10644430878997908</v>
      </c>
      <c r="G4296" s="18">
        <v>11.328625014297014</v>
      </c>
      <c r="H4296" s="18">
        <v>15.991932511754273</v>
      </c>
      <c r="I4296" s="18">
        <v>4.663307497457259</v>
      </c>
      <c r="J4296" s="19">
        <v>0.38071294163149172</v>
      </c>
      <c r="K4296" s="19">
        <v>0.80436713158243189</v>
      </c>
      <c r="L4296" s="19">
        <v>2.0878920235740277</v>
      </c>
      <c r="M4296" s="19">
        <v>14.298249999999999</v>
      </c>
      <c r="N4296" s="19">
        <f t="shared" si="67"/>
        <v>18.587724999999999</v>
      </c>
      <c r="O4296" s="19">
        <v>8.7974999999999994</v>
      </c>
      <c r="P4296" s="20">
        <v>27.980339973883837</v>
      </c>
      <c r="Q4296" s="12">
        <v>59.75</v>
      </c>
      <c r="R4296" s="12">
        <v>20.4025</v>
      </c>
      <c r="S4296" s="12">
        <v>235.75</v>
      </c>
      <c r="T4296" s="12">
        <v>3.6950000000000003</v>
      </c>
      <c r="U4296" s="12">
        <v>196.7</v>
      </c>
      <c r="V4296" s="23"/>
      <c r="W4296" s="24"/>
      <c r="X4296" s="22"/>
      <c r="Y4296" s="22"/>
      <c r="Z4296" s="22"/>
      <c r="AA4296" s="22"/>
      <c r="AB4296" s="22"/>
      <c r="AC4296" s="22"/>
      <c r="AD4296" s="22"/>
      <c r="AE4296" s="22"/>
      <c r="AF4296" s="22"/>
      <c r="AG4296" s="22"/>
      <c r="AH4296" s="22"/>
    </row>
    <row r="4297" spans="2:34">
      <c r="B4297" s="10">
        <v>27</v>
      </c>
      <c r="C4297" s="10">
        <v>6</v>
      </c>
      <c r="D4297" s="13">
        <v>39626</v>
      </c>
      <c r="E4297" s="17">
        <v>0.75</v>
      </c>
      <c r="F4297" s="12">
        <v>9.3098130484981695E-2</v>
      </c>
      <c r="G4297" s="18">
        <v>7.8991869162387669</v>
      </c>
      <c r="H4297" s="18">
        <v>12.57951960351209</v>
      </c>
      <c r="I4297" s="18">
        <v>4.6803326872733226</v>
      </c>
      <c r="J4297" s="19">
        <v>0.3726739789527807</v>
      </c>
      <c r="K4297" s="19">
        <v>0.60526821197244851</v>
      </c>
      <c r="L4297" s="19">
        <v>2.1159348422465722</v>
      </c>
      <c r="M4297" s="19">
        <v>13.927249999999999</v>
      </c>
      <c r="N4297" s="19">
        <f t="shared" si="67"/>
        <v>18.105425</v>
      </c>
      <c r="O4297" s="19">
        <v>8.5100000000000016</v>
      </c>
      <c r="P4297" s="20">
        <v>27.848173008448796</v>
      </c>
      <c r="Q4297" s="12">
        <v>63.7</v>
      </c>
      <c r="R4297" s="12">
        <v>19.692499999999999</v>
      </c>
      <c r="S4297" s="12">
        <v>235.5</v>
      </c>
      <c r="T4297" s="12">
        <v>4.18</v>
      </c>
      <c r="U4297" s="12">
        <v>157.875</v>
      </c>
      <c r="V4297" s="23"/>
      <c r="W4297" s="24"/>
      <c r="X4297" s="22"/>
      <c r="Y4297" s="22"/>
      <c r="Z4297" s="22"/>
      <c r="AA4297" s="22"/>
      <c r="AB4297" s="22"/>
      <c r="AC4297" s="22"/>
      <c r="AD4297" s="22"/>
      <c r="AE4297" s="22"/>
      <c r="AF4297" s="22"/>
      <c r="AG4297" s="22"/>
      <c r="AH4297" s="22"/>
    </row>
    <row r="4298" spans="2:34">
      <c r="B4298" s="10">
        <v>27</v>
      </c>
      <c r="C4298" s="10">
        <v>6</v>
      </c>
      <c r="D4298" s="13">
        <v>39626</v>
      </c>
      <c r="E4298" s="17">
        <v>0.79166666666699825</v>
      </c>
      <c r="F4298" s="12">
        <v>5.7607584644988663E-2</v>
      </c>
      <c r="G4298" s="18">
        <v>7.5619827517853411</v>
      </c>
      <c r="H4298" s="18">
        <v>11.821527432181913</v>
      </c>
      <c r="I4298" s="18">
        <v>4.2595446803965711</v>
      </c>
      <c r="J4298" s="19">
        <v>0.29760630446731046</v>
      </c>
      <c r="K4298" s="19">
        <v>0.63936282258994537</v>
      </c>
      <c r="L4298" s="19">
        <v>2.0081616632455757</v>
      </c>
      <c r="M4298" s="19">
        <v>9.6080000000000005</v>
      </c>
      <c r="N4298" s="19">
        <f t="shared" si="67"/>
        <v>12.490400000000001</v>
      </c>
      <c r="O4298" s="19">
        <v>5.875</v>
      </c>
      <c r="P4298" s="20">
        <v>27.069330417773553</v>
      </c>
      <c r="Q4298" s="12">
        <v>69.05</v>
      </c>
      <c r="R4298" s="12">
        <v>18.8</v>
      </c>
      <c r="S4298" s="12">
        <v>233.92500000000001</v>
      </c>
      <c r="T4298" s="12">
        <v>3.6674999999999995</v>
      </c>
      <c r="U4298" s="12">
        <v>82.275000000000006</v>
      </c>
      <c r="V4298" s="23"/>
      <c r="W4298" s="24"/>
      <c r="X4298" s="22"/>
      <c r="Y4298" s="22"/>
      <c r="Z4298" s="22"/>
      <c r="AA4298" s="22"/>
      <c r="AB4298" s="22"/>
      <c r="AC4298" s="22"/>
      <c r="AD4298" s="22"/>
      <c r="AE4298" s="22"/>
      <c r="AF4298" s="22"/>
      <c r="AG4298" s="22"/>
      <c r="AH4298" s="22"/>
    </row>
    <row r="4299" spans="2:34">
      <c r="B4299" s="10">
        <v>27</v>
      </c>
      <c r="C4299" s="10">
        <v>6</v>
      </c>
      <c r="D4299" s="13">
        <v>39626</v>
      </c>
      <c r="E4299" s="17">
        <v>0.83333333333300175</v>
      </c>
      <c r="F4299" s="12">
        <v>6.2012333479987802E-2</v>
      </c>
      <c r="G4299" s="18">
        <v>8.283025699180433</v>
      </c>
      <c r="H4299" s="18">
        <v>11.690146317983178</v>
      </c>
      <c r="I4299" s="18">
        <v>3.4071206188027445</v>
      </c>
      <c r="J4299" s="19">
        <v>0.38608829389313265</v>
      </c>
      <c r="K4299" s="19">
        <v>0.66559634006494295</v>
      </c>
      <c r="L4299" s="19">
        <v>1.9392565783275548</v>
      </c>
      <c r="M4299" s="19">
        <v>8.2985000000000007</v>
      </c>
      <c r="N4299" s="19">
        <f t="shared" si="67"/>
        <v>10.788050000000002</v>
      </c>
      <c r="O4299" s="19">
        <v>5.9774999999999991</v>
      </c>
      <c r="P4299" s="20">
        <v>25.447909416323043</v>
      </c>
      <c r="Q4299" s="12">
        <v>72.625</v>
      </c>
      <c r="R4299" s="12">
        <v>18.339999999999996</v>
      </c>
      <c r="S4299" s="12">
        <v>232.57499999999999</v>
      </c>
      <c r="T4299" s="12">
        <v>3.3450000000000002</v>
      </c>
      <c r="U4299" s="12">
        <v>26.375</v>
      </c>
      <c r="V4299" s="23"/>
      <c r="W4299" s="24"/>
      <c r="X4299" s="22"/>
      <c r="Y4299" s="22"/>
      <c r="Z4299" s="22"/>
      <c r="AA4299" s="22"/>
      <c r="AB4299" s="22"/>
      <c r="AC4299" s="22"/>
      <c r="AD4299" s="22"/>
      <c r="AE4299" s="22"/>
      <c r="AF4299" s="22"/>
      <c r="AG4299" s="22"/>
      <c r="AH4299" s="22"/>
    </row>
    <row r="4300" spans="2:34">
      <c r="B4300" s="10">
        <v>27</v>
      </c>
      <c r="C4300" s="10">
        <v>6</v>
      </c>
      <c r="D4300" s="13">
        <v>39626</v>
      </c>
      <c r="E4300" s="17">
        <v>0.875</v>
      </c>
      <c r="F4300" s="12">
        <v>5.7559523774988672E-2</v>
      </c>
      <c r="G4300" s="18">
        <v>7.203254917260419</v>
      </c>
      <c r="H4300" s="18">
        <v>11.555351920407441</v>
      </c>
      <c r="I4300" s="18">
        <v>4.3520970031470227</v>
      </c>
      <c r="J4300" s="19">
        <v>0.38609257410063269</v>
      </c>
      <c r="K4300" s="19">
        <v>0.70231632672993949</v>
      </c>
      <c r="L4300" s="19">
        <v>2.0642534936719148</v>
      </c>
      <c r="M4300" s="19">
        <v>7.48325</v>
      </c>
      <c r="N4300" s="19">
        <f t="shared" si="67"/>
        <v>9.7282250000000001</v>
      </c>
      <c r="O4300" s="19">
        <v>5.6525000000000007</v>
      </c>
      <c r="P4300" s="20">
        <v>25.131330445217941</v>
      </c>
      <c r="Q4300" s="12">
        <v>75.074999999999989</v>
      </c>
      <c r="R4300" s="12">
        <v>18.145</v>
      </c>
      <c r="S4300" s="12">
        <v>237.90000000000003</v>
      </c>
      <c r="T4300" s="12">
        <v>2.9325000000000001</v>
      </c>
      <c r="U4300" s="12">
        <v>27.175000000000001</v>
      </c>
      <c r="V4300" s="23"/>
      <c r="W4300" s="24"/>
      <c r="X4300" s="22"/>
      <c r="Y4300" s="22"/>
      <c r="Z4300" s="22"/>
      <c r="AA4300" s="22"/>
      <c r="AB4300" s="22"/>
      <c r="AC4300" s="22"/>
      <c r="AD4300" s="22"/>
      <c r="AE4300" s="22"/>
      <c r="AF4300" s="22"/>
      <c r="AG4300" s="22"/>
      <c r="AH4300" s="22"/>
    </row>
    <row r="4301" spans="2:34">
      <c r="B4301" s="10">
        <v>27</v>
      </c>
      <c r="C4301" s="10">
        <v>6</v>
      </c>
      <c r="D4301" s="13">
        <v>39626</v>
      </c>
      <c r="E4301" s="17">
        <v>0.91666666666699825</v>
      </c>
      <c r="F4301" s="12">
        <v>3.9831684699992154E-2</v>
      </c>
      <c r="G4301" s="18">
        <v>5.9799930015304383</v>
      </c>
      <c r="H4301" s="18">
        <v>10.16765115735482</v>
      </c>
      <c r="I4301" s="18">
        <v>4.1876581558243817</v>
      </c>
      <c r="J4301" s="19">
        <v>0.27616693942324771</v>
      </c>
      <c r="K4301" s="19">
        <v>0.52938396459495429</v>
      </c>
      <c r="L4301" s="19">
        <v>1.9663258446275997</v>
      </c>
      <c r="M4301" s="19">
        <v>6.5530000000000008</v>
      </c>
      <c r="N4301" s="19">
        <f t="shared" si="67"/>
        <v>8.5189000000000021</v>
      </c>
      <c r="O4301" s="19">
        <v>5.1974999999999998</v>
      </c>
      <c r="P4301" s="20">
        <v>24.981580427287891</v>
      </c>
      <c r="Q4301" s="12">
        <v>77.199999999999989</v>
      </c>
      <c r="R4301" s="12">
        <v>17.977499999999999</v>
      </c>
      <c r="S4301" s="12">
        <v>244.89999999999998</v>
      </c>
      <c r="T4301" s="12">
        <v>2.7300000000000004</v>
      </c>
      <c r="U4301" s="12">
        <v>26.425000000000001</v>
      </c>
      <c r="V4301" s="23"/>
      <c r="W4301" s="24"/>
      <c r="X4301" s="22"/>
      <c r="Y4301" s="22"/>
      <c r="Z4301" s="22"/>
      <c r="AA4301" s="22"/>
      <c r="AB4301" s="22"/>
      <c r="AC4301" s="22"/>
      <c r="AD4301" s="22"/>
      <c r="AE4301" s="22"/>
      <c r="AF4301" s="22"/>
      <c r="AG4301" s="22"/>
      <c r="AH4301" s="22"/>
    </row>
    <row r="4302" spans="2:34">
      <c r="B4302" s="10">
        <v>27</v>
      </c>
      <c r="C4302" s="10">
        <v>6</v>
      </c>
      <c r="D4302" s="13">
        <v>39626</v>
      </c>
      <c r="E4302" s="17">
        <v>0.95833333333300175</v>
      </c>
      <c r="F4302" s="12">
        <v>3.5390183434993026E-2</v>
      </c>
      <c r="G4302" s="18">
        <v>5.8544382594467157</v>
      </c>
      <c r="H4302" s="18">
        <v>9.7919926684721048</v>
      </c>
      <c r="I4302" s="18">
        <v>3.93755440902539</v>
      </c>
      <c r="J4302" s="19">
        <v>0.37269505308278095</v>
      </c>
      <c r="K4302" s="19">
        <v>0.5556175750699518</v>
      </c>
      <c r="L4302" s="19">
        <v>1.9459473526954865</v>
      </c>
      <c r="M4302" s="19">
        <v>4.5682499999999999</v>
      </c>
      <c r="N4302" s="19">
        <f t="shared" si="67"/>
        <v>5.9387249999999998</v>
      </c>
      <c r="O4302" s="19">
        <v>3.645</v>
      </c>
      <c r="P4302" s="20">
        <v>23.990187805767579</v>
      </c>
      <c r="Q4302" s="12">
        <v>79.675000000000011</v>
      </c>
      <c r="R4302" s="12">
        <v>17.8125</v>
      </c>
      <c r="S4302" s="12">
        <v>244.10000000000002</v>
      </c>
      <c r="T4302" s="12">
        <v>2.61</v>
      </c>
      <c r="U4302" s="12">
        <v>18.05</v>
      </c>
      <c r="V4302" s="23"/>
      <c r="W4302" s="24"/>
      <c r="X4302" s="22"/>
      <c r="Y4302" s="22"/>
      <c r="Z4302" s="22"/>
      <c r="AA4302" s="22"/>
      <c r="AB4302" s="22"/>
      <c r="AC4302" s="22"/>
      <c r="AD4302" s="22"/>
      <c r="AE4302" s="22"/>
      <c r="AF4302" s="22"/>
      <c r="AG4302" s="22"/>
      <c r="AH4302" s="22"/>
    </row>
    <row r="4303" spans="2:34">
      <c r="B4303" s="10">
        <v>28</v>
      </c>
      <c r="C4303" s="10">
        <v>6</v>
      </c>
      <c r="D4303" s="13">
        <v>39627</v>
      </c>
      <c r="E4303" s="17">
        <v>0</v>
      </c>
      <c r="F4303" s="12">
        <v>3.9797759379992151E-2</v>
      </c>
      <c r="G4303" s="18">
        <v>5.7898672492322296</v>
      </c>
      <c r="H4303" s="18">
        <v>9.5746923482348762</v>
      </c>
      <c r="I4303" s="18">
        <v>3.7848250990026471</v>
      </c>
      <c r="J4303" s="19">
        <v>0.26544763322496628</v>
      </c>
      <c r="K4303" s="19">
        <v>0.45604647726496028</v>
      </c>
      <c r="L4303" s="19">
        <v>1.9643242407675996</v>
      </c>
      <c r="M4303" s="19">
        <v>4.5134999999999996</v>
      </c>
      <c r="N4303" s="19">
        <f t="shared" si="67"/>
        <v>5.8675499999999996</v>
      </c>
      <c r="O4303" s="19">
        <v>3.69</v>
      </c>
      <c r="P4303" s="20">
        <v>22.853060105767224</v>
      </c>
      <c r="Q4303" s="12">
        <v>82.774999999999991</v>
      </c>
      <c r="R4303" s="12">
        <v>17.564999999999998</v>
      </c>
      <c r="S4303" s="12">
        <v>241.85000000000002</v>
      </c>
      <c r="T4303" s="12">
        <v>2.2675000000000001</v>
      </c>
      <c r="U4303" s="12">
        <v>23.774999999999999</v>
      </c>
      <c r="V4303" s="23"/>
      <c r="W4303" s="24"/>
      <c r="X4303" s="22"/>
      <c r="Y4303" s="22"/>
      <c r="Z4303" s="22"/>
      <c r="AA4303" s="22"/>
      <c r="AB4303" s="22"/>
      <c r="AC4303" s="22"/>
      <c r="AD4303" s="22"/>
      <c r="AE4303" s="22"/>
      <c r="AF4303" s="22"/>
      <c r="AG4303" s="22"/>
      <c r="AH4303" s="22"/>
    </row>
    <row r="4304" spans="2:34">
      <c r="B4304" s="10">
        <v>28</v>
      </c>
      <c r="C4304" s="10">
        <v>6</v>
      </c>
      <c r="D4304" s="13">
        <v>39627</v>
      </c>
      <c r="E4304" s="17">
        <v>4.1666666666998253E-2</v>
      </c>
      <c r="F4304" s="12">
        <v>3.5360498779993026E-2</v>
      </c>
      <c r="G4304" s="18">
        <v>5.3163465076593344</v>
      </c>
      <c r="H4304" s="18">
        <v>9.374622484933397</v>
      </c>
      <c r="I4304" s="18">
        <v>4.0582759772740644</v>
      </c>
      <c r="J4304" s="19">
        <v>0.37270357548528105</v>
      </c>
      <c r="K4304" s="19">
        <v>0.51897428240495458</v>
      </c>
      <c r="L4304" s="19">
        <v>1.8666034406370342</v>
      </c>
      <c r="M4304" s="19">
        <v>4.2865000000000002</v>
      </c>
      <c r="N4304" s="19">
        <f t="shared" si="67"/>
        <v>5.5724500000000008</v>
      </c>
      <c r="O4304" s="19">
        <v>3.51</v>
      </c>
      <c r="P4304" s="20">
        <v>22.479674752367103</v>
      </c>
      <c r="Q4304" s="12">
        <v>83.9</v>
      </c>
      <c r="R4304" s="12">
        <v>17.477499999999999</v>
      </c>
      <c r="S4304" s="12">
        <v>244.72499999999997</v>
      </c>
      <c r="T4304" s="12">
        <v>2.34</v>
      </c>
      <c r="U4304" s="12">
        <v>20.024999999999999</v>
      </c>
      <c r="V4304" s="23"/>
      <c r="W4304" s="24"/>
      <c r="X4304" s="22"/>
      <c r="Y4304" s="22"/>
      <c r="Z4304" s="22"/>
      <c r="AA4304" s="22"/>
      <c r="AB4304" s="22"/>
      <c r="AC4304" s="22"/>
      <c r="AD4304" s="22"/>
      <c r="AE4304" s="22"/>
      <c r="AF4304" s="22"/>
      <c r="AG4304" s="22"/>
      <c r="AH4304" s="22"/>
    </row>
    <row r="4305" spans="2:34">
      <c r="B4305" s="10">
        <v>28</v>
      </c>
      <c r="C4305" s="10">
        <v>6</v>
      </c>
      <c r="D4305" s="13">
        <v>39627</v>
      </c>
      <c r="E4305" s="17">
        <v>8.3333333333001747E-2</v>
      </c>
      <c r="F4305" s="12">
        <v>3.9763362874992152E-2</v>
      </c>
      <c r="G4305" s="18">
        <v>6.0445640117449244</v>
      </c>
      <c r="H4305" s="18">
        <v>9.8525023907246077</v>
      </c>
      <c r="I4305" s="18">
        <v>3.8079383789796819</v>
      </c>
      <c r="J4305" s="19">
        <v>0.31103702560266266</v>
      </c>
      <c r="K4305" s="19">
        <v>0.4744384005974584</v>
      </c>
      <c r="L4305" s="19">
        <v>2.1459381598282987</v>
      </c>
      <c r="M4305" s="19">
        <v>3.93675</v>
      </c>
      <c r="N4305" s="19">
        <f t="shared" si="67"/>
        <v>5.117775</v>
      </c>
      <c r="O4305" s="19">
        <v>3.11</v>
      </c>
      <c r="P4305" s="20">
        <v>22.331444030382059</v>
      </c>
      <c r="Q4305" s="12">
        <v>83.125</v>
      </c>
      <c r="R4305" s="12">
        <v>17.575000000000003</v>
      </c>
      <c r="S4305" s="12">
        <v>243.89999999999998</v>
      </c>
      <c r="T4305" s="12">
        <v>2.3550000000000004</v>
      </c>
      <c r="U4305" s="12">
        <v>19.75</v>
      </c>
      <c r="V4305" s="23"/>
      <c r="W4305" s="24"/>
      <c r="X4305" s="22"/>
      <c r="Y4305" s="22"/>
      <c r="Z4305" s="22"/>
      <c r="AA4305" s="22"/>
      <c r="AB4305" s="22"/>
      <c r="AC4305" s="22"/>
      <c r="AD4305" s="22"/>
      <c r="AE4305" s="22"/>
      <c r="AF4305" s="22"/>
      <c r="AG4305" s="22"/>
      <c r="AH4305" s="22"/>
    </row>
    <row r="4306" spans="2:34">
      <c r="B4306" s="10">
        <v>28</v>
      </c>
      <c r="C4306" s="10">
        <v>6</v>
      </c>
      <c r="D4306" s="13">
        <v>39627</v>
      </c>
      <c r="E4306" s="17">
        <v>0.125</v>
      </c>
      <c r="F4306" s="12">
        <v>3.5328458199993029E-2</v>
      </c>
      <c r="G4306" s="18">
        <v>5.1836172088851127</v>
      </c>
      <c r="H4306" s="18">
        <v>9.070884707860678</v>
      </c>
      <c r="I4306" s="18">
        <v>3.8872674989755662</v>
      </c>
      <c r="J4306" s="19">
        <v>0.38075616184399225</v>
      </c>
      <c r="K4306" s="19">
        <v>0.46921827650245873</v>
      </c>
      <c r="L4306" s="19">
        <v>2.019290169022689</v>
      </c>
      <c r="M4306" s="19">
        <v>4.6587499999999995</v>
      </c>
      <c r="N4306" s="19">
        <f t="shared" si="67"/>
        <v>6.0563749999999992</v>
      </c>
      <c r="O4306" s="19">
        <v>3.7425000000000002</v>
      </c>
      <c r="P4306" s="20">
        <v>23.482582659207424</v>
      </c>
      <c r="Q4306" s="12">
        <v>80.650000000000006</v>
      </c>
      <c r="R4306" s="12">
        <v>17.6875</v>
      </c>
      <c r="S4306" s="12">
        <v>251.92500000000001</v>
      </c>
      <c r="T4306" s="12">
        <v>2.7975000000000003</v>
      </c>
      <c r="U4306" s="12">
        <v>22.024999999999999</v>
      </c>
      <c r="V4306" s="23"/>
      <c r="W4306" s="24"/>
      <c r="X4306" s="22"/>
      <c r="Y4306" s="22"/>
      <c r="Z4306" s="22"/>
      <c r="AA4306" s="22"/>
      <c r="AB4306" s="22"/>
      <c r="AC4306" s="22"/>
      <c r="AD4306" s="22"/>
      <c r="AE4306" s="22"/>
      <c r="AF4306" s="22"/>
      <c r="AG4306" s="22"/>
      <c r="AH4306" s="22"/>
    </row>
    <row r="4307" spans="2:34">
      <c r="B4307" s="10">
        <v>28</v>
      </c>
      <c r="C4307" s="10">
        <v>6</v>
      </c>
      <c r="D4307" s="13">
        <v>39627</v>
      </c>
      <c r="E4307" s="17">
        <v>0.16666666666699825</v>
      </c>
      <c r="F4307" s="12">
        <v>3.5315265019993027E-2</v>
      </c>
      <c r="G4307" s="18">
        <v>4.5809544468832453</v>
      </c>
      <c r="H4307" s="18">
        <v>8.8949523154024455</v>
      </c>
      <c r="I4307" s="18">
        <v>4.3139978685192011</v>
      </c>
      <c r="J4307" s="19">
        <v>0.19574329905113694</v>
      </c>
      <c r="K4307" s="19">
        <v>0.45351162121745997</v>
      </c>
      <c r="L4307" s="19">
        <v>1.9023539376187604</v>
      </c>
      <c r="M4307" s="19">
        <v>6.4414999999999996</v>
      </c>
      <c r="N4307" s="19">
        <f t="shared" si="67"/>
        <v>8.3739499999999989</v>
      </c>
      <c r="O4307" s="19">
        <v>5.1150000000000002</v>
      </c>
      <c r="P4307" s="20">
        <v>23.148493571702318</v>
      </c>
      <c r="Q4307" s="12">
        <v>82.025000000000006</v>
      </c>
      <c r="R4307" s="12">
        <v>17.432500000000001</v>
      </c>
      <c r="S4307" s="12">
        <v>260.05</v>
      </c>
      <c r="T4307" s="12">
        <v>2.3625000000000003</v>
      </c>
      <c r="U4307" s="12">
        <v>58.324999999999996</v>
      </c>
      <c r="V4307" s="23"/>
      <c r="W4307" s="24"/>
      <c r="X4307" s="22"/>
      <c r="Y4307" s="22"/>
      <c r="Z4307" s="22"/>
      <c r="AA4307" s="22"/>
      <c r="AB4307" s="22"/>
      <c r="AC4307" s="22"/>
      <c r="AD4307" s="22"/>
      <c r="AE4307" s="22"/>
      <c r="AF4307" s="22"/>
      <c r="AG4307" s="22"/>
      <c r="AH4307" s="22"/>
    </row>
    <row r="4308" spans="2:34">
      <c r="B4308" s="10">
        <v>28</v>
      </c>
      <c r="C4308" s="10">
        <v>6</v>
      </c>
      <c r="D4308" s="13">
        <v>39627</v>
      </c>
      <c r="E4308" s="17">
        <v>0.20833333333300175</v>
      </c>
      <c r="F4308" s="12">
        <v>3.0887428119993898E-2</v>
      </c>
      <c r="G4308" s="18">
        <v>4.5594307768117499</v>
      </c>
      <c r="H4308" s="18">
        <v>9.5723629040163871</v>
      </c>
      <c r="I4308" s="18">
        <v>5.0129321272046372</v>
      </c>
      <c r="J4308" s="19">
        <v>0.18233835039078511</v>
      </c>
      <c r="K4308" s="19">
        <v>0.63442389949494371</v>
      </c>
      <c r="L4308" s="19">
        <v>1.9592929815600997</v>
      </c>
      <c r="M4308" s="19">
        <v>6.7184999999999997</v>
      </c>
      <c r="N4308" s="19">
        <f t="shared" si="67"/>
        <v>8.7340499999999999</v>
      </c>
      <c r="O4308" s="19">
        <v>5.0500000000000007</v>
      </c>
      <c r="P4308" s="20">
        <v>23.878346085652552</v>
      </c>
      <c r="Q4308" s="12">
        <v>79.924999999999997</v>
      </c>
      <c r="R4308" s="12">
        <v>17.48</v>
      </c>
      <c r="S4308" s="12">
        <v>252.97499999999999</v>
      </c>
      <c r="T4308" s="12">
        <v>2.4525000000000001</v>
      </c>
      <c r="U4308" s="12">
        <v>157</v>
      </c>
      <c r="V4308" s="23"/>
      <c r="W4308" s="24"/>
      <c r="X4308" s="22"/>
      <c r="Y4308" s="22"/>
      <c r="Z4308" s="22"/>
      <c r="AA4308" s="22"/>
      <c r="AB4308" s="22"/>
      <c r="AC4308" s="22"/>
      <c r="AD4308" s="22"/>
      <c r="AE4308" s="22"/>
      <c r="AF4308" s="22"/>
      <c r="AG4308" s="22"/>
      <c r="AH4308" s="22"/>
    </row>
    <row r="4309" spans="2:34">
      <c r="B4309" s="10">
        <v>28</v>
      </c>
      <c r="C4309" s="10">
        <v>6</v>
      </c>
      <c r="D4309" s="13">
        <v>39627</v>
      </c>
      <c r="E4309" s="17">
        <v>0.25</v>
      </c>
      <c r="F4309" s="12">
        <v>3.969456986499216E-2</v>
      </c>
      <c r="G4309" s="18">
        <v>8.6274044203243569</v>
      </c>
      <c r="H4309" s="18">
        <v>10.335710272890569</v>
      </c>
      <c r="I4309" s="18">
        <v>2.2936928360051865</v>
      </c>
      <c r="J4309" s="19">
        <v>0.4504874088678219</v>
      </c>
      <c r="K4309" s="19">
        <v>0.58726096763994773</v>
      </c>
      <c r="L4309" s="19">
        <v>1.524174993358181</v>
      </c>
      <c r="M4309" s="19">
        <v>7.16425</v>
      </c>
      <c r="N4309" s="19">
        <f t="shared" si="67"/>
        <v>9.3135250000000003</v>
      </c>
      <c r="O4309" s="19">
        <v>6.6174999999999997</v>
      </c>
      <c r="P4309" s="20">
        <v>25.64136040579811</v>
      </c>
      <c r="Q4309" s="12">
        <v>72.675000000000011</v>
      </c>
      <c r="R4309" s="12">
        <v>18.399999999999999</v>
      </c>
      <c r="S4309" s="12">
        <v>245.85</v>
      </c>
      <c r="T4309" s="12">
        <v>2.87</v>
      </c>
      <c r="U4309" s="12">
        <v>313.27499999999998</v>
      </c>
      <c r="V4309" s="23"/>
      <c r="W4309" s="24"/>
      <c r="X4309" s="22"/>
      <c r="Y4309" s="22"/>
      <c r="Z4309" s="22"/>
      <c r="AA4309" s="22"/>
      <c r="AB4309" s="22"/>
      <c r="AC4309" s="22"/>
      <c r="AD4309" s="22"/>
      <c r="AE4309" s="22"/>
      <c r="AF4309" s="22"/>
      <c r="AG4309" s="22"/>
      <c r="AH4309" s="22"/>
    </row>
    <row r="4310" spans="2:34">
      <c r="B4310" s="10">
        <v>28</v>
      </c>
      <c r="C4310" s="10">
        <v>6</v>
      </c>
      <c r="D4310" s="13">
        <v>39627</v>
      </c>
      <c r="E4310" s="17">
        <v>0.29166666666699825</v>
      </c>
      <c r="F4310" s="12">
        <v>6.6131073019986941E-2</v>
      </c>
      <c r="G4310" s="18">
        <v>6.1485950837571517</v>
      </c>
      <c r="H4310" s="18">
        <v>9.7503296955078724</v>
      </c>
      <c r="I4310" s="18">
        <v>3.6017346117507225</v>
      </c>
      <c r="J4310" s="19">
        <v>0.11530469695902595</v>
      </c>
      <c r="K4310" s="19">
        <v>0.51125551026245442</v>
      </c>
      <c r="L4310" s="19">
        <v>2.4007710335911998</v>
      </c>
      <c r="M4310" s="19">
        <v>6.7145000000000001</v>
      </c>
      <c r="N4310" s="19">
        <f t="shared" si="67"/>
        <v>8.7288500000000013</v>
      </c>
      <c r="O4310" s="19">
        <v>5.2625000000000002</v>
      </c>
      <c r="P4310" s="20">
        <v>27.25638604574862</v>
      </c>
      <c r="Q4310" s="12">
        <v>66.5</v>
      </c>
      <c r="R4310" s="12">
        <v>19.122500000000002</v>
      </c>
      <c r="S4310" s="12">
        <v>249</v>
      </c>
      <c r="T4310" s="12">
        <v>3.125</v>
      </c>
      <c r="U4310" s="12">
        <v>436.34999999999997</v>
      </c>
      <c r="V4310" s="23"/>
      <c r="W4310" s="24"/>
      <c r="X4310" s="22"/>
      <c r="Y4310" s="22"/>
      <c r="Z4310" s="22"/>
      <c r="AA4310" s="22"/>
      <c r="AB4310" s="22"/>
      <c r="AC4310" s="22"/>
      <c r="AD4310" s="22"/>
      <c r="AE4310" s="22"/>
      <c r="AF4310" s="22"/>
      <c r="AG4310" s="22"/>
      <c r="AH4310" s="22"/>
    </row>
    <row r="4311" spans="2:34">
      <c r="B4311" s="10">
        <v>28</v>
      </c>
      <c r="C4311" s="10">
        <v>6</v>
      </c>
      <c r="D4311" s="13">
        <v>39627</v>
      </c>
      <c r="E4311" s="17">
        <v>0.33333333333300175</v>
      </c>
      <c r="F4311" s="12">
        <v>5.2881016454989549E-2</v>
      </c>
      <c r="G4311" s="18">
        <v>4.444637869763775</v>
      </c>
      <c r="H4311" s="18">
        <v>9.8771487845986137</v>
      </c>
      <c r="I4311" s="18">
        <v>5.4325109148348387</v>
      </c>
      <c r="J4311" s="19">
        <v>0.28156062891488881</v>
      </c>
      <c r="K4311" s="19">
        <v>0.43262154583746126</v>
      </c>
      <c r="L4311" s="19">
        <v>2.0333925924160519</v>
      </c>
      <c r="M4311" s="19">
        <v>6.4162499999999998</v>
      </c>
      <c r="N4311" s="19">
        <f t="shared" si="67"/>
        <v>8.3411249999999999</v>
      </c>
      <c r="O4311" s="19">
        <v>4.3</v>
      </c>
      <c r="P4311" s="20">
        <v>28.148622119693904</v>
      </c>
      <c r="Q4311" s="12">
        <v>59.625</v>
      </c>
      <c r="R4311" s="12">
        <v>19.98</v>
      </c>
      <c r="S4311" s="12">
        <v>251.8</v>
      </c>
      <c r="T4311" s="12">
        <v>3.5524999999999998</v>
      </c>
      <c r="U4311" s="12">
        <v>504.875</v>
      </c>
      <c r="V4311" s="23"/>
      <c r="W4311" s="24"/>
      <c r="X4311" s="22"/>
      <c r="Y4311" s="22"/>
      <c r="Z4311" s="22"/>
      <c r="AA4311" s="22"/>
      <c r="AB4311" s="22"/>
      <c r="AC4311" s="22"/>
      <c r="AD4311" s="22"/>
      <c r="AE4311" s="22"/>
      <c r="AF4311" s="22"/>
      <c r="AG4311" s="22"/>
      <c r="AH4311" s="22"/>
    </row>
    <row r="4312" spans="2:34">
      <c r="B4312" s="10">
        <v>28</v>
      </c>
      <c r="C4312" s="10">
        <v>6</v>
      </c>
      <c r="D4312" s="13">
        <v>39627</v>
      </c>
      <c r="E4312" s="17">
        <v>0.375</v>
      </c>
      <c r="F4312" s="12">
        <v>6.6074530819986946E-2</v>
      </c>
      <c r="G4312" s="18">
        <v>4.8177148176696942</v>
      </c>
      <c r="H4312" s="18">
        <v>9.5532924805896453</v>
      </c>
      <c r="I4312" s="18">
        <v>4.7355776629199511</v>
      </c>
      <c r="J4312" s="19">
        <v>0.29229080668817037</v>
      </c>
      <c r="K4312" s="19">
        <v>0.41953285759996223</v>
      </c>
      <c r="L4312" s="19">
        <v>2.0804675271569595</v>
      </c>
      <c r="M4312" s="19">
        <v>7.4515000000000002</v>
      </c>
      <c r="N4312" s="19">
        <f t="shared" si="67"/>
        <v>9.6869500000000013</v>
      </c>
      <c r="O4312" s="19">
        <v>4.9000000000000004</v>
      </c>
      <c r="P4312" s="20">
        <v>29.663146694064384</v>
      </c>
      <c r="Q4312" s="12">
        <v>58.100000000000009</v>
      </c>
      <c r="R4312" s="12">
        <v>19.787500000000001</v>
      </c>
      <c r="S4312" s="12">
        <v>268.97500000000002</v>
      </c>
      <c r="T4312" s="12">
        <v>4.7699999999999996</v>
      </c>
      <c r="U4312" s="12">
        <v>714.67499999999995</v>
      </c>
      <c r="V4312" s="23"/>
      <c r="W4312" s="24"/>
      <c r="X4312" s="22"/>
      <c r="Y4312" s="22"/>
      <c r="Z4312" s="22"/>
      <c r="AA4312" s="22"/>
      <c r="AB4312" s="22"/>
      <c r="AC4312" s="22"/>
      <c r="AD4312" s="22"/>
      <c r="AE4312" s="22"/>
      <c r="AF4312" s="22"/>
      <c r="AG4312" s="22"/>
      <c r="AH4312" s="22"/>
    </row>
    <row r="4313" spans="2:34">
      <c r="B4313" s="10">
        <v>28</v>
      </c>
      <c r="C4313" s="10">
        <v>6</v>
      </c>
      <c r="D4313" s="13">
        <v>39627</v>
      </c>
      <c r="E4313" s="17">
        <v>0.41666666666699825</v>
      </c>
      <c r="F4313" s="12">
        <v>7.0448652629986064E-2</v>
      </c>
      <c r="G4313" s="18">
        <v>4.4015905296207842</v>
      </c>
      <c r="H4313" s="18">
        <v>9.3533045324554145</v>
      </c>
      <c r="I4313" s="18">
        <v>4.9517140028346311</v>
      </c>
      <c r="J4313" s="19">
        <v>0.17966712987121486</v>
      </c>
      <c r="K4313" s="19">
        <v>0.47461671259745714</v>
      </c>
      <c r="L4313" s="19">
        <v>2.2815346918110215</v>
      </c>
      <c r="M4313" s="19">
        <v>10.227</v>
      </c>
      <c r="N4313" s="19">
        <f t="shared" si="67"/>
        <v>13.295100000000001</v>
      </c>
      <c r="O4313" s="19">
        <v>6.370000000000001</v>
      </c>
      <c r="P4313" s="20">
        <v>33.755708226735678</v>
      </c>
      <c r="Q4313" s="12">
        <v>51.05</v>
      </c>
      <c r="R4313" s="12">
        <v>20.162500000000001</v>
      </c>
      <c r="S4313" s="12">
        <v>268.47500000000002</v>
      </c>
      <c r="T4313" s="12">
        <v>4.8424999999999994</v>
      </c>
      <c r="U4313" s="12">
        <v>860.42500000000007</v>
      </c>
      <c r="V4313" s="23"/>
      <c r="W4313" s="24"/>
      <c r="X4313" s="22"/>
      <c r="Y4313" s="22"/>
      <c r="Z4313" s="22"/>
      <c r="AA4313" s="22"/>
      <c r="AB4313" s="22"/>
      <c r="AC4313" s="22"/>
      <c r="AD4313" s="22"/>
      <c r="AE4313" s="22"/>
      <c r="AF4313" s="22"/>
      <c r="AG4313" s="22"/>
      <c r="AH4313" s="22"/>
    </row>
    <row r="4314" spans="2:34">
      <c r="B4314" s="10">
        <v>28</v>
      </c>
      <c r="C4314" s="10">
        <v>6</v>
      </c>
      <c r="D4314" s="13">
        <v>39627</v>
      </c>
      <c r="E4314" s="17">
        <v>0.45833333333300175</v>
      </c>
      <c r="F4314" s="12">
        <v>7.041943915998608E-2</v>
      </c>
      <c r="G4314" s="18">
        <v>4.6921600755859707</v>
      </c>
      <c r="H4314" s="18">
        <v>9.1739839386836834</v>
      </c>
      <c r="I4314" s="18">
        <v>4.4818238630977127</v>
      </c>
      <c r="J4314" s="19">
        <v>0.17162367411500379</v>
      </c>
      <c r="K4314" s="19">
        <v>0.50348592911995427</v>
      </c>
      <c r="L4314" s="19">
        <v>2.4054701130291312</v>
      </c>
      <c r="M4314" s="19">
        <v>13.382000000000001</v>
      </c>
      <c r="N4314" s="19">
        <f t="shared" si="67"/>
        <v>17.396600000000003</v>
      </c>
      <c r="O4314" s="19">
        <v>6.6474999999999991</v>
      </c>
      <c r="P4314" s="20">
        <v>36.550152684261562</v>
      </c>
      <c r="Q4314" s="12">
        <v>47.625</v>
      </c>
      <c r="R4314" s="12">
        <v>19.919999999999998</v>
      </c>
      <c r="S4314" s="12">
        <v>271.52499999999998</v>
      </c>
      <c r="T4314" s="12">
        <v>4.55</v>
      </c>
      <c r="U4314" s="12">
        <v>876.17499999999995</v>
      </c>
      <c r="V4314" s="23"/>
      <c r="W4314" s="24"/>
      <c r="X4314" s="22"/>
      <c r="Y4314" s="22"/>
      <c r="Z4314" s="22"/>
      <c r="AA4314" s="22"/>
      <c r="AB4314" s="22"/>
      <c r="AC4314" s="22"/>
      <c r="AD4314" s="22"/>
      <c r="AE4314" s="22"/>
      <c r="AF4314" s="22"/>
      <c r="AG4314" s="22"/>
      <c r="AH4314" s="22"/>
    </row>
    <row r="4315" spans="2:34">
      <c r="B4315" s="10">
        <v>28</v>
      </c>
      <c r="C4315" s="10">
        <v>6</v>
      </c>
      <c r="D4315" s="13">
        <v>39627</v>
      </c>
      <c r="E4315" s="17">
        <v>0.5</v>
      </c>
      <c r="F4315" s="12">
        <v>7.9188886104984341E-2</v>
      </c>
      <c r="G4315" s="18">
        <v>5.2266645490281034</v>
      </c>
      <c r="H4315" s="18">
        <v>8.7194946202829762</v>
      </c>
      <c r="I4315" s="18">
        <v>3.4928300712548719</v>
      </c>
      <c r="J4315" s="19">
        <v>0.15553631405508156</v>
      </c>
      <c r="K4315" s="19">
        <v>0.43270372683746061</v>
      </c>
      <c r="L4315" s="19">
        <v>2.0869031465773911</v>
      </c>
      <c r="M4315" s="19">
        <v>12.387499999999999</v>
      </c>
      <c r="N4315" s="19">
        <f t="shared" si="67"/>
        <v>16.103749999999998</v>
      </c>
      <c r="O4315" s="19">
        <v>7.0424999999999995</v>
      </c>
      <c r="P4315" s="20">
        <v>37.679072746231924</v>
      </c>
      <c r="Q4315" s="12">
        <v>42.7</v>
      </c>
      <c r="R4315" s="12">
        <v>20.377499999999998</v>
      </c>
      <c r="S4315" s="12">
        <v>266.92500000000001</v>
      </c>
      <c r="T4315" s="12">
        <v>4.4275000000000002</v>
      </c>
      <c r="U4315" s="12">
        <v>887.72500000000002</v>
      </c>
      <c r="V4315" s="23"/>
      <c r="W4315" s="24"/>
      <c r="X4315" s="22"/>
      <c r="Y4315" s="22"/>
      <c r="Z4315" s="22"/>
      <c r="AA4315" s="22"/>
      <c r="AB4315" s="22"/>
      <c r="AC4315" s="22"/>
      <c r="AD4315" s="22"/>
      <c r="AE4315" s="22"/>
      <c r="AF4315" s="22"/>
      <c r="AG4315" s="22"/>
      <c r="AH4315" s="22"/>
    </row>
    <row r="4316" spans="2:34">
      <c r="B4316" s="10">
        <v>28</v>
      </c>
      <c r="C4316" s="10">
        <v>6</v>
      </c>
      <c r="D4316" s="13">
        <v>39627</v>
      </c>
      <c r="E4316" s="17">
        <v>0.54166666666699825</v>
      </c>
      <c r="F4316" s="12">
        <v>7.0359598664986076E-2</v>
      </c>
      <c r="G4316" s="18">
        <v>4.6311763437167333</v>
      </c>
      <c r="H4316" s="18">
        <v>9.1455631556286878</v>
      </c>
      <c r="I4316" s="18">
        <v>4.5143868119119555</v>
      </c>
      <c r="J4316" s="19">
        <v>0.27353224891617789</v>
      </c>
      <c r="K4316" s="19">
        <v>0.47993045669245615</v>
      </c>
      <c r="L4316" s="19">
        <v>1.8455224226766029</v>
      </c>
      <c r="M4316" s="19">
        <v>15.24175</v>
      </c>
      <c r="N4316" s="19">
        <f t="shared" si="67"/>
        <v>19.814274999999999</v>
      </c>
      <c r="O4316" s="19">
        <v>9.5425000000000004</v>
      </c>
      <c r="P4316" s="20">
        <v>38.04858336012704</v>
      </c>
      <c r="Q4316" s="12">
        <v>41.724999999999994</v>
      </c>
      <c r="R4316" s="12">
        <v>21.1</v>
      </c>
      <c r="S4316" s="12">
        <v>264.22500000000002</v>
      </c>
      <c r="T4316" s="12">
        <v>3.7299999999999995</v>
      </c>
      <c r="U4316" s="12">
        <v>821.72500000000002</v>
      </c>
      <c r="V4316" s="23"/>
      <c r="W4316" s="24"/>
      <c r="X4316" s="22"/>
      <c r="Y4316" s="22"/>
      <c r="Z4316" s="22"/>
      <c r="AA4316" s="22"/>
      <c r="AB4316" s="22"/>
      <c r="AC4316" s="22"/>
      <c r="AD4316" s="22"/>
      <c r="AE4316" s="22"/>
      <c r="AF4316" s="22"/>
      <c r="AG4316" s="22"/>
      <c r="AH4316" s="22"/>
    </row>
    <row r="4317" spans="2:34">
      <c r="B4317" s="10">
        <v>28</v>
      </c>
      <c r="C4317" s="10">
        <v>6</v>
      </c>
      <c r="D4317" s="13">
        <v>39627</v>
      </c>
      <c r="E4317" s="17">
        <v>0.58333333333300175</v>
      </c>
      <c r="F4317" s="12">
        <v>6.5934117689986943E-2</v>
      </c>
      <c r="G4317" s="18">
        <v>4.6957473539312211</v>
      </c>
      <c r="H4317" s="18">
        <v>8.9112509447314601</v>
      </c>
      <c r="I4317" s="18">
        <v>4.2155035908002398</v>
      </c>
      <c r="J4317" s="19">
        <v>0.35130479258621872</v>
      </c>
      <c r="K4317" s="19">
        <v>0.4353672328849601</v>
      </c>
      <c r="L4317" s="19">
        <v>2.0078986153714387</v>
      </c>
      <c r="M4317" s="19">
        <v>16.888249999999999</v>
      </c>
      <c r="N4317" s="19">
        <f t="shared" si="67"/>
        <v>21.954725</v>
      </c>
      <c r="O4317" s="19">
        <v>10.8575</v>
      </c>
      <c r="P4317" s="20">
        <v>38.291537888692119</v>
      </c>
      <c r="Q4317" s="12">
        <v>41.774999999999999</v>
      </c>
      <c r="R4317" s="12">
        <v>21.51</v>
      </c>
      <c r="S4317" s="12">
        <v>263.22499999999997</v>
      </c>
      <c r="T4317" s="12">
        <v>3.4025000000000003</v>
      </c>
      <c r="U4317" s="12">
        <v>628.6</v>
      </c>
      <c r="V4317" s="23"/>
      <c r="W4317" s="24"/>
      <c r="X4317" s="22"/>
      <c r="Y4317" s="22"/>
      <c r="Z4317" s="22"/>
      <c r="AA4317" s="22"/>
      <c r="AB4317" s="22"/>
      <c r="AC4317" s="22"/>
      <c r="AD4317" s="22"/>
      <c r="AE4317" s="22"/>
      <c r="AF4317" s="22"/>
      <c r="AG4317" s="22"/>
      <c r="AH4317" s="22"/>
    </row>
    <row r="4318" spans="2:34">
      <c r="B4318" s="10">
        <v>28</v>
      </c>
      <c r="C4318" s="10">
        <v>6</v>
      </c>
      <c r="D4318" s="13">
        <v>39627</v>
      </c>
      <c r="E4318" s="17">
        <v>0.625</v>
      </c>
      <c r="F4318" s="12">
        <v>7.0298815799986078E-2</v>
      </c>
      <c r="G4318" s="18">
        <v>3.8491496644524057</v>
      </c>
      <c r="H4318" s="18">
        <v>8.7835601910192231</v>
      </c>
      <c r="I4318" s="18">
        <v>4.9344105265668174</v>
      </c>
      <c r="J4318" s="19">
        <v>0.17967662539371498</v>
      </c>
      <c r="K4318" s="19">
        <v>0.39079929707746408</v>
      </c>
      <c r="L4318" s="19">
        <v>1.7379982055418561</v>
      </c>
      <c r="M4318" s="19">
        <v>17.3155</v>
      </c>
      <c r="N4318" s="19">
        <f t="shared" si="67"/>
        <v>22.510149999999999</v>
      </c>
      <c r="O4318" s="19">
        <v>10.945</v>
      </c>
      <c r="P4318" s="20">
        <v>38.864357646667301</v>
      </c>
      <c r="Q4318" s="12">
        <v>43.825000000000003</v>
      </c>
      <c r="R4318" s="12">
        <v>21.2925</v>
      </c>
      <c r="S4318" s="12">
        <v>266.67500000000001</v>
      </c>
      <c r="T4318" s="12">
        <v>3.5374999999999996</v>
      </c>
      <c r="U4318" s="12">
        <v>459.25</v>
      </c>
      <c r="V4318" s="23"/>
      <c r="W4318" s="24"/>
      <c r="X4318" s="22"/>
      <c r="Y4318" s="22"/>
      <c r="Z4318" s="22"/>
      <c r="AA4318" s="22"/>
      <c r="AB4318" s="22"/>
      <c r="AC4318" s="22"/>
      <c r="AD4318" s="22"/>
      <c r="AE4318" s="22"/>
      <c r="AF4318" s="22"/>
      <c r="AG4318" s="22"/>
      <c r="AH4318" s="22"/>
    </row>
    <row r="4319" spans="2:34">
      <c r="B4319" s="10">
        <v>28</v>
      </c>
      <c r="C4319" s="10">
        <v>6</v>
      </c>
      <c r="D4319" s="13">
        <v>39627</v>
      </c>
      <c r="E4319" s="17">
        <v>0.66666666666699825</v>
      </c>
      <c r="F4319" s="12">
        <v>7.0268659959986074E-2</v>
      </c>
      <c r="G4319" s="18">
        <v>4.3585431894777935</v>
      </c>
      <c r="H4319" s="18">
        <v>9.016989790106706</v>
      </c>
      <c r="I4319" s="18">
        <v>4.6584466006289116</v>
      </c>
      <c r="J4319" s="19">
        <v>0.35935813919492987</v>
      </c>
      <c r="K4319" s="19">
        <v>0.69508075158743576</v>
      </c>
      <c r="L4319" s="19">
        <v>1.7178909705684928</v>
      </c>
      <c r="M4319" s="19">
        <v>17.920750000000002</v>
      </c>
      <c r="N4319" s="19">
        <f t="shared" si="67"/>
        <v>23.296975000000003</v>
      </c>
      <c r="O4319" s="19">
        <v>10.86</v>
      </c>
      <c r="P4319" s="20">
        <v>38.155502110387076</v>
      </c>
      <c r="Q4319" s="12">
        <v>43.2</v>
      </c>
      <c r="R4319" s="12">
        <v>21.345000000000002</v>
      </c>
      <c r="S4319" s="12">
        <v>264.92499999999995</v>
      </c>
      <c r="T4319" s="12">
        <v>3.8849999999999998</v>
      </c>
      <c r="U4319" s="12">
        <v>409.15</v>
      </c>
      <c r="V4319" s="23"/>
      <c r="W4319" s="24"/>
      <c r="X4319" s="22"/>
      <c r="Y4319" s="22"/>
      <c r="Z4319" s="22"/>
      <c r="AA4319" s="22"/>
      <c r="AB4319" s="22"/>
      <c r="AC4319" s="22"/>
      <c r="AD4319" s="22"/>
      <c r="AE4319" s="22"/>
      <c r="AF4319" s="22"/>
      <c r="AG4319" s="22"/>
      <c r="AH4319" s="22"/>
    </row>
    <row r="4320" spans="2:34">
      <c r="B4320" s="10">
        <v>28</v>
      </c>
      <c r="C4320" s="10">
        <v>6</v>
      </c>
      <c r="D4320" s="13">
        <v>39627</v>
      </c>
      <c r="E4320" s="17">
        <v>0.70833333333300175</v>
      </c>
      <c r="F4320" s="12">
        <v>6.584836201998695E-2</v>
      </c>
      <c r="G4320" s="18">
        <v>4.8751112711936813</v>
      </c>
      <c r="H4320" s="18">
        <v>9.1162764122341979</v>
      </c>
      <c r="I4320" s="18">
        <v>4.2411651410405167</v>
      </c>
      <c r="J4320" s="19">
        <v>0.31108987818266332</v>
      </c>
      <c r="K4320" s="19">
        <v>0.53248171864245075</v>
      </c>
      <c r="L4320" s="19">
        <v>1.9376360070434182</v>
      </c>
      <c r="M4320" s="19">
        <v>16.988250000000001</v>
      </c>
      <c r="N4320" s="19">
        <f t="shared" si="67"/>
        <v>22.084725000000002</v>
      </c>
      <c r="O4320" s="19">
        <v>10.91</v>
      </c>
      <c r="P4320" s="20">
        <v>37.622003123761907</v>
      </c>
      <c r="Q4320" s="12">
        <v>44.625</v>
      </c>
      <c r="R4320" s="12">
        <v>20.949999999999996</v>
      </c>
      <c r="S4320" s="12">
        <v>268.02499999999998</v>
      </c>
      <c r="T4320" s="12">
        <v>4.3100000000000005</v>
      </c>
      <c r="U4320" s="12">
        <v>363.54999999999995</v>
      </c>
      <c r="V4320" s="23"/>
      <c r="W4320" s="24"/>
      <c r="X4320" s="22"/>
      <c r="Y4320" s="22"/>
      <c r="Z4320" s="22"/>
      <c r="AA4320" s="22"/>
      <c r="AB4320" s="22"/>
      <c r="AC4320" s="22"/>
      <c r="AD4320" s="22"/>
      <c r="AE4320" s="22"/>
      <c r="AF4320" s="22"/>
      <c r="AG4320" s="22"/>
      <c r="AH4320" s="22"/>
    </row>
    <row r="4321" spans="2:34">
      <c r="B4321" s="10">
        <v>28</v>
      </c>
      <c r="C4321" s="10">
        <v>6</v>
      </c>
      <c r="D4321" s="13">
        <v>39627</v>
      </c>
      <c r="E4321" s="17">
        <v>0.75</v>
      </c>
      <c r="F4321" s="12">
        <v>7.4596605639985214E-2</v>
      </c>
      <c r="G4321" s="18">
        <v>4.3800668595492898</v>
      </c>
      <c r="H4321" s="18">
        <v>9.4115519616326715</v>
      </c>
      <c r="I4321" s="18">
        <v>5.0314851020833817</v>
      </c>
      <c r="J4321" s="19">
        <v>0.16627390426586314</v>
      </c>
      <c r="K4321" s="19">
        <v>0.4616814743599571</v>
      </c>
      <c r="L4321" s="19">
        <v>1.7736520904560822</v>
      </c>
      <c r="M4321" s="19">
        <v>17.733499999999999</v>
      </c>
      <c r="N4321" s="19">
        <f t="shared" si="67"/>
        <v>23.053550000000001</v>
      </c>
      <c r="O4321" s="19">
        <v>11.504999999999999</v>
      </c>
      <c r="P4321" s="20">
        <v>37.554413579641889</v>
      </c>
      <c r="Q4321" s="12">
        <v>46.674999999999997</v>
      </c>
      <c r="R4321" s="12">
        <v>20.182499999999997</v>
      </c>
      <c r="S4321" s="12">
        <v>270.7</v>
      </c>
      <c r="T4321" s="12">
        <v>3.0900000000000003</v>
      </c>
      <c r="U4321" s="12">
        <v>256.375</v>
      </c>
      <c r="V4321" s="23"/>
      <c r="W4321" s="24"/>
      <c r="X4321" s="22"/>
      <c r="Y4321" s="22"/>
      <c r="Z4321" s="22"/>
      <c r="AA4321" s="22"/>
      <c r="AB4321" s="22"/>
      <c r="AC4321" s="22"/>
      <c r="AD4321" s="22"/>
      <c r="AE4321" s="22"/>
      <c r="AF4321" s="22"/>
      <c r="AG4321" s="22"/>
      <c r="AH4321" s="22"/>
    </row>
    <row r="4322" spans="2:34">
      <c r="B4322" s="10">
        <v>28</v>
      </c>
      <c r="C4322" s="10">
        <v>6</v>
      </c>
      <c r="D4322" s="13">
        <v>39627</v>
      </c>
      <c r="E4322" s="17">
        <v>0.79166666666699825</v>
      </c>
      <c r="F4322" s="12">
        <v>6.5790406264986945E-2</v>
      </c>
      <c r="G4322" s="18">
        <v>4.6527000137882295</v>
      </c>
      <c r="H4322" s="18">
        <v>9.8924816286531332</v>
      </c>
      <c r="I4322" s="18">
        <v>5.2397816148649019</v>
      </c>
      <c r="J4322" s="19">
        <v>0.37814335133192273</v>
      </c>
      <c r="K4322" s="19">
        <v>0.46695011345495641</v>
      </c>
      <c r="L4322" s="19">
        <v>1.7056561498655616</v>
      </c>
      <c r="M4322" s="19">
        <v>18.012500000000003</v>
      </c>
      <c r="N4322" s="19">
        <f t="shared" si="67"/>
        <v>23.416250000000005</v>
      </c>
      <c r="O4322" s="19">
        <v>11.715</v>
      </c>
      <c r="P4322" s="20">
        <v>36.237025050361467</v>
      </c>
      <c r="Q4322" s="12">
        <v>50.225000000000009</v>
      </c>
      <c r="R4322" s="12">
        <v>19.509999999999998</v>
      </c>
      <c r="S4322" s="12">
        <v>271.05</v>
      </c>
      <c r="T4322" s="12">
        <v>2.5049999999999999</v>
      </c>
      <c r="U4322" s="12">
        <v>128.80000000000001</v>
      </c>
      <c r="V4322" s="23"/>
      <c r="W4322" s="24"/>
      <c r="X4322" s="22"/>
      <c r="Y4322" s="22"/>
      <c r="Z4322" s="22"/>
      <c r="AA4322" s="22"/>
      <c r="AB4322" s="22"/>
      <c r="AC4322" s="22"/>
      <c r="AD4322" s="22"/>
      <c r="AE4322" s="22"/>
      <c r="AF4322" s="22"/>
      <c r="AG4322" s="22"/>
      <c r="AH4322" s="22"/>
    </row>
    <row r="4323" spans="2:34">
      <c r="B4323" s="10">
        <v>28</v>
      </c>
      <c r="C4323" s="10">
        <v>6</v>
      </c>
      <c r="D4323" s="13">
        <v>39627</v>
      </c>
      <c r="E4323" s="17">
        <v>0.83333333333300175</v>
      </c>
      <c r="F4323" s="12">
        <v>7.0147565414986082E-2</v>
      </c>
      <c r="G4323" s="18">
        <v>3.4832472732369855</v>
      </c>
      <c r="H4323" s="18">
        <v>9.8438598162891378</v>
      </c>
      <c r="I4323" s="18">
        <v>6.3606125430521532</v>
      </c>
      <c r="J4323" s="19">
        <v>0.19309696151406702</v>
      </c>
      <c r="K4323" s="19">
        <v>0.4879595388349543</v>
      </c>
      <c r="L4323" s="19">
        <v>1.6568855494784041</v>
      </c>
      <c r="M4323" s="19">
        <v>19.849499999999999</v>
      </c>
      <c r="N4323" s="19">
        <f t="shared" si="67"/>
        <v>25.804349999999999</v>
      </c>
      <c r="O4323" s="19">
        <v>13.425000000000001</v>
      </c>
      <c r="P4323" s="20">
        <v>34.242939876060838</v>
      </c>
      <c r="Q4323" s="12">
        <v>56.375</v>
      </c>
      <c r="R4323" s="12">
        <v>18.4725</v>
      </c>
      <c r="S4323" s="12">
        <v>271.27499999999998</v>
      </c>
      <c r="T4323" s="12">
        <v>2.6150000000000002</v>
      </c>
      <c r="U4323" s="12">
        <v>33.775000000000006</v>
      </c>
      <c r="V4323" s="23"/>
      <c r="W4323" s="24"/>
      <c r="X4323" s="22"/>
      <c r="Y4323" s="22"/>
      <c r="Z4323" s="22"/>
      <c r="AA4323" s="22"/>
      <c r="AB4323" s="22"/>
      <c r="AC4323" s="22"/>
      <c r="AD4323" s="22"/>
      <c r="AE4323" s="22"/>
      <c r="AF4323" s="22"/>
      <c r="AG4323" s="22"/>
      <c r="AH4323" s="22"/>
    </row>
    <row r="4324" spans="2:34">
      <c r="B4324" s="10">
        <v>28</v>
      </c>
      <c r="C4324" s="10">
        <v>6</v>
      </c>
      <c r="D4324" s="13">
        <v>39627</v>
      </c>
      <c r="E4324" s="17">
        <v>0.875</v>
      </c>
      <c r="F4324" s="12">
        <v>7.0117880759986081E-2</v>
      </c>
      <c r="G4324" s="18">
        <v>3.7881659325831682</v>
      </c>
      <c r="H4324" s="18">
        <v>9.9946576629651265</v>
      </c>
      <c r="I4324" s="18">
        <v>6.2064917303819591</v>
      </c>
      <c r="J4324" s="19">
        <v>0.34865065488414865</v>
      </c>
      <c r="K4324" s="19">
        <v>0.49322997592995366</v>
      </c>
      <c r="L4324" s="19">
        <v>1.7421783047710377</v>
      </c>
      <c r="M4324" s="19">
        <v>20.335999999999999</v>
      </c>
      <c r="N4324" s="19">
        <f t="shared" si="67"/>
        <v>26.436799999999998</v>
      </c>
      <c r="O4324" s="19">
        <v>13.685</v>
      </c>
      <c r="P4324" s="20">
        <v>31.225005227829882</v>
      </c>
      <c r="Q4324" s="12">
        <v>61.525000000000006</v>
      </c>
      <c r="R4324" s="12">
        <v>17.2225</v>
      </c>
      <c r="S4324" s="12">
        <v>269.375</v>
      </c>
      <c r="T4324" s="12">
        <v>1.7224999999999999</v>
      </c>
      <c r="U4324" s="12">
        <v>25.2</v>
      </c>
      <c r="V4324" s="23"/>
      <c r="W4324" s="24"/>
      <c r="X4324" s="22"/>
      <c r="Y4324" s="22"/>
      <c r="Z4324" s="22"/>
      <c r="AA4324" s="22"/>
      <c r="AB4324" s="22"/>
      <c r="AC4324" s="22"/>
      <c r="AD4324" s="22"/>
      <c r="AE4324" s="22"/>
      <c r="AF4324" s="22"/>
      <c r="AG4324" s="22"/>
      <c r="AH4324" s="22"/>
    </row>
    <row r="4325" spans="2:34">
      <c r="B4325" s="10">
        <v>28</v>
      </c>
      <c r="C4325" s="10">
        <v>6</v>
      </c>
      <c r="D4325" s="13">
        <v>39627</v>
      </c>
      <c r="E4325" s="17">
        <v>0.91666666666699825</v>
      </c>
      <c r="F4325" s="12">
        <v>6.5707477704986944E-2</v>
      </c>
      <c r="G4325" s="18">
        <v>4.215052055667825</v>
      </c>
      <c r="H4325" s="18">
        <v>10.334525972497349</v>
      </c>
      <c r="I4325" s="18">
        <v>6.1194739168295245</v>
      </c>
      <c r="J4325" s="19">
        <v>0.15018944836094103</v>
      </c>
      <c r="K4325" s="19">
        <v>0.51161954326245174</v>
      </c>
      <c r="L4325" s="19">
        <v>1.6838743057221985</v>
      </c>
      <c r="M4325" s="19">
        <v>19.824749999999998</v>
      </c>
      <c r="N4325" s="19">
        <f t="shared" si="67"/>
        <v>25.772174999999997</v>
      </c>
      <c r="O4325" s="19">
        <v>13.620000000000001</v>
      </c>
      <c r="P4325" s="20">
        <v>28.403394911038994</v>
      </c>
      <c r="Q4325" s="12">
        <v>64.75</v>
      </c>
      <c r="R4325" s="12">
        <v>16.037500000000001</v>
      </c>
      <c r="S4325" s="12">
        <v>262.14999999999998</v>
      </c>
      <c r="T4325" s="12">
        <v>1.2850000000000001</v>
      </c>
      <c r="U4325" s="12">
        <v>28.1</v>
      </c>
      <c r="V4325" s="23"/>
      <c r="W4325" s="24"/>
      <c r="X4325" s="22"/>
      <c r="Y4325" s="22"/>
      <c r="Z4325" s="22"/>
      <c r="AA4325" s="22"/>
      <c r="AB4325" s="22"/>
      <c r="AC4325" s="22"/>
      <c r="AD4325" s="22"/>
      <c r="AE4325" s="22"/>
      <c r="AF4325" s="22"/>
      <c r="AG4325" s="22"/>
      <c r="AH4325" s="22"/>
    </row>
    <row r="4326" spans="2:34">
      <c r="B4326" s="10">
        <v>28</v>
      </c>
      <c r="C4326" s="10">
        <v>6</v>
      </c>
      <c r="D4326" s="13">
        <v>39627</v>
      </c>
      <c r="E4326" s="17">
        <v>0.95833333333300175</v>
      </c>
      <c r="F4326" s="12">
        <v>9.1951266194981743E-2</v>
      </c>
      <c r="G4326" s="18">
        <v>5.5674559918267787</v>
      </c>
      <c r="H4326" s="18">
        <v>10.719056080752818</v>
      </c>
      <c r="I4326" s="18">
        <v>5.1516000889260392</v>
      </c>
      <c r="J4326" s="19">
        <v>8.8505625598322438E-2</v>
      </c>
      <c r="K4326" s="19">
        <v>0.2676267538449747</v>
      </c>
      <c r="L4326" s="19">
        <v>1.6925629681013801</v>
      </c>
      <c r="M4326" s="19">
        <v>18.63475</v>
      </c>
      <c r="N4326" s="19">
        <f t="shared" si="67"/>
        <v>24.225175</v>
      </c>
      <c r="O4326" s="19">
        <v>11.817500000000001</v>
      </c>
      <c r="P4326" s="20">
        <v>27.69276887480877</v>
      </c>
      <c r="Q4326" s="12">
        <v>63.2</v>
      </c>
      <c r="R4326" s="12">
        <v>15.7525</v>
      </c>
      <c r="S4326" s="12">
        <v>251.65000000000003</v>
      </c>
      <c r="T4326" s="12">
        <v>1.125</v>
      </c>
      <c r="U4326" s="12">
        <v>30.150000000000002</v>
      </c>
      <c r="V4326" s="23"/>
      <c r="W4326" s="24"/>
      <c r="X4326" s="22"/>
      <c r="Y4326" s="22"/>
      <c r="Z4326" s="22"/>
      <c r="AA4326" s="22"/>
      <c r="AB4326" s="22"/>
      <c r="AC4326" s="22"/>
      <c r="AD4326" s="22"/>
      <c r="AE4326" s="22"/>
      <c r="AF4326" s="22"/>
      <c r="AG4326" s="22"/>
      <c r="AH4326" s="22"/>
    </row>
    <row r="4327" spans="2:34">
      <c r="B4327" s="10">
        <v>29</v>
      </c>
      <c r="C4327" s="10">
        <v>6</v>
      </c>
      <c r="D4327" s="13">
        <v>39628</v>
      </c>
      <c r="E4327" s="17">
        <v>0</v>
      </c>
      <c r="F4327" s="12">
        <v>8.3158259999983483E-2</v>
      </c>
      <c r="G4327" s="18">
        <v>5.3880920745643177</v>
      </c>
      <c r="H4327" s="18">
        <v>12.79486281182389</v>
      </c>
      <c r="I4327" s="18">
        <v>7.4067707372595706</v>
      </c>
      <c r="J4327" s="19">
        <v>9.3870714484963202E-2</v>
      </c>
      <c r="K4327" s="19">
        <v>0.4355739098849587</v>
      </c>
      <c r="L4327" s="19">
        <v>1.6534533438496539</v>
      </c>
      <c r="M4327" s="19">
        <v>19.382249999999999</v>
      </c>
      <c r="N4327" s="19">
        <f t="shared" si="67"/>
        <v>25.196925</v>
      </c>
      <c r="O4327" s="19">
        <v>12.870000000000001</v>
      </c>
      <c r="P4327" s="20">
        <v>25.214058587337988</v>
      </c>
      <c r="Q4327" s="12">
        <v>65.949999999999989</v>
      </c>
      <c r="R4327" s="12">
        <v>15.02</v>
      </c>
      <c r="S4327" s="12">
        <v>233.05</v>
      </c>
      <c r="T4327" s="12">
        <v>0.88750000000000007</v>
      </c>
      <c r="U4327" s="12">
        <v>27.925000000000001</v>
      </c>
      <c r="V4327" s="23"/>
      <c r="W4327" s="24"/>
      <c r="X4327" s="22"/>
      <c r="Y4327" s="22"/>
      <c r="Z4327" s="22"/>
      <c r="AA4327" s="22"/>
      <c r="AB4327" s="22"/>
      <c r="AC4327" s="22"/>
      <c r="AD4327" s="22"/>
      <c r="AE4327" s="22"/>
      <c r="AF4327" s="22"/>
      <c r="AG4327" s="22"/>
      <c r="AH4327" s="22"/>
    </row>
    <row r="4328" spans="2:34">
      <c r="B4328" s="10">
        <v>29</v>
      </c>
      <c r="C4328" s="10">
        <v>6</v>
      </c>
      <c r="D4328" s="13">
        <v>39628</v>
      </c>
      <c r="E4328" s="17">
        <v>4.1666666666998253E-2</v>
      </c>
      <c r="F4328" s="12">
        <v>0.10937283501997827</v>
      </c>
      <c r="G4328" s="18">
        <v>6.729734175687522</v>
      </c>
      <c r="H4328" s="18">
        <v>12.508911910841416</v>
      </c>
      <c r="I4328" s="18">
        <v>5.779177735153894</v>
      </c>
      <c r="J4328" s="19">
        <v>0.39157933339727491</v>
      </c>
      <c r="K4328" s="19">
        <v>0.60878232701994195</v>
      </c>
      <c r="L4328" s="19">
        <v>1.5952831153558147</v>
      </c>
      <c r="M4328" s="19">
        <v>18.395500000000002</v>
      </c>
      <c r="N4328" s="19">
        <f t="shared" si="67"/>
        <v>23.914150000000003</v>
      </c>
      <c r="O4328" s="19">
        <v>12.2775</v>
      </c>
      <c r="P4328" s="20">
        <v>24.6218232480228</v>
      </c>
      <c r="Q4328" s="12">
        <v>70.574999999999989</v>
      </c>
      <c r="R4328" s="12">
        <v>14.227499999999999</v>
      </c>
      <c r="S4328" s="12">
        <v>233.82500000000002</v>
      </c>
      <c r="T4328" s="12">
        <v>0.77999999999999992</v>
      </c>
      <c r="U4328" s="12">
        <v>25.824999999999996</v>
      </c>
      <c r="V4328" s="23"/>
      <c r="W4328" s="24"/>
      <c r="X4328" s="22"/>
      <c r="Y4328" s="22"/>
      <c r="Z4328" s="22"/>
      <c r="AA4328" s="22"/>
      <c r="AB4328" s="22"/>
      <c r="AC4328" s="22"/>
      <c r="AD4328" s="22"/>
      <c r="AE4328" s="22"/>
      <c r="AF4328" s="22"/>
      <c r="AG4328" s="22"/>
      <c r="AH4328" s="22"/>
    </row>
    <row r="4329" spans="2:34">
      <c r="B4329" s="10">
        <v>29</v>
      </c>
      <c r="C4329" s="10">
        <v>6</v>
      </c>
      <c r="D4329" s="13">
        <v>39628</v>
      </c>
      <c r="E4329" s="17">
        <v>8.3333333333001747E-2</v>
      </c>
      <c r="F4329" s="12">
        <v>8.7459819319982618E-2</v>
      </c>
      <c r="G4329" s="18">
        <v>6.783543350866263</v>
      </c>
      <c r="H4329" s="18">
        <v>10.793107283581818</v>
      </c>
      <c r="I4329" s="18">
        <v>4.0095639327155546</v>
      </c>
      <c r="J4329" s="19">
        <v>0.3701271353332119</v>
      </c>
      <c r="K4329" s="19">
        <v>0.7111537958724321</v>
      </c>
      <c r="L4329" s="19">
        <v>1.6326462906950412</v>
      </c>
      <c r="M4329" s="19">
        <v>14.942999999999998</v>
      </c>
      <c r="N4329" s="19">
        <f t="shared" si="67"/>
        <v>19.425899999999999</v>
      </c>
      <c r="O4329" s="19">
        <v>10.48</v>
      </c>
      <c r="P4329" s="20">
        <v>25.719234153783148</v>
      </c>
      <c r="Q4329" s="12">
        <v>72.474999999999994</v>
      </c>
      <c r="R4329" s="12">
        <v>13.702500000000001</v>
      </c>
      <c r="S4329" s="12">
        <v>236.79999999999998</v>
      </c>
      <c r="T4329" s="12">
        <v>0.62749999999999995</v>
      </c>
      <c r="U4329" s="12">
        <v>27.6</v>
      </c>
      <c r="V4329" s="23"/>
      <c r="W4329" s="24"/>
      <c r="X4329" s="22"/>
      <c r="Y4329" s="22"/>
      <c r="Z4329" s="22"/>
      <c r="AA4329" s="22"/>
      <c r="AB4329" s="22"/>
      <c r="AC4329" s="22"/>
      <c r="AD4329" s="22"/>
      <c r="AE4329" s="22"/>
      <c r="AF4329" s="22"/>
      <c r="AG4329" s="22"/>
      <c r="AH4329" s="22"/>
    </row>
    <row r="4330" spans="2:34">
      <c r="B4330" s="10">
        <v>29</v>
      </c>
      <c r="C4330" s="10">
        <v>6</v>
      </c>
      <c r="D4330" s="13">
        <v>39628</v>
      </c>
      <c r="E4330" s="17">
        <v>0.125</v>
      </c>
      <c r="F4330" s="12">
        <v>6.5566593389986952E-2</v>
      </c>
      <c r="G4330" s="18">
        <v>9.1690834504569878</v>
      </c>
      <c r="H4330" s="18">
        <v>15.66289909615265</v>
      </c>
      <c r="I4330" s="18">
        <v>6.4938156456956602</v>
      </c>
      <c r="J4330" s="19">
        <v>0.19311235657656711</v>
      </c>
      <c r="K4330" s="19">
        <v>0.44613226807495721</v>
      </c>
      <c r="L4330" s="19">
        <v>1.6318027930287911</v>
      </c>
      <c r="M4330" s="19">
        <v>14.66075</v>
      </c>
      <c r="N4330" s="19">
        <f t="shared" si="67"/>
        <v>19.058975</v>
      </c>
      <c r="O4330" s="19">
        <v>9.5474999999999994</v>
      </c>
      <c r="P4330" s="20">
        <v>23.747776730192523</v>
      </c>
      <c r="Q4330" s="12">
        <v>73.099999999999994</v>
      </c>
      <c r="R4330" s="12">
        <v>13.6325</v>
      </c>
      <c r="S4330" s="12">
        <v>229.02499999999998</v>
      </c>
      <c r="T4330" s="12">
        <v>1.0724999999999998</v>
      </c>
      <c r="U4330" s="12">
        <v>25.775000000000002</v>
      </c>
      <c r="V4330" s="23"/>
      <c r="W4330" s="24"/>
      <c r="X4330" s="22"/>
      <c r="Y4330" s="22"/>
      <c r="Z4330" s="22"/>
      <c r="AA4330" s="22"/>
      <c r="AB4330" s="22"/>
      <c r="AC4330" s="22"/>
      <c r="AD4330" s="22"/>
      <c r="AE4330" s="22"/>
      <c r="AF4330" s="22"/>
      <c r="AG4330" s="22"/>
      <c r="AH4330" s="22"/>
    </row>
    <row r="4331" spans="2:34">
      <c r="B4331" s="10">
        <v>29</v>
      </c>
      <c r="C4331" s="10">
        <v>6</v>
      </c>
      <c r="D4331" s="13">
        <v>39628</v>
      </c>
      <c r="E4331" s="17">
        <v>0.16666666666699825</v>
      </c>
      <c r="F4331" s="12">
        <v>9.1751012569981749E-2</v>
      </c>
      <c r="G4331" s="18">
        <v>20.131806073538584</v>
      </c>
      <c r="H4331" s="18">
        <v>35.087805087122732</v>
      </c>
      <c r="I4331" s="18">
        <v>14.955999013584147</v>
      </c>
      <c r="J4331" s="19">
        <v>0.46937480620731598</v>
      </c>
      <c r="K4331" s="19">
        <v>1.2492334046098796</v>
      </c>
      <c r="L4331" s="19">
        <v>1.6690990830905172</v>
      </c>
      <c r="M4331" s="19">
        <v>16.908749999999998</v>
      </c>
      <c r="N4331" s="19">
        <f t="shared" si="67"/>
        <v>21.981374999999996</v>
      </c>
      <c r="O4331" s="19">
        <v>12.002500000000001</v>
      </c>
      <c r="P4331" s="20">
        <v>16.714478860485297</v>
      </c>
      <c r="Q4331" s="12">
        <v>75.100000000000009</v>
      </c>
      <c r="R4331" s="12">
        <v>13.35</v>
      </c>
      <c r="S4331" s="12">
        <v>232.89999999999998</v>
      </c>
      <c r="T4331" s="12">
        <v>0.82000000000000006</v>
      </c>
      <c r="U4331" s="12">
        <v>75.525000000000006</v>
      </c>
      <c r="V4331" s="23"/>
      <c r="W4331" s="24"/>
      <c r="X4331" s="22"/>
      <c r="Y4331" s="22"/>
      <c r="Z4331" s="22"/>
      <c r="AA4331" s="22"/>
      <c r="AB4331" s="22"/>
      <c r="AC4331" s="22"/>
      <c r="AD4331" s="22"/>
      <c r="AE4331" s="22"/>
      <c r="AF4331" s="22"/>
      <c r="AG4331" s="22"/>
      <c r="AH4331" s="22"/>
    </row>
    <row r="4332" spans="2:34">
      <c r="B4332" s="10">
        <v>29</v>
      </c>
      <c r="C4332" s="10">
        <v>6</v>
      </c>
      <c r="D4332" s="13">
        <v>39628</v>
      </c>
      <c r="E4332" s="17">
        <v>0.20833333333300175</v>
      </c>
      <c r="F4332" s="12">
        <v>0.12665304834497479</v>
      </c>
      <c r="G4332" s="18">
        <v>39.725520395289792</v>
      </c>
      <c r="H4332" s="18">
        <v>61.239828682896487</v>
      </c>
      <c r="I4332" s="18">
        <v>21.514308287606703</v>
      </c>
      <c r="J4332" s="19">
        <v>1.1318780330736991</v>
      </c>
      <c r="K4332" s="19">
        <v>1.3621506146523683</v>
      </c>
      <c r="L4332" s="19">
        <v>1.7444930479277192</v>
      </c>
      <c r="M4332" s="19">
        <v>19.56325</v>
      </c>
      <c r="N4332" s="19">
        <f t="shared" si="67"/>
        <v>25.432225000000003</v>
      </c>
      <c r="O4332" s="19">
        <v>14.085000000000001</v>
      </c>
      <c r="P4332" s="20">
        <v>13.679044712919335</v>
      </c>
      <c r="Q4332" s="12">
        <v>75.325000000000003</v>
      </c>
      <c r="R4332" s="12">
        <v>13.95</v>
      </c>
      <c r="S4332" s="12">
        <v>213.5</v>
      </c>
      <c r="T4332" s="12">
        <v>1.125</v>
      </c>
      <c r="U4332" s="12">
        <v>180.52500000000001</v>
      </c>
      <c r="V4332" s="23"/>
      <c r="W4332" s="24"/>
      <c r="X4332" s="22"/>
      <c r="Y4332" s="22"/>
      <c r="Z4332" s="22"/>
      <c r="AA4332" s="22"/>
      <c r="AB4332" s="22"/>
      <c r="AC4332" s="22"/>
      <c r="AD4332" s="22"/>
      <c r="AE4332" s="22"/>
      <c r="AF4332" s="22"/>
      <c r="AG4332" s="22"/>
      <c r="AH4332" s="22"/>
    </row>
    <row r="4333" spans="2:34">
      <c r="B4333" s="10">
        <v>29</v>
      </c>
      <c r="C4333" s="10">
        <v>6</v>
      </c>
      <c r="D4333" s="13">
        <v>39628</v>
      </c>
      <c r="E4333" s="17">
        <v>0.25</v>
      </c>
      <c r="F4333" s="12">
        <v>0.21390837337495741</v>
      </c>
      <c r="G4333" s="18">
        <v>16.555289563325118</v>
      </c>
      <c r="H4333" s="18">
        <v>27.26637654208816</v>
      </c>
      <c r="I4333" s="18">
        <v>10.711086978763044</v>
      </c>
      <c r="J4333" s="19">
        <v>0.54448656759028657</v>
      </c>
      <c r="K4333" s="19">
        <v>1.3254546529873714</v>
      </c>
      <c r="L4333" s="19">
        <v>1.6292549594025407</v>
      </c>
      <c r="M4333" s="19">
        <v>19.019750000000002</v>
      </c>
      <c r="N4333" s="19">
        <f t="shared" ref="N4333:N4396" si="68">M4333*1.3</f>
        <v>24.725675000000003</v>
      </c>
      <c r="O4333" s="19">
        <v>13.534999999999998</v>
      </c>
      <c r="P4333" s="20">
        <v>19.297485398631114</v>
      </c>
      <c r="Q4333" s="12">
        <v>73.824999999999989</v>
      </c>
      <c r="R4333" s="12">
        <v>15.537499999999998</v>
      </c>
      <c r="S4333" s="12">
        <v>230.22500000000002</v>
      </c>
      <c r="T4333" s="12">
        <v>2.3449999999999998</v>
      </c>
      <c r="U4333" s="12">
        <v>227</v>
      </c>
      <c r="V4333" s="23"/>
      <c r="W4333" s="24"/>
      <c r="X4333" s="22"/>
      <c r="Y4333" s="22"/>
      <c r="Z4333" s="22"/>
      <c r="AA4333" s="22"/>
      <c r="AB4333" s="22"/>
      <c r="AC4333" s="22"/>
      <c r="AD4333" s="22"/>
      <c r="AE4333" s="22"/>
      <c r="AF4333" s="22"/>
      <c r="AG4333" s="22"/>
      <c r="AH4333" s="22"/>
    </row>
    <row r="4334" spans="2:34">
      <c r="B4334" s="10">
        <v>29</v>
      </c>
      <c r="C4334" s="10">
        <v>6</v>
      </c>
      <c r="D4334" s="13">
        <v>39628</v>
      </c>
      <c r="E4334" s="17">
        <v>0.29166666666699825</v>
      </c>
      <c r="F4334" s="12">
        <v>7.4181962839985224E-2</v>
      </c>
      <c r="G4334" s="18">
        <v>6.1808805888643938</v>
      </c>
      <c r="H4334" s="18">
        <v>9.5121256635434364</v>
      </c>
      <c r="I4334" s="18">
        <v>3.3312450746790425</v>
      </c>
      <c r="J4334" s="19">
        <v>9.9242546789104047E-2</v>
      </c>
      <c r="K4334" s="19">
        <v>0.45146417816995615</v>
      </c>
      <c r="L4334" s="19">
        <v>1.6569782150825856</v>
      </c>
      <c r="M4334" s="19">
        <v>16.391249999999999</v>
      </c>
      <c r="N4334" s="19">
        <f t="shared" si="68"/>
        <v>21.308624999999999</v>
      </c>
      <c r="O4334" s="19">
        <v>11.594999999999999</v>
      </c>
      <c r="P4334" s="20">
        <v>26.394765602013365</v>
      </c>
      <c r="Q4334" s="12">
        <v>68.674999999999997</v>
      </c>
      <c r="R4334" s="12">
        <v>16.649999999999999</v>
      </c>
      <c r="S4334" s="12">
        <v>252.75</v>
      </c>
      <c r="T4334" s="12">
        <v>2.6950000000000003</v>
      </c>
      <c r="U4334" s="12">
        <v>272.07500000000005</v>
      </c>
      <c r="V4334" s="23"/>
      <c r="W4334" s="24"/>
      <c r="X4334" s="22"/>
      <c r="Y4334" s="22"/>
      <c r="Z4334" s="22"/>
      <c r="AA4334" s="22"/>
      <c r="AB4334" s="22"/>
      <c r="AC4334" s="22"/>
      <c r="AD4334" s="22"/>
      <c r="AE4334" s="22"/>
      <c r="AF4334" s="22"/>
      <c r="AG4334" s="22"/>
      <c r="AH4334" s="22"/>
    </row>
    <row r="4335" spans="2:34">
      <c r="B4335" s="10">
        <v>29</v>
      </c>
      <c r="C4335" s="10">
        <v>6</v>
      </c>
      <c r="D4335" s="13">
        <v>39628</v>
      </c>
      <c r="E4335" s="17">
        <v>0.33333333333300175</v>
      </c>
      <c r="F4335" s="12">
        <v>5.2339153704989566E-2</v>
      </c>
      <c r="G4335" s="18">
        <v>6.048151290090173</v>
      </c>
      <c r="H4335" s="18">
        <v>10.078637187042641</v>
      </c>
      <c r="I4335" s="18">
        <v>4.0304858969524675</v>
      </c>
      <c r="J4335" s="19">
        <v>0.37551684111485301</v>
      </c>
      <c r="K4335" s="19">
        <v>0.55910989711744541</v>
      </c>
      <c r="L4335" s="19">
        <v>1.6180469515708593</v>
      </c>
      <c r="M4335" s="19">
        <v>16.156749999999999</v>
      </c>
      <c r="N4335" s="19">
        <f t="shared" si="68"/>
        <v>21.003775000000001</v>
      </c>
      <c r="O4335" s="19">
        <v>10.057499999999999</v>
      </c>
      <c r="P4335" s="20">
        <v>27.064710349713579</v>
      </c>
      <c r="Q4335" s="12">
        <v>62.699999999999989</v>
      </c>
      <c r="R4335" s="12">
        <v>17.532499999999999</v>
      </c>
      <c r="S4335" s="12">
        <v>246.77500000000001</v>
      </c>
      <c r="T4335" s="12">
        <v>2.7450000000000001</v>
      </c>
      <c r="U4335" s="12">
        <v>462.27499999999998</v>
      </c>
      <c r="V4335" s="23"/>
      <c r="W4335" s="24"/>
      <c r="X4335" s="22"/>
      <c r="Y4335" s="22"/>
      <c r="Z4335" s="22"/>
      <c r="AA4335" s="22"/>
      <c r="AB4335" s="22"/>
      <c r="AC4335" s="22"/>
      <c r="AD4335" s="22"/>
      <c r="AE4335" s="22"/>
      <c r="AF4335" s="22"/>
      <c r="AG4335" s="22"/>
      <c r="AH4335" s="22"/>
    </row>
    <row r="4336" spans="2:34">
      <c r="B4336" s="10">
        <v>29</v>
      </c>
      <c r="C4336" s="10">
        <v>6</v>
      </c>
      <c r="D4336" s="13">
        <v>39628</v>
      </c>
      <c r="E4336" s="17">
        <v>0.375</v>
      </c>
      <c r="F4336" s="12">
        <v>4.7957021749990433E-2</v>
      </c>
      <c r="G4336" s="18">
        <v>5.5710432701720283</v>
      </c>
      <c r="H4336" s="18">
        <v>9.9578780259824011</v>
      </c>
      <c r="I4336" s="18">
        <v>4.3868347558103729</v>
      </c>
      <c r="J4336" s="19">
        <v>0.18507786416785615</v>
      </c>
      <c r="K4336" s="19">
        <v>0.36488284760246426</v>
      </c>
      <c r="L4336" s="19">
        <v>1.6552515840300854</v>
      </c>
      <c r="M4336" s="19">
        <v>13.429500000000001</v>
      </c>
      <c r="N4336" s="19">
        <f t="shared" si="68"/>
        <v>17.458350000000003</v>
      </c>
      <c r="O4336" s="19">
        <v>8.5374999999999996</v>
      </c>
      <c r="P4336" s="20">
        <v>28.301387273188972</v>
      </c>
      <c r="Q4336" s="12">
        <v>57.5</v>
      </c>
      <c r="R4336" s="12">
        <v>18.170000000000002</v>
      </c>
      <c r="S4336" s="12">
        <v>248.15</v>
      </c>
      <c r="T4336" s="12">
        <v>2.99</v>
      </c>
      <c r="U4336" s="12">
        <v>457.2</v>
      </c>
      <c r="V4336" s="23"/>
      <c r="W4336" s="24"/>
      <c r="X4336" s="22"/>
      <c r="Y4336" s="22"/>
      <c r="Z4336" s="22"/>
      <c r="AA4336" s="22"/>
      <c r="AB4336" s="22"/>
      <c r="AC4336" s="22"/>
      <c r="AD4336" s="22"/>
      <c r="AE4336" s="22"/>
      <c r="AF4336" s="22"/>
      <c r="AG4336" s="22"/>
      <c r="AH4336" s="22"/>
    </row>
    <row r="4337" spans="2:34">
      <c r="B4337" s="10">
        <v>29</v>
      </c>
      <c r="C4337" s="10">
        <v>6</v>
      </c>
      <c r="D4337" s="13">
        <v>39628</v>
      </c>
      <c r="E4337" s="17">
        <v>0.41666666666699825</v>
      </c>
      <c r="F4337" s="12">
        <v>6.5367753319986968E-2</v>
      </c>
      <c r="G4337" s="18">
        <v>5.2948228375878372</v>
      </c>
      <c r="H4337" s="18">
        <v>9.3870291673654513</v>
      </c>
      <c r="I4337" s="18">
        <v>4.0922063297776141</v>
      </c>
      <c r="J4337" s="19">
        <v>0.17703367857164509</v>
      </c>
      <c r="K4337" s="19">
        <v>0.46990641450245385</v>
      </c>
      <c r="L4337" s="19">
        <v>1.6353672999817226</v>
      </c>
      <c r="M4337" s="19">
        <v>12.513249999999999</v>
      </c>
      <c r="N4337" s="19">
        <f t="shared" si="68"/>
        <v>16.267225</v>
      </c>
      <c r="O4337" s="19">
        <v>8.44</v>
      </c>
      <c r="P4337" s="20">
        <v>29.094456401139222</v>
      </c>
      <c r="Q4337" s="12">
        <v>54.55</v>
      </c>
      <c r="R4337" s="12">
        <v>19.102500000000003</v>
      </c>
      <c r="S4337" s="12">
        <v>256.02499999999998</v>
      </c>
      <c r="T4337" s="12">
        <v>3.16</v>
      </c>
      <c r="U4337" s="12">
        <v>581.29999999999995</v>
      </c>
      <c r="V4337" s="23"/>
      <c r="W4337" s="24"/>
      <c r="X4337" s="22"/>
      <c r="Y4337" s="22"/>
      <c r="Z4337" s="22"/>
      <c r="AA4337" s="22"/>
      <c r="AB4337" s="22"/>
      <c r="AC4337" s="22"/>
      <c r="AD4337" s="22"/>
      <c r="AE4337" s="22"/>
      <c r="AF4337" s="22"/>
      <c r="AG4337" s="22"/>
      <c r="AH4337" s="22"/>
    </row>
    <row r="4338" spans="2:34">
      <c r="B4338" s="10">
        <v>29</v>
      </c>
      <c r="C4338" s="10">
        <v>6</v>
      </c>
      <c r="D4338" s="13">
        <v>39628</v>
      </c>
      <c r="E4338" s="17">
        <v>0.45833333333300175</v>
      </c>
      <c r="F4338" s="12">
        <v>6.0983736624987829E-2</v>
      </c>
      <c r="G4338" s="18">
        <v>5.8831364862087092</v>
      </c>
      <c r="H4338" s="18">
        <v>10.575361425778354</v>
      </c>
      <c r="I4338" s="18">
        <v>4.6922249395696429</v>
      </c>
      <c r="J4338" s="19">
        <v>0.37552960571235311</v>
      </c>
      <c r="K4338" s="19">
        <v>0.52505967849994828</v>
      </c>
      <c r="L4338" s="19">
        <v>1.6915396404643119</v>
      </c>
      <c r="M4338" s="19">
        <v>11.626750000000001</v>
      </c>
      <c r="N4338" s="19">
        <f t="shared" si="68"/>
        <v>15.114775000000002</v>
      </c>
      <c r="O4338" s="19">
        <v>7.24</v>
      </c>
      <c r="P4338" s="20">
        <v>29.857843483869466</v>
      </c>
      <c r="Q4338" s="12">
        <v>50.024999999999999</v>
      </c>
      <c r="R4338" s="12">
        <v>20.240000000000002</v>
      </c>
      <c r="S4338" s="12">
        <v>247.875</v>
      </c>
      <c r="T4338" s="12">
        <v>3.1074999999999999</v>
      </c>
      <c r="U4338" s="12">
        <v>678.02499999999998</v>
      </c>
      <c r="V4338" s="23"/>
      <c r="W4338" s="24"/>
      <c r="X4338" s="22"/>
      <c r="Y4338" s="22"/>
      <c r="Z4338" s="22"/>
      <c r="AA4338" s="22"/>
      <c r="AB4338" s="22"/>
      <c r="AC4338" s="22"/>
      <c r="AD4338" s="22"/>
      <c r="AE4338" s="22"/>
      <c r="AF4338" s="22"/>
      <c r="AG4338" s="22"/>
      <c r="AH4338" s="22"/>
    </row>
    <row r="4339" spans="2:34">
      <c r="B4339" s="10">
        <v>29</v>
      </c>
      <c r="C4339" s="10">
        <v>6</v>
      </c>
      <c r="D4339" s="13">
        <v>39628</v>
      </c>
      <c r="E4339" s="17">
        <v>0.5</v>
      </c>
      <c r="F4339" s="12">
        <v>6.0956407894987838E-2</v>
      </c>
      <c r="G4339" s="18">
        <v>5.786279970886981</v>
      </c>
      <c r="H4339" s="18">
        <v>9.7812036154884208</v>
      </c>
      <c r="I4339" s="18">
        <v>3.9949236446014407</v>
      </c>
      <c r="J4339" s="19">
        <v>0.38358101368356434</v>
      </c>
      <c r="K4339" s="19">
        <v>0.63272508244743741</v>
      </c>
      <c r="L4339" s="19">
        <v>1.6906688932405616</v>
      </c>
      <c r="M4339" s="19">
        <v>10.560750000000001</v>
      </c>
      <c r="N4339" s="19">
        <f t="shared" si="68"/>
        <v>13.728975000000002</v>
      </c>
      <c r="O4339" s="19">
        <v>6.4525000000000006</v>
      </c>
      <c r="P4339" s="20">
        <v>31.052797471034843</v>
      </c>
      <c r="Q4339" s="12">
        <v>48.425000000000004</v>
      </c>
      <c r="R4339" s="12">
        <v>20.297499999999999</v>
      </c>
      <c r="S4339" s="12">
        <v>248.54999999999998</v>
      </c>
      <c r="T4339" s="12">
        <v>3.0075000000000003</v>
      </c>
      <c r="U4339" s="12">
        <v>445.35</v>
      </c>
      <c r="V4339" s="23"/>
      <c r="W4339" s="24"/>
      <c r="X4339" s="22"/>
      <c r="Y4339" s="22"/>
      <c r="Z4339" s="22"/>
      <c r="AA4339" s="22"/>
      <c r="AB4339" s="22"/>
      <c r="AC4339" s="22"/>
      <c r="AD4339" s="22"/>
      <c r="AE4339" s="22"/>
      <c r="AF4339" s="22"/>
      <c r="AG4339" s="22"/>
      <c r="AH4339" s="22"/>
    </row>
    <row r="4340" spans="2:34">
      <c r="B4340" s="10">
        <v>29</v>
      </c>
      <c r="C4340" s="10">
        <v>6</v>
      </c>
      <c r="D4340" s="13">
        <v>39628</v>
      </c>
      <c r="E4340" s="17">
        <v>0.54166666666699825</v>
      </c>
      <c r="F4340" s="12">
        <v>5.6578516604988707E-2</v>
      </c>
      <c r="G4340" s="18">
        <v>6.6579886087825395</v>
      </c>
      <c r="H4340" s="18">
        <v>11.014068906847069</v>
      </c>
      <c r="I4340" s="18">
        <v>4.3560802980645299</v>
      </c>
      <c r="J4340" s="19">
        <v>0.16630936232586363</v>
      </c>
      <c r="K4340" s="19">
        <v>0.33081725298496722</v>
      </c>
      <c r="L4340" s="19">
        <v>1.5948543235187462</v>
      </c>
      <c r="M4340" s="19">
        <v>13.078999999999999</v>
      </c>
      <c r="N4340" s="19">
        <f t="shared" si="68"/>
        <v>17.002700000000001</v>
      </c>
      <c r="O4340" s="19">
        <v>7.53</v>
      </c>
      <c r="P4340" s="20">
        <v>30.988749654239825</v>
      </c>
      <c r="Q4340" s="12">
        <v>46.9</v>
      </c>
      <c r="R4340" s="12">
        <v>20.702500000000001</v>
      </c>
      <c r="S4340" s="12">
        <v>246.65</v>
      </c>
      <c r="T4340" s="12">
        <v>3.4775</v>
      </c>
      <c r="U4340" s="12">
        <v>461.9</v>
      </c>
      <c r="V4340" s="23"/>
      <c r="W4340" s="24"/>
      <c r="X4340" s="22"/>
      <c r="Y4340" s="22"/>
      <c r="Z4340" s="22"/>
      <c r="AA4340" s="22"/>
      <c r="AB4340" s="22"/>
      <c r="AC4340" s="22"/>
      <c r="AD4340" s="22"/>
      <c r="AE4340" s="22"/>
      <c r="AF4340" s="22"/>
      <c r="AG4340" s="22"/>
      <c r="AH4340" s="22"/>
    </row>
    <row r="4341" spans="2:34">
      <c r="B4341" s="10">
        <v>29</v>
      </c>
      <c r="C4341" s="10">
        <v>6</v>
      </c>
      <c r="D4341" s="13">
        <v>39628</v>
      </c>
      <c r="E4341" s="17">
        <v>0.58333333333300175</v>
      </c>
      <c r="F4341" s="12">
        <v>7.3954851669985222E-2</v>
      </c>
      <c r="G4341" s="18">
        <v>6.11272230030466</v>
      </c>
      <c r="H4341" s="18">
        <v>9.5535111072361936</v>
      </c>
      <c r="I4341" s="18">
        <v>3.440788806931534</v>
      </c>
      <c r="J4341" s="19">
        <v>0.12339249049523753</v>
      </c>
      <c r="K4341" s="19">
        <v>0.32033186879496811</v>
      </c>
      <c r="L4341" s="19">
        <v>1.5845244946083148</v>
      </c>
      <c r="M4341" s="19">
        <v>12.808249999999999</v>
      </c>
      <c r="N4341" s="19">
        <f t="shared" si="68"/>
        <v>16.650725000000001</v>
      </c>
      <c r="O4341" s="19">
        <v>7.9</v>
      </c>
      <c r="P4341" s="20">
        <v>30.349309791254626</v>
      </c>
      <c r="Q4341" s="12">
        <v>48.225000000000001</v>
      </c>
      <c r="R4341" s="12">
        <v>20.647500000000001</v>
      </c>
      <c r="S4341" s="12">
        <v>252.7</v>
      </c>
      <c r="T4341" s="12">
        <v>3.8674999999999997</v>
      </c>
      <c r="U4341" s="12">
        <v>526.79999999999995</v>
      </c>
      <c r="V4341" s="23"/>
      <c r="W4341" s="24"/>
      <c r="X4341" s="22"/>
      <c r="Y4341" s="22"/>
      <c r="Z4341" s="22"/>
      <c r="AA4341" s="22"/>
      <c r="AB4341" s="22"/>
      <c r="AC4341" s="22"/>
      <c r="AD4341" s="22"/>
      <c r="AE4341" s="22"/>
      <c r="AF4341" s="22"/>
      <c r="AG4341" s="22"/>
      <c r="AH4341" s="22"/>
    </row>
    <row r="4342" spans="2:34">
      <c r="B4342" s="10">
        <v>29</v>
      </c>
      <c r="C4342" s="10">
        <v>6</v>
      </c>
      <c r="D4342" s="13">
        <v>39628</v>
      </c>
      <c r="E4342" s="17">
        <v>0.625</v>
      </c>
      <c r="F4342" s="12">
        <v>6.9574604454986103E-2</v>
      </c>
      <c r="G4342" s="18">
        <v>5.6176778886602676</v>
      </c>
      <c r="H4342" s="18">
        <v>9.3091641906437168</v>
      </c>
      <c r="I4342" s="18">
        <v>3.6914863019834501</v>
      </c>
      <c r="J4342" s="19">
        <v>0.2226457416043417</v>
      </c>
      <c r="K4342" s="19">
        <v>0.2494504665124751</v>
      </c>
      <c r="L4342" s="19">
        <v>1.6311238007092226</v>
      </c>
      <c r="M4342" s="19">
        <v>12.38475</v>
      </c>
      <c r="N4342" s="19">
        <f t="shared" si="68"/>
        <v>16.100175</v>
      </c>
      <c r="O4342" s="19">
        <v>7.58</v>
      </c>
      <c r="P4342" s="20">
        <v>31.215869632959901</v>
      </c>
      <c r="Q4342" s="12">
        <v>47.625</v>
      </c>
      <c r="R4342" s="12">
        <v>20.790000000000003</v>
      </c>
      <c r="S4342" s="12">
        <v>269.60000000000002</v>
      </c>
      <c r="T4342" s="12">
        <v>4.3449999999999998</v>
      </c>
      <c r="U4342" s="12">
        <v>481.70000000000005</v>
      </c>
      <c r="V4342" s="23"/>
      <c r="W4342" s="24"/>
      <c r="X4342" s="22"/>
      <c r="Y4342" s="22"/>
      <c r="Z4342" s="22"/>
      <c r="AA4342" s="22"/>
      <c r="AB4342" s="22"/>
      <c r="AC4342" s="22"/>
      <c r="AD4342" s="22"/>
      <c r="AE4342" s="22"/>
      <c r="AF4342" s="22"/>
      <c r="AG4342" s="22"/>
      <c r="AH4342" s="22"/>
    </row>
    <row r="4343" spans="2:34">
      <c r="B4343" s="10">
        <v>29</v>
      </c>
      <c r="C4343" s="10">
        <v>6</v>
      </c>
      <c r="D4343" s="13">
        <v>39628</v>
      </c>
      <c r="E4343" s="17">
        <v>0.66666666666699825</v>
      </c>
      <c r="F4343" s="12">
        <v>5.6506896484988703E-2</v>
      </c>
      <c r="G4343" s="18">
        <v>5.0042532916226516</v>
      </c>
      <c r="H4343" s="18">
        <v>8.7934691856432625</v>
      </c>
      <c r="I4343" s="18">
        <v>3.78921589402061</v>
      </c>
      <c r="J4343" s="19">
        <v>0.30044094832688273</v>
      </c>
      <c r="K4343" s="19">
        <v>0.44640568807495529</v>
      </c>
      <c r="L4343" s="19">
        <v>1.639736907497154</v>
      </c>
      <c r="M4343" s="19">
        <v>9.7555000000000014</v>
      </c>
      <c r="N4343" s="19">
        <f t="shared" si="68"/>
        <v>12.682150000000002</v>
      </c>
      <c r="O4343" s="19">
        <v>6.2175000000000002</v>
      </c>
      <c r="P4343" s="20">
        <v>31.209256190599898</v>
      </c>
      <c r="Q4343" s="12">
        <v>48.274999999999999</v>
      </c>
      <c r="R4343" s="12">
        <v>20.427499999999998</v>
      </c>
      <c r="S4343" s="12">
        <v>264.82500000000005</v>
      </c>
      <c r="T4343" s="12">
        <v>4.3550000000000004</v>
      </c>
      <c r="U4343" s="12">
        <v>384.7</v>
      </c>
      <c r="V4343" s="23"/>
      <c r="W4343" s="24"/>
      <c r="X4343" s="22"/>
      <c r="Y4343" s="22"/>
      <c r="Z4343" s="22"/>
      <c r="AA4343" s="22"/>
      <c r="AB4343" s="22"/>
      <c r="AC4343" s="22"/>
      <c r="AD4343" s="22"/>
      <c r="AE4343" s="22"/>
      <c r="AF4343" s="22"/>
      <c r="AG4343" s="22"/>
      <c r="AH4343" s="22"/>
    </row>
    <row r="4344" spans="2:34">
      <c r="B4344" s="10">
        <v>29</v>
      </c>
      <c r="C4344" s="10">
        <v>6</v>
      </c>
      <c r="D4344" s="13">
        <v>39628</v>
      </c>
      <c r="E4344" s="17">
        <v>0.70833333333300175</v>
      </c>
      <c r="F4344" s="12">
        <v>7.3860143484985236E-2</v>
      </c>
      <c r="G4344" s="18">
        <v>4.4912724882520152</v>
      </c>
      <c r="H4344" s="18">
        <v>8.885775477062257</v>
      </c>
      <c r="I4344" s="18">
        <v>4.3945029888102409</v>
      </c>
      <c r="J4344" s="19">
        <v>0.25484126976668625</v>
      </c>
      <c r="K4344" s="19">
        <v>0.4254207216949572</v>
      </c>
      <c r="L4344" s="19">
        <v>1.6673028589134486</v>
      </c>
      <c r="M4344" s="19">
        <v>9.4652499999999993</v>
      </c>
      <c r="N4344" s="19">
        <f t="shared" si="68"/>
        <v>12.304824999999999</v>
      </c>
      <c r="O4344" s="19">
        <v>6.39</v>
      </c>
      <c r="P4344" s="20">
        <v>32.016995872065152</v>
      </c>
      <c r="Q4344" s="12">
        <v>47.024999999999999</v>
      </c>
      <c r="R4344" s="12">
        <v>20.695</v>
      </c>
      <c r="S4344" s="12">
        <v>267.82499999999999</v>
      </c>
      <c r="T4344" s="12">
        <v>4.18</v>
      </c>
      <c r="U4344" s="12">
        <v>388.29999999999995</v>
      </c>
      <c r="V4344" s="23"/>
      <c r="W4344" s="24"/>
      <c r="X4344" s="22"/>
      <c r="Y4344" s="22"/>
      <c r="Z4344" s="22"/>
      <c r="AA4344" s="22"/>
      <c r="AB4344" s="22"/>
      <c r="AC4344" s="22"/>
      <c r="AD4344" s="22"/>
      <c r="AE4344" s="22"/>
      <c r="AF4344" s="22"/>
      <c r="AG4344" s="22"/>
      <c r="AH4344" s="22"/>
    </row>
    <row r="4345" spans="2:34">
      <c r="B4345" s="10">
        <v>29</v>
      </c>
      <c r="C4345" s="10">
        <v>6</v>
      </c>
      <c r="D4345" s="13">
        <v>39628</v>
      </c>
      <c r="E4345" s="17">
        <v>0.75</v>
      </c>
      <c r="F4345" s="12">
        <v>6.0799974474987833E-2</v>
      </c>
      <c r="G4345" s="18">
        <v>4.8141275393244438</v>
      </c>
      <c r="H4345" s="18">
        <v>9.6237818974209457</v>
      </c>
      <c r="I4345" s="18">
        <v>4.8096543580965019</v>
      </c>
      <c r="J4345" s="19">
        <v>0.38360709025856471</v>
      </c>
      <c r="K4345" s="19">
        <v>0.50947451221494866</v>
      </c>
      <c r="L4345" s="19">
        <v>1.6664358275384488</v>
      </c>
      <c r="M4345" s="19">
        <v>8.9322499999999998</v>
      </c>
      <c r="N4345" s="19">
        <f t="shared" si="68"/>
        <v>11.611924999999999</v>
      </c>
      <c r="O4345" s="19">
        <v>6.1849999999999996</v>
      </c>
      <c r="P4345" s="20">
        <v>32.670905550320363</v>
      </c>
      <c r="Q4345" s="12">
        <v>48.75</v>
      </c>
      <c r="R4345" s="12">
        <v>20.119999999999997</v>
      </c>
      <c r="S4345" s="12">
        <v>271.52499999999998</v>
      </c>
      <c r="T4345" s="12">
        <v>3.8375000000000004</v>
      </c>
      <c r="U4345" s="12">
        <v>240.95</v>
      </c>
      <c r="V4345" s="23"/>
      <c r="W4345" s="24"/>
      <c r="X4345" s="22"/>
      <c r="Y4345" s="22"/>
      <c r="Z4345" s="22"/>
      <c r="AA4345" s="22"/>
      <c r="AB4345" s="22"/>
      <c r="AC4345" s="22"/>
      <c r="AD4345" s="22"/>
      <c r="AE4345" s="22"/>
      <c r="AF4345" s="22"/>
      <c r="AG4345" s="22"/>
      <c r="AH4345" s="22"/>
    </row>
    <row r="4346" spans="2:34">
      <c r="B4346" s="10">
        <v>29</v>
      </c>
      <c r="C4346" s="10">
        <v>6</v>
      </c>
      <c r="D4346" s="13">
        <v>39628</v>
      </c>
      <c r="E4346" s="17">
        <v>0.79166666666699825</v>
      </c>
      <c r="F4346" s="12">
        <v>6.9453509909986111E-2</v>
      </c>
      <c r="G4346" s="18">
        <v>4.2365757257393213</v>
      </c>
      <c r="H4346" s="18">
        <v>9.7847278643401836</v>
      </c>
      <c r="I4346" s="18">
        <v>5.5481521386008632</v>
      </c>
      <c r="J4346" s="19">
        <v>0.38361145409356473</v>
      </c>
      <c r="K4346" s="19">
        <v>0.41495492950495805</v>
      </c>
      <c r="L4346" s="19">
        <v>1.5709210029491332</v>
      </c>
      <c r="M4346" s="19">
        <v>10.845749999999999</v>
      </c>
      <c r="N4346" s="19">
        <f t="shared" si="68"/>
        <v>14.099474999999998</v>
      </c>
      <c r="O4346" s="19">
        <v>7.9474999999999998</v>
      </c>
      <c r="P4346" s="20">
        <v>31.151499202404885</v>
      </c>
      <c r="Q4346" s="12">
        <v>54.324999999999996</v>
      </c>
      <c r="R4346" s="12">
        <v>19.217500000000001</v>
      </c>
      <c r="S4346" s="12">
        <v>268.94999999999993</v>
      </c>
      <c r="T4346" s="12">
        <v>2.5024999999999999</v>
      </c>
      <c r="U4346" s="12">
        <v>110.17500000000001</v>
      </c>
      <c r="V4346" s="23"/>
      <c r="W4346" s="24"/>
      <c r="X4346" s="22"/>
      <c r="Y4346" s="22"/>
      <c r="Z4346" s="22"/>
      <c r="AA4346" s="22"/>
      <c r="AB4346" s="22"/>
      <c r="AC4346" s="22"/>
      <c r="AD4346" s="22"/>
      <c r="AE4346" s="22"/>
      <c r="AF4346" s="22"/>
      <c r="AG4346" s="22"/>
      <c r="AH4346" s="22"/>
    </row>
    <row r="4347" spans="2:34">
      <c r="B4347" s="10">
        <v>29</v>
      </c>
      <c r="C4347" s="10">
        <v>6</v>
      </c>
      <c r="D4347" s="13">
        <v>39628</v>
      </c>
      <c r="E4347" s="17">
        <v>0.83333333333300175</v>
      </c>
      <c r="F4347" s="12">
        <v>7.3762608189985229E-2</v>
      </c>
      <c r="G4347" s="18">
        <v>3.1496303871288096</v>
      </c>
      <c r="H4347" s="18">
        <v>9.2691091541114776</v>
      </c>
      <c r="I4347" s="18">
        <v>6.1194787669826685</v>
      </c>
      <c r="J4347" s="19">
        <v>0.19046685531449725</v>
      </c>
      <c r="K4347" s="19">
        <v>0.50164624807244906</v>
      </c>
      <c r="L4347" s="19">
        <v>1.5701097093053833</v>
      </c>
      <c r="M4347" s="19">
        <v>11.451499999999999</v>
      </c>
      <c r="N4347" s="19">
        <f t="shared" si="68"/>
        <v>14.886949999999999</v>
      </c>
      <c r="O4347" s="19">
        <v>7.0449999999999999</v>
      </c>
      <c r="P4347" s="20">
        <v>31.871755311330116</v>
      </c>
      <c r="Q4347" s="12">
        <v>54.375</v>
      </c>
      <c r="R4347" s="12">
        <v>17.664999999999999</v>
      </c>
      <c r="S4347" s="12">
        <v>270.42500000000001</v>
      </c>
      <c r="T4347" s="12">
        <v>3.5350000000000001</v>
      </c>
      <c r="U4347" s="12">
        <v>43.225000000000001</v>
      </c>
      <c r="V4347" s="23"/>
      <c r="W4347" s="24"/>
      <c r="X4347" s="22"/>
      <c r="Y4347" s="22"/>
      <c r="Z4347" s="22"/>
      <c r="AA4347" s="22"/>
      <c r="AB4347" s="22"/>
      <c r="AC4347" s="22"/>
      <c r="AD4347" s="22"/>
      <c r="AE4347" s="22"/>
      <c r="AF4347" s="22"/>
      <c r="AG4347" s="22"/>
      <c r="AH4347" s="22"/>
    </row>
    <row r="4348" spans="2:34">
      <c r="B4348" s="10">
        <v>29</v>
      </c>
      <c r="C4348" s="10">
        <v>6</v>
      </c>
      <c r="D4348" s="13">
        <v>39628</v>
      </c>
      <c r="E4348" s="17">
        <v>0.875</v>
      </c>
      <c r="F4348" s="12">
        <v>8.6742675749982623E-2</v>
      </c>
      <c r="G4348" s="18">
        <v>4.7782547558719521</v>
      </c>
      <c r="H4348" s="18">
        <v>9.8284132661466845</v>
      </c>
      <c r="I4348" s="18">
        <v>5.0501585102747324</v>
      </c>
      <c r="J4348" s="19">
        <v>0.20119937465777873</v>
      </c>
      <c r="K4348" s="19">
        <v>0.53055917459494595</v>
      </c>
      <c r="L4348" s="19">
        <v>1.6354587269696541</v>
      </c>
      <c r="M4348" s="19">
        <v>12.956750000000001</v>
      </c>
      <c r="N4348" s="19">
        <f t="shared" si="68"/>
        <v>16.843775000000001</v>
      </c>
      <c r="O4348" s="19">
        <v>7.6175000000000006</v>
      </c>
      <c r="P4348" s="20">
        <v>32.132742871010194</v>
      </c>
      <c r="Q4348" s="12">
        <v>56.699999999999996</v>
      </c>
      <c r="R4348" s="12">
        <v>15.852500000000001</v>
      </c>
      <c r="S4348" s="12">
        <v>267.02499999999998</v>
      </c>
      <c r="T4348" s="12">
        <v>2.2450000000000001</v>
      </c>
      <c r="U4348" s="12">
        <v>22.524999999999999</v>
      </c>
      <c r="V4348" s="23"/>
      <c r="W4348" s="24"/>
      <c r="X4348" s="22"/>
      <c r="Y4348" s="22"/>
      <c r="Z4348" s="22"/>
      <c r="AA4348" s="22"/>
      <c r="AB4348" s="22"/>
      <c r="AC4348" s="22"/>
      <c r="AD4348" s="22"/>
      <c r="AE4348" s="22"/>
      <c r="AF4348" s="22"/>
      <c r="AG4348" s="22"/>
      <c r="AH4348" s="22"/>
    </row>
    <row r="4349" spans="2:34">
      <c r="B4349" s="10">
        <v>29</v>
      </c>
      <c r="C4349" s="10">
        <v>6</v>
      </c>
      <c r="D4349" s="13">
        <v>39628</v>
      </c>
      <c r="E4349" s="17">
        <v>0.91666666666699825</v>
      </c>
      <c r="F4349" s="12">
        <v>6.5028500119986968E-2</v>
      </c>
      <c r="G4349" s="18">
        <v>4.6598745704787277</v>
      </c>
      <c r="H4349" s="18">
        <v>9.9652931076909237</v>
      </c>
      <c r="I4349" s="18">
        <v>5.305418537212196</v>
      </c>
      <c r="J4349" s="19">
        <v>0.15559598607758224</v>
      </c>
      <c r="K4349" s="19">
        <v>0.42814570074245628</v>
      </c>
      <c r="L4349" s="19">
        <v>1.6629379752484486</v>
      </c>
      <c r="M4349" s="19">
        <v>15.024749999999999</v>
      </c>
      <c r="N4349" s="19">
        <f t="shared" si="68"/>
        <v>19.532174999999999</v>
      </c>
      <c r="O4349" s="19">
        <v>9.1524999999999999</v>
      </c>
      <c r="P4349" s="20">
        <v>30.147688901659567</v>
      </c>
      <c r="Q4349" s="12">
        <v>64.575000000000003</v>
      </c>
      <c r="R4349" s="12">
        <v>14.97</v>
      </c>
      <c r="S4349" s="12">
        <v>266.64999999999998</v>
      </c>
      <c r="T4349" s="12">
        <v>2.4249999999999998</v>
      </c>
      <c r="U4349" s="12">
        <v>21.724999999999998</v>
      </c>
      <c r="V4349" s="23"/>
      <c r="W4349" s="24"/>
      <c r="X4349" s="22"/>
      <c r="Y4349" s="22"/>
      <c r="Z4349" s="22"/>
      <c r="AA4349" s="22"/>
      <c r="AB4349" s="22"/>
      <c r="AC4349" s="22"/>
      <c r="AD4349" s="22"/>
      <c r="AE4349" s="22"/>
      <c r="AF4349" s="22"/>
      <c r="AG4349" s="22"/>
      <c r="AH4349" s="22"/>
    </row>
    <row r="4350" spans="2:34">
      <c r="B4350" s="10">
        <v>29</v>
      </c>
      <c r="C4350" s="10">
        <v>6</v>
      </c>
      <c r="D4350" s="13">
        <v>39628</v>
      </c>
      <c r="E4350" s="17">
        <v>0.95833333333300175</v>
      </c>
      <c r="F4350" s="12">
        <v>6.0667100304987842E-2</v>
      </c>
      <c r="G4350" s="18">
        <v>5.37733023952857</v>
      </c>
      <c r="H4350" s="18">
        <v>10.246376385045902</v>
      </c>
      <c r="I4350" s="18">
        <v>4.8690461455173333</v>
      </c>
      <c r="J4350" s="19">
        <v>0.16901163905793426</v>
      </c>
      <c r="K4350" s="19">
        <v>0.40715304636245825</v>
      </c>
      <c r="L4350" s="19">
        <v>1.614856045496291</v>
      </c>
      <c r="M4350" s="19">
        <v>15.95825</v>
      </c>
      <c r="N4350" s="19">
        <f t="shared" si="68"/>
        <v>20.745725</v>
      </c>
      <c r="O4350" s="19">
        <v>9.4125000000000014</v>
      </c>
      <c r="P4350" s="20">
        <v>27.84947726786384</v>
      </c>
      <c r="Q4350" s="12">
        <v>70.75</v>
      </c>
      <c r="R4350" s="12">
        <v>13.987500000000001</v>
      </c>
      <c r="S4350" s="12">
        <v>262.67500000000001</v>
      </c>
      <c r="T4350" s="12">
        <v>1.2974999999999999</v>
      </c>
      <c r="U4350" s="12">
        <v>25.674999999999997</v>
      </c>
      <c r="V4350" s="23"/>
      <c r="W4350" s="24"/>
      <c r="X4350" s="22"/>
      <c r="Y4350" s="22"/>
      <c r="Z4350" s="22"/>
      <c r="AA4350" s="22"/>
      <c r="AB4350" s="22"/>
      <c r="AC4350" s="22"/>
      <c r="AD4350" s="22"/>
      <c r="AE4350" s="22"/>
      <c r="AF4350" s="22"/>
      <c r="AG4350" s="22"/>
      <c r="AH4350" s="22"/>
    </row>
    <row r="4351" spans="2:34">
      <c r="B4351" s="10">
        <v>30</v>
      </c>
      <c r="C4351" s="10">
        <v>6</v>
      </c>
      <c r="D4351" s="13">
        <v>39629</v>
      </c>
      <c r="E4351" s="17">
        <v>0</v>
      </c>
      <c r="F4351" s="12">
        <v>5.6308527599988709E-2</v>
      </c>
      <c r="G4351" s="18">
        <v>10.898151612867109</v>
      </c>
      <c r="H4351" s="18">
        <v>22.799109612251367</v>
      </c>
      <c r="I4351" s="18">
        <v>11.900957999384257</v>
      </c>
      <c r="J4351" s="19">
        <v>6.4385909432189262E-2</v>
      </c>
      <c r="K4351" s="19">
        <v>0.57529550240244087</v>
      </c>
      <c r="L4351" s="19">
        <v>1.6045633750733594</v>
      </c>
      <c r="M4351" s="19">
        <v>16.582750000000001</v>
      </c>
      <c r="N4351" s="19">
        <f t="shared" si="68"/>
        <v>21.557575000000003</v>
      </c>
      <c r="O4351" s="19">
        <v>9.8125</v>
      </c>
      <c r="P4351" s="20">
        <v>23.081455005037327</v>
      </c>
      <c r="Q4351" s="12">
        <v>74.8</v>
      </c>
      <c r="R4351" s="12">
        <v>13.325000000000001</v>
      </c>
      <c r="S4351" s="12">
        <v>242.625</v>
      </c>
      <c r="T4351" s="12">
        <v>0.69750000000000001</v>
      </c>
      <c r="U4351" s="12">
        <v>25.950000000000003</v>
      </c>
      <c r="V4351" s="23"/>
      <c r="W4351" s="24"/>
      <c r="X4351" s="22"/>
      <c r="Y4351" s="22"/>
      <c r="Z4351" s="22"/>
      <c r="AA4351" s="22"/>
      <c r="AB4351" s="22"/>
      <c r="AC4351" s="22"/>
      <c r="AD4351" s="22"/>
      <c r="AE4351" s="22"/>
      <c r="AF4351" s="22"/>
      <c r="AG4351" s="22"/>
      <c r="AH4351" s="22"/>
    </row>
    <row r="4352" spans="2:34">
      <c r="B4352" s="10">
        <v>30</v>
      </c>
      <c r="C4352" s="10">
        <v>6</v>
      </c>
      <c r="D4352" s="13">
        <v>39629</v>
      </c>
      <c r="E4352" s="17">
        <v>4.1666666666998253E-2</v>
      </c>
      <c r="F4352" s="12">
        <v>9.0922198154981773E-2</v>
      </c>
      <c r="G4352" s="18">
        <v>4.5773671685379966</v>
      </c>
      <c r="H4352" s="18">
        <v>10.623060453912876</v>
      </c>
      <c r="I4352" s="18">
        <v>6.0456932853748793</v>
      </c>
      <c r="J4352" s="19">
        <v>7.7800627305041212E-2</v>
      </c>
      <c r="K4352" s="19">
        <v>0.23117922617997619</v>
      </c>
      <c r="L4352" s="19">
        <v>1.6320302371896542</v>
      </c>
      <c r="M4352" s="19">
        <v>15.308250000000001</v>
      </c>
      <c r="N4352" s="19">
        <f t="shared" si="68"/>
        <v>19.900725000000001</v>
      </c>
      <c r="O4352" s="19">
        <v>8.6550000000000011</v>
      </c>
      <c r="P4352" s="20">
        <v>25.435298153343076</v>
      </c>
      <c r="Q4352" s="12">
        <v>79.75</v>
      </c>
      <c r="R4352" s="12">
        <v>12.58</v>
      </c>
      <c r="S4352" s="12">
        <v>257.64999999999998</v>
      </c>
      <c r="T4352" s="12">
        <v>1.1975</v>
      </c>
      <c r="U4352" s="12">
        <v>22.774999999999999</v>
      </c>
      <c r="V4352" s="23"/>
      <c r="W4352" s="24"/>
      <c r="X4352" s="22"/>
      <c r="Y4352" s="22"/>
      <c r="Z4352" s="22"/>
      <c r="AA4352" s="22"/>
      <c r="AB4352" s="22"/>
      <c r="AC4352" s="22"/>
      <c r="AD4352" s="22"/>
      <c r="AE4352" s="22"/>
      <c r="AF4352" s="22"/>
      <c r="AG4352" s="22"/>
      <c r="AH4352" s="22"/>
    </row>
    <row r="4353" spans="2:34">
      <c r="B4353" s="10">
        <v>30</v>
      </c>
      <c r="C4353" s="10">
        <v>6</v>
      </c>
      <c r="D4353" s="13">
        <v>39629</v>
      </c>
      <c r="E4353" s="17">
        <v>8.3333333333001747E-2</v>
      </c>
      <c r="F4353" s="12">
        <v>6.058888359498784E-2</v>
      </c>
      <c r="G4353" s="18">
        <v>7.8238540709885314</v>
      </c>
      <c r="H4353" s="18">
        <v>13.406859607936401</v>
      </c>
      <c r="I4353" s="18">
        <v>5.5830055369478675</v>
      </c>
      <c r="J4353" s="19">
        <v>0.17706587515914549</v>
      </c>
      <c r="K4353" s="19">
        <v>0.49390992992994887</v>
      </c>
      <c r="L4353" s="19">
        <v>1.6123069732537909</v>
      </c>
      <c r="M4353" s="19">
        <v>15.002000000000001</v>
      </c>
      <c r="N4353" s="19">
        <f t="shared" si="68"/>
        <v>19.502600000000001</v>
      </c>
      <c r="O4353" s="19">
        <v>8.3774999999999995</v>
      </c>
      <c r="P4353" s="20">
        <v>22.704954415037207</v>
      </c>
      <c r="Q4353" s="12">
        <v>82.974999999999994</v>
      </c>
      <c r="R4353" s="12">
        <v>12.0425</v>
      </c>
      <c r="S4353" s="12">
        <v>249.22499999999997</v>
      </c>
      <c r="T4353" s="12">
        <v>0.87000000000000011</v>
      </c>
      <c r="U4353" s="12">
        <v>24.85</v>
      </c>
      <c r="V4353" s="23"/>
      <c r="W4353" s="24"/>
      <c r="X4353" s="22"/>
      <c r="Y4353" s="22"/>
      <c r="Z4353" s="22"/>
      <c r="AA4353" s="22"/>
      <c r="AB4353" s="22"/>
      <c r="AC4353" s="22"/>
      <c r="AD4353" s="22"/>
      <c r="AE4353" s="22"/>
      <c r="AF4353" s="22"/>
      <c r="AG4353" s="22"/>
      <c r="AH4353" s="22"/>
    </row>
    <row r="4354" spans="2:34">
      <c r="B4354" s="10">
        <v>30</v>
      </c>
      <c r="C4354" s="10">
        <v>6</v>
      </c>
      <c r="D4354" s="13">
        <v>39629</v>
      </c>
      <c r="E4354" s="17">
        <v>0.125</v>
      </c>
      <c r="F4354" s="12">
        <v>6.9211320819986114E-2</v>
      </c>
      <c r="G4354" s="18">
        <v>9.4022565428981864</v>
      </c>
      <c r="H4354" s="18">
        <v>17.42303172345007</v>
      </c>
      <c r="I4354" s="18">
        <v>8.0207751805518868</v>
      </c>
      <c r="J4354" s="19">
        <v>0.31120923743266471</v>
      </c>
      <c r="K4354" s="19">
        <v>0.75402765763242174</v>
      </c>
      <c r="L4354" s="19">
        <v>1.6303184695321542</v>
      </c>
      <c r="M4354" s="19">
        <v>14.56475</v>
      </c>
      <c r="N4354" s="19">
        <f t="shared" si="68"/>
        <v>18.934175</v>
      </c>
      <c r="O4354" s="19">
        <v>8.2525000000000013</v>
      </c>
      <c r="P4354" s="20">
        <v>18.365437958675834</v>
      </c>
      <c r="Q4354" s="12">
        <v>85.5</v>
      </c>
      <c r="R4354" s="12">
        <v>11.6075</v>
      </c>
      <c r="S4354" s="12">
        <v>251</v>
      </c>
      <c r="T4354" s="12">
        <v>0.79500000000000004</v>
      </c>
      <c r="U4354" s="12">
        <v>23.275000000000006</v>
      </c>
      <c r="V4354" s="23"/>
      <c r="W4354" s="24"/>
      <c r="X4354" s="22"/>
      <c r="Y4354" s="22"/>
      <c r="Z4354" s="22"/>
      <c r="AA4354" s="22"/>
      <c r="AB4354" s="22"/>
      <c r="AC4354" s="22"/>
      <c r="AD4354" s="22"/>
      <c r="AE4354" s="22"/>
      <c r="AF4354" s="22"/>
      <c r="AG4354" s="22"/>
      <c r="AH4354" s="22"/>
    </row>
    <row r="4355" spans="2:34">
      <c r="B4355" s="10">
        <v>30</v>
      </c>
      <c r="C4355" s="10">
        <v>6</v>
      </c>
      <c r="D4355" s="13">
        <v>39629</v>
      </c>
      <c r="E4355" s="17">
        <v>0.16666666666699825</v>
      </c>
      <c r="F4355" s="12">
        <v>7.3504869994985234E-2</v>
      </c>
      <c r="G4355" s="18">
        <v>27.593345031656945</v>
      </c>
      <c r="H4355" s="18">
        <v>45.925826280127239</v>
      </c>
      <c r="I4355" s="18">
        <v>18.332481248470295</v>
      </c>
      <c r="J4355" s="19">
        <v>0.78071568852998219</v>
      </c>
      <c r="K4355" s="19">
        <v>1.2191183430398729</v>
      </c>
      <c r="L4355" s="19">
        <v>1.6765461907580617</v>
      </c>
      <c r="M4355" s="19">
        <v>18.178250000000002</v>
      </c>
      <c r="N4355" s="19">
        <f t="shared" si="68"/>
        <v>23.631725000000003</v>
      </c>
      <c r="O4355" s="19">
        <v>10.889999999999999</v>
      </c>
      <c r="P4355" s="20">
        <v>13.459924614124272</v>
      </c>
      <c r="Q4355" s="12">
        <v>86.525000000000006</v>
      </c>
      <c r="R4355" s="12">
        <v>11.544999999999998</v>
      </c>
      <c r="S4355" s="12">
        <v>235.85000000000002</v>
      </c>
      <c r="T4355" s="12">
        <v>0.65999999999999992</v>
      </c>
      <c r="U4355" s="12">
        <v>74.3</v>
      </c>
      <c r="V4355" s="23"/>
      <c r="W4355" s="24"/>
      <c r="X4355" s="22"/>
      <c r="Y4355" s="22"/>
      <c r="Z4355" s="22"/>
      <c r="AA4355" s="22"/>
      <c r="AB4355" s="22"/>
      <c r="AC4355" s="22"/>
      <c r="AD4355" s="22"/>
      <c r="AE4355" s="22"/>
      <c r="AF4355" s="22"/>
      <c r="AG4355" s="22"/>
      <c r="AH4355" s="22"/>
    </row>
    <row r="4356" spans="2:34">
      <c r="B4356" s="10">
        <v>30</v>
      </c>
      <c r="C4356" s="10">
        <v>6</v>
      </c>
      <c r="D4356" s="13">
        <v>39629</v>
      </c>
      <c r="E4356" s="17">
        <v>0.20833333333300175</v>
      </c>
      <c r="F4356" s="12">
        <v>0.1080535170199783</v>
      </c>
      <c r="G4356" s="18">
        <v>27.693788825323924</v>
      </c>
      <c r="H4356" s="18">
        <v>39.116475316265301</v>
      </c>
      <c r="I4356" s="18">
        <v>11.422686490941381</v>
      </c>
      <c r="J4356" s="19">
        <v>0.71633480435029306</v>
      </c>
      <c r="K4356" s="19">
        <v>1.1035631709498848</v>
      </c>
      <c r="L4356" s="19">
        <v>1.5532944857099518</v>
      </c>
      <c r="M4356" s="19">
        <v>19.83475</v>
      </c>
      <c r="N4356" s="19">
        <f t="shared" si="68"/>
        <v>25.785174999999999</v>
      </c>
      <c r="O4356" s="19">
        <v>12.0075</v>
      </c>
      <c r="P4356" s="20">
        <v>18.213199460080784</v>
      </c>
      <c r="Q4356" s="12">
        <v>85.95</v>
      </c>
      <c r="R4356" s="12">
        <v>12.3825</v>
      </c>
      <c r="S4356" s="12">
        <v>246.67500000000001</v>
      </c>
      <c r="T4356" s="12">
        <v>0.92749999999999999</v>
      </c>
      <c r="U4356" s="12">
        <v>180.35</v>
      </c>
      <c r="V4356" s="23"/>
      <c r="W4356" s="24"/>
      <c r="X4356" s="22"/>
      <c r="Y4356" s="22"/>
      <c r="Z4356" s="22"/>
      <c r="AA4356" s="22"/>
      <c r="AB4356" s="22"/>
      <c r="AC4356" s="22"/>
      <c r="AD4356" s="22"/>
      <c r="AE4356" s="22"/>
      <c r="AF4356" s="22"/>
      <c r="AG4356" s="22"/>
      <c r="AH4356" s="22"/>
    </row>
    <row r="4357" spans="2:34">
      <c r="B4357" s="10">
        <v>30</v>
      </c>
      <c r="C4357" s="10">
        <v>6</v>
      </c>
      <c r="D4357" s="13">
        <v>39629</v>
      </c>
      <c r="E4357" s="17">
        <v>0.25</v>
      </c>
      <c r="F4357" s="12">
        <v>9.0727598749981764E-2</v>
      </c>
      <c r="G4357" s="18">
        <v>7.1494457420816815</v>
      </c>
      <c r="H4357" s="18">
        <v>11.434005406564568</v>
      </c>
      <c r="I4357" s="18">
        <v>4.2845596644828872</v>
      </c>
      <c r="J4357" s="19">
        <v>0.28975624110610176</v>
      </c>
      <c r="K4357" s="19">
        <v>0.57020012230744033</v>
      </c>
      <c r="L4357" s="19">
        <v>1.6089131647287911</v>
      </c>
      <c r="M4357" s="19">
        <v>19.958749999999998</v>
      </c>
      <c r="N4357" s="19">
        <f t="shared" si="68"/>
        <v>25.946375</v>
      </c>
      <c r="O4357" s="19">
        <v>10.887500000000001</v>
      </c>
      <c r="P4357" s="20">
        <v>24.512989683532787</v>
      </c>
      <c r="Q4357" s="12">
        <v>78.550000000000011</v>
      </c>
      <c r="R4357" s="12">
        <v>13.790000000000001</v>
      </c>
      <c r="S4357" s="12">
        <v>266.32499999999999</v>
      </c>
      <c r="T4357" s="12">
        <v>1.5225</v>
      </c>
      <c r="U4357" s="12">
        <v>360.35</v>
      </c>
      <c r="V4357" s="23"/>
      <c r="W4357" s="24"/>
      <c r="X4357" s="22"/>
      <c r="Y4357" s="22"/>
      <c r="Z4357" s="22"/>
      <c r="AA4357" s="22"/>
      <c r="AB4357" s="22"/>
      <c r="AC4357" s="22"/>
      <c r="AD4357" s="22"/>
      <c r="AE4357" s="22"/>
      <c r="AF4357" s="22"/>
      <c r="AG4357" s="22"/>
      <c r="AH4357" s="22"/>
    </row>
    <row r="4358" spans="2:34">
      <c r="B4358" s="10">
        <v>30</v>
      </c>
      <c r="C4358" s="10">
        <v>6</v>
      </c>
      <c r="D4358" s="13">
        <v>39629</v>
      </c>
      <c r="E4358" s="17">
        <v>0.29166666666699825</v>
      </c>
      <c r="F4358" s="12">
        <v>4.7500914669990443E-2</v>
      </c>
      <c r="G4358" s="18">
        <v>8.347596709394919</v>
      </c>
      <c r="H4358" s="18">
        <v>12.373882549241992</v>
      </c>
      <c r="I4358" s="18">
        <v>4.0262858398470751</v>
      </c>
      <c r="J4358" s="19">
        <v>0.14219706619973055</v>
      </c>
      <c r="K4358" s="19">
        <v>0.62541256530493428</v>
      </c>
      <c r="L4358" s="19">
        <v>1.6833100434847434</v>
      </c>
      <c r="M4358" s="19">
        <v>20.002749999999999</v>
      </c>
      <c r="N4358" s="19">
        <f t="shared" si="68"/>
        <v>26.003574999999998</v>
      </c>
      <c r="O4358" s="19">
        <v>11.4575</v>
      </c>
      <c r="P4358" s="20">
        <v>24.405302558287751</v>
      </c>
      <c r="Q4358" s="12">
        <v>70.649999999999991</v>
      </c>
      <c r="R4358" s="12">
        <v>15.322500000000002</v>
      </c>
      <c r="S4358" s="12">
        <v>271.22500000000002</v>
      </c>
      <c r="T4358" s="12">
        <v>1.5449999999999999</v>
      </c>
      <c r="U4358" s="12">
        <v>488.57499999999999</v>
      </c>
      <c r="V4358" s="23"/>
      <c r="W4358" s="24"/>
      <c r="X4358" s="22"/>
      <c r="Y4358" s="22"/>
      <c r="Z4358" s="22"/>
      <c r="AA4358" s="22"/>
      <c r="AB4358" s="22"/>
      <c r="AC4358" s="22"/>
      <c r="AD4358" s="22"/>
      <c r="AE4358" s="22"/>
      <c r="AF4358" s="22"/>
      <c r="AG4358" s="22"/>
      <c r="AH4358" s="22"/>
    </row>
    <row r="4359" spans="2:34">
      <c r="B4359" s="10">
        <v>30</v>
      </c>
      <c r="C4359" s="10">
        <v>6</v>
      </c>
      <c r="D4359" s="13">
        <v>39629</v>
      </c>
      <c r="E4359" s="17">
        <v>0.33333333333300175</v>
      </c>
      <c r="F4359" s="12">
        <v>6.4744375564986981E-2</v>
      </c>
      <c r="G4359" s="18">
        <v>13.136613300302617</v>
      </c>
      <c r="H4359" s="18">
        <v>17.298599675873845</v>
      </c>
      <c r="I4359" s="18">
        <v>4.1619863755712281</v>
      </c>
      <c r="J4359" s="19">
        <v>0.35952107597493194</v>
      </c>
      <c r="K4359" s="19">
        <v>0.70953312982492511</v>
      </c>
      <c r="L4359" s="19">
        <v>1.6636276538851302</v>
      </c>
      <c r="M4359" s="19">
        <v>18.724499999999999</v>
      </c>
      <c r="N4359" s="19">
        <f t="shared" si="68"/>
        <v>24.341850000000001</v>
      </c>
      <c r="O4359" s="19">
        <v>10.889999999999999</v>
      </c>
      <c r="P4359" s="20">
        <v>24.325937652762725</v>
      </c>
      <c r="Q4359" s="12">
        <v>61.774999999999999</v>
      </c>
      <c r="R4359" s="12">
        <v>16.900000000000002</v>
      </c>
      <c r="S4359" s="12">
        <v>274.65000000000003</v>
      </c>
      <c r="T4359" s="12">
        <v>1.2324999999999999</v>
      </c>
      <c r="U4359" s="12">
        <v>621.82499999999993</v>
      </c>
      <c r="V4359" s="23"/>
      <c r="W4359" s="24"/>
      <c r="X4359" s="22"/>
      <c r="Y4359" s="22"/>
      <c r="Z4359" s="22"/>
      <c r="AA4359" s="22"/>
      <c r="AB4359" s="22"/>
      <c r="AC4359" s="22"/>
      <c r="AD4359" s="22"/>
      <c r="AE4359" s="22"/>
      <c r="AF4359" s="22"/>
      <c r="AG4359" s="22"/>
      <c r="AH4359" s="22"/>
    </row>
    <row r="4360" spans="2:34">
      <c r="B4360" s="10">
        <v>30</v>
      </c>
      <c r="C4360" s="10">
        <v>6</v>
      </c>
      <c r="D4360" s="13">
        <v>39629</v>
      </c>
      <c r="E4360" s="17">
        <v>0.375</v>
      </c>
      <c r="F4360" s="12">
        <v>6.0404179074987852E-2</v>
      </c>
      <c r="G4360" s="18">
        <v>12.681028950455969</v>
      </c>
      <c r="H4360" s="18">
        <v>19.425718174974929</v>
      </c>
      <c r="I4360" s="18">
        <v>6.7446892245189591</v>
      </c>
      <c r="J4360" s="19">
        <v>0.19586090212363838</v>
      </c>
      <c r="K4360" s="19">
        <v>0.88038959091240687</v>
      </c>
      <c r="L4360" s="19">
        <v>1.7191088465002193</v>
      </c>
      <c r="M4360" s="19">
        <v>16.439500000000002</v>
      </c>
      <c r="N4360" s="19">
        <f t="shared" si="68"/>
        <v>21.371350000000003</v>
      </c>
      <c r="O4360" s="19">
        <v>10.035</v>
      </c>
      <c r="P4360" s="20">
        <v>25.434294680763081</v>
      </c>
      <c r="Q4360" s="12">
        <v>54.524999999999999</v>
      </c>
      <c r="R4360" s="12">
        <v>17.967500000000001</v>
      </c>
      <c r="S4360" s="12">
        <v>260.22500000000002</v>
      </c>
      <c r="T4360" s="12">
        <v>1.43</v>
      </c>
      <c r="U4360" s="12">
        <v>592.9</v>
      </c>
      <c r="V4360" s="23"/>
      <c r="W4360" s="24"/>
      <c r="X4360" s="22"/>
      <c r="Y4360" s="22"/>
      <c r="Z4360" s="22"/>
      <c r="AA4360" s="22"/>
      <c r="AB4360" s="22"/>
      <c r="AC4360" s="22"/>
      <c r="AD4360" s="22"/>
      <c r="AE4360" s="22"/>
      <c r="AF4360" s="22"/>
      <c r="AG4360" s="22"/>
      <c r="AH4360" s="22"/>
    </row>
    <row r="4361" spans="2:34">
      <c r="B4361" s="10">
        <v>30</v>
      </c>
      <c r="C4361" s="10">
        <v>6</v>
      </c>
      <c r="D4361" s="13">
        <v>39629</v>
      </c>
      <c r="E4361" s="17">
        <v>0.41666666666699825</v>
      </c>
      <c r="F4361" s="12">
        <v>8.6253114534982647E-2</v>
      </c>
      <c r="G4361" s="18">
        <v>16.447671212967641</v>
      </c>
      <c r="H4361" s="18">
        <v>24.589761375879515</v>
      </c>
      <c r="I4361" s="18">
        <v>8.1420901629118738</v>
      </c>
      <c r="J4361" s="19">
        <v>0.28172092762739076</v>
      </c>
      <c r="K4361" s="19">
        <v>0.78056063510741713</v>
      </c>
      <c r="L4361" s="19">
        <v>1.690041692188925</v>
      </c>
      <c r="M4361" s="19">
        <v>16.684249999999999</v>
      </c>
      <c r="N4361" s="19">
        <f t="shared" si="68"/>
        <v>21.689525</v>
      </c>
      <c r="O4361" s="19">
        <v>9.7600000000000016</v>
      </c>
      <c r="P4361" s="20">
        <v>27.016486970303582</v>
      </c>
      <c r="Q4361" s="12">
        <v>47.474999999999994</v>
      </c>
      <c r="R4361" s="12">
        <v>18.945</v>
      </c>
      <c r="S4361" s="12">
        <v>247.1</v>
      </c>
      <c r="T4361" s="12">
        <v>1.6775</v>
      </c>
      <c r="U4361" s="12">
        <v>608.30000000000007</v>
      </c>
      <c r="V4361" s="23"/>
      <c r="W4361" s="24"/>
      <c r="X4361" s="22"/>
      <c r="Y4361" s="22"/>
      <c r="Z4361" s="22"/>
      <c r="AA4361" s="22"/>
      <c r="AB4361" s="22"/>
      <c r="AC4361" s="22"/>
      <c r="AD4361" s="22"/>
      <c r="AE4361" s="22"/>
      <c r="AF4361" s="22"/>
      <c r="AG4361" s="22"/>
      <c r="AH4361" s="22"/>
    </row>
    <row r="4362" spans="2:34">
      <c r="B4362" s="10">
        <v>30</v>
      </c>
      <c r="C4362" s="10">
        <v>6</v>
      </c>
      <c r="D4362" s="13">
        <v>39629</v>
      </c>
      <c r="E4362" s="17">
        <v>0.45833333333300175</v>
      </c>
      <c r="F4362" s="12">
        <v>6.8971487654986119E-2</v>
      </c>
      <c r="G4362" s="18">
        <v>6.9342090413667279</v>
      </c>
      <c r="H4362" s="18">
        <v>13.119600019245944</v>
      </c>
      <c r="I4362" s="18">
        <v>6.1853909778792149</v>
      </c>
      <c r="J4362" s="19">
        <v>0.29782230669731313</v>
      </c>
      <c r="K4362" s="19">
        <v>0.53616667468994295</v>
      </c>
      <c r="L4362" s="19">
        <v>1.6797638851609933</v>
      </c>
      <c r="M4362" s="19">
        <v>14.2455</v>
      </c>
      <c r="N4362" s="19">
        <f t="shared" si="68"/>
        <v>18.51915</v>
      </c>
      <c r="O4362" s="19">
        <v>8.3125</v>
      </c>
      <c r="P4362" s="20">
        <v>29.906866496664502</v>
      </c>
      <c r="Q4362" s="12">
        <v>41.1</v>
      </c>
      <c r="R4362" s="12">
        <v>19.767499999999998</v>
      </c>
      <c r="S4362" s="12">
        <v>251.02500000000001</v>
      </c>
      <c r="T4362" s="12">
        <v>2.375</v>
      </c>
      <c r="U4362" s="12">
        <v>771.6</v>
      </c>
      <c r="V4362" s="23"/>
      <c r="W4362" s="24"/>
      <c r="X4362" s="22"/>
      <c r="Y4362" s="22"/>
      <c r="Z4362" s="22"/>
      <c r="AA4362" s="22"/>
      <c r="AB4362" s="22"/>
      <c r="AC4362" s="22"/>
      <c r="AD4362" s="22"/>
      <c r="AE4362" s="22"/>
      <c r="AF4362" s="22"/>
      <c r="AG4362" s="22"/>
      <c r="AH4362" s="22"/>
    </row>
    <row r="4363" spans="2:34">
      <c r="B4363" s="10">
        <v>30</v>
      </c>
      <c r="C4363" s="10">
        <v>6</v>
      </c>
      <c r="D4363" s="13">
        <v>39629</v>
      </c>
      <c r="E4363" s="17">
        <v>0.5</v>
      </c>
      <c r="F4363" s="12">
        <v>6.8941802999986118E-2</v>
      </c>
      <c r="G4363" s="18">
        <v>16.881731892742799</v>
      </c>
      <c r="H4363" s="18">
        <v>26.598233211285113</v>
      </c>
      <c r="I4363" s="18">
        <v>9.7165013185423152</v>
      </c>
      <c r="J4363" s="19">
        <v>0.63589889354318219</v>
      </c>
      <c r="K4363" s="19">
        <v>0.89891174524490403</v>
      </c>
      <c r="L4363" s="19">
        <v>1.6507363665696988</v>
      </c>
      <c r="M4363" s="19">
        <v>15.376750000000001</v>
      </c>
      <c r="N4363" s="19">
        <f t="shared" si="68"/>
        <v>19.989775000000002</v>
      </c>
      <c r="O4363" s="19">
        <v>8.3849999999999998</v>
      </c>
      <c r="P4363" s="20">
        <v>28.250029641068977</v>
      </c>
      <c r="Q4363" s="12">
        <v>38.349999999999994</v>
      </c>
      <c r="R4363" s="12">
        <v>20.7075</v>
      </c>
      <c r="S4363" s="12">
        <v>242.25</v>
      </c>
      <c r="T4363" s="12">
        <v>2.605</v>
      </c>
      <c r="U4363" s="12">
        <v>847.80000000000007</v>
      </c>
      <c r="V4363" s="23"/>
      <c r="W4363" s="24"/>
      <c r="X4363" s="22"/>
      <c r="Y4363" s="22"/>
      <c r="Z4363" s="22"/>
      <c r="AA4363" s="22"/>
      <c r="AB4363" s="22"/>
      <c r="AC4363" s="22"/>
      <c r="AD4363" s="22"/>
      <c r="AE4363" s="22"/>
      <c r="AF4363" s="22"/>
      <c r="AG4363" s="22"/>
      <c r="AH4363" s="22"/>
    </row>
    <row r="4364" spans="2:34">
      <c r="B4364" s="10">
        <v>30</v>
      </c>
      <c r="C4364" s="10">
        <v>6</v>
      </c>
      <c r="D4364" s="13">
        <v>39629</v>
      </c>
      <c r="E4364" s="17">
        <v>0.54166666666699825</v>
      </c>
      <c r="F4364" s="12">
        <v>8.1833758964983516E-2</v>
      </c>
      <c r="G4364" s="18">
        <v>9.1798452854927355</v>
      </c>
      <c r="H4364" s="18">
        <v>14.940457871151553</v>
      </c>
      <c r="I4364" s="18">
        <v>5.7606125856588175</v>
      </c>
      <c r="J4364" s="19">
        <v>0.19050282274199762</v>
      </c>
      <c r="K4364" s="19">
        <v>0.67027032011242815</v>
      </c>
      <c r="L4364" s="19">
        <v>1.6029888632050413</v>
      </c>
      <c r="M4364" s="19">
        <v>14.206999999999999</v>
      </c>
      <c r="N4364" s="19">
        <f t="shared" si="68"/>
        <v>18.469100000000001</v>
      </c>
      <c r="O4364" s="19">
        <v>7.7675000000000001</v>
      </c>
      <c r="P4364" s="20">
        <v>34.26536840651589</v>
      </c>
      <c r="Q4364" s="12">
        <v>36.650000000000006</v>
      </c>
      <c r="R4364" s="12">
        <v>21.142499999999998</v>
      </c>
      <c r="S4364" s="12">
        <v>252.95</v>
      </c>
      <c r="T4364" s="12">
        <v>2.7125000000000004</v>
      </c>
      <c r="U4364" s="12">
        <v>901.1</v>
      </c>
      <c r="V4364" s="23"/>
      <c r="W4364" s="24"/>
      <c r="X4364" s="22"/>
      <c r="Y4364" s="22"/>
      <c r="Z4364" s="22"/>
      <c r="AA4364" s="22"/>
      <c r="AB4364" s="22"/>
      <c r="AC4364" s="22"/>
      <c r="AD4364" s="22"/>
      <c r="AE4364" s="22"/>
      <c r="AF4364" s="22"/>
      <c r="AG4364" s="22"/>
      <c r="AH4364" s="22"/>
    </row>
    <row r="4365" spans="2:34">
      <c r="B4365" s="10">
        <v>30</v>
      </c>
      <c r="C4365" s="10">
        <v>6</v>
      </c>
      <c r="D4365" s="13">
        <v>39629</v>
      </c>
      <c r="E4365" s="17">
        <v>0.58333333333300175</v>
      </c>
      <c r="F4365" s="12">
        <v>6.4576633704986994E-2</v>
      </c>
      <c r="G4365" s="18">
        <v>9.3089873059217076</v>
      </c>
      <c r="H4365" s="18">
        <v>14.150507749393618</v>
      </c>
      <c r="I4365" s="18">
        <v>4.8415204434719099</v>
      </c>
      <c r="J4365" s="19">
        <v>0.27100098281910934</v>
      </c>
      <c r="K4365" s="19">
        <v>0.4626419783599503</v>
      </c>
      <c r="L4365" s="19">
        <v>1.6115202213204727</v>
      </c>
      <c r="M4365" s="19">
        <v>13.916</v>
      </c>
      <c r="N4365" s="19">
        <f t="shared" si="68"/>
        <v>18.090800000000002</v>
      </c>
      <c r="O4365" s="19">
        <v>7.4799999999999995</v>
      </c>
      <c r="P4365" s="20">
        <v>36.739710744431676</v>
      </c>
      <c r="Q4365" s="12">
        <v>34.575000000000003</v>
      </c>
      <c r="R4365" s="12">
        <v>21.674999999999997</v>
      </c>
      <c r="S4365" s="12">
        <v>257.27499999999998</v>
      </c>
      <c r="T4365" s="12">
        <v>2.6550000000000002</v>
      </c>
      <c r="U4365" s="12">
        <v>824.22499999999991</v>
      </c>
      <c r="V4365" s="23"/>
      <c r="W4365" s="24"/>
      <c r="X4365" s="22"/>
      <c r="Y4365" s="22"/>
      <c r="Z4365" s="22"/>
      <c r="AA4365" s="22"/>
      <c r="AB4365" s="22"/>
      <c r="AC4365" s="22"/>
      <c r="AD4365" s="22"/>
      <c r="AE4365" s="22"/>
      <c r="AF4365" s="22"/>
      <c r="AG4365" s="22"/>
      <c r="AH4365" s="22"/>
    </row>
    <row r="4366" spans="2:34">
      <c r="B4366" s="10">
        <v>30</v>
      </c>
      <c r="C4366" s="10">
        <v>6</v>
      </c>
      <c r="D4366" s="13">
        <v>39629</v>
      </c>
      <c r="E4366" s="17">
        <v>0.625</v>
      </c>
      <c r="F4366" s="12">
        <v>6.4549776159986999E-2</v>
      </c>
      <c r="G4366" s="18">
        <v>10.489201881508698</v>
      </c>
      <c r="H4366" s="18">
        <v>16.02663664435622</v>
      </c>
      <c r="I4366" s="18">
        <v>5.5374347628475222</v>
      </c>
      <c r="J4366" s="19">
        <v>0.27637054197575017</v>
      </c>
      <c r="K4366" s="19">
        <v>0.51786837135744423</v>
      </c>
      <c r="L4366" s="19">
        <v>1.4795575588006813</v>
      </c>
      <c r="M4366" s="19">
        <v>16.922749999999997</v>
      </c>
      <c r="N4366" s="19">
        <f t="shared" si="68"/>
        <v>21.999574999999997</v>
      </c>
      <c r="O4366" s="19">
        <v>8.4200000000000017</v>
      </c>
      <c r="P4366" s="20">
        <v>38.567533946362261</v>
      </c>
      <c r="Q4366" s="12">
        <v>33.4</v>
      </c>
      <c r="R4366" s="12">
        <v>22.0075</v>
      </c>
      <c r="S4366" s="12">
        <v>253.2</v>
      </c>
      <c r="T4366" s="12">
        <v>2.4975000000000001</v>
      </c>
      <c r="U4366" s="12">
        <v>703.27499999999998</v>
      </c>
      <c r="V4366" s="23"/>
      <c r="W4366" s="24"/>
      <c r="X4366" s="22"/>
      <c r="Y4366" s="22"/>
      <c r="Z4366" s="22"/>
      <c r="AA4366" s="22"/>
      <c r="AB4366" s="22"/>
      <c r="AC4366" s="22"/>
      <c r="AD4366" s="22"/>
      <c r="AE4366" s="22"/>
      <c r="AF4366" s="22"/>
      <c r="AG4366" s="22"/>
      <c r="AH4366" s="22"/>
    </row>
    <row r="4367" spans="2:34">
      <c r="B4367" s="10">
        <v>30</v>
      </c>
      <c r="C4367" s="10">
        <v>6</v>
      </c>
      <c r="D4367" s="13">
        <v>39629</v>
      </c>
      <c r="E4367" s="17">
        <v>0.66666666666699825</v>
      </c>
      <c r="F4367" s="12">
        <v>6.8821179639986116E-2</v>
      </c>
      <c r="G4367" s="18">
        <v>6.7117977839612761</v>
      </c>
      <c r="H4367" s="18">
        <v>11.599931414235076</v>
      </c>
      <c r="I4367" s="18">
        <v>4.8881336302737992</v>
      </c>
      <c r="J4367" s="19">
        <v>0.17172740262500502</v>
      </c>
      <c r="K4367" s="19">
        <v>0.39959113421995685</v>
      </c>
      <c r="L4367" s="19">
        <v>1.366468469469253</v>
      </c>
      <c r="M4367" s="19">
        <v>16.818999999999999</v>
      </c>
      <c r="N4367" s="19">
        <f t="shared" si="68"/>
        <v>21.864699999999999</v>
      </c>
      <c r="O4367" s="19">
        <v>9.4349999999999987</v>
      </c>
      <c r="P4367" s="20">
        <v>40.724909872227947</v>
      </c>
      <c r="Q4367" s="12">
        <v>34.174999999999997</v>
      </c>
      <c r="R4367" s="12">
        <v>22.057500000000001</v>
      </c>
      <c r="S4367" s="12">
        <v>263.27499999999998</v>
      </c>
      <c r="T4367" s="12">
        <v>2.2124999999999999</v>
      </c>
      <c r="U4367" s="12">
        <v>552.20000000000005</v>
      </c>
      <c r="V4367" s="23"/>
      <c r="W4367" s="24"/>
      <c r="X4367" s="22"/>
      <c r="Y4367" s="22"/>
      <c r="Z4367" s="22"/>
      <c r="AA4367" s="22"/>
      <c r="AB4367" s="22"/>
      <c r="AC4367" s="22"/>
      <c r="AD4367" s="22"/>
      <c r="AE4367" s="22"/>
      <c r="AF4367" s="22"/>
      <c r="AG4367" s="22"/>
      <c r="AH4367" s="22"/>
    </row>
    <row r="4368" spans="2:34">
      <c r="B4368" s="10">
        <v>30</v>
      </c>
      <c r="C4368" s="10">
        <v>6</v>
      </c>
      <c r="D4368" s="13">
        <v>39629</v>
      </c>
      <c r="E4368" s="17">
        <v>0.70833333333300175</v>
      </c>
      <c r="F4368" s="12">
        <v>6.8790081429986119E-2</v>
      </c>
      <c r="G4368" s="18">
        <v>9.6031441302321419</v>
      </c>
      <c r="H4368" s="18">
        <v>17.037125827500397</v>
      </c>
      <c r="I4368" s="18">
        <v>7.4339816972682531</v>
      </c>
      <c r="J4368" s="19">
        <v>0.37297403442278432</v>
      </c>
      <c r="K4368" s="19">
        <v>0.5021429610724456</v>
      </c>
      <c r="L4368" s="19">
        <v>1.4779944250931814</v>
      </c>
      <c r="M4368" s="19">
        <v>17.632000000000001</v>
      </c>
      <c r="N4368" s="19">
        <f t="shared" si="68"/>
        <v>22.921600000000002</v>
      </c>
      <c r="O4368" s="19">
        <v>10.569999999999999</v>
      </c>
      <c r="P4368" s="20">
        <v>38.745052654307315</v>
      </c>
      <c r="Q4368" s="12">
        <v>34.975000000000001</v>
      </c>
      <c r="R4368" s="12">
        <v>22.164999999999999</v>
      </c>
      <c r="S4368" s="12">
        <v>243.27500000000001</v>
      </c>
      <c r="T4368" s="12">
        <v>1.8775000000000002</v>
      </c>
      <c r="U4368" s="12">
        <v>414.125</v>
      </c>
      <c r="V4368" s="23"/>
      <c r="W4368" s="24"/>
      <c r="X4368" s="22"/>
      <c r="Y4368" s="22"/>
      <c r="Z4368" s="22"/>
      <c r="AA4368" s="22"/>
      <c r="AB4368" s="22"/>
      <c r="AC4368" s="22"/>
      <c r="AD4368" s="22"/>
      <c r="AE4368" s="22"/>
      <c r="AF4368" s="22"/>
      <c r="AG4368" s="22"/>
      <c r="AH4368" s="22"/>
    </row>
    <row r="4369" spans="2:34">
      <c r="B4369" s="10">
        <v>30</v>
      </c>
      <c r="C4369" s="10">
        <v>6</v>
      </c>
      <c r="D4369" s="13">
        <v>39629</v>
      </c>
      <c r="E4369" s="17">
        <v>0.75</v>
      </c>
      <c r="F4369" s="12">
        <v>9.0247461234981785E-2</v>
      </c>
      <c r="G4369" s="18">
        <v>15.507804286512346</v>
      </c>
      <c r="H4369" s="18">
        <v>31.482250852562256</v>
      </c>
      <c r="I4369" s="18">
        <v>15.97444656604991</v>
      </c>
      <c r="J4369" s="19">
        <v>0.46689402831274807</v>
      </c>
      <c r="K4369" s="19">
        <v>1.2409623814198651</v>
      </c>
      <c r="L4369" s="19">
        <v>1.4024270539809791</v>
      </c>
      <c r="M4369" s="19">
        <v>24.024000000000001</v>
      </c>
      <c r="N4369" s="19">
        <f t="shared" si="68"/>
        <v>31.231200000000001</v>
      </c>
      <c r="O4369" s="19">
        <v>15.605</v>
      </c>
      <c r="P4369" s="20">
        <v>31.708919077485085</v>
      </c>
      <c r="Q4369" s="12">
        <v>42.274999999999999</v>
      </c>
      <c r="R4369" s="12">
        <v>21.6</v>
      </c>
      <c r="S4369" s="12">
        <v>230.35000000000002</v>
      </c>
      <c r="T4369" s="12">
        <v>2.1875</v>
      </c>
      <c r="U4369" s="12">
        <v>286.17500000000001</v>
      </c>
      <c r="V4369" s="23"/>
      <c r="W4369" s="24"/>
      <c r="X4369" s="22"/>
      <c r="Y4369" s="22"/>
      <c r="Z4369" s="22"/>
      <c r="AA4369" s="22"/>
      <c r="AB4369" s="22"/>
      <c r="AC4369" s="22"/>
      <c r="AD4369" s="22"/>
      <c r="AE4369" s="22"/>
      <c r="AF4369" s="22"/>
      <c r="AG4369" s="22"/>
      <c r="AH4369" s="22"/>
    </row>
    <row r="4370" spans="2:34">
      <c r="B4370" s="10">
        <v>30</v>
      </c>
      <c r="C4370" s="10">
        <v>6</v>
      </c>
      <c r="D4370" s="13">
        <v>39629</v>
      </c>
      <c r="E4370" s="17">
        <v>0.79166666666699825</v>
      </c>
      <c r="F4370" s="12">
        <v>0.13745953949997225</v>
      </c>
      <c r="G4370" s="18">
        <v>12.648743445348725</v>
      </c>
      <c r="H4370" s="18">
        <v>25.659660328758719</v>
      </c>
      <c r="I4370" s="18">
        <v>13.010916883409994</v>
      </c>
      <c r="J4370" s="19">
        <v>0.61716479301368987</v>
      </c>
      <c r="K4370" s="19">
        <v>0.96230833238489499</v>
      </c>
      <c r="L4370" s="19">
        <v>1.5044617238957261</v>
      </c>
      <c r="M4370" s="19">
        <v>25.618750000000002</v>
      </c>
      <c r="N4370" s="19">
        <f t="shared" si="68"/>
        <v>33.304375000000007</v>
      </c>
      <c r="O4370" s="19">
        <v>17.63</v>
      </c>
      <c r="P4370" s="20">
        <v>32.078710564305204</v>
      </c>
      <c r="Q4370" s="12">
        <v>49.300000000000004</v>
      </c>
      <c r="R4370" s="12">
        <v>20.399999999999999</v>
      </c>
      <c r="S4370" s="12">
        <v>231.375</v>
      </c>
      <c r="T4370" s="12">
        <v>1.845</v>
      </c>
      <c r="U4370" s="12">
        <v>110.675</v>
      </c>
      <c r="V4370" s="23"/>
      <c r="W4370" s="24"/>
      <c r="X4370" s="22"/>
      <c r="Y4370" s="22"/>
      <c r="Z4370" s="22"/>
      <c r="AA4370" s="22"/>
      <c r="AB4370" s="22"/>
      <c r="AC4370" s="22"/>
      <c r="AD4370" s="22"/>
      <c r="AE4370" s="22"/>
      <c r="AF4370" s="22"/>
      <c r="AG4370" s="22"/>
      <c r="AH4370" s="22"/>
    </row>
    <row r="4371" spans="2:34">
      <c r="B4371" s="10">
        <v>30</v>
      </c>
      <c r="C4371" s="10">
        <v>6</v>
      </c>
      <c r="D4371" s="13">
        <v>39629</v>
      </c>
      <c r="E4371" s="17">
        <v>0.83333333333300175</v>
      </c>
      <c r="F4371" s="12">
        <v>0.10304989204997919</v>
      </c>
      <c r="G4371" s="18">
        <v>13.570673980077775</v>
      </c>
      <c r="H4371" s="18">
        <v>29.994207897974132</v>
      </c>
      <c r="I4371" s="18">
        <v>16.423533917896357</v>
      </c>
      <c r="J4371" s="19">
        <v>0.36762002998114368</v>
      </c>
      <c r="K4371" s="19">
        <v>1.1017127639023796</v>
      </c>
      <c r="L4371" s="19">
        <v>1.559705102190815</v>
      </c>
      <c r="M4371" s="19">
        <v>24.023</v>
      </c>
      <c r="N4371" s="19">
        <f t="shared" si="68"/>
        <v>31.229900000000001</v>
      </c>
      <c r="O4371" s="19">
        <v>15.19</v>
      </c>
      <c r="P4371" s="20">
        <v>25.269599524653032</v>
      </c>
      <c r="Q4371" s="12">
        <v>55.475000000000001</v>
      </c>
      <c r="R4371" s="12">
        <v>18.952500000000001</v>
      </c>
      <c r="S4371" s="12">
        <v>233</v>
      </c>
      <c r="T4371" s="12">
        <v>1.54</v>
      </c>
      <c r="U4371" s="12">
        <v>39.075000000000003</v>
      </c>
      <c r="V4371" s="23"/>
      <c r="W4371" s="24"/>
      <c r="X4371" s="22"/>
      <c r="Y4371" s="22"/>
      <c r="Z4371" s="22"/>
      <c r="AA4371" s="22"/>
      <c r="AB4371" s="22"/>
      <c r="AC4371" s="22"/>
      <c r="AD4371" s="22"/>
      <c r="AE4371" s="22"/>
      <c r="AF4371" s="22"/>
      <c r="AG4371" s="22"/>
      <c r="AH4371" s="22"/>
    </row>
    <row r="4372" spans="2:34">
      <c r="B4372" s="10">
        <v>30</v>
      </c>
      <c r="C4372" s="10">
        <v>6</v>
      </c>
      <c r="D4372" s="13">
        <v>39629</v>
      </c>
      <c r="E4372" s="17">
        <v>0.875</v>
      </c>
      <c r="F4372" s="12">
        <v>0.11158845834497745</v>
      </c>
      <c r="G4372" s="18">
        <v>39.560505591408322</v>
      </c>
      <c r="H4372" s="18">
        <v>72.882122707159255</v>
      </c>
      <c r="I4372" s="18">
        <v>33.321617115750946</v>
      </c>
      <c r="J4372" s="19">
        <v>0.76208310418299119</v>
      </c>
      <c r="K4372" s="19">
        <v>2.0247321225747776</v>
      </c>
      <c r="L4372" s="19">
        <v>1.5682054948999966</v>
      </c>
      <c r="M4372" s="19">
        <v>30.652749999999997</v>
      </c>
      <c r="N4372" s="19">
        <f t="shared" si="68"/>
        <v>39.848574999999997</v>
      </c>
      <c r="O4372" s="19">
        <v>22.085000000000001</v>
      </c>
      <c r="P4372" s="20">
        <v>14.937285737849749</v>
      </c>
      <c r="Q4372" s="12">
        <v>60.925000000000004</v>
      </c>
      <c r="R4372" s="12">
        <v>17.6875</v>
      </c>
      <c r="S4372" s="12">
        <v>211.97500000000002</v>
      </c>
      <c r="T4372" s="12">
        <v>1.7450000000000001</v>
      </c>
      <c r="U4372" s="12">
        <v>23.550000000000004</v>
      </c>
      <c r="V4372" s="23"/>
      <c r="W4372" s="24"/>
      <c r="X4372" s="22"/>
      <c r="Y4372" s="22"/>
      <c r="Z4372" s="22"/>
      <c r="AA4372" s="22"/>
      <c r="AB4372" s="22"/>
      <c r="AC4372" s="22"/>
      <c r="AD4372" s="22"/>
      <c r="AE4372" s="22"/>
      <c r="AF4372" s="22"/>
      <c r="AG4372" s="22"/>
      <c r="AH4372" s="22"/>
    </row>
    <row r="4373" spans="2:34">
      <c r="B4373" s="10">
        <v>30</v>
      </c>
      <c r="C4373" s="10">
        <v>6</v>
      </c>
      <c r="D4373" s="13">
        <v>39629</v>
      </c>
      <c r="E4373" s="17">
        <v>0.91666666666699825</v>
      </c>
      <c r="F4373" s="12">
        <v>0.2745600360299445</v>
      </c>
      <c r="G4373" s="18">
        <v>32.949151601114025</v>
      </c>
      <c r="H4373" s="18">
        <v>66.176810367876797</v>
      </c>
      <c r="I4373" s="18">
        <v>33.227658766762779</v>
      </c>
      <c r="J4373" s="19">
        <v>0.49106576838638177</v>
      </c>
      <c r="K4373" s="19">
        <v>1.4515588042198404</v>
      </c>
      <c r="L4373" s="19">
        <v>1.5487274769816335</v>
      </c>
      <c r="M4373" s="19">
        <v>29.282249999999998</v>
      </c>
      <c r="N4373" s="19">
        <f t="shared" si="68"/>
        <v>38.066924999999998</v>
      </c>
      <c r="O4373" s="19">
        <v>21.057499999999997</v>
      </c>
      <c r="P4373" s="20">
        <v>13.749411751109374</v>
      </c>
      <c r="Q4373" s="12">
        <v>64.349999999999994</v>
      </c>
      <c r="R4373" s="12">
        <v>16.497500000000002</v>
      </c>
      <c r="S4373" s="12">
        <v>214.3</v>
      </c>
      <c r="T4373" s="12">
        <v>1.7475000000000001</v>
      </c>
      <c r="U4373" s="12">
        <v>25.000000000000004</v>
      </c>
      <c r="V4373" s="23"/>
      <c r="W4373" s="24"/>
      <c r="X4373" s="22"/>
      <c r="Y4373" s="22"/>
      <c r="Z4373" s="22"/>
      <c r="AA4373" s="22"/>
      <c r="AB4373" s="22"/>
      <c r="AC4373" s="22"/>
      <c r="AD4373" s="22"/>
      <c r="AE4373" s="22"/>
      <c r="AF4373" s="22"/>
      <c r="AG4373" s="22"/>
      <c r="AH4373" s="22"/>
    </row>
    <row r="4374" spans="2:34">
      <c r="B4374" s="10">
        <v>30</v>
      </c>
      <c r="C4374" s="10">
        <v>6</v>
      </c>
      <c r="D4374" s="13">
        <v>39629</v>
      </c>
      <c r="E4374" s="17">
        <v>0.95833333333300175</v>
      </c>
      <c r="F4374" s="12">
        <v>0.19296799496996098</v>
      </c>
      <c r="G4374" s="18">
        <v>27.471377567918474</v>
      </c>
      <c r="H4374" s="18">
        <v>57.612839673730477</v>
      </c>
      <c r="I4374" s="18">
        <v>30.14146210581201</v>
      </c>
      <c r="J4374" s="19">
        <v>0.56084084382271215</v>
      </c>
      <c r="K4374" s="19">
        <v>1.3253996419398537</v>
      </c>
      <c r="L4374" s="19">
        <v>1.557221676609565</v>
      </c>
      <c r="M4374" s="19">
        <v>24.41</v>
      </c>
      <c r="N4374" s="19">
        <f t="shared" si="68"/>
        <v>31.733000000000001</v>
      </c>
      <c r="O4374" s="19">
        <v>16.59</v>
      </c>
      <c r="P4374" s="20">
        <v>12.591601796934006</v>
      </c>
      <c r="Q4374" s="12">
        <v>68.150000000000006</v>
      </c>
      <c r="R4374" s="12">
        <v>15.41</v>
      </c>
      <c r="S4374" s="12">
        <v>218.27500000000001</v>
      </c>
      <c r="T4374" s="12">
        <v>1.145</v>
      </c>
      <c r="U4374" s="12">
        <v>21.550000000000004</v>
      </c>
      <c r="V4374" s="23"/>
      <c r="W4374" s="24"/>
      <c r="X4374" s="22"/>
      <c r="Y4374" s="22"/>
      <c r="Z4374" s="22"/>
      <c r="AA4374" s="22"/>
      <c r="AB4374" s="22"/>
      <c r="AC4374" s="22"/>
      <c r="AD4374" s="22"/>
      <c r="AE4374" s="22"/>
      <c r="AF4374" s="22"/>
      <c r="AG4374" s="22"/>
      <c r="AH4374" s="22"/>
    </row>
    <row r="4375" spans="2:34">
      <c r="B4375" s="10">
        <v>1</v>
      </c>
      <c r="C4375" s="10">
        <v>7</v>
      </c>
      <c r="D4375" s="13">
        <v>39630</v>
      </c>
      <c r="E4375" s="17">
        <v>0</v>
      </c>
      <c r="F4375" s="12">
        <v>0.14573094389997054</v>
      </c>
      <c r="G4375" s="18">
        <v>57.848450595488814</v>
      </c>
      <c r="H4375" s="18">
        <v>92.125432160336032</v>
      </c>
      <c r="I4375" s="18">
        <v>34.276981564847233</v>
      </c>
      <c r="J4375" s="19">
        <v>1.188781862952184</v>
      </c>
      <c r="K4375" s="19">
        <v>2.0618269302397718</v>
      </c>
      <c r="L4375" s="19">
        <v>1.5750312784391782</v>
      </c>
      <c r="M4375" s="19">
        <v>30.890750000000001</v>
      </c>
      <c r="N4375" s="19">
        <f t="shared" si="68"/>
        <v>40.157975</v>
      </c>
      <c r="O4375" s="19">
        <v>23.39</v>
      </c>
      <c r="P4375" s="20">
        <v>9.2007979487229274</v>
      </c>
      <c r="Q4375" s="12">
        <v>71.650000000000006</v>
      </c>
      <c r="R4375" s="12">
        <v>14.574999999999999</v>
      </c>
      <c r="S4375" s="12">
        <v>194.85000000000002</v>
      </c>
      <c r="T4375" s="12">
        <v>0.65250000000000008</v>
      </c>
      <c r="U4375" s="12">
        <v>18.375000000000004</v>
      </c>
      <c r="V4375" s="23"/>
      <c r="W4375" s="24"/>
      <c r="X4375" s="22"/>
      <c r="Y4375" s="22"/>
      <c r="Z4375" s="22"/>
      <c r="AA4375" s="22"/>
      <c r="AB4375" s="22"/>
      <c r="AC4375" s="22"/>
      <c r="AD4375" s="22"/>
      <c r="AE4375" s="22"/>
      <c r="AF4375" s="22"/>
      <c r="AG4375" s="22"/>
      <c r="AH4375" s="22"/>
    </row>
    <row r="4376" spans="2:34">
      <c r="B4376" s="10">
        <v>1</v>
      </c>
      <c r="C4376" s="10">
        <v>7</v>
      </c>
      <c r="D4376" s="13">
        <v>39630</v>
      </c>
      <c r="E4376" s="17">
        <v>4.1666666666998253E-2</v>
      </c>
      <c r="F4376" s="12">
        <v>0.18422964623496274</v>
      </c>
      <c r="G4376" s="18">
        <v>37.79197736720046</v>
      </c>
      <c r="H4376" s="18">
        <v>69.661379762213812</v>
      </c>
      <c r="I4376" s="18">
        <v>31.869402395013356</v>
      </c>
      <c r="J4376" s="19">
        <v>0.79968616598947717</v>
      </c>
      <c r="K4376" s="19">
        <v>1.8909788391522899</v>
      </c>
      <c r="L4376" s="19">
        <v>1.5928247782575411</v>
      </c>
      <c r="M4376" s="19">
        <v>26.797000000000001</v>
      </c>
      <c r="N4376" s="19">
        <f t="shared" si="68"/>
        <v>34.836100000000002</v>
      </c>
      <c r="O4376" s="19">
        <v>20.29</v>
      </c>
      <c r="P4376" s="20">
        <v>7.801405907922482</v>
      </c>
      <c r="Q4376" s="12">
        <v>77.150000000000006</v>
      </c>
      <c r="R4376" s="12">
        <v>13.662500000000001</v>
      </c>
      <c r="S4376" s="12">
        <v>215.35</v>
      </c>
      <c r="T4376" s="12">
        <v>0.6875</v>
      </c>
      <c r="U4376" s="12">
        <v>23.9</v>
      </c>
      <c r="V4376" s="23"/>
      <c r="W4376" s="24"/>
      <c r="X4376" s="22"/>
      <c r="Y4376" s="22"/>
      <c r="Z4376" s="22"/>
      <c r="AA4376" s="22"/>
      <c r="AB4376" s="22"/>
      <c r="AC4376" s="22"/>
      <c r="AD4376" s="22"/>
      <c r="AE4376" s="22"/>
      <c r="AF4376" s="22"/>
      <c r="AG4376" s="22"/>
      <c r="AH4376" s="22"/>
    </row>
    <row r="4377" spans="2:34">
      <c r="B4377" s="10">
        <v>1</v>
      </c>
      <c r="C4377" s="10">
        <v>7</v>
      </c>
      <c r="D4377" s="13">
        <v>39630</v>
      </c>
      <c r="E4377" s="17">
        <v>8.3333333333001747E-2</v>
      </c>
      <c r="F4377" s="12">
        <v>0.19699296869496014</v>
      </c>
      <c r="G4377" s="18">
        <v>62.981845907540425</v>
      </c>
      <c r="H4377" s="18">
        <v>97.963305331337622</v>
      </c>
      <c r="I4377" s="18">
        <v>34.98145942379719</v>
      </c>
      <c r="J4377" s="19">
        <v>1.2854158642317184</v>
      </c>
      <c r="K4377" s="19">
        <v>2.5722692934547138</v>
      </c>
      <c r="L4377" s="19">
        <v>1.7036942672689697</v>
      </c>
      <c r="M4377" s="19">
        <v>23.590999999999998</v>
      </c>
      <c r="N4377" s="19">
        <f t="shared" si="68"/>
        <v>30.668299999999999</v>
      </c>
      <c r="O4377" s="19">
        <v>14.8375</v>
      </c>
      <c r="P4377" s="20">
        <v>7.2323209796423003</v>
      </c>
      <c r="Q4377" s="12">
        <v>81</v>
      </c>
      <c r="R4377" s="12">
        <v>13.067499999999999</v>
      </c>
      <c r="S4377" s="12">
        <v>203.875</v>
      </c>
      <c r="T4377" s="12">
        <v>0.52499999999999991</v>
      </c>
      <c r="U4377" s="12">
        <v>26.3</v>
      </c>
      <c r="V4377" s="23"/>
      <c r="W4377" s="24"/>
      <c r="X4377" s="22"/>
      <c r="Y4377" s="22"/>
      <c r="Z4377" s="22"/>
      <c r="AA4377" s="22"/>
      <c r="AB4377" s="22"/>
      <c r="AC4377" s="22"/>
      <c r="AD4377" s="22"/>
      <c r="AE4377" s="22"/>
      <c r="AF4377" s="22"/>
      <c r="AG4377" s="22"/>
      <c r="AH4377" s="22"/>
    </row>
    <row r="4378" spans="2:34">
      <c r="B4378" s="10">
        <v>1</v>
      </c>
      <c r="C4378" s="10">
        <v>7</v>
      </c>
      <c r="D4378" s="13">
        <v>39630</v>
      </c>
      <c r="E4378" s="17">
        <v>0.125</v>
      </c>
      <c r="F4378" s="12">
        <v>0.13270045954497314</v>
      </c>
      <c r="G4378" s="18">
        <v>56.779441648604546</v>
      </c>
      <c r="H4378" s="18">
        <v>92.862405788534289</v>
      </c>
      <c r="I4378" s="18">
        <v>36.082964139929757</v>
      </c>
      <c r="J4378" s="19">
        <v>1.218342145624959</v>
      </c>
      <c r="K4378" s="19">
        <v>2.2699176059922461</v>
      </c>
      <c r="L4378" s="19">
        <v>1.6841766136306067</v>
      </c>
      <c r="M4378" s="19">
        <v>17.639749999999999</v>
      </c>
      <c r="N4378" s="19">
        <f t="shared" si="68"/>
        <v>22.931674999999998</v>
      </c>
      <c r="O4378" s="19">
        <v>12.15</v>
      </c>
      <c r="P4378" s="20">
        <v>7.5485014197024025</v>
      </c>
      <c r="Q4378" s="12">
        <v>84.274999999999991</v>
      </c>
      <c r="R4378" s="12">
        <v>12.662499999999998</v>
      </c>
      <c r="S4378" s="12">
        <v>198.27500000000001</v>
      </c>
      <c r="T4378" s="12">
        <v>0.3775</v>
      </c>
      <c r="U4378" s="12">
        <v>22.45</v>
      </c>
      <c r="V4378" s="23"/>
      <c r="W4378" s="24"/>
      <c r="X4378" s="22"/>
      <c r="Y4378" s="22"/>
      <c r="Z4378" s="22"/>
      <c r="AA4378" s="22"/>
      <c r="AB4378" s="22"/>
      <c r="AC4378" s="22"/>
      <c r="AD4378" s="22"/>
      <c r="AE4378" s="22"/>
      <c r="AF4378" s="22"/>
      <c r="AG4378" s="22"/>
      <c r="AH4378" s="22"/>
    </row>
    <row r="4379" spans="2:34">
      <c r="B4379" s="10">
        <v>1</v>
      </c>
      <c r="C4379" s="10">
        <v>7</v>
      </c>
      <c r="D4379" s="13">
        <v>39630</v>
      </c>
      <c r="E4379" s="17">
        <v>0.16666666666699825</v>
      </c>
      <c r="F4379" s="12">
        <v>0.17969956218996361</v>
      </c>
      <c r="G4379" s="18">
        <v>120.09490444225315</v>
      </c>
      <c r="H4379" s="18">
        <v>166.44567689841185</v>
      </c>
      <c r="I4379" s="18">
        <v>46.350772456158708</v>
      </c>
      <c r="J4379" s="19">
        <v>2.2622770012553421</v>
      </c>
      <c r="K4379" s="19">
        <v>3.3721572458946225</v>
      </c>
      <c r="L4379" s="19">
        <v>1.7018710241489694</v>
      </c>
      <c r="M4379" s="19">
        <v>24.16375</v>
      </c>
      <c r="N4379" s="19">
        <f t="shared" si="68"/>
        <v>31.412875000000003</v>
      </c>
      <c r="O4379" s="19">
        <v>17.215</v>
      </c>
      <c r="P4379" s="20">
        <v>7.8926307455725109</v>
      </c>
      <c r="Q4379" s="12">
        <v>85.15</v>
      </c>
      <c r="R4379" s="12">
        <v>12.740000000000002</v>
      </c>
      <c r="S4379" s="12">
        <v>193.5</v>
      </c>
      <c r="T4379" s="12">
        <v>1.3425</v>
      </c>
      <c r="U4379" s="12">
        <v>73.424999999999997</v>
      </c>
      <c r="V4379" s="23"/>
      <c r="W4379" s="24"/>
      <c r="X4379" s="22"/>
      <c r="Y4379" s="22"/>
      <c r="Z4379" s="22"/>
      <c r="AA4379" s="22"/>
      <c r="AB4379" s="22"/>
      <c r="AC4379" s="22"/>
      <c r="AD4379" s="22"/>
      <c r="AE4379" s="22"/>
      <c r="AF4379" s="22"/>
      <c r="AG4379" s="22"/>
      <c r="AH4379" s="22"/>
    </row>
    <row r="4380" spans="2:34">
      <c r="B4380" s="10">
        <v>1</v>
      </c>
      <c r="C4380" s="10">
        <v>7</v>
      </c>
      <c r="D4380" s="13">
        <v>39630</v>
      </c>
      <c r="E4380" s="17">
        <v>0.20833333333300175</v>
      </c>
      <c r="F4380" s="12">
        <v>0.25232991282494888</v>
      </c>
      <c r="G4380" s="18">
        <v>174.25563289882575</v>
      </c>
      <c r="H4380" s="18">
        <v>222.70315880061528</v>
      </c>
      <c r="I4380" s="18">
        <v>48.447525901789511</v>
      </c>
      <c r="J4380" s="19">
        <v>3.4135812512535417</v>
      </c>
      <c r="K4380" s="19">
        <v>4.6612622211694763</v>
      </c>
      <c r="L4380" s="19">
        <v>1.6452106688638803</v>
      </c>
      <c r="M4380" s="19">
        <v>27.98</v>
      </c>
      <c r="N4380" s="19">
        <f t="shared" si="68"/>
        <v>36.374000000000002</v>
      </c>
      <c r="O4380" s="19">
        <v>22.245000000000001</v>
      </c>
      <c r="P4380" s="20">
        <v>8.1140819611975825</v>
      </c>
      <c r="Q4380" s="12">
        <v>83.25</v>
      </c>
      <c r="R4380" s="12">
        <v>13.272499999999999</v>
      </c>
      <c r="S4380" s="12">
        <v>195.12500000000003</v>
      </c>
      <c r="T4380" s="12">
        <v>1.6175000000000002</v>
      </c>
      <c r="U4380" s="12">
        <v>181.17500000000001</v>
      </c>
      <c r="V4380" s="23"/>
      <c r="W4380" s="24"/>
      <c r="X4380" s="22"/>
      <c r="Y4380" s="22"/>
      <c r="Z4380" s="22"/>
      <c r="AA4380" s="22"/>
      <c r="AB4380" s="22"/>
      <c r="AC4380" s="22"/>
      <c r="AD4380" s="22"/>
      <c r="AE4380" s="22"/>
      <c r="AF4380" s="22"/>
      <c r="AG4380" s="22"/>
      <c r="AH4380" s="22"/>
    </row>
    <row r="4381" spans="2:34">
      <c r="B4381" s="10">
        <v>1</v>
      </c>
      <c r="C4381" s="10">
        <v>7</v>
      </c>
      <c r="D4381" s="13">
        <v>39630</v>
      </c>
      <c r="E4381" s="17">
        <v>0.25</v>
      </c>
      <c r="F4381" s="12">
        <v>0.31206924986493678</v>
      </c>
      <c r="G4381" s="18">
        <v>177.07523367819164</v>
      </c>
      <c r="H4381" s="18">
        <v>226.39567046358178</v>
      </c>
      <c r="I4381" s="18">
        <v>49.320436785390136</v>
      </c>
      <c r="J4381" s="19">
        <v>3.6229425362200329</v>
      </c>
      <c r="K4381" s="19">
        <v>5.0323917578669333</v>
      </c>
      <c r="L4381" s="19">
        <v>1.5049841893386575</v>
      </c>
      <c r="M4381" s="19">
        <v>31.503</v>
      </c>
      <c r="N4381" s="19">
        <f t="shared" si="68"/>
        <v>40.953900000000004</v>
      </c>
      <c r="O4381" s="19">
        <v>25.099999999999998</v>
      </c>
      <c r="P4381" s="20">
        <v>9.4535575823130102</v>
      </c>
      <c r="Q4381" s="12">
        <v>75.95</v>
      </c>
      <c r="R4381" s="12">
        <v>15.217500000000001</v>
      </c>
      <c r="S4381" s="12">
        <v>185.89999999999998</v>
      </c>
      <c r="T4381" s="12">
        <v>1.5025000000000002</v>
      </c>
      <c r="U4381" s="12">
        <v>366.82499999999999</v>
      </c>
      <c r="V4381" s="23"/>
      <c r="W4381" s="24"/>
      <c r="X4381" s="22"/>
      <c r="Y4381" s="22"/>
      <c r="Z4381" s="22"/>
      <c r="AA4381" s="22"/>
      <c r="AB4381" s="22"/>
      <c r="AC4381" s="22"/>
      <c r="AD4381" s="22"/>
      <c r="AE4381" s="22"/>
      <c r="AF4381" s="22"/>
      <c r="AG4381" s="22"/>
      <c r="AH4381" s="22"/>
    </row>
    <row r="4382" spans="2:34">
      <c r="B4382" s="10">
        <v>1</v>
      </c>
      <c r="C4382" s="10">
        <v>7</v>
      </c>
      <c r="D4382" s="13">
        <v>39630</v>
      </c>
      <c r="E4382" s="17">
        <v>0.29166666666699825</v>
      </c>
      <c r="F4382" s="12">
        <v>0.32902623027993327</v>
      </c>
      <c r="G4382" s="18">
        <v>144.5386190867813</v>
      </c>
      <c r="H4382" s="18">
        <v>193.06691555477587</v>
      </c>
      <c r="I4382" s="18">
        <v>48.528296467994608</v>
      </c>
      <c r="J4382" s="19">
        <v>3.0164710716621239</v>
      </c>
      <c r="K4382" s="19">
        <v>4.4433462132269987</v>
      </c>
      <c r="L4382" s="19">
        <v>1.5970222181142226</v>
      </c>
      <c r="M4382" s="19">
        <v>28.035</v>
      </c>
      <c r="N4382" s="19">
        <f t="shared" si="68"/>
        <v>36.445500000000003</v>
      </c>
      <c r="O4382" s="19">
        <v>20.282499999999999</v>
      </c>
      <c r="P4382" s="20">
        <v>10.80116150569344</v>
      </c>
      <c r="Q4382" s="12">
        <v>58.199999999999996</v>
      </c>
      <c r="R4382" s="12">
        <v>17.362500000000001</v>
      </c>
      <c r="S4382" s="12">
        <v>178.92500000000001</v>
      </c>
      <c r="T4382" s="12">
        <v>1.6475</v>
      </c>
      <c r="U4382" s="12">
        <v>487.72500000000002</v>
      </c>
      <c r="V4382" s="23"/>
      <c r="W4382" s="24"/>
      <c r="X4382" s="22"/>
      <c r="Y4382" s="22"/>
      <c r="Z4382" s="22"/>
      <c r="AA4382" s="22"/>
      <c r="AB4382" s="22"/>
      <c r="AC4382" s="22"/>
      <c r="AD4382" s="22"/>
      <c r="AE4382" s="22"/>
      <c r="AF4382" s="22"/>
      <c r="AG4382" s="22"/>
      <c r="AH4382" s="22"/>
    </row>
    <row r="4383" spans="2:34">
      <c r="B4383" s="10">
        <v>1</v>
      </c>
      <c r="C4383" s="10">
        <v>7</v>
      </c>
      <c r="D4383" s="13">
        <v>39630</v>
      </c>
      <c r="E4383" s="17">
        <v>0.33333333333300175</v>
      </c>
      <c r="F4383" s="12">
        <v>0.3545128244749281</v>
      </c>
      <c r="G4383" s="18">
        <v>162.973642503017</v>
      </c>
      <c r="H4383" s="18">
        <v>222.96204142470788</v>
      </c>
      <c r="I4383" s="18">
        <v>59.988398921690887</v>
      </c>
      <c r="J4383" s="19">
        <v>3.0701788880485323</v>
      </c>
      <c r="K4383" s="19">
        <v>4.9802581589169357</v>
      </c>
      <c r="L4383" s="19">
        <v>1.6054569641621543</v>
      </c>
      <c r="M4383" s="19">
        <v>29.224499999999999</v>
      </c>
      <c r="N4383" s="19">
        <f t="shared" si="68"/>
        <v>37.991849999999999</v>
      </c>
      <c r="O4383" s="19">
        <v>20.857499999999998</v>
      </c>
      <c r="P4383" s="20">
        <v>11.377471324773623</v>
      </c>
      <c r="Q4383" s="12">
        <v>41.024999999999999</v>
      </c>
      <c r="R4383" s="12">
        <v>19.912500000000001</v>
      </c>
      <c r="S4383" s="12">
        <v>188.55</v>
      </c>
      <c r="T4383" s="12">
        <v>1.9575</v>
      </c>
      <c r="U4383" s="12">
        <v>648.375</v>
      </c>
      <c r="V4383" s="23"/>
      <c r="W4383" s="24"/>
      <c r="X4383" s="22"/>
      <c r="Y4383" s="22"/>
      <c r="Z4383" s="22"/>
      <c r="AA4383" s="22"/>
      <c r="AB4383" s="22"/>
      <c r="AC4383" s="22"/>
      <c r="AD4383" s="22"/>
      <c r="AE4383" s="22"/>
      <c r="AF4383" s="22"/>
      <c r="AG4383" s="22"/>
      <c r="AH4383" s="22"/>
    </row>
    <row r="4384" spans="2:34">
      <c r="B4384" s="10">
        <v>1</v>
      </c>
      <c r="C4384" s="10">
        <v>7</v>
      </c>
      <c r="D4384" s="13">
        <v>39630</v>
      </c>
      <c r="E4384" s="17">
        <v>0.375</v>
      </c>
      <c r="F4384" s="12">
        <v>0.30312452209993851</v>
      </c>
      <c r="G4384" s="18">
        <v>129.72674679924728</v>
      </c>
      <c r="H4384" s="18">
        <v>184.1421217944349</v>
      </c>
      <c r="I4384" s="18">
        <v>54.415374995187612</v>
      </c>
      <c r="J4384" s="19">
        <v>2.5334633406269536</v>
      </c>
      <c r="K4384" s="19">
        <v>4.8173634479719531</v>
      </c>
      <c r="L4384" s="19">
        <v>1.4747502585198631</v>
      </c>
      <c r="M4384" s="19">
        <v>34.703249999999997</v>
      </c>
      <c r="N4384" s="19">
        <f t="shared" si="68"/>
        <v>45.114224999999998</v>
      </c>
      <c r="O4384" s="19">
        <v>23.092500000000001</v>
      </c>
      <c r="P4384" s="20">
        <v>13.566954984459318</v>
      </c>
      <c r="Q4384" s="12">
        <v>37.424999999999997</v>
      </c>
      <c r="R4384" s="12">
        <v>22.1325</v>
      </c>
      <c r="S4384" s="12">
        <v>188.87500000000003</v>
      </c>
      <c r="T4384" s="12">
        <v>2.1875</v>
      </c>
      <c r="U4384" s="12">
        <v>730.55</v>
      </c>
      <c r="V4384" s="23"/>
      <c r="W4384" s="24"/>
      <c r="X4384" s="22"/>
      <c r="Y4384" s="22"/>
      <c r="Z4384" s="22"/>
      <c r="AA4384" s="22"/>
      <c r="AB4384" s="22"/>
      <c r="AC4384" s="22"/>
      <c r="AD4384" s="22"/>
      <c r="AE4384" s="22"/>
      <c r="AF4384" s="22"/>
      <c r="AG4384" s="22"/>
      <c r="AH4384" s="22"/>
    </row>
    <row r="4385" spans="2:34">
      <c r="B4385" s="10">
        <v>1</v>
      </c>
      <c r="C4385" s="10">
        <v>7</v>
      </c>
      <c r="D4385" s="13">
        <v>39630</v>
      </c>
      <c r="E4385" s="17">
        <v>0.41666666666699825</v>
      </c>
      <c r="F4385" s="12">
        <v>0.25178051111494892</v>
      </c>
      <c r="G4385" s="18">
        <v>106.63184881253285</v>
      </c>
      <c r="H4385" s="18">
        <v>167.94331869062967</v>
      </c>
      <c r="I4385" s="18">
        <v>61.311469878096815</v>
      </c>
      <c r="J4385" s="19">
        <v>2.5388590827935951</v>
      </c>
      <c r="K4385" s="19">
        <v>4.1308634405745295</v>
      </c>
      <c r="L4385" s="19">
        <v>1.4276084385014554</v>
      </c>
      <c r="M4385" s="19">
        <v>35.886750000000006</v>
      </c>
      <c r="N4385" s="19">
        <f t="shared" si="68"/>
        <v>46.652775000000013</v>
      </c>
      <c r="O4385" s="19">
        <v>20.357500000000002</v>
      </c>
      <c r="P4385" s="20">
        <v>18.360748265765846</v>
      </c>
      <c r="Q4385" s="12">
        <v>35.349999999999994</v>
      </c>
      <c r="R4385" s="12">
        <v>24.267500000000002</v>
      </c>
      <c r="S4385" s="12">
        <v>192.22499999999999</v>
      </c>
      <c r="T4385" s="12">
        <v>3.2475000000000001</v>
      </c>
      <c r="U4385" s="12">
        <v>881.42500000000007</v>
      </c>
      <c r="V4385" s="23"/>
      <c r="W4385" s="24"/>
      <c r="X4385" s="22"/>
      <c r="Y4385" s="22"/>
      <c r="Z4385" s="22"/>
      <c r="AA4385" s="22"/>
      <c r="AB4385" s="22"/>
      <c r="AC4385" s="22"/>
      <c r="AD4385" s="22"/>
      <c r="AE4385" s="22"/>
      <c r="AF4385" s="22"/>
      <c r="AG4385" s="22"/>
      <c r="AH4385" s="22"/>
    </row>
    <row r="4386" spans="2:34">
      <c r="B4386" s="10">
        <v>1</v>
      </c>
      <c r="C4386" s="10">
        <v>7</v>
      </c>
      <c r="D4386" s="13">
        <v>39630</v>
      </c>
      <c r="E4386" s="17">
        <v>0.45833333333300175</v>
      </c>
      <c r="F4386" s="12">
        <v>0.23887112130495144</v>
      </c>
      <c r="G4386" s="18">
        <v>80.416018665451617</v>
      </c>
      <c r="H4386" s="18">
        <v>142.76172332843208</v>
      </c>
      <c r="I4386" s="18">
        <v>62.345704662980495</v>
      </c>
      <c r="J4386" s="19">
        <v>1.8947723088017001</v>
      </c>
      <c r="K4386" s="19">
        <v>3.1548666629521391</v>
      </c>
      <c r="L4386" s="19">
        <v>1.3620079817384345</v>
      </c>
      <c r="M4386" s="19">
        <v>30.390250000000002</v>
      </c>
      <c r="N4386" s="19">
        <f t="shared" si="68"/>
        <v>39.507325000000002</v>
      </c>
      <c r="O4386" s="19">
        <v>14.85</v>
      </c>
      <c r="P4386" s="20">
        <v>23.496866013642478</v>
      </c>
      <c r="Q4386" s="12">
        <v>32.325000000000003</v>
      </c>
      <c r="R4386" s="12">
        <v>25.74</v>
      </c>
      <c r="S4386" s="12">
        <v>195.02500000000001</v>
      </c>
      <c r="T4386" s="12">
        <v>3.4924999999999997</v>
      </c>
      <c r="U4386" s="12">
        <v>945.97500000000002</v>
      </c>
      <c r="V4386" s="23"/>
      <c r="W4386" s="24"/>
      <c r="X4386" s="22"/>
      <c r="Y4386" s="22"/>
      <c r="Z4386" s="22"/>
      <c r="AA4386" s="22"/>
      <c r="AB4386" s="22"/>
      <c r="AC4386" s="22"/>
      <c r="AD4386" s="22"/>
      <c r="AE4386" s="22"/>
      <c r="AF4386" s="22"/>
      <c r="AG4386" s="22"/>
      <c r="AH4386" s="22"/>
    </row>
    <row r="4387" spans="2:34">
      <c r="B4387" s="10">
        <v>1</v>
      </c>
      <c r="C4387" s="10">
        <v>7</v>
      </c>
      <c r="D4387" s="13">
        <v>39630</v>
      </c>
      <c r="E4387" s="17">
        <v>0.5</v>
      </c>
      <c r="F4387" s="12">
        <v>0.20465324614995845</v>
      </c>
      <c r="G4387" s="18">
        <v>77.413466690478018</v>
      </c>
      <c r="H4387" s="18">
        <v>130.15151116342685</v>
      </c>
      <c r="I4387" s="18">
        <v>52.738044472948836</v>
      </c>
      <c r="J4387" s="19">
        <v>1.7820727818422437</v>
      </c>
      <c r="K4387" s="19">
        <v>3.1708071202371362</v>
      </c>
      <c r="L4387" s="19">
        <v>1.2130940784502802</v>
      </c>
      <c r="M4387" s="19">
        <v>30.34525</v>
      </c>
      <c r="N4387" s="19">
        <f t="shared" si="68"/>
        <v>39.448824999999999</v>
      </c>
      <c r="O4387" s="19">
        <v>14.08</v>
      </c>
      <c r="P4387" s="20">
        <v>24.496278695912803</v>
      </c>
      <c r="Q4387" s="12">
        <v>31.549999999999997</v>
      </c>
      <c r="R4387" s="12">
        <v>26.499999999999996</v>
      </c>
      <c r="S4387" s="12">
        <v>202.85000000000002</v>
      </c>
      <c r="T4387" s="12">
        <v>3.9649999999999999</v>
      </c>
      <c r="U4387" s="12">
        <v>953.7</v>
      </c>
      <c r="V4387" s="23"/>
      <c r="W4387" s="24"/>
      <c r="X4387" s="22"/>
      <c r="Y4387" s="22"/>
      <c r="Z4387" s="22"/>
      <c r="AA4387" s="22"/>
      <c r="AB4387" s="22"/>
      <c r="AC4387" s="22"/>
      <c r="AD4387" s="22"/>
      <c r="AE4387" s="22"/>
      <c r="AF4387" s="22"/>
      <c r="AG4387" s="22"/>
      <c r="AH4387" s="22"/>
    </row>
    <row r="4388" spans="2:34">
      <c r="B4388" s="10">
        <v>1</v>
      </c>
      <c r="C4388" s="10">
        <v>7</v>
      </c>
      <c r="D4388" s="13">
        <v>39630</v>
      </c>
      <c r="E4388" s="17">
        <v>0.54166666666699825</v>
      </c>
      <c r="F4388" s="12">
        <v>0.21308532463495666</v>
      </c>
      <c r="G4388" s="18">
        <v>83.662505567902159</v>
      </c>
      <c r="H4388" s="18">
        <v>139.83101675037065</v>
      </c>
      <c r="I4388" s="18">
        <v>56.168511182468492</v>
      </c>
      <c r="J4388" s="19">
        <v>2.0129061910252983</v>
      </c>
      <c r="K4388" s="19">
        <v>3.2867427863271219</v>
      </c>
      <c r="L4388" s="19">
        <v>1.2494700766382563</v>
      </c>
      <c r="M4388" s="19">
        <v>31.903750000000002</v>
      </c>
      <c r="N4388" s="19">
        <f t="shared" si="68"/>
        <v>41.474875000000004</v>
      </c>
      <c r="O4388" s="19">
        <v>16.377499999999998</v>
      </c>
      <c r="P4388" s="20">
        <v>23.144363143882373</v>
      </c>
      <c r="Q4388" s="12">
        <v>32.15</v>
      </c>
      <c r="R4388" s="12">
        <v>26.85</v>
      </c>
      <c r="S4388" s="12">
        <v>196.15</v>
      </c>
      <c r="T4388" s="12">
        <v>4.03</v>
      </c>
      <c r="U4388" s="12">
        <v>909.82500000000005</v>
      </c>
      <c r="V4388" s="23"/>
      <c r="W4388" s="24"/>
      <c r="X4388" s="22"/>
      <c r="Y4388" s="22"/>
      <c r="Z4388" s="22"/>
      <c r="AA4388" s="22"/>
      <c r="AB4388" s="22"/>
      <c r="AC4388" s="22"/>
      <c r="AD4388" s="22"/>
      <c r="AE4388" s="22"/>
      <c r="AF4388" s="22"/>
      <c r="AG4388" s="22"/>
      <c r="AH4388" s="22"/>
    </row>
    <row r="4389" spans="2:34">
      <c r="B4389" s="10">
        <v>1</v>
      </c>
      <c r="C4389" s="10">
        <v>7</v>
      </c>
      <c r="D4389" s="13">
        <v>39630</v>
      </c>
      <c r="E4389" s="17">
        <v>0.58333333333300175</v>
      </c>
      <c r="F4389" s="12">
        <v>0.20873334851995756</v>
      </c>
      <c r="G4389" s="18">
        <v>76.889724052071628</v>
      </c>
      <c r="H4389" s="18">
        <v>128.20930815416432</v>
      </c>
      <c r="I4389" s="18">
        <v>51.319584102092662</v>
      </c>
      <c r="J4389" s="19">
        <v>1.9646183003580313</v>
      </c>
      <c r="K4389" s="19">
        <v>3.5447950909820913</v>
      </c>
      <c r="L4389" s="19">
        <v>1.1562999526101909</v>
      </c>
      <c r="M4389" s="19">
        <v>30.244250000000001</v>
      </c>
      <c r="N4389" s="19">
        <f t="shared" si="68"/>
        <v>39.317525000000003</v>
      </c>
      <c r="O4389" s="19">
        <v>16.21</v>
      </c>
      <c r="P4389" s="20">
        <v>25.116023122193003</v>
      </c>
      <c r="Q4389" s="12">
        <v>32.25</v>
      </c>
      <c r="R4389" s="12">
        <v>27.1</v>
      </c>
      <c r="S4389" s="12">
        <v>193.55</v>
      </c>
      <c r="T4389" s="12">
        <v>4.0225</v>
      </c>
      <c r="U4389" s="12">
        <v>893.92499999999995</v>
      </c>
      <c r="V4389" s="23"/>
      <c r="W4389" s="24"/>
      <c r="X4389" s="22"/>
      <c r="Y4389" s="22"/>
      <c r="Z4389" s="22"/>
      <c r="AA4389" s="22"/>
      <c r="AB4389" s="22"/>
      <c r="AC4389" s="22"/>
      <c r="AD4389" s="22"/>
      <c r="AE4389" s="22"/>
      <c r="AF4389" s="22"/>
      <c r="AG4389" s="22"/>
      <c r="AH4389" s="22"/>
    </row>
    <row r="4390" spans="2:34">
      <c r="B4390" s="10">
        <v>1</v>
      </c>
      <c r="C4390" s="10">
        <v>7</v>
      </c>
      <c r="D4390" s="13">
        <v>39630</v>
      </c>
      <c r="E4390" s="17">
        <v>0.625</v>
      </c>
      <c r="F4390" s="12">
        <v>0.25547612652494806</v>
      </c>
      <c r="G4390" s="18">
        <v>74.504183952480901</v>
      </c>
      <c r="H4390" s="18">
        <v>126.52376216292345</v>
      </c>
      <c r="I4390" s="18">
        <v>52.019578210442532</v>
      </c>
      <c r="J4390" s="19">
        <v>1.929750168021116</v>
      </c>
      <c r="K4390" s="19">
        <v>3.2791582751846207</v>
      </c>
      <c r="L4390" s="19">
        <v>1.0724749575738071</v>
      </c>
      <c r="M4390" s="19">
        <v>30.994250000000001</v>
      </c>
      <c r="N4390" s="19">
        <f t="shared" si="68"/>
        <v>40.292525000000005</v>
      </c>
      <c r="O4390" s="19">
        <v>17.555</v>
      </c>
      <c r="P4390" s="20">
        <v>26.112860789448316</v>
      </c>
      <c r="Q4390" s="12">
        <v>31.35</v>
      </c>
      <c r="R4390" s="12">
        <v>27.2425</v>
      </c>
      <c r="S4390" s="12">
        <v>195.55</v>
      </c>
      <c r="T4390" s="12">
        <v>3.9699999999999998</v>
      </c>
      <c r="U4390" s="12">
        <v>712.8</v>
      </c>
      <c r="V4390" s="23"/>
      <c r="W4390" s="24"/>
      <c r="X4390" s="22"/>
      <c r="Y4390" s="22"/>
      <c r="Z4390" s="22"/>
      <c r="AA4390" s="22"/>
      <c r="AB4390" s="22"/>
      <c r="AC4390" s="22"/>
      <c r="AD4390" s="22"/>
      <c r="AE4390" s="22"/>
      <c r="AF4390" s="22"/>
      <c r="AG4390" s="22"/>
      <c r="AH4390" s="22"/>
    </row>
    <row r="4391" spans="2:34">
      <c r="B4391" s="10">
        <v>1</v>
      </c>
      <c r="C4391" s="10">
        <v>7</v>
      </c>
      <c r="D4391" s="13">
        <v>39630</v>
      </c>
      <c r="E4391" s="17">
        <v>0.66666666666699825</v>
      </c>
      <c r="F4391" s="12">
        <v>0.24259595018495062</v>
      </c>
      <c r="G4391" s="18">
        <v>54.580440022966776</v>
      </c>
      <c r="H4391" s="18">
        <v>103.44420233502846</v>
      </c>
      <c r="I4391" s="18">
        <v>48.863762312061681</v>
      </c>
      <c r="J4391" s="19">
        <v>1.7177376038925551</v>
      </c>
      <c r="K4391" s="19">
        <v>2.6924003305921875</v>
      </c>
      <c r="L4391" s="19">
        <v>0.93329015431483431</v>
      </c>
      <c r="M4391" s="19">
        <v>26.03275</v>
      </c>
      <c r="N4391" s="19">
        <f t="shared" si="68"/>
        <v>33.842575000000004</v>
      </c>
      <c r="O4391" s="19">
        <v>16.017499999999998</v>
      </c>
      <c r="P4391" s="20">
        <v>27.968697668628909</v>
      </c>
      <c r="Q4391" s="12">
        <v>30.749999999999996</v>
      </c>
      <c r="R4391" s="12">
        <v>27.21</v>
      </c>
      <c r="S4391" s="12">
        <v>201.47499999999999</v>
      </c>
      <c r="T4391" s="12">
        <v>3.6325000000000003</v>
      </c>
      <c r="U4391" s="12">
        <v>601.72500000000002</v>
      </c>
      <c r="V4391" s="23"/>
      <c r="W4391" s="24"/>
      <c r="X4391" s="22"/>
      <c r="Y4391" s="22"/>
      <c r="Z4391" s="22"/>
      <c r="AA4391" s="22"/>
      <c r="AB4391" s="22"/>
      <c r="AC4391" s="22"/>
      <c r="AD4391" s="22"/>
      <c r="AE4391" s="22"/>
      <c r="AF4391" s="22"/>
      <c r="AG4391" s="22"/>
      <c r="AH4391" s="22"/>
    </row>
    <row r="4392" spans="2:34">
      <c r="B4392" s="10">
        <v>1</v>
      </c>
      <c r="C4392" s="10">
        <v>7</v>
      </c>
      <c r="D4392" s="13">
        <v>39630</v>
      </c>
      <c r="E4392" s="17">
        <v>0.70833333333300175</v>
      </c>
      <c r="F4392" s="12">
        <v>0.32331818373493421</v>
      </c>
      <c r="G4392" s="18">
        <v>57.152518596510461</v>
      </c>
      <c r="H4392" s="18">
        <v>114.94950309082212</v>
      </c>
      <c r="I4392" s="18">
        <v>57.796984494311644</v>
      </c>
      <c r="J4392" s="19">
        <v>1.7848584351918153</v>
      </c>
      <c r="K4392" s="19">
        <v>2.9136202115821606</v>
      </c>
      <c r="L4392" s="19">
        <v>0.96049071393737906</v>
      </c>
      <c r="M4392" s="19">
        <v>27.625249999999998</v>
      </c>
      <c r="N4392" s="19">
        <f t="shared" si="68"/>
        <v>35.912824999999998</v>
      </c>
      <c r="O4392" s="19">
        <v>18.365000000000002</v>
      </c>
      <c r="P4392" s="20">
        <v>28.486662284579076</v>
      </c>
      <c r="Q4392" s="12">
        <v>31.499999999999996</v>
      </c>
      <c r="R4392" s="12">
        <v>27.017499999999998</v>
      </c>
      <c r="S4392" s="12">
        <v>193.125</v>
      </c>
      <c r="T4392" s="12">
        <v>3.3624999999999998</v>
      </c>
      <c r="U4392" s="12">
        <v>459.15</v>
      </c>
      <c r="V4392" s="23"/>
      <c r="W4392" s="24"/>
      <c r="X4392" s="22"/>
      <c r="Y4392" s="22"/>
      <c r="Z4392" s="22"/>
      <c r="AA4392" s="22"/>
      <c r="AB4392" s="22"/>
      <c r="AC4392" s="22"/>
      <c r="AD4392" s="22"/>
      <c r="AE4392" s="22"/>
      <c r="AF4392" s="22"/>
      <c r="AG4392" s="22"/>
      <c r="AH4392" s="22"/>
    </row>
    <row r="4393" spans="2:34">
      <c r="B4393" s="10">
        <v>1</v>
      </c>
      <c r="C4393" s="10">
        <v>7</v>
      </c>
      <c r="D4393" s="13">
        <v>39630</v>
      </c>
      <c r="E4393" s="17">
        <v>0.75</v>
      </c>
      <c r="F4393" s="12">
        <v>0.35293859538992811</v>
      </c>
      <c r="G4393" s="18">
        <v>58.591017212955393</v>
      </c>
      <c r="H4393" s="18">
        <v>125.76493953367083</v>
      </c>
      <c r="I4393" s="18">
        <v>67.17392232071542</v>
      </c>
      <c r="J4393" s="19">
        <v>2.0881728533457706</v>
      </c>
      <c r="K4393" s="19">
        <v>3.7481371836395629</v>
      </c>
      <c r="L4393" s="19">
        <v>0.98767145569992354</v>
      </c>
      <c r="M4393" s="19">
        <v>31.936250000000001</v>
      </c>
      <c r="N4393" s="19">
        <f t="shared" si="68"/>
        <v>41.517125</v>
      </c>
      <c r="O4393" s="19">
        <v>24.520000000000003</v>
      </c>
      <c r="P4393" s="20">
        <v>25.184664239478025</v>
      </c>
      <c r="Q4393" s="12">
        <v>36.375</v>
      </c>
      <c r="R4393" s="12">
        <v>26.025000000000002</v>
      </c>
      <c r="S4393" s="12">
        <v>194.875</v>
      </c>
      <c r="T4393" s="12">
        <v>2.6475</v>
      </c>
      <c r="U4393" s="12">
        <v>193.375</v>
      </c>
      <c r="V4393" s="23"/>
      <c r="W4393" s="24"/>
      <c r="X4393" s="22"/>
      <c r="Y4393" s="22"/>
      <c r="Z4393" s="22"/>
      <c r="AA4393" s="22"/>
      <c r="AB4393" s="22"/>
      <c r="AC4393" s="22"/>
      <c r="AD4393" s="22"/>
      <c r="AE4393" s="22"/>
      <c r="AF4393" s="22"/>
      <c r="AG4393" s="22"/>
      <c r="AH4393" s="22"/>
    </row>
    <row r="4394" spans="2:34">
      <c r="B4394" s="10">
        <v>1</v>
      </c>
      <c r="C4394" s="10">
        <v>7</v>
      </c>
      <c r="D4394" s="13">
        <v>39630</v>
      </c>
      <c r="E4394" s="17">
        <v>0.79166666666699825</v>
      </c>
      <c r="F4394" s="12">
        <v>0.36128915886992641</v>
      </c>
      <c r="G4394" s="18">
        <v>64.700152234914796</v>
      </c>
      <c r="H4394" s="18">
        <v>128.82547988319337</v>
      </c>
      <c r="I4394" s="18">
        <v>64.125327648278557</v>
      </c>
      <c r="J4394" s="19">
        <v>2.160666459659172</v>
      </c>
      <c r="K4394" s="19">
        <v>3.6035388850270786</v>
      </c>
      <c r="L4394" s="19">
        <v>0.90410037699478984</v>
      </c>
      <c r="M4394" s="19">
        <v>34.058500000000002</v>
      </c>
      <c r="N4394" s="19">
        <f t="shared" si="68"/>
        <v>44.276050000000005</v>
      </c>
      <c r="O4394" s="19">
        <v>27.147500000000001</v>
      </c>
      <c r="P4394" s="20">
        <v>21.643044728881897</v>
      </c>
      <c r="Q4394" s="12">
        <v>39.775000000000006</v>
      </c>
      <c r="R4394" s="12">
        <v>25.497499999999999</v>
      </c>
      <c r="S4394" s="12">
        <v>191.2</v>
      </c>
      <c r="T4394" s="12">
        <v>1.8574999999999999</v>
      </c>
      <c r="U4394" s="12">
        <v>150.77500000000001</v>
      </c>
      <c r="V4394" s="23"/>
      <c r="W4394" s="24"/>
      <c r="X4394" s="22"/>
      <c r="Y4394" s="22"/>
      <c r="Z4394" s="22"/>
      <c r="AA4394" s="22"/>
      <c r="AB4394" s="22"/>
      <c r="AC4394" s="22"/>
      <c r="AD4394" s="22"/>
      <c r="AE4394" s="22"/>
      <c r="AF4394" s="22"/>
      <c r="AG4394" s="22"/>
      <c r="AH4394" s="22"/>
    </row>
    <row r="4395" spans="2:34">
      <c r="B4395" s="10">
        <v>1</v>
      </c>
      <c r="C4395" s="10">
        <v>7</v>
      </c>
      <c r="D4395" s="13">
        <v>39630</v>
      </c>
      <c r="E4395" s="17">
        <v>0.83333333333300175</v>
      </c>
      <c r="F4395" s="12">
        <v>0.34413004008992987</v>
      </c>
      <c r="G4395" s="18">
        <v>51.104367306420286</v>
      </c>
      <c r="H4395" s="18">
        <v>122.56642626162861</v>
      </c>
      <c r="I4395" s="18">
        <v>71.46205895520832</v>
      </c>
      <c r="J4395" s="19">
        <v>1.7849175674368161</v>
      </c>
      <c r="K4395" s="19">
        <v>3.5642229413145818</v>
      </c>
      <c r="L4395" s="19">
        <v>1.0234925538078996</v>
      </c>
      <c r="M4395" s="19">
        <v>34.514000000000003</v>
      </c>
      <c r="N4395" s="19">
        <f t="shared" si="68"/>
        <v>44.868200000000009</v>
      </c>
      <c r="O4395" s="19">
        <v>30.627500000000001</v>
      </c>
      <c r="P4395" s="20">
        <v>20.493568032611531</v>
      </c>
      <c r="Q4395" s="12">
        <v>42.974999999999994</v>
      </c>
      <c r="R4395" s="12">
        <v>24.1675</v>
      </c>
      <c r="S4395" s="12">
        <v>210.02500000000001</v>
      </c>
      <c r="T4395" s="12">
        <v>1.395</v>
      </c>
      <c r="U4395" s="12">
        <v>67.224999999999994</v>
      </c>
      <c r="V4395" s="23"/>
      <c r="W4395" s="24"/>
      <c r="X4395" s="22"/>
      <c r="Y4395" s="22"/>
      <c r="Z4395" s="22"/>
      <c r="AA4395" s="22"/>
      <c r="AB4395" s="22"/>
      <c r="AC4395" s="22"/>
      <c r="AD4395" s="22"/>
      <c r="AE4395" s="22"/>
      <c r="AF4395" s="22"/>
      <c r="AG4395" s="22"/>
      <c r="AH4395" s="22"/>
    </row>
    <row r="4396" spans="2:34">
      <c r="B4396" s="10">
        <v>1</v>
      </c>
      <c r="C4396" s="10">
        <v>7</v>
      </c>
      <c r="D4396" s="13">
        <v>39630</v>
      </c>
      <c r="E4396" s="17">
        <v>0.875</v>
      </c>
      <c r="F4396" s="12">
        <v>0.3737132281299238</v>
      </c>
      <c r="G4396" s="18">
        <v>6.6687504438182863</v>
      </c>
      <c r="H4396" s="18">
        <v>25.161173193772626</v>
      </c>
      <c r="I4396" s="18">
        <v>18.492422749954343</v>
      </c>
      <c r="J4396" s="19">
        <v>0.90723170267979536</v>
      </c>
      <c r="K4396" s="19">
        <v>1.4241725966973324</v>
      </c>
      <c r="L4396" s="19">
        <v>1.2164554523382116</v>
      </c>
      <c r="M4396" s="19">
        <v>29.587</v>
      </c>
      <c r="N4396" s="19">
        <f t="shared" si="68"/>
        <v>38.463100000000004</v>
      </c>
      <c r="O4396" s="19">
        <v>26.022500000000001</v>
      </c>
      <c r="P4396" s="20">
        <v>42.689688361988608</v>
      </c>
      <c r="Q4396" s="12">
        <v>54.75</v>
      </c>
      <c r="R4396" s="12">
        <v>21.97</v>
      </c>
      <c r="S4396" s="12">
        <v>261.57499999999999</v>
      </c>
      <c r="T4396" s="12">
        <v>1.9025000000000001</v>
      </c>
      <c r="U4396" s="12">
        <v>34.975000000000001</v>
      </c>
      <c r="V4396" s="23"/>
      <c r="W4396" s="24"/>
      <c r="X4396" s="22"/>
      <c r="Y4396" s="22"/>
      <c r="Z4396" s="22"/>
      <c r="AA4396" s="22"/>
      <c r="AB4396" s="22"/>
      <c r="AC4396" s="22"/>
      <c r="AD4396" s="22"/>
      <c r="AE4396" s="22"/>
      <c r="AF4396" s="22"/>
      <c r="AG4396" s="22"/>
      <c r="AH4396" s="22"/>
    </row>
    <row r="4397" spans="2:34">
      <c r="B4397" s="10">
        <v>1</v>
      </c>
      <c r="C4397" s="10">
        <v>7</v>
      </c>
      <c r="D4397" s="13">
        <v>39630</v>
      </c>
      <c r="E4397" s="17">
        <v>0.91666666666699825</v>
      </c>
      <c r="F4397" s="12">
        <v>8.9143474779981829E-2</v>
      </c>
      <c r="G4397" s="18">
        <v>5.3486320127665774</v>
      </c>
      <c r="H4397" s="18">
        <v>10.932006973977188</v>
      </c>
      <c r="I4397" s="18">
        <v>5.5833749612106107</v>
      </c>
      <c r="J4397" s="19">
        <v>0.6710370742826004</v>
      </c>
      <c r="K4397" s="19">
        <v>0.8213762968199031</v>
      </c>
      <c r="L4397" s="19">
        <v>1.602676040066336</v>
      </c>
      <c r="M4397" s="19">
        <v>23.122749999999996</v>
      </c>
      <c r="N4397" s="19">
        <f t="shared" ref="N4397:N4460" si="69">M4397*1.3</f>
        <v>30.059574999999995</v>
      </c>
      <c r="O4397" s="19">
        <v>18.105</v>
      </c>
      <c r="P4397" s="20">
        <v>40.534116313607917</v>
      </c>
      <c r="Q4397" s="12">
        <v>63.05</v>
      </c>
      <c r="R4397" s="12">
        <v>20.187500000000004</v>
      </c>
      <c r="S4397" s="12">
        <v>268.10000000000002</v>
      </c>
      <c r="T4397" s="12">
        <v>0.87</v>
      </c>
      <c r="U4397" s="12">
        <v>27.774999999999999</v>
      </c>
      <c r="V4397" s="23"/>
      <c r="W4397" s="24"/>
      <c r="X4397" s="22"/>
      <c r="Y4397" s="22"/>
      <c r="Z4397" s="22"/>
      <c r="AA4397" s="22"/>
      <c r="AB4397" s="22"/>
      <c r="AC4397" s="22"/>
      <c r="AD4397" s="22"/>
      <c r="AE4397" s="22"/>
      <c r="AF4397" s="22"/>
      <c r="AG4397" s="22"/>
      <c r="AH4397" s="22"/>
    </row>
    <row r="4398" spans="2:34">
      <c r="B4398" s="10">
        <v>1</v>
      </c>
      <c r="C4398" s="10">
        <v>7</v>
      </c>
      <c r="D4398" s="13">
        <v>39630</v>
      </c>
      <c r="E4398" s="17">
        <v>0.95833333333300175</v>
      </c>
      <c r="F4398" s="12">
        <v>5.0912876709989605E-2</v>
      </c>
      <c r="G4398" s="18">
        <v>16.931953789576287</v>
      </c>
      <c r="H4398" s="18">
        <v>30.999124505048954</v>
      </c>
      <c r="I4398" s="18">
        <v>14.067170715472667</v>
      </c>
      <c r="J4398" s="19">
        <v>0.58783513978091795</v>
      </c>
      <c r="K4398" s="19">
        <v>1.2163260149448563</v>
      </c>
      <c r="L4398" s="19">
        <v>1.6938730484081512</v>
      </c>
      <c r="M4398" s="19">
        <v>20.896750000000001</v>
      </c>
      <c r="N4398" s="19">
        <f t="shared" si="69"/>
        <v>27.165775000000004</v>
      </c>
      <c r="O4398" s="19">
        <v>15.76</v>
      </c>
      <c r="P4398" s="20">
        <v>27.912644461058903</v>
      </c>
      <c r="Q4398" s="12">
        <v>63.65</v>
      </c>
      <c r="R4398" s="12">
        <v>19.940000000000001</v>
      </c>
      <c r="S4398" s="12">
        <v>260.39999999999998</v>
      </c>
      <c r="T4398" s="12">
        <v>0.41249999999999998</v>
      </c>
      <c r="U4398" s="12">
        <v>16.324999999999999</v>
      </c>
      <c r="V4398" s="23"/>
      <c r="W4398" s="24"/>
      <c r="X4398" s="22"/>
      <c r="Y4398" s="22"/>
      <c r="Z4398" s="22"/>
      <c r="AA4398" s="22"/>
      <c r="AB4398" s="22"/>
      <c r="AC4398" s="22"/>
      <c r="AD4398" s="22"/>
      <c r="AE4398" s="22"/>
      <c r="AF4398" s="22"/>
      <c r="AG4398" s="22"/>
      <c r="AH4398" s="22"/>
    </row>
    <row r="4399" spans="2:34">
      <c r="B4399" s="10">
        <v>2</v>
      </c>
      <c r="C4399" s="10">
        <v>7</v>
      </c>
      <c r="D4399" s="13">
        <v>39631</v>
      </c>
      <c r="E4399" s="17">
        <v>0</v>
      </c>
      <c r="F4399" s="12">
        <v>0.11450237783997663</v>
      </c>
      <c r="G4399" s="18">
        <v>27.916200082729375</v>
      </c>
      <c r="H4399" s="18">
        <v>57.60786971682424</v>
      </c>
      <c r="I4399" s="18">
        <v>29.691669634094865</v>
      </c>
      <c r="J4399" s="19">
        <v>0.95289341763999258</v>
      </c>
      <c r="K4399" s="19">
        <v>1.8535286304397802</v>
      </c>
      <c r="L4399" s="19">
        <v>1.5733363901800415</v>
      </c>
      <c r="M4399" s="19">
        <v>19.369500000000002</v>
      </c>
      <c r="N4399" s="19">
        <f t="shared" si="69"/>
        <v>25.180350000000004</v>
      </c>
      <c r="O4399" s="19">
        <v>15.094999999999999</v>
      </c>
      <c r="P4399" s="20">
        <v>18.196952812505799</v>
      </c>
      <c r="Q4399" s="12">
        <v>63.35</v>
      </c>
      <c r="R4399" s="12">
        <v>19.635000000000002</v>
      </c>
      <c r="S4399" s="12">
        <v>238.57499999999999</v>
      </c>
      <c r="T4399" s="12">
        <v>0.79</v>
      </c>
      <c r="U4399" s="12">
        <v>18.400000000000002</v>
      </c>
      <c r="V4399" s="23"/>
      <c r="W4399" s="24"/>
      <c r="X4399" s="22"/>
      <c r="Y4399" s="22"/>
      <c r="Z4399" s="22"/>
      <c r="AA4399" s="22"/>
      <c r="AB4399" s="22"/>
      <c r="AC4399" s="22"/>
      <c r="AD4399" s="22"/>
      <c r="AE4399" s="22"/>
      <c r="AF4399" s="22"/>
      <c r="AG4399" s="22"/>
      <c r="AH4399" s="22"/>
    </row>
    <row r="4400" spans="2:34">
      <c r="B4400" s="10">
        <v>2</v>
      </c>
      <c r="C4400" s="10">
        <v>7</v>
      </c>
      <c r="D4400" s="13">
        <v>39631</v>
      </c>
      <c r="E4400" s="17">
        <v>4.1666666666998253E-2</v>
      </c>
      <c r="F4400" s="12">
        <v>8.9024264974981837E-2</v>
      </c>
      <c r="G4400" s="18">
        <v>4.3011467359538065</v>
      </c>
      <c r="H4400" s="18">
        <v>9.9678740804915158</v>
      </c>
      <c r="I4400" s="18">
        <v>5.6667273445377084</v>
      </c>
      <c r="J4400" s="19">
        <v>0.38384630292106758</v>
      </c>
      <c r="K4400" s="19">
        <v>0.79516193734490548</v>
      </c>
      <c r="L4400" s="19">
        <v>1.3885753778426608</v>
      </c>
      <c r="M4400" s="19">
        <v>13.693750000000001</v>
      </c>
      <c r="N4400" s="19">
        <f t="shared" si="69"/>
        <v>17.801875000000003</v>
      </c>
      <c r="O4400" s="19">
        <v>10.52</v>
      </c>
      <c r="P4400" s="20">
        <v>29.119455434904285</v>
      </c>
      <c r="Q4400" s="12">
        <v>66.825000000000003</v>
      </c>
      <c r="R4400" s="12">
        <v>18.582500000000003</v>
      </c>
      <c r="S4400" s="12">
        <v>263.57499999999993</v>
      </c>
      <c r="T4400" s="12">
        <v>1.7574999999999998</v>
      </c>
      <c r="U4400" s="12">
        <v>18.050000000000004</v>
      </c>
      <c r="V4400" s="23"/>
      <c r="W4400" s="24"/>
      <c r="X4400" s="22"/>
      <c r="Y4400" s="22"/>
      <c r="Z4400" s="22"/>
      <c r="AA4400" s="22"/>
      <c r="AB4400" s="22"/>
      <c r="AC4400" s="22"/>
      <c r="AD4400" s="22"/>
      <c r="AE4400" s="22"/>
      <c r="AF4400" s="22"/>
      <c r="AG4400" s="22"/>
      <c r="AH4400" s="22"/>
    </row>
    <row r="4401" spans="2:34">
      <c r="B4401" s="10">
        <v>2</v>
      </c>
      <c r="C4401" s="10">
        <v>7</v>
      </c>
      <c r="D4401" s="13">
        <v>39631</v>
      </c>
      <c r="E4401" s="17">
        <v>8.3333333333001747E-2</v>
      </c>
      <c r="F4401" s="12">
        <v>4.2372425674991346E-2</v>
      </c>
      <c r="G4401" s="18">
        <v>5.3019973942783363</v>
      </c>
      <c r="H4401" s="18">
        <v>10.378404384901236</v>
      </c>
      <c r="I4401" s="18">
        <v>5.0764069906229006</v>
      </c>
      <c r="J4401" s="19">
        <v>0.37848208832192681</v>
      </c>
      <c r="K4401" s="19">
        <v>0.73200547620491263</v>
      </c>
      <c r="L4401" s="19">
        <v>1.3326990666438217</v>
      </c>
      <c r="M4401" s="19">
        <v>11.868749999999999</v>
      </c>
      <c r="N4401" s="19">
        <f t="shared" si="69"/>
        <v>15.429374999999999</v>
      </c>
      <c r="O4401" s="19">
        <v>9.567499999999999</v>
      </c>
      <c r="P4401" s="20">
        <v>26.509770539553454</v>
      </c>
      <c r="Q4401" s="12">
        <v>73.375</v>
      </c>
      <c r="R4401" s="12">
        <v>17.634999999999998</v>
      </c>
      <c r="S4401" s="12">
        <v>265.64999999999998</v>
      </c>
      <c r="T4401" s="12">
        <v>1.0274999999999999</v>
      </c>
      <c r="U4401" s="12">
        <v>24.175000000000001</v>
      </c>
      <c r="V4401" s="23"/>
      <c r="W4401" s="24"/>
      <c r="X4401" s="22"/>
      <c r="Y4401" s="22"/>
      <c r="Z4401" s="22"/>
      <c r="AA4401" s="22"/>
      <c r="AB4401" s="22"/>
      <c r="AC4401" s="22"/>
      <c r="AD4401" s="22"/>
      <c r="AE4401" s="22"/>
      <c r="AF4401" s="22"/>
      <c r="AG4401" s="22"/>
      <c r="AH4401" s="22"/>
    </row>
    <row r="4402" spans="2:34">
      <c r="B4402" s="10">
        <v>2</v>
      </c>
      <c r="C4402" s="10">
        <v>7</v>
      </c>
      <c r="D4402" s="13">
        <v>39631</v>
      </c>
      <c r="E4402" s="17">
        <v>0.125</v>
      </c>
      <c r="F4402" s="12">
        <v>3.3883333804993074E-2</v>
      </c>
      <c r="G4402" s="18">
        <v>5.0221896833488975</v>
      </c>
      <c r="H4402" s="18">
        <v>10.490927560177731</v>
      </c>
      <c r="I4402" s="18">
        <v>5.4687378768288326</v>
      </c>
      <c r="J4402" s="19">
        <v>0.45901571406153896</v>
      </c>
      <c r="K4402" s="19">
        <v>0.53454724864243608</v>
      </c>
      <c r="L4402" s="19">
        <v>1.2676572258095509</v>
      </c>
      <c r="M4402" s="19">
        <v>11.399000000000001</v>
      </c>
      <c r="N4402" s="19">
        <f t="shared" si="69"/>
        <v>14.818700000000002</v>
      </c>
      <c r="O4402" s="19">
        <v>9.39</v>
      </c>
      <c r="P4402" s="20">
        <v>24.711274592007882</v>
      </c>
      <c r="Q4402" s="12">
        <v>76.825000000000003</v>
      </c>
      <c r="R4402" s="12">
        <v>16.9925</v>
      </c>
      <c r="S4402" s="12">
        <v>260.14999999999998</v>
      </c>
      <c r="T4402" s="12">
        <v>1.5575000000000001</v>
      </c>
      <c r="U4402" s="12">
        <v>22.950000000000003</v>
      </c>
      <c r="V4402" s="23"/>
      <c r="W4402" s="24"/>
      <c r="X4402" s="22"/>
      <c r="Y4402" s="22"/>
      <c r="Z4402" s="22"/>
      <c r="AA4402" s="22"/>
      <c r="AB4402" s="22"/>
      <c r="AC4402" s="22"/>
      <c r="AD4402" s="22"/>
      <c r="AE4402" s="22"/>
      <c r="AF4402" s="22"/>
      <c r="AG4402" s="22"/>
      <c r="AH4402" s="22"/>
    </row>
    <row r="4403" spans="2:34">
      <c r="B4403" s="10">
        <v>2</v>
      </c>
      <c r="C4403" s="10">
        <v>7</v>
      </c>
      <c r="D4403" s="13">
        <v>39631</v>
      </c>
      <c r="E4403" s="17">
        <v>0.16666666666699825</v>
      </c>
      <c r="F4403" s="12">
        <v>4.6568439554990473E-2</v>
      </c>
      <c r="G4403" s="18">
        <v>8.2399783590374422</v>
      </c>
      <c r="H4403" s="18">
        <v>13.480283150519513</v>
      </c>
      <c r="I4403" s="18">
        <v>5.240304791482072</v>
      </c>
      <c r="J4403" s="19">
        <v>0.60934282849248167</v>
      </c>
      <c r="K4403" s="19">
        <v>0.82950848496240059</v>
      </c>
      <c r="L4403" s="19">
        <v>1.2761613343674825</v>
      </c>
      <c r="M4403" s="19">
        <v>12.140750000000001</v>
      </c>
      <c r="N4403" s="19">
        <f t="shared" si="69"/>
        <v>15.782975000000002</v>
      </c>
      <c r="O4403" s="19">
        <v>9.9750000000000014</v>
      </c>
      <c r="P4403" s="20">
        <v>23.258469297247416</v>
      </c>
      <c r="Q4403" s="12">
        <v>79.449999999999989</v>
      </c>
      <c r="R4403" s="12">
        <v>16.16</v>
      </c>
      <c r="S4403" s="12">
        <v>253.37499999999997</v>
      </c>
      <c r="T4403" s="12">
        <v>1.02</v>
      </c>
      <c r="U4403" s="12">
        <v>55.850000000000009</v>
      </c>
      <c r="V4403" s="23"/>
      <c r="W4403" s="24"/>
      <c r="X4403" s="22"/>
      <c r="Y4403" s="22"/>
      <c r="Z4403" s="22"/>
      <c r="AA4403" s="22"/>
      <c r="AB4403" s="22"/>
      <c r="AC4403" s="22"/>
      <c r="AD4403" s="22"/>
      <c r="AE4403" s="22"/>
      <c r="AF4403" s="22"/>
      <c r="AG4403" s="22"/>
      <c r="AH4403" s="22"/>
    </row>
    <row r="4404" spans="2:34">
      <c r="B4404" s="10">
        <v>2</v>
      </c>
      <c r="C4404" s="10">
        <v>7</v>
      </c>
      <c r="D4404" s="13">
        <v>39631</v>
      </c>
      <c r="E4404" s="17">
        <v>0.20833333333300175</v>
      </c>
      <c r="F4404" s="12">
        <v>3.8084530719992203E-2</v>
      </c>
      <c r="G4404" s="18">
        <v>12.096302580180348</v>
      </c>
      <c r="H4404" s="18">
        <v>15.777626320732349</v>
      </c>
      <c r="I4404" s="18">
        <v>3.6813237405520005</v>
      </c>
      <c r="J4404" s="19">
        <v>0.55834711887064392</v>
      </c>
      <c r="K4404" s="19">
        <v>0.80584581453490312</v>
      </c>
      <c r="L4404" s="19">
        <v>1.32134861794339</v>
      </c>
      <c r="M4404" s="19">
        <v>11.911250000000001</v>
      </c>
      <c r="N4404" s="19">
        <f t="shared" si="69"/>
        <v>15.484625000000001</v>
      </c>
      <c r="O4404" s="19">
        <v>9.2249999999999996</v>
      </c>
      <c r="P4404" s="20">
        <v>22.048531742312033</v>
      </c>
      <c r="Q4404" s="12">
        <v>80.274999999999991</v>
      </c>
      <c r="R4404" s="12">
        <v>16.017500000000002</v>
      </c>
      <c r="S4404" s="12">
        <v>256.125</v>
      </c>
      <c r="T4404" s="12">
        <v>1.175</v>
      </c>
      <c r="U4404" s="12">
        <v>143.52499999999998</v>
      </c>
      <c r="V4404" s="23"/>
      <c r="W4404" s="24"/>
      <c r="X4404" s="22"/>
      <c r="Y4404" s="22"/>
      <c r="Z4404" s="22"/>
      <c r="AA4404" s="22"/>
      <c r="AB4404" s="22"/>
      <c r="AC4404" s="22"/>
      <c r="AD4404" s="22"/>
      <c r="AE4404" s="22"/>
      <c r="AF4404" s="22"/>
      <c r="AG4404" s="22"/>
      <c r="AH4404" s="22"/>
    </row>
    <row r="4405" spans="2:34">
      <c r="B4405" s="10">
        <v>2</v>
      </c>
      <c r="C4405" s="10">
        <v>7</v>
      </c>
      <c r="D4405" s="13">
        <v>39631</v>
      </c>
      <c r="E4405" s="17">
        <v>0.25</v>
      </c>
      <c r="F4405" s="12">
        <v>6.3443904964987016E-2</v>
      </c>
      <c r="G4405" s="18">
        <v>30.943863006119713</v>
      </c>
      <c r="H4405" s="18">
        <v>44.135268693535032</v>
      </c>
      <c r="I4405" s="18">
        <v>13.191405687415322</v>
      </c>
      <c r="J4405" s="19">
        <v>0.97175067866948617</v>
      </c>
      <c r="K4405" s="19">
        <v>1.6776116642572978</v>
      </c>
      <c r="L4405" s="19">
        <v>1.5040448569920206</v>
      </c>
      <c r="M4405" s="19">
        <v>11.08775</v>
      </c>
      <c r="N4405" s="19">
        <f t="shared" si="69"/>
        <v>14.414075</v>
      </c>
      <c r="O4405" s="19">
        <v>8.4824999999999999</v>
      </c>
      <c r="P4405" s="20">
        <v>19.698758399511284</v>
      </c>
      <c r="Q4405" s="12">
        <v>75.325000000000003</v>
      </c>
      <c r="R4405" s="12">
        <v>16.377500000000001</v>
      </c>
      <c r="S4405" s="12">
        <v>289.97499999999997</v>
      </c>
      <c r="T4405" s="12">
        <v>0.76749999999999996</v>
      </c>
      <c r="U4405" s="12">
        <v>158.47499999999999</v>
      </c>
      <c r="V4405" s="23"/>
      <c r="W4405" s="24"/>
      <c r="X4405" s="22"/>
      <c r="Y4405" s="22"/>
      <c r="Z4405" s="22"/>
      <c r="AA4405" s="22"/>
      <c r="AB4405" s="22"/>
      <c r="AC4405" s="22"/>
      <c r="AD4405" s="22"/>
      <c r="AE4405" s="22"/>
      <c r="AF4405" s="22"/>
      <c r="AG4405" s="22"/>
      <c r="AH4405" s="22"/>
    </row>
    <row r="4406" spans="2:34">
      <c r="B4406" s="10">
        <v>2</v>
      </c>
      <c r="C4406" s="10">
        <v>7</v>
      </c>
      <c r="D4406" s="13">
        <v>39631</v>
      </c>
      <c r="E4406" s="17">
        <v>0.29166666666699825</v>
      </c>
      <c r="F4406" s="12">
        <v>9.3010130344980971E-2</v>
      </c>
      <c r="G4406" s="18">
        <v>68.979775300797115</v>
      </c>
      <c r="H4406" s="18">
        <v>97.05365941029595</v>
      </c>
      <c r="I4406" s="18">
        <v>28.073884109498842</v>
      </c>
      <c r="J4406" s="19">
        <v>1.4925386781836445</v>
      </c>
      <c r="K4406" s="19">
        <v>3.4607258764145818</v>
      </c>
      <c r="L4406" s="19">
        <v>1.4482428627681814</v>
      </c>
      <c r="M4406" s="19">
        <v>19.626750000000001</v>
      </c>
      <c r="N4406" s="19">
        <f t="shared" si="69"/>
        <v>25.514775000000004</v>
      </c>
      <c r="O4406" s="19">
        <v>14.252500000000001</v>
      </c>
      <c r="P4406" s="20">
        <v>14.763678123959711</v>
      </c>
      <c r="Q4406" s="12">
        <v>66.174999999999997</v>
      </c>
      <c r="R4406" s="12">
        <v>17.3475</v>
      </c>
      <c r="S4406" s="12">
        <v>225.22499999999999</v>
      </c>
      <c r="T4406" s="12">
        <v>0.98250000000000015</v>
      </c>
      <c r="U4406" s="12">
        <v>188.65</v>
      </c>
      <c r="V4406" s="23"/>
      <c r="W4406" s="24"/>
      <c r="X4406" s="22"/>
      <c r="Y4406" s="22"/>
      <c r="Z4406" s="22"/>
      <c r="AA4406" s="22"/>
      <c r="AB4406" s="22"/>
      <c r="AC4406" s="22"/>
      <c r="AD4406" s="22"/>
      <c r="AE4406" s="22"/>
      <c r="AF4406" s="22"/>
      <c r="AG4406" s="22"/>
      <c r="AH4406" s="22"/>
    </row>
    <row r="4407" spans="2:34">
      <c r="B4407" s="10">
        <v>2</v>
      </c>
      <c r="C4407" s="10">
        <v>7</v>
      </c>
      <c r="D4407" s="13">
        <v>39631</v>
      </c>
      <c r="E4407" s="17">
        <v>0.33333333333300175</v>
      </c>
      <c r="F4407" s="12">
        <v>0.19862809209995932</v>
      </c>
      <c r="G4407" s="18">
        <v>98.162284639399459</v>
      </c>
      <c r="H4407" s="18">
        <v>138.03292677807625</v>
      </c>
      <c r="I4407" s="18">
        <v>39.870642138676786</v>
      </c>
      <c r="J4407" s="19">
        <v>1.8979100491312759</v>
      </c>
      <c r="K4407" s="19">
        <v>2.6918029435446735</v>
      </c>
      <c r="L4407" s="19">
        <v>1.5207595220566335</v>
      </c>
      <c r="M4407" s="19">
        <v>25.62125</v>
      </c>
      <c r="N4407" s="19">
        <f t="shared" si="69"/>
        <v>33.307625000000002</v>
      </c>
      <c r="O4407" s="19">
        <v>17.137499999999999</v>
      </c>
      <c r="P4407" s="20">
        <v>12.939591715354128</v>
      </c>
      <c r="Q4407" s="12">
        <v>57.674999999999997</v>
      </c>
      <c r="R4407" s="12">
        <v>17.832500000000003</v>
      </c>
      <c r="S4407" s="12">
        <v>220.1</v>
      </c>
      <c r="T4407" s="12">
        <v>1.6924999999999999</v>
      </c>
      <c r="U4407" s="12">
        <v>201.92500000000001</v>
      </c>
      <c r="V4407" s="23"/>
      <c r="W4407" s="24"/>
      <c r="X4407" s="22"/>
      <c r="Y4407" s="22"/>
      <c r="Z4407" s="22"/>
      <c r="AA4407" s="22"/>
      <c r="AB4407" s="22"/>
      <c r="AC4407" s="22"/>
      <c r="AD4407" s="22"/>
      <c r="AE4407" s="22"/>
      <c r="AF4407" s="22"/>
      <c r="AG4407" s="22"/>
      <c r="AH4407" s="22"/>
    </row>
    <row r="4408" spans="2:34">
      <c r="B4408" s="10">
        <v>2</v>
      </c>
      <c r="C4408" s="10">
        <v>7</v>
      </c>
      <c r="D4408" s="13">
        <v>39631</v>
      </c>
      <c r="E4408" s="17">
        <v>0.375</v>
      </c>
      <c r="F4408" s="12">
        <v>0.24499722039994984</v>
      </c>
      <c r="G4408" s="18">
        <v>69.338503135322043</v>
      </c>
      <c r="H4408" s="18">
        <v>103.44441373932253</v>
      </c>
      <c r="I4408" s="18">
        <v>34.105910604000485</v>
      </c>
      <c r="J4408" s="19">
        <v>2.2952311220726958</v>
      </c>
      <c r="K4408" s="19">
        <v>2.3521353254172142</v>
      </c>
      <c r="L4408" s="19">
        <v>1.4466958310719316</v>
      </c>
      <c r="M4408" s="19">
        <v>21.4985</v>
      </c>
      <c r="N4408" s="19">
        <f t="shared" si="69"/>
        <v>27.948050000000002</v>
      </c>
      <c r="O4408" s="19">
        <v>13.4375</v>
      </c>
      <c r="P4408" s="20">
        <v>14.145164739214513</v>
      </c>
      <c r="Q4408" s="12">
        <v>59.975000000000001</v>
      </c>
      <c r="R4408" s="12">
        <v>17.822499999999998</v>
      </c>
      <c r="S4408" s="12">
        <v>236.375</v>
      </c>
      <c r="T4408" s="12">
        <v>1.3725000000000001</v>
      </c>
      <c r="U4408" s="12">
        <v>200.75</v>
      </c>
      <c r="V4408" s="23"/>
      <c r="W4408" s="24"/>
      <c r="X4408" s="22"/>
      <c r="Y4408" s="22"/>
      <c r="Z4408" s="22"/>
      <c r="AA4408" s="22"/>
      <c r="AB4408" s="22"/>
      <c r="AC4408" s="22"/>
      <c r="AD4408" s="22"/>
      <c r="AE4408" s="22"/>
      <c r="AF4408" s="22"/>
      <c r="AG4408" s="22"/>
      <c r="AH4408" s="22"/>
    </row>
    <row r="4409" spans="2:34">
      <c r="B4409" s="10">
        <v>2</v>
      </c>
      <c r="C4409" s="10">
        <v>7</v>
      </c>
      <c r="D4409" s="13">
        <v>39631</v>
      </c>
      <c r="E4409" s="17">
        <v>0.41666666666699825</v>
      </c>
      <c r="F4409" s="12">
        <v>0.17310992850996454</v>
      </c>
      <c r="G4409" s="18">
        <v>104.71624217616977</v>
      </c>
      <c r="H4409" s="18">
        <v>143.60083445444715</v>
      </c>
      <c r="I4409" s="18">
        <v>38.884592278277367</v>
      </c>
      <c r="J4409" s="19">
        <v>2.7006199027453279</v>
      </c>
      <c r="K4409" s="19">
        <v>3.1056163740021216</v>
      </c>
      <c r="L4409" s="19">
        <v>1.4550525442961131</v>
      </c>
      <c r="M4409" s="19">
        <v>24.310500000000001</v>
      </c>
      <c r="N4409" s="19">
        <f t="shared" si="69"/>
        <v>31.603650000000002</v>
      </c>
      <c r="O4409" s="19">
        <v>15.4575</v>
      </c>
      <c r="P4409" s="20">
        <v>13.638104214534353</v>
      </c>
      <c r="Q4409" s="12">
        <v>57.375</v>
      </c>
      <c r="R4409" s="12">
        <v>18.299999999999997</v>
      </c>
      <c r="S4409" s="12">
        <v>218.95</v>
      </c>
      <c r="T4409" s="12">
        <v>1.2175</v>
      </c>
      <c r="U4409" s="12">
        <v>201.22500000000002</v>
      </c>
      <c r="V4409" s="23"/>
      <c r="W4409" s="24"/>
      <c r="X4409" s="22"/>
      <c r="Y4409" s="22"/>
      <c r="Z4409" s="22"/>
      <c r="AA4409" s="22"/>
      <c r="AB4409" s="22"/>
      <c r="AC4409" s="22"/>
      <c r="AD4409" s="22"/>
      <c r="AE4409" s="22"/>
      <c r="AF4409" s="22"/>
      <c r="AG4409" s="22"/>
      <c r="AH4409" s="22"/>
    </row>
    <row r="4410" spans="2:34">
      <c r="B4410" s="10">
        <v>2</v>
      </c>
      <c r="C4410" s="10">
        <v>7</v>
      </c>
      <c r="D4410" s="13">
        <v>39631</v>
      </c>
      <c r="E4410" s="17">
        <v>0.45833333333300175</v>
      </c>
      <c r="F4410" s="12">
        <v>0.17725599677996368</v>
      </c>
      <c r="G4410" s="18">
        <v>122.57371377882035</v>
      </c>
      <c r="H4410" s="18">
        <v>165.9871643376778</v>
      </c>
      <c r="I4410" s="18">
        <v>43.413450558857448</v>
      </c>
      <c r="J4410" s="19">
        <v>2.5583733366680965</v>
      </c>
      <c r="K4410" s="19">
        <v>2.8976685772496458</v>
      </c>
      <c r="L4410" s="19">
        <v>1.4451240270506815</v>
      </c>
      <c r="M4410" s="19">
        <v>29.856499999999997</v>
      </c>
      <c r="N4410" s="19">
        <f t="shared" si="69"/>
        <v>38.813449999999996</v>
      </c>
      <c r="O4410" s="19">
        <v>18.965</v>
      </c>
      <c r="P4410" s="20">
        <v>12.428643580338965</v>
      </c>
      <c r="Q4410" s="12">
        <v>57.5</v>
      </c>
      <c r="R4410" s="12">
        <v>18.397500000000001</v>
      </c>
      <c r="S4410" s="12">
        <v>214.45</v>
      </c>
      <c r="T4410" s="12">
        <v>1.155</v>
      </c>
      <c r="U4410" s="12">
        <v>173.05</v>
      </c>
      <c r="V4410" s="23"/>
      <c r="W4410" s="24"/>
      <c r="X4410" s="22"/>
      <c r="Y4410" s="22"/>
      <c r="Z4410" s="22"/>
      <c r="AA4410" s="22"/>
      <c r="AB4410" s="22"/>
      <c r="AC4410" s="22"/>
      <c r="AD4410" s="22"/>
      <c r="AE4410" s="22"/>
      <c r="AF4410" s="22"/>
      <c r="AG4410" s="22"/>
      <c r="AH4410" s="22"/>
    </row>
    <row r="4411" spans="2:34">
      <c r="B4411" s="10">
        <v>2</v>
      </c>
      <c r="C4411" s="10">
        <v>7</v>
      </c>
      <c r="D4411" s="13">
        <v>39631</v>
      </c>
      <c r="E4411" s="17">
        <v>0.5</v>
      </c>
      <c r="F4411" s="12">
        <v>0.2784136098699429</v>
      </c>
      <c r="G4411" s="18">
        <v>160.06435976501987</v>
      </c>
      <c r="H4411" s="18">
        <v>215.02207569528682</v>
      </c>
      <c r="I4411" s="18">
        <v>54.957715930266936</v>
      </c>
      <c r="J4411" s="19">
        <v>3.0926312025901077</v>
      </c>
      <c r="K4411" s="19">
        <v>4.8735495358744032</v>
      </c>
      <c r="L4411" s="19">
        <v>1.4534720699611132</v>
      </c>
      <c r="M4411" s="19">
        <v>36.422250000000005</v>
      </c>
      <c r="N4411" s="19">
        <f t="shared" si="69"/>
        <v>47.348925000000008</v>
      </c>
      <c r="O4411" s="19">
        <v>23.939999999999998</v>
      </c>
      <c r="P4411" s="20">
        <v>8.8975409387128401</v>
      </c>
      <c r="Q4411" s="12">
        <v>60.55</v>
      </c>
      <c r="R4411" s="12">
        <v>18.454999999999998</v>
      </c>
      <c r="S4411" s="12">
        <v>199.9</v>
      </c>
      <c r="T4411" s="12">
        <v>1.885</v>
      </c>
      <c r="U4411" s="12">
        <v>174.02499999999998</v>
      </c>
      <c r="V4411" s="23"/>
      <c r="W4411" s="24"/>
      <c r="X4411" s="22"/>
      <c r="Y4411" s="22"/>
      <c r="Z4411" s="22"/>
      <c r="AA4411" s="22"/>
      <c r="AB4411" s="22"/>
      <c r="AC4411" s="22"/>
      <c r="AD4411" s="22"/>
      <c r="AE4411" s="22"/>
      <c r="AF4411" s="22"/>
      <c r="AG4411" s="22"/>
      <c r="AH4411" s="22"/>
    </row>
    <row r="4412" spans="2:34">
      <c r="B4412" s="10">
        <v>2</v>
      </c>
      <c r="C4412" s="10">
        <v>7</v>
      </c>
      <c r="D4412" s="13">
        <v>39631</v>
      </c>
      <c r="E4412" s="17">
        <v>0.54166666666699825</v>
      </c>
      <c r="F4412" s="12">
        <v>0.30780643916993689</v>
      </c>
      <c r="G4412" s="18">
        <v>141.79435115266563</v>
      </c>
      <c r="H4412" s="18">
        <v>192.22239266146249</v>
      </c>
      <c r="I4412" s="18">
        <v>50.428041508796852</v>
      </c>
      <c r="J4412" s="19">
        <v>2.7919882330307226</v>
      </c>
      <c r="K4412" s="19">
        <v>4.2441337065219784</v>
      </c>
      <c r="L4412" s="19">
        <v>1.3613225657230477</v>
      </c>
      <c r="M4412" s="19">
        <v>35.7485</v>
      </c>
      <c r="N4412" s="19">
        <f t="shared" si="69"/>
        <v>46.473050000000001</v>
      </c>
      <c r="O4412" s="19">
        <v>23.42</v>
      </c>
      <c r="P4412" s="20">
        <v>9.7060463398530992</v>
      </c>
      <c r="Q4412" s="12">
        <v>67.525000000000006</v>
      </c>
      <c r="R4412" s="12">
        <v>17.797499999999999</v>
      </c>
      <c r="S4412" s="12">
        <v>210.47499999999999</v>
      </c>
      <c r="T4412" s="12">
        <v>2.1124999999999998</v>
      </c>
      <c r="U4412" s="12">
        <v>284.64999999999998</v>
      </c>
      <c r="V4412" s="23"/>
      <c r="W4412" s="24"/>
      <c r="X4412" s="22"/>
      <c r="Y4412" s="22"/>
      <c r="Z4412" s="22"/>
      <c r="AA4412" s="22"/>
      <c r="AB4412" s="22"/>
      <c r="AC4412" s="22"/>
      <c r="AD4412" s="22"/>
      <c r="AE4412" s="22"/>
      <c r="AF4412" s="22"/>
      <c r="AG4412" s="22"/>
      <c r="AH4412" s="22"/>
    </row>
    <row r="4413" spans="2:34">
      <c r="B4413" s="10">
        <v>2</v>
      </c>
      <c r="C4413" s="10">
        <v>7</v>
      </c>
      <c r="D4413" s="13">
        <v>39631</v>
      </c>
      <c r="E4413" s="17">
        <v>0.58333333333300175</v>
      </c>
      <c r="F4413" s="12">
        <v>0.25709522963994724</v>
      </c>
      <c r="G4413" s="18">
        <v>82.632956682815632</v>
      </c>
      <c r="H4413" s="18">
        <v>122.13341765710652</v>
      </c>
      <c r="I4413" s="18">
        <v>39.500460974290917</v>
      </c>
      <c r="J4413" s="19">
        <v>2.2201917592972262</v>
      </c>
      <c r="K4413" s="19">
        <v>3.3564725355145866</v>
      </c>
      <c r="L4413" s="19">
        <v>1.415373156569387</v>
      </c>
      <c r="M4413" s="19">
        <v>21.561500000000002</v>
      </c>
      <c r="N4413" s="19">
        <f t="shared" si="69"/>
        <v>28.029950000000003</v>
      </c>
      <c r="O4413" s="19">
        <v>15.417499999999999</v>
      </c>
      <c r="P4413" s="20">
        <v>14.634320833844672</v>
      </c>
      <c r="Q4413" s="12">
        <v>58.599999999999994</v>
      </c>
      <c r="R4413" s="12">
        <v>18.102499999999999</v>
      </c>
      <c r="S4413" s="12">
        <v>217.92500000000001</v>
      </c>
      <c r="T4413" s="12">
        <v>2.5225</v>
      </c>
      <c r="U4413" s="12">
        <v>401.5</v>
      </c>
      <c r="V4413" s="23"/>
      <c r="W4413" s="24"/>
      <c r="X4413" s="22"/>
      <c r="Y4413" s="22"/>
      <c r="Z4413" s="22"/>
      <c r="AA4413" s="22"/>
      <c r="AB4413" s="22"/>
      <c r="AC4413" s="22"/>
      <c r="AD4413" s="22"/>
      <c r="AE4413" s="22"/>
      <c r="AF4413" s="22"/>
      <c r="AG4413" s="22"/>
      <c r="AH4413" s="22"/>
    </row>
    <row r="4414" spans="2:34">
      <c r="B4414" s="10">
        <v>2</v>
      </c>
      <c r="C4414" s="10">
        <v>7</v>
      </c>
      <c r="D4414" s="13">
        <v>39631</v>
      </c>
      <c r="E4414" s="17">
        <v>0.625</v>
      </c>
      <c r="F4414" s="12">
        <v>0.16429807491496629</v>
      </c>
      <c r="G4414" s="18">
        <v>50.853257822252843</v>
      </c>
      <c r="H4414" s="18">
        <v>78.664631881848635</v>
      </c>
      <c r="I4414" s="18">
        <v>27.811374059595799</v>
      </c>
      <c r="J4414" s="19">
        <v>1.522207129226421</v>
      </c>
      <c r="K4414" s="19">
        <v>1.9892114158622545</v>
      </c>
      <c r="L4414" s="19">
        <v>1.4876309450615892</v>
      </c>
      <c r="M4414" s="19">
        <v>20.603000000000002</v>
      </c>
      <c r="N4414" s="19">
        <f t="shared" si="69"/>
        <v>26.783900000000003</v>
      </c>
      <c r="O4414" s="19">
        <v>14.217499999999998</v>
      </c>
      <c r="P4414" s="20">
        <v>20.425868609226519</v>
      </c>
      <c r="Q4414" s="12">
        <v>58.649999999999991</v>
      </c>
      <c r="R4414" s="12">
        <v>18.364999999999998</v>
      </c>
      <c r="S4414" s="12">
        <v>230.55</v>
      </c>
      <c r="T4414" s="12">
        <v>1.9850000000000001</v>
      </c>
      <c r="U4414" s="12">
        <v>341.05000000000007</v>
      </c>
      <c r="V4414" s="23"/>
      <c r="W4414" s="24"/>
      <c r="X4414" s="22"/>
      <c r="Y4414" s="22"/>
      <c r="Z4414" s="22"/>
      <c r="AA4414" s="22"/>
      <c r="AB4414" s="22"/>
      <c r="AC4414" s="22"/>
      <c r="AD4414" s="22"/>
      <c r="AE4414" s="22"/>
      <c r="AF4414" s="22"/>
      <c r="AG4414" s="22"/>
      <c r="AH4414" s="22"/>
    </row>
    <row r="4415" spans="2:34">
      <c r="B4415" s="10">
        <v>2</v>
      </c>
      <c r="C4415" s="10">
        <v>7</v>
      </c>
      <c r="D4415" s="13">
        <v>39631</v>
      </c>
      <c r="E4415" s="17">
        <v>0.66666666666699825</v>
      </c>
      <c r="F4415" s="12">
        <v>0.13895472095997147</v>
      </c>
      <c r="G4415" s="18">
        <v>60.474338344211233</v>
      </c>
      <c r="H4415" s="18">
        <v>92.060816685126213</v>
      </c>
      <c r="I4415" s="18">
        <v>31.586478340914983</v>
      </c>
      <c r="J4415" s="19">
        <v>1.3396644540456335</v>
      </c>
      <c r="K4415" s="19">
        <v>2.4425059890321981</v>
      </c>
      <c r="L4415" s="19">
        <v>1.4776949961186578</v>
      </c>
      <c r="M4415" s="19">
        <v>23.199749999999995</v>
      </c>
      <c r="N4415" s="19">
        <f t="shared" si="69"/>
        <v>30.159674999999993</v>
      </c>
      <c r="O4415" s="19">
        <v>14.954999999999998</v>
      </c>
      <c r="P4415" s="20">
        <v>19.261723577461151</v>
      </c>
      <c r="Q4415" s="12">
        <v>53.650000000000006</v>
      </c>
      <c r="R4415" s="12">
        <v>19.405000000000001</v>
      </c>
      <c r="S4415" s="12">
        <v>213.12500000000003</v>
      </c>
      <c r="T4415" s="12">
        <v>2.19</v>
      </c>
      <c r="U4415" s="12">
        <v>607.77499999999998</v>
      </c>
      <c r="V4415" s="23"/>
      <c r="W4415" s="24"/>
      <c r="X4415" s="22"/>
      <c r="Y4415" s="22"/>
      <c r="Z4415" s="22"/>
      <c r="AA4415" s="22"/>
      <c r="AB4415" s="22"/>
      <c r="AC4415" s="22"/>
      <c r="AD4415" s="22"/>
      <c r="AE4415" s="22"/>
      <c r="AF4415" s="22"/>
      <c r="AG4415" s="22"/>
      <c r="AH4415" s="22"/>
    </row>
    <row r="4416" spans="2:34">
      <c r="B4416" s="10">
        <v>2</v>
      </c>
      <c r="C4416" s="10">
        <v>7</v>
      </c>
      <c r="D4416" s="13">
        <v>39631</v>
      </c>
      <c r="E4416" s="17">
        <v>0.70833333333300175</v>
      </c>
      <c r="F4416" s="12">
        <v>0.25674561036994725</v>
      </c>
      <c r="G4416" s="18">
        <v>77.65740161795496</v>
      </c>
      <c r="H4416" s="18">
        <v>123.31981963090925</v>
      </c>
      <c r="I4416" s="18">
        <v>45.662418012954305</v>
      </c>
      <c r="J4416" s="19">
        <v>1.664530875883653</v>
      </c>
      <c r="K4416" s="19">
        <v>2.9933270069596287</v>
      </c>
      <c r="L4416" s="19">
        <v>1.4221865539460685</v>
      </c>
      <c r="M4416" s="19">
        <v>25.747</v>
      </c>
      <c r="N4416" s="19">
        <f t="shared" si="69"/>
        <v>33.4711</v>
      </c>
      <c r="O4416" s="19">
        <v>17.754999999999999</v>
      </c>
      <c r="P4416" s="20">
        <v>16.428281180990247</v>
      </c>
      <c r="Q4416" s="12">
        <v>48.575000000000003</v>
      </c>
      <c r="R4416" s="12">
        <v>20.247500000000002</v>
      </c>
      <c r="S4416" s="12">
        <v>205.92500000000001</v>
      </c>
      <c r="T4416" s="12">
        <v>1.9424999999999999</v>
      </c>
      <c r="U4416" s="12">
        <v>401.625</v>
      </c>
      <c r="V4416" s="23"/>
      <c r="W4416" s="24"/>
      <c r="X4416" s="22"/>
      <c r="Y4416" s="22"/>
      <c r="Z4416" s="22"/>
      <c r="AA4416" s="22"/>
      <c r="AB4416" s="22"/>
      <c r="AC4416" s="22"/>
      <c r="AD4416" s="22"/>
      <c r="AE4416" s="22"/>
      <c r="AF4416" s="22"/>
      <c r="AG4416" s="22"/>
      <c r="AH4416" s="22"/>
    </row>
    <row r="4417" spans="2:34">
      <c r="B4417" s="10">
        <v>2</v>
      </c>
      <c r="C4417" s="10">
        <v>7</v>
      </c>
      <c r="D4417" s="13">
        <v>39631</v>
      </c>
      <c r="E4417" s="17">
        <v>0.75</v>
      </c>
      <c r="F4417" s="12">
        <v>0.26925826240994466</v>
      </c>
      <c r="G4417" s="18">
        <v>54.167903013263114</v>
      </c>
      <c r="H4417" s="18">
        <v>96.460786691278187</v>
      </c>
      <c r="I4417" s="18">
        <v>42.292883678015073</v>
      </c>
      <c r="J4417" s="19">
        <v>1.5249423323859919</v>
      </c>
      <c r="K4417" s="19">
        <v>2.6535402558321697</v>
      </c>
      <c r="L4417" s="19">
        <v>1.3758622206526609</v>
      </c>
      <c r="M4417" s="19">
        <v>18.769500000000001</v>
      </c>
      <c r="N4417" s="19">
        <f t="shared" si="69"/>
        <v>24.400350000000003</v>
      </c>
      <c r="O4417" s="19">
        <v>12.865</v>
      </c>
      <c r="P4417" s="20">
        <v>18.355448396365865</v>
      </c>
      <c r="Q4417" s="12">
        <v>48.649999999999991</v>
      </c>
      <c r="R4417" s="12">
        <v>19.9725</v>
      </c>
      <c r="S4417" s="12">
        <v>212.77500000000001</v>
      </c>
      <c r="T4417" s="12">
        <v>1.9375</v>
      </c>
      <c r="U4417" s="12">
        <v>303.92500000000001</v>
      </c>
      <c r="V4417" s="23"/>
      <c r="W4417" s="24"/>
      <c r="X4417" s="22"/>
      <c r="Y4417" s="22"/>
      <c r="Z4417" s="22"/>
      <c r="AA4417" s="22"/>
      <c r="AB4417" s="22"/>
      <c r="AC4417" s="22"/>
      <c r="AD4417" s="22"/>
      <c r="AE4417" s="22"/>
      <c r="AF4417" s="22"/>
      <c r="AG4417" s="22"/>
      <c r="AH4417" s="22"/>
    </row>
    <row r="4418" spans="2:34">
      <c r="B4418" s="10">
        <v>2</v>
      </c>
      <c r="C4418" s="10">
        <v>7</v>
      </c>
      <c r="D4418" s="13">
        <v>39631</v>
      </c>
      <c r="E4418" s="17">
        <v>0.79166666666699825</v>
      </c>
      <c r="F4418" s="12">
        <v>0.21447354709995592</v>
      </c>
      <c r="G4418" s="18">
        <v>30.502627769654058</v>
      </c>
      <c r="H4418" s="18">
        <v>51.383175310089129</v>
      </c>
      <c r="I4418" s="18">
        <v>20.880547540435071</v>
      </c>
      <c r="J4418" s="19">
        <v>0.80812001772319297</v>
      </c>
      <c r="K4418" s="19">
        <v>1.2517293525623439</v>
      </c>
      <c r="L4418" s="19">
        <v>1.4297418824565</v>
      </c>
      <c r="M4418" s="19">
        <v>12.615000000000002</v>
      </c>
      <c r="N4418" s="19">
        <f t="shared" si="69"/>
        <v>16.399500000000003</v>
      </c>
      <c r="O4418" s="19">
        <v>8.7199999999999989</v>
      </c>
      <c r="P4418" s="20">
        <v>27.421709972038762</v>
      </c>
      <c r="Q4418" s="12">
        <v>50.5</v>
      </c>
      <c r="R4418" s="12">
        <v>18.955000000000002</v>
      </c>
      <c r="S4418" s="12">
        <v>212.3</v>
      </c>
      <c r="T4418" s="12">
        <v>1.5425</v>
      </c>
      <c r="U4418" s="12">
        <v>118.1</v>
      </c>
      <c r="V4418" s="23"/>
      <c r="W4418" s="24"/>
      <c r="X4418" s="22"/>
      <c r="Y4418" s="22"/>
      <c r="Z4418" s="22"/>
      <c r="AA4418" s="22"/>
      <c r="AB4418" s="22"/>
      <c r="AC4418" s="22"/>
      <c r="AD4418" s="22"/>
      <c r="AE4418" s="22"/>
      <c r="AF4418" s="22"/>
      <c r="AG4418" s="22"/>
      <c r="AH4418" s="22"/>
    </row>
    <row r="4419" spans="2:34">
      <c r="B4419" s="10">
        <v>2</v>
      </c>
      <c r="C4419" s="10">
        <v>7</v>
      </c>
      <c r="D4419" s="13">
        <v>39631</v>
      </c>
      <c r="E4419" s="17">
        <v>0.83333333333300175</v>
      </c>
      <c r="F4419" s="12">
        <v>0.30261198427493774</v>
      </c>
      <c r="G4419" s="18">
        <v>173.83950861077685</v>
      </c>
      <c r="H4419" s="18">
        <v>231.07837814784125</v>
      </c>
      <c r="I4419" s="18">
        <v>57.238869537064403</v>
      </c>
      <c r="J4419" s="19">
        <v>4.2151582730305419</v>
      </c>
      <c r="K4419" s="19">
        <v>4.1243022983369837</v>
      </c>
      <c r="L4419" s="19">
        <v>1.3652685664809794</v>
      </c>
      <c r="M4419" s="19">
        <v>27.850499999999997</v>
      </c>
      <c r="N4419" s="19">
        <f t="shared" si="69"/>
        <v>36.205649999999999</v>
      </c>
      <c r="O4419" s="19">
        <v>21.697500000000002</v>
      </c>
      <c r="P4419" s="20">
        <v>8.6198443592177529</v>
      </c>
      <c r="Q4419" s="12">
        <v>54.875</v>
      </c>
      <c r="R4419" s="12">
        <v>18.055</v>
      </c>
      <c r="S4419" s="12">
        <v>207.75</v>
      </c>
      <c r="T4419" s="12">
        <v>1.5825</v>
      </c>
      <c r="U4419" s="12">
        <v>30.55</v>
      </c>
      <c r="V4419" s="23"/>
      <c r="W4419" s="24"/>
      <c r="X4419" s="22"/>
      <c r="Y4419" s="22"/>
      <c r="Z4419" s="22"/>
      <c r="AA4419" s="22"/>
      <c r="AB4419" s="22"/>
      <c r="AC4419" s="22"/>
      <c r="AD4419" s="22"/>
      <c r="AE4419" s="22"/>
      <c r="AF4419" s="22"/>
      <c r="AG4419" s="22"/>
      <c r="AH4419" s="22"/>
    </row>
    <row r="4420" spans="2:34">
      <c r="B4420" s="10">
        <v>2</v>
      </c>
      <c r="C4420" s="10">
        <v>7</v>
      </c>
      <c r="D4420" s="13">
        <v>39631</v>
      </c>
      <c r="E4420" s="17">
        <v>0.875</v>
      </c>
      <c r="F4420" s="12">
        <v>0.31511709735493521</v>
      </c>
      <c r="G4420" s="18">
        <v>66.730551778325861</v>
      </c>
      <c r="H4420" s="18">
        <v>113.95345758976251</v>
      </c>
      <c r="I4420" s="18">
        <v>47.22290581143664</v>
      </c>
      <c r="J4420" s="19">
        <v>1.6162788918238862</v>
      </c>
      <c r="K4420" s="19">
        <v>3.154655766857104</v>
      </c>
      <c r="L4420" s="19">
        <v>1.4372984495831818</v>
      </c>
      <c r="M4420" s="19">
        <v>17.249750000000002</v>
      </c>
      <c r="N4420" s="19">
        <f t="shared" si="69"/>
        <v>22.424675000000004</v>
      </c>
      <c r="O4420" s="19">
        <v>13.205</v>
      </c>
      <c r="P4420" s="20">
        <v>8.8546199011128284</v>
      </c>
      <c r="Q4420" s="12">
        <v>60.825000000000003</v>
      </c>
      <c r="R4420" s="12">
        <v>16.630000000000003</v>
      </c>
      <c r="S4420" s="12">
        <v>207.5</v>
      </c>
      <c r="T4420" s="12">
        <v>1.2375</v>
      </c>
      <c r="U4420" s="12">
        <v>19.75</v>
      </c>
      <c r="V4420" s="23"/>
      <c r="W4420" s="24"/>
      <c r="X4420" s="22"/>
      <c r="Y4420" s="22"/>
      <c r="Z4420" s="22"/>
      <c r="AA4420" s="22"/>
      <c r="AB4420" s="22"/>
      <c r="AC4420" s="22"/>
      <c r="AD4420" s="22"/>
      <c r="AE4420" s="22"/>
      <c r="AF4420" s="22"/>
      <c r="AG4420" s="22"/>
      <c r="AH4420" s="22"/>
    </row>
    <row r="4421" spans="2:34">
      <c r="B4421" s="10">
        <v>2</v>
      </c>
      <c r="C4421" s="10">
        <v>7</v>
      </c>
      <c r="D4421" s="13">
        <v>39631</v>
      </c>
      <c r="E4421" s="17">
        <v>0.91666666666699825</v>
      </c>
      <c r="F4421" s="12">
        <v>0.30657099209993688</v>
      </c>
      <c r="G4421" s="18">
        <v>55.699670866684528</v>
      </c>
      <c r="H4421" s="18">
        <v>98.289569027726372</v>
      </c>
      <c r="I4421" s="18">
        <v>42.589898161041845</v>
      </c>
      <c r="J4421" s="19">
        <v>1.5330658044547041</v>
      </c>
      <c r="K4421" s="19">
        <v>2.8227154458721446</v>
      </c>
      <c r="L4421" s="19">
        <v>1.3728722010251608</v>
      </c>
      <c r="M4421" s="19">
        <v>20.453250000000001</v>
      </c>
      <c r="N4421" s="19">
        <f t="shared" si="69"/>
        <v>26.589225000000003</v>
      </c>
      <c r="O4421" s="19">
        <v>16.302500000000002</v>
      </c>
      <c r="P4421" s="20">
        <v>8.7488028996427953</v>
      </c>
      <c r="Q4421" s="12">
        <v>64.05</v>
      </c>
      <c r="R4421" s="12">
        <v>15.312499999999998</v>
      </c>
      <c r="S4421" s="12">
        <v>208.10000000000002</v>
      </c>
      <c r="T4421" s="12">
        <v>1.0999999999999999</v>
      </c>
      <c r="U4421" s="12">
        <v>18.675000000000001</v>
      </c>
      <c r="V4421" s="23"/>
      <c r="W4421" s="24"/>
      <c r="X4421" s="22"/>
      <c r="Y4421" s="22"/>
      <c r="Z4421" s="22"/>
      <c r="AA4421" s="22"/>
      <c r="AB4421" s="22"/>
      <c r="AC4421" s="22"/>
      <c r="AD4421" s="22"/>
      <c r="AE4421" s="22"/>
      <c r="AF4421" s="22"/>
      <c r="AG4421" s="22"/>
      <c r="AH4421" s="22"/>
    </row>
    <row r="4422" spans="2:34">
      <c r="B4422" s="10">
        <v>2</v>
      </c>
      <c r="C4422" s="10">
        <v>7</v>
      </c>
      <c r="D4422" s="13">
        <v>39631</v>
      </c>
      <c r="E4422" s="17">
        <v>0.95833333333300175</v>
      </c>
      <c r="F4422" s="12">
        <v>0.23506865835495164</v>
      </c>
      <c r="G4422" s="18">
        <v>57.930957997429537</v>
      </c>
      <c r="H4422" s="18">
        <v>95.831555609155075</v>
      </c>
      <c r="I4422" s="18">
        <v>37.90059761172553</v>
      </c>
      <c r="J4422" s="19">
        <v>1.6243689889175981</v>
      </c>
      <c r="K4422" s="19">
        <v>2.896644661202135</v>
      </c>
      <c r="L4422" s="19">
        <v>1.390284207038524</v>
      </c>
      <c r="M4422" s="19">
        <v>17.785499999999999</v>
      </c>
      <c r="N4422" s="19">
        <f t="shared" si="69"/>
        <v>23.12115</v>
      </c>
      <c r="O4422" s="19">
        <v>13.72</v>
      </c>
      <c r="P4422" s="20">
        <v>8.5509614902777322</v>
      </c>
      <c r="Q4422" s="12">
        <v>69.425000000000011</v>
      </c>
      <c r="R4422" s="12">
        <v>14.085000000000001</v>
      </c>
      <c r="S4422" s="12">
        <v>192.02500000000001</v>
      </c>
      <c r="T4422" s="12">
        <v>0.76750000000000007</v>
      </c>
      <c r="U4422" s="12">
        <v>16.425000000000001</v>
      </c>
      <c r="V4422" s="23"/>
      <c r="W4422" s="24"/>
      <c r="X4422" s="22"/>
      <c r="Y4422" s="22"/>
      <c r="Z4422" s="22"/>
      <c r="AA4422" s="22"/>
      <c r="AB4422" s="22"/>
      <c r="AC4422" s="22"/>
      <c r="AD4422" s="22"/>
      <c r="AE4422" s="22"/>
      <c r="AF4422" s="22"/>
      <c r="AG4422" s="22"/>
      <c r="AH4422" s="22"/>
    </row>
    <row r="4423" spans="2:34">
      <c r="B4423" s="10">
        <v>3</v>
      </c>
      <c r="C4423" s="10">
        <v>7</v>
      </c>
      <c r="D4423" s="13">
        <v>39632</v>
      </c>
      <c r="E4423" s="17">
        <v>0</v>
      </c>
      <c r="F4423" s="12">
        <v>0.21398492825495594</v>
      </c>
      <c r="G4423" s="18">
        <v>58.354256842168944</v>
      </c>
      <c r="H4423" s="18">
        <v>94.837972016110655</v>
      </c>
      <c r="I4423" s="18">
        <v>36.483715173941704</v>
      </c>
      <c r="J4423" s="19">
        <v>1.5921688080252534</v>
      </c>
      <c r="K4423" s="19">
        <v>2.5593948431221767</v>
      </c>
      <c r="L4423" s="19">
        <v>1.4621939443644763</v>
      </c>
      <c r="M4423" s="19">
        <v>17.702999999999999</v>
      </c>
      <c r="N4423" s="19">
        <f t="shared" si="69"/>
        <v>23.0139</v>
      </c>
      <c r="O4423" s="19">
        <v>13.4275</v>
      </c>
      <c r="P4423" s="20">
        <v>9.1068872707229112</v>
      </c>
      <c r="Q4423" s="12">
        <v>73.550000000000011</v>
      </c>
      <c r="R4423" s="12">
        <v>13.832500000000001</v>
      </c>
      <c r="S4423" s="12">
        <v>197.35000000000002</v>
      </c>
      <c r="T4423" s="12">
        <v>0.95</v>
      </c>
      <c r="U4423" s="12">
        <v>21.7</v>
      </c>
      <c r="V4423" s="23"/>
      <c r="W4423" s="24"/>
      <c r="X4423" s="22"/>
      <c r="Y4423" s="22"/>
      <c r="Z4423" s="22"/>
      <c r="AA4423" s="22"/>
      <c r="AB4423" s="22"/>
      <c r="AC4423" s="22"/>
      <c r="AD4423" s="22"/>
      <c r="AE4423" s="22"/>
      <c r="AF4423" s="22"/>
      <c r="AG4423" s="22"/>
      <c r="AH4423" s="22"/>
    </row>
    <row r="4424" spans="2:34">
      <c r="B4424" s="10">
        <v>3</v>
      </c>
      <c r="C4424" s="10">
        <v>7</v>
      </c>
      <c r="D4424" s="13">
        <v>39632</v>
      </c>
      <c r="E4424" s="17">
        <v>4.1666666666998253E-2</v>
      </c>
      <c r="F4424" s="12">
        <v>0.16775856900996544</v>
      </c>
      <c r="G4424" s="18">
        <v>62.515499722658035</v>
      </c>
      <c r="H4424" s="18">
        <v>92.513515123977811</v>
      </c>
      <c r="I4424" s="18">
        <v>29.998015401319787</v>
      </c>
      <c r="J4424" s="19">
        <v>1.5921871984727536</v>
      </c>
      <c r="K4424" s="19">
        <v>2.3170134197522065</v>
      </c>
      <c r="L4424" s="19">
        <v>1.3978506830952053</v>
      </c>
      <c r="M4424" s="19">
        <v>14.15</v>
      </c>
      <c r="N4424" s="19">
        <f t="shared" si="69"/>
        <v>18.395</v>
      </c>
      <c r="O4424" s="19">
        <v>10.637499999999999</v>
      </c>
      <c r="P4424" s="20">
        <v>9.120357469182915</v>
      </c>
      <c r="Q4424" s="12">
        <v>76.025000000000006</v>
      </c>
      <c r="R4424" s="12">
        <v>13.637500000000001</v>
      </c>
      <c r="S4424" s="12">
        <v>169.17500000000001</v>
      </c>
      <c r="T4424" s="12">
        <v>0.47</v>
      </c>
      <c r="U4424" s="12">
        <v>20.3</v>
      </c>
      <c r="V4424" s="23"/>
      <c r="W4424" s="24"/>
      <c r="X4424" s="22"/>
      <c r="Y4424" s="22"/>
      <c r="Z4424" s="22"/>
      <c r="AA4424" s="22"/>
      <c r="AB4424" s="22"/>
      <c r="AC4424" s="22"/>
      <c r="AD4424" s="22"/>
      <c r="AE4424" s="22"/>
      <c r="AF4424" s="22"/>
      <c r="AG4424" s="22"/>
      <c r="AH4424" s="22"/>
    </row>
    <row r="4425" spans="2:34">
      <c r="B4425" s="10">
        <v>3</v>
      </c>
      <c r="C4425" s="10">
        <v>7</v>
      </c>
      <c r="D4425" s="13">
        <v>39632</v>
      </c>
      <c r="E4425" s="17">
        <v>8.3333333333001747E-2</v>
      </c>
      <c r="F4425" s="12">
        <v>0.1173795449049758</v>
      </c>
      <c r="G4425" s="18">
        <v>56.682585133282821</v>
      </c>
      <c r="H4425" s="18">
        <v>90.586216883897492</v>
      </c>
      <c r="I4425" s="18">
        <v>33.903631750614664</v>
      </c>
      <c r="J4425" s="19">
        <v>1.5170245383522822</v>
      </c>
      <c r="K4425" s="19">
        <v>2.3803897948921975</v>
      </c>
      <c r="L4425" s="19">
        <v>1.4243055957352502</v>
      </c>
      <c r="M4425" s="19">
        <v>14.843</v>
      </c>
      <c r="N4425" s="19">
        <f t="shared" si="69"/>
        <v>19.2959</v>
      </c>
      <c r="O4425" s="19">
        <v>11.2425</v>
      </c>
      <c r="P4425" s="20">
        <v>8.0597941258575769</v>
      </c>
      <c r="Q4425" s="12">
        <v>75.824999999999989</v>
      </c>
      <c r="R4425" s="12">
        <v>13.952500000000001</v>
      </c>
      <c r="S4425" s="12">
        <v>173.22500000000002</v>
      </c>
      <c r="T4425" s="12">
        <v>0.43500000000000005</v>
      </c>
      <c r="U4425" s="12">
        <v>14.775</v>
      </c>
      <c r="V4425" s="23"/>
      <c r="W4425" s="24"/>
      <c r="X4425" s="22"/>
      <c r="Y4425" s="22"/>
      <c r="Z4425" s="22"/>
      <c r="AA4425" s="22"/>
      <c r="AB4425" s="22"/>
      <c r="AC4425" s="22"/>
      <c r="AD4425" s="22"/>
      <c r="AE4425" s="22"/>
      <c r="AF4425" s="22"/>
      <c r="AG4425" s="22"/>
      <c r="AH4425" s="22"/>
    </row>
    <row r="4426" spans="2:34">
      <c r="B4426" s="10">
        <v>3</v>
      </c>
      <c r="C4426" s="10">
        <v>7</v>
      </c>
      <c r="D4426" s="13">
        <v>39632</v>
      </c>
      <c r="E4426" s="17">
        <v>0.125</v>
      </c>
      <c r="F4426" s="12">
        <v>0.12151100643997495</v>
      </c>
      <c r="G4426" s="18">
        <v>68.395048930521483</v>
      </c>
      <c r="H4426" s="18">
        <v>102.80869500015666</v>
      </c>
      <c r="I4426" s="18">
        <v>34.413646069635156</v>
      </c>
      <c r="J4426" s="19">
        <v>1.8607261055472955</v>
      </c>
      <c r="K4426" s="19">
        <v>2.5070354711721805</v>
      </c>
      <c r="L4426" s="19">
        <v>1.4507245885040447</v>
      </c>
      <c r="M4426" s="19">
        <v>15.8995</v>
      </c>
      <c r="N4426" s="19">
        <f t="shared" si="69"/>
        <v>20.669350000000001</v>
      </c>
      <c r="O4426" s="19">
        <v>11.5525</v>
      </c>
      <c r="P4426" s="20">
        <v>8.1104726399675933</v>
      </c>
      <c r="Q4426" s="12">
        <v>74.674999999999997</v>
      </c>
      <c r="R4426" s="12">
        <v>14.17</v>
      </c>
      <c r="S4426" s="12">
        <v>196.07499999999999</v>
      </c>
      <c r="T4426" s="12">
        <v>0.5675</v>
      </c>
      <c r="U4426" s="12">
        <v>17.725000000000001</v>
      </c>
      <c r="V4426" s="23"/>
      <c r="W4426" s="24"/>
      <c r="X4426" s="22"/>
      <c r="Y4426" s="22"/>
      <c r="Z4426" s="22"/>
      <c r="AA4426" s="22"/>
      <c r="AB4426" s="22"/>
      <c r="AC4426" s="22"/>
      <c r="AD4426" s="22"/>
      <c r="AE4426" s="22"/>
      <c r="AF4426" s="22"/>
      <c r="AG4426" s="22"/>
      <c r="AH4426" s="22"/>
    </row>
    <row r="4427" spans="2:34">
      <c r="B4427" s="10">
        <v>3</v>
      </c>
      <c r="C4427" s="10">
        <v>7</v>
      </c>
      <c r="D4427" s="13">
        <v>39632</v>
      </c>
      <c r="E4427" s="17">
        <v>0.16666666666699825</v>
      </c>
      <c r="F4427" s="12">
        <v>0.1507752022349689</v>
      </c>
      <c r="G4427" s="18">
        <v>110.13661975584132</v>
      </c>
      <c r="H4427" s="18">
        <v>150.5309362512279</v>
      </c>
      <c r="I4427" s="18">
        <v>40.394316495386555</v>
      </c>
      <c r="J4427" s="19">
        <v>2.2661928498574277</v>
      </c>
      <c r="K4427" s="19">
        <v>3.7567857976870203</v>
      </c>
      <c r="L4427" s="19">
        <v>1.3683785012701608</v>
      </c>
      <c r="M4427" s="19">
        <v>22.272500000000001</v>
      </c>
      <c r="N4427" s="19">
        <f t="shared" si="69"/>
        <v>28.954250000000002</v>
      </c>
      <c r="O4427" s="19">
        <v>16.835000000000001</v>
      </c>
      <c r="P4427" s="20">
        <v>7.5926047023974279</v>
      </c>
      <c r="Q4427" s="12">
        <v>76.95</v>
      </c>
      <c r="R4427" s="12">
        <v>14.219999999999999</v>
      </c>
      <c r="S4427" s="12">
        <v>195.875</v>
      </c>
      <c r="T4427" s="12">
        <v>0.8175</v>
      </c>
      <c r="U4427" s="12">
        <v>32.125</v>
      </c>
      <c r="V4427" s="23"/>
      <c r="W4427" s="24"/>
      <c r="X4427" s="22"/>
      <c r="Y4427" s="22"/>
      <c r="Z4427" s="22"/>
      <c r="AA4427" s="22"/>
      <c r="AB4427" s="22"/>
      <c r="AC4427" s="22"/>
      <c r="AD4427" s="22"/>
      <c r="AE4427" s="22"/>
      <c r="AF4427" s="22"/>
      <c r="AG4427" s="22"/>
      <c r="AH4427" s="22"/>
    </row>
    <row r="4428" spans="2:34">
      <c r="B4428" s="10">
        <v>3</v>
      </c>
      <c r="C4428" s="10">
        <v>7</v>
      </c>
      <c r="D4428" s="13">
        <v>39632</v>
      </c>
      <c r="E4428" s="17">
        <v>0.20833333333300175</v>
      </c>
      <c r="F4428" s="12">
        <v>0.21768949617995509</v>
      </c>
      <c r="G4428" s="18">
        <v>176.15689042180784</v>
      </c>
      <c r="H4428" s="18">
        <v>225.15611144331828</v>
      </c>
      <c r="I4428" s="18">
        <v>48.999221021510451</v>
      </c>
      <c r="J4428" s="19">
        <v>3.5845980268790005</v>
      </c>
      <c r="K4428" s="19">
        <v>5.2070119708118341</v>
      </c>
      <c r="L4428" s="19">
        <v>1.367625422590161</v>
      </c>
      <c r="M4428" s="19">
        <v>30.282</v>
      </c>
      <c r="N4428" s="19">
        <f t="shared" si="69"/>
        <v>39.366599999999998</v>
      </c>
      <c r="O4428" s="19">
        <v>23.837499999999999</v>
      </c>
      <c r="P4428" s="20">
        <v>7.6893121092224588</v>
      </c>
      <c r="Q4428" s="12">
        <v>79.150000000000006</v>
      </c>
      <c r="R4428" s="12">
        <v>14.672499999999999</v>
      </c>
      <c r="S4428" s="12">
        <v>193.67500000000001</v>
      </c>
      <c r="T4428" s="12">
        <v>1.5499999999999998</v>
      </c>
      <c r="U4428" s="12">
        <v>114.17500000000001</v>
      </c>
      <c r="V4428" s="23"/>
      <c r="W4428" s="24"/>
      <c r="X4428" s="22"/>
      <c r="Y4428" s="22"/>
      <c r="Z4428" s="22"/>
      <c r="AA4428" s="22"/>
      <c r="AB4428" s="22"/>
      <c r="AC4428" s="22"/>
      <c r="AD4428" s="22"/>
      <c r="AE4428" s="22"/>
      <c r="AF4428" s="22"/>
      <c r="AG4428" s="22"/>
      <c r="AH4428" s="22"/>
    </row>
    <row r="4429" spans="2:34">
      <c r="B4429" s="10">
        <v>3</v>
      </c>
      <c r="C4429" s="10">
        <v>7</v>
      </c>
      <c r="D4429" s="13">
        <v>39632</v>
      </c>
      <c r="E4429" s="17">
        <v>0.25</v>
      </c>
      <c r="F4429" s="12">
        <v>0.29709523883993866</v>
      </c>
      <c r="G4429" s="18">
        <v>171.62257059341286</v>
      </c>
      <c r="H4429" s="18">
        <v>228.7302036164451</v>
      </c>
      <c r="I4429" s="18">
        <v>57.107633023032243</v>
      </c>
      <c r="J4429" s="19">
        <v>3.8746303679776055</v>
      </c>
      <c r="K4429" s="19">
        <v>5.1650644200518379</v>
      </c>
      <c r="L4429" s="19">
        <v>1.4030935150668871</v>
      </c>
      <c r="M4429" s="19">
        <v>29.839000000000002</v>
      </c>
      <c r="N4429" s="19">
        <f t="shared" si="69"/>
        <v>38.790700000000001</v>
      </c>
      <c r="O4429" s="19">
        <v>24.047499999999999</v>
      </c>
      <c r="P4429" s="20">
        <v>8.7659641875878052</v>
      </c>
      <c r="Q4429" s="12">
        <v>74.525000000000006</v>
      </c>
      <c r="R4429" s="12">
        <v>15.692499999999999</v>
      </c>
      <c r="S4429" s="12">
        <v>185.625</v>
      </c>
      <c r="T4429" s="12">
        <v>1.5325</v>
      </c>
      <c r="U4429" s="12">
        <v>175.57499999999999</v>
      </c>
      <c r="V4429" s="23"/>
      <c r="W4429" s="24"/>
      <c r="X4429" s="22"/>
      <c r="Y4429" s="22"/>
      <c r="Z4429" s="22"/>
      <c r="AA4429" s="22"/>
      <c r="AB4429" s="22"/>
      <c r="AC4429" s="22"/>
      <c r="AD4429" s="22"/>
      <c r="AE4429" s="22"/>
      <c r="AF4429" s="22"/>
      <c r="AG4429" s="22"/>
      <c r="AH4429" s="22"/>
    </row>
    <row r="4430" spans="2:34">
      <c r="B4430" s="10">
        <v>3</v>
      </c>
      <c r="C4430" s="10">
        <v>7</v>
      </c>
      <c r="D4430" s="13">
        <v>39632</v>
      </c>
      <c r="E4430" s="17">
        <v>0.29166666666699825</v>
      </c>
      <c r="F4430" s="12">
        <v>0.37224701186492315</v>
      </c>
      <c r="G4430" s="18">
        <v>117.20355809598227</v>
      </c>
      <c r="H4430" s="18">
        <v>168.92473251858419</v>
      </c>
      <c r="I4430" s="18">
        <v>51.721174422601933</v>
      </c>
      <c r="J4430" s="19">
        <v>2.881166398586553</v>
      </c>
      <c r="K4430" s="19">
        <v>4.1369874115269676</v>
      </c>
      <c r="L4430" s="19">
        <v>1.4204163407102501</v>
      </c>
      <c r="M4430" s="19">
        <v>28.059500000000003</v>
      </c>
      <c r="N4430" s="19">
        <f t="shared" si="69"/>
        <v>36.477350000000008</v>
      </c>
      <c r="O4430" s="19">
        <v>21.0425</v>
      </c>
      <c r="P4430" s="20">
        <v>10.244253156743277</v>
      </c>
      <c r="Q4430" s="12">
        <v>72.225000000000009</v>
      </c>
      <c r="R4430" s="12">
        <v>16.862500000000001</v>
      </c>
      <c r="S4430" s="12">
        <v>206.82499999999999</v>
      </c>
      <c r="T4430" s="12">
        <v>1.52</v>
      </c>
      <c r="U4430" s="12">
        <v>262.35000000000002</v>
      </c>
      <c r="V4430" s="23"/>
      <c r="W4430" s="24"/>
      <c r="X4430" s="22"/>
      <c r="Y4430" s="22"/>
      <c r="Z4430" s="22"/>
      <c r="AA4430" s="22"/>
      <c r="AB4430" s="22"/>
      <c r="AC4430" s="22"/>
      <c r="AD4430" s="22"/>
      <c r="AE4430" s="22"/>
      <c r="AF4430" s="22"/>
      <c r="AG4430" s="22"/>
      <c r="AH4430" s="22"/>
    </row>
    <row r="4431" spans="2:34">
      <c r="B4431" s="10">
        <v>3</v>
      </c>
      <c r="C4431" s="10">
        <v>7</v>
      </c>
      <c r="D4431" s="13">
        <v>39632</v>
      </c>
      <c r="E4431" s="17">
        <v>0.33333333333300175</v>
      </c>
      <c r="F4431" s="12">
        <v>0.26339001296494557</v>
      </c>
      <c r="G4431" s="18">
        <v>75.458399992317197</v>
      </c>
      <c r="H4431" s="18">
        <v>113.95700353867674</v>
      </c>
      <c r="I4431" s="18">
        <v>38.49860354635954</v>
      </c>
      <c r="J4431" s="19">
        <v>1.8474054229969443</v>
      </c>
      <c r="K4431" s="19">
        <v>3.0033597121021121</v>
      </c>
      <c r="L4431" s="19">
        <v>1.3834705790472741</v>
      </c>
      <c r="M4431" s="19">
        <v>23.214749999999999</v>
      </c>
      <c r="N4431" s="19">
        <f t="shared" si="69"/>
        <v>30.179175000000001</v>
      </c>
      <c r="O4431" s="19">
        <v>16.6875</v>
      </c>
      <c r="P4431" s="20">
        <v>13.69748524604438</v>
      </c>
      <c r="Q4431" s="12">
        <v>66.7</v>
      </c>
      <c r="R4431" s="12">
        <v>18.2575</v>
      </c>
      <c r="S4431" s="12">
        <v>215.7</v>
      </c>
      <c r="T4431" s="12">
        <v>2.6550000000000002</v>
      </c>
      <c r="U4431" s="12">
        <v>450.17500000000001</v>
      </c>
      <c r="V4431" s="23"/>
      <c r="W4431" s="24"/>
      <c r="X4431" s="22"/>
      <c r="Y4431" s="22"/>
      <c r="Z4431" s="22"/>
      <c r="AA4431" s="22"/>
      <c r="AB4431" s="22"/>
      <c r="AC4431" s="22"/>
      <c r="AD4431" s="22"/>
      <c r="AE4431" s="22"/>
      <c r="AF4431" s="22"/>
      <c r="AG4431" s="22"/>
      <c r="AH4431" s="22"/>
    </row>
    <row r="4432" spans="2:34">
      <c r="B4432" s="10">
        <v>3</v>
      </c>
      <c r="C4432" s="10">
        <v>7</v>
      </c>
      <c r="D4432" s="13">
        <v>39632</v>
      </c>
      <c r="E4432" s="17">
        <v>0.375</v>
      </c>
      <c r="F4432" s="12">
        <v>0.19222316293996028</v>
      </c>
      <c r="G4432" s="18">
        <v>114.27633896625893</v>
      </c>
      <c r="H4432" s="18">
        <v>161.13727422400606</v>
      </c>
      <c r="I4432" s="18">
        <v>46.860935257747123</v>
      </c>
      <c r="J4432" s="19">
        <v>2.4542854230973585</v>
      </c>
      <c r="K4432" s="19">
        <v>3.8605058595395003</v>
      </c>
      <c r="L4432" s="19">
        <v>1.3555999280334794</v>
      </c>
      <c r="M4432" s="19">
        <v>24.527250000000002</v>
      </c>
      <c r="N4432" s="19">
        <f t="shared" si="69"/>
        <v>31.885425000000005</v>
      </c>
      <c r="O4432" s="19">
        <v>18.3125</v>
      </c>
      <c r="P4432" s="20">
        <v>12.47379883774399</v>
      </c>
      <c r="Q4432" s="12">
        <v>63.575000000000003</v>
      </c>
      <c r="R4432" s="12">
        <v>18.9575</v>
      </c>
      <c r="S4432" s="12">
        <v>205.67500000000001</v>
      </c>
      <c r="T4432" s="12">
        <v>2.81</v>
      </c>
      <c r="U4432" s="12">
        <v>509.02499999999998</v>
      </c>
      <c r="V4432" s="23"/>
      <c r="W4432" s="24"/>
      <c r="X4432" s="22"/>
      <c r="Y4432" s="22"/>
      <c r="Z4432" s="22"/>
      <c r="AA4432" s="22"/>
      <c r="AB4432" s="22"/>
      <c r="AC4432" s="22"/>
      <c r="AD4432" s="22"/>
      <c r="AE4432" s="22"/>
      <c r="AF4432" s="22"/>
      <c r="AG4432" s="22"/>
      <c r="AH4432" s="22"/>
    </row>
    <row r="4433" spans="2:34">
      <c r="B4433" s="10">
        <v>3</v>
      </c>
      <c r="C4433" s="10">
        <v>7</v>
      </c>
      <c r="D4433" s="13">
        <v>39632</v>
      </c>
      <c r="E4433" s="17">
        <v>0.41666666666699825</v>
      </c>
      <c r="F4433" s="12">
        <v>0.18796825093496117</v>
      </c>
      <c r="G4433" s="18">
        <v>42.261726185380979</v>
      </c>
      <c r="H4433" s="18">
        <v>66.556971799368242</v>
      </c>
      <c r="I4433" s="18">
        <v>24.295245613987259</v>
      </c>
      <c r="J4433" s="19">
        <v>1.2029888677600455</v>
      </c>
      <c r="K4433" s="19">
        <v>2.4102813914146877</v>
      </c>
      <c r="L4433" s="19">
        <v>1.4090547444635686</v>
      </c>
      <c r="M4433" s="19">
        <v>13.692</v>
      </c>
      <c r="N4433" s="19">
        <f t="shared" si="69"/>
        <v>17.799600000000002</v>
      </c>
      <c r="O4433" s="19">
        <v>8.0625</v>
      </c>
      <c r="P4433" s="20">
        <v>21.305566288971818</v>
      </c>
      <c r="Q4433" s="12">
        <v>48.95</v>
      </c>
      <c r="R4433" s="12">
        <v>19.4925</v>
      </c>
      <c r="S4433" s="12">
        <v>228.3</v>
      </c>
      <c r="T4433" s="12">
        <v>3.3300000000000005</v>
      </c>
      <c r="U4433" s="12">
        <v>672.1</v>
      </c>
      <c r="V4433" s="23"/>
      <c r="W4433" s="24"/>
      <c r="X4433" s="22"/>
      <c r="Y4433" s="22"/>
      <c r="Z4433" s="22"/>
      <c r="AA4433" s="22"/>
      <c r="AB4433" s="22"/>
      <c r="AC4433" s="22"/>
      <c r="AD4433" s="22"/>
      <c r="AE4433" s="22"/>
      <c r="AF4433" s="22"/>
      <c r="AG4433" s="22"/>
      <c r="AH4433" s="22"/>
    </row>
    <row r="4434" spans="2:34">
      <c r="B4434" s="10">
        <v>3</v>
      </c>
      <c r="C4434" s="10">
        <v>7</v>
      </c>
      <c r="D4434" s="13">
        <v>39632</v>
      </c>
      <c r="E4434" s="17">
        <v>0.45833333333300175</v>
      </c>
      <c r="F4434" s="12">
        <v>9.6028652909980139E-2</v>
      </c>
      <c r="G4434" s="18">
        <v>14.718603050557521</v>
      </c>
      <c r="H4434" s="18">
        <v>27.463396702606147</v>
      </c>
      <c r="I4434" s="18">
        <v>12.744793652048621</v>
      </c>
      <c r="J4434" s="19">
        <v>0.5075167104063083</v>
      </c>
      <c r="K4434" s="19">
        <v>1.3555186064148241</v>
      </c>
      <c r="L4434" s="19">
        <v>1.3721746294618424</v>
      </c>
      <c r="M4434" s="19">
        <v>9.2392500000000002</v>
      </c>
      <c r="N4434" s="19">
        <f t="shared" si="69"/>
        <v>12.011025</v>
      </c>
      <c r="O4434" s="19">
        <v>4.2774999999999999</v>
      </c>
      <c r="P4434" s="20">
        <v>29.378943143689398</v>
      </c>
      <c r="Q4434" s="12">
        <v>43.55</v>
      </c>
      <c r="R4434" s="12">
        <v>19.4575</v>
      </c>
      <c r="S4434" s="12">
        <v>236.2</v>
      </c>
      <c r="T4434" s="12">
        <v>3.1924999999999999</v>
      </c>
      <c r="U4434" s="12">
        <v>494.75</v>
      </c>
      <c r="V4434" s="23"/>
      <c r="W4434" s="24"/>
      <c r="X4434" s="22"/>
      <c r="Y4434" s="22"/>
      <c r="Z4434" s="22"/>
      <c r="AA4434" s="22"/>
      <c r="AB4434" s="22"/>
      <c r="AC4434" s="22"/>
      <c r="AD4434" s="22"/>
      <c r="AE4434" s="22"/>
      <c r="AF4434" s="22"/>
      <c r="AG4434" s="22"/>
      <c r="AH4434" s="22"/>
    </row>
    <row r="4435" spans="2:34">
      <c r="B4435" s="10">
        <v>3</v>
      </c>
      <c r="C4435" s="10">
        <v>7</v>
      </c>
      <c r="D4435" s="13">
        <v>39632</v>
      </c>
      <c r="E4435" s="17">
        <v>0.5</v>
      </c>
      <c r="F4435" s="12">
        <v>9.5979649669980141E-2</v>
      </c>
      <c r="G4435" s="18">
        <v>36.51490627629174</v>
      </c>
      <c r="H4435" s="18">
        <v>70.041719881164028</v>
      </c>
      <c r="I4435" s="18">
        <v>33.526813604872288</v>
      </c>
      <c r="J4435" s="19">
        <v>1.0016192427172648</v>
      </c>
      <c r="K4435" s="19">
        <v>1.0575670930473622</v>
      </c>
      <c r="L4435" s="19">
        <v>1.1639053725431674</v>
      </c>
      <c r="M4435" s="19">
        <v>14.23</v>
      </c>
      <c r="N4435" s="19">
        <f t="shared" si="69"/>
        <v>18.499000000000002</v>
      </c>
      <c r="O4435" s="19">
        <v>3.0125000000000002</v>
      </c>
      <c r="P4435" s="20">
        <v>23.063262053662381</v>
      </c>
      <c r="Q4435" s="12">
        <v>43.650000000000006</v>
      </c>
      <c r="R4435" s="12">
        <v>19.657499999999999</v>
      </c>
      <c r="S4435" s="12">
        <v>224.39999999999998</v>
      </c>
      <c r="T4435" s="12">
        <v>3.26</v>
      </c>
      <c r="U4435" s="12">
        <v>595.35</v>
      </c>
      <c r="V4435" s="23"/>
      <c r="W4435" s="24"/>
      <c r="X4435" s="22"/>
      <c r="Y4435" s="22"/>
      <c r="Z4435" s="22"/>
      <c r="AA4435" s="22"/>
      <c r="AB4435" s="22"/>
      <c r="AC4435" s="22"/>
      <c r="AD4435" s="22"/>
      <c r="AE4435" s="22"/>
      <c r="AF4435" s="22"/>
      <c r="AG4435" s="22"/>
      <c r="AH4435" s="22"/>
    </row>
    <row r="4436" spans="2:34">
      <c r="B4436" s="10">
        <v>3</v>
      </c>
      <c r="C4436" s="10">
        <v>7</v>
      </c>
      <c r="D4436" s="13">
        <v>39632</v>
      </c>
      <c r="E4436" s="17">
        <v>0.54166666666699825</v>
      </c>
      <c r="F4436" s="12">
        <v>0.15850568625496719</v>
      </c>
      <c r="G4436" s="18">
        <v>36.931030564340652</v>
      </c>
      <c r="H4436" s="18">
        <v>62.030598464047081</v>
      </c>
      <c r="I4436" s="18">
        <v>25.099567899706432</v>
      </c>
      <c r="J4436" s="19">
        <v>1.3023864675366514</v>
      </c>
      <c r="K4436" s="19">
        <v>1.6325814084022867</v>
      </c>
      <c r="L4436" s="19">
        <v>1.343600444418048</v>
      </c>
      <c r="M4436" s="19">
        <v>15.295500000000001</v>
      </c>
      <c r="N4436" s="19">
        <f t="shared" si="69"/>
        <v>19.884150000000002</v>
      </c>
      <c r="O4436" s="19">
        <v>14.09</v>
      </c>
      <c r="P4436" s="20">
        <v>25.523048876618166</v>
      </c>
      <c r="Q4436" s="12">
        <v>42.725000000000001</v>
      </c>
      <c r="R4436" s="12">
        <v>20.135000000000002</v>
      </c>
      <c r="S4436" s="12">
        <v>230.875</v>
      </c>
      <c r="T4436" s="12">
        <v>2.5925000000000002</v>
      </c>
      <c r="U4436" s="12">
        <v>511.97500000000002</v>
      </c>
      <c r="V4436" s="23"/>
      <c r="W4436" s="24"/>
      <c r="X4436" s="22"/>
      <c r="Y4436" s="22"/>
      <c r="Z4436" s="22"/>
      <c r="AA4436" s="22"/>
      <c r="AB4436" s="22"/>
      <c r="AC4436" s="22"/>
      <c r="AD4436" s="22"/>
      <c r="AE4436" s="22"/>
      <c r="AF4436" s="22"/>
      <c r="AG4436" s="22"/>
      <c r="AH4436" s="22"/>
    </row>
    <row r="4437" spans="2:34">
      <c r="B4437" s="10">
        <v>3</v>
      </c>
      <c r="C4437" s="10">
        <v>7</v>
      </c>
      <c r="D4437" s="13">
        <v>39632</v>
      </c>
      <c r="E4437" s="17">
        <v>0.58333333333300175</v>
      </c>
      <c r="F4437" s="12">
        <v>0.11257617355997669</v>
      </c>
      <c r="G4437" s="18">
        <v>24.913648107755783</v>
      </c>
      <c r="H4437" s="18">
        <v>37.805559123109212</v>
      </c>
      <c r="I4437" s="18">
        <v>12.891911015353429</v>
      </c>
      <c r="J4437" s="19">
        <v>0.75190321056471643</v>
      </c>
      <c r="K4437" s="19">
        <v>1.2291098011348391</v>
      </c>
      <c r="L4437" s="19">
        <v>1.3969462626181373</v>
      </c>
      <c r="M4437" s="19">
        <v>13.675750000000001</v>
      </c>
      <c r="N4437" s="19">
        <f t="shared" si="69"/>
        <v>17.778475</v>
      </c>
      <c r="O4437" s="19">
        <v>10.182499999999999</v>
      </c>
      <c r="P4437" s="20">
        <v>28.29203034517905</v>
      </c>
      <c r="Q4437" s="12">
        <v>43.599999999999994</v>
      </c>
      <c r="R4437" s="12">
        <v>19.8675</v>
      </c>
      <c r="S4437" s="12">
        <v>232.95000000000002</v>
      </c>
      <c r="T4437" s="12">
        <v>2.61</v>
      </c>
      <c r="U4437" s="12">
        <v>400.7</v>
      </c>
      <c r="V4437" s="23"/>
      <c r="W4437" s="24"/>
      <c r="X4437" s="22"/>
      <c r="Y4437" s="22"/>
      <c r="Z4437" s="22"/>
      <c r="AA4437" s="22"/>
      <c r="AB4437" s="22"/>
      <c r="AC4437" s="22"/>
      <c r="AD4437" s="22"/>
      <c r="AE4437" s="22"/>
      <c r="AF4437" s="22"/>
      <c r="AG4437" s="22"/>
      <c r="AH4437" s="22"/>
    </row>
    <row r="4438" spans="2:34">
      <c r="B4438" s="10">
        <v>3</v>
      </c>
      <c r="C4438" s="10">
        <v>7</v>
      </c>
      <c r="D4438" s="13">
        <v>39632</v>
      </c>
      <c r="E4438" s="17">
        <v>0.625</v>
      </c>
      <c r="F4438" s="12">
        <v>0.10835141739497756</v>
      </c>
      <c r="G4438" s="18">
        <v>102.86879382836644</v>
      </c>
      <c r="H4438" s="18">
        <v>142.19204945303173</v>
      </c>
      <c r="I4438" s="18">
        <v>39.323255624665308</v>
      </c>
      <c r="J4438" s="19">
        <v>1.1359232838282858</v>
      </c>
      <c r="K4438" s="19">
        <v>3.4474827430820474</v>
      </c>
      <c r="L4438" s="19">
        <v>1.4141960099027502</v>
      </c>
      <c r="M4438" s="19">
        <v>37.199750000000002</v>
      </c>
      <c r="N4438" s="19">
        <f t="shared" si="69"/>
        <v>48.359675000000003</v>
      </c>
      <c r="O4438" s="19">
        <v>20.792499999999997</v>
      </c>
      <c r="P4438" s="20">
        <v>17.347687764710553</v>
      </c>
      <c r="Q4438" s="12">
        <v>56.55</v>
      </c>
      <c r="R4438" s="12">
        <v>19.170000000000002</v>
      </c>
      <c r="S4438" s="12">
        <v>221.75</v>
      </c>
      <c r="T4438" s="12">
        <v>2.3049999999999997</v>
      </c>
      <c r="U4438" s="12">
        <v>189.85</v>
      </c>
      <c r="V4438" s="23"/>
      <c r="W4438" s="24"/>
      <c r="X4438" s="22"/>
      <c r="Y4438" s="22"/>
      <c r="Z4438" s="22"/>
      <c r="AA4438" s="22"/>
      <c r="AB4438" s="22"/>
      <c r="AC4438" s="22"/>
      <c r="AD4438" s="22"/>
      <c r="AE4438" s="22"/>
      <c r="AF4438" s="22"/>
      <c r="AG4438" s="22"/>
      <c r="AH4438" s="22"/>
    </row>
    <row r="4439" spans="2:34">
      <c r="B4439" s="10">
        <v>3</v>
      </c>
      <c r="C4439" s="10">
        <v>7</v>
      </c>
      <c r="D4439" s="13">
        <v>39632</v>
      </c>
      <c r="E4439" s="17">
        <v>0.66666666666699825</v>
      </c>
      <c r="F4439" s="12">
        <v>0.28741499128994047</v>
      </c>
      <c r="G4439" s="18">
        <v>126.86051140139318</v>
      </c>
      <c r="H4439" s="18">
        <v>169.29345778012845</v>
      </c>
      <c r="I4439" s="18">
        <v>42.432946378735288</v>
      </c>
      <c r="J4439" s="19">
        <v>2.8546083948983529</v>
      </c>
      <c r="K4439" s="19">
        <v>3.4186099305595494</v>
      </c>
      <c r="L4439" s="19">
        <v>1.3774075525035241</v>
      </c>
      <c r="M4439" s="19">
        <v>27.2255</v>
      </c>
      <c r="N4439" s="19">
        <f t="shared" si="69"/>
        <v>35.393149999999999</v>
      </c>
      <c r="O4439" s="19">
        <v>20.887500000000003</v>
      </c>
      <c r="P4439" s="20">
        <v>13.529207496354331</v>
      </c>
      <c r="Q4439" s="12">
        <v>64.924999999999997</v>
      </c>
      <c r="R4439" s="12">
        <v>17.5975</v>
      </c>
      <c r="S4439" s="12">
        <v>213.04999999999998</v>
      </c>
      <c r="T4439" s="12">
        <v>1.9275</v>
      </c>
      <c r="U4439" s="12">
        <v>178.7</v>
      </c>
      <c r="V4439" s="23"/>
      <c r="W4439" s="24"/>
      <c r="X4439" s="22"/>
      <c r="Y4439" s="22"/>
      <c r="Z4439" s="22"/>
      <c r="AA4439" s="22"/>
      <c r="AB4439" s="22"/>
      <c r="AC4439" s="22"/>
      <c r="AD4439" s="22"/>
      <c r="AE4439" s="22"/>
      <c r="AF4439" s="22"/>
      <c r="AG4439" s="22"/>
      <c r="AH4439" s="22"/>
    </row>
    <row r="4440" spans="2:34">
      <c r="B4440" s="10">
        <v>3</v>
      </c>
      <c r="C4440" s="10">
        <v>7</v>
      </c>
      <c r="D4440" s="13">
        <v>39632</v>
      </c>
      <c r="E4440" s="17">
        <v>0.70833333333300175</v>
      </c>
      <c r="F4440" s="12">
        <v>0.40802367845491538</v>
      </c>
      <c r="G4440" s="18">
        <v>188.2747166720597</v>
      </c>
      <c r="H4440" s="18">
        <v>259.70318819312172</v>
      </c>
      <c r="I4440" s="18">
        <v>71.428471521062022</v>
      </c>
      <c r="J4440" s="19">
        <v>3.6790731553189708</v>
      </c>
      <c r="K4440" s="19">
        <v>5.2020247946693132</v>
      </c>
      <c r="L4440" s="19">
        <v>1.4306295090786132</v>
      </c>
      <c r="M4440" s="19">
        <v>30.888750000000002</v>
      </c>
      <c r="N4440" s="19">
        <f t="shared" si="69"/>
        <v>40.155375000000006</v>
      </c>
      <c r="O4440" s="19">
        <v>23.909999999999997</v>
      </c>
      <c r="P4440" s="20">
        <v>9.6607854920680918</v>
      </c>
      <c r="Q4440" s="12">
        <v>71.775000000000006</v>
      </c>
      <c r="R4440" s="12">
        <v>18.317499999999999</v>
      </c>
      <c r="S4440" s="12">
        <v>191.47500000000002</v>
      </c>
      <c r="T4440" s="12">
        <v>1.7200000000000002</v>
      </c>
      <c r="U4440" s="12">
        <v>331.4</v>
      </c>
      <c r="V4440" s="23"/>
      <c r="W4440" s="24"/>
      <c r="X4440" s="22"/>
      <c r="Y4440" s="22"/>
      <c r="Z4440" s="22"/>
      <c r="AA4440" s="22"/>
      <c r="AB4440" s="22"/>
      <c r="AC4440" s="22"/>
      <c r="AD4440" s="22"/>
      <c r="AE4440" s="22"/>
      <c r="AF4440" s="22"/>
      <c r="AG4440" s="22"/>
      <c r="AH4440" s="22"/>
    </row>
    <row r="4441" spans="2:34">
      <c r="B4441" s="10">
        <v>3</v>
      </c>
      <c r="C4441" s="10">
        <v>7</v>
      </c>
      <c r="D4441" s="13">
        <v>39632</v>
      </c>
      <c r="E4441" s="17">
        <v>0.75</v>
      </c>
      <c r="F4441" s="12">
        <v>0.41620037466991372</v>
      </c>
      <c r="G4441" s="18">
        <v>28.529624679766989</v>
      </c>
      <c r="H4441" s="18">
        <v>45.278575867472</v>
      </c>
      <c r="I4441" s="18">
        <v>16.748951187705003</v>
      </c>
      <c r="J4441" s="19">
        <v>0.88889420937030816</v>
      </c>
      <c r="K4441" s="19">
        <v>2.1500031457122155</v>
      </c>
      <c r="L4441" s="19">
        <v>1.3758877703647743</v>
      </c>
      <c r="M4441" s="19">
        <v>7.7176666666666662</v>
      </c>
      <c r="N4441" s="19">
        <f t="shared" si="69"/>
        <v>10.032966666666667</v>
      </c>
      <c r="O4441" s="19">
        <v>5.2899999999999991</v>
      </c>
      <c r="P4441" s="20">
        <v>26.382064230698447</v>
      </c>
      <c r="Q4441" s="12">
        <v>47.325000000000003</v>
      </c>
      <c r="R4441" s="12">
        <v>19.155000000000001</v>
      </c>
      <c r="S4441" s="12">
        <v>254.875</v>
      </c>
      <c r="T4441" s="12">
        <v>2</v>
      </c>
      <c r="U4441" s="12">
        <v>206.32499999999999</v>
      </c>
      <c r="V4441" s="23"/>
      <c r="W4441" s="24"/>
      <c r="X4441" s="22"/>
      <c r="Y4441" s="22"/>
      <c r="Z4441" s="22"/>
      <c r="AA4441" s="22"/>
      <c r="AB4441" s="22"/>
      <c r="AC4441" s="22"/>
      <c r="AD4441" s="22"/>
      <c r="AE4441" s="22"/>
      <c r="AF4441" s="22"/>
      <c r="AG4441" s="22"/>
      <c r="AH4441" s="22"/>
    </row>
    <row r="4442" spans="2:34">
      <c r="B4442" s="10">
        <v>3</v>
      </c>
      <c r="C4442" s="10">
        <v>7</v>
      </c>
      <c r="D4442" s="13">
        <v>39632</v>
      </c>
      <c r="E4442" s="17">
        <v>0.79166666666699825</v>
      </c>
      <c r="F4442" s="12">
        <v>7.487848572498447E-2</v>
      </c>
      <c r="G4442" s="18">
        <v>14.919490637891474</v>
      </c>
      <c r="H4442" s="18">
        <v>28.334309673285624</v>
      </c>
      <c r="I4442" s="18">
        <v>13.414819035394149</v>
      </c>
      <c r="J4442" s="19">
        <v>0.42431209222212607</v>
      </c>
      <c r="K4442" s="19">
        <v>0.97085875547987122</v>
      </c>
      <c r="L4442" s="19">
        <v>1.4290700912198633</v>
      </c>
      <c r="M4442" s="19">
        <v>12.437750000000001</v>
      </c>
      <c r="N4442" s="19">
        <f t="shared" si="69"/>
        <v>16.169075000000003</v>
      </c>
      <c r="O4442" s="19">
        <v>7.68</v>
      </c>
      <c r="P4442" s="20">
        <v>23.495076779367523</v>
      </c>
      <c r="Q4442" s="12">
        <v>48.974999999999994</v>
      </c>
      <c r="R4442" s="12">
        <v>18.274999999999999</v>
      </c>
      <c r="S4442" s="12">
        <v>247.22499999999999</v>
      </c>
      <c r="T4442" s="12">
        <v>2.7075000000000005</v>
      </c>
      <c r="U4442" s="12">
        <v>138.30000000000001</v>
      </c>
      <c r="V4442" s="23"/>
      <c r="W4442" s="24"/>
      <c r="X4442" s="22"/>
      <c r="Y4442" s="22"/>
      <c r="Z4442" s="22"/>
      <c r="AA4442" s="22"/>
      <c r="AB4442" s="22"/>
      <c r="AC4442" s="22"/>
      <c r="AD4442" s="22"/>
      <c r="AE4442" s="22"/>
      <c r="AF4442" s="22"/>
      <c r="AG4442" s="22"/>
      <c r="AH4442" s="22"/>
    </row>
    <row r="4443" spans="2:34">
      <c r="B4443" s="10">
        <v>3</v>
      </c>
      <c r="C4443" s="10">
        <v>7</v>
      </c>
      <c r="D4443" s="13">
        <v>39632</v>
      </c>
      <c r="E4443" s="17">
        <v>0.83333333333300175</v>
      </c>
      <c r="F4443" s="12">
        <v>0.16215748145996636</v>
      </c>
      <c r="G4443" s="18">
        <v>62.719974588337237</v>
      </c>
      <c r="H4443" s="18">
        <v>96.915126799248867</v>
      </c>
      <c r="I4443" s="18">
        <v>34.195152210911623</v>
      </c>
      <c r="J4443" s="19">
        <v>1.4340824420956029</v>
      </c>
      <c r="K4443" s="19">
        <v>2.2241052170422044</v>
      </c>
      <c r="L4443" s="19">
        <v>1.3923311784706369</v>
      </c>
      <c r="M4443" s="19">
        <v>18.185500000000001</v>
      </c>
      <c r="N4443" s="19">
        <f t="shared" si="69"/>
        <v>23.641150000000003</v>
      </c>
      <c r="O4443" s="19">
        <v>13.8825</v>
      </c>
      <c r="P4443" s="20">
        <v>9.9908272801481992</v>
      </c>
      <c r="Q4443" s="12">
        <v>63.099999999999994</v>
      </c>
      <c r="R4443" s="12">
        <v>16.192499999999999</v>
      </c>
      <c r="S4443" s="12">
        <v>223.625</v>
      </c>
      <c r="T4443" s="12">
        <v>1.0024999999999999</v>
      </c>
      <c r="U4443" s="12">
        <v>35.599999999999994</v>
      </c>
      <c r="V4443" s="23"/>
      <c r="W4443" s="24"/>
      <c r="X4443" s="22"/>
      <c r="Y4443" s="22"/>
      <c r="Z4443" s="22"/>
      <c r="AA4443" s="22"/>
      <c r="AB4443" s="22"/>
      <c r="AC4443" s="22"/>
      <c r="AD4443" s="22"/>
      <c r="AE4443" s="22"/>
      <c r="AF4443" s="22"/>
      <c r="AG4443" s="22"/>
      <c r="AH4443" s="22"/>
    </row>
    <row r="4444" spans="2:34">
      <c r="B4444" s="10">
        <v>3</v>
      </c>
      <c r="C4444" s="10">
        <v>7</v>
      </c>
      <c r="D4444" s="13">
        <v>39632</v>
      </c>
      <c r="E4444" s="17">
        <v>0.875</v>
      </c>
      <c r="F4444" s="12">
        <v>0.26183368890994563</v>
      </c>
      <c r="G4444" s="18">
        <v>61.887726012239426</v>
      </c>
      <c r="H4444" s="18">
        <v>99.808944338029676</v>
      </c>
      <c r="I4444" s="18">
        <v>37.921218325790257</v>
      </c>
      <c r="J4444" s="19">
        <v>1.4985526252402932</v>
      </c>
      <c r="K4444" s="19">
        <v>2.8759014467746162</v>
      </c>
      <c r="L4444" s="19">
        <v>1.4813643242237025</v>
      </c>
      <c r="M4444" s="19">
        <v>19.509</v>
      </c>
      <c r="N4444" s="19">
        <f t="shared" si="69"/>
        <v>25.361700000000003</v>
      </c>
      <c r="O4444" s="19">
        <v>14.64</v>
      </c>
      <c r="P4444" s="20">
        <v>6.7234869339021532</v>
      </c>
      <c r="Q4444" s="12">
        <v>71.025000000000006</v>
      </c>
      <c r="R4444" s="12">
        <v>14.834999999999999</v>
      </c>
      <c r="S4444" s="12">
        <v>231.45</v>
      </c>
      <c r="T4444" s="12">
        <v>0.85499999999999998</v>
      </c>
      <c r="U4444" s="12">
        <v>22.200000000000003</v>
      </c>
      <c r="V4444" s="23"/>
      <c r="W4444" s="24"/>
      <c r="X4444" s="22"/>
      <c r="Y4444" s="22"/>
      <c r="Z4444" s="22"/>
      <c r="AA4444" s="22"/>
      <c r="AB4444" s="22"/>
      <c r="AC4444" s="22"/>
      <c r="AD4444" s="22"/>
      <c r="AE4444" s="22"/>
      <c r="AF4444" s="22"/>
      <c r="AG4444" s="22"/>
      <c r="AH4444" s="22"/>
    </row>
    <row r="4445" spans="2:34">
      <c r="B4445" s="10">
        <v>3</v>
      </c>
      <c r="C4445" s="10">
        <v>7</v>
      </c>
      <c r="D4445" s="13">
        <v>39632</v>
      </c>
      <c r="E4445" s="17">
        <v>0.91666666666699825</v>
      </c>
      <c r="F4445" s="12">
        <v>0.25756935320494651</v>
      </c>
      <c r="G4445" s="18">
        <v>12.142937198668585</v>
      </c>
      <c r="H4445" s="18">
        <v>25.777506215088309</v>
      </c>
      <c r="I4445" s="18">
        <v>13.634569016419722</v>
      </c>
      <c r="J4445" s="19">
        <v>0.64991626159104132</v>
      </c>
      <c r="K4445" s="19">
        <v>1.2717822868948303</v>
      </c>
      <c r="L4445" s="19">
        <v>1.4177184039031818</v>
      </c>
      <c r="M4445" s="19">
        <v>9.8279999999999994</v>
      </c>
      <c r="N4445" s="19">
        <f t="shared" si="69"/>
        <v>12.776399999999999</v>
      </c>
      <c r="O4445" s="19">
        <v>7.1149999999999993</v>
      </c>
      <c r="P4445" s="20">
        <v>16.962193055910433</v>
      </c>
      <c r="Q4445" s="12">
        <v>68.45</v>
      </c>
      <c r="R4445" s="12">
        <v>13.875</v>
      </c>
      <c r="S4445" s="12">
        <v>243.52499999999998</v>
      </c>
      <c r="T4445" s="12">
        <v>0.85000000000000009</v>
      </c>
      <c r="U4445" s="12">
        <v>26.1</v>
      </c>
      <c r="V4445" s="23"/>
      <c r="W4445" s="24"/>
      <c r="X4445" s="22"/>
      <c r="Y4445" s="22"/>
      <c r="Z4445" s="22"/>
      <c r="AA4445" s="22"/>
      <c r="AB4445" s="22"/>
      <c r="AC4445" s="22"/>
      <c r="AD4445" s="22"/>
      <c r="AE4445" s="22"/>
      <c r="AF4445" s="22"/>
      <c r="AG4445" s="22"/>
      <c r="AH4445" s="22"/>
    </row>
    <row r="4446" spans="2:34">
      <c r="B4446" s="10">
        <v>3</v>
      </c>
      <c r="C4446" s="10">
        <v>7</v>
      </c>
      <c r="D4446" s="13">
        <v>39632</v>
      </c>
      <c r="E4446" s="17">
        <v>0.95833333333300175</v>
      </c>
      <c r="F4446" s="12">
        <v>8.7202663764981897E-2</v>
      </c>
      <c r="G4446" s="18">
        <v>7.7987431225717883</v>
      </c>
      <c r="H4446" s="18">
        <v>14.993269461317269</v>
      </c>
      <c r="I4446" s="18">
        <v>7.1945263387454812</v>
      </c>
      <c r="J4446" s="19">
        <v>0.39210334331228125</v>
      </c>
      <c r="K4446" s="19">
        <v>0.77841382001239567</v>
      </c>
      <c r="L4446" s="19">
        <v>1.4169355984331817</v>
      </c>
      <c r="M4446" s="19">
        <v>11.372249999999999</v>
      </c>
      <c r="N4446" s="19">
        <f t="shared" si="69"/>
        <v>14.783925</v>
      </c>
      <c r="O4446" s="19">
        <v>7.2924999999999995</v>
      </c>
      <c r="P4446" s="20">
        <v>21.319408946761829</v>
      </c>
      <c r="Q4446" s="12">
        <v>66.224999999999994</v>
      </c>
      <c r="R4446" s="12">
        <v>13.932499999999999</v>
      </c>
      <c r="S4446" s="12">
        <v>239.4</v>
      </c>
      <c r="T4446" s="12">
        <v>1.0649999999999999</v>
      </c>
      <c r="U4446" s="12">
        <v>17.824999999999999</v>
      </c>
      <c r="V4446" s="23"/>
      <c r="W4446" s="24"/>
      <c r="X4446" s="22"/>
      <c r="Y4446" s="22"/>
      <c r="Z4446" s="22"/>
      <c r="AA4446" s="22"/>
      <c r="AB4446" s="22"/>
      <c r="AC4446" s="22"/>
      <c r="AD4446" s="22"/>
      <c r="AE4446" s="22"/>
      <c r="AF4446" s="22"/>
      <c r="AG4446" s="22"/>
      <c r="AH4446" s="22"/>
    </row>
    <row r="4447" spans="2:34">
      <c r="B4447" s="10">
        <v>4</v>
      </c>
      <c r="C4447" s="10">
        <v>7</v>
      </c>
      <c r="D4447" s="13">
        <v>39633</v>
      </c>
      <c r="E4447" s="17">
        <v>0</v>
      </c>
      <c r="F4447" s="12">
        <v>7.4709801494984476E-2</v>
      </c>
      <c r="G4447" s="18">
        <v>40.116533734921944</v>
      </c>
      <c r="H4447" s="18">
        <v>56.244593717587584</v>
      </c>
      <c r="I4447" s="18">
        <v>16.12805998266564</v>
      </c>
      <c r="J4447" s="19">
        <v>0.87821562976452727</v>
      </c>
      <c r="K4447" s="19">
        <v>1.430246846744808</v>
      </c>
      <c r="L4447" s="19">
        <v>1.4251176667661134</v>
      </c>
      <c r="M4447" s="19">
        <v>12.19275</v>
      </c>
      <c r="N4447" s="19">
        <f t="shared" si="69"/>
        <v>15.850575000000001</v>
      </c>
      <c r="O4447" s="19">
        <v>8.5724999999999998</v>
      </c>
      <c r="P4447" s="20">
        <v>14.568696306974667</v>
      </c>
      <c r="Q4447" s="12">
        <v>70.550000000000011</v>
      </c>
      <c r="R4447" s="12">
        <v>13.1325</v>
      </c>
      <c r="S4447" s="12">
        <v>219.25</v>
      </c>
      <c r="T4447" s="12">
        <v>0.59499999999999997</v>
      </c>
      <c r="U4447" s="12">
        <v>20.650000000000002</v>
      </c>
      <c r="V4447" s="23"/>
      <c r="W4447" s="24"/>
      <c r="X4447" s="22"/>
      <c r="Y4447" s="22"/>
      <c r="Z4447" s="22"/>
      <c r="AA4447" s="22"/>
      <c r="AB4447" s="22"/>
      <c r="AC4447" s="22"/>
      <c r="AD4447" s="22"/>
      <c r="AE4447" s="22"/>
      <c r="AF4447" s="22"/>
      <c r="AG4447" s="22"/>
      <c r="AH4447" s="22"/>
    </row>
    <row r="4448" spans="2:34">
      <c r="B4448" s="10">
        <v>4</v>
      </c>
      <c r="C4448" s="10">
        <v>7</v>
      </c>
      <c r="D4448" s="13">
        <v>39633</v>
      </c>
      <c r="E4448" s="17">
        <v>4.1666666666998253E-2</v>
      </c>
      <c r="F4448" s="12">
        <v>0.13689894080497153</v>
      </c>
      <c r="G4448" s="18">
        <v>90.99131522724629</v>
      </c>
      <c r="H4448" s="18">
        <v>123.24941939381648</v>
      </c>
      <c r="I4448" s="18">
        <v>32.258104166570206</v>
      </c>
      <c r="J4448" s="19">
        <v>1.8316464681295261</v>
      </c>
      <c r="K4448" s="19">
        <v>3.3039533244695551</v>
      </c>
      <c r="L4448" s="19">
        <v>1.7109618611236723</v>
      </c>
      <c r="M4448" s="19">
        <v>15.38</v>
      </c>
      <c r="N4448" s="19">
        <f t="shared" si="69"/>
        <v>19.994000000000003</v>
      </c>
      <c r="O4448" s="19">
        <v>11.9</v>
      </c>
      <c r="P4448" s="20">
        <v>6.3733756120370426</v>
      </c>
      <c r="Q4448" s="12">
        <v>76.674999999999997</v>
      </c>
      <c r="R4448" s="12">
        <v>11.98</v>
      </c>
      <c r="S4448" s="12">
        <v>208.5</v>
      </c>
      <c r="T4448" s="12">
        <v>0.54500000000000004</v>
      </c>
      <c r="U4448" s="12">
        <v>23.324999999999999</v>
      </c>
      <c r="V4448" s="23"/>
      <c r="W4448" s="24"/>
      <c r="X4448" s="22"/>
      <c r="Y4448" s="22"/>
      <c r="Z4448" s="22"/>
      <c r="AA4448" s="22"/>
      <c r="AB4448" s="22"/>
      <c r="AC4448" s="22"/>
      <c r="AD4448" s="22"/>
      <c r="AE4448" s="22"/>
      <c r="AF4448" s="22"/>
      <c r="AG4448" s="22"/>
      <c r="AH4448" s="22"/>
    </row>
    <row r="4449" spans="2:34">
      <c r="B4449" s="10">
        <v>4</v>
      </c>
      <c r="C4449" s="10">
        <v>7</v>
      </c>
      <c r="D4449" s="13">
        <v>39633</v>
      </c>
      <c r="E4449" s="17">
        <v>8.3333333333001747E-2</v>
      </c>
      <c r="F4449" s="12">
        <v>0.16172210651996635</v>
      </c>
      <c r="G4449" s="18">
        <v>116.15248554082427</v>
      </c>
      <c r="H4449" s="18">
        <v>146.627054803329</v>
      </c>
      <c r="I4449" s="18">
        <v>30.474569262504726</v>
      </c>
      <c r="J4449" s="19">
        <v>2.3688142654686106</v>
      </c>
      <c r="K4449" s="19">
        <v>3.9058149572994734</v>
      </c>
      <c r="L4449" s="19">
        <v>1.8353887823784638</v>
      </c>
      <c r="M4449" s="19">
        <v>18.77375</v>
      </c>
      <c r="N4449" s="19">
        <f t="shared" si="69"/>
        <v>24.405875000000002</v>
      </c>
      <c r="O4449" s="19">
        <v>14.734999999999999</v>
      </c>
      <c r="P4449" s="20">
        <v>6.2611523418670059</v>
      </c>
      <c r="Q4449" s="12">
        <v>80.825000000000003</v>
      </c>
      <c r="R4449" s="12">
        <v>11.215</v>
      </c>
      <c r="S4449" s="12">
        <v>202</v>
      </c>
      <c r="T4449" s="12">
        <v>0.47250000000000003</v>
      </c>
      <c r="U4449" s="12">
        <v>26.024999999999999</v>
      </c>
      <c r="V4449" s="23"/>
      <c r="W4449" s="24"/>
      <c r="X4449" s="22"/>
      <c r="Y4449" s="22"/>
      <c r="Z4449" s="22"/>
      <c r="AA4449" s="22"/>
      <c r="AB4449" s="22"/>
      <c r="AC4449" s="22"/>
      <c r="AD4449" s="22"/>
      <c r="AE4449" s="22"/>
      <c r="AF4449" s="22"/>
      <c r="AG4449" s="22"/>
      <c r="AH4449" s="22"/>
    </row>
    <row r="4450" spans="2:34">
      <c r="B4450" s="10">
        <v>4</v>
      </c>
      <c r="C4450" s="10">
        <v>7</v>
      </c>
      <c r="D4450" s="13">
        <v>39633</v>
      </c>
      <c r="E4450" s="17">
        <v>0.125</v>
      </c>
      <c r="F4450" s="12">
        <v>0.17408680646996377</v>
      </c>
      <c r="G4450" s="18">
        <v>103.98443739373893</v>
      </c>
      <c r="H4450" s="18">
        <v>134.11000626201184</v>
      </c>
      <c r="I4450" s="18">
        <v>30.125568868272886</v>
      </c>
      <c r="J4450" s="19">
        <v>2.2694686059720053</v>
      </c>
      <c r="K4450" s="19">
        <v>3.4309442167495363</v>
      </c>
      <c r="L4450" s="19">
        <v>2.1654479465556804</v>
      </c>
      <c r="M4450" s="19">
        <v>16.434000000000001</v>
      </c>
      <c r="N4450" s="19">
        <f t="shared" si="69"/>
        <v>21.364200000000004</v>
      </c>
      <c r="O4450" s="19">
        <v>13.579999999999998</v>
      </c>
      <c r="P4450" s="20">
        <v>6.2667958720820076</v>
      </c>
      <c r="Q4450" s="12">
        <v>84.424999999999997</v>
      </c>
      <c r="R4450" s="12">
        <v>10.7425</v>
      </c>
      <c r="S4450" s="12">
        <v>214.77500000000001</v>
      </c>
      <c r="T4450" s="12">
        <v>0.42999999999999994</v>
      </c>
      <c r="U4450" s="12">
        <v>15.950000000000001</v>
      </c>
      <c r="V4450" s="23"/>
      <c r="W4450" s="24"/>
      <c r="X4450" s="22"/>
      <c r="Y4450" s="22"/>
      <c r="Z4450" s="22"/>
      <c r="AA4450" s="22"/>
      <c r="AB4450" s="22"/>
      <c r="AC4450" s="22"/>
      <c r="AD4450" s="22"/>
      <c r="AE4450" s="22"/>
      <c r="AF4450" s="22"/>
      <c r="AG4450" s="22"/>
      <c r="AH4450" s="22"/>
    </row>
    <row r="4451" spans="2:34">
      <c r="B4451" s="10">
        <v>4</v>
      </c>
      <c r="C4451" s="10">
        <v>7</v>
      </c>
      <c r="D4451" s="13">
        <v>39633</v>
      </c>
      <c r="E4451" s="17">
        <v>0.16666666666699825</v>
      </c>
      <c r="F4451" s="12">
        <v>0.2195785882999543</v>
      </c>
      <c r="G4451" s="18">
        <v>155.3435014626719</v>
      </c>
      <c r="H4451" s="18">
        <v>178.9255223391572</v>
      </c>
      <c r="I4451" s="18">
        <v>23.582020876485288</v>
      </c>
      <c r="J4451" s="19">
        <v>2.7475634828330406</v>
      </c>
      <c r="K4451" s="19">
        <v>4.4208487785619006</v>
      </c>
      <c r="L4451" s="19">
        <v>1.734994040378717</v>
      </c>
      <c r="M4451" s="19">
        <v>21.530999999999999</v>
      </c>
      <c r="N4451" s="19">
        <f t="shared" si="69"/>
        <v>27.990299999999998</v>
      </c>
      <c r="O4451" s="19">
        <v>16.747499999999999</v>
      </c>
      <c r="P4451" s="20">
        <v>6.3538828772070364</v>
      </c>
      <c r="Q4451" s="12">
        <v>86.7</v>
      </c>
      <c r="R4451" s="12">
        <v>10.425000000000001</v>
      </c>
      <c r="S4451" s="12">
        <v>228.39999999999998</v>
      </c>
      <c r="T4451" s="12">
        <v>0.83499999999999996</v>
      </c>
      <c r="U4451" s="12">
        <v>62.45</v>
      </c>
      <c r="V4451" s="23"/>
      <c r="W4451" s="24"/>
      <c r="X4451" s="22"/>
      <c r="Y4451" s="22"/>
      <c r="Z4451" s="22"/>
      <c r="AA4451" s="22"/>
      <c r="AB4451" s="22"/>
      <c r="AC4451" s="22"/>
      <c r="AD4451" s="22"/>
      <c r="AE4451" s="22"/>
      <c r="AF4451" s="22"/>
      <c r="AG4451" s="22"/>
      <c r="AH4451" s="22"/>
    </row>
    <row r="4452" spans="2:34">
      <c r="B4452" s="10">
        <v>4</v>
      </c>
      <c r="C4452" s="10">
        <v>7</v>
      </c>
      <c r="D4452" s="13">
        <v>39633</v>
      </c>
      <c r="E4452" s="17">
        <v>0.20833333333300175</v>
      </c>
      <c r="F4452" s="12">
        <v>0.31472235577993446</v>
      </c>
      <c r="G4452" s="18">
        <v>229.47819574559216</v>
      </c>
      <c r="H4452" s="18">
        <v>279.83097246478445</v>
      </c>
      <c r="I4452" s="18">
        <v>50.35277671919232</v>
      </c>
      <c r="J4452" s="19">
        <v>4.6249859467027647</v>
      </c>
      <c r="K4452" s="19">
        <v>6.1921196794341595</v>
      </c>
      <c r="L4452" s="19">
        <v>1.6088826010239254</v>
      </c>
      <c r="M4452" s="19">
        <v>28.411000000000001</v>
      </c>
      <c r="N4452" s="19">
        <f t="shared" si="69"/>
        <v>36.9343</v>
      </c>
      <c r="O4452" s="19">
        <v>23.087499999999999</v>
      </c>
      <c r="P4452" s="20">
        <v>6.7755532331921717</v>
      </c>
      <c r="Q4452" s="12">
        <v>83.325000000000003</v>
      </c>
      <c r="R4452" s="12">
        <v>11.612499999999999</v>
      </c>
      <c r="S4452" s="12">
        <v>198.7</v>
      </c>
      <c r="T4452" s="12">
        <v>1.5925</v>
      </c>
      <c r="U4452" s="12">
        <v>179.8</v>
      </c>
      <c r="V4452" s="23"/>
      <c r="W4452" s="24"/>
      <c r="X4452" s="22"/>
      <c r="Y4452" s="22"/>
      <c r="Z4452" s="22"/>
      <c r="AA4452" s="22"/>
      <c r="AB4452" s="22"/>
      <c r="AC4452" s="22"/>
      <c r="AD4452" s="22"/>
      <c r="AE4452" s="22"/>
      <c r="AF4452" s="22"/>
      <c r="AG4452" s="22"/>
      <c r="AH4452" s="22"/>
    </row>
    <row r="4453" spans="2:34">
      <c r="B4453" s="10">
        <v>4</v>
      </c>
      <c r="C4453" s="10">
        <v>7</v>
      </c>
      <c r="D4453" s="13">
        <v>39633</v>
      </c>
      <c r="E4453" s="17">
        <v>0.25</v>
      </c>
      <c r="F4453" s="12">
        <v>0.41806308042991291</v>
      </c>
      <c r="G4453" s="18">
        <v>195.39546418737939</v>
      </c>
      <c r="H4453" s="18">
        <v>252.56415815164451</v>
      </c>
      <c r="I4453" s="18">
        <v>57.168693964265152</v>
      </c>
      <c r="J4453" s="19">
        <v>4.1254681566076679</v>
      </c>
      <c r="K4453" s="19">
        <v>5.8439740061642045</v>
      </c>
      <c r="L4453" s="19">
        <v>1.5276042009975417</v>
      </c>
      <c r="M4453" s="19">
        <v>32.734750000000005</v>
      </c>
      <c r="N4453" s="19">
        <f t="shared" si="69"/>
        <v>42.555175000000006</v>
      </c>
      <c r="O4453" s="19">
        <v>24.844999999999999</v>
      </c>
      <c r="P4453" s="20">
        <v>7.666935379617458</v>
      </c>
      <c r="Q4453" s="12">
        <v>72.25</v>
      </c>
      <c r="R4453" s="12">
        <v>13.6975</v>
      </c>
      <c r="S4453" s="12">
        <v>202.14999999999998</v>
      </c>
      <c r="T4453" s="12">
        <v>1.6724999999999999</v>
      </c>
      <c r="U4453" s="12">
        <v>349.375</v>
      </c>
      <c r="V4453" s="23"/>
      <c r="W4453" s="24"/>
      <c r="X4453" s="22"/>
      <c r="Y4453" s="22"/>
      <c r="Z4453" s="22"/>
      <c r="AA4453" s="22"/>
      <c r="AB4453" s="22"/>
      <c r="AC4453" s="22"/>
      <c r="AD4453" s="22"/>
      <c r="AE4453" s="22"/>
      <c r="AF4453" s="22"/>
      <c r="AG4453" s="22"/>
      <c r="AH4453" s="22"/>
    </row>
    <row r="4454" spans="2:34">
      <c r="B4454" s="10">
        <v>4</v>
      </c>
      <c r="C4454" s="10">
        <v>7</v>
      </c>
      <c r="D4454" s="13">
        <v>39633</v>
      </c>
      <c r="E4454" s="17">
        <v>0.29166666666699825</v>
      </c>
      <c r="F4454" s="12">
        <v>0.36822120722492324</v>
      </c>
      <c r="G4454" s="18">
        <v>173.98658702293207</v>
      </c>
      <c r="H4454" s="18">
        <v>226.74154113534172</v>
      </c>
      <c r="I4454" s="18">
        <v>52.754954112409663</v>
      </c>
      <c r="J4454" s="19">
        <v>3.3707804330683793</v>
      </c>
      <c r="K4454" s="19">
        <v>5.2292061200967863</v>
      </c>
      <c r="L4454" s="19">
        <v>1.51782555631836</v>
      </c>
      <c r="M4454" s="19">
        <v>30.667499999999997</v>
      </c>
      <c r="N4454" s="19">
        <f t="shared" si="69"/>
        <v>39.867749999999994</v>
      </c>
      <c r="O4454" s="19">
        <v>23.140000000000004</v>
      </c>
      <c r="P4454" s="20">
        <v>8.5663716560077461</v>
      </c>
      <c r="Q4454" s="12">
        <v>65.474999999999994</v>
      </c>
      <c r="R4454" s="12">
        <v>15.647500000000001</v>
      </c>
      <c r="S4454" s="12">
        <v>191.77500000000001</v>
      </c>
      <c r="T4454" s="12">
        <v>1.2749999999999999</v>
      </c>
      <c r="U4454" s="12">
        <v>444.40000000000003</v>
      </c>
      <c r="V4454" s="23"/>
      <c r="W4454" s="24"/>
      <c r="X4454" s="22"/>
      <c r="Y4454" s="22"/>
      <c r="Z4454" s="22"/>
      <c r="AA4454" s="22"/>
      <c r="AB4454" s="22"/>
      <c r="AC4454" s="22"/>
      <c r="AD4454" s="22"/>
      <c r="AE4454" s="22"/>
      <c r="AF4454" s="22"/>
      <c r="AG4454" s="22"/>
      <c r="AH4454" s="22"/>
    </row>
    <row r="4455" spans="2:34">
      <c r="B4455" s="10">
        <v>4</v>
      </c>
      <c r="C4455" s="10">
        <v>7</v>
      </c>
      <c r="D4455" s="13">
        <v>39633</v>
      </c>
      <c r="E4455" s="17">
        <v>0.33333333333300175</v>
      </c>
      <c r="F4455" s="12">
        <v>0.37633240872492157</v>
      </c>
      <c r="G4455" s="18">
        <v>166.77615754898119</v>
      </c>
      <c r="H4455" s="18">
        <v>224.6875774698739</v>
      </c>
      <c r="I4455" s="18">
        <v>57.91141992089274</v>
      </c>
      <c r="J4455" s="19">
        <v>3.1854917439730208</v>
      </c>
      <c r="K4455" s="19">
        <v>4.9390786858718236</v>
      </c>
      <c r="L4455" s="19">
        <v>1.4723571068537025</v>
      </c>
      <c r="M4455" s="19">
        <v>26.05575</v>
      </c>
      <c r="N4455" s="19">
        <f t="shared" si="69"/>
        <v>33.872475000000001</v>
      </c>
      <c r="O4455" s="19">
        <v>18.54</v>
      </c>
      <c r="P4455" s="20">
        <v>9.753775193168126</v>
      </c>
      <c r="Q4455" s="12">
        <v>57.4</v>
      </c>
      <c r="R4455" s="12">
        <v>17.515000000000001</v>
      </c>
      <c r="S4455" s="12">
        <v>179.20000000000002</v>
      </c>
      <c r="T4455" s="12">
        <v>1.3574999999999999</v>
      </c>
      <c r="U4455" s="12">
        <v>609.75</v>
      </c>
      <c r="V4455" s="23"/>
      <c r="W4455" s="24"/>
      <c r="X4455" s="22"/>
      <c r="Y4455" s="22"/>
      <c r="Z4455" s="22"/>
      <c r="AA4455" s="22"/>
      <c r="AB4455" s="22"/>
      <c r="AC4455" s="22"/>
      <c r="AD4455" s="22"/>
      <c r="AE4455" s="22"/>
      <c r="AF4455" s="22"/>
      <c r="AG4455" s="22"/>
      <c r="AH4455" s="22"/>
    </row>
    <row r="4456" spans="2:34">
      <c r="B4456" s="10">
        <v>4</v>
      </c>
      <c r="C4456" s="10">
        <v>7</v>
      </c>
      <c r="D4456" s="13">
        <v>39633</v>
      </c>
      <c r="E4456" s="17">
        <v>0.375</v>
      </c>
      <c r="F4456" s="12">
        <v>0.29762025038493795</v>
      </c>
      <c r="G4456" s="18">
        <v>140.81502416441262</v>
      </c>
      <c r="H4456" s="18">
        <v>192.641344860918</v>
      </c>
      <c r="I4456" s="18">
        <v>51.826320696505377</v>
      </c>
      <c r="J4456" s="19">
        <v>3.1264375712599719</v>
      </c>
      <c r="K4456" s="19">
        <v>4.2265169180469204</v>
      </c>
      <c r="L4456" s="19">
        <v>1.4982905620524971</v>
      </c>
      <c r="M4456" s="19">
        <v>25.486750000000001</v>
      </c>
      <c r="N4456" s="19">
        <f t="shared" si="69"/>
        <v>33.132775000000002</v>
      </c>
      <c r="O4456" s="19">
        <v>17.612500000000001</v>
      </c>
      <c r="P4456" s="20">
        <v>12.050179856878863</v>
      </c>
      <c r="Q4456" s="12">
        <v>47.6</v>
      </c>
      <c r="R4456" s="12">
        <v>19.07</v>
      </c>
      <c r="S4456" s="12">
        <v>183.35</v>
      </c>
      <c r="T4456" s="12">
        <v>1.6974999999999998</v>
      </c>
      <c r="U4456" s="12">
        <v>773.55000000000007</v>
      </c>
      <c r="V4456" s="23"/>
      <c r="W4456" s="24"/>
      <c r="X4456" s="22"/>
      <c r="Y4456" s="22"/>
      <c r="Z4456" s="22"/>
      <c r="AA4456" s="22"/>
      <c r="AB4456" s="22"/>
      <c r="AC4456" s="22"/>
      <c r="AD4456" s="22"/>
      <c r="AE4456" s="22"/>
      <c r="AF4456" s="22"/>
      <c r="AG4456" s="22"/>
      <c r="AH4456" s="22"/>
    </row>
    <row r="4457" spans="2:34">
      <c r="B4457" s="10">
        <v>4</v>
      </c>
      <c r="C4457" s="10">
        <v>7</v>
      </c>
      <c r="D4457" s="13">
        <v>39633</v>
      </c>
      <c r="E4457" s="17">
        <v>0.41666666666699825</v>
      </c>
      <c r="F4457" s="12">
        <v>0.26856007769494394</v>
      </c>
      <c r="G4457" s="18">
        <v>156.74971457400963</v>
      </c>
      <c r="H4457" s="18">
        <v>209.87178873815142</v>
      </c>
      <c r="I4457" s="18">
        <v>53.122074164141821</v>
      </c>
      <c r="J4457" s="19">
        <v>3.2688289953722052</v>
      </c>
      <c r="K4457" s="19">
        <v>4.9025875102068266</v>
      </c>
      <c r="L4457" s="19">
        <v>1.4083396016581817</v>
      </c>
      <c r="M4457" s="19">
        <v>27.488500000000002</v>
      </c>
      <c r="N4457" s="19">
        <f t="shared" si="69"/>
        <v>35.735050000000001</v>
      </c>
      <c r="O4457" s="19">
        <v>15.22</v>
      </c>
      <c r="P4457" s="20">
        <v>11.989353335923845</v>
      </c>
      <c r="Q4457" s="12">
        <v>40.9</v>
      </c>
      <c r="R4457" s="12">
        <v>19.744999999999997</v>
      </c>
      <c r="S4457" s="12">
        <v>196.27500000000001</v>
      </c>
      <c r="T4457" s="12">
        <v>1.8625</v>
      </c>
      <c r="U4457" s="12">
        <v>624.1</v>
      </c>
      <c r="V4457" s="23"/>
      <c r="W4457" s="24"/>
      <c r="X4457" s="22"/>
      <c r="Y4457" s="22"/>
      <c r="Z4457" s="22"/>
      <c r="AA4457" s="22"/>
      <c r="AB4457" s="22"/>
      <c r="AC4457" s="22"/>
      <c r="AD4457" s="22"/>
      <c r="AE4457" s="22"/>
      <c r="AF4457" s="22"/>
      <c r="AG4457" s="22"/>
      <c r="AH4457" s="22"/>
    </row>
    <row r="4458" spans="2:34">
      <c r="B4458" s="10">
        <v>4</v>
      </c>
      <c r="C4458" s="10">
        <v>7</v>
      </c>
      <c r="D4458" s="13">
        <v>39633</v>
      </c>
      <c r="E4458" s="17">
        <v>0.45833333333300175</v>
      </c>
      <c r="F4458" s="12">
        <v>0.28495917506994051</v>
      </c>
      <c r="G4458" s="18">
        <v>125.17449057912603</v>
      </c>
      <c r="H4458" s="18">
        <v>179.10968315028694</v>
      </c>
      <c r="I4458" s="18">
        <v>53.935192571160883</v>
      </c>
      <c r="J4458" s="19">
        <v>2.532902885809909</v>
      </c>
      <c r="K4458" s="19">
        <v>4.3536526423269004</v>
      </c>
      <c r="L4458" s="19">
        <v>1.4520876131515894</v>
      </c>
      <c r="M4458" s="19">
        <v>21.957249999999998</v>
      </c>
      <c r="N4458" s="19">
        <f t="shared" si="69"/>
        <v>28.544425</v>
      </c>
      <c r="O4458" s="19">
        <v>16.7225</v>
      </c>
      <c r="P4458" s="20">
        <v>14.922417927709784</v>
      </c>
      <c r="Q4458" s="12">
        <v>36.825000000000003</v>
      </c>
      <c r="R4458" s="12">
        <v>20.377500000000001</v>
      </c>
      <c r="S4458" s="12">
        <v>195.45000000000002</v>
      </c>
      <c r="T4458" s="12">
        <v>1.855</v>
      </c>
      <c r="U4458" s="12">
        <v>749.6</v>
      </c>
      <c r="V4458" s="23"/>
      <c r="W4458" s="24"/>
      <c r="X4458" s="22"/>
      <c r="Y4458" s="22"/>
      <c r="Z4458" s="22"/>
      <c r="AA4458" s="22"/>
      <c r="AB4458" s="22"/>
      <c r="AC4458" s="22"/>
      <c r="AD4458" s="22"/>
      <c r="AE4458" s="22"/>
      <c r="AF4458" s="22"/>
      <c r="AG4458" s="22"/>
      <c r="AH4458" s="22"/>
    </row>
    <row r="4459" spans="2:34">
      <c r="B4459" s="10">
        <v>4</v>
      </c>
      <c r="C4459" s="10">
        <v>7</v>
      </c>
      <c r="D4459" s="13">
        <v>39633</v>
      </c>
      <c r="E4459" s="17">
        <v>0.5</v>
      </c>
      <c r="F4459" s="12">
        <v>0.25180617801494742</v>
      </c>
      <c r="G4459" s="18">
        <v>99.134437070962008</v>
      </c>
      <c r="H4459" s="18">
        <v>148.06144931616518</v>
      </c>
      <c r="I4459" s="18">
        <v>48.927012245203159</v>
      </c>
      <c r="J4459" s="19">
        <v>1.6384798753179584</v>
      </c>
      <c r="K4459" s="19">
        <v>3.8205170887319722</v>
      </c>
      <c r="L4459" s="19">
        <v>1.4423733765174078</v>
      </c>
      <c r="M4459" s="19">
        <v>23.212250000000004</v>
      </c>
      <c r="N4459" s="19">
        <f t="shared" si="69"/>
        <v>30.175925000000007</v>
      </c>
      <c r="O4459" s="19">
        <v>15.192499999999999</v>
      </c>
      <c r="P4459" s="20">
        <v>16.671320566235345</v>
      </c>
      <c r="Q4459" s="12">
        <v>34.450000000000003</v>
      </c>
      <c r="R4459" s="12">
        <v>21.237500000000001</v>
      </c>
      <c r="S4459" s="12">
        <v>204.05</v>
      </c>
      <c r="T4459" s="12">
        <v>2.4350000000000001</v>
      </c>
      <c r="U4459" s="12">
        <v>789.02499999999998</v>
      </c>
      <c r="V4459" s="23"/>
      <c r="W4459" s="24"/>
      <c r="X4459" s="22"/>
      <c r="Y4459" s="22"/>
      <c r="Z4459" s="22"/>
      <c r="AA4459" s="22"/>
      <c r="AB4459" s="22"/>
      <c r="AC4459" s="22"/>
      <c r="AD4459" s="22"/>
      <c r="AE4459" s="22"/>
      <c r="AF4459" s="22"/>
      <c r="AG4459" s="22"/>
      <c r="AH4459" s="22"/>
    </row>
    <row r="4460" spans="2:34">
      <c r="B4460" s="10">
        <v>4</v>
      </c>
      <c r="C4460" s="10">
        <v>7</v>
      </c>
      <c r="D4460" s="13">
        <v>39633</v>
      </c>
      <c r="E4460" s="17">
        <v>0.54166666666699825</v>
      </c>
      <c r="F4460" s="12">
        <v>0.25168649702494739</v>
      </c>
      <c r="G4460" s="18">
        <v>110.35903101324678</v>
      </c>
      <c r="H4460" s="18">
        <v>168.11222098169492</v>
      </c>
      <c r="I4460" s="18">
        <v>57.753189968448133</v>
      </c>
      <c r="J4460" s="19">
        <v>1.9688847458501209</v>
      </c>
      <c r="K4460" s="19">
        <v>4.3461488861843991</v>
      </c>
      <c r="L4460" s="19">
        <v>1.5216625588462918</v>
      </c>
      <c r="M4460" s="19">
        <v>26.593249999999998</v>
      </c>
      <c r="N4460" s="19">
        <f t="shared" si="69"/>
        <v>34.571224999999998</v>
      </c>
      <c r="O4460" s="19">
        <v>17.8675</v>
      </c>
      <c r="P4460" s="20">
        <v>18.427450313580909</v>
      </c>
      <c r="Q4460" s="12">
        <v>35.25</v>
      </c>
      <c r="R4460" s="12">
        <v>21.602499999999999</v>
      </c>
      <c r="S4460" s="12">
        <v>204.17500000000001</v>
      </c>
      <c r="T4460" s="12">
        <v>2.5175000000000001</v>
      </c>
      <c r="U4460" s="12">
        <v>805.65000000000009</v>
      </c>
      <c r="V4460" s="23"/>
      <c r="W4460" s="24"/>
      <c r="X4460" s="22"/>
      <c r="Y4460" s="22"/>
      <c r="Z4460" s="22"/>
      <c r="AA4460" s="22"/>
      <c r="AB4460" s="22"/>
      <c r="AC4460" s="22"/>
      <c r="AD4460" s="22"/>
      <c r="AE4460" s="22"/>
      <c r="AF4460" s="22"/>
      <c r="AG4460" s="22"/>
      <c r="AH4460" s="22"/>
    </row>
    <row r="4461" spans="2:34">
      <c r="B4461" s="10">
        <v>4</v>
      </c>
      <c r="C4461" s="10">
        <v>7</v>
      </c>
      <c r="D4461" s="13">
        <v>39633</v>
      </c>
      <c r="E4461" s="17">
        <v>0.58333333333300175</v>
      </c>
      <c r="F4461" s="12">
        <v>0.26395083456994484</v>
      </c>
      <c r="G4461" s="18">
        <v>107.18787695604648</v>
      </c>
      <c r="H4461" s="18">
        <v>159.14926781303078</v>
      </c>
      <c r="I4461" s="18">
        <v>51.961390856984281</v>
      </c>
      <c r="J4461" s="19">
        <v>2.0870972531287197</v>
      </c>
      <c r="K4461" s="19">
        <v>3.4512011000820211</v>
      </c>
      <c r="L4461" s="19">
        <v>1.3518415051018426</v>
      </c>
      <c r="M4461" s="19">
        <v>27.269499999999997</v>
      </c>
      <c r="N4461" s="19">
        <f t="shared" ref="N4461:N4524" si="70">M4461*1.3</f>
        <v>35.45035</v>
      </c>
      <c r="O4461" s="19">
        <v>17.512499999999999</v>
      </c>
      <c r="P4461" s="20">
        <v>17.913501145860746</v>
      </c>
      <c r="Q4461" s="12">
        <v>34.324999999999996</v>
      </c>
      <c r="R4461" s="12">
        <v>21.5625</v>
      </c>
      <c r="S4461" s="12">
        <v>206.95</v>
      </c>
      <c r="T4461" s="12">
        <v>2.835</v>
      </c>
      <c r="U4461" s="12">
        <v>700.72500000000002</v>
      </c>
      <c r="V4461" s="23"/>
      <c r="W4461" s="24"/>
      <c r="X4461" s="22"/>
      <c r="Y4461" s="22"/>
      <c r="Z4461" s="22"/>
      <c r="AA4461" s="22"/>
      <c r="AB4461" s="22"/>
      <c r="AC4461" s="22"/>
      <c r="AD4461" s="22"/>
      <c r="AE4461" s="22"/>
      <c r="AF4461" s="22"/>
      <c r="AG4461" s="22"/>
      <c r="AH4461" s="22"/>
    </row>
    <row r="4462" spans="2:34">
      <c r="B4462" s="10">
        <v>4</v>
      </c>
      <c r="C4462" s="10">
        <v>7</v>
      </c>
      <c r="D4462" s="13">
        <v>39633</v>
      </c>
      <c r="E4462" s="17">
        <v>0.625</v>
      </c>
      <c r="F4462" s="12">
        <v>0.32978328775493104</v>
      </c>
      <c r="G4462" s="18">
        <v>129.19941688249565</v>
      </c>
      <c r="H4462" s="18">
        <v>178.08779373554762</v>
      </c>
      <c r="I4462" s="18">
        <v>48.888376853051952</v>
      </c>
      <c r="J4462" s="19">
        <v>2.7344761742251924</v>
      </c>
      <c r="K4462" s="19">
        <v>4.3676834205643917</v>
      </c>
      <c r="L4462" s="19">
        <v>1.3866444606523189</v>
      </c>
      <c r="M4462" s="19">
        <v>24.506</v>
      </c>
      <c r="N4462" s="19">
        <f t="shared" si="70"/>
        <v>31.857800000000001</v>
      </c>
      <c r="O4462" s="19">
        <v>16.214999999999996</v>
      </c>
      <c r="P4462" s="20">
        <v>17.615629410630653</v>
      </c>
      <c r="Q4462" s="12">
        <v>32.6</v>
      </c>
      <c r="R4462" s="12">
        <v>21.824999999999999</v>
      </c>
      <c r="S4462" s="12">
        <v>190.95000000000002</v>
      </c>
      <c r="T4462" s="12">
        <v>2.7050000000000001</v>
      </c>
      <c r="U4462" s="12">
        <v>588.95000000000005</v>
      </c>
      <c r="V4462" s="23"/>
      <c r="W4462" s="24"/>
      <c r="X4462" s="22"/>
      <c r="Y4462" s="22"/>
      <c r="Z4462" s="22"/>
      <c r="AA4462" s="22"/>
      <c r="AB4462" s="22"/>
      <c r="AC4462" s="22"/>
      <c r="AD4462" s="22"/>
      <c r="AE4462" s="22"/>
      <c r="AF4462" s="22"/>
      <c r="AG4462" s="22"/>
      <c r="AH4462" s="22"/>
    </row>
    <row r="4463" spans="2:34">
      <c r="B4463" s="10">
        <v>4</v>
      </c>
      <c r="C4463" s="10">
        <v>7</v>
      </c>
      <c r="D4463" s="13">
        <v>39633</v>
      </c>
      <c r="E4463" s="17">
        <v>0.66666666666699825</v>
      </c>
      <c r="F4463" s="12">
        <v>0.35847358021992504</v>
      </c>
      <c r="G4463" s="18">
        <v>111.41369084675006</v>
      </c>
      <c r="H4463" s="18">
        <v>175.82884970793552</v>
      </c>
      <c r="I4463" s="18">
        <v>64.415158861185475</v>
      </c>
      <c r="J4463" s="19">
        <v>2.3342678557266998</v>
      </c>
      <c r="K4463" s="19">
        <v>4.1883072093344165</v>
      </c>
      <c r="L4463" s="19">
        <v>1.2792653922333905</v>
      </c>
      <c r="M4463" s="19">
        <v>21.79</v>
      </c>
      <c r="N4463" s="19">
        <f t="shared" si="70"/>
        <v>28.326999999999998</v>
      </c>
      <c r="O4463" s="19">
        <v>16.54</v>
      </c>
      <c r="P4463" s="20">
        <v>17.165313203605507</v>
      </c>
      <c r="Q4463" s="12">
        <v>33.224999999999994</v>
      </c>
      <c r="R4463" s="12">
        <v>20.805</v>
      </c>
      <c r="S4463" s="12">
        <v>190.25</v>
      </c>
      <c r="T4463" s="12">
        <v>2.5199999999999996</v>
      </c>
      <c r="U4463" s="12">
        <v>346.55</v>
      </c>
      <c r="V4463" s="23"/>
      <c r="W4463" s="24"/>
      <c r="X4463" s="22"/>
      <c r="Y4463" s="22"/>
      <c r="Z4463" s="22"/>
      <c r="AA4463" s="22"/>
      <c r="AB4463" s="22"/>
      <c r="AC4463" s="22"/>
      <c r="AD4463" s="22"/>
      <c r="AE4463" s="22"/>
      <c r="AF4463" s="22"/>
      <c r="AG4463" s="22"/>
      <c r="AH4463" s="22"/>
    </row>
    <row r="4464" spans="2:34">
      <c r="B4464" s="10">
        <v>4</v>
      </c>
      <c r="C4464" s="10">
        <v>7</v>
      </c>
      <c r="D4464" s="13">
        <v>39633</v>
      </c>
      <c r="E4464" s="17">
        <v>0.70833333333300175</v>
      </c>
      <c r="F4464" s="12">
        <v>0.42008975856991215</v>
      </c>
      <c r="G4464" s="18">
        <v>131.06480162202524</v>
      </c>
      <c r="H4464" s="18">
        <v>183.05592091988913</v>
      </c>
      <c r="I4464" s="18">
        <v>51.991119297863875</v>
      </c>
      <c r="J4464" s="19">
        <v>2.5921690846454606</v>
      </c>
      <c r="K4464" s="19">
        <v>4.0142050311994382</v>
      </c>
      <c r="L4464" s="19">
        <v>1.3318197346497296</v>
      </c>
      <c r="M4464" s="19">
        <v>23.868499999999997</v>
      </c>
      <c r="N4464" s="19">
        <f t="shared" si="70"/>
        <v>31.029049999999998</v>
      </c>
      <c r="O4464" s="19">
        <v>18.059999999999999</v>
      </c>
      <c r="P4464" s="20">
        <v>16.796278528635391</v>
      </c>
      <c r="Q4464" s="12">
        <v>35.674999999999997</v>
      </c>
      <c r="R4464" s="12">
        <v>20.164999999999999</v>
      </c>
      <c r="S4464" s="12">
        <v>183.65</v>
      </c>
      <c r="T4464" s="12">
        <v>2.6575000000000002</v>
      </c>
      <c r="U4464" s="12">
        <v>251.02499999999998</v>
      </c>
      <c r="V4464" s="23"/>
      <c r="W4464" s="24"/>
      <c r="X4464" s="22"/>
      <c r="Y4464" s="22"/>
      <c r="Z4464" s="22"/>
      <c r="AA4464" s="22"/>
      <c r="AB4464" s="22"/>
      <c r="AC4464" s="22"/>
      <c r="AD4464" s="22"/>
      <c r="AE4464" s="22"/>
      <c r="AF4464" s="22"/>
      <c r="AG4464" s="22"/>
      <c r="AH4464" s="22"/>
    </row>
    <row r="4465" spans="2:34">
      <c r="B4465" s="10">
        <v>4</v>
      </c>
      <c r="C4465" s="10">
        <v>7</v>
      </c>
      <c r="D4465" s="13">
        <v>39633</v>
      </c>
      <c r="E4465" s="17">
        <v>0.75</v>
      </c>
      <c r="F4465" s="12">
        <v>0.39107906030491812</v>
      </c>
      <c r="G4465" s="18">
        <v>128.87656183142323</v>
      </c>
      <c r="H4465" s="18">
        <v>194.67656480209644</v>
      </c>
      <c r="I4465" s="18">
        <v>65.800002970673219</v>
      </c>
      <c r="J4465" s="19">
        <v>2.3907332494301792</v>
      </c>
      <c r="K4465" s="19">
        <v>4.8331200179243226</v>
      </c>
      <c r="L4465" s="19">
        <v>1.3044482459846851</v>
      </c>
      <c r="M4465" s="19">
        <v>23.576750000000001</v>
      </c>
      <c r="N4465" s="19">
        <f t="shared" si="70"/>
        <v>30.649775000000002</v>
      </c>
      <c r="O4465" s="19">
        <v>14.1425</v>
      </c>
      <c r="P4465" s="20">
        <v>14.092625585249522</v>
      </c>
      <c r="Q4465" s="12">
        <v>34.375</v>
      </c>
      <c r="R4465" s="12">
        <v>20.009999999999998</v>
      </c>
      <c r="S4465" s="12">
        <v>174.45</v>
      </c>
      <c r="T4465" s="12">
        <v>1.9125000000000001</v>
      </c>
      <c r="U4465" s="12">
        <v>152.19999999999999</v>
      </c>
      <c r="V4465" s="23"/>
      <c r="W4465" s="24"/>
      <c r="X4465" s="22"/>
      <c r="Y4465" s="22"/>
      <c r="Z4465" s="22"/>
      <c r="AA4465" s="22"/>
      <c r="AB4465" s="22"/>
      <c r="AC4465" s="22"/>
      <c r="AD4465" s="22"/>
      <c r="AE4465" s="22"/>
      <c r="AF4465" s="22"/>
      <c r="AG4465" s="22"/>
      <c r="AH4465" s="22"/>
    </row>
    <row r="4466" spans="2:34">
      <c r="B4466" s="10">
        <v>4</v>
      </c>
      <c r="C4466" s="10">
        <v>7</v>
      </c>
      <c r="D4466" s="13">
        <v>39633</v>
      </c>
      <c r="E4466" s="17">
        <v>0.79166666666699825</v>
      </c>
      <c r="F4466" s="12">
        <v>0.42382353996491129</v>
      </c>
      <c r="G4466" s="18">
        <v>91.098933577603788</v>
      </c>
      <c r="H4466" s="18">
        <v>145.62727633968001</v>
      </c>
      <c r="I4466" s="18">
        <v>54.528342762076214</v>
      </c>
      <c r="J4466" s="19">
        <v>2.2403296386442357</v>
      </c>
      <c r="K4466" s="19">
        <v>3.6949932094519813</v>
      </c>
      <c r="L4466" s="19">
        <v>1.2505116078333458</v>
      </c>
      <c r="M4466" s="19">
        <v>22.606000000000002</v>
      </c>
      <c r="N4466" s="19">
        <f t="shared" si="70"/>
        <v>29.387800000000002</v>
      </c>
      <c r="O4466" s="19">
        <v>15.422499999999999</v>
      </c>
      <c r="P4466" s="20">
        <v>14.686154539519713</v>
      </c>
      <c r="Q4466" s="12">
        <v>36.299999999999997</v>
      </c>
      <c r="R4466" s="12">
        <v>19.577499999999997</v>
      </c>
      <c r="S4466" s="12">
        <v>169.75000000000003</v>
      </c>
      <c r="T4466" s="12">
        <v>1.6625000000000001</v>
      </c>
      <c r="U4466" s="12">
        <v>50.774999999999999</v>
      </c>
      <c r="V4466" s="23"/>
      <c r="W4466" s="24"/>
      <c r="X4466" s="22"/>
      <c r="Y4466" s="22"/>
      <c r="Z4466" s="22"/>
      <c r="AA4466" s="22"/>
      <c r="AB4466" s="22"/>
      <c r="AC4466" s="22"/>
      <c r="AD4466" s="22"/>
      <c r="AE4466" s="22"/>
      <c r="AF4466" s="22"/>
      <c r="AG4466" s="22"/>
      <c r="AH4466" s="22"/>
    </row>
    <row r="4467" spans="2:34">
      <c r="B4467" s="10">
        <v>4</v>
      </c>
      <c r="C4467" s="10">
        <v>7</v>
      </c>
      <c r="D4467" s="13">
        <v>39633</v>
      </c>
      <c r="E4467" s="17">
        <v>0.83333333333300175</v>
      </c>
      <c r="F4467" s="12">
        <v>0.30846490752493538</v>
      </c>
      <c r="G4467" s="18">
        <v>67.878480848805609</v>
      </c>
      <c r="H4467" s="18">
        <v>118.42318382452096</v>
      </c>
      <c r="I4467" s="18">
        <v>50.544702975715339</v>
      </c>
      <c r="J4467" s="19">
        <v>1.7487661269803476</v>
      </c>
      <c r="K4467" s="19">
        <v>3.1721934340470535</v>
      </c>
      <c r="L4467" s="19">
        <v>1.1877698773753251</v>
      </c>
      <c r="M4467" s="19">
        <v>20.524749999999997</v>
      </c>
      <c r="N4467" s="19">
        <f t="shared" si="70"/>
        <v>26.682174999999997</v>
      </c>
      <c r="O4467" s="19">
        <v>14.827500000000001</v>
      </c>
      <c r="P4467" s="20">
        <v>16.956879262375445</v>
      </c>
      <c r="Q4467" s="12">
        <v>40.275000000000006</v>
      </c>
      <c r="R4467" s="12">
        <v>19.0975</v>
      </c>
      <c r="S4467" s="12">
        <v>148.57499999999999</v>
      </c>
      <c r="T4467" s="12">
        <v>1.4024999999999999</v>
      </c>
      <c r="U4467" s="12">
        <v>19.075000000000003</v>
      </c>
      <c r="V4467" s="23"/>
      <c r="W4467" s="24"/>
      <c r="X4467" s="22"/>
      <c r="Y4467" s="22"/>
      <c r="Z4467" s="22"/>
      <c r="AA4467" s="22"/>
      <c r="AB4467" s="22"/>
      <c r="AC4467" s="22"/>
      <c r="AD4467" s="22"/>
      <c r="AE4467" s="22"/>
      <c r="AF4467" s="22"/>
      <c r="AG4467" s="22"/>
      <c r="AH4467" s="22"/>
    </row>
    <row r="4468" spans="2:34">
      <c r="B4468" s="10">
        <v>4</v>
      </c>
      <c r="C4468" s="10">
        <v>7</v>
      </c>
      <c r="D4468" s="13">
        <v>39633</v>
      </c>
      <c r="E4468" s="17">
        <v>0.875</v>
      </c>
      <c r="F4468" s="12">
        <v>0.25488124277994662</v>
      </c>
      <c r="G4468" s="18">
        <v>46.21131964350036</v>
      </c>
      <c r="H4468" s="18">
        <v>77.705447545273472</v>
      </c>
      <c r="I4468" s="18">
        <v>31.494127901773112</v>
      </c>
      <c r="J4468" s="19">
        <v>1.2249565001191147</v>
      </c>
      <c r="K4468" s="19">
        <v>2.1818118442346921</v>
      </c>
      <c r="L4468" s="19">
        <v>1.2048214460599382</v>
      </c>
      <c r="M4468" s="19">
        <v>16.809999999999999</v>
      </c>
      <c r="N4468" s="19">
        <f t="shared" si="70"/>
        <v>21.852999999999998</v>
      </c>
      <c r="O4468" s="19">
        <v>13.172499999999999</v>
      </c>
      <c r="P4468" s="20">
        <v>20.552596264311596</v>
      </c>
      <c r="Q4468" s="12">
        <v>41.45</v>
      </c>
      <c r="R4468" s="12">
        <v>18.824999999999999</v>
      </c>
      <c r="S4468" s="12">
        <v>129.72499999999999</v>
      </c>
      <c r="T4468" s="12">
        <v>1.2824999999999998</v>
      </c>
      <c r="U4468" s="12">
        <v>15.774999999999999</v>
      </c>
      <c r="V4468" s="23"/>
      <c r="W4468" s="24"/>
      <c r="X4468" s="22"/>
      <c r="Y4468" s="22"/>
      <c r="Z4468" s="22"/>
      <c r="AA4468" s="22"/>
      <c r="AB4468" s="22"/>
      <c r="AC4468" s="22"/>
      <c r="AD4468" s="22"/>
      <c r="AE4468" s="22"/>
      <c r="AF4468" s="22"/>
      <c r="AG4468" s="22"/>
      <c r="AH4468" s="22"/>
    </row>
    <row r="4469" spans="2:34">
      <c r="B4469" s="10">
        <v>4</v>
      </c>
      <c r="C4469" s="10">
        <v>7</v>
      </c>
      <c r="D4469" s="13">
        <v>39633</v>
      </c>
      <c r="E4469" s="17">
        <v>0.91666666666699825</v>
      </c>
      <c r="F4469" s="12">
        <v>0.21778525818995437</v>
      </c>
      <c r="G4469" s="18">
        <v>32.934802487733023</v>
      </c>
      <c r="H4469" s="18">
        <v>63.435354576192609</v>
      </c>
      <c r="I4469" s="18">
        <v>30.500552088459585</v>
      </c>
      <c r="J4469" s="19">
        <v>1.0154356918951215</v>
      </c>
      <c r="K4469" s="19">
        <v>1.8860587749147335</v>
      </c>
      <c r="L4469" s="19">
        <v>1.2129973213116196</v>
      </c>
      <c r="M4469" s="19">
        <v>16.408500000000004</v>
      </c>
      <c r="N4469" s="19">
        <f t="shared" si="70"/>
        <v>21.331050000000005</v>
      </c>
      <c r="O4469" s="19">
        <v>11.7525</v>
      </c>
      <c r="P4469" s="20">
        <v>22.226113341207135</v>
      </c>
      <c r="Q4469" s="12">
        <v>42.925000000000004</v>
      </c>
      <c r="R4469" s="12">
        <v>18.590000000000003</v>
      </c>
      <c r="S4469" s="12">
        <v>128.05000000000001</v>
      </c>
      <c r="T4469" s="12">
        <v>1.3850000000000002</v>
      </c>
      <c r="U4469" s="12">
        <v>19.3</v>
      </c>
      <c r="V4469" s="23"/>
      <c r="W4469" s="24"/>
      <c r="X4469" s="22"/>
      <c r="Y4469" s="22"/>
      <c r="Z4469" s="22"/>
      <c r="AA4469" s="22"/>
      <c r="AB4469" s="22"/>
      <c r="AC4469" s="22"/>
      <c r="AD4469" s="22"/>
      <c r="AE4469" s="22"/>
      <c r="AF4469" s="22"/>
      <c r="AG4469" s="22"/>
      <c r="AH4469" s="22"/>
    </row>
    <row r="4470" spans="2:34">
      <c r="B4470" s="10">
        <v>4</v>
      </c>
      <c r="C4470" s="10">
        <v>7</v>
      </c>
      <c r="D4470" s="13">
        <v>39633</v>
      </c>
      <c r="E4470" s="17">
        <v>0.95833333333300175</v>
      </c>
      <c r="F4470" s="12">
        <v>0.147860923009969</v>
      </c>
      <c r="G4470" s="18">
        <v>34.240571805403739</v>
      </c>
      <c r="H4470" s="18">
        <v>55.488753082611609</v>
      </c>
      <c r="I4470" s="18">
        <v>21.24818127720787</v>
      </c>
      <c r="J4470" s="19">
        <v>0.99932908230519912</v>
      </c>
      <c r="K4470" s="19">
        <v>1.9865327787197187</v>
      </c>
      <c r="L4470" s="19">
        <v>1.1592266577377806</v>
      </c>
      <c r="M4470" s="19">
        <v>14.30175</v>
      </c>
      <c r="N4470" s="19">
        <f t="shared" si="70"/>
        <v>18.592275000000001</v>
      </c>
      <c r="O4470" s="19">
        <v>10.785</v>
      </c>
      <c r="P4470" s="20">
        <v>23.306470107312485</v>
      </c>
      <c r="Q4470" s="12">
        <v>42.774999999999999</v>
      </c>
      <c r="R4470" s="12">
        <v>18.6325</v>
      </c>
      <c r="S4470" s="12">
        <v>128.57499999999999</v>
      </c>
      <c r="T4470" s="12">
        <v>1.7199999999999998</v>
      </c>
      <c r="U4470" s="12">
        <v>20.349999999999998</v>
      </c>
      <c r="V4470" s="23"/>
      <c r="W4470" s="24"/>
      <c r="X4470" s="22"/>
      <c r="Y4470" s="22"/>
      <c r="Z4470" s="22"/>
      <c r="AA4470" s="22"/>
      <c r="AB4470" s="22"/>
      <c r="AC4470" s="22"/>
      <c r="AD4470" s="22"/>
      <c r="AE4470" s="22"/>
      <c r="AF4470" s="22"/>
      <c r="AG4470" s="22"/>
      <c r="AH4470" s="22"/>
    </row>
    <row r="4471" spans="2:34">
      <c r="B4471" s="10">
        <v>5</v>
      </c>
      <c r="C4471" s="10">
        <v>7</v>
      </c>
      <c r="D4471" s="13">
        <v>39634</v>
      </c>
      <c r="E4471" s="17">
        <v>0</v>
      </c>
      <c r="F4471" s="12">
        <v>0.12316262131997417</v>
      </c>
      <c r="G4471" s="18">
        <v>24.476000149635379</v>
      </c>
      <c r="H4471" s="18">
        <v>46.20138482353444</v>
      </c>
      <c r="I4471" s="18">
        <v>21.725384673899057</v>
      </c>
      <c r="J4471" s="19">
        <v>0.70383634737995215</v>
      </c>
      <c r="K4471" s="19">
        <v>1.577147608357276</v>
      </c>
      <c r="L4471" s="19">
        <v>1.0878222758418283</v>
      </c>
      <c r="M4471" s="19">
        <v>15.37425</v>
      </c>
      <c r="N4471" s="19">
        <f t="shared" si="70"/>
        <v>19.986525</v>
      </c>
      <c r="O4471" s="19">
        <v>10.587499999999999</v>
      </c>
      <c r="P4471" s="20">
        <v>22.067354843052087</v>
      </c>
      <c r="Q4471" s="12">
        <v>44.15</v>
      </c>
      <c r="R4471" s="12">
        <v>18.192500000000003</v>
      </c>
      <c r="S4471" s="12">
        <v>116.7</v>
      </c>
      <c r="T4471" s="12">
        <v>2.1449999999999996</v>
      </c>
      <c r="U4471" s="12">
        <v>16.475000000000001</v>
      </c>
      <c r="V4471" s="23"/>
      <c r="W4471" s="24"/>
      <c r="X4471" s="22"/>
      <c r="Y4471" s="22"/>
      <c r="Z4471" s="22"/>
      <c r="AA4471" s="22"/>
      <c r="AB4471" s="22"/>
      <c r="AC4471" s="22"/>
      <c r="AD4471" s="22"/>
      <c r="AE4471" s="22"/>
      <c r="AF4471" s="22"/>
      <c r="AG4471" s="22"/>
      <c r="AH4471" s="22"/>
    </row>
    <row r="4472" spans="2:34">
      <c r="B4472" s="10">
        <v>5</v>
      </c>
      <c r="C4472" s="10">
        <v>7</v>
      </c>
      <c r="D4472" s="13">
        <v>39634</v>
      </c>
      <c r="E4472" s="17">
        <v>4.1666666666998253E-2</v>
      </c>
      <c r="F4472" s="12">
        <v>0.13130680576997245</v>
      </c>
      <c r="G4472" s="18">
        <v>23.518196831453839</v>
      </c>
      <c r="H4472" s="18">
        <v>47.666854934761602</v>
      </c>
      <c r="I4472" s="18">
        <v>24.148658103307763</v>
      </c>
      <c r="J4472" s="19">
        <v>0.70921684653409311</v>
      </c>
      <c r="K4472" s="19">
        <v>1.6828976292572606</v>
      </c>
      <c r="L4472" s="19">
        <v>1.0872054449493285</v>
      </c>
      <c r="M4472" s="19">
        <v>18.341500000000003</v>
      </c>
      <c r="N4472" s="19">
        <f t="shared" si="70"/>
        <v>23.843950000000007</v>
      </c>
      <c r="O4472" s="19">
        <v>14.192499999999999</v>
      </c>
      <c r="P4472" s="20">
        <v>20.703985052781647</v>
      </c>
      <c r="Q4472" s="12">
        <v>49.85</v>
      </c>
      <c r="R4472" s="12">
        <v>17.740000000000002</v>
      </c>
      <c r="S4472" s="12">
        <v>130.47499999999999</v>
      </c>
      <c r="T4472" s="12">
        <v>1.7925000000000002</v>
      </c>
      <c r="U4472" s="12">
        <v>15.424999999999999</v>
      </c>
      <c r="V4472" s="23"/>
      <c r="W4472" s="24"/>
      <c r="X4472" s="22"/>
      <c r="Y4472" s="22"/>
      <c r="Z4472" s="22"/>
      <c r="AA4472" s="22"/>
      <c r="AB4472" s="22"/>
      <c r="AC4472" s="22"/>
      <c r="AD4472" s="22"/>
      <c r="AE4472" s="22"/>
      <c r="AF4472" s="22"/>
      <c r="AG4472" s="22"/>
      <c r="AH4472" s="22"/>
    </row>
    <row r="4473" spans="2:34">
      <c r="B4473" s="10">
        <v>5</v>
      </c>
      <c r="C4473" s="10">
        <v>7</v>
      </c>
      <c r="D4473" s="13">
        <v>39634</v>
      </c>
      <c r="E4473" s="17">
        <v>8.3333333333001747E-2</v>
      </c>
      <c r="F4473" s="12">
        <v>0.147655486349969</v>
      </c>
      <c r="G4473" s="18">
        <v>27.385282887632492</v>
      </c>
      <c r="H4473" s="18">
        <v>46.060297696525964</v>
      </c>
      <c r="I4473" s="18">
        <v>18.675014808893469</v>
      </c>
      <c r="J4473" s="19">
        <v>0.83548951986390341</v>
      </c>
      <c r="K4473" s="19">
        <v>1.6090027619272704</v>
      </c>
      <c r="L4473" s="19">
        <v>1.0777723742038967</v>
      </c>
      <c r="M4473" s="19">
        <v>17.866</v>
      </c>
      <c r="N4473" s="19">
        <f t="shared" si="70"/>
        <v>23.2258</v>
      </c>
      <c r="O4473" s="19">
        <v>13.977499999999999</v>
      </c>
      <c r="P4473" s="20">
        <v>20.245379836841501</v>
      </c>
      <c r="Q4473" s="12">
        <v>55.025000000000006</v>
      </c>
      <c r="R4473" s="12">
        <v>17.704999999999998</v>
      </c>
      <c r="S4473" s="12">
        <v>131.07499999999999</v>
      </c>
      <c r="T4473" s="12">
        <v>1.6675</v>
      </c>
      <c r="U4473" s="12">
        <v>15.475000000000001</v>
      </c>
      <c r="V4473" s="23"/>
      <c r="W4473" s="24"/>
      <c r="X4473" s="22"/>
      <c r="Y4473" s="22"/>
      <c r="Z4473" s="22"/>
      <c r="AA4473" s="22"/>
      <c r="AB4473" s="22"/>
      <c r="AC4473" s="22"/>
      <c r="AD4473" s="22"/>
      <c r="AE4473" s="22"/>
      <c r="AF4473" s="22"/>
      <c r="AG4473" s="22"/>
      <c r="AH4473" s="22"/>
    </row>
    <row r="4474" spans="2:34">
      <c r="B4474" s="10">
        <v>5</v>
      </c>
      <c r="C4474" s="10">
        <v>7</v>
      </c>
      <c r="D4474" s="13">
        <v>39634</v>
      </c>
      <c r="E4474" s="17">
        <v>0.125</v>
      </c>
      <c r="F4474" s="12">
        <v>0.11888933309997504</v>
      </c>
      <c r="G4474" s="18">
        <v>33.293530322257944</v>
      </c>
      <c r="H4474" s="18">
        <v>56.962300501156804</v>
      </c>
      <c r="I4474" s="18">
        <v>23.668770178898868</v>
      </c>
      <c r="J4474" s="19">
        <v>1.0128071974255519</v>
      </c>
      <c r="K4474" s="19">
        <v>1.7913877572047439</v>
      </c>
      <c r="L4474" s="19">
        <v>1.0506733811138522</v>
      </c>
      <c r="M4474" s="19">
        <v>16.649000000000001</v>
      </c>
      <c r="N4474" s="19">
        <f t="shared" si="70"/>
        <v>21.643700000000003</v>
      </c>
      <c r="O4474" s="19">
        <v>11.36</v>
      </c>
      <c r="P4474" s="20">
        <v>19.635729533166309</v>
      </c>
      <c r="Q4474" s="12">
        <v>60.774999999999999</v>
      </c>
      <c r="R4474" s="12">
        <v>17.362500000000001</v>
      </c>
      <c r="S4474" s="12">
        <v>153.82500000000002</v>
      </c>
      <c r="T4474" s="12">
        <v>1.7774999999999999</v>
      </c>
      <c r="U4474" s="12">
        <v>15.9</v>
      </c>
      <c r="V4474" s="23"/>
      <c r="W4474" s="24"/>
      <c r="X4474" s="22"/>
      <c r="Y4474" s="22"/>
      <c r="Z4474" s="22"/>
      <c r="AA4474" s="22"/>
      <c r="AB4474" s="22"/>
      <c r="AC4474" s="22"/>
      <c r="AD4474" s="22"/>
      <c r="AE4474" s="22"/>
      <c r="AF4474" s="22"/>
      <c r="AG4474" s="22"/>
      <c r="AH4474" s="22"/>
    </row>
    <row r="4475" spans="2:34">
      <c r="B4475" s="10">
        <v>5</v>
      </c>
      <c r="C4475" s="10">
        <v>7</v>
      </c>
      <c r="D4475" s="13">
        <v>39634</v>
      </c>
      <c r="E4475" s="17">
        <v>0.16666666666699825</v>
      </c>
      <c r="F4475" s="12">
        <v>0.15571532868496729</v>
      </c>
      <c r="G4475" s="18">
        <v>44.884026655758156</v>
      </c>
      <c r="H4475" s="18">
        <v>73.941663095521051</v>
      </c>
      <c r="I4475" s="18">
        <v>29.057636439762895</v>
      </c>
      <c r="J4475" s="19">
        <v>1.1686363901906369</v>
      </c>
      <c r="K4475" s="19">
        <v>2.0741962262872025</v>
      </c>
      <c r="L4475" s="19">
        <v>1.111858170945623</v>
      </c>
      <c r="M4475" s="19">
        <v>18.068249999999999</v>
      </c>
      <c r="N4475" s="19">
        <f t="shared" si="70"/>
        <v>23.488724999999999</v>
      </c>
      <c r="O4475" s="19">
        <v>14.68</v>
      </c>
      <c r="P4475" s="20">
        <v>16.855655561395416</v>
      </c>
      <c r="Q4475" s="12">
        <v>64.274999999999991</v>
      </c>
      <c r="R4475" s="12">
        <v>17.184999999999999</v>
      </c>
      <c r="S4475" s="12">
        <v>171.375</v>
      </c>
      <c r="T4475" s="12">
        <v>1.7925</v>
      </c>
      <c r="U4475" s="12">
        <v>28.9</v>
      </c>
      <c r="V4475" s="23"/>
      <c r="W4475" s="24"/>
      <c r="X4475" s="22"/>
      <c r="Y4475" s="22"/>
      <c r="Z4475" s="22"/>
      <c r="AA4475" s="22"/>
      <c r="AB4475" s="22"/>
      <c r="AC4475" s="22"/>
      <c r="AD4475" s="22"/>
      <c r="AE4475" s="22"/>
      <c r="AF4475" s="22"/>
      <c r="AG4475" s="22"/>
      <c r="AH4475" s="22"/>
    </row>
    <row r="4476" spans="2:34">
      <c r="B4476" s="10">
        <v>5</v>
      </c>
      <c r="C4476" s="10">
        <v>7</v>
      </c>
      <c r="D4476" s="13">
        <v>39634</v>
      </c>
      <c r="E4476" s="17">
        <v>0.20833333333300175</v>
      </c>
      <c r="F4476" s="12">
        <v>0.15564465093496729</v>
      </c>
      <c r="G4476" s="18">
        <v>63.964760174138718</v>
      </c>
      <c r="H4476" s="18">
        <v>93.867821611734868</v>
      </c>
      <c r="I4476" s="18">
        <v>29.903061437596154</v>
      </c>
      <c r="J4476" s="19">
        <v>1.4990958998902999</v>
      </c>
      <c r="K4476" s="19">
        <v>2.5235033593621372</v>
      </c>
      <c r="L4476" s="19">
        <v>1.1641424950194621</v>
      </c>
      <c r="M4476" s="19">
        <v>22.77075</v>
      </c>
      <c r="N4476" s="19">
        <f t="shared" si="70"/>
        <v>29.601974999999999</v>
      </c>
      <c r="O4476" s="19">
        <v>15.85</v>
      </c>
      <c r="P4476" s="20">
        <v>15.37318374755494</v>
      </c>
      <c r="Q4476" s="12">
        <v>68.150000000000006</v>
      </c>
      <c r="R4476" s="12">
        <v>17.352499999999999</v>
      </c>
      <c r="S4476" s="12">
        <v>177.97499999999999</v>
      </c>
      <c r="T4476" s="12">
        <v>2.2175000000000002</v>
      </c>
      <c r="U4476" s="12">
        <v>104.575</v>
      </c>
      <c r="V4476" s="23"/>
      <c r="W4476" s="24"/>
      <c r="X4476" s="22"/>
      <c r="Y4476" s="22"/>
      <c r="Z4476" s="22"/>
      <c r="AA4476" s="22"/>
      <c r="AB4476" s="22"/>
      <c r="AC4476" s="22"/>
      <c r="AD4476" s="22"/>
      <c r="AE4476" s="22"/>
      <c r="AF4476" s="22"/>
      <c r="AG4476" s="22"/>
      <c r="AH4476" s="22"/>
    </row>
    <row r="4477" spans="2:34">
      <c r="B4477" s="10">
        <v>5</v>
      </c>
      <c r="C4477" s="10">
        <v>7</v>
      </c>
      <c r="D4477" s="13">
        <v>39634</v>
      </c>
      <c r="E4477" s="17">
        <v>0.25</v>
      </c>
      <c r="F4477" s="12">
        <v>0.17194479945996383</v>
      </c>
      <c r="G4477" s="18">
        <v>85.380811895276508</v>
      </c>
      <c r="H4477" s="18">
        <v>121.68158264604799</v>
      </c>
      <c r="I4477" s="18">
        <v>36.300770750771456</v>
      </c>
      <c r="J4477" s="19">
        <v>2.0256828097486048</v>
      </c>
      <c r="K4477" s="19">
        <v>2.9939921228170689</v>
      </c>
      <c r="L4477" s="19">
        <v>1.1811308942753251</v>
      </c>
      <c r="M4477" s="19">
        <v>24.932249999999996</v>
      </c>
      <c r="N4477" s="19">
        <f t="shared" si="70"/>
        <v>32.411924999999997</v>
      </c>
      <c r="O4477" s="19">
        <v>17.232500000000002</v>
      </c>
      <c r="P4477" s="20">
        <v>12.821889469039121</v>
      </c>
      <c r="Q4477" s="12">
        <v>66.449999999999989</v>
      </c>
      <c r="R4477" s="12">
        <v>18.1175</v>
      </c>
      <c r="S4477" s="12">
        <v>180.64999999999998</v>
      </c>
      <c r="T4477" s="12">
        <v>2.2400000000000002</v>
      </c>
      <c r="U4477" s="12">
        <v>115.2</v>
      </c>
      <c r="V4477" s="23"/>
      <c r="W4477" s="24"/>
      <c r="X4477" s="22"/>
      <c r="Y4477" s="22"/>
      <c r="Z4477" s="22"/>
      <c r="AA4477" s="22"/>
      <c r="AB4477" s="22"/>
      <c r="AC4477" s="22"/>
      <c r="AD4477" s="22"/>
      <c r="AE4477" s="22"/>
      <c r="AF4477" s="22"/>
      <c r="AG4477" s="22"/>
      <c r="AH4477" s="22"/>
    </row>
    <row r="4478" spans="2:34">
      <c r="B4478" s="10">
        <v>5</v>
      </c>
      <c r="C4478" s="10">
        <v>7</v>
      </c>
      <c r="D4478" s="13">
        <v>39634</v>
      </c>
      <c r="E4478" s="17">
        <v>0.29166666666699825</v>
      </c>
      <c r="F4478" s="12">
        <v>0.21279247047495523</v>
      </c>
      <c r="G4478" s="18">
        <v>48.496415949424104</v>
      </c>
      <c r="H4478" s="18">
        <v>85.085599101385668</v>
      </c>
      <c r="I4478" s="18">
        <v>36.589183151961564</v>
      </c>
      <c r="J4478" s="19">
        <v>1.3809180524092015</v>
      </c>
      <c r="K4478" s="19">
        <v>2.3572490063696598</v>
      </c>
      <c r="L4478" s="19">
        <v>1.1540393328827805</v>
      </c>
      <c r="M4478" s="19">
        <v>20.305250000000001</v>
      </c>
      <c r="N4478" s="19">
        <f t="shared" si="70"/>
        <v>26.396825000000003</v>
      </c>
      <c r="O4478" s="19">
        <v>15.1</v>
      </c>
      <c r="P4478" s="20">
        <v>13.679638913454397</v>
      </c>
      <c r="Q4478" s="12">
        <v>75.5</v>
      </c>
      <c r="R4478" s="12">
        <v>17.425000000000004</v>
      </c>
      <c r="S4478" s="12">
        <v>216.64999999999998</v>
      </c>
      <c r="T4478" s="12">
        <v>2.42</v>
      </c>
      <c r="U4478" s="12">
        <v>141.02500000000001</v>
      </c>
      <c r="V4478" s="23"/>
      <c r="W4478" s="24"/>
      <c r="X4478" s="22"/>
      <c r="Y4478" s="22"/>
      <c r="Z4478" s="22"/>
      <c r="AA4478" s="22"/>
      <c r="AB4478" s="22"/>
      <c r="AC4478" s="22"/>
      <c r="AD4478" s="22"/>
      <c r="AE4478" s="22"/>
      <c r="AF4478" s="22"/>
      <c r="AG4478" s="22"/>
      <c r="AH4478" s="22"/>
    </row>
    <row r="4479" spans="2:34">
      <c r="B4479" s="10">
        <v>5</v>
      </c>
      <c r="C4479" s="10">
        <v>7</v>
      </c>
      <c r="D4479" s="13">
        <v>39634</v>
      </c>
      <c r="E4479" s="17">
        <v>0.33333333333300175</v>
      </c>
      <c r="F4479" s="12">
        <v>0.17997165884496213</v>
      </c>
      <c r="G4479" s="18">
        <v>50.458657204275426</v>
      </c>
      <c r="H4479" s="18">
        <v>83.174120967246068</v>
      </c>
      <c r="I4479" s="18">
        <v>32.715463762970629</v>
      </c>
      <c r="J4479" s="19">
        <v>1.1552557391202853</v>
      </c>
      <c r="K4479" s="19">
        <v>2.3864267038921545</v>
      </c>
      <c r="L4479" s="19">
        <v>1.1709967667323937</v>
      </c>
      <c r="M4479" s="19">
        <v>16.713500000000003</v>
      </c>
      <c r="N4479" s="19">
        <f t="shared" si="70"/>
        <v>21.727550000000004</v>
      </c>
      <c r="O4479" s="19">
        <v>12.129999999999999</v>
      </c>
      <c r="P4479" s="20">
        <v>16.532864405775314</v>
      </c>
      <c r="Q4479" s="12">
        <v>68.175000000000011</v>
      </c>
      <c r="R4479" s="12">
        <v>18.215</v>
      </c>
      <c r="S4479" s="12">
        <v>212</v>
      </c>
      <c r="T4479" s="12">
        <v>2.9524999999999997</v>
      </c>
      <c r="U4479" s="12">
        <v>375.07499999999999</v>
      </c>
      <c r="V4479" s="23"/>
      <c r="W4479" s="24"/>
      <c r="X4479" s="22"/>
      <c r="Y4479" s="22"/>
      <c r="Z4479" s="22"/>
      <c r="AA4479" s="22"/>
      <c r="AB4479" s="22"/>
      <c r="AC4479" s="22"/>
      <c r="AD4479" s="22"/>
      <c r="AE4479" s="22"/>
      <c r="AF4479" s="22"/>
      <c r="AG4479" s="22"/>
      <c r="AH4479" s="22"/>
    </row>
    <row r="4480" spans="2:34">
      <c r="B4480" s="10">
        <v>5</v>
      </c>
      <c r="C4480" s="10">
        <v>7</v>
      </c>
      <c r="D4480" s="13">
        <v>39634</v>
      </c>
      <c r="E4480" s="17">
        <v>0.375</v>
      </c>
      <c r="F4480" s="12">
        <v>0.17989344213496214</v>
      </c>
      <c r="G4480" s="18">
        <v>31.700778736967294</v>
      </c>
      <c r="H4480" s="18">
        <v>55.389695129994962</v>
      </c>
      <c r="I4480" s="18">
        <v>23.688916393027668</v>
      </c>
      <c r="J4480" s="19">
        <v>0.97526272048406659</v>
      </c>
      <c r="K4480" s="19">
        <v>2.2068279126621801</v>
      </c>
      <c r="L4480" s="19">
        <v>1.258323099292959</v>
      </c>
      <c r="M4480" s="19">
        <v>14.435749999999999</v>
      </c>
      <c r="N4480" s="19">
        <f t="shared" si="70"/>
        <v>18.766475</v>
      </c>
      <c r="O4480" s="19">
        <v>10.262499999999999</v>
      </c>
      <c r="P4480" s="20">
        <v>20.309599812011527</v>
      </c>
      <c r="Q4480" s="12">
        <v>59.024999999999999</v>
      </c>
      <c r="R4480" s="12">
        <v>18.9375</v>
      </c>
      <c r="S4480" s="12">
        <v>222.75</v>
      </c>
      <c r="T4480" s="12">
        <v>3.4574999999999996</v>
      </c>
      <c r="U4480" s="12">
        <v>482.97499999999997</v>
      </c>
      <c r="V4480" s="23"/>
      <c r="W4480" s="24"/>
      <c r="X4480" s="22"/>
      <c r="Y4480" s="22"/>
      <c r="Z4480" s="22"/>
      <c r="AA4480" s="22"/>
      <c r="AB4480" s="22"/>
      <c r="AC4480" s="22"/>
      <c r="AD4480" s="22"/>
      <c r="AE4480" s="22"/>
      <c r="AF4480" s="22"/>
      <c r="AG4480" s="22"/>
      <c r="AH4480" s="22"/>
    </row>
    <row r="4481" spans="2:34">
      <c r="B4481" s="10">
        <v>5</v>
      </c>
      <c r="C4481" s="10">
        <v>7</v>
      </c>
      <c r="D4481" s="13">
        <v>39634</v>
      </c>
      <c r="E4481" s="17">
        <v>0.41666666666699825</v>
      </c>
      <c r="F4481" s="12">
        <v>0.16345476521996555</v>
      </c>
      <c r="G4481" s="18">
        <v>21.706621267102985</v>
      </c>
      <c r="H4481" s="18">
        <v>36.724787742316579</v>
      </c>
      <c r="I4481" s="18">
        <v>15.01816647521359</v>
      </c>
      <c r="J4481" s="19">
        <v>0.94571827381879192</v>
      </c>
      <c r="K4481" s="19">
        <v>1.6651041299247582</v>
      </c>
      <c r="L4481" s="19">
        <v>1.2927965829209351</v>
      </c>
      <c r="M4481" s="19">
        <v>16.347749999999998</v>
      </c>
      <c r="N4481" s="19">
        <f t="shared" si="70"/>
        <v>21.252074999999998</v>
      </c>
      <c r="O4481" s="19">
        <v>8.4875000000000007</v>
      </c>
      <c r="P4481" s="20">
        <v>26.049169746163372</v>
      </c>
      <c r="Q4481" s="12">
        <v>49</v>
      </c>
      <c r="R4481" s="12">
        <v>19.972499999999997</v>
      </c>
      <c r="S4481" s="12">
        <v>226.85</v>
      </c>
      <c r="T4481" s="12">
        <v>4.3075000000000001</v>
      </c>
      <c r="U4481" s="12">
        <v>735.32500000000005</v>
      </c>
      <c r="V4481" s="23"/>
      <c r="W4481" s="24"/>
      <c r="X4481" s="22"/>
      <c r="Y4481" s="22"/>
      <c r="Z4481" s="22"/>
      <c r="AA4481" s="22"/>
      <c r="AB4481" s="22"/>
      <c r="AC4481" s="22"/>
      <c r="AD4481" s="22"/>
      <c r="AE4481" s="22"/>
      <c r="AF4481" s="22"/>
      <c r="AG4481" s="22"/>
      <c r="AH4481" s="22"/>
    </row>
    <row r="4482" spans="2:34">
      <c r="B4482" s="10">
        <v>5</v>
      </c>
      <c r="C4482" s="10">
        <v>7</v>
      </c>
      <c r="D4482" s="13">
        <v>39634</v>
      </c>
      <c r="E4482" s="17">
        <v>0.45833333333300175</v>
      </c>
      <c r="F4482" s="12">
        <v>7.7607700699983656E-2</v>
      </c>
      <c r="G4482" s="18">
        <v>17.692456798769118</v>
      </c>
      <c r="H4482" s="18">
        <v>30.172183215359723</v>
      </c>
      <c r="I4482" s="18">
        <v>12.479726416590601</v>
      </c>
      <c r="J4482" s="19">
        <v>0.6663103369109673</v>
      </c>
      <c r="K4482" s="19">
        <v>1.284577729084813</v>
      </c>
      <c r="L4482" s="19">
        <v>1.3272403397589112</v>
      </c>
      <c r="M4482" s="19">
        <v>15.035500000000001</v>
      </c>
      <c r="N4482" s="19">
        <f t="shared" si="70"/>
        <v>19.546150000000001</v>
      </c>
      <c r="O4482" s="19">
        <v>6.8849999999999998</v>
      </c>
      <c r="P4482" s="20">
        <v>28.633671507914205</v>
      </c>
      <c r="Q4482" s="12">
        <v>42.900000000000006</v>
      </c>
      <c r="R4482" s="12">
        <v>20.162499999999998</v>
      </c>
      <c r="S4482" s="12">
        <v>226.625</v>
      </c>
      <c r="T4482" s="12">
        <v>4.4300000000000006</v>
      </c>
      <c r="U4482" s="12">
        <v>763.80000000000007</v>
      </c>
      <c r="V4482" s="23"/>
      <c r="W4482" s="24"/>
      <c r="X4482" s="22"/>
      <c r="Y4482" s="22"/>
      <c r="Z4482" s="22"/>
      <c r="AA4482" s="22"/>
      <c r="AB4482" s="22"/>
      <c r="AC4482" s="22"/>
      <c r="AD4482" s="22"/>
      <c r="AE4482" s="22"/>
      <c r="AF4482" s="22"/>
      <c r="AG4482" s="22"/>
      <c r="AH4482" s="22"/>
    </row>
    <row r="4483" spans="2:34">
      <c r="B4483" s="10">
        <v>5</v>
      </c>
      <c r="C4483" s="10">
        <v>7</v>
      </c>
      <c r="D4483" s="13">
        <v>39634</v>
      </c>
      <c r="E4483" s="17">
        <v>0.5</v>
      </c>
      <c r="F4483" s="12">
        <v>0.1347239508449716</v>
      </c>
      <c r="G4483" s="18">
        <v>25.01767917976801</v>
      </c>
      <c r="H4483" s="18">
        <v>42.963896511704228</v>
      </c>
      <c r="I4483" s="18">
        <v>17.946217331936218</v>
      </c>
      <c r="J4483" s="19">
        <v>0.84901727170675678</v>
      </c>
      <c r="K4483" s="19">
        <v>1.57803733935727</v>
      </c>
      <c r="L4483" s="19">
        <v>1.3879693188106819</v>
      </c>
      <c r="M4483" s="19">
        <v>18.068750000000001</v>
      </c>
      <c r="N4483" s="19">
        <f t="shared" si="70"/>
        <v>23.489375000000003</v>
      </c>
      <c r="O4483" s="19">
        <v>8.8424999999999994</v>
      </c>
      <c r="P4483" s="20">
        <v>26.767674697128605</v>
      </c>
      <c r="Q4483" s="12">
        <v>39.524999999999999</v>
      </c>
      <c r="R4483" s="12">
        <v>20.67</v>
      </c>
      <c r="S4483" s="12">
        <v>219.10000000000002</v>
      </c>
      <c r="T4483" s="12">
        <v>4.9675000000000002</v>
      </c>
      <c r="U4483" s="12">
        <v>769.25</v>
      </c>
      <c r="V4483" s="23"/>
      <c r="W4483" s="24"/>
      <c r="X4483" s="22"/>
      <c r="Y4483" s="22"/>
      <c r="Z4483" s="22"/>
      <c r="AA4483" s="22"/>
      <c r="AB4483" s="22"/>
      <c r="AC4483" s="22"/>
      <c r="AD4483" s="22"/>
      <c r="AE4483" s="22"/>
      <c r="AF4483" s="22"/>
      <c r="AG4483" s="22"/>
      <c r="AH4483" s="22"/>
    </row>
    <row r="4484" spans="2:34">
      <c r="B4484" s="10">
        <v>5</v>
      </c>
      <c r="C4484" s="10">
        <v>7</v>
      </c>
      <c r="D4484" s="13">
        <v>39634</v>
      </c>
      <c r="E4484" s="17">
        <v>0.54166666666699825</v>
      </c>
      <c r="F4484" s="12">
        <v>0.15098734693996815</v>
      </c>
      <c r="G4484" s="18">
        <v>19.511206919810469</v>
      </c>
      <c r="H4484" s="18">
        <v>37.827779210536036</v>
      </c>
      <c r="I4484" s="18">
        <v>18.316572290725563</v>
      </c>
      <c r="J4484" s="19">
        <v>0.9779934153611376</v>
      </c>
      <c r="K4484" s="19">
        <v>1.3772101697472987</v>
      </c>
      <c r="L4484" s="19">
        <v>1.3433022540597745</v>
      </c>
      <c r="M4484" s="19">
        <v>16.629249999999999</v>
      </c>
      <c r="N4484" s="19">
        <f t="shared" si="70"/>
        <v>21.618024999999999</v>
      </c>
      <c r="O4484" s="19">
        <v>8.9849999999999994</v>
      </c>
      <c r="P4484" s="20">
        <v>25.908382977653332</v>
      </c>
      <c r="Q4484" s="12">
        <v>37.924999999999997</v>
      </c>
      <c r="R4484" s="12">
        <v>20.817500000000003</v>
      </c>
      <c r="S4484" s="12">
        <v>221.9</v>
      </c>
      <c r="T4484" s="12">
        <v>4.9725000000000001</v>
      </c>
      <c r="U4484" s="12">
        <v>781.8</v>
      </c>
      <c r="V4484" s="23"/>
      <c r="W4484" s="24"/>
      <c r="X4484" s="22"/>
      <c r="Y4484" s="22"/>
      <c r="Z4484" s="22"/>
      <c r="AA4484" s="22"/>
      <c r="AB4484" s="22"/>
      <c r="AC4484" s="22"/>
      <c r="AD4484" s="22"/>
      <c r="AE4484" s="22"/>
      <c r="AF4484" s="22"/>
      <c r="AG4484" s="22"/>
      <c r="AH4484" s="22"/>
    </row>
    <row r="4485" spans="2:34">
      <c r="B4485" s="10">
        <v>5</v>
      </c>
      <c r="C4485" s="10">
        <v>7</v>
      </c>
      <c r="D4485" s="13">
        <v>39634</v>
      </c>
      <c r="E4485" s="17">
        <v>0.58333333333300175</v>
      </c>
      <c r="F4485" s="12">
        <v>0.14684033629996904</v>
      </c>
      <c r="G4485" s="18">
        <v>22.46353699795057</v>
      </c>
      <c r="H4485" s="18">
        <v>42.523224954067771</v>
      </c>
      <c r="I4485" s="18">
        <v>20.059687956117195</v>
      </c>
      <c r="J4485" s="19">
        <v>0.70663387583452397</v>
      </c>
      <c r="K4485" s="19">
        <v>1.6548460067347575</v>
      </c>
      <c r="L4485" s="19">
        <v>1.3600850430181373</v>
      </c>
      <c r="M4485" s="19">
        <v>17.911000000000001</v>
      </c>
      <c r="N4485" s="19">
        <f t="shared" si="70"/>
        <v>23.284300000000002</v>
      </c>
      <c r="O4485" s="19">
        <v>9.3525000000000009</v>
      </c>
      <c r="P4485" s="20">
        <v>25.39618427621317</v>
      </c>
      <c r="Q4485" s="12">
        <v>36.575000000000003</v>
      </c>
      <c r="R4485" s="12">
        <v>20.622499999999999</v>
      </c>
      <c r="S4485" s="12">
        <v>221.45000000000002</v>
      </c>
      <c r="T4485" s="12">
        <v>4.7324999999999999</v>
      </c>
      <c r="U4485" s="12">
        <v>649.92499999999995</v>
      </c>
      <c r="V4485" s="23"/>
      <c r="W4485" s="24"/>
      <c r="X4485" s="22"/>
      <c r="Y4485" s="22"/>
      <c r="Z4485" s="22"/>
      <c r="AA4485" s="22"/>
      <c r="AB4485" s="22"/>
      <c r="AC4485" s="22"/>
      <c r="AD4485" s="22"/>
      <c r="AE4485" s="22"/>
      <c r="AF4485" s="22"/>
      <c r="AG4485" s="22"/>
      <c r="AH4485" s="22"/>
    </row>
    <row r="4486" spans="2:34">
      <c r="B4486" s="10">
        <v>5</v>
      </c>
      <c r="C4486" s="10">
        <v>7</v>
      </c>
      <c r="D4486" s="13">
        <v>39634</v>
      </c>
      <c r="E4486" s="17">
        <v>0.625</v>
      </c>
      <c r="F4486" s="12">
        <v>0.13046856765497247</v>
      </c>
      <c r="G4486" s="18">
        <v>24.641014953516844</v>
      </c>
      <c r="H4486" s="18">
        <v>47.197215774831754</v>
      </c>
      <c r="I4486" s="18">
        <v>22.556200821314913</v>
      </c>
      <c r="J4486" s="19">
        <v>0.69320943436417193</v>
      </c>
      <c r="K4486" s="19">
        <v>1.403781401222294</v>
      </c>
      <c r="L4486" s="19">
        <v>1.3593146237106373</v>
      </c>
      <c r="M4486" s="19">
        <v>19.882249999999999</v>
      </c>
      <c r="N4486" s="19">
        <f t="shared" si="70"/>
        <v>25.846924999999999</v>
      </c>
      <c r="O4486" s="19">
        <v>10.295</v>
      </c>
      <c r="P4486" s="20">
        <v>25.879882271378325</v>
      </c>
      <c r="Q4486" s="12">
        <v>37.524999999999999</v>
      </c>
      <c r="R4486" s="12">
        <v>20.392499999999998</v>
      </c>
      <c r="S4486" s="12">
        <v>220.55</v>
      </c>
      <c r="T4486" s="12">
        <v>4.6974999999999998</v>
      </c>
      <c r="U4486" s="12">
        <v>513.79999999999995</v>
      </c>
      <c r="V4486" s="23"/>
      <c r="W4486" s="24"/>
      <c r="X4486" s="22"/>
      <c r="Y4486" s="22"/>
      <c r="Z4486" s="22"/>
      <c r="AA4486" s="22"/>
      <c r="AB4486" s="22"/>
      <c r="AC4486" s="22"/>
      <c r="AD4486" s="22"/>
      <c r="AE4486" s="22"/>
      <c r="AF4486" s="22"/>
      <c r="AG4486" s="22"/>
      <c r="AH4486" s="22"/>
    </row>
    <row r="4487" spans="2:34">
      <c r="B4487" s="10">
        <v>5</v>
      </c>
      <c r="C4487" s="10">
        <v>7</v>
      </c>
      <c r="D4487" s="13">
        <v>39634</v>
      </c>
      <c r="E4487" s="17">
        <v>0.66666666666699825</v>
      </c>
      <c r="F4487" s="12">
        <v>0.1833807937749613</v>
      </c>
      <c r="G4487" s="18">
        <v>28.701814040338952</v>
      </c>
      <c r="H4487" s="18">
        <v>54.303290552759854</v>
      </c>
      <c r="I4487" s="18">
        <v>25.601476512420902</v>
      </c>
      <c r="J4487" s="19">
        <v>1.1634208880939978</v>
      </c>
      <c r="K4487" s="19">
        <v>1.6761536211147532</v>
      </c>
      <c r="L4487" s="19">
        <v>1.3059613738130482</v>
      </c>
      <c r="M4487" s="19">
        <v>18.577500000000001</v>
      </c>
      <c r="N4487" s="19">
        <f t="shared" si="70"/>
        <v>24.150750000000002</v>
      </c>
      <c r="O4487" s="19">
        <v>9.9674999999999994</v>
      </c>
      <c r="P4487" s="20">
        <v>23.22937083549747</v>
      </c>
      <c r="Q4487" s="12">
        <v>36.125</v>
      </c>
      <c r="R4487" s="12">
        <v>20.102499999999999</v>
      </c>
      <c r="S4487" s="12">
        <v>222.25</v>
      </c>
      <c r="T4487" s="12">
        <v>4.4950000000000001</v>
      </c>
      <c r="U4487" s="12">
        <v>362.22499999999997</v>
      </c>
      <c r="V4487" s="23"/>
      <c r="W4487" s="24"/>
      <c r="X4487" s="22"/>
      <c r="Y4487" s="22"/>
      <c r="Z4487" s="22"/>
      <c r="AA4487" s="22"/>
      <c r="AB4487" s="22"/>
      <c r="AC4487" s="22"/>
      <c r="AD4487" s="22"/>
      <c r="AE4487" s="22"/>
      <c r="AF4487" s="22"/>
      <c r="AG4487" s="22"/>
      <c r="AH4487" s="22"/>
    </row>
    <row r="4488" spans="2:34">
      <c r="B4488" s="10">
        <v>5</v>
      </c>
      <c r="C4488" s="10">
        <v>7</v>
      </c>
      <c r="D4488" s="13">
        <v>39634</v>
      </c>
      <c r="E4488" s="17">
        <v>0.70833333333300175</v>
      </c>
      <c r="F4488" s="12">
        <v>0.17515273839496301</v>
      </c>
      <c r="G4488" s="18">
        <v>33.350926775781929</v>
      </c>
      <c r="H4488" s="18">
        <v>60.882838211287975</v>
      </c>
      <c r="I4488" s="18">
        <v>27.531911435506046</v>
      </c>
      <c r="J4488" s="19">
        <v>0.92698616514429988</v>
      </c>
      <c r="K4488" s="19">
        <v>1.7370452362072437</v>
      </c>
      <c r="L4488" s="19">
        <v>1.3577849326418874</v>
      </c>
      <c r="M4488" s="19">
        <v>24.446749999999998</v>
      </c>
      <c r="N4488" s="19">
        <f t="shared" si="70"/>
        <v>31.780774999999998</v>
      </c>
      <c r="O4488" s="19">
        <v>11.237499999999999</v>
      </c>
      <c r="P4488" s="20">
        <v>23.048416495212415</v>
      </c>
      <c r="Q4488" s="12">
        <v>35.450000000000003</v>
      </c>
      <c r="R4488" s="12">
        <v>19.642499999999998</v>
      </c>
      <c r="S4488" s="12">
        <v>216.82499999999999</v>
      </c>
      <c r="T4488" s="12">
        <v>4.1899999999999995</v>
      </c>
      <c r="U4488" s="12">
        <v>186.14999999999998</v>
      </c>
      <c r="V4488" s="23"/>
      <c r="W4488" s="24"/>
      <c r="X4488" s="22"/>
      <c r="Y4488" s="22"/>
      <c r="Z4488" s="22"/>
      <c r="AA4488" s="22"/>
      <c r="AB4488" s="22"/>
      <c r="AC4488" s="22"/>
      <c r="AD4488" s="22"/>
      <c r="AE4488" s="22"/>
      <c r="AF4488" s="22"/>
      <c r="AG4488" s="22"/>
      <c r="AH4488" s="22"/>
    </row>
    <row r="4489" spans="2:34">
      <c r="B4489" s="10">
        <v>5</v>
      </c>
      <c r="C4489" s="10">
        <v>7</v>
      </c>
      <c r="D4489" s="13">
        <v>39634</v>
      </c>
      <c r="E4489" s="17">
        <v>0.75</v>
      </c>
      <c r="F4489" s="12">
        <v>0.22392737757495268</v>
      </c>
      <c r="G4489" s="18">
        <v>31.887317210920255</v>
      </c>
      <c r="H4489" s="18">
        <v>61.14935217236048</v>
      </c>
      <c r="I4489" s="18">
        <v>29.262034961440225</v>
      </c>
      <c r="J4489" s="19">
        <v>1.0022309550722723</v>
      </c>
      <c r="K4489" s="19">
        <v>1.8217323877272307</v>
      </c>
      <c r="L4489" s="19">
        <v>1.2256936846466644</v>
      </c>
      <c r="M4489" s="19">
        <v>23.650750000000002</v>
      </c>
      <c r="N4489" s="19">
        <f t="shared" si="70"/>
        <v>30.745975000000005</v>
      </c>
      <c r="O4489" s="19">
        <v>11.754999999999999</v>
      </c>
      <c r="P4489" s="20">
        <v>22.698758606192303</v>
      </c>
      <c r="Q4489" s="12">
        <v>39.15</v>
      </c>
      <c r="R4489" s="12">
        <v>19.032499999999999</v>
      </c>
      <c r="S4489" s="12">
        <v>213.55</v>
      </c>
      <c r="T4489" s="12">
        <v>3.8650000000000002</v>
      </c>
      <c r="U4489" s="12">
        <v>143.60000000000002</v>
      </c>
      <c r="V4489" s="23"/>
      <c r="W4489" s="24"/>
      <c r="X4489" s="22"/>
      <c r="Y4489" s="22"/>
      <c r="Z4489" s="22"/>
      <c r="AA4489" s="22"/>
      <c r="AB4489" s="22"/>
      <c r="AC4489" s="22"/>
      <c r="AD4489" s="22"/>
      <c r="AE4489" s="22"/>
      <c r="AF4489" s="22"/>
      <c r="AG4489" s="22"/>
      <c r="AH4489" s="22"/>
    </row>
    <row r="4490" spans="2:34">
      <c r="B4490" s="10">
        <v>5</v>
      </c>
      <c r="C4490" s="10">
        <v>7</v>
      </c>
      <c r="D4490" s="13">
        <v>39634</v>
      </c>
      <c r="E4490" s="17">
        <v>0.79166666666699825</v>
      </c>
      <c r="F4490" s="12">
        <v>0.19533744751495871</v>
      </c>
      <c r="G4490" s="18">
        <v>22.327220420831104</v>
      </c>
      <c r="H4490" s="18">
        <v>42.949144483473781</v>
      </c>
      <c r="I4490" s="18">
        <v>20.62192406264268</v>
      </c>
      <c r="J4490" s="19">
        <v>0.63950004426026363</v>
      </c>
      <c r="K4490" s="19">
        <v>1.5759083973097665</v>
      </c>
      <c r="L4490" s="19">
        <v>1.2425086776275274</v>
      </c>
      <c r="M4490" s="19">
        <v>22.975250000000003</v>
      </c>
      <c r="N4490" s="19">
        <f t="shared" si="70"/>
        <v>29.867825000000003</v>
      </c>
      <c r="O4490" s="19">
        <v>11.8125</v>
      </c>
      <c r="P4490" s="20">
        <v>23.846623108242675</v>
      </c>
      <c r="Q4490" s="12">
        <v>44.2</v>
      </c>
      <c r="R4490" s="12">
        <v>18.329999999999998</v>
      </c>
      <c r="S4490" s="12">
        <v>218.35000000000002</v>
      </c>
      <c r="T4490" s="12">
        <v>3.7074999999999996</v>
      </c>
      <c r="U4490" s="12">
        <v>56.724999999999994</v>
      </c>
      <c r="V4490" s="23"/>
      <c r="W4490" s="24"/>
      <c r="X4490" s="22"/>
      <c r="Y4490" s="22"/>
      <c r="Z4490" s="22"/>
      <c r="AA4490" s="22"/>
      <c r="AB4490" s="22"/>
      <c r="AC4490" s="22"/>
      <c r="AD4490" s="22"/>
      <c r="AE4490" s="22"/>
      <c r="AF4490" s="22"/>
      <c r="AG4490" s="22"/>
      <c r="AH4490" s="22"/>
    </row>
    <row r="4491" spans="2:34">
      <c r="B4491" s="10">
        <v>5</v>
      </c>
      <c r="C4491" s="10">
        <v>7</v>
      </c>
      <c r="D4491" s="13">
        <v>39634</v>
      </c>
      <c r="E4491" s="17">
        <v>0.83333333333300175</v>
      </c>
      <c r="F4491" s="12">
        <v>0.15050296875996819</v>
      </c>
      <c r="G4491" s="18">
        <v>16.469194883039137</v>
      </c>
      <c r="H4491" s="18">
        <v>35.250390967870729</v>
      </c>
      <c r="I4491" s="18">
        <v>18.781196084831592</v>
      </c>
      <c r="J4491" s="19">
        <v>0.58308062287428453</v>
      </c>
      <c r="K4491" s="19">
        <v>1.293049925227308</v>
      </c>
      <c r="L4491" s="19">
        <v>1.1893214023074383</v>
      </c>
      <c r="M4491" s="19">
        <v>21.3245</v>
      </c>
      <c r="N4491" s="19">
        <f t="shared" si="70"/>
        <v>27.72185</v>
      </c>
      <c r="O4491" s="19">
        <v>13.622499999999999</v>
      </c>
      <c r="P4491" s="20">
        <v>24.692032754347945</v>
      </c>
      <c r="Q4491" s="12">
        <v>48.574999999999996</v>
      </c>
      <c r="R4491" s="12">
        <v>17.695</v>
      </c>
      <c r="S4491" s="12">
        <v>216.29999999999998</v>
      </c>
      <c r="T4491" s="12">
        <v>3.6824999999999997</v>
      </c>
      <c r="U4491" s="12">
        <v>18.399999999999999</v>
      </c>
      <c r="V4491" s="23"/>
      <c r="W4491" s="24"/>
      <c r="X4491" s="22"/>
      <c r="Y4491" s="22"/>
      <c r="Z4491" s="22"/>
      <c r="AA4491" s="22"/>
      <c r="AB4491" s="22"/>
      <c r="AC4491" s="22"/>
      <c r="AD4491" s="22"/>
      <c r="AE4491" s="22"/>
      <c r="AF4491" s="22"/>
      <c r="AG4491" s="22"/>
      <c r="AH4491" s="22"/>
    </row>
    <row r="4492" spans="2:34">
      <c r="B4492" s="10">
        <v>5</v>
      </c>
      <c r="C4492" s="10">
        <v>7</v>
      </c>
      <c r="D4492" s="13">
        <v>39634</v>
      </c>
      <c r="E4492" s="17">
        <v>0.875</v>
      </c>
      <c r="F4492" s="12">
        <v>0.12603837482997335</v>
      </c>
      <c r="G4492" s="18">
        <v>18.908544157808599</v>
      </c>
      <c r="H4492" s="18">
        <v>38.924607227633032</v>
      </c>
      <c r="I4492" s="18">
        <v>20.016063069824426</v>
      </c>
      <c r="J4492" s="19">
        <v>0.84372949264261687</v>
      </c>
      <c r="K4492" s="19">
        <v>1.570768935214766</v>
      </c>
      <c r="L4492" s="19">
        <v>1.1099777208635546</v>
      </c>
      <c r="M4492" s="19">
        <v>20.52225</v>
      </c>
      <c r="N4492" s="19">
        <f t="shared" si="70"/>
        <v>26.678925</v>
      </c>
      <c r="O4492" s="19">
        <v>11.215</v>
      </c>
      <c r="P4492" s="20">
        <v>24.076437286437748</v>
      </c>
      <c r="Q4492" s="12">
        <v>52.4</v>
      </c>
      <c r="R4492" s="12">
        <v>17.102499999999999</v>
      </c>
      <c r="S4492" s="12">
        <v>210.47500000000002</v>
      </c>
      <c r="T4492" s="12">
        <v>3.2974999999999999</v>
      </c>
      <c r="U4492" s="12">
        <v>12.424999999999999</v>
      </c>
      <c r="V4492" s="23"/>
      <c r="W4492" s="24"/>
      <c r="X4492" s="22"/>
      <c r="Y4492" s="22"/>
      <c r="Z4492" s="22"/>
      <c r="AA4492" s="22"/>
      <c r="AB4492" s="22"/>
      <c r="AC4492" s="22"/>
      <c r="AD4492" s="22"/>
      <c r="AE4492" s="22"/>
      <c r="AF4492" s="22"/>
      <c r="AG4492" s="22"/>
      <c r="AH4492" s="22"/>
    </row>
    <row r="4493" spans="2:34">
      <c r="B4493" s="10">
        <v>5</v>
      </c>
      <c r="C4493" s="10">
        <v>7</v>
      </c>
      <c r="D4493" s="13">
        <v>39634</v>
      </c>
      <c r="E4493" s="17">
        <v>0.91666666666699825</v>
      </c>
      <c r="F4493" s="12">
        <v>0.11785225491497506</v>
      </c>
      <c r="G4493" s="18">
        <v>15.665644533703313</v>
      </c>
      <c r="H4493" s="18">
        <v>36.382390382701928</v>
      </c>
      <c r="I4493" s="18">
        <v>20.71674584899862</v>
      </c>
      <c r="J4493" s="19">
        <v>0.54010074912615769</v>
      </c>
      <c r="K4493" s="19">
        <v>1.3725049246522953</v>
      </c>
      <c r="L4493" s="19">
        <v>1.0918943848426914</v>
      </c>
      <c r="M4493" s="19">
        <v>21.485249999999997</v>
      </c>
      <c r="N4493" s="19">
        <f t="shared" si="70"/>
        <v>27.930824999999999</v>
      </c>
      <c r="O4493" s="19">
        <v>11.2775</v>
      </c>
      <c r="P4493" s="20">
        <v>22.904523652317373</v>
      </c>
      <c r="Q4493" s="12">
        <v>54.924999999999997</v>
      </c>
      <c r="R4493" s="12">
        <v>16.850000000000001</v>
      </c>
      <c r="S4493" s="12">
        <v>215.95000000000002</v>
      </c>
      <c r="T4493" s="12">
        <v>3.3899999999999997</v>
      </c>
      <c r="U4493" s="12">
        <v>14.275000000000002</v>
      </c>
      <c r="V4493" s="23"/>
      <c r="W4493" s="24"/>
      <c r="X4493" s="22"/>
      <c r="Y4493" s="22"/>
      <c r="Z4493" s="22"/>
      <c r="AA4493" s="22"/>
      <c r="AB4493" s="22"/>
      <c r="AC4493" s="22"/>
      <c r="AD4493" s="22"/>
      <c r="AE4493" s="22"/>
      <c r="AF4493" s="22"/>
      <c r="AG4493" s="22"/>
      <c r="AH4493" s="22"/>
    </row>
    <row r="4494" spans="2:34">
      <c r="B4494" s="10">
        <v>5</v>
      </c>
      <c r="C4494" s="10">
        <v>7</v>
      </c>
      <c r="D4494" s="13">
        <v>39634</v>
      </c>
      <c r="E4494" s="17">
        <v>0.95833333333300175</v>
      </c>
      <c r="F4494" s="12">
        <v>0.10967320277497677</v>
      </c>
      <c r="G4494" s="18">
        <v>17.649409458626128</v>
      </c>
      <c r="H4494" s="18">
        <v>35.279254722802747</v>
      </c>
      <c r="I4494" s="18">
        <v>17.629845264176616</v>
      </c>
      <c r="J4494" s="19">
        <v>0.65833908969975707</v>
      </c>
      <c r="K4494" s="19">
        <v>1.3143873926073035</v>
      </c>
      <c r="L4494" s="19">
        <v>1.1523694475632122</v>
      </c>
      <c r="M4494" s="19">
        <v>21.940250000000002</v>
      </c>
      <c r="N4494" s="19">
        <f t="shared" si="70"/>
        <v>28.522325000000006</v>
      </c>
      <c r="O4494" s="19">
        <v>12.414999999999999</v>
      </c>
      <c r="P4494" s="20">
        <v>23.227536378767478</v>
      </c>
      <c r="Q4494" s="12">
        <v>56.7</v>
      </c>
      <c r="R4494" s="12">
        <v>16.6525</v>
      </c>
      <c r="S4494" s="12">
        <v>208.5</v>
      </c>
      <c r="T4494" s="12">
        <v>2.9049999999999998</v>
      </c>
      <c r="U4494" s="12">
        <v>13.275</v>
      </c>
      <c r="V4494" s="23"/>
      <c r="W4494" s="24"/>
      <c r="X4494" s="22"/>
      <c r="Y4494" s="22"/>
      <c r="Z4494" s="22"/>
      <c r="AA4494" s="22"/>
      <c r="AB4494" s="22"/>
      <c r="AC4494" s="22"/>
      <c r="AD4494" s="22"/>
      <c r="AE4494" s="22"/>
      <c r="AF4494" s="22"/>
      <c r="AG4494" s="22"/>
      <c r="AH4494" s="22"/>
    </row>
    <row r="4495" spans="2:34">
      <c r="B4495" s="10">
        <v>6</v>
      </c>
      <c r="C4495" s="10">
        <v>7</v>
      </c>
      <c r="D4495" s="13">
        <v>39635</v>
      </c>
      <c r="E4495" s="17">
        <v>0</v>
      </c>
      <c r="F4495" s="12">
        <v>0.11774482473497508</v>
      </c>
      <c r="G4495" s="18">
        <v>14.750888555664762</v>
      </c>
      <c r="H4495" s="18">
        <v>27.58585424005944</v>
      </c>
      <c r="I4495" s="18">
        <v>12.834965684394675</v>
      </c>
      <c r="J4495" s="19">
        <v>0.54548712501279872</v>
      </c>
      <c r="K4495" s="19">
        <v>1.2007212845648203</v>
      </c>
      <c r="L4495" s="19">
        <v>1.0732016496268284</v>
      </c>
      <c r="M4495" s="19">
        <v>17.89725</v>
      </c>
      <c r="N4495" s="19">
        <f t="shared" si="70"/>
        <v>23.266425000000002</v>
      </c>
      <c r="O4495" s="19">
        <v>9.5649999999999995</v>
      </c>
      <c r="P4495" s="20">
        <v>26.580066735733556</v>
      </c>
      <c r="Q4495" s="12">
        <v>57.575000000000003</v>
      </c>
      <c r="R4495" s="12">
        <v>16.62</v>
      </c>
      <c r="S4495" s="12">
        <v>203.02500000000001</v>
      </c>
      <c r="T4495" s="12">
        <v>3.4474999999999998</v>
      </c>
      <c r="U4495" s="12">
        <v>13.074999999999999</v>
      </c>
      <c r="V4495" s="23"/>
      <c r="W4495" s="24"/>
      <c r="X4495" s="22"/>
      <c r="Y4495" s="22"/>
      <c r="Z4495" s="22"/>
      <c r="AA4495" s="22"/>
      <c r="AB4495" s="22"/>
      <c r="AC4495" s="22"/>
      <c r="AD4495" s="22"/>
      <c r="AE4495" s="22"/>
      <c r="AF4495" s="22"/>
      <c r="AG4495" s="22"/>
      <c r="AH4495" s="22"/>
    </row>
    <row r="4496" spans="2:34">
      <c r="B4496" s="10">
        <v>6</v>
      </c>
      <c r="C4496" s="10">
        <v>7</v>
      </c>
      <c r="D4496" s="13">
        <v>39635</v>
      </c>
      <c r="E4496" s="17">
        <v>4.1666666666998253E-2</v>
      </c>
      <c r="F4496" s="12">
        <v>8.1165258904982815E-2</v>
      </c>
      <c r="G4496" s="18">
        <v>11.045230025022326</v>
      </c>
      <c r="H4496" s="18">
        <v>18.618090395424701</v>
      </c>
      <c r="I4496" s="18">
        <v>7.572860370402374</v>
      </c>
      <c r="J4496" s="19">
        <v>0.52668314990580578</v>
      </c>
      <c r="K4496" s="19">
        <v>0.81198159958237803</v>
      </c>
      <c r="L4496" s="19">
        <v>1.151068900500712</v>
      </c>
      <c r="M4496" s="19">
        <v>15.3575</v>
      </c>
      <c r="N4496" s="19">
        <f t="shared" si="70"/>
        <v>19.964750000000002</v>
      </c>
      <c r="O4496" s="19">
        <v>7.9450000000000003</v>
      </c>
      <c r="P4496" s="20">
        <v>28.163231517064069</v>
      </c>
      <c r="Q4496" s="12">
        <v>57.474999999999994</v>
      </c>
      <c r="R4496" s="12">
        <v>16.647500000000001</v>
      </c>
      <c r="S4496" s="12">
        <v>207.7</v>
      </c>
      <c r="T4496" s="12">
        <v>3.3774999999999995</v>
      </c>
      <c r="U4496" s="12">
        <v>14.15</v>
      </c>
      <c r="V4496" s="23"/>
      <c r="W4496" s="24"/>
      <c r="X4496" s="22"/>
      <c r="Y4496" s="22"/>
      <c r="Z4496" s="22"/>
      <c r="AA4496" s="22"/>
      <c r="AB4496" s="22"/>
      <c r="AC4496" s="22"/>
      <c r="AD4496" s="22"/>
      <c r="AE4496" s="22"/>
      <c r="AF4496" s="22"/>
      <c r="AG4496" s="22"/>
      <c r="AH4496" s="22"/>
    </row>
    <row r="4497" spans="2:34">
      <c r="B4497" s="10">
        <v>6</v>
      </c>
      <c r="C4497" s="10">
        <v>7</v>
      </c>
      <c r="D4497" s="13">
        <v>39635</v>
      </c>
      <c r="E4497" s="17">
        <v>8.3333333333001747E-2</v>
      </c>
      <c r="F4497" s="12">
        <v>6.8957934744985377E-2</v>
      </c>
      <c r="G4497" s="18">
        <v>10.998595406534086</v>
      </c>
      <c r="H4497" s="18">
        <v>16.244387682770089</v>
      </c>
      <c r="I4497" s="18">
        <v>5.2457922762359992</v>
      </c>
      <c r="J4497" s="19">
        <v>0.49981735140260147</v>
      </c>
      <c r="K4497" s="19">
        <v>0.96543165833735478</v>
      </c>
      <c r="L4497" s="19">
        <v>1.1939907549553699</v>
      </c>
      <c r="M4497" s="19">
        <v>13.790750000000001</v>
      </c>
      <c r="N4497" s="19">
        <f t="shared" si="70"/>
        <v>17.927975000000004</v>
      </c>
      <c r="O4497" s="19">
        <v>7.4450000000000003</v>
      </c>
      <c r="P4497" s="20">
        <v>27.671026467868909</v>
      </c>
      <c r="Q4497" s="12">
        <v>61.449999999999996</v>
      </c>
      <c r="R4497" s="12">
        <v>16.18</v>
      </c>
      <c r="S4497" s="12">
        <v>208.125</v>
      </c>
      <c r="T4497" s="12">
        <v>3.2475000000000001</v>
      </c>
      <c r="U4497" s="12">
        <v>18.824999999999999</v>
      </c>
      <c r="V4497" s="23"/>
      <c r="W4497" s="24"/>
      <c r="X4497" s="22"/>
      <c r="Y4497" s="22"/>
      <c r="Z4497" s="22"/>
      <c r="AA4497" s="22"/>
      <c r="AB4497" s="22"/>
      <c r="AC4497" s="22"/>
      <c r="AD4497" s="22"/>
      <c r="AE4497" s="22"/>
      <c r="AF4497" s="22"/>
      <c r="AG4497" s="22"/>
      <c r="AH4497" s="22"/>
    </row>
    <row r="4498" spans="2:34">
      <c r="B4498" s="10">
        <v>6</v>
      </c>
      <c r="C4498" s="10">
        <v>7</v>
      </c>
      <c r="D4498" s="13">
        <v>39635</v>
      </c>
      <c r="E4498" s="17">
        <v>0.125</v>
      </c>
      <c r="F4498" s="12">
        <v>3.2436324669993119E-2</v>
      </c>
      <c r="G4498" s="18">
        <v>15.159838287023174</v>
      </c>
      <c r="H4498" s="18">
        <v>24.997749427434602</v>
      </c>
      <c r="I4498" s="18">
        <v>9.8379111404114248</v>
      </c>
      <c r="J4498" s="19">
        <v>0.68792827707753224</v>
      </c>
      <c r="K4498" s="19">
        <v>1.1823787442323217</v>
      </c>
      <c r="L4498" s="19">
        <v>1.1758999872370068</v>
      </c>
      <c r="M4498" s="19">
        <v>15.12275</v>
      </c>
      <c r="N4498" s="19">
        <f t="shared" si="70"/>
        <v>19.659575</v>
      </c>
      <c r="O4498" s="19">
        <v>8.69</v>
      </c>
      <c r="P4498" s="20">
        <v>24.25162727429781</v>
      </c>
      <c r="Q4498" s="12">
        <v>68.099999999999994</v>
      </c>
      <c r="R4498" s="12">
        <v>15.602499999999999</v>
      </c>
      <c r="S4498" s="12">
        <v>196.12499999999997</v>
      </c>
      <c r="T4498" s="12">
        <v>2.4575</v>
      </c>
      <c r="U4498" s="12">
        <v>10.574999999999999</v>
      </c>
      <c r="V4498" s="23"/>
      <c r="W4498" s="24"/>
      <c r="X4498" s="22"/>
      <c r="Y4498" s="22"/>
      <c r="Z4498" s="22"/>
      <c r="AA4498" s="22"/>
      <c r="AB4498" s="22"/>
      <c r="AC4498" s="22"/>
      <c r="AD4498" s="22"/>
      <c r="AE4498" s="22"/>
      <c r="AF4498" s="22"/>
      <c r="AG4498" s="22"/>
      <c r="AH4498" s="22"/>
    </row>
    <row r="4499" spans="2:34">
      <c r="B4499" s="10">
        <v>6</v>
      </c>
      <c r="C4499" s="10">
        <v>7</v>
      </c>
      <c r="D4499" s="13">
        <v>39635</v>
      </c>
      <c r="E4499" s="17">
        <v>0.16666666666699825</v>
      </c>
      <c r="F4499" s="12">
        <v>9.7261384324979369E-2</v>
      </c>
      <c r="G4499" s="18">
        <v>20.648374155254466</v>
      </c>
      <c r="H4499" s="18">
        <v>36.446533834902468</v>
      </c>
      <c r="I4499" s="18">
        <v>15.798159679647995</v>
      </c>
      <c r="J4499" s="19">
        <v>0.75243039072222284</v>
      </c>
      <c r="K4499" s="19">
        <v>1.4972199038847738</v>
      </c>
      <c r="L4499" s="19">
        <v>1.1404058838190307</v>
      </c>
      <c r="M4499" s="19">
        <v>17.353750000000002</v>
      </c>
      <c r="N4499" s="19">
        <f t="shared" si="70"/>
        <v>22.559875000000002</v>
      </c>
      <c r="O4499" s="19">
        <v>11.067499999999999</v>
      </c>
      <c r="P4499" s="20">
        <v>21.664480033846978</v>
      </c>
      <c r="Q4499" s="12">
        <v>68.375</v>
      </c>
      <c r="R4499" s="12">
        <v>15.6625</v>
      </c>
      <c r="S4499" s="12">
        <v>197.55</v>
      </c>
      <c r="T4499" s="12">
        <v>2.5949999999999998</v>
      </c>
      <c r="U4499" s="12">
        <v>28.525000000000002</v>
      </c>
      <c r="V4499" s="23"/>
      <c r="W4499" s="24"/>
      <c r="X4499" s="22"/>
      <c r="Y4499" s="22"/>
      <c r="Z4499" s="22"/>
      <c r="AA4499" s="22"/>
      <c r="AB4499" s="22"/>
      <c r="AC4499" s="22"/>
      <c r="AD4499" s="22"/>
      <c r="AE4499" s="22"/>
      <c r="AF4499" s="22"/>
      <c r="AG4499" s="22"/>
      <c r="AH4499" s="22"/>
    </row>
    <row r="4500" spans="2:34">
      <c r="B4500" s="10">
        <v>6</v>
      </c>
      <c r="C4500" s="10">
        <v>7</v>
      </c>
      <c r="D4500" s="13">
        <v>39635</v>
      </c>
      <c r="E4500" s="17">
        <v>0.20833333333300175</v>
      </c>
      <c r="F4500" s="12">
        <v>0.12556624745997336</v>
      </c>
      <c r="G4500" s="18">
        <v>25.749483962198852</v>
      </c>
      <c r="H4500" s="18">
        <v>45.73323188485071</v>
      </c>
      <c r="I4500" s="18">
        <v>19.983747922651855</v>
      </c>
      <c r="J4500" s="19">
        <v>0.98891936511192158</v>
      </c>
      <c r="K4500" s="19">
        <v>1.7750529628722311</v>
      </c>
      <c r="L4500" s="19">
        <v>1.1223473201231677</v>
      </c>
      <c r="M4500" s="19">
        <v>18.671250000000001</v>
      </c>
      <c r="N4500" s="19">
        <f t="shared" si="70"/>
        <v>24.272625000000001</v>
      </c>
      <c r="O4500" s="19">
        <v>10.93</v>
      </c>
      <c r="P4500" s="20">
        <v>20.374921861851561</v>
      </c>
      <c r="Q4500" s="12">
        <v>67.924999999999997</v>
      </c>
      <c r="R4500" s="12">
        <v>15.7075</v>
      </c>
      <c r="S4500" s="12">
        <v>205.32500000000002</v>
      </c>
      <c r="T4500" s="12">
        <v>2.8075000000000001</v>
      </c>
      <c r="U4500" s="12">
        <v>64.474999999999994</v>
      </c>
      <c r="V4500" s="23"/>
      <c r="W4500" s="24"/>
      <c r="X4500" s="22"/>
      <c r="Y4500" s="22"/>
      <c r="Z4500" s="22"/>
      <c r="AA4500" s="22"/>
      <c r="AB4500" s="22"/>
      <c r="AC4500" s="22"/>
      <c r="AD4500" s="22"/>
      <c r="AE4500" s="22"/>
      <c r="AF4500" s="22"/>
      <c r="AG4500" s="22"/>
      <c r="AH4500" s="22"/>
    </row>
    <row r="4501" spans="2:34">
      <c r="B4501" s="10">
        <v>6</v>
      </c>
      <c r="C4501" s="10">
        <v>7</v>
      </c>
      <c r="D4501" s="13">
        <v>39635</v>
      </c>
      <c r="E4501" s="17">
        <v>0.25</v>
      </c>
      <c r="F4501" s="12">
        <v>0.13765718892497078</v>
      </c>
      <c r="G4501" s="18">
        <v>39.962280766076233</v>
      </c>
      <c r="H4501" s="18">
        <v>62.296042442773548</v>
      </c>
      <c r="I4501" s="18">
        <v>22.333761676697314</v>
      </c>
      <c r="J4501" s="19">
        <v>1.2173520127129092</v>
      </c>
      <c r="K4501" s="19">
        <v>2.0000047029096968</v>
      </c>
      <c r="L4501" s="19">
        <v>1.0608516376126469</v>
      </c>
      <c r="M4501" s="19">
        <v>18.813749999999999</v>
      </c>
      <c r="N4501" s="19">
        <f t="shared" si="70"/>
        <v>24.457874999999998</v>
      </c>
      <c r="O4501" s="19">
        <v>11.5525</v>
      </c>
      <c r="P4501" s="20">
        <v>18.937007347996101</v>
      </c>
      <c r="Q4501" s="12">
        <v>69.375</v>
      </c>
      <c r="R4501" s="12">
        <v>15.645</v>
      </c>
      <c r="S4501" s="12">
        <v>194.95</v>
      </c>
      <c r="T4501" s="12">
        <v>2.9250000000000003</v>
      </c>
      <c r="U4501" s="12">
        <v>125.22499999999999</v>
      </c>
      <c r="V4501" s="23"/>
      <c r="W4501" s="24"/>
      <c r="X4501" s="22"/>
      <c r="Y4501" s="22"/>
      <c r="Z4501" s="22"/>
      <c r="AA4501" s="22"/>
      <c r="AB4501" s="22"/>
      <c r="AC4501" s="22"/>
      <c r="AD4501" s="22"/>
      <c r="AE4501" s="22"/>
      <c r="AF4501" s="22"/>
      <c r="AG4501" s="22"/>
      <c r="AH4501" s="22"/>
    </row>
    <row r="4502" spans="2:34">
      <c r="B4502" s="10">
        <v>6</v>
      </c>
      <c r="C4502" s="10">
        <v>7</v>
      </c>
      <c r="D4502" s="13">
        <v>39635</v>
      </c>
      <c r="E4502" s="17">
        <v>0.29166666666699825</v>
      </c>
      <c r="F4502" s="12">
        <v>0.13759640605997078</v>
      </c>
      <c r="G4502" s="18">
        <v>32.052332014801721</v>
      </c>
      <c r="H4502" s="18">
        <v>52.507811628501351</v>
      </c>
      <c r="I4502" s="18">
        <v>20.455479613699627</v>
      </c>
      <c r="J4502" s="19">
        <v>0.99700372992063313</v>
      </c>
      <c r="K4502" s="19">
        <v>1.8995642101047112</v>
      </c>
      <c r="L4502" s="19">
        <v>1.1297577305323494</v>
      </c>
      <c r="M4502" s="19">
        <v>19.317</v>
      </c>
      <c r="N4502" s="19">
        <f t="shared" si="70"/>
        <v>25.112100000000002</v>
      </c>
      <c r="O4502" s="19">
        <v>13.157500000000001</v>
      </c>
      <c r="P4502" s="20">
        <v>19.920817922706419</v>
      </c>
      <c r="Q4502" s="12">
        <v>74.2</v>
      </c>
      <c r="R4502" s="12">
        <v>15.620000000000001</v>
      </c>
      <c r="S4502" s="12">
        <v>206.65</v>
      </c>
      <c r="T4502" s="12">
        <v>3.2749999999999999</v>
      </c>
      <c r="U4502" s="12">
        <v>208.97500000000002</v>
      </c>
      <c r="V4502" s="23"/>
      <c r="W4502" s="24"/>
      <c r="X4502" s="22"/>
      <c r="Y4502" s="22"/>
      <c r="Z4502" s="22"/>
      <c r="AA4502" s="22"/>
      <c r="AB4502" s="22"/>
      <c r="AC4502" s="22"/>
      <c r="AD4502" s="22"/>
      <c r="AE4502" s="22"/>
      <c r="AF4502" s="22"/>
      <c r="AG4502" s="22"/>
      <c r="AH4502" s="22"/>
    </row>
    <row r="4503" spans="2:34">
      <c r="B4503" s="10">
        <v>6</v>
      </c>
      <c r="C4503" s="10">
        <v>7</v>
      </c>
      <c r="D4503" s="13">
        <v>39635</v>
      </c>
      <c r="E4503" s="17">
        <v>0.33333333333300175</v>
      </c>
      <c r="F4503" s="12">
        <v>0.1415723765449699</v>
      </c>
      <c r="G4503" s="18">
        <v>36.773190317149684</v>
      </c>
      <c r="H4503" s="18">
        <v>61.056118277363886</v>
      </c>
      <c r="I4503" s="18">
        <v>24.282927960214202</v>
      </c>
      <c r="J4503" s="19">
        <v>1.0964476061147395</v>
      </c>
      <c r="K4503" s="19">
        <v>1.8943632440097111</v>
      </c>
      <c r="L4503" s="19">
        <v>1.2507214807521407</v>
      </c>
      <c r="M4503" s="19">
        <v>19.105250000000002</v>
      </c>
      <c r="N4503" s="19">
        <f t="shared" si="70"/>
        <v>24.836825000000005</v>
      </c>
      <c r="O4503" s="19">
        <v>10.5</v>
      </c>
      <c r="P4503" s="20">
        <v>20.199900832531508</v>
      </c>
      <c r="Q4503" s="12">
        <v>66.2</v>
      </c>
      <c r="R4503" s="12">
        <v>16.739999999999998</v>
      </c>
      <c r="S4503" s="12">
        <v>203.52500000000001</v>
      </c>
      <c r="T4503" s="12">
        <v>3.8525</v>
      </c>
      <c r="U4503" s="12">
        <v>355.375</v>
      </c>
      <c r="V4503" s="23"/>
      <c r="W4503" s="24"/>
      <c r="X4503" s="22"/>
      <c r="Y4503" s="22"/>
      <c r="Z4503" s="22"/>
      <c r="AA4503" s="22"/>
      <c r="AB4503" s="22"/>
      <c r="AC4503" s="22"/>
      <c r="AD4503" s="22"/>
      <c r="AE4503" s="22"/>
      <c r="AF4503" s="22"/>
      <c r="AG4503" s="22"/>
      <c r="AH4503" s="22"/>
    </row>
    <row r="4504" spans="2:34">
      <c r="B4504" s="10">
        <v>6</v>
      </c>
      <c r="C4504" s="10">
        <v>7</v>
      </c>
      <c r="D4504" s="13">
        <v>39635</v>
      </c>
      <c r="E4504" s="17">
        <v>0.375</v>
      </c>
      <c r="F4504" s="12">
        <v>0.16981127377996391</v>
      </c>
      <c r="G4504" s="18">
        <v>51.229922048504008</v>
      </c>
      <c r="H4504" s="18">
        <v>83.358056262859918</v>
      </c>
      <c r="I4504" s="18">
        <v>32.12813421435591</v>
      </c>
      <c r="J4504" s="19">
        <v>1.4001371468236994</v>
      </c>
      <c r="K4504" s="19">
        <v>2.4315677196521288</v>
      </c>
      <c r="L4504" s="19">
        <v>1.2066204636274831</v>
      </c>
      <c r="M4504" s="19">
        <v>22.457249999999998</v>
      </c>
      <c r="N4504" s="19">
        <f t="shared" si="70"/>
        <v>29.194424999999999</v>
      </c>
      <c r="O4504" s="19">
        <v>13.52</v>
      </c>
      <c r="P4504" s="20">
        <v>18.044046822175815</v>
      </c>
      <c r="Q4504" s="12">
        <v>72.2</v>
      </c>
      <c r="R4504" s="12">
        <v>15.987500000000001</v>
      </c>
      <c r="S4504" s="12">
        <v>200.27500000000001</v>
      </c>
      <c r="T4504" s="12">
        <v>3.3149999999999999</v>
      </c>
      <c r="U4504" s="12">
        <v>245.10000000000002</v>
      </c>
      <c r="V4504" s="23"/>
      <c r="W4504" s="24"/>
      <c r="X4504" s="22"/>
      <c r="Y4504" s="22"/>
      <c r="Z4504" s="22"/>
      <c r="AA4504" s="22"/>
      <c r="AB4504" s="22"/>
      <c r="AC4504" s="22"/>
      <c r="AD4504" s="22"/>
      <c r="AE4504" s="22"/>
      <c r="AF4504" s="22"/>
      <c r="AG4504" s="22"/>
      <c r="AH4504" s="22"/>
    </row>
    <row r="4505" spans="2:34">
      <c r="B4505" s="10">
        <v>6</v>
      </c>
      <c r="C4505" s="10">
        <v>7</v>
      </c>
      <c r="D4505" s="13">
        <v>39635</v>
      </c>
      <c r="E4505" s="17">
        <v>0.41666666666699825</v>
      </c>
      <c r="F4505" s="12">
        <v>0.18993755595995962</v>
      </c>
      <c r="G4505" s="18">
        <v>50.742052193550123</v>
      </c>
      <c r="H4505" s="18">
        <v>81.953410599668516</v>
      </c>
      <c r="I4505" s="18">
        <v>31.211358406118393</v>
      </c>
      <c r="J4505" s="19">
        <v>1.537211507041792</v>
      </c>
      <c r="K4505" s="19">
        <v>2.6036716517396012</v>
      </c>
      <c r="L4505" s="19">
        <v>1.1712155405795068</v>
      </c>
      <c r="M4505" s="19">
        <v>19.231749999999998</v>
      </c>
      <c r="N4505" s="19">
        <f t="shared" si="70"/>
        <v>25.001275</v>
      </c>
      <c r="O4505" s="19">
        <v>12.71</v>
      </c>
      <c r="P4505" s="20">
        <v>18.200570043045865</v>
      </c>
      <c r="Q4505" s="12">
        <v>76.825000000000003</v>
      </c>
      <c r="R4505" s="12">
        <v>15.795</v>
      </c>
      <c r="S4505" s="12">
        <v>201.02500000000001</v>
      </c>
      <c r="T4505" s="12">
        <v>3.4975000000000001</v>
      </c>
      <c r="U4505" s="12">
        <v>261.14999999999998</v>
      </c>
      <c r="V4505" s="23"/>
      <c r="W4505" s="24"/>
      <c r="X4505" s="22"/>
      <c r="Y4505" s="22"/>
      <c r="Z4505" s="22"/>
      <c r="AA4505" s="22"/>
      <c r="AB4505" s="22"/>
      <c r="AC4505" s="22"/>
      <c r="AD4505" s="22"/>
      <c r="AE4505" s="22"/>
      <c r="AF4505" s="22"/>
      <c r="AG4505" s="22"/>
      <c r="AH4505" s="22"/>
    </row>
    <row r="4506" spans="2:34">
      <c r="B4506" s="10">
        <v>6</v>
      </c>
      <c r="C4506" s="10">
        <v>7</v>
      </c>
      <c r="D4506" s="13">
        <v>39635</v>
      </c>
      <c r="E4506" s="17">
        <v>0.45833333333300175</v>
      </c>
      <c r="F4506" s="12">
        <v>0.18985085791995962</v>
      </c>
      <c r="G4506" s="18">
        <v>42.423153710917191</v>
      </c>
      <c r="H4506" s="18">
        <v>69.102676599175979</v>
      </c>
      <c r="I4506" s="18">
        <v>26.679522888258795</v>
      </c>
      <c r="J4506" s="19">
        <v>1.1341095796937262</v>
      </c>
      <c r="K4506" s="19">
        <v>2.3312408108471425</v>
      </c>
      <c r="L4506" s="19">
        <v>1.1618728888203254</v>
      </c>
      <c r="M4506" s="19">
        <v>14.802249999999999</v>
      </c>
      <c r="N4506" s="19">
        <f t="shared" si="70"/>
        <v>19.242925</v>
      </c>
      <c r="O4506" s="19">
        <v>9.7899999999999991</v>
      </c>
      <c r="P4506" s="20">
        <v>20.192204983371511</v>
      </c>
      <c r="Q4506" s="12">
        <v>76.525000000000006</v>
      </c>
      <c r="R4506" s="12">
        <v>15.98</v>
      </c>
      <c r="S4506" s="12">
        <v>198.95</v>
      </c>
      <c r="T4506" s="12">
        <v>4.0524999999999993</v>
      </c>
      <c r="U4506" s="12">
        <v>206.35</v>
      </c>
      <c r="V4506" s="23"/>
      <c r="W4506" s="24"/>
      <c r="X4506" s="22"/>
      <c r="Y4506" s="22"/>
      <c r="Z4506" s="22"/>
      <c r="AA4506" s="22"/>
      <c r="AB4506" s="22"/>
      <c r="AC4506" s="22"/>
      <c r="AD4506" s="22"/>
      <c r="AE4506" s="22"/>
      <c r="AF4506" s="22"/>
      <c r="AG4506" s="22"/>
      <c r="AH4506" s="22"/>
    </row>
    <row r="4507" spans="2:34">
      <c r="B4507" s="10">
        <v>6</v>
      </c>
      <c r="C4507" s="10">
        <v>7</v>
      </c>
      <c r="D4507" s="13">
        <v>39635</v>
      </c>
      <c r="E4507" s="17">
        <v>0.5</v>
      </c>
      <c r="F4507" s="12">
        <v>0.18168452777496136</v>
      </c>
      <c r="G4507" s="18">
        <v>53.658509488237726</v>
      </c>
      <c r="H4507" s="18">
        <v>86.753082372283529</v>
      </c>
      <c r="I4507" s="18">
        <v>33.094572884045803</v>
      </c>
      <c r="J4507" s="19">
        <v>1.6098090243251943</v>
      </c>
      <c r="K4507" s="19">
        <v>2.577458532264604</v>
      </c>
      <c r="L4507" s="19">
        <v>1.1005530898173046</v>
      </c>
      <c r="M4507" s="19">
        <v>19.1555</v>
      </c>
      <c r="N4507" s="19">
        <f t="shared" si="70"/>
        <v>24.902150000000002</v>
      </c>
      <c r="O4507" s="19">
        <v>11.887500000000001</v>
      </c>
      <c r="P4507" s="20">
        <v>15.916578586775129</v>
      </c>
      <c r="Q4507" s="12">
        <v>86.974999999999994</v>
      </c>
      <c r="R4507" s="12">
        <v>15.43</v>
      </c>
      <c r="S4507" s="12">
        <v>202.47499999999999</v>
      </c>
      <c r="T4507" s="12">
        <v>2.9725000000000001</v>
      </c>
      <c r="U4507" s="12">
        <v>185.7</v>
      </c>
      <c r="V4507" s="23"/>
      <c r="W4507" s="24"/>
      <c r="X4507" s="22"/>
      <c r="Y4507" s="22"/>
      <c r="Z4507" s="22"/>
      <c r="AA4507" s="22"/>
      <c r="AB4507" s="22"/>
      <c r="AC4507" s="22"/>
      <c r="AD4507" s="22"/>
      <c r="AE4507" s="22"/>
      <c r="AF4507" s="22"/>
      <c r="AG4507" s="22"/>
      <c r="AH4507" s="22"/>
    </row>
    <row r="4508" spans="2:34">
      <c r="B4508" s="10">
        <v>6</v>
      </c>
      <c r="C4508" s="10">
        <v>7</v>
      </c>
      <c r="D4508" s="13">
        <v>39635</v>
      </c>
      <c r="E4508" s="17">
        <v>0.54166666666699825</v>
      </c>
      <c r="F4508" s="12">
        <v>0.23002473438495102</v>
      </c>
      <c r="G4508" s="18">
        <v>45.569196819700757</v>
      </c>
      <c r="H4508" s="18">
        <v>71.583508652678873</v>
      </c>
      <c r="I4508" s="18">
        <v>26.014311832978116</v>
      </c>
      <c r="J4508" s="19">
        <v>1.3571986686880733</v>
      </c>
      <c r="K4508" s="19">
        <v>2.5696262381221047</v>
      </c>
      <c r="L4508" s="19">
        <v>1.1518861566111438</v>
      </c>
      <c r="M4508" s="19">
        <v>20.194000000000003</v>
      </c>
      <c r="N4508" s="19">
        <f t="shared" si="70"/>
        <v>26.252200000000006</v>
      </c>
      <c r="O4508" s="19">
        <v>15.694999999999999</v>
      </c>
      <c r="P4508" s="20">
        <v>18.651892811076014</v>
      </c>
      <c r="Q4508" s="12">
        <v>85.625</v>
      </c>
      <c r="R4508" s="12">
        <v>16.927499999999998</v>
      </c>
      <c r="S4508" s="12">
        <v>212.5</v>
      </c>
      <c r="T4508" s="12">
        <v>3.5599999999999996</v>
      </c>
      <c r="U4508" s="12">
        <v>554.625</v>
      </c>
      <c r="V4508" s="23"/>
      <c r="W4508" s="24"/>
      <c r="X4508" s="22"/>
      <c r="Y4508" s="22"/>
      <c r="Z4508" s="22"/>
      <c r="AA4508" s="22"/>
      <c r="AB4508" s="22"/>
      <c r="AC4508" s="22"/>
      <c r="AD4508" s="22"/>
      <c r="AE4508" s="22"/>
      <c r="AF4508" s="22"/>
      <c r="AG4508" s="22"/>
      <c r="AH4508" s="22"/>
    </row>
    <row r="4509" spans="2:34">
      <c r="B4509" s="10">
        <v>6</v>
      </c>
      <c r="C4509" s="10">
        <v>7</v>
      </c>
      <c r="D4509" s="13">
        <v>39635</v>
      </c>
      <c r="E4509" s="17">
        <v>0.58333333333300175</v>
      </c>
      <c r="F4509" s="12">
        <v>0.16135092419496566</v>
      </c>
      <c r="G4509" s="18">
        <v>18.399150632783215</v>
      </c>
      <c r="H4509" s="18">
        <v>36.408333153458777</v>
      </c>
      <c r="I4509" s="18">
        <v>18.009182520675566</v>
      </c>
      <c r="J4509" s="19">
        <v>0.69070146992960368</v>
      </c>
      <c r="K4509" s="19">
        <v>1.5190907882647655</v>
      </c>
      <c r="L4509" s="19">
        <v>1.3762666418661136</v>
      </c>
      <c r="M4509" s="19">
        <v>9.8354999999999997</v>
      </c>
      <c r="N4509" s="19">
        <f t="shared" si="70"/>
        <v>12.786149999999999</v>
      </c>
      <c r="O4509" s="19">
        <v>7.2675000000000001</v>
      </c>
      <c r="P4509" s="20">
        <v>25.074434001028084</v>
      </c>
      <c r="Q4509" s="12">
        <v>64.150000000000006</v>
      </c>
      <c r="R4509" s="12">
        <v>19.112499999999997</v>
      </c>
      <c r="S4509" s="12">
        <v>225.10000000000002</v>
      </c>
      <c r="T4509" s="12">
        <v>4.585</v>
      </c>
      <c r="U4509" s="12">
        <v>629.35</v>
      </c>
      <c r="V4509" s="23"/>
      <c r="W4509" s="24"/>
      <c r="X4509" s="22"/>
      <c r="Y4509" s="22"/>
      <c r="Z4509" s="22"/>
      <c r="AA4509" s="22"/>
      <c r="AB4509" s="22"/>
      <c r="AC4509" s="22"/>
      <c r="AD4509" s="22"/>
      <c r="AE4509" s="22"/>
      <c r="AF4509" s="22"/>
      <c r="AG4509" s="22"/>
      <c r="AH4509" s="22"/>
    </row>
    <row r="4510" spans="2:34">
      <c r="B4510" s="10">
        <v>6</v>
      </c>
      <c r="C4510" s="10">
        <v>7</v>
      </c>
      <c r="D4510" s="13">
        <v>39635</v>
      </c>
      <c r="E4510" s="17">
        <v>0.625</v>
      </c>
      <c r="F4510" s="12">
        <v>0.1169240204649751</v>
      </c>
      <c r="G4510" s="18">
        <v>6.9055108146047344</v>
      </c>
      <c r="H4510" s="18">
        <v>12.663606861509068</v>
      </c>
      <c r="I4510" s="18">
        <v>5.7580960469043339</v>
      </c>
      <c r="J4510" s="19">
        <v>0.6933969348216743</v>
      </c>
      <c r="K4510" s="19">
        <v>0.97660524252734904</v>
      </c>
      <c r="L4510" s="19">
        <v>1.349537995034819</v>
      </c>
      <c r="M4510" s="19">
        <v>7.0063333333333331</v>
      </c>
      <c r="N4510" s="19">
        <f t="shared" si="70"/>
        <v>9.1082333333333327</v>
      </c>
      <c r="O4510" s="19">
        <v>4.2550000000000008</v>
      </c>
      <c r="P4510" s="20">
        <v>34.18776374784602</v>
      </c>
      <c r="Q4510" s="12">
        <v>67.300000000000011</v>
      </c>
      <c r="R4510" s="12">
        <v>15.922499999999999</v>
      </c>
      <c r="S4510" s="12">
        <v>258.52499999999998</v>
      </c>
      <c r="T4510" s="12">
        <v>3.7500000000000004</v>
      </c>
      <c r="U4510" s="12">
        <v>137.94999999999999</v>
      </c>
      <c r="V4510" s="23"/>
      <c r="W4510" s="24"/>
      <c r="X4510" s="22"/>
      <c r="Y4510" s="22"/>
      <c r="Z4510" s="22"/>
      <c r="AA4510" s="22"/>
      <c r="AB4510" s="22"/>
      <c r="AC4510" s="22"/>
      <c r="AD4510" s="22"/>
      <c r="AE4510" s="22"/>
      <c r="AF4510" s="22"/>
      <c r="AG4510" s="22"/>
      <c r="AH4510" s="22"/>
    </row>
    <row r="4511" spans="2:34">
      <c r="B4511" s="10">
        <v>6</v>
      </c>
      <c r="C4511" s="10">
        <v>7</v>
      </c>
      <c r="D4511" s="13">
        <v>39635</v>
      </c>
      <c r="E4511" s="17">
        <v>0.66666666666699825</v>
      </c>
      <c r="F4511" s="12">
        <v>8.0593240314982828E-2</v>
      </c>
      <c r="G4511" s="18">
        <v>46.595158426442026</v>
      </c>
      <c r="H4511" s="18">
        <v>84.538211327686469</v>
      </c>
      <c r="I4511" s="18">
        <v>37.943052901244442</v>
      </c>
      <c r="J4511" s="19">
        <v>1.0884850865735294</v>
      </c>
      <c r="K4511" s="19">
        <v>2.4985449788396124</v>
      </c>
      <c r="L4511" s="19">
        <v>1.2623045586930037</v>
      </c>
      <c r="M4511" s="19">
        <v>16.754749999999998</v>
      </c>
      <c r="N4511" s="19">
        <f t="shared" si="70"/>
        <v>21.781174999999998</v>
      </c>
      <c r="O4511" s="19">
        <v>9.4649999999999999</v>
      </c>
      <c r="P4511" s="20">
        <v>16.003911378050162</v>
      </c>
      <c r="Q4511" s="12">
        <v>82.275000000000006</v>
      </c>
      <c r="R4511" s="12">
        <v>14.227499999999999</v>
      </c>
      <c r="S4511" s="12">
        <v>221.4</v>
      </c>
      <c r="T4511" s="12">
        <v>2.6624999999999996</v>
      </c>
      <c r="U4511" s="12">
        <v>121.55</v>
      </c>
      <c r="V4511" s="23"/>
      <c r="W4511" s="24"/>
      <c r="X4511" s="22"/>
      <c r="Y4511" s="22"/>
      <c r="Z4511" s="22"/>
      <c r="AA4511" s="22"/>
      <c r="AB4511" s="22"/>
      <c r="AC4511" s="22"/>
      <c r="AD4511" s="22"/>
      <c r="AE4511" s="22"/>
      <c r="AF4511" s="22"/>
      <c r="AG4511" s="22"/>
      <c r="AH4511" s="22"/>
    </row>
    <row r="4512" spans="2:34">
      <c r="B4512" s="10">
        <v>6</v>
      </c>
      <c r="C4512" s="10">
        <v>7</v>
      </c>
      <c r="D4512" s="13">
        <v>39635</v>
      </c>
      <c r="E4512" s="17">
        <v>0.70833333333300175</v>
      </c>
      <c r="F4512" s="12">
        <v>0.30209495750993559</v>
      </c>
      <c r="G4512" s="18">
        <v>81.223156293132689</v>
      </c>
      <c r="H4512" s="18">
        <v>127.41357972029643</v>
      </c>
      <c r="I4512" s="18">
        <v>46.190423427163758</v>
      </c>
      <c r="J4512" s="19">
        <v>1.867913095546458</v>
      </c>
      <c r="K4512" s="19">
        <v>3.8406096209219038</v>
      </c>
      <c r="L4512" s="19">
        <v>1.2529371346088223</v>
      </c>
      <c r="M4512" s="19">
        <v>34.615499999999997</v>
      </c>
      <c r="N4512" s="19">
        <f t="shared" si="70"/>
        <v>45.000149999999998</v>
      </c>
      <c r="O4512" s="19">
        <v>22.397500000000001</v>
      </c>
      <c r="P4512" s="20">
        <v>11.514050221838714</v>
      </c>
      <c r="Q4512" s="12">
        <v>86.625</v>
      </c>
      <c r="R4512" s="12">
        <v>15.545000000000002</v>
      </c>
      <c r="S4512" s="12">
        <v>212.59999999999997</v>
      </c>
      <c r="T4512" s="12">
        <v>1.7725</v>
      </c>
      <c r="U4512" s="12">
        <v>271.27500000000003</v>
      </c>
      <c r="V4512" s="23"/>
      <c r="W4512" s="24"/>
      <c r="X4512" s="22"/>
      <c r="Y4512" s="22"/>
      <c r="Z4512" s="22"/>
      <c r="AA4512" s="22"/>
      <c r="AB4512" s="22"/>
      <c r="AC4512" s="22"/>
      <c r="AD4512" s="22"/>
      <c r="AE4512" s="22"/>
      <c r="AF4512" s="22"/>
      <c r="AG4512" s="22"/>
      <c r="AH4512" s="22"/>
    </row>
    <row r="4513" spans="2:34">
      <c r="B4513" s="10">
        <v>6</v>
      </c>
      <c r="C4513" s="10">
        <v>7</v>
      </c>
      <c r="D4513" s="13">
        <v>39635</v>
      </c>
      <c r="E4513" s="17">
        <v>0.75</v>
      </c>
      <c r="F4513" s="12">
        <v>0.29392674262493729</v>
      </c>
      <c r="G4513" s="18">
        <v>20.580215866694736</v>
      </c>
      <c r="H4513" s="18">
        <v>45.775374105515063</v>
      </c>
      <c r="I4513" s="18">
        <v>25.195158238820326</v>
      </c>
      <c r="J4513" s="19">
        <v>0.88693319919574642</v>
      </c>
      <c r="K4513" s="19">
        <v>1.7126136867322335</v>
      </c>
      <c r="L4513" s="19">
        <v>1.3558410825165006</v>
      </c>
      <c r="M4513" s="19">
        <v>16.824000000000002</v>
      </c>
      <c r="N4513" s="19">
        <f t="shared" si="70"/>
        <v>21.871200000000002</v>
      </c>
      <c r="O4513" s="19">
        <v>11.68</v>
      </c>
      <c r="P4513" s="20">
        <v>20.952193845791761</v>
      </c>
      <c r="Q4513" s="12">
        <v>70.400000000000006</v>
      </c>
      <c r="R4513" s="12">
        <v>17.087499999999999</v>
      </c>
      <c r="S4513" s="12">
        <v>224.57499999999999</v>
      </c>
      <c r="T4513" s="12">
        <v>3.2549999999999999</v>
      </c>
      <c r="U4513" s="12">
        <v>191.55</v>
      </c>
      <c r="V4513" s="23"/>
      <c r="W4513" s="24"/>
      <c r="X4513" s="22"/>
      <c r="Y4513" s="22"/>
      <c r="Z4513" s="22"/>
      <c r="AA4513" s="22"/>
      <c r="AB4513" s="22"/>
      <c r="AC4513" s="22"/>
      <c r="AD4513" s="22"/>
      <c r="AE4513" s="22"/>
      <c r="AF4513" s="22"/>
      <c r="AG4513" s="22"/>
      <c r="AH4513" s="22"/>
    </row>
    <row r="4514" spans="2:34">
      <c r="B4514" s="10">
        <v>6</v>
      </c>
      <c r="C4514" s="10">
        <v>7</v>
      </c>
      <c r="D4514" s="13">
        <v>39635</v>
      </c>
      <c r="E4514" s="17">
        <v>0.79166666666699825</v>
      </c>
      <c r="F4514" s="12">
        <v>0.16096832197496566</v>
      </c>
      <c r="G4514" s="18">
        <v>28.719750432065201</v>
      </c>
      <c r="H4514" s="18">
        <v>59.847895884287574</v>
      </c>
      <c r="I4514" s="18">
        <v>31.12814545222237</v>
      </c>
      <c r="J4514" s="19">
        <v>1.1960293004288478</v>
      </c>
      <c r="K4514" s="19">
        <v>2.1097579568571709</v>
      </c>
      <c r="L4514" s="19">
        <v>1.2256213836750276</v>
      </c>
      <c r="M4514" s="19">
        <v>20.012999999999998</v>
      </c>
      <c r="N4514" s="19">
        <f t="shared" si="70"/>
        <v>26.0169</v>
      </c>
      <c r="O4514" s="19">
        <v>13.932499999999999</v>
      </c>
      <c r="P4514" s="20">
        <v>19.341012441766239</v>
      </c>
      <c r="Q4514" s="12">
        <v>78</v>
      </c>
      <c r="R4514" s="12">
        <v>15.955</v>
      </c>
      <c r="S4514" s="12">
        <v>218.4</v>
      </c>
      <c r="T4514" s="12">
        <v>3.3475000000000001</v>
      </c>
      <c r="U4514" s="12">
        <v>99.35</v>
      </c>
      <c r="V4514" s="23"/>
      <c r="W4514" s="24"/>
      <c r="X4514" s="22"/>
      <c r="Y4514" s="22"/>
      <c r="Z4514" s="22"/>
      <c r="AA4514" s="22"/>
      <c r="AB4514" s="22"/>
      <c r="AC4514" s="22"/>
      <c r="AD4514" s="22"/>
      <c r="AE4514" s="22"/>
      <c r="AF4514" s="22"/>
      <c r="AG4514" s="22"/>
      <c r="AH4514" s="22"/>
    </row>
    <row r="4515" spans="2:34">
      <c r="B4515" s="10">
        <v>6</v>
      </c>
      <c r="C4515" s="10">
        <v>7</v>
      </c>
      <c r="D4515" s="13">
        <v>39635</v>
      </c>
      <c r="E4515" s="17">
        <v>0.83333333333300175</v>
      </c>
      <c r="F4515" s="12">
        <v>0.1850281679899605</v>
      </c>
      <c r="G4515" s="18">
        <v>22.657250028594028</v>
      </c>
      <c r="H4515" s="18">
        <v>53.376892235694683</v>
      </c>
      <c r="I4515" s="18">
        <v>30.719642207100652</v>
      </c>
      <c r="J4515" s="19">
        <v>1.0858453936214594</v>
      </c>
      <c r="K4515" s="19">
        <v>1.7630633796347244</v>
      </c>
      <c r="L4515" s="19">
        <v>1.2594099125167539</v>
      </c>
      <c r="M4515" s="19">
        <v>15.673</v>
      </c>
      <c r="N4515" s="19">
        <f t="shared" si="70"/>
        <v>20.3749</v>
      </c>
      <c r="O4515" s="19">
        <v>11.3325</v>
      </c>
      <c r="P4515" s="20">
        <v>18.316501526670912</v>
      </c>
      <c r="Q4515" s="12">
        <v>76.949999999999989</v>
      </c>
      <c r="R4515" s="12">
        <v>15.397500000000001</v>
      </c>
      <c r="S4515" s="12">
        <v>221.1</v>
      </c>
      <c r="T4515" s="12">
        <v>3.4550000000000001</v>
      </c>
      <c r="U4515" s="12">
        <v>23.299999999999997</v>
      </c>
      <c r="V4515" s="23"/>
      <c r="W4515" s="24"/>
      <c r="X4515" s="22"/>
      <c r="Y4515" s="22"/>
      <c r="Z4515" s="22"/>
      <c r="AA4515" s="22"/>
      <c r="AB4515" s="22"/>
      <c r="AC4515" s="22"/>
      <c r="AD4515" s="22"/>
      <c r="AE4515" s="22"/>
      <c r="AF4515" s="22"/>
      <c r="AG4515" s="22"/>
      <c r="AH4515" s="22"/>
    </row>
    <row r="4516" spans="2:34">
      <c r="B4516" s="10">
        <v>6</v>
      </c>
      <c r="C4516" s="10">
        <v>7</v>
      </c>
      <c r="D4516" s="13">
        <v>39635</v>
      </c>
      <c r="E4516" s="17">
        <v>0.875</v>
      </c>
      <c r="F4516" s="12">
        <v>0.18092026570496139</v>
      </c>
      <c r="G4516" s="18">
        <v>17.950740839627059</v>
      </c>
      <c r="H4516" s="18">
        <v>50.261261541787093</v>
      </c>
      <c r="I4516" s="18">
        <v>32.310520702160034</v>
      </c>
      <c r="J4516" s="19">
        <v>1.069730839419037</v>
      </c>
      <c r="K4516" s="19">
        <v>1.7049052995897329</v>
      </c>
      <c r="L4516" s="19">
        <v>1.2673132921934354</v>
      </c>
      <c r="M4516" s="19">
        <v>16.6355</v>
      </c>
      <c r="N4516" s="19">
        <f t="shared" si="70"/>
        <v>21.626150000000003</v>
      </c>
      <c r="O4516" s="19">
        <v>11.067500000000001</v>
      </c>
      <c r="P4516" s="20">
        <v>19.510685938391298</v>
      </c>
      <c r="Q4516" s="12">
        <v>73.7</v>
      </c>
      <c r="R4516" s="12">
        <v>15.1975</v>
      </c>
      <c r="S4516" s="12">
        <v>223.05</v>
      </c>
      <c r="T4516" s="12">
        <v>3.4775</v>
      </c>
      <c r="U4516" s="12">
        <v>20.125</v>
      </c>
      <c r="V4516" s="23"/>
      <c r="W4516" s="24"/>
      <c r="X4516" s="22"/>
      <c r="Y4516" s="22"/>
      <c r="Z4516" s="22"/>
      <c r="AA4516" s="22"/>
      <c r="AB4516" s="22"/>
      <c r="AC4516" s="22"/>
      <c r="AD4516" s="22"/>
      <c r="AE4516" s="22"/>
      <c r="AF4516" s="22"/>
      <c r="AG4516" s="22"/>
      <c r="AH4516" s="22"/>
    </row>
    <row r="4517" spans="2:34">
      <c r="B4517" s="10">
        <v>6</v>
      </c>
      <c r="C4517" s="10">
        <v>7</v>
      </c>
      <c r="D4517" s="13">
        <v>39635</v>
      </c>
      <c r="E4517" s="17">
        <v>0.91666666666699825</v>
      </c>
      <c r="F4517" s="12">
        <v>0.14065215223996994</v>
      </c>
      <c r="G4517" s="18">
        <v>13.965274598055187</v>
      </c>
      <c r="H4517" s="18">
        <v>35.590169038082131</v>
      </c>
      <c r="I4517" s="18">
        <v>21.624894440026942</v>
      </c>
      <c r="J4517" s="19">
        <v>0.69882745842581584</v>
      </c>
      <c r="K4517" s="19">
        <v>1.6838062842097357</v>
      </c>
      <c r="L4517" s="19">
        <v>1.2062684659979146</v>
      </c>
      <c r="M4517" s="19">
        <v>15.943999999999999</v>
      </c>
      <c r="N4517" s="19">
        <f t="shared" si="70"/>
        <v>20.7272</v>
      </c>
      <c r="O4517" s="19">
        <v>9.6424999999999983</v>
      </c>
      <c r="P4517" s="20">
        <v>22.43137371720724</v>
      </c>
      <c r="Q4517" s="12">
        <v>72.3</v>
      </c>
      <c r="R4517" s="12">
        <v>15</v>
      </c>
      <c r="S4517" s="12">
        <v>224.8</v>
      </c>
      <c r="T4517" s="12">
        <v>3.3050000000000002</v>
      </c>
      <c r="U4517" s="12">
        <v>20.6</v>
      </c>
      <c r="V4517" s="23"/>
      <c r="W4517" s="24"/>
      <c r="X4517" s="22"/>
      <c r="Y4517" s="22"/>
      <c r="Z4517" s="22"/>
      <c r="AA4517" s="22"/>
      <c r="AB4517" s="22"/>
      <c r="AC4517" s="22"/>
      <c r="AD4517" s="22"/>
      <c r="AE4517" s="22"/>
      <c r="AF4517" s="22"/>
      <c r="AG4517" s="22"/>
      <c r="AH4517" s="22"/>
    </row>
    <row r="4518" spans="2:34">
      <c r="B4518" s="10">
        <v>6</v>
      </c>
      <c r="C4518" s="10">
        <v>7</v>
      </c>
      <c r="D4518" s="13">
        <v>39635</v>
      </c>
      <c r="E4518" s="17">
        <v>0.95833333333300175</v>
      </c>
      <c r="F4518" s="12">
        <v>0.11247026838997595</v>
      </c>
      <c r="G4518" s="18">
        <v>11.759098415726921</v>
      </c>
      <c r="H4518" s="18">
        <v>26.17874316390963</v>
      </c>
      <c r="I4518" s="18">
        <v>14.419644748182709</v>
      </c>
      <c r="J4518" s="19">
        <v>0.70689885336952729</v>
      </c>
      <c r="K4518" s="19">
        <v>1.4588379901722708</v>
      </c>
      <c r="L4518" s="19">
        <v>1.2313968206342092</v>
      </c>
      <c r="M4518" s="19">
        <v>13.074499999999999</v>
      </c>
      <c r="N4518" s="19">
        <f t="shared" si="70"/>
        <v>16.996849999999998</v>
      </c>
      <c r="O4518" s="19">
        <v>8.1125000000000007</v>
      </c>
      <c r="P4518" s="20">
        <v>24.781753925252996</v>
      </c>
      <c r="Q4518" s="12">
        <v>72.900000000000006</v>
      </c>
      <c r="R4518" s="12">
        <v>14.65</v>
      </c>
      <c r="S4518" s="12">
        <v>223.72500000000002</v>
      </c>
      <c r="T4518" s="12">
        <v>3.27</v>
      </c>
      <c r="U4518" s="12">
        <v>16.899999999999999</v>
      </c>
      <c r="V4518" s="23"/>
      <c r="W4518" s="24"/>
      <c r="X4518" s="22"/>
      <c r="Y4518" s="22"/>
      <c r="Z4518" s="22"/>
      <c r="AA4518" s="22"/>
      <c r="AB4518" s="22"/>
      <c r="AC4518" s="22"/>
      <c r="AD4518" s="22"/>
      <c r="AE4518" s="22"/>
      <c r="AF4518" s="22"/>
      <c r="AG4518" s="22"/>
      <c r="AH4518" s="22"/>
    </row>
    <row r="4519" spans="2:34">
      <c r="B4519" s="10">
        <v>7</v>
      </c>
      <c r="C4519" s="10">
        <v>7</v>
      </c>
      <c r="D4519" s="13">
        <v>39636</v>
      </c>
      <c r="E4519" s="17">
        <v>0</v>
      </c>
      <c r="F4519" s="12">
        <v>9.2341630284980256E-2</v>
      </c>
      <c r="G4519" s="18">
        <v>11.371672354440003</v>
      </c>
      <c r="H4519" s="18">
        <v>27.600911889362557</v>
      </c>
      <c r="I4519" s="18">
        <v>16.229239534922556</v>
      </c>
      <c r="J4519" s="19">
        <v>0.68809178404503435</v>
      </c>
      <c r="K4519" s="19">
        <v>1.4880301026947655</v>
      </c>
      <c r="L4519" s="19">
        <v>1.2306982410692091</v>
      </c>
      <c r="M4519" s="19">
        <v>11.687249999999999</v>
      </c>
      <c r="N4519" s="19">
        <f t="shared" si="70"/>
        <v>15.193425</v>
      </c>
      <c r="O4519" s="19">
        <v>7.1274999999999995</v>
      </c>
      <c r="P4519" s="20">
        <v>24.515010595092914</v>
      </c>
      <c r="Q4519" s="12">
        <v>72.349999999999994</v>
      </c>
      <c r="R4519" s="12">
        <v>14.237500000000001</v>
      </c>
      <c r="S4519" s="12">
        <v>220.57499999999999</v>
      </c>
      <c r="T4519" s="12">
        <v>2.7625000000000002</v>
      </c>
      <c r="U4519" s="12">
        <v>12.1</v>
      </c>
      <c r="V4519" s="23"/>
      <c r="W4519" s="24"/>
      <c r="X4519" s="22"/>
      <c r="Y4519" s="22"/>
      <c r="Z4519" s="22"/>
      <c r="AA4519" s="22"/>
      <c r="AB4519" s="22"/>
      <c r="AC4519" s="22"/>
      <c r="AD4519" s="22"/>
      <c r="AE4519" s="22"/>
      <c r="AF4519" s="22"/>
      <c r="AG4519" s="22"/>
      <c r="AH4519" s="22"/>
    </row>
    <row r="4520" spans="2:34">
      <c r="B4520" s="10">
        <v>7</v>
      </c>
      <c r="C4520" s="10">
        <v>7</v>
      </c>
      <c r="D4520" s="13">
        <v>39636</v>
      </c>
      <c r="E4520" s="17">
        <v>4.1666666666998253E-2</v>
      </c>
      <c r="F4520" s="12">
        <v>0.10032089998497853</v>
      </c>
      <c r="G4520" s="18">
        <v>13.567086701732524</v>
      </c>
      <c r="H4520" s="18">
        <v>26.312405412916632</v>
      </c>
      <c r="I4520" s="18">
        <v>12.745318711184106</v>
      </c>
      <c r="J4520" s="19">
        <v>0.73110602869566155</v>
      </c>
      <c r="K4520" s="19">
        <v>1.5728313032147518</v>
      </c>
      <c r="L4520" s="19">
        <v>1.1869787177495514</v>
      </c>
      <c r="M4520" s="19">
        <v>15.309000000000001</v>
      </c>
      <c r="N4520" s="19">
        <f t="shared" si="70"/>
        <v>19.901700000000002</v>
      </c>
      <c r="O4520" s="19">
        <v>9.2725000000000009</v>
      </c>
      <c r="P4520" s="20">
        <v>24.988816477848065</v>
      </c>
      <c r="Q4520" s="12">
        <v>76.474999999999994</v>
      </c>
      <c r="R4520" s="12">
        <v>14.1075</v>
      </c>
      <c r="S4520" s="12">
        <v>213.45</v>
      </c>
      <c r="T4520" s="12">
        <v>2.3725000000000001</v>
      </c>
      <c r="U4520" s="12">
        <v>12.65</v>
      </c>
      <c r="V4520" s="23"/>
      <c r="W4520" s="24"/>
      <c r="X4520" s="22"/>
      <c r="Y4520" s="22"/>
      <c r="Z4520" s="22"/>
      <c r="AA4520" s="22"/>
      <c r="AB4520" s="22"/>
      <c r="AC4520" s="22"/>
      <c r="AD4520" s="22"/>
      <c r="AE4520" s="22"/>
      <c r="AF4520" s="22"/>
      <c r="AG4520" s="22"/>
      <c r="AH4520" s="22"/>
    </row>
    <row r="4521" spans="2:34">
      <c r="B4521" s="10">
        <v>7</v>
      </c>
      <c r="C4521" s="10">
        <v>7</v>
      </c>
      <c r="D4521" s="13">
        <v>39636</v>
      </c>
      <c r="E4521" s="17">
        <v>8.3333333333001747E-2</v>
      </c>
      <c r="F4521" s="12">
        <v>7.2200270184984552E-2</v>
      </c>
      <c r="G4521" s="18">
        <v>12.637981610312977</v>
      </c>
      <c r="H4521" s="18">
        <v>30.046431010178193</v>
      </c>
      <c r="I4521" s="18">
        <v>17.408449399865216</v>
      </c>
      <c r="J4521" s="19">
        <v>0.84669465622219076</v>
      </c>
      <c r="K4521" s="19">
        <v>1.4881711216947646</v>
      </c>
      <c r="L4521" s="19">
        <v>1.2378745530071407</v>
      </c>
      <c r="M4521" s="19">
        <v>13.2925</v>
      </c>
      <c r="N4521" s="19">
        <f t="shared" si="70"/>
        <v>17.280250000000002</v>
      </c>
      <c r="O4521" s="19">
        <v>8.8475000000000001</v>
      </c>
      <c r="P4521" s="20">
        <v>23.869322661902704</v>
      </c>
      <c r="Q4521" s="12">
        <v>82.875</v>
      </c>
      <c r="R4521" s="12">
        <v>13.89</v>
      </c>
      <c r="S4521" s="12">
        <v>213.25</v>
      </c>
      <c r="T4521" s="12">
        <v>2.4175</v>
      </c>
      <c r="U4521" s="12">
        <v>14.775000000000002</v>
      </c>
      <c r="V4521" s="23"/>
      <c r="W4521" s="24"/>
      <c r="X4521" s="22"/>
      <c r="Y4521" s="22"/>
      <c r="Z4521" s="22"/>
      <c r="AA4521" s="22"/>
      <c r="AB4521" s="22"/>
      <c r="AC4521" s="22"/>
      <c r="AD4521" s="22"/>
      <c r="AE4521" s="22"/>
      <c r="AF4521" s="22"/>
      <c r="AG4521" s="22"/>
      <c r="AH4521" s="22"/>
    </row>
    <row r="4522" spans="2:34">
      <c r="B4522" s="10">
        <v>7</v>
      </c>
      <c r="C4522" s="10">
        <v>7</v>
      </c>
      <c r="D4522" s="13">
        <v>39636</v>
      </c>
      <c r="E4522" s="17">
        <v>0.125</v>
      </c>
      <c r="F4522" s="12">
        <v>8.0180011069982834E-2</v>
      </c>
      <c r="G4522" s="18">
        <v>20.447486567920514</v>
      </c>
      <c r="H4522" s="18">
        <v>39.915671062606435</v>
      </c>
      <c r="I4522" s="18">
        <v>19.468184494685921</v>
      </c>
      <c r="J4522" s="19">
        <v>0.8628324512671135</v>
      </c>
      <c r="K4522" s="19">
        <v>1.7000929494947306</v>
      </c>
      <c r="L4522" s="19">
        <v>1.2887158891497299</v>
      </c>
      <c r="M4522" s="19">
        <v>12.284999999999998</v>
      </c>
      <c r="N4522" s="19">
        <f t="shared" si="70"/>
        <v>15.970499999999998</v>
      </c>
      <c r="O4522" s="19">
        <v>8.52</v>
      </c>
      <c r="P4522" s="20">
        <v>19.967041332721447</v>
      </c>
      <c r="Q4522" s="12">
        <v>85.15</v>
      </c>
      <c r="R4522" s="12">
        <v>13.795</v>
      </c>
      <c r="S4522" s="12">
        <v>215.45000000000002</v>
      </c>
      <c r="T4522" s="12">
        <v>2.0699999999999998</v>
      </c>
      <c r="U4522" s="12">
        <v>13.975</v>
      </c>
      <c r="V4522" s="23"/>
      <c r="W4522" s="24"/>
      <c r="X4522" s="22"/>
      <c r="Y4522" s="22"/>
      <c r="Z4522" s="22"/>
      <c r="AA4522" s="22"/>
      <c r="AB4522" s="22"/>
      <c r="AC4522" s="22"/>
      <c r="AD4522" s="22"/>
      <c r="AE4522" s="22"/>
      <c r="AF4522" s="22"/>
      <c r="AG4522" s="22"/>
      <c r="AH4522" s="22"/>
    </row>
    <row r="4523" spans="2:34">
      <c r="B4523" s="10">
        <v>7</v>
      </c>
      <c r="C4523" s="10">
        <v>7</v>
      </c>
      <c r="D4523" s="13">
        <v>39636</v>
      </c>
      <c r="E4523" s="17">
        <v>0.16666666666699825</v>
      </c>
      <c r="F4523" s="12">
        <v>0.10018048685497856</v>
      </c>
      <c r="G4523" s="18">
        <v>53.751778725214209</v>
      </c>
      <c r="H4523" s="18">
        <v>86.279485509717318</v>
      </c>
      <c r="I4523" s="18">
        <v>32.52770678450311</v>
      </c>
      <c r="J4523" s="19">
        <v>1.5939731169527755</v>
      </c>
      <c r="K4523" s="19">
        <v>2.8442074870145477</v>
      </c>
      <c r="L4523" s="19">
        <v>1.2536144270830039</v>
      </c>
      <c r="M4523" s="19">
        <v>12.7925</v>
      </c>
      <c r="N4523" s="19">
        <f t="shared" si="70"/>
        <v>16.63025</v>
      </c>
      <c r="O4523" s="19">
        <v>9.9975000000000005</v>
      </c>
      <c r="P4523" s="20">
        <v>13.616774903839397</v>
      </c>
      <c r="Q4523" s="12">
        <v>85.524999999999991</v>
      </c>
      <c r="R4523" s="12">
        <v>13.952500000000001</v>
      </c>
      <c r="S4523" s="12">
        <v>208.57500000000002</v>
      </c>
      <c r="T4523" s="12">
        <v>2.0525000000000002</v>
      </c>
      <c r="U4523" s="12">
        <v>29.474999999999998</v>
      </c>
      <c r="V4523" s="23"/>
      <c r="W4523" s="24"/>
      <c r="X4523" s="22"/>
      <c r="Y4523" s="22"/>
      <c r="Z4523" s="22"/>
      <c r="AA4523" s="22"/>
      <c r="AB4523" s="22"/>
      <c r="AC4523" s="22"/>
      <c r="AD4523" s="22"/>
      <c r="AE4523" s="22"/>
      <c r="AF4523" s="22"/>
      <c r="AG4523" s="22"/>
      <c r="AH4523" s="22"/>
    </row>
    <row r="4524" spans="2:34">
      <c r="B4524" s="10">
        <v>7</v>
      </c>
      <c r="C4524" s="10">
        <v>7</v>
      </c>
      <c r="D4524" s="13">
        <v>39636</v>
      </c>
      <c r="E4524" s="17">
        <v>0.20833333333300175</v>
      </c>
      <c r="F4524" s="12">
        <v>0.16421819637496482</v>
      </c>
      <c r="G4524" s="18">
        <v>108.60485190241992</v>
      </c>
      <c r="H4524" s="18">
        <v>160.08294177662779</v>
      </c>
      <c r="I4524" s="18">
        <v>51.478089874207868</v>
      </c>
      <c r="J4524" s="19">
        <v>2.4030825240259803</v>
      </c>
      <c r="K4524" s="19">
        <v>4.1473450493843398</v>
      </c>
      <c r="L4524" s="19">
        <v>1.2014192833791644</v>
      </c>
      <c r="M4524" s="19">
        <v>18.96275</v>
      </c>
      <c r="N4524" s="19">
        <f t="shared" si="70"/>
        <v>24.651575000000001</v>
      </c>
      <c r="O4524" s="19">
        <v>15.47</v>
      </c>
      <c r="P4524" s="20">
        <v>10.080747042768255</v>
      </c>
      <c r="Q4524" s="12">
        <v>85.074999999999989</v>
      </c>
      <c r="R4524" s="12">
        <v>14.33</v>
      </c>
      <c r="S4524" s="12">
        <v>206.875</v>
      </c>
      <c r="T4524" s="12">
        <v>2.4249999999999998</v>
      </c>
      <c r="U4524" s="12">
        <v>78.025000000000006</v>
      </c>
      <c r="V4524" s="23"/>
      <c r="W4524" s="24"/>
      <c r="X4524" s="22"/>
      <c r="Y4524" s="22"/>
      <c r="Z4524" s="22"/>
      <c r="AA4524" s="22"/>
      <c r="AB4524" s="22"/>
      <c r="AC4524" s="22"/>
      <c r="AD4524" s="22"/>
      <c r="AE4524" s="22"/>
      <c r="AF4524" s="22"/>
      <c r="AG4524" s="22"/>
      <c r="AH4524" s="22"/>
    </row>
    <row r="4525" spans="2:34">
      <c r="B4525" s="10">
        <v>7</v>
      </c>
      <c r="C4525" s="10">
        <v>7</v>
      </c>
      <c r="D4525" s="13">
        <v>39636</v>
      </c>
      <c r="E4525" s="17">
        <v>0.25</v>
      </c>
      <c r="F4525" s="12">
        <v>0.27624366612494078</v>
      </c>
      <c r="G4525" s="18">
        <v>124.12700530231326</v>
      </c>
      <c r="H4525" s="18">
        <v>186.26580538917224</v>
      </c>
      <c r="I4525" s="18">
        <v>62.13880008685895</v>
      </c>
      <c r="J4525" s="19">
        <v>2.99985290801812</v>
      </c>
      <c r="K4525" s="19">
        <v>5.042714511439196</v>
      </c>
      <c r="L4525" s="19">
        <v>1.2178775548800278</v>
      </c>
      <c r="M4525" s="19">
        <v>26.415750000000003</v>
      </c>
      <c r="N4525" s="19">
        <f t="shared" ref="N4525:N4588" si="71">M4525*1.3</f>
        <v>34.340475000000005</v>
      </c>
      <c r="O4525" s="19">
        <v>20.74</v>
      </c>
      <c r="P4525" s="20">
        <v>9.9358127707382096</v>
      </c>
      <c r="Q4525" s="12">
        <v>83.174999999999997</v>
      </c>
      <c r="R4525" s="12">
        <v>14.875</v>
      </c>
      <c r="S4525" s="12">
        <v>205.4</v>
      </c>
      <c r="T4525" s="12">
        <v>2.3875000000000002</v>
      </c>
      <c r="U4525" s="12">
        <v>146.19999999999999</v>
      </c>
      <c r="V4525" s="23"/>
      <c r="W4525" s="24"/>
      <c r="X4525" s="22"/>
      <c r="Y4525" s="22"/>
      <c r="Z4525" s="22"/>
      <c r="AA4525" s="22"/>
      <c r="AB4525" s="22"/>
      <c r="AC4525" s="22"/>
      <c r="AD4525" s="22"/>
      <c r="AE4525" s="22"/>
      <c r="AF4525" s="22"/>
      <c r="AG4525" s="22"/>
      <c r="AH4525" s="22"/>
    </row>
    <row r="4526" spans="2:34">
      <c r="B4526" s="10">
        <v>7</v>
      </c>
      <c r="C4526" s="10">
        <v>7</v>
      </c>
      <c r="D4526" s="13">
        <v>39636</v>
      </c>
      <c r="E4526" s="17">
        <v>0.29166666666699825</v>
      </c>
      <c r="F4526" s="12">
        <v>0.28411786156993907</v>
      </c>
      <c r="G4526" s="18">
        <v>92.146418854416538</v>
      </c>
      <c r="H4526" s="18">
        <v>132.01351036553902</v>
      </c>
      <c r="I4526" s="18">
        <v>39.867091511122482</v>
      </c>
      <c r="J4526" s="19">
        <v>2.4192631515559033</v>
      </c>
      <c r="K4526" s="19">
        <v>3.8722577704443815</v>
      </c>
      <c r="L4526" s="19">
        <v>1.2343147699046406</v>
      </c>
      <c r="M4526" s="19">
        <v>25.286250000000003</v>
      </c>
      <c r="N4526" s="19">
        <f t="shared" si="71"/>
        <v>32.872125000000004</v>
      </c>
      <c r="O4526" s="19">
        <v>19.0075</v>
      </c>
      <c r="P4526" s="20">
        <v>10.928413271778529</v>
      </c>
      <c r="Q4526" s="12">
        <v>80.2</v>
      </c>
      <c r="R4526" s="12">
        <v>15.365</v>
      </c>
      <c r="S4526" s="12">
        <v>213.85</v>
      </c>
      <c r="T4526" s="12">
        <v>2.6999999999999997</v>
      </c>
      <c r="U4526" s="12">
        <v>139.80000000000001</v>
      </c>
      <c r="V4526" s="23"/>
      <c r="W4526" s="24"/>
      <c r="X4526" s="22"/>
      <c r="Y4526" s="22"/>
      <c r="Z4526" s="22"/>
      <c r="AA4526" s="22"/>
      <c r="AB4526" s="22"/>
      <c r="AC4526" s="22"/>
      <c r="AD4526" s="22"/>
      <c r="AE4526" s="22"/>
      <c r="AF4526" s="22"/>
      <c r="AG4526" s="22"/>
      <c r="AH4526" s="22"/>
    </row>
    <row r="4527" spans="2:34">
      <c r="B4527" s="10">
        <v>7</v>
      </c>
      <c r="C4527" s="10">
        <v>7</v>
      </c>
      <c r="D4527" s="13">
        <v>39636</v>
      </c>
      <c r="E4527" s="17">
        <v>0.33333333333300175</v>
      </c>
      <c r="F4527" s="12">
        <v>0.23198968728995029</v>
      </c>
      <c r="G4527" s="18">
        <v>64.395233575568625</v>
      </c>
      <c r="H4527" s="18">
        <v>106.38414440212185</v>
      </c>
      <c r="I4527" s="18">
        <v>41.98891082655323</v>
      </c>
      <c r="J4527" s="19">
        <v>1.9273691364095118</v>
      </c>
      <c r="K4527" s="19">
        <v>2.7679275866370565</v>
      </c>
      <c r="L4527" s="19">
        <v>1.1822013748733016</v>
      </c>
      <c r="M4527" s="19">
        <v>19.373750000000001</v>
      </c>
      <c r="N4527" s="19">
        <f t="shared" si="71"/>
        <v>25.185875000000003</v>
      </c>
      <c r="O4527" s="19">
        <v>15.1075</v>
      </c>
      <c r="P4527" s="20">
        <v>12.943529961824183</v>
      </c>
      <c r="Q4527" s="12">
        <v>80.75</v>
      </c>
      <c r="R4527" s="12">
        <v>15.52</v>
      </c>
      <c r="S4527" s="12">
        <v>222.52500000000003</v>
      </c>
      <c r="T4527" s="12">
        <v>3.3049999999999997</v>
      </c>
      <c r="U4527" s="12">
        <v>220.42500000000001</v>
      </c>
      <c r="V4527" s="23"/>
      <c r="W4527" s="24"/>
      <c r="X4527" s="22"/>
      <c r="Y4527" s="22"/>
      <c r="Z4527" s="22"/>
      <c r="AA4527" s="22"/>
      <c r="AB4527" s="22"/>
      <c r="AC4527" s="22"/>
      <c r="AD4527" s="22"/>
      <c r="AE4527" s="22"/>
      <c r="AF4527" s="22"/>
      <c r="AG4527" s="22"/>
      <c r="AH4527" s="22"/>
    </row>
    <row r="4528" spans="2:34">
      <c r="B4528" s="10">
        <v>7</v>
      </c>
      <c r="C4528" s="10">
        <v>7</v>
      </c>
      <c r="D4528" s="13">
        <v>39636</v>
      </c>
      <c r="E4528" s="17">
        <v>0.375</v>
      </c>
      <c r="F4528" s="12">
        <v>0.18390533413496057</v>
      </c>
      <c r="G4528" s="18">
        <v>51.581475326338435</v>
      </c>
      <c r="H4528" s="18">
        <v>90.860737137690904</v>
      </c>
      <c r="I4528" s="18">
        <v>39.27926181135247</v>
      </c>
      <c r="J4528" s="19">
        <v>1.5107310944685926</v>
      </c>
      <c r="K4528" s="19">
        <v>3.0064540019120178</v>
      </c>
      <c r="L4528" s="19">
        <v>1.1558244950570069</v>
      </c>
      <c r="M4528" s="19">
        <v>19.596249999999998</v>
      </c>
      <c r="N4528" s="19">
        <f t="shared" si="71"/>
        <v>25.475124999999998</v>
      </c>
      <c r="O4528" s="19">
        <v>13.282499999999999</v>
      </c>
      <c r="P4528" s="20">
        <v>15.649690763610057</v>
      </c>
      <c r="Q4528" s="12">
        <v>82.175000000000011</v>
      </c>
      <c r="R4528" s="12">
        <v>15.07</v>
      </c>
      <c r="S4528" s="12">
        <v>225.95000000000002</v>
      </c>
      <c r="T4528" s="12">
        <v>3.37</v>
      </c>
      <c r="U4528" s="12">
        <v>223.97500000000002</v>
      </c>
      <c r="V4528" s="23"/>
      <c r="W4528" s="24"/>
      <c r="X4528" s="22"/>
      <c r="Y4528" s="22"/>
      <c r="Z4528" s="22"/>
      <c r="AA4528" s="22"/>
      <c r="AB4528" s="22"/>
      <c r="AC4528" s="22"/>
      <c r="AD4528" s="22"/>
      <c r="AE4528" s="22"/>
      <c r="AF4528" s="22"/>
      <c r="AG4528" s="22"/>
      <c r="AH4528" s="22"/>
    </row>
    <row r="4529" spans="2:34">
      <c r="B4529" s="10">
        <v>7</v>
      </c>
      <c r="C4529" s="10">
        <v>7</v>
      </c>
      <c r="D4529" s="13">
        <v>39636</v>
      </c>
      <c r="E4529" s="17">
        <v>0.41666666666699825</v>
      </c>
      <c r="F4529" s="12">
        <v>0.11589165412997512</v>
      </c>
      <c r="G4529" s="18">
        <v>11.296339509189771</v>
      </c>
      <c r="H4529" s="18">
        <v>14.806312014547006</v>
      </c>
      <c r="I4529" s="18">
        <v>4.9343576873282728</v>
      </c>
      <c r="J4529" s="19">
        <v>0.97849118144614367</v>
      </c>
      <c r="K4529" s="19">
        <v>1.4198544594597717</v>
      </c>
      <c r="L4529" s="19">
        <v>1.2150572256787777</v>
      </c>
      <c r="M4529" s="19">
        <v>7.5972499999999989</v>
      </c>
      <c r="N4529" s="19">
        <f t="shared" si="71"/>
        <v>9.8764249999999993</v>
      </c>
      <c r="O4529" s="19">
        <v>6.4099999999999993</v>
      </c>
      <c r="P4529" s="20">
        <v>27.841940271303994</v>
      </c>
      <c r="Q4529" s="12">
        <v>74.900000000000006</v>
      </c>
      <c r="R4529" s="12">
        <v>15.8825</v>
      </c>
      <c r="S4529" s="12">
        <v>241.57499999999999</v>
      </c>
      <c r="T4529" s="12">
        <v>3.855</v>
      </c>
      <c r="U4529" s="12">
        <v>442.27499999999998</v>
      </c>
      <c r="V4529" s="23"/>
      <c r="W4529" s="24"/>
      <c r="X4529" s="22"/>
      <c r="Y4529" s="22"/>
      <c r="Z4529" s="22"/>
      <c r="AA4529" s="22"/>
      <c r="AB4529" s="22"/>
      <c r="AC4529" s="22"/>
      <c r="AD4529" s="22"/>
      <c r="AE4529" s="22"/>
      <c r="AF4529" s="22"/>
      <c r="AG4529" s="22"/>
      <c r="AH4529" s="22"/>
    </row>
    <row r="4530" spans="2:34">
      <c r="B4530" s="10">
        <v>7</v>
      </c>
      <c r="C4530" s="10">
        <v>7</v>
      </c>
      <c r="D4530" s="13">
        <v>39636</v>
      </c>
      <c r="E4530" s="17">
        <v>0.45833333333300175</v>
      </c>
      <c r="F4530" s="12">
        <v>6.3904835349986269E-2</v>
      </c>
      <c r="G4530" s="18">
        <v>6.661575887127789</v>
      </c>
      <c r="H4530" s="18">
        <v>10.391111345248479</v>
      </c>
      <c r="I4530" s="18">
        <v>3.7295354581206905</v>
      </c>
      <c r="J4530" s="19">
        <v>0.83065124621476916</v>
      </c>
      <c r="K4530" s="19">
        <v>1.1126220839498207</v>
      </c>
      <c r="L4530" s="19">
        <v>1.2485608727830038</v>
      </c>
      <c r="M4530" s="19">
        <v>8.9894999999999996</v>
      </c>
      <c r="N4530" s="19">
        <f t="shared" si="71"/>
        <v>11.686349999999999</v>
      </c>
      <c r="O4530" s="19">
        <v>6.3125</v>
      </c>
      <c r="P4530" s="20">
        <v>31.255662883005098</v>
      </c>
      <c r="Q4530" s="12">
        <v>63.55</v>
      </c>
      <c r="R4530" s="12">
        <v>16.89</v>
      </c>
      <c r="S4530" s="12">
        <v>255.45</v>
      </c>
      <c r="T4530" s="12">
        <v>4.7699999999999996</v>
      </c>
      <c r="U4530" s="12">
        <v>484.04999999999995</v>
      </c>
      <c r="V4530" s="23"/>
      <c r="W4530" s="24"/>
      <c r="X4530" s="22"/>
      <c r="Y4530" s="22"/>
      <c r="Z4530" s="22"/>
      <c r="AA4530" s="22"/>
      <c r="AB4530" s="22"/>
      <c r="AC4530" s="22"/>
      <c r="AD4530" s="22"/>
      <c r="AE4530" s="22"/>
      <c r="AF4530" s="22"/>
      <c r="AG4530" s="22"/>
      <c r="AH4530" s="22"/>
    </row>
    <row r="4531" spans="2:34">
      <c r="B4531" s="10">
        <v>7</v>
      </c>
      <c r="C4531" s="10">
        <v>7</v>
      </c>
      <c r="D4531" s="13">
        <v>39636</v>
      </c>
      <c r="E4531" s="17">
        <v>0.5</v>
      </c>
      <c r="F4531" s="12">
        <v>5.5891169144987991E-2</v>
      </c>
      <c r="G4531" s="18">
        <v>7.3395714943798902</v>
      </c>
      <c r="H4531" s="18">
        <v>11.057664856078196</v>
      </c>
      <c r="I4531" s="18">
        <v>3.7180933616983074</v>
      </c>
      <c r="J4531" s="19">
        <v>0.67474408981218315</v>
      </c>
      <c r="K4531" s="19">
        <v>1.0649906490948282</v>
      </c>
      <c r="L4531" s="19">
        <v>1.1965589532141645</v>
      </c>
      <c r="M4531" s="19">
        <v>10.108750000000001</v>
      </c>
      <c r="N4531" s="19">
        <f t="shared" si="71"/>
        <v>13.141375000000002</v>
      </c>
      <c r="O4531" s="19">
        <v>8.3625000000000007</v>
      </c>
      <c r="P4531" s="20">
        <v>28.805588851244309</v>
      </c>
      <c r="Q4531" s="12">
        <v>70.674999999999997</v>
      </c>
      <c r="R4531" s="12">
        <v>16.8</v>
      </c>
      <c r="S4531" s="12">
        <v>251.77500000000003</v>
      </c>
      <c r="T4531" s="12">
        <v>3.2624999999999997</v>
      </c>
      <c r="U4531" s="12">
        <v>529.55000000000007</v>
      </c>
      <c r="V4531" s="23"/>
      <c r="W4531" s="24"/>
      <c r="X4531" s="22"/>
      <c r="Y4531" s="22"/>
      <c r="Z4531" s="22"/>
      <c r="AA4531" s="22"/>
      <c r="AB4531" s="22"/>
      <c r="AC4531" s="22"/>
      <c r="AD4531" s="22"/>
      <c r="AE4531" s="22"/>
      <c r="AF4531" s="22"/>
      <c r="AG4531" s="22"/>
      <c r="AH4531" s="22"/>
    </row>
    <row r="4532" spans="2:34">
      <c r="B4532" s="10">
        <v>7</v>
      </c>
      <c r="C4532" s="10">
        <v>7</v>
      </c>
      <c r="D4532" s="13">
        <v>39636</v>
      </c>
      <c r="E4532" s="17">
        <v>0.54166666666699825</v>
      </c>
      <c r="F4532" s="12">
        <v>6.7836514444985424E-2</v>
      </c>
      <c r="G4532" s="18">
        <v>6.0768495168521657</v>
      </c>
      <c r="H4532" s="18">
        <v>10.352643818785484</v>
      </c>
      <c r="I4532" s="18">
        <v>4.2757943019333169</v>
      </c>
      <c r="J4532" s="19">
        <v>0.77959344697543065</v>
      </c>
      <c r="K4532" s="19">
        <v>1.0517937708573299</v>
      </c>
      <c r="L4532" s="19">
        <v>1.1531577542707572</v>
      </c>
      <c r="M4532" s="19">
        <v>9.8264999999999993</v>
      </c>
      <c r="N4532" s="19">
        <f t="shared" si="71"/>
        <v>12.77445</v>
      </c>
      <c r="O4532" s="19">
        <v>7.3849999999999998</v>
      </c>
      <c r="P4532" s="20">
        <v>30.960409938745009</v>
      </c>
      <c r="Q4532" s="12">
        <v>57.5</v>
      </c>
      <c r="R4532" s="12">
        <v>18.809999999999999</v>
      </c>
      <c r="S4532" s="12">
        <v>256.22499999999997</v>
      </c>
      <c r="T4532" s="12">
        <v>3.7949999999999999</v>
      </c>
      <c r="U4532" s="12">
        <v>540.67500000000007</v>
      </c>
      <c r="V4532" s="23"/>
      <c r="W4532" s="24"/>
      <c r="X4532" s="22"/>
      <c r="Y4532" s="22"/>
      <c r="Z4532" s="22"/>
      <c r="AA4532" s="22"/>
      <c r="AB4532" s="22"/>
      <c r="AC4532" s="22"/>
      <c r="AD4532" s="22"/>
      <c r="AE4532" s="22"/>
      <c r="AF4532" s="22"/>
      <c r="AG4532" s="22"/>
      <c r="AH4532" s="22"/>
    </row>
    <row r="4533" spans="2:34">
      <c r="B4533" s="10">
        <v>7</v>
      </c>
      <c r="C4533" s="10">
        <v>7</v>
      </c>
      <c r="D4533" s="13">
        <v>39636</v>
      </c>
      <c r="E4533" s="17">
        <v>0.58333333333300175</v>
      </c>
      <c r="F4533" s="12">
        <v>5.5838396424988002E-2</v>
      </c>
      <c r="G4533" s="18">
        <v>7.6122046486188299</v>
      </c>
      <c r="H4533" s="18">
        <v>11.349234048247187</v>
      </c>
      <c r="I4533" s="18">
        <v>3.7370293996283555</v>
      </c>
      <c r="J4533" s="19">
        <v>0.67744764376425382</v>
      </c>
      <c r="K4533" s="19">
        <v>1.239954472229799</v>
      </c>
      <c r="L4533" s="19">
        <v>1.1866353904337332</v>
      </c>
      <c r="M4533" s="19">
        <v>13.492500000000001</v>
      </c>
      <c r="N4533" s="19">
        <f t="shared" si="71"/>
        <v>17.540250000000004</v>
      </c>
      <c r="O4533" s="19">
        <v>9.89</v>
      </c>
      <c r="P4533" s="20">
        <v>29.689331795294592</v>
      </c>
      <c r="Q4533" s="12">
        <v>63.774999999999999</v>
      </c>
      <c r="R4533" s="12">
        <v>18.247500000000002</v>
      </c>
      <c r="S4533" s="12">
        <v>244.22500000000002</v>
      </c>
      <c r="T4533" s="12">
        <v>3.3224999999999998</v>
      </c>
      <c r="U4533" s="12">
        <v>312.5</v>
      </c>
      <c r="V4533" s="23"/>
      <c r="W4533" s="24"/>
      <c r="X4533" s="22"/>
      <c r="Y4533" s="22"/>
      <c r="Z4533" s="22"/>
      <c r="AA4533" s="22"/>
      <c r="AB4533" s="22"/>
      <c r="AC4533" s="22"/>
      <c r="AD4533" s="22"/>
      <c r="AE4533" s="22"/>
      <c r="AF4533" s="22"/>
      <c r="AG4533" s="22"/>
      <c r="AH4533" s="22"/>
    </row>
    <row r="4534" spans="2:34">
      <c r="B4534" s="10">
        <v>7</v>
      </c>
      <c r="C4534" s="10">
        <v>7</v>
      </c>
      <c r="D4534" s="13">
        <v>39636</v>
      </c>
      <c r="E4534" s="17">
        <v>0.625</v>
      </c>
      <c r="F4534" s="12">
        <v>5.1825202324988849E-2</v>
      </c>
      <c r="G4534" s="18">
        <v>23.99889212971723</v>
      </c>
      <c r="H4534" s="18">
        <v>40.821246276820233</v>
      </c>
      <c r="I4534" s="18">
        <v>16.822354147102999</v>
      </c>
      <c r="J4534" s="19">
        <v>1.3710415137459302</v>
      </c>
      <c r="K4534" s="19">
        <v>1.3698433545572775</v>
      </c>
      <c r="L4534" s="19">
        <v>1.1603551226849385</v>
      </c>
      <c r="M4534" s="19">
        <v>16.766999999999999</v>
      </c>
      <c r="N4534" s="19">
        <f t="shared" si="71"/>
        <v>21.7971</v>
      </c>
      <c r="O4534" s="19">
        <v>12.565</v>
      </c>
      <c r="P4534" s="20">
        <v>22.206308744312178</v>
      </c>
      <c r="Q4534" s="12">
        <v>77.949999999999989</v>
      </c>
      <c r="R4534" s="12">
        <v>16.5825</v>
      </c>
      <c r="S4534" s="12">
        <v>242.2</v>
      </c>
      <c r="T4534" s="12">
        <v>3.7374999999999998</v>
      </c>
      <c r="U4534" s="12">
        <v>253.7</v>
      </c>
      <c r="V4534" s="23"/>
      <c r="W4534" s="24"/>
      <c r="X4534" s="22"/>
      <c r="Y4534" s="22"/>
      <c r="Z4534" s="22"/>
      <c r="AA4534" s="22"/>
      <c r="AB4534" s="22"/>
      <c r="AC4534" s="22"/>
      <c r="AD4534" s="22"/>
      <c r="AE4534" s="22"/>
      <c r="AF4534" s="22"/>
      <c r="AG4534" s="22"/>
      <c r="AH4534" s="22"/>
    </row>
    <row r="4535" spans="2:34">
      <c r="B4535" s="10">
        <v>7</v>
      </c>
      <c r="C4535" s="10">
        <v>7</v>
      </c>
      <c r="D4535" s="13">
        <v>39636</v>
      </c>
      <c r="E4535" s="17">
        <v>0.66666666666699825</v>
      </c>
      <c r="F4535" s="12">
        <v>9.5635324889979431E-2</v>
      </c>
      <c r="G4535" s="18">
        <v>6.6364649387110441</v>
      </c>
      <c r="H4535" s="18">
        <v>11.528442427460432</v>
      </c>
      <c r="I4535" s="18">
        <v>4.8919774887493883</v>
      </c>
      <c r="J4535" s="19">
        <v>0.43013502646627239</v>
      </c>
      <c r="K4535" s="19">
        <v>0.88765983491235556</v>
      </c>
      <c r="L4535" s="19">
        <v>1.2449366816355041</v>
      </c>
      <c r="M4535" s="19">
        <v>6.37425</v>
      </c>
      <c r="N4535" s="19">
        <f t="shared" si="71"/>
        <v>8.286525000000001</v>
      </c>
      <c r="O4535" s="19">
        <v>5.75</v>
      </c>
      <c r="P4535" s="20">
        <v>30.277207619844791</v>
      </c>
      <c r="Q4535" s="12">
        <v>76.875</v>
      </c>
      <c r="R4535" s="12">
        <v>14.872499999999999</v>
      </c>
      <c r="S4535" s="12">
        <v>254.47499999999997</v>
      </c>
      <c r="T4535" s="12">
        <v>2.9074999999999998</v>
      </c>
      <c r="U4535" s="12">
        <v>138.42499999999998</v>
      </c>
      <c r="V4535" s="23"/>
      <c r="W4535" s="24"/>
      <c r="X4535" s="22"/>
      <c r="Y4535" s="22"/>
      <c r="Z4535" s="22"/>
      <c r="AA4535" s="22"/>
      <c r="AB4535" s="22"/>
      <c r="AC4535" s="22"/>
      <c r="AD4535" s="22"/>
      <c r="AE4535" s="22"/>
      <c r="AF4535" s="22"/>
      <c r="AG4535" s="22"/>
      <c r="AH4535" s="22"/>
    </row>
    <row r="4536" spans="2:34">
      <c r="B4536" s="10">
        <v>7</v>
      </c>
      <c r="C4536" s="10">
        <v>7</v>
      </c>
      <c r="D4536" s="13">
        <v>39636</v>
      </c>
      <c r="E4536" s="17">
        <v>0.70833333333300175</v>
      </c>
      <c r="F4536" s="12">
        <v>7.5668774424983709E-2</v>
      </c>
      <c r="G4536" s="18">
        <v>21.864461514293954</v>
      </c>
      <c r="H4536" s="18">
        <v>38.761955665131353</v>
      </c>
      <c r="I4536" s="18">
        <v>16.897494150837396</v>
      </c>
      <c r="J4536" s="19">
        <v>1.1102999847075967</v>
      </c>
      <c r="K4536" s="19">
        <v>1.2772296068947917</v>
      </c>
      <c r="L4536" s="19">
        <v>1.2271803403046406</v>
      </c>
      <c r="M4536" s="19">
        <v>13.276250000000001</v>
      </c>
      <c r="N4536" s="19">
        <f t="shared" si="71"/>
        <v>17.259125000000001</v>
      </c>
      <c r="O4536" s="19">
        <v>10.904999999999999</v>
      </c>
      <c r="P4536" s="20">
        <v>21.956828543942102</v>
      </c>
      <c r="Q4536" s="12">
        <v>82.825000000000003</v>
      </c>
      <c r="R4536" s="12">
        <v>15.7</v>
      </c>
      <c r="S4536" s="12">
        <v>290.02499999999998</v>
      </c>
      <c r="T4536" s="12">
        <v>0.95749999999999991</v>
      </c>
      <c r="U4536" s="12">
        <v>226.95000000000002</v>
      </c>
      <c r="V4536" s="23"/>
      <c r="W4536" s="24"/>
      <c r="X4536" s="22"/>
      <c r="Y4536" s="22"/>
      <c r="Z4536" s="22"/>
      <c r="AA4536" s="22"/>
      <c r="AB4536" s="22"/>
      <c r="AC4536" s="22"/>
      <c r="AD4536" s="22"/>
      <c r="AE4536" s="22"/>
      <c r="AF4536" s="22"/>
      <c r="AG4536" s="22"/>
      <c r="AH4536" s="22"/>
    </row>
    <row r="4537" spans="2:34">
      <c r="B4537" s="10">
        <v>7</v>
      </c>
      <c r="C4537" s="10">
        <v>7</v>
      </c>
      <c r="D4537" s="13">
        <v>39636</v>
      </c>
      <c r="E4537" s="17">
        <v>0.75</v>
      </c>
      <c r="F4537" s="12">
        <v>0.11544921141497515</v>
      </c>
      <c r="G4537" s="18">
        <v>71.336617173625854</v>
      </c>
      <c r="H4537" s="18">
        <v>103.59878134699068</v>
      </c>
      <c r="I4537" s="18">
        <v>32.262164173364837</v>
      </c>
      <c r="J4537" s="19">
        <v>1.7716619561669282</v>
      </c>
      <c r="K4537" s="19">
        <v>2.5678435180270807</v>
      </c>
      <c r="L4537" s="19">
        <v>1.2264656587283906</v>
      </c>
      <c r="M4537" s="19">
        <v>19.7225</v>
      </c>
      <c r="N4537" s="19">
        <f t="shared" si="71"/>
        <v>25.639250000000001</v>
      </c>
      <c r="O4537" s="19">
        <v>15</v>
      </c>
      <c r="P4537" s="20">
        <v>14.000905494079529</v>
      </c>
      <c r="Q4537" s="12">
        <v>80.05</v>
      </c>
      <c r="R4537" s="12">
        <v>16.184999999999999</v>
      </c>
      <c r="S4537" s="12">
        <v>229.5</v>
      </c>
      <c r="T4537" s="12">
        <v>1.2850000000000001</v>
      </c>
      <c r="U4537" s="12">
        <v>147.67500000000001</v>
      </c>
      <c r="V4537" s="23"/>
      <c r="W4537" s="24"/>
      <c r="X4537" s="22"/>
      <c r="Y4537" s="22"/>
      <c r="Z4537" s="22"/>
      <c r="AA4537" s="22"/>
      <c r="AB4537" s="22"/>
      <c r="AC4537" s="22"/>
      <c r="AD4537" s="22"/>
      <c r="AE4537" s="22"/>
      <c r="AF4537" s="22"/>
      <c r="AG4537" s="22"/>
      <c r="AH4537" s="22"/>
    </row>
    <row r="4538" spans="2:34">
      <c r="B4538" s="10">
        <v>7</v>
      </c>
      <c r="C4538" s="10">
        <v>7</v>
      </c>
      <c r="D4538" s="13">
        <v>39636</v>
      </c>
      <c r="E4538" s="17">
        <v>0.79166666666699825</v>
      </c>
      <c r="F4538" s="12">
        <v>0.28251064953493915</v>
      </c>
      <c r="G4538" s="18">
        <v>16.225259955562191</v>
      </c>
      <c r="H4538" s="18">
        <v>29.16763817239783</v>
      </c>
      <c r="I4538" s="18">
        <v>12.942378216835637</v>
      </c>
      <c r="J4538" s="19">
        <v>1.0726840290611108</v>
      </c>
      <c r="K4538" s="19">
        <v>1.6377493393547318</v>
      </c>
      <c r="L4538" s="19">
        <v>1.2598008540226169</v>
      </c>
      <c r="M4538" s="19">
        <v>10.603499999999999</v>
      </c>
      <c r="N4538" s="19">
        <f t="shared" si="71"/>
        <v>13.784549999999999</v>
      </c>
      <c r="O4538" s="19">
        <v>9.4</v>
      </c>
      <c r="P4538" s="20">
        <v>22.698101954342341</v>
      </c>
      <c r="Q4538" s="12">
        <v>77.724999999999994</v>
      </c>
      <c r="R4538" s="12">
        <v>16.0275</v>
      </c>
      <c r="S4538" s="12">
        <v>253.25</v>
      </c>
      <c r="T4538" s="12">
        <v>1.8175000000000001</v>
      </c>
      <c r="U4538" s="12">
        <v>73.224999999999994</v>
      </c>
      <c r="V4538" s="23"/>
      <c r="W4538" s="24"/>
      <c r="X4538" s="22"/>
      <c r="Y4538" s="22"/>
      <c r="Z4538" s="22"/>
      <c r="AA4538" s="22"/>
      <c r="AB4538" s="22"/>
      <c r="AC4538" s="22"/>
      <c r="AD4538" s="22"/>
      <c r="AE4538" s="22"/>
      <c r="AF4538" s="22"/>
      <c r="AG4538" s="22"/>
      <c r="AH4538" s="22"/>
    </row>
    <row r="4539" spans="2:34">
      <c r="B4539" s="10">
        <v>7</v>
      </c>
      <c r="C4539" s="10">
        <v>7</v>
      </c>
      <c r="D4539" s="13">
        <v>39636</v>
      </c>
      <c r="E4539" s="17">
        <v>0.83333333333300175</v>
      </c>
      <c r="F4539" s="12">
        <v>8.3520824174981995E-2</v>
      </c>
      <c r="G4539" s="18">
        <v>9.1475597803854942</v>
      </c>
      <c r="H4539" s="18">
        <v>15.367083949043504</v>
      </c>
      <c r="I4539" s="18">
        <v>6.2195241686580101</v>
      </c>
      <c r="J4539" s="19">
        <v>0.41402403783634989</v>
      </c>
      <c r="K4539" s="19">
        <v>0.78976377715487056</v>
      </c>
      <c r="L4539" s="19">
        <v>1.182498412158733</v>
      </c>
      <c r="M4539" s="19">
        <v>13.32</v>
      </c>
      <c r="N4539" s="19">
        <f t="shared" si="71"/>
        <v>17.316000000000003</v>
      </c>
      <c r="O4539" s="19">
        <v>10.97</v>
      </c>
      <c r="P4539" s="20">
        <v>25.6670846253833</v>
      </c>
      <c r="Q4539" s="12">
        <v>73.05</v>
      </c>
      <c r="R4539" s="12">
        <v>15.8</v>
      </c>
      <c r="S4539" s="12">
        <v>244.375</v>
      </c>
      <c r="T4539" s="12">
        <v>1.49</v>
      </c>
      <c r="U4539" s="12">
        <v>24.450000000000003</v>
      </c>
      <c r="V4539" s="23"/>
      <c r="W4539" s="24"/>
      <c r="X4539" s="22"/>
      <c r="Y4539" s="22"/>
      <c r="Z4539" s="22"/>
      <c r="AA4539" s="22"/>
      <c r="AB4539" s="22"/>
      <c r="AC4539" s="22"/>
      <c r="AD4539" s="22"/>
      <c r="AE4539" s="22"/>
      <c r="AF4539" s="22"/>
      <c r="AG4539" s="22"/>
      <c r="AH4539" s="22"/>
    </row>
    <row r="4540" spans="2:34">
      <c r="B4540" s="10">
        <v>7</v>
      </c>
      <c r="C4540" s="10">
        <v>7</v>
      </c>
      <c r="D4540" s="13">
        <v>39636</v>
      </c>
      <c r="E4540" s="17">
        <v>0.875</v>
      </c>
      <c r="F4540" s="12">
        <v>8.3479359894981994E-2</v>
      </c>
      <c r="G4540" s="18">
        <v>8.8247047293130656</v>
      </c>
      <c r="H4540" s="18">
        <v>15.165680138983767</v>
      </c>
      <c r="I4540" s="18">
        <v>6.3409754096707021</v>
      </c>
      <c r="J4540" s="19">
        <v>0.50812606598631582</v>
      </c>
      <c r="K4540" s="19">
        <v>0.91701841743484935</v>
      </c>
      <c r="L4540" s="19">
        <v>1.1393102552103256</v>
      </c>
      <c r="M4540" s="19">
        <v>11.959000000000001</v>
      </c>
      <c r="N4540" s="19">
        <f t="shared" si="71"/>
        <v>15.546700000000003</v>
      </c>
      <c r="O4540" s="19">
        <v>10.0175</v>
      </c>
      <c r="P4540" s="20">
        <v>26.590583449198601</v>
      </c>
      <c r="Q4540" s="12">
        <v>73.599999999999994</v>
      </c>
      <c r="R4540" s="12">
        <v>15.112499999999999</v>
      </c>
      <c r="S4540" s="12">
        <v>239</v>
      </c>
      <c r="T4540" s="12">
        <v>1.5999999999999999</v>
      </c>
      <c r="U4540" s="12">
        <v>18.25</v>
      </c>
      <c r="V4540" s="23"/>
      <c r="W4540" s="24"/>
      <c r="X4540" s="22"/>
      <c r="Y4540" s="22"/>
      <c r="Z4540" s="22"/>
      <c r="AA4540" s="22"/>
      <c r="AB4540" s="22"/>
      <c r="AC4540" s="22"/>
      <c r="AD4540" s="22"/>
      <c r="AE4540" s="22"/>
      <c r="AF4540" s="22"/>
      <c r="AG4540" s="22"/>
      <c r="AH4540" s="22"/>
    </row>
    <row r="4541" spans="2:34">
      <c r="B4541" s="10">
        <v>7</v>
      </c>
      <c r="C4541" s="10">
        <v>7</v>
      </c>
      <c r="D4541" s="13">
        <v>39636</v>
      </c>
      <c r="E4541" s="17">
        <v>0.91666666666699825</v>
      </c>
      <c r="F4541" s="12">
        <v>8.7414337284981145E-2</v>
      </c>
      <c r="G4541" s="18">
        <v>12.290015610823803</v>
      </c>
      <c r="H4541" s="18">
        <v>23.420889747337121</v>
      </c>
      <c r="I4541" s="18">
        <v>11.130874136513318</v>
      </c>
      <c r="J4541" s="19">
        <v>0.83075460220227038</v>
      </c>
      <c r="K4541" s="19">
        <v>1.1768077140898063</v>
      </c>
      <c r="L4541" s="19">
        <v>1.2066135787025276</v>
      </c>
      <c r="M4541" s="19">
        <v>13.022</v>
      </c>
      <c r="N4541" s="19">
        <f t="shared" si="71"/>
        <v>16.928599999999999</v>
      </c>
      <c r="O4541" s="19">
        <v>9.8850000000000016</v>
      </c>
      <c r="P4541" s="20">
        <v>23.30545866045254</v>
      </c>
      <c r="Q4541" s="12">
        <v>74.724999999999994</v>
      </c>
      <c r="R4541" s="12">
        <v>14.885</v>
      </c>
      <c r="S4541" s="12">
        <v>225.42500000000001</v>
      </c>
      <c r="T4541" s="12">
        <v>1.5049999999999999</v>
      </c>
      <c r="U4541" s="12">
        <v>22.15</v>
      </c>
      <c r="V4541" s="23"/>
      <c r="W4541" s="24"/>
      <c r="X4541" s="22"/>
      <c r="Y4541" s="22"/>
      <c r="Z4541" s="22"/>
      <c r="AA4541" s="22"/>
      <c r="AB4541" s="22"/>
      <c r="AC4541" s="22"/>
      <c r="AD4541" s="22"/>
      <c r="AE4541" s="22"/>
      <c r="AF4541" s="22"/>
      <c r="AG4541" s="22"/>
      <c r="AH4541" s="22"/>
    </row>
    <row r="4542" spans="2:34">
      <c r="B4542" s="10">
        <v>7</v>
      </c>
      <c r="C4542" s="10">
        <v>7</v>
      </c>
      <c r="D4542" s="13">
        <v>39636</v>
      </c>
      <c r="E4542" s="17">
        <v>0.95833333333300175</v>
      </c>
      <c r="F4542" s="12">
        <v>9.1345074009980293E-2</v>
      </c>
      <c r="G4542" s="18">
        <v>9.1260361103139971</v>
      </c>
      <c r="H4542" s="18">
        <v>16.898938137250937</v>
      </c>
      <c r="I4542" s="18">
        <v>7.7729020269369418</v>
      </c>
      <c r="J4542" s="19">
        <v>0.67751662124675449</v>
      </c>
      <c r="K4542" s="19">
        <v>0.96481626028984091</v>
      </c>
      <c r="L4542" s="19">
        <v>1.0955164149156678</v>
      </c>
      <c r="M4542" s="19">
        <v>14.008750000000001</v>
      </c>
      <c r="N4542" s="19">
        <f t="shared" si="71"/>
        <v>18.211375</v>
      </c>
      <c r="O4542" s="19">
        <v>10.2125</v>
      </c>
      <c r="P4542" s="20">
        <v>22.621094273107321</v>
      </c>
      <c r="Q4542" s="12">
        <v>79.574999999999989</v>
      </c>
      <c r="R4542" s="12">
        <v>14.74</v>
      </c>
      <c r="S4542" s="12">
        <v>230.05</v>
      </c>
      <c r="T4542" s="12">
        <v>1.6600000000000001</v>
      </c>
      <c r="U4542" s="12">
        <v>17.225000000000001</v>
      </c>
      <c r="V4542" s="23"/>
      <c r="W4542" s="24"/>
      <c r="X4542" s="22"/>
      <c r="Y4542" s="22"/>
      <c r="Z4542" s="22"/>
      <c r="AA4542" s="22"/>
      <c r="AB4542" s="22"/>
      <c r="AC4542" s="22"/>
      <c r="AD4542" s="22"/>
      <c r="AE4542" s="22"/>
      <c r="AF4542" s="22"/>
      <c r="AG4542" s="22"/>
      <c r="AH4542" s="22"/>
    </row>
    <row r="4543" spans="2:34">
      <c r="B4543" s="10">
        <v>8</v>
      </c>
      <c r="C4543" s="10">
        <v>7</v>
      </c>
      <c r="D4543" s="13">
        <v>39637</v>
      </c>
      <c r="E4543" s="17">
        <v>0</v>
      </c>
      <c r="F4543" s="12">
        <v>5.954437790498715E-2</v>
      </c>
      <c r="G4543" s="18">
        <v>8.9179739662895443</v>
      </c>
      <c r="H4543" s="18">
        <v>11.92188677864443</v>
      </c>
      <c r="I4543" s="18">
        <v>3.0039128123548857</v>
      </c>
      <c r="J4543" s="19">
        <v>0.67214713051261388</v>
      </c>
      <c r="K4543" s="19">
        <v>0.88003979776985453</v>
      </c>
      <c r="L4543" s="19">
        <v>1.1457929420482571</v>
      </c>
      <c r="M4543" s="19">
        <v>12.403499999999999</v>
      </c>
      <c r="N4543" s="19">
        <f t="shared" si="71"/>
        <v>16.124549999999999</v>
      </c>
      <c r="O4543" s="19">
        <v>9.2149999999999999</v>
      </c>
      <c r="P4543" s="20">
        <v>25.298278429693184</v>
      </c>
      <c r="Q4543" s="12">
        <v>80.95</v>
      </c>
      <c r="R4543" s="12">
        <v>14.67</v>
      </c>
      <c r="S4543" s="12">
        <v>230.97499999999999</v>
      </c>
      <c r="T4543" s="12">
        <v>2.1</v>
      </c>
      <c r="U4543" s="12">
        <v>18.950000000000003</v>
      </c>
      <c r="V4543" s="23"/>
      <c r="W4543" s="24"/>
      <c r="X4543" s="22"/>
      <c r="Y4543" s="22"/>
      <c r="Z4543" s="22"/>
      <c r="AA4543" s="22"/>
      <c r="AB4543" s="22"/>
      <c r="AC4543" s="22"/>
      <c r="AD4543" s="22"/>
      <c r="AE4543" s="22"/>
      <c r="AF4543" s="22"/>
      <c r="AG4543" s="22"/>
      <c r="AH4543" s="22"/>
    </row>
    <row r="4544" spans="2:34">
      <c r="B4544" s="10">
        <v>8</v>
      </c>
      <c r="C4544" s="10">
        <v>7</v>
      </c>
      <c r="D4544" s="13">
        <v>39637</v>
      </c>
      <c r="E4544" s="17">
        <v>4.1666666666998253E-2</v>
      </c>
      <c r="F4544" s="12">
        <v>5.1581128494988859E-2</v>
      </c>
      <c r="G4544" s="18">
        <v>6.7512578457590191</v>
      </c>
      <c r="H4544" s="18">
        <v>10.547189320264748</v>
      </c>
      <c r="I4544" s="18">
        <v>3.7959314745057289</v>
      </c>
      <c r="J4544" s="19">
        <v>0.448999312205766</v>
      </c>
      <c r="K4544" s="19">
        <v>0.78464927005986995</v>
      </c>
      <c r="L4544" s="19">
        <v>1.1366435144240756</v>
      </c>
      <c r="M4544" s="19">
        <v>10.897749999999998</v>
      </c>
      <c r="N4544" s="19">
        <f t="shared" si="71"/>
        <v>14.167074999999999</v>
      </c>
      <c r="O4544" s="19">
        <v>8.3675000000000015</v>
      </c>
      <c r="P4544" s="20">
        <v>29.279084370879474</v>
      </c>
      <c r="Q4544" s="12">
        <v>77.599999999999994</v>
      </c>
      <c r="R4544" s="12">
        <v>14.659999999999998</v>
      </c>
      <c r="S4544" s="12">
        <v>237.57500000000002</v>
      </c>
      <c r="T4544" s="12">
        <v>2.1850000000000001</v>
      </c>
      <c r="U4544" s="12">
        <v>22.099999999999998</v>
      </c>
      <c r="V4544" s="23"/>
      <c r="W4544" s="24"/>
      <c r="X4544" s="22"/>
      <c r="Y4544" s="22"/>
      <c r="Z4544" s="22"/>
      <c r="AA4544" s="22"/>
      <c r="AB4544" s="22"/>
      <c r="AC4544" s="22"/>
      <c r="AD4544" s="22"/>
      <c r="AE4544" s="22"/>
      <c r="AF4544" s="22"/>
      <c r="AG4544" s="22"/>
      <c r="AH4544" s="22"/>
    </row>
    <row r="4545" spans="2:34">
      <c r="B4545" s="10">
        <v>8</v>
      </c>
      <c r="C4545" s="10">
        <v>7</v>
      </c>
      <c r="D4545" s="13">
        <v>39637</v>
      </c>
      <c r="E4545" s="17">
        <v>8.3333333333001747E-2</v>
      </c>
      <c r="F4545" s="12">
        <v>3.965698651999143E-2</v>
      </c>
      <c r="G4545" s="18">
        <v>7.7592830607740471</v>
      </c>
      <c r="H4545" s="18">
        <v>10.815359368620237</v>
      </c>
      <c r="I4545" s="18">
        <v>3.0560763078461894</v>
      </c>
      <c r="J4545" s="19">
        <v>0.6452756681469094</v>
      </c>
      <c r="K4545" s="19">
        <v>0.69190067239738517</v>
      </c>
      <c r="L4545" s="19">
        <v>1.1529395271961886</v>
      </c>
      <c r="M4545" s="19">
        <v>11.251749999999999</v>
      </c>
      <c r="N4545" s="19">
        <f t="shared" si="71"/>
        <v>14.627274999999999</v>
      </c>
      <c r="O4545" s="19">
        <v>8.442499999999999</v>
      </c>
      <c r="P4545" s="20">
        <v>26.351500277403531</v>
      </c>
      <c r="Q4545" s="12">
        <v>80.924999999999997</v>
      </c>
      <c r="R4545" s="12">
        <v>14.102499999999999</v>
      </c>
      <c r="S4545" s="12">
        <v>231.85000000000002</v>
      </c>
      <c r="T4545" s="12">
        <v>1.7324999999999999</v>
      </c>
      <c r="U4545" s="12">
        <v>22.724999999999998</v>
      </c>
      <c r="V4545" s="23"/>
      <c r="W4545" s="24"/>
      <c r="X4545" s="22"/>
      <c r="Y4545" s="22"/>
      <c r="Z4545" s="22"/>
      <c r="AA4545" s="22"/>
      <c r="AB4545" s="22"/>
      <c r="AC4545" s="22"/>
      <c r="AD4545" s="22"/>
      <c r="AE4545" s="22"/>
      <c r="AF4545" s="22"/>
      <c r="AG4545" s="22"/>
      <c r="AH4545" s="22"/>
    </row>
    <row r="4546" spans="2:34">
      <c r="B4546" s="10">
        <v>8</v>
      </c>
      <c r="C4546" s="10">
        <v>7</v>
      </c>
      <c r="D4546" s="13">
        <v>39637</v>
      </c>
      <c r="E4546" s="17">
        <v>0.125</v>
      </c>
      <c r="F4546" s="12">
        <v>4.3604685904990573E-2</v>
      </c>
      <c r="G4546" s="18">
        <v>6.9413835980572278</v>
      </c>
      <c r="H4546" s="18">
        <v>10.706014007315243</v>
      </c>
      <c r="I4546" s="18">
        <v>3.7646304092580163</v>
      </c>
      <c r="J4546" s="19">
        <v>0.42749983419420257</v>
      </c>
      <c r="K4546" s="19">
        <v>0.5646837901174061</v>
      </c>
      <c r="L4546" s="19">
        <v>1.1861496222491648</v>
      </c>
      <c r="M4546" s="19">
        <v>11.252749999999999</v>
      </c>
      <c r="N4546" s="19">
        <f t="shared" si="71"/>
        <v>14.628575</v>
      </c>
      <c r="O4546" s="19">
        <v>8.2025000000000006</v>
      </c>
      <c r="P4546" s="20">
        <v>25.889982053703378</v>
      </c>
      <c r="Q4546" s="12">
        <v>82.125</v>
      </c>
      <c r="R4546" s="12">
        <v>13.64</v>
      </c>
      <c r="S4546" s="12">
        <v>236.5</v>
      </c>
      <c r="T4546" s="12">
        <v>1.7599999999999998</v>
      </c>
      <c r="U4546" s="12">
        <v>15.525</v>
      </c>
      <c r="V4546" s="23"/>
      <c r="W4546" s="24"/>
      <c r="X4546" s="22"/>
      <c r="Y4546" s="22"/>
      <c r="Z4546" s="22"/>
      <c r="AA4546" s="22"/>
      <c r="AB4546" s="22"/>
      <c r="AC4546" s="22"/>
      <c r="AD4546" s="22"/>
      <c r="AE4546" s="22"/>
      <c r="AF4546" s="22"/>
      <c r="AG4546" s="22"/>
      <c r="AH4546" s="22"/>
    </row>
    <row r="4547" spans="2:34">
      <c r="B4547" s="10">
        <v>8</v>
      </c>
      <c r="C4547" s="10">
        <v>7</v>
      </c>
      <c r="D4547" s="13">
        <v>39637</v>
      </c>
      <c r="E4547" s="17">
        <v>0.16666666666699825</v>
      </c>
      <c r="F4547" s="12">
        <v>5.5468987384988004E-2</v>
      </c>
      <c r="G4547" s="18">
        <v>9.976221078138062</v>
      </c>
      <c r="H4547" s="18">
        <v>13.57564616891036</v>
      </c>
      <c r="I4547" s="18">
        <v>3.5994250907722978</v>
      </c>
      <c r="J4547" s="19">
        <v>0.61302613182456411</v>
      </c>
      <c r="K4547" s="19">
        <v>0.96769583633733869</v>
      </c>
      <c r="L4547" s="19">
        <v>1.1177203965857125</v>
      </c>
      <c r="M4547" s="19">
        <v>12.733500000000001</v>
      </c>
      <c r="N4547" s="19">
        <f t="shared" si="71"/>
        <v>16.553550000000001</v>
      </c>
      <c r="O4547" s="19">
        <v>8.5850000000000009</v>
      </c>
      <c r="P4547" s="20">
        <v>23.962689146962756</v>
      </c>
      <c r="Q4547" s="12">
        <v>82.85</v>
      </c>
      <c r="R4547" s="12">
        <v>13.245000000000001</v>
      </c>
      <c r="S4547" s="12">
        <v>241.15</v>
      </c>
      <c r="T4547" s="12">
        <v>1.8900000000000001</v>
      </c>
      <c r="U4547" s="12">
        <v>30.400000000000002</v>
      </c>
      <c r="V4547" s="23"/>
      <c r="W4547" s="24"/>
      <c r="X4547" s="22"/>
      <c r="Y4547" s="22"/>
      <c r="Z4547" s="22"/>
      <c r="AA4547" s="22"/>
      <c r="AB4547" s="22"/>
      <c r="AC4547" s="22"/>
      <c r="AD4547" s="22"/>
      <c r="AE4547" s="22"/>
      <c r="AF4547" s="22"/>
      <c r="AG4547" s="22"/>
      <c r="AH4547" s="22"/>
    </row>
    <row r="4548" spans="2:34">
      <c r="B4548" s="10">
        <v>8</v>
      </c>
      <c r="C4548" s="10">
        <v>7</v>
      </c>
      <c r="D4548" s="13">
        <v>39637</v>
      </c>
      <c r="E4548" s="17">
        <v>0.20833333333300175</v>
      </c>
      <c r="F4548" s="12">
        <v>5.9403022404987155E-2</v>
      </c>
      <c r="G4548" s="18">
        <v>7.7951558442265396</v>
      </c>
      <c r="H4548" s="18">
        <v>11.293255641492719</v>
      </c>
      <c r="I4548" s="18">
        <v>3.49809979726618</v>
      </c>
      <c r="J4548" s="19">
        <v>0.63454258621862791</v>
      </c>
      <c r="K4548" s="19">
        <v>0.96243423424233954</v>
      </c>
      <c r="L4548" s="19">
        <v>1.142452394022007</v>
      </c>
      <c r="M4548" s="19">
        <v>14.998749999999999</v>
      </c>
      <c r="N4548" s="19">
        <f t="shared" si="71"/>
        <v>19.498374999999999</v>
      </c>
      <c r="O4548" s="19">
        <v>9.69</v>
      </c>
      <c r="P4548" s="20">
        <v>23.648694062952657</v>
      </c>
      <c r="Q4548" s="12">
        <v>82.1</v>
      </c>
      <c r="R4548" s="12">
        <v>13.61</v>
      </c>
      <c r="S4548" s="12">
        <v>256.625</v>
      </c>
      <c r="T4548" s="12">
        <v>2.3149999999999999</v>
      </c>
      <c r="U4548" s="12">
        <v>139.52499999999998</v>
      </c>
      <c r="V4548" s="23"/>
      <c r="W4548" s="24"/>
      <c r="X4548" s="22"/>
      <c r="Y4548" s="22"/>
      <c r="Z4548" s="22"/>
      <c r="AA4548" s="22"/>
      <c r="AB4548" s="22"/>
      <c r="AC4548" s="22"/>
      <c r="AD4548" s="22"/>
      <c r="AE4548" s="22"/>
      <c r="AF4548" s="22"/>
      <c r="AG4548" s="22"/>
      <c r="AH4548" s="22"/>
    </row>
    <row r="4549" spans="2:34">
      <c r="B4549" s="10">
        <v>8</v>
      </c>
      <c r="C4549" s="10">
        <v>7</v>
      </c>
      <c r="D4549" s="13">
        <v>39637</v>
      </c>
      <c r="E4549" s="17">
        <v>0.25</v>
      </c>
      <c r="F4549" s="12">
        <v>3.958395284499143E-2</v>
      </c>
      <c r="G4549" s="18">
        <v>5.4454885280883047</v>
      </c>
      <c r="H4549" s="18">
        <v>9.711503349767046</v>
      </c>
      <c r="I4549" s="18">
        <v>4.2660148216787412</v>
      </c>
      <c r="J4549" s="19">
        <v>0.37642797032986408</v>
      </c>
      <c r="K4549" s="19">
        <v>0.83786352900985983</v>
      </c>
      <c r="L4549" s="19">
        <v>1.1586926690628703</v>
      </c>
      <c r="M4549" s="19">
        <v>16.902000000000001</v>
      </c>
      <c r="N4549" s="19">
        <f t="shared" si="71"/>
        <v>21.972600000000003</v>
      </c>
      <c r="O4549" s="19">
        <v>10.685</v>
      </c>
      <c r="P4549" s="20">
        <v>22.581500153297313</v>
      </c>
      <c r="Q4549" s="12">
        <v>78.875</v>
      </c>
      <c r="R4549" s="12">
        <v>14.192500000000001</v>
      </c>
      <c r="S4549" s="12">
        <v>261.5</v>
      </c>
      <c r="T4549" s="12">
        <v>2.9524999999999997</v>
      </c>
      <c r="U4549" s="12">
        <v>181.125</v>
      </c>
      <c r="V4549" s="23"/>
      <c r="W4549" s="24"/>
      <c r="X4549" s="22"/>
      <c r="Y4549" s="22"/>
      <c r="Z4549" s="22"/>
      <c r="AA4549" s="22"/>
      <c r="AB4549" s="22"/>
      <c r="AC4549" s="22"/>
      <c r="AD4549" s="22"/>
      <c r="AE4549" s="22"/>
      <c r="AF4549" s="22"/>
      <c r="AG4549" s="22"/>
      <c r="AH4549" s="22"/>
    </row>
    <row r="4550" spans="2:34">
      <c r="B4550" s="10">
        <v>8</v>
      </c>
      <c r="C4550" s="10">
        <v>7</v>
      </c>
      <c r="D4550" s="13">
        <v>39637</v>
      </c>
      <c r="E4550" s="17">
        <v>0.29166666666699825</v>
      </c>
      <c r="F4550" s="12">
        <v>3.9564163074991429E-2</v>
      </c>
      <c r="G4550" s="18">
        <v>7.2319531440224143</v>
      </c>
      <c r="H4550" s="18">
        <v>12.502573831679417</v>
      </c>
      <c r="I4550" s="18">
        <v>5.2706206876570043</v>
      </c>
      <c r="J4550" s="19">
        <v>0.55927067057065527</v>
      </c>
      <c r="K4550" s="19">
        <v>0.8750223206748533</v>
      </c>
      <c r="L4550" s="19">
        <v>1.1749205579412332</v>
      </c>
      <c r="M4550" s="19">
        <v>18.236750000000001</v>
      </c>
      <c r="N4550" s="19">
        <f t="shared" si="71"/>
        <v>23.707775000000002</v>
      </c>
      <c r="O4550" s="19">
        <v>11.82</v>
      </c>
      <c r="P4550" s="20">
        <v>20.727674472416712</v>
      </c>
      <c r="Q4550" s="12">
        <v>74.75</v>
      </c>
      <c r="R4550" s="12">
        <v>14.857500000000002</v>
      </c>
      <c r="S4550" s="12">
        <v>253.57499999999999</v>
      </c>
      <c r="T4550" s="12">
        <v>2.7175000000000002</v>
      </c>
      <c r="U4550" s="12">
        <v>268.85000000000002</v>
      </c>
      <c r="V4550" s="23"/>
      <c r="W4550" s="24"/>
      <c r="X4550" s="22"/>
      <c r="Y4550" s="22"/>
      <c r="Z4550" s="22"/>
      <c r="AA4550" s="22"/>
      <c r="AB4550" s="22"/>
      <c r="AC4550" s="22"/>
      <c r="AD4550" s="22"/>
      <c r="AE4550" s="22"/>
      <c r="AF4550" s="22"/>
      <c r="AG4550" s="22"/>
      <c r="AH4550" s="22"/>
    </row>
    <row r="4551" spans="2:34">
      <c r="B4551" s="10">
        <v>8</v>
      </c>
      <c r="C4551" s="10">
        <v>7</v>
      </c>
      <c r="D4551" s="13">
        <v>39637</v>
      </c>
      <c r="E4551" s="17">
        <v>0.33333333333300175</v>
      </c>
      <c r="F4551" s="12">
        <v>7.1181568214984586E-2</v>
      </c>
      <c r="G4551" s="18">
        <v>6.7871306292115099</v>
      </c>
      <c r="H4551" s="18">
        <v>10.863165536179997</v>
      </c>
      <c r="I4551" s="18">
        <v>4.076034906968486</v>
      </c>
      <c r="J4551" s="19">
        <v>0.40870264051720961</v>
      </c>
      <c r="K4551" s="19">
        <v>0.80081630634486556</v>
      </c>
      <c r="L4551" s="19">
        <v>1.2333642900117541</v>
      </c>
      <c r="M4551" s="19">
        <v>13.864000000000001</v>
      </c>
      <c r="N4551" s="19">
        <f t="shared" si="71"/>
        <v>18.023200000000003</v>
      </c>
      <c r="O4551" s="19">
        <v>8.8049999999999997</v>
      </c>
      <c r="P4551" s="20">
        <v>22.743430061802368</v>
      </c>
      <c r="Q4551" s="12">
        <v>65.974999999999994</v>
      </c>
      <c r="R4551" s="12">
        <v>15.767499999999998</v>
      </c>
      <c r="S4551" s="12">
        <v>250.6</v>
      </c>
      <c r="T4551" s="12">
        <v>3.0024999999999999</v>
      </c>
      <c r="U4551" s="12">
        <v>242.02500000000001</v>
      </c>
      <c r="V4551" s="23"/>
      <c r="W4551" s="24"/>
      <c r="X4551" s="22"/>
      <c r="Y4551" s="22"/>
      <c r="Z4551" s="22"/>
      <c r="AA4551" s="22"/>
      <c r="AB4551" s="22"/>
      <c r="AC4551" s="22"/>
      <c r="AD4551" s="22"/>
      <c r="AE4551" s="22"/>
      <c r="AF4551" s="22"/>
      <c r="AG4551" s="22"/>
      <c r="AH4551" s="22"/>
    </row>
    <row r="4552" spans="2:34">
      <c r="B4552" s="10">
        <v>8</v>
      </c>
      <c r="C4552" s="10">
        <v>7</v>
      </c>
      <c r="D4552" s="13">
        <v>39637</v>
      </c>
      <c r="E4552" s="17">
        <v>0.375</v>
      </c>
      <c r="F4552" s="12">
        <v>5.5337997954988005E-2</v>
      </c>
      <c r="G4552" s="18">
        <v>7.3897933912133791</v>
      </c>
      <c r="H4552" s="18">
        <v>10.383240887737522</v>
      </c>
      <c r="I4552" s="18">
        <v>2.993447496524142</v>
      </c>
      <c r="J4552" s="19">
        <v>0.64532686338191003</v>
      </c>
      <c r="K4552" s="19">
        <v>0.87775725072235233</v>
      </c>
      <c r="L4552" s="19">
        <v>1.2242049534575723</v>
      </c>
      <c r="M4552" s="19">
        <v>12.2905</v>
      </c>
      <c r="N4552" s="19">
        <f t="shared" si="71"/>
        <v>15.977650000000001</v>
      </c>
      <c r="O4552" s="19">
        <v>7.932500000000001</v>
      </c>
      <c r="P4552" s="20">
        <v>23.790668168532708</v>
      </c>
      <c r="Q4552" s="12">
        <v>59.45</v>
      </c>
      <c r="R4552" s="12">
        <v>16.407499999999999</v>
      </c>
      <c r="S4552" s="12">
        <v>253.32499999999999</v>
      </c>
      <c r="T4552" s="12">
        <v>3.3524999999999996</v>
      </c>
      <c r="U4552" s="12">
        <v>462.22500000000002</v>
      </c>
      <c r="V4552" s="23"/>
      <c r="W4552" s="24"/>
      <c r="X4552" s="22"/>
      <c r="Y4552" s="22"/>
      <c r="Z4552" s="22"/>
      <c r="AA4552" s="22"/>
      <c r="AB4552" s="22"/>
      <c r="AC4552" s="22"/>
      <c r="AD4552" s="22"/>
      <c r="AE4552" s="22"/>
      <c r="AF4552" s="22"/>
      <c r="AG4552" s="22"/>
      <c r="AH4552" s="22"/>
    </row>
    <row r="4553" spans="2:34">
      <c r="B4553" s="10">
        <v>8</v>
      </c>
      <c r="C4553" s="10">
        <v>7</v>
      </c>
      <c r="D4553" s="13">
        <v>39637</v>
      </c>
      <c r="E4553" s="17">
        <v>0.41666666666699825</v>
      </c>
      <c r="F4553" s="12">
        <v>5.5309726854988008E-2</v>
      </c>
      <c r="G4553" s="18">
        <v>8.6632772037768504</v>
      </c>
      <c r="H4553" s="18">
        <v>11.963591855480701</v>
      </c>
      <c r="I4553" s="18">
        <v>3.3003146517038502</v>
      </c>
      <c r="J4553" s="19">
        <v>0.65608975471269193</v>
      </c>
      <c r="K4553" s="19">
        <v>0.88310224281735117</v>
      </c>
      <c r="L4553" s="19">
        <v>1.2234828401838223</v>
      </c>
      <c r="M4553" s="19">
        <v>11.297499999999999</v>
      </c>
      <c r="N4553" s="19">
        <f t="shared" si="71"/>
        <v>14.68675</v>
      </c>
      <c r="O4553" s="19">
        <v>7.4550000000000001</v>
      </c>
      <c r="P4553" s="20">
        <v>26.990508629178745</v>
      </c>
      <c r="Q4553" s="12">
        <v>50.725000000000001</v>
      </c>
      <c r="R4553" s="12">
        <v>17.204999999999998</v>
      </c>
      <c r="S4553" s="12">
        <v>249.45</v>
      </c>
      <c r="T4553" s="12">
        <v>3.9825000000000004</v>
      </c>
      <c r="U4553" s="12">
        <v>671.1</v>
      </c>
      <c r="V4553" s="23"/>
      <c r="W4553" s="24"/>
      <c r="X4553" s="22"/>
      <c r="Y4553" s="22"/>
      <c r="Z4553" s="22"/>
      <c r="AA4553" s="22"/>
      <c r="AB4553" s="22"/>
      <c r="AC4553" s="22"/>
      <c r="AD4553" s="22"/>
      <c r="AE4553" s="22"/>
      <c r="AF4553" s="22"/>
      <c r="AG4553" s="22"/>
      <c r="AH4553" s="22"/>
    </row>
    <row r="4554" spans="2:34">
      <c r="B4554" s="10">
        <v>8</v>
      </c>
      <c r="C4554" s="10">
        <v>7</v>
      </c>
      <c r="D4554" s="13">
        <v>39637</v>
      </c>
      <c r="E4554" s="17">
        <v>0.45833333333300175</v>
      </c>
      <c r="F4554" s="12">
        <v>7.1081205809984588E-2</v>
      </c>
      <c r="G4554" s="18">
        <v>6.4642755781390813</v>
      </c>
      <c r="H4554" s="18">
        <v>10.06265582168254</v>
      </c>
      <c r="I4554" s="18">
        <v>3.598380243543458</v>
      </c>
      <c r="J4554" s="19">
        <v>0.54047343888116228</v>
      </c>
      <c r="K4554" s="19">
        <v>0.70280049558738122</v>
      </c>
      <c r="L4554" s="19">
        <v>1.2143346511758908</v>
      </c>
      <c r="M4554" s="19">
        <v>13.621500000000001</v>
      </c>
      <c r="N4554" s="19">
        <f t="shared" si="71"/>
        <v>17.70795</v>
      </c>
      <c r="O4554" s="19">
        <v>9.2750000000000004</v>
      </c>
      <c r="P4554" s="20">
        <v>28.580869904339259</v>
      </c>
      <c r="Q4554" s="12">
        <v>48.125</v>
      </c>
      <c r="R4554" s="12">
        <v>17.772500000000001</v>
      </c>
      <c r="S4554" s="12">
        <v>253.90000000000003</v>
      </c>
      <c r="T4554" s="12">
        <v>4.0274999999999999</v>
      </c>
      <c r="U4554" s="12">
        <v>809.65</v>
      </c>
      <c r="V4554" s="23"/>
      <c r="W4554" s="24"/>
      <c r="X4554" s="22"/>
      <c r="Y4554" s="22"/>
      <c r="Z4554" s="22"/>
      <c r="AA4554" s="22"/>
      <c r="AB4554" s="22"/>
      <c r="AC4554" s="22"/>
      <c r="AD4554" s="22"/>
      <c r="AE4554" s="22"/>
      <c r="AF4554" s="22"/>
      <c r="AG4554" s="22"/>
      <c r="AH4554" s="22"/>
    </row>
    <row r="4555" spans="2:34">
      <c r="B4555" s="10">
        <v>8</v>
      </c>
      <c r="C4555" s="10">
        <v>7</v>
      </c>
      <c r="D4555" s="13">
        <v>39637</v>
      </c>
      <c r="E4555" s="17">
        <v>0.5</v>
      </c>
      <c r="F4555" s="12">
        <v>6.7099109919985439E-2</v>
      </c>
      <c r="G4555" s="18">
        <v>5.5818051052077742</v>
      </c>
      <c r="H4555" s="18">
        <v>10.119952959009288</v>
      </c>
      <c r="I4555" s="18">
        <v>4.5381478538015134</v>
      </c>
      <c r="J4555" s="19">
        <v>0.35763079185787117</v>
      </c>
      <c r="K4555" s="19">
        <v>0.67631125911238554</v>
      </c>
      <c r="L4555" s="19">
        <v>1.2473292270013669</v>
      </c>
      <c r="M4555" s="19">
        <v>11.93675</v>
      </c>
      <c r="N4555" s="19">
        <f t="shared" si="71"/>
        <v>15.517775</v>
      </c>
      <c r="O4555" s="19">
        <v>7.6074999999999999</v>
      </c>
      <c r="P4555" s="20">
        <v>30.229042850849794</v>
      </c>
      <c r="Q4555" s="12">
        <v>48.95</v>
      </c>
      <c r="R4555" s="12">
        <v>17.372499999999999</v>
      </c>
      <c r="S4555" s="12">
        <v>254.32500000000002</v>
      </c>
      <c r="T4555" s="12">
        <v>4.4649999999999999</v>
      </c>
      <c r="U4555" s="12">
        <v>828.15</v>
      </c>
      <c r="V4555" s="23"/>
      <c r="W4555" s="24"/>
      <c r="X4555" s="22"/>
      <c r="Y4555" s="22"/>
      <c r="Z4555" s="22"/>
      <c r="AA4555" s="22"/>
      <c r="AB4555" s="22"/>
      <c r="AC4555" s="22"/>
      <c r="AD4555" s="22"/>
      <c r="AE4555" s="22"/>
      <c r="AF4555" s="22"/>
      <c r="AG4555" s="22"/>
      <c r="AH4555" s="22"/>
    </row>
    <row r="4556" spans="2:34">
      <c r="B4556" s="10">
        <v>8</v>
      </c>
      <c r="C4556" s="10">
        <v>7</v>
      </c>
      <c r="D4556" s="13">
        <v>39637</v>
      </c>
      <c r="E4556" s="17">
        <v>0.54166666666699825</v>
      </c>
      <c r="F4556" s="12">
        <v>5.5230096589988009E-2</v>
      </c>
      <c r="G4556" s="18">
        <v>4.8177148176696933</v>
      </c>
      <c r="H4556" s="18">
        <v>9.7795302180200565</v>
      </c>
      <c r="I4556" s="18">
        <v>4.9618154003503614</v>
      </c>
      <c r="J4556" s="19">
        <v>0.25276425304462324</v>
      </c>
      <c r="K4556" s="19">
        <v>0.59677559768739874</v>
      </c>
      <c r="L4556" s="19">
        <v>1.2381748449121854</v>
      </c>
      <c r="M4556" s="19">
        <v>10.07</v>
      </c>
      <c r="N4556" s="19">
        <f t="shared" si="71"/>
        <v>13.091000000000001</v>
      </c>
      <c r="O4556" s="19">
        <v>7.0975000000000001</v>
      </c>
      <c r="P4556" s="20">
        <v>31.798372061565306</v>
      </c>
      <c r="Q4556" s="12">
        <v>44.8</v>
      </c>
      <c r="R4556" s="12">
        <v>17.78</v>
      </c>
      <c r="S4556" s="12">
        <v>265.77499999999998</v>
      </c>
      <c r="T4556" s="12">
        <v>4.8174999999999999</v>
      </c>
      <c r="U4556" s="12">
        <v>708.07499999999993</v>
      </c>
      <c r="V4556" s="23"/>
      <c r="W4556" s="24"/>
      <c r="X4556" s="22"/>
      <c r="Y4556" s="22"/>
      <c r="Z4556" s="22"/>
      <c r="AA4556" s="22"/>
      <c r="AB4556" s="22"/>
      <c r="AC4556" s="22"/>
      <c r="AD4556" s="22"/>
      <c r="AE4556" s="22"/>
      <c r="AF4556" s="22"/>
      <c r="AG4556" s="22"/>
      <c r="AH4556" s="22"/>
    </row>
    <row r="4557" spans="2:34">
      <c r="B4557" s="10">
        <v>8</v>
      </c>
      <c r="C4557" s="10">
        <v>7</v>
      </c>
      <c r="D4557" s="13">
        <v>39637</v>
      </c>
      <c r="E4557" s="17">
        <v>0.58333333333300175</v>
      </c>
      <c r="F4557" s="12">
        <v>6.3092983594986302E-2</v>
      </c>
      <c r="G4557" s="18">
        <v>5.7109471256367472</v>
      </c>
      <c r="H4557" s="18">
        <v>9.7348681256940601</v>
      </c>
      <c r="I4557" s="18">
        <v>4.0239210000573129</v>
      </c>
      <c r="J4557" s="19">
        <v>0.35494990095830081</v>
      </c>
      <c r="K4557" s="19">
        <v>0.64720055258989007</v>
      </c>
      <c r="L4557" s="19">
        <v>1.2121992767608909</v>
      </c>
      <c r="M4557" s="19">
        <v>10.35425</v>
      </c>
      <c r="N4557" s="19">
        <f t="shared" si="71"/>
        <v>13.460525000000001</v>
      </c>
      <c r="O4557" s="19">
        <v>6.629999999999999</v>
      </c>
      <c r="P4557" s="20">
        <v>32.521855973235539</v>
      </c>
      <c r="Q4557" s="12">
        <v>42.775000000000006</v>
      </c>
      <c r="R4557" s="12">
        <v>17.8825</v>
      </c>
      <c r="S4557" s="12">
        <v>267.89999999999998</v>
      </c>
      <c r="T4557" s="12">
        <v>4.4175000000000004</v>
      </c>
      <c r="U4557" s="12">
        <v>637.82500000000005</v>
      </c>
      <c r="V4557" s="23"/>
      <c r="W4557" s="24"/>
      <c r="X4557" s="22"/>
      <c r="Y4557" s="22"/>
      <c r="Z4557" s="22"/>
      <c r="AA4557" s="22"/>
      <c r="AB4557" s="22"/>
      <c r="AC4557" s="22"/>
      <c r="AD4557" s="22"/>
      <c r="AE4557" s="22"/>
      <c r="AF4557" s="22"/>
      <c r="AG4557" s="22"/>
      <c r="AH4557" s="22"/>
    </row>
    <row r="4558" spans="2:34">
      <c r="B4558" s="10">
        <v>8</v>
      </c>
      <c r="C4558" s="10">
        <v>7</v>
      </c>
      <c r="D4558" s="13">
        <v>39637</v>
      </c>
      <c r="E4558" s="17">
        <v>0.625</v>
      </c>
      <c r="F4558" s="12">
        <v>4.7297945389989715E-2</v>
      </c>
      <c r="G4558" s="18">
        <v>6.3961172895793474</v>
      </c>
      <c r="H4558" s="18">
        <v>10.339376413832033</v>
      </c>
      <c r="I4558" s="18">
        <v>3.9432591242526858</v>
      </c>
      <c r="J4558" s="19">
        <v>0.38722241203564634</v>
      </c>
      <c r="K4558" s="19">
        <v>0.68171282620738394</v>
      </c>
      <c r="L4558" s="19">
        <v>1.2114808793358909</v>
      </c>
      <c r="M4558" s="19">
        <v>10.381</v>
      </c>
      <c r="N4558" s="19">
        <f t="shared" si="71"/>
        <v>13.4953</v>
      </c>
      <c r="O4558" s="19">
        <v>6.7724999999999991</v>
      </c>
      <c r="P4558" s="20">
        <v>32.102522044700407</v>
      </c>
      <c r="Q4558" s="12">
        <v>43.575000000000003</v>
      </c>
      <c r="R4558" s="12">
        <v>18.635000000000002</v>
      </c>
      <c r="S4558" s="12">
        <v>252.07499999999999</v>
      </c>
      <c r="T4558" s="12">
        <v>3.6849999999999996</v>
      </c>
      <c r="U4558" s="12">
        <v>525.65000000000009</v>
      </c>
      <c r="V4558" s="23"/>
      <c r="W4558" s="24"/>
      <c r="X4558" s="22"/>
      <c r="Y4558" s="22"/>
      <c r="Z4558" s="22"/>
      <c r="AA4558" s="22"/>
      <c r="AB4558" s="22"/>
      <c r="AC4558" s="22"/>
      <c r="AD4558" s="22"/>
      <c r="AE4558" s="22"/>
      <c r="AF4558" s="22"/>
      <c r="AG4558" s="22"/>
      <c r="AH4558" s="22"/>
    </row>
    <row r="4559" spans="2:34">
      <c r="B4559" s="10">
        <v>8</v>
      </c>
      <c r="C4559" s="10">
        <v>7</v>
      </c>
      <c r="D4559" s="13">
        <v>39637</v>
      </c>
      <c r="E4559" s="17">
        <v>0.66666666666699825</v>
      </c>
      <c r="F4559" s="12">
        <v>5.9092511489987162E-2</v>
      </c>
      <c r="G4559" s="18">
        <v>7.0741128968314468</v>
      </c>
      <c r="H4559" s="18">
        <v>11.361872341305741</v>
      </c>
      <c r="I4559" s="18">
        <v>4.2877594444742932</v>
      </c>
      <c r="J4559" s="19">
        <v>0.29579840104025074</v>
      </c>
      <c r="K4559" s="19">
        <v>0.6790918211598842</v>
      </c>
      <c r="L4559" s="19">
        <v>1.2107699136083909</v>
      </c>
      <c r="M4559" s="19">
        <v>11.388</v>
      </c>
      <c r="N4559" s="19">
        <f t="shared" si="71"/>
        <v>14.804400000000001</v>
      </c>
      <c r="O4559" s="19">
        <v>7.5649999999999995</v>
      </c>
      <c r="P4559" s="20">
        <v>31.709102208545279</v>
      </c>
      <c r="Q4559" s="12">
        <v>45.75</v>
      </c>
      <c r="R4559" s="12">
        <v>18.46</v>
      </c>
      <c r="S4559" s="12">
        <v>251.25</v>
      </c>
      <c r="T4559" s="12">
        <v>3.8075000000000001</v>
      </c>
      <c r="U4559" s="12">
        <v>458.6</v>
      </c>
      <c r="V4559" s="23"/>
      <c r="W4559" s="24"/>
      <c r="X4559" s="22"/>
      <c r="Y4559" s="22"/>
      <c r="Z4559" s="22"/>
      <c r="AA4559" s="22"/>
      <c r="AB4559" s="22"/>
      <c r="AC4559" s="22"/>
      <c r="AD4559" s="22"/>
      <c r="AE4559" s="22"/>
      <c r="AF4559" s="22"/>
      <c r="AG4559" s="22"/>
      <c r="AH4559" s="22"/>
    </row>
    <row r="4560" spans="2:34">
      <c r="B4560" s="10">
        <v>8</v>
      </c>
      <c r="C4560" s="10">
        <v>7</v>
      </c>
      <c r="D4560" s="13">
        <v>39637</v>
      </c>
      <c r="E4560" s="17">
        <v>0.70833333333300175</v>
      </c>
      <c r="F4560" s="12">
        <v>4.3313964759990581E-2</v>
      </c>
      <c r="G4560" s="18">
        <v>4.7100964673122165</v>
      </c>
      <c r="H4560" s="18">
        <v>9.2474355004580868</v>
      </c>
      <c r="I4560" s="18">
        <v>4.5373390331458694</v>
      </c>
      <c r="J4560" s="19">
        <v>0.2527755959746234</v>
      </c>
      <c r="K4560" s="19">
        <v>0.57035468521240262</v>
      </c>
      <c r="L4560" s="19">
        <v>1.2352603808759355</v>
      </c>
      <c r="M4560" s="19">
        <v>9.9280000000000008</v>
      </c>
      <c r="N4560" s="19">
        <f t="shared" si="71"/>
        <v>12.906400000000001</v>
      </c>
      <c r="O4560" s="19">
        <v>7.0749999999999993</v>
      </c>
      <c r="P4560" s="20">
        <v>32.822857851015641</v>
      </c>
      <c r="Q4560" s="12">
        <v>45.174999999999997</v>
      </c>
      <c r="R4560" s="12">
        <v>18.482499999999998</v>
      </c>
      <c r="S4560" s="12">
        <v>264.89999999999998</v>
      </c>
      <c r="T4560" s="12">
        <v>3.33</v>
      </c>
      <c r="U4560" s="12">
        <v>321.77499999999998</v>
      </c>
      <c r="V4560" s="23"/>
      <c r="W4560" s="24"/>
      <c r="X4560" s="22"/>
      <c r="Y4560" s="22"/>
      <c r="Z4560" s="22"/>
      <c r="AA4560" s="22"/>
      <c r="AB4560" s="22"/>
      <c r="AC4560" s="22"/>
      <c r="AD4560" s="22"/>
      <c r="AE4560" s="22"/>
      <c r="AF4560" s="22"/>
      <c r="AG4560" s="22"/>
      <c r="AH4560" s="22"/>
    </row>
    <row r="4561" spans="2:34">
      <c r="B4561" s="10">
        <v>8</v>
      </c>
      <c r="C4561" s="10">
        <v>7</v>
      </c>
      <c r="D4561" s="13">
        <v>39637</v>
      </c>
      <c r="E4561" s="17">
        <v>0.75</v>
      </c>
      <c r="F4561" s="12">
        <v>5.9033142179987161E-2</v>
      </c>
      <c r="G4561" s="18">
        <v>4.0715609218578566</v>
      </c>
      <c r="H4561" s="18">
        <v>9.5766121727488223</v>
      </c>
      <c r="I4561" s="18">
        <v>5.5050512508909666</v>
      </c>
      <c r="J4561" s="19">
        <v>0.3119399593226736</v>
      </c>
      <c r="K4561" s="19">
        <v>0.26529682174995461</v>
      </c>
      <c r="L4561" s="19">
        <v>1.2009417242792093</v>
      </c>
      <c r="M4561" s="19">
        <v>10.40625</v>
      </c>
      <c r="N4561" s="19">
        <f t="shared" si="71"/>
        <v>13.528125000000001</v>
      </c>
      <c r="O4561" s="19">
        <v>6.8</v>
      </c>
      <c r="P4561" s="20">
        <v>32.897402574600669</v>
      </c>
      <c r="Q4561" s="12">
        <v>43.274999999999999</v>
      </c>
      <c r="R4561" s="12">
        <v>18.362500000000001</v>
      </c>
      <c r="S4561" s="12">
        <v>266.52499999999998</v>
      </c>
      <c r="T4561" s="12">
        <v>3.5575000000000001</v>
      </c>
      <c r="U4561" s="12">
        <v>202.05</v>
      </c>
      <c r="V4561" s="23"/>
      <c r="W4561" s="24"/>
      <c r="X4561" s="22"/>
      <c r="Y4561" s="22"/>
      <c r="Z4561" s="22"/>
      <c r="AA4561" s="22"/>
      <c r="AB4561" s="22"/>
      <c r="AC4561" s="22"/>
      <c r="AD4561" s="22"/>
      <c r="AE4561" s="22"/>
      <c r="AF4561" s="22"/>
      <c r="AG4561" s="22"/>
      <c r="AH4561" s="22"/>
    </row>
    <row r="4562" spans="2:34">
      <c r="B4562" s="10">
        <v>8</v>
      </c>
      <c r="C4562" s="10">
        <v>7</v>
      </c>
      <c r="D4562" s="13">
        <v>39637</v>
      </c>
      <c r="E4562" s="17">
        <v>0.79166666666699825</v>
      </c>
      <c r="F4562" s="12">
        <v>5.5073663169988026E-2</v>
      </c>
      <c r="G4562" s="18">
        <v>5.5172340949932908</v>
      </c>
      <c r="H4562" s="18">
        <v>10.1334441332643</v>
      </c>
      <c r="I4562" s="18">
        <v>4.6162100382710092</v>
      </c>
      <c r="J4562" s="19">
        <v>0.34421333708501917</v>
      </c>
      <c r="K4562" s="19">
        <v>0.63143205230489174</v>
      </c>
      <c r="L4562" s="19">
        <v>1.2002394288654594</v>
      </c>
      <c r="M4562" s="19">
        <v>13.36225</v>
      </c>
      <c r="N4562" s="19">
        <f t="shared" si="71"/>
        <v>17.370925</v>
      </c>
      <c r="O4562" s="19">
        <v>8.5250000000000004</v>
      </c>
      <c r="P4562" s="20">
        <v>31.296948194395146</v>
      </c>
      <c r="Q4562" s="12">
        <v>50.900000000000006</v>
      </c>
      <c r="R4562" s="12">
        <v>17.564999999999998</v>
      </c>
      <c r="S4562" s="12">
        <v>246.75</v>
      </c>
      <c r="T4562" s="12">
        <v>2.91</v>
      </c>
      <c r="U4562" s="12">
        <v>95.524999999999991</v>
      </c>
      <c r="V4562" s="23"/>
      <c r="W4562" s="24"/>
      <c r="X4562" s="22"/>
      <c r="Y4562" s="22"/>
      <c r="Z4562" s="22"/>
      <c r="AA4562" s="22"/>
      <c r="AB4562" s="22"/>
      <c r="AC4562" s="22"/>
      <c r="AD4562" s="22"/>
      <c r="AE4562" s="22"/>
      <c r="AF4562" s="22"/>
      <c r="AG4562" s="22"/>
      <c r="AH4562" s="22"/>
    </row>
    <row r="4563" spans="2:34">
      <c r="B4563" s="10">
        <v>8</v>
      </c>
      <c r="C4563" s="10">
        <v>7</v>
      </c>
      <c r="D4563" s="13">
        <v>39637</v>
      </c>
      <c r="E4563" s="17">
        <v>0.83333333333300175</v>
      </c>
      <c r="F4563" s="12">
        <v>3.931820450499144E-2</v>
      </c>
      <c r="G4563" s="18">
        <v>5.4419012497430561</v>
      </c>
      <c r="H4563" s="18">
        <v>9.8339235822060651</v>
      </c>
      <c r="I4563" s="18">
        <v>4.392022332463009</v>
      </c>
      <c r="J4563" s="19">
        <v>0.39531202256935799</v>
      </c>
      <c r="K4563" s="19">
        <v>0.77208066882236737</v>
      </c>
      <c r="L4563" s="19">
        <v>1.2079111873033908</v>
      </c>
      <c r="M4563" s="19">
        <v>13.744</v>
      </c>
      <c r="N4563" s="19">
        <f t="shared" si="71"/>
        <v>17.8672</v>
      </c>
      <c r="O4563" s="19">
        <v>9.3249999999999993</v>
      </c>
      <c r="P4563" s="20">
        <v>30.165378110449787</v>
      </c>
      <c r="Q4563" s="12">
        <v>59.424999999999997</v>
      </c>
      <c r="R4563" s="12">
        <v>16.572500000000002</v>
      </c>
      <c r="S4563" s="12">
        <v>242.9</v>
      </c>
      <c r="T4563" s="12">
        <v>2.5124999999999997</v>
      </c>
      <c r="U4563" s="12">
        <v>21.875</v>
      </c>
      <c r="V4563" s="23"/>
      <c r="W4563" s="24"/>
      <c r="X4563" s="22"/>
      <c r="Y4563" s="22"/>
      <c r="Z4563" s="22"/>
      <c r="AA4563" s="22"/>
      <c r="AB4563" s="22"/>
      <c r="AC4563" s="22"/>
      <c r="AD4563" s="22"/>
      <c r="AE4563" s="22"/>
      <c r="AF4563" s="22"/>
      <c r="AG4563" s="22"/>
      <c r="AH4563" s="22"/>
    </row>
    <row r="4564" spans="2:34">
      <c r="B4564" s="10">
        <v>8</v>
      </c>
      <c r="C4564" s="10">
        <v>7</v>
      </c>
      <c r="D4564" s="13">
        <v>39637</v>
      </c>
      <c r="E4564" s="17">
        <v>0.875</v>
      </c>
      <c r="F4564" s="12">
        <v>4.7162715294989735E-2</v>
      </c>
      <c r="G4564" s="18">
        <v>4.4912724882520152</v>
      </c>
      <c r="H4564" s="18">
        <v>9.4494764960070832</v>
      </c>
      <c r="I4564" s="18">
        <v>4.958204007755068</v>
      </c>
      <c r="J4564" s="19">
        <v>0.40876232014221031</v>
      </c>
      <c r="K4564" s="19">
        <v>0.76150380363236891</v>
      </c>
      <c r="L4564" s="19">
        <v>1.1820545263120963</v>
      </c>
      <c r="M4564" s="19">
        <v>9.7612500000000004</v>
      </c>
      <c r="N4564" s="19">
        <f t="shared" si="71"/>
        <v>12.689625000000001</v>
      </c>
      <c r="O4564" s="19">
        <v>7.8449999999999998</v>
      </c>
      <c r="P4564" s="20">
        <v>30.75932864636998</v>
      </c>
      <c r="Q4564" s="12">
        <v>62.3</v>
      </c>
      <c r="R4564" s="12">
        <v>15.787500000000001</v>
      </c>
      <c r="S4564" s="12">
        <v>248.39999999999998</v>
      </c>
      <c r="T4564" s="12">
        <v>2.5924999999999998</v>
      </c>
      <c r="U4564" s="12">
        <v>14.9</v>
      </c>
      <c r="V4564" s="23"/>
      <c r="W4564" s="24"/>
      <c r="X4564" s="22"/>
      <c r="Y4564" s="22"/>
      <c r="Z4564" s="22"/>
      <c r="AA4564" s="22"/>
      <c r="AB4564" s="22"/>
      <c r="AC4564" s="22"/>
      <c r="AD4564" s="22"/>
      <c r="AE4564" s="22"/>
      <c r="AF4564" s="22"/>
      <c r="AG4564" s="22"/>
      <c r="AH4564" s="22"/>
    </row>
    <row r="4565" spans="2:34">
      <c r="B4565" s="10">
        <v>8</v>
      </c>
      <c r="C4565" s="10">
        <v>7</v>
      </c>
      <c r="D4565" s="13">
        <v>39637</v>
      </c>
      <c r="E4565" s="17">
        <v>0.91666666666699825</v>
      </c>
      <c r="F4565" s="12">
        <v>3.1426575214993153E-2</v>
      </c>
      <c r="G4565" s="18">
        <v>5.115458920325378</v>
      </c>
      <c r="H4565" s="18">
        <v>9.8805099725340675</v>
      </c>
      <c r="I4565" s="18">
        <v>4.7650510522086895</v>
      </c>
      <c r="J4565" s="19">
        <v>0.30657528097103282</v>
      </c>
      <c r="K4565" s="19">
        <v>0.55987578002240357</v>
      </c>
      <c r="L4565" s="19">
        <v>1.1478399134803703</v>
      </c>
      <c r="M4565" s="19">
        <v>12.387</v>
      </c>
      <c r="N4565" s="19">
        <f t="shared" si="71"/>
        <v>16.103100000000001</v>
      </c>
      <c r="O4565" s="19">
        <v>6.6725000000000003</v>
      </c>
      <c r="P4565" s="20">
        <v>28.280195326574173</v>
      </c>
      <c r="Q4565" s="12">
        <v>68.550000000000011</v>
      </c>
      <c r="R4565" s="12">
        <v>14.495000000000001</v>
      </c>
      <c r="S4565" s="12">
        <v>252.99999999999997</v>
      </c>
      <c r="T4565" s="12">
        <v>1.2999999999999998</v>
      </c>
      <c r="U4565" s="12">
        <v>10.225</v>
      </c>
      <c r="V4565" s="23"/>
      <c r="W4565" s="24"/>
      <c r="X4565" s="22"/>
      <c r="Y4565" s="22"/>
      <c r="Z4565" s="22"/>
      <c r="AA4565" s="22"/>
      <c r="AB4565" s="22"/>
      <c r="AC4565" s="22"/>
      <c r="AD4565" s="22"/>
      <c r="AE4565" s="22"/>
      <c r="AF4565" s="22"/>
      <c r="AG4565" s="22"/>
      <c r="AH4565" s="22"/>
    </row>
    <row r="4566" spans="2:34">
      <c r="B4566" s="10">
        <v>8</v>
      </c>
      <c r="C4566" s="10">
        <v>7</v>
      </c>
      <c r="D4566" s="13">
        <v>39637</v>
      </c>
      <c r="E4566" s="17">
        <v>0.95833333333300175</v>
      </c>
      <c r="F4566" s="12">
        <v>3.9263547044991437E-2</v>
      </c>
      <c r="G4566" s="18">
        <v>7.1350966287006843</v>
      </c>
      <c r="H4566" s="18">
        <v>9.8698328640218183</v>
      </c>
      <c r="I4566" s="18">
        <v>3.6816700422296083</v>
      </c>
      <c r="J4566" s="19">
        <v>0.11026102656738904</v>
      </c>
      <c r="K4566" s="19">
        <v>0.46437467531241983</v>
      </c>
      <c r="L4566" s="19">
        <v>1.1555352056270518</v>
      </c>
      <c r="M4566" s="19">
        <v>7.31975</v>
      </c>
      <c r="N4566" s="19">
        <f t="shared" si="71"/>
        <v>9.5156749999999999</v>
      </c>
      <c r="O4566" s="19">
        <v>5.62</v>
      </c>
      <c r="P4566" s="20">
        <v>27.313616467748862</v>
      </c>
      <c r="Q4566" s="12">
        <v>74.224999999999994</v>
      </c>
      <c r="R4566" s="12">
        <v>13.524999999999999</v>
      </c>
      <c r="S4566" s="12">
        <v>244.875</v>
      </c>
      <c r="T4566" s="12">
        <v>1.2549999999999999</v>
      </c>
      <c r="U4566" s="12">
        <v>14.100000000000001</v>
      </c>
      <c r="V4566" s="23"/>
      <c r="W4566" s="24"/>
      <c r="X4566" s="22"/>
      <c r="Y4566" s="22"/>
      <c r="Z4566" s="22"/>
      <c r="AA4566" s="22"/>
      <c r="AB4566" s="22"/>
      <c r="AC4566" s="22"/>
      <c r="AD4566" s="22"/>
      <c r="AE4566" s="22"/>
      <c r="AF4566" s="22"/>
      <c r="AG4566" s="22"/>
      <c r="AH4566" s="22"/>
    </row>
    <row r="4567" spans="2:34">
      <c r="B4567" s="10">
        <v>9</v>
      </c>
      <c r="C4567" s="10">
        <v>7</v>
      </c>
      <c r="D4567" s="13">
        <v>39638</v>
      </c>
      <c r="E4567" s="17">
        <v>0</v>
      </c>
      <c r="F4567" s="12">
        <v>4.3167897409990587E-2</v>
      </c>
      <c r="G4567" s="18">
        <v>7.6552519887618207</v>
      </c>
      <c r="H4567" s="18">
        <v>11.462713095889253</v>
      </c>
      <c r="I4567" s="18">
        <v>3.8074611071274318</v>
      </c>
      <c r="J4567" s="19">
        <v>0.44911629947576748</v>
      </c>
      <c r="K4567" s="19">
        <v>0.67934719915988251</v>
      </c>
      <c r="L4567" s="19">
        <v>1.1130121856048942</v>
      </c>
      <c r="M4567" s="19">
        <v>7.0707500000000003</v>
      </c>
      <c r="N4567" s="19">
        <f t="shared" si="71"/>
        <v>9.1919750000000011</v>
      </c>
      <c r="O4567" s="19">
        <v>5.6725000000000003</v>
      </c>
      <c r="P4567" s="20">
        <v>24.491679252487945</v>
      </c>
      <c r="Q4567" s="12">
        <v>78.575000000000003</v>
      </c>
      <c r="R4567" s="12">
        <v>13.21</v>
      </c>
      <c r="S4567" s="12">
        <v>234.00000000000003</v>
      </c>
      <c r="T4567" s="12">
        <v>1.1775</v>
      </c>
      <c r="U4567" s="12">
        <v>10.950000000000001</v>
      </c>
      <c r="V4567" s="23"/>
      <c r="W4567" s="24"/>
      <c r="X4567" s="22"/>
      <c r="Y4567" s="22"/>
      <c r="Z4567" s="22"/>
      <c r="AA4567" s="22"/>
      <c r="AB4567" s="22"/>
      <c r="AC4567" s="22"/>
      <c r="AD4567" s="22"/>
      <c r="AE4567" s="22"/>
      <c r="AF4567" s="22"/>
      <c r="AG4567" s="22"/>
      <c r="AH4567" s="22"/>
    </row>
    <row r="4568" spans="2:34">
      <c r="B4568" s="10">
        <v>9</v>
      </c>
      <c r="C4568" s="10">
        <v>7</v>
      </c>
      <c r="D4568" s="13">
        <v>39638</v>
      </c>
      <c r="E4568" s="17">
        <v>4.1666666666998253E-2</v>
      </c>
      <c r="F4568" s="12">
        <v>3.9225852244991442E-2</v>
      </c>
      <c r="G4568" s="18">
        <v>9.2802890791597132</v>
      </c>
      <c r="H4568" s="18">
        <v>11.696567647620995</v>
      </c>
      <c r="I4568" s="18">
        <v>2.4162785684612818</v>
      </c>
      <c r="J4568" s="19">
        <v>0.24741991138048272</v>
      </c>
      <c r="K4568" s="19">
        <v>0.56791543316490156</v>
      </c>
      <c r="L4568" s="19">
        <v>1.1457912422028702</v>
      </c>
      <c r="M4568" s="19">
        <v>7.4739999999999993</v>
      </c>
      <c r="N4568" s="19">
        <f t="shared" si="71"/>
        <v>9.7161999999999988</v>
      </c>
      <c r="O4568" s="19">
        <v>5.6924999999999999</v>
      </c>
      <c r="P4568" s="20">
        <v>23.841884864932734</v>
      </c>
      <c r="Q4568" s="12">
        <v>81.125</v>
      </c>
      <c r="R4568" s="12">
        <v>13.080000000000002</v>
      </c>
      <c r="S4568" s="12">
        <v>238.875</v>
      </c>
      <c r="T4568" s="12">
        <v>0.96500000000000008</v>
      </c>
      <c r="U4568" s="12">
        <v>10.125</v>
      </c>
      <c r="V4568" s="23"/>
      <c r="W4568" s="24"/>
      <c r="X4568" s="22"/>
      <c r="Y4568" s="22"/>
      <c r="Z4568" s="22"/>
      <c r="AA4568" s="22"/>
      <c r="AB4568" s="22"/>
      <c r="AC4568" s="22"/>
      <c r="AD4568" s="22"/>
      <c r="AE4568" s="22"/>
      <c r="AF4568" s="22"/>
      <c r="AG4568" s="22"/>
      <c r="AH4568" s="22"/>
    </row>
    <row r="4569" spans="2:34">
      <c r="B4569" s="10">
        <v>9</v>
      </c>
      <c r="C4569" s="10">
        <v>7</v>
      </c>
      <c r="D4569" s="13">
        <v>39638</v>
      </c>
      <c r="E4569" s="17">
        <v>8.3333333333001747E-2</v>
      </c>
      <c r="F4569" s="12">
        <v>3.1364849979993156E-2</v>
      </c>
      <c r="G4569" s="18">
        <v>30.011170636354915</v>
      </c>
      <c r="H4569" s="18">
        <v>45.356951454443795</v>
      </c>
      <c r="I4569" s="18">
        <v>20.854570880601408</v>
      </c>
      <c r="J4569" s="19">
        <v>0.75033765203015967</v>
      </c>
      <c r="K4569" s="19">
        <v>1.3030908903222735</v>
      </c>
      <c r="L4569" s="19">
        <v>1.2287031464484355</v>
      </c>
      <c r="M4569" s="19">
        <v>9.1195000000000004</v>
      </c>
      <c r="N4569" s="19">
        <f t="shared" si="71"/>
        <v>11.855350000000001</v>
      </c>
      <c r="O4569" s="19">
        <v>6.8725000000000005</v>
      </c>
      <c r="P4569" s="20">
        <v>14.133108305284587</v>
      </c>
      <c r="Q4569" s="12">
        <v>81.75</v>
      </c>
      <c r="R4569" s="12">
        <v>13.1675</v>
      </c>
      <c r="S4569" s="12">
        <v>214.7</v>
      </c>
      <c r="T4569" s="12">
        <v>0.88750000000000007</v>
      </c>
      <c r="U4569" s="12">
        <v>15.3</v>
      </c>
      <c r="V4569" s="23"/>
      <c r="W4569" s="24"/>
      <c r="X4569" s="22"/>
      <c r="Y4569" s="22"/>
      <c r="Z4569" s="22"/>
      <c r="AA4569" s="22"/>
      <c r="AB4569" s="22"/>
      <c r="AC4569" s="22"/>
      <c r="AD4569" s="22"/>
      <c r="AE4569" s="22"/>
      <c r="AF4569" s="22"/>
      <c r="AG4569" s="22"/>
      <c r="AH4569" s="22"/>
    </row>
    <row r="4570" spans="2:34">
      <c r="B4570" s="10">
        <v>9</v>
      </c>
      <c r="C4570" s="10">
        <v>7</v>
      </c>
      <c r="D4570" s="13">
        <v>39638</v>
      </c>
      <c r="E4570" s="17">
        <v>0.125</v>
      </c>
      <c r="F4570" s="12">
        <v>7.053604476498461E-2</v>
      </c>
      <c r="G4570" s="18">
        <v>78.03406584420614</v>
      </c>
      <c r="H4570" s="18">
        <v>107.57157155407914</v>
      </c>
      <c r="I4570" s="18">
        <v>29.537505709873006</v>
      </c>
      <c r="J4570" s="19">
        <v>1.6217157421909902</v>
      </c>
      <c r="K4570" s="19">
        <v>2.8425113948720053</v>
      </c>
      <c r="L4570" s="19">
        <v>1.3198739132344326</v>
      </c>
      <c r="M4570" s="19">
        <v>14.043749999999999</v>
      </c>
      <c r="N4570" s="19">
        <f t="shared" si="71"/>
        <v>18.256875000000001</v>
      </c>
      <c r="O4570" s="19">
        <v>10.899999999999999</v>
      </c>
      <c r="P4570" s="20">
        <v>7.7519615511675157</v>
      </c>
      <c r="Q4570" s="12">
        <v>82.449999999999989</v>
      </c>
      <c r="R4570" s="12">
        <v>13.0875</v>
      </c>
      <c r="S4570" s="12">
        <v>189.55</v>
      </c>
      <c r="T4570" s="12">
        <v>0.94</v>
      </c>
      <c r="U4570" s="12">
        <v>11.600000000000001</v>
      </c>
      <c r="V4570" s="23"/>
      <c r="W4570" s="24"/>
      <c r="X4570" s="22"/>
      <c r="Y4570" s="22"/>
      <c r="Z4570" s="22"/>
      <c r="AA4570" s="22"/>
      <c r="AB4570" s="22"/>
      <c r="AC4570" s="22"/>
      <c r="AD4570" s="22"/>
      <c r="AE4570" s="22"/>
      <c r="AF4570" s="22"/>
      <c r="AG4570" s="22"/>
      <c r="AH4570" s="22"/>
    </row>
    <row r="4571" spans="2:34">
      <c r="B4571" s="10">
        <v>9</v>
      </c>
      <c r="C4571" s="10">
        <v>7</v>
      </c>
      <c r="D4571" s="13">
        <v>39638</v>
      </c>
      <c r="E4571" s="17">
        <v>0.16666666666699825</v>
      </c>
      <c r="F4571" s="12">
        <v>0.12925443536497178</v>
      </c>
      <c r="G4571" s="18">
        <v>67.573562189459423</v>
      </c>
      <c r="H4571" s="18">
        <v>97.067341605114351</v>
      </c>
      <c r="I4571" s="18">
        <v>29.493779415654938</v>
      </c>
      <c r="J4571" s="19">
        <v>1.885297252043896</v>
      </c>
      <c r="K4571" s="19">
        <v>2.6860349130695313</v>
      </c>
      <c r="L4571" s="19">
        <v>1.2773397456660249</v>
      </c>
      <c r="M4571" s="19">
        <v>15.946000000000002</v>
      </c>
      <c r="N4571" s="19">
        <f t="shared" si="71"/>
        <v>20.729800000000001</v>
      </c>
      <c r="O4571" s="19">
        <v>12.135</v>
      </c>
      <c r="P4571" s="20">
        <v>7.2483611285373533</v>
      </c>
      <c r="Q4571" s="12">
        <v>83.1</v>
      </c>
      <c r="R4571" s="12">
        <v>13.35</v>
      </c>
      <c r="S4571" s="12">
        <v>216.625</v>
      </c>
      <c r="T4571" s="12">
        <v>1.33</v>
      </c>
      <c r="U4571" s="12">
        <v>21.35</v>
      </c>
      <c r="V4571" s="23"/>
      <c r="W4571" s="24"/>
      <c r="X4571" s="22"/>
      <c r="Y4571" s="22"/>
      <c r="Z4571" s="22"/>
      <c r="AA4571" s="22"/>
      <c r="AB4571" s="22"/>
      <c r="AC4571" s="22"/>
      <c r="AD4571" s="22"/>
      <c r="AE4571" s="22"/>
      <c r="AF4571" s="22"/>
      <c r="AG4571" s="22"/>
      <c r="AH4571" s="22"/>
    </row>
    <row r="4572" spans="2:34">
      <c r="B4572" s="10">
        <v>9</v>
      </c>
      <c r="C4572" s="10">
        <v>7</v>
      </c>
      <c r="D4572" s="13">
        <v>39638</v>
      </c>
      <c r="E4572" s="17">
        <v>0.20833333333300175</v>
      </c>
      <c r="F4572" s="12">
        <v>0.1135319596499752</v>
      </c>
      <c r="G4572" s="18">
        <v>105.23998481457616</v>
      </c>
      <c r="H4572" s="18">
        <v>148.73311901429943</v>
      </c>
      <c r="I4572" s="18">
        <v>43.493134199723265</v>
      </c>
      <c r="J4572" s="19">
        <v>2.0708934774692582</v>
      </c>
      <c r="K4572" s="19">
        <v>3.331176862611918</v>
      </c>
      <c r="L4572" s="19">
        <v>1.2849198465014564</v>
      </c>
      <c r="M4572" s="19">
        <v>19.55425</v>
      </c>
      <c r="N4572" s="19">
        <f t="shared" si="71"/>
        <v>25.420525000000001</v>
      </c>
      <c r="O4572" s="19">
        <v>14.895</v>
      </c>
      <c r="P4572" s="20">
        <v>6.5171561348271156</v>
      </c>
      <c r="Q4572" s="12">
        <v>86.050000000000011</v>
      </c>
      <c r="R4572" s="12">
        <v>13.737500000000001</v>
      </c>
      <c r="S4572" s="12">
        <v>225.05</v>
      </c>
      <c r="T4572" s="12">
        <v>1.2999999999999998</v>
      </c>
      <c r="U4572" s="12">
        <v>58.75</v>
      </c>
      <c r="V4572" s="23"/>
      <c r="W4572" s="24"/>
      <c r="X4572" s="22"/>
      <c r="Y4572" s="22"/>
      <c r="Z4572" s="22"/>
      <c r="AA4572" s="22"/>
      <c r="AB4572" s="22"/>
      <c r="AC4572" s="22"/>
      <c r="AD4572" s="22"/>
      <c r="AE4572" s="22"/>
      <c r="AF4572" s="22"/>
      <c r="AG4572" s="22"/>
      <c r="AH4572" s="22"/>
    </row>
    <row r="4573" spans="2:34">
      <c r="B4573" s="10">
        <v>9</v>
      </c>
      <c r="C4573" s="10">
        <v>7</v>
      </c>
      <c r="D4573" s="13">
        <v>39638</v>
      </c>
      <c r="E4573" s="17">
        <v>0.25</v>
      </c>
      <c r="F4573" s="12">
        <v>0.22303753201995125</v>
      </c>
      <c r="G4573" s="18">
        <v>189.9966102777793</v>
      </c>
      <c r="H4573" s="18">
        <v>242.13677985138699</v>
      </c>
      <c r="I4573" s="18">
        <v>52.140169573607679</v>
      </c>
      <c r="J4573" s="19">
        <v>3.6523412322041926</v>
      </c>
      <c r="K4573" s="19">
        <v>5.7680955062164916</v>
      </c>
      <c r="L4573" s="19">
        <v>1.3258574377236141</v>
      </c>
      <c r="M4573" s="19">
        <v>33.890999999999998</v>
      </c>
      <c r="N4573" s="19">
        <f t="shared" si="71"/>
        <v>44.058300000000003</v>
      </c>
      <c r="O4573" s="19">
        <v>26.754999999999999</v>
      </c>
      <c r="P4573" s="20">
        <v>6.4372344282720899</v>
      </c>
      <c r="Q4573" s="12">
        <v>89.325000000000003</v>
      </c>
      <c r="R4573" s="12">
        <v>14.2925</v>
      </c>
      <c r="S4573" s="12">
        <v>203.67500000000001</v>
      </c>
      <c r="T4573" s="12">
        <v>1.73</v>
      </c>
      <c r="U4573" s="12">
        <v>106.77500000000001</v>
      </c>
      <c r="V4573" s="23"/>
      <c r="W4573" s="24"/>
      <c r="X4573" s="22"/>
      <c r="Y4573" s="22"/>
      <c r="Z4573" s="22"/>
      <c r="AA4573" s="22"/>
      <c r="AB4573" s="22"/>
      <c r="AC4573" s="22"/>
      <c r="AD4573" s="22"/>
      <c r="AE4573" s="22"/>
      <c r="AF4573" s="22"/>
      <c r="AG4573" s="22"/>
      <c r="AH4573" s="22"/>
    </row>
    <row r="4574" spans="2:34">
      <c r="B4574" s="10">
        <v>9</v>
      </c>
      <c r="C4574" s="10">
        <v>7</v>
      </c>
      <c r="D4574" s="13">
        <v>39638</v>
      </c>
      <c r="E4574" s="17">
        <v>0.29166666666699825</v>
      </c>
      <c r="F4574" s="12">
        <v>0.34809218402492392</v>
      </c>
      <c r="G4574" s="18">
        <v>174.79013737226791</v>
      </c>
      <c r="H4574" s="18">
        <v>224.92649556243128</v>
      </c>
      <c r="I4574" s="18">
        <v>50.136358190163371</v>
      </c>
      <c r="J4574" s="19">
        <v>3.4049464090737098</v>
      </c>
      <c r="K4574" s="19">
        <v>5.3330115234265651</v>
      </c>
      <c r="L4574" s="19">
        <v>1.2334034645026171</v>
      </c>
      <c r="M4574" s="19">
        <v>33.728000000000002</v>
      </c>
      <c r="N4574" s="19">
        <f t="shared" si="71"/>
        <v>43.846400000000003</v>
      </c>
      <c r="O4574" s="19">
        <v>24.145</v>
      </c>
      <c r="P4574" s="20">
        <v>6.9062697959322419</v>
      </c>
      <c r="Q4574" s="12">
        <v>90.424999999999997</v>
      </c>
      <c r="R4574" s="12">
        <v>14.7325</v>
      </c>
      <c r="S4574" s="12">
        <v>194.04999999999998</v>
      </c>
      <c r="T4574" s="12">
        <v>1.8525</v>
      </c>
      <c r="U4574" s="12">
        <v>149.97499999999999</v>
      </c>
      <c r="V4574" s="23"/>
      <c r="W4574" s="24"/>
      <c r="X4574" s="22"/>
      <c r="Y4574" s="22"/>
      <c r="Z4574" s="22"/>
      <c r="AA4574" s="22"/>
      <c r="AB4574" s="22"/>
      <c r="AC4574" s="22"/>
      <c r="AD4574" s="22"/>
      <c r="AE4574" s="22"/>
      <c r="AF4574" s="22"/>
      <c r="AG4574" s="22"/>
      <c r="AH4574" s="22"/>
    </row>
    <row r="4575" spans="2:34">
      <c r="B4575" s="10">
        <v>9</v>
      </c>
      <c r="C4575" s="10">
        <v>7</v>
      </c>
      <c r="D4575" s="13">
        <v>39638</v>
      </c>
      <c r="E4575" s="17">
        <v>0.33333333333300175</v>
      </c>
      <c r="F4575" s="12">
        <v>0.30492805609493334</v>
      </c>
      <c r="G4575" s="18">
        <v>159.33614226093431</v>
      </c>
      <c r="H4575" s="18">
        <v>205.5613817856626</v>
      </c>
      <c r="I4575" s="18">
        <v>46.225239524728323</v>
      </c>
      <c r="J4575" s="19">
        <v>3.1010641297847474</v>
      </c>
      <c r="K4575" s="19">
        <v>4.8209105222591528</v>
      </c>
      <c r="L4575" s="19">
        <v>1.2659967286630933</v>
      </c>
      <c r="M4575" s="19">
        <v>30.579000000000001</v>
      </c>
      <c r="N4575" s="19">
        <f t="shared" si="71"/>
        <v>39.752700000000004</v>
      </c>
      <c r="O4575" s="19">
        <v>21.912500000000001</v>
      </c>
      <c r="P4575" s="20">
        <v>8.1847521156526586</v>
      </c>
      <c r="Q4575" s="12">
        <v>91.3</v>
      </c>
      <c r="R4575" s="12">
        <v>14.9725</v>
      </c>
      <c r="S4575" s="12">
        <v>194.65</v>
      </c>
      <c r="T4575" s="12">
        <v>2.34</v>
      </c>
      <c r="U4575" s="12">
        <v>161.82499999999999</v>
      </c>
      <c r="V4575" s="23"/>
      <c r="W4575" s="24"/>
      <c r="X4575" s="22"/>
      <c r="Y4575" s="22"/>
      <c r="Z4575" s="22"/>
      <c r="AA4575" s="22"/>
      <c r="AB4575" s="22"/>
      <c r="AC4575" s="22"/>
      <c r="AD4575" s="22"/>
      <c r="AE4575" s="22"/>
      <c r="AF4575" s="22"/>
      <c r="AG4575" s="22"/>
      <c r="AH4575" s="22"/>
    </row>
    <row r="4576" spans="2:34">
      <c r="B4576" s="10">
        <v>9</v>
      </c>
      <c r="C4576" s="10">
        <v>7</v>
      </c>
      <c r="D4576" s="13">
        <v>39638</v>
      </c>
      <c r="E4576" s="17">
        <v>0.375</v>
      </c>
      <c r="F4576" s="12">
        <v>0.24616820121494615</v>
      </c>
      <c r="G4576" s="18">
        <v>151.81003229260145</v>
      </c>
      <c r="H4576" s="18">
        <v>204.58026900421669</v>
      </c>
      <c r="I4576" s="18">
        <v>52.770236711615254</v>
      </c>
      <c r="J4576" s="19">
        <v>3.1522018312990872</v>
      </c>
      <c r="K4576" s="19">
        <v>4.7282166085966688</v>
      </c>
      <c r="L4576" s="19">
        <v>1.2569104704676617</v>
      </c>
      <c r="M4576" s="19">
        <v>27.097750000000001</v>
      </c>
      <c r="N4576" s="19">
        <f t="shared" si="71"/>
        <v>35.227075000000006</v>
      </c>
      <c r="O4576" s="19">
        <v>20.305</v>
      </c>
      <c r="P4576" s="20">
        <v>9.191941107642986</v>
      </c>
      <c r="Q4576" s="12">
        <v>91.974999999999994</v>
      </c>
      <c r="R4576" s="12">
        <v>14.695</v>
      </c>
      <c r="S4576" s="12">
        <v>189.1</v>
      </c>
      <c r="T4576" s="12">
        <v>2.3249999999999997</v>
      </c>
      <c r="U4576" s="12">
        <v>165.125</v>
      </c>
      <c r="V4576" s="23"/>
      <c r="W4576" s="24"/>
      <c r="X4576" s="22"/>
      <c r="Y4576" s="22"/>
      <c r="Z4576" s="22"/>
      <c r="AA4576" s="22"/>
      <c r="AB4576" s="22"/>
      <c r="AC4576" s="22"/>
      <c r="AD4576" s="22"/>
      <c r="AE4576" s="22"/>
      <c r="AF4576" s="22"/>
      <c r="AG4576" s="22"/>
      <c r="AH4576" s="22"/>
    </row>
    <row r="4577" spans="2:34">
      <c r="B4577" s="10">
        <v>9</v>
      </c>
      <c r="C4577" s="10">
        <v>7</v>
      </c>
      <c r="D4577" s="13">
        <v>39638</v>
      </c>
      <c r="E4577" s="17">
        <v>0.41666666666699825</v>
      </c>
      <c r="F4577" s="12">
        <v>0.21480335123495298</v>
      </c>
      <c r="G4577" s="18">
        <v>159.41506238452979</v>
      </c>
      <c r="H4577" s="18">
        <v>207.38129606997711</v>
      </c>
      <c r="I4577" s="18">
        <v>47.966233685447349</v>
      </c>
      <c r="J4577" s="19">
        <v>2.9935503259294296</v>
      </c>
      <c r="K4577" s="19">
        <v>4.9567640246816271</v>
      </c>
      <c r="L4577" s="19">
        <v>1.2395244753955488</v>
      </c>
      <c r="M4577" s="19">
        <v>24.22325</v>
      </c>
      <c r="N4577" s="19">
        <f t="shared" si="71"/>
        <v>31.490225000000002</v>
      </c>
      <c r="O4577" s="19">
        <v>19.8</v>
      </c>
      <c r="P4577" s="20">
        <v>8.8411117693178713</v>
      </c>
      <c r="Q4577" s="12">
        <v>92.9</v>
      </c>
      <c r="R4577" s="12">
        <v>14.865</v>
      </c>
      <c r="S4577" s="12">
        <v>183.60000000000002</v>
      </c>
      <c r="T4577" s="12">
        <v>2.0775000000000001</v>
      </c>
      <c r="U4577" s="12">
        <v>154.44999999999999</v>
      </c>
      <c r="V4577" s="23"/>
      <c r="W4577" s="24"/>
      <c r="X4577" s="22"/>
      <c r="Y4577" s="22"/>
      <c r="Z4577" s="22"/>
      <c r="AA4577" s="22"/>
      <c r="AB4577" s="22"/>
      <c r="AC4577" s="22"/>
      <c r="AD4577" s="22"/>
      <c r="AE4577" s="22"/>
      <c r="AF4577" s="22"/>
      <c r="AG4577" s="22"/>
      <c r="AH4577" s="22"/>
    </row>
    <row r="4578" spans="2:34">
      <c r="B4578" s="10">
        <v>9</v>
      </c>
      <c r="C4578" s="10">
        <v>7</v>
      </c>
      <c r="D4578" s="13">
        <v>39638</v>
      </c>
      <c r="E4578" s="17">
        <v>0.45833333333300175</v>
      </c>
      <c r="F4578" s="12">
        <v>0.22641179925995042</v>
      </c>
      <c r="G4578" s="18">
        <v>173.90766689933662</v>
      </c>
      <c r="H4578" s="18">
        <v>221.15699771977984</v>
      </c>
      <c r="I4578" s="18">
        <v>47.249330820443241</v>
      </c>
      <c r="J4578" s="19">
        <v>3.4346868253814868</v>
      </c>
      <c r="K4578" s="19">
        <v>5.1587816872915893</v>
      </c>
      <c r="L4578" s="19">
        <v>1.1639635279791649</v>
      </c>
      <c r="M4578" s="19">
        <v>26.0365</v>
      </c>
      <c r="N4578" s="19">
        <f t="shared" si="71"/>
        <v>33.847450000000002</v>
      </c>
      <c r="O4578" s="19">
        <v>20.477499999999999</v>
      </c>
      <c r="P4578" s="20">
        <v>8.7685358472628483</v>
      </c>
      <c r="Q4578" s="12">
        <v>93.724999999999994</v>
      </c>
      <c r="R4578" s="12">
        <v>15.5375</v>
      </c>
      <c r="S4578" s="12">
        <v>188.72500000000002</v>
      </c>
      <c r="T4578" s="12">
        <v>2.2225000000000001</v>
      </c>
      <c r="U4578" s="12">
        <v>177.125</v>
      </c>
      <c r="V4578" s="23"/>
      <c r="W4578" s="24"/>
      <c r="X4578" s="22"/>
      <c r="Y4578" s="22"/>
      <c r="Z4578" s="22"/>
      <c r="AA4578" s="22"/>
      <c r="AB4578" s="22"/>
      <c r="AC4578" s="22"/>
      <c r="AD4578" s="22"/>
      <c r="AE4578" s="22"/>
      <c r="AF4578" s="22"/>
      <c r="AG4578" s="22"/>
      <c r="AH4578" s="22"/>
    </row>
    <row r="4579" spans="2:34">
      <c r="B4579" s="10">
        <v>9</v>
      </c>
      <c r="C4579" s="10">
        <v>7</v>
      </c>
      <c r="D4579" s="13">
        <v>39638</v>
      </c>
      <c r="E4579" s="17">
        <v>0.5</v>
      </c>
      <c r="F4579" s="12">
        <v>0.19898710970495642</v>
      </c>
      <c r="G4579" s="18">
        <v>180.31454602395169</v>
      </c>
      <c r="H4579" s="18">
        <v>224.70803107153549</v>
      </c>
      <c r="I4579" s="18">
        <v>44.393485047583809</v>
      </c>
      <c r="J4579" s="19">
        <v>3.6256924850759908</v>
      </c>
      <c r="K4579" s="19">
        <v>4.9731525249666211</v>
      </c>
      <c r="L4579" s="19">
        <v>1.2795814104639562</v>
      </c>
      <c r="M4579" s="19">
        <v>31.995249999999999</v>
      </c>
      <c r="N4579" s="19">
        <f t="shared" si="71"/>
        <v>41.593825000000002</v>
      </c>
      <c r="O4579" s="19">
        <v>25.085000000000001</v>
      </c>
      <c r="P4579" s="20">
        <v>7.8878369487025619</v>
      </c>
      <c r="Q4579" s="12">
        <v>94.724999999999994</v>
      </c>
      <c r="R4579" s="12">
        <v>16.64</v>
      </c>
      <c r="S4579" s="12">
        <v>203.55</v>
      </c>
      <c r="T4579" s="12">
        <v>2.2025000000000001</v>
      </c>
      <c r="U4579" s="12">
        <v>201.7</v>
      </c>
      <c r="V4579" s="23"/>
      <c r="W4579" s="24"/>
      <c r="X4579" s="22"/>
      <c r="Y4579" s="22"/>
      <c r="Z4579" s="22"/>
      <c r="AA4579" s="22"/>
      <c r="AB4579" s="22"/>
      <c r="AC4579" s="22"/>
      <c r="AD4579" s="22"/>
      <c r="AE4579" s="22"/>
      <c r="AF4579" s="22"/>
      <c r="AG4579" s="22"/>
      <c r="AH4579" s="22"/>
    </row>
    <row r="4580" spans="2:34">
      <c r="B4580" s="10">
        <v>9</v>
      </c>
      <c r="C4580" s="10">
        <v>7</v>
      </c>
      <c r="D4580" s="13">
        <v>39638</v>
      </c>
      <c r="E4580" s="17">
        <v>0.54166666666699825</v>
      </c>
      <c r="F4580" s="12">
        <v>0.24179078110994701</v>
      </c>
      <c r="G4580" s="18">
        <v>163.49021058473289</v>
      </c>
      <c r="H4580" s="18">
        <v>210.45713371823135</v>
      </c>
      <c r="I4580" s="18">
        <v>46.966923133498476</v>
      </c>
      <c r="J4580" s="19">
        <v>3.2599342678494079</v>
      </c>
      <c r="K4580" s="19">
        <v>4.2856640546642399</v>
      </c>
      <c r="L4580" s="19">
        <v>1.2290224788263671</v>
      </c>
      <c r="M4580" s="19">
        <v>29.215</v>
      </c>
      <c r="N4580" s="19">
        <f t="shared" si="71"/>
        <v>37.979500000000002</v>
      </c>
      <c r="O4580" s="19">
        <v>23.125</v>
      </c>
      <c r="P4580" s="20">
        <v>7.1597397743623254</v>
      </c>
      <c r="Q4580" s="12">
        <v>95.425000000000011</v>
      </c>
      <c r="R4580" s="12">
        <v>17.6525</v>
      </c>
      <c r="S4580" s="12">
        <v>211.42499999999998</v>
      </c>
      <c r="T4580" s="12">
        <v>2.2050000000000001</v>
      </c>
      <c r="U4580" s="12">
        <v>179.72499999999999</v>
      </c>
      <c r="V4580" s="23"/>
      <c r="W4580" s="24"/>
      <c r="X4580" s="22"/>
      <c r="Y4580" s="22"/>
      <c r="Z4580" s="22"/>
      <c r="AA4580" s="22"/>
      <c r="AB4580" s="22"/>
      <c r="AC4580" s="22"/>
      <c r="AD4580" s="22"/>
      <c r="AE4580" s="22"/>
      <c r="AF4580" s="22"/>
      <c r="AG4580" s="22"/>
      <c r="AH4580" s="22"/>
    </row>
    <row r="4581" spans="2:34">
      <c r="B4581" s="10">
        <v>9</v>
      </c>
      <c r="C4581" s="10">
        <v>7</v>
      </c>
      <c r="D4581" s="13">
        <v>39638</v>
      </c>
      <c r="E4581" s="17">
        <v>0.58333333333300175</v>
      </c>
      <c r="F4581" s="12">
        <v>0.22997783879494954</v>
      </c>
      <c r="G4581" s="18">
        <v>107.44257371855917</v>
      </c>
      <c r="H4581" s="18">
        <v>147.72753656129396</v>
      </c>
      <c r="I4581" s="18">
        <v>40.284962842734785</v>
      </c>
      <c r="J4581" s="19">
        <v>2.5929122913234317</v>
      </c>
      <c r="K4581" s="19">
        <v>3.6352815210268541</v>
      </c>
      <c r="L4581" s="19">
        <v>1.0456900522543735</v>
      </c>
      <c r="M4581" s="19">
        <v>23.151000000000003</v>
      </c>
      <c r="N4581" s="19">
        <f t="shared" si="71"/>
        <v>30.096300000000006</v>
      </c>
      <c r="O4581" s="19">
        <v>19.602499999999999</v>
      </c>
      <c r="P4581" s="20">
        <v>7.6514899358624859</v>
      </c>
      <c r="Q4581" s="12">
        <v>95.6</v>
      </c>
      <c r="R4581" s="12">
        <v>17.824999999999999</v>
      </c>
      <c r="S4581" s="12">
        <v>219.9</v>
      </c>
      <c r="T4581" s="12">
        <v>2.7074999999999996</v>
      </c>
      <c r="U4581" s="12">
        <v>168.72499999999999</v>
      </c>
      <c r="V4581" s="23"/>
      <c r="W4581" s="24"/>
      <c r="X4581" s="22"/>
      <c r="Y4581" s="22"/>
      <c r="Z4581" s="22"/>
      <c r="AA4581" s="22"/>
      <c r="AB4581" s="22"/>
      <c r="AC4581" s="22"/>
      <c r="AD4581" s="22"/>
      <c r="AE4581" s="22"/>
      <c r="AF4581" s="22"/>
      <c r="AG4581" s="22"/>
      <c r="AH4581" s="22"/>
    </row>
    <row r="4582" spans="2:34">
      <c r="B4582" s="10">
        <v>9</v>
      </c>
      <c r="C4582" s="10">
        <v>7</v>
      </c>
      <c r="D4582" s="13">
        <v>39638</v>
      </c>
      <c r="E4582" s="17">
        <v>0.625</v>
      </c>
      <c r="F4582" s="12">
        <v>0.20259791181495554</v>
      </c>
      <c r="G4582" s="18">
        <v>63.45177937076808</v>
      </c>
      <c r="H4582" s="18">
        <v>100.9151812477304</v>
      </c>
      <c r="I4582" s="18">
        <v>37.463401876962315</v>
      </c>
      <c r="J4582" s="19">
        <v>1.6192434106739222</v>
      </c>
      <c r="K4582" s="19">
        <v>2.6422797352620297</v>
      </c>
      <c r="L4582" s="19">
        <v>1.3601882498682718</v>
      </c>
      <c r="M4582" s="19">
        <v>16.303999999999998</v>
      </c>
      <c r="N4582" s="19">
        <f t="shared" si="71"/>
        <v>21.1952</v>
      </c>
      <c r="O4582" s="19">
        <v>14.074999999999999</v>
      </c>
      <c r="P4582" s="20">
        <v>9.8656150842832062</v>
      </c>
      <c r="Q4582" s="12">
        <v>94.424999999999997</v>
      </c>
      <c r="R4582" s="12">
        <v>17.77</v>
      </c>
      <c r="S4582" s="12">
        <v>224.97499999999999</v>
      </c>
      <c r="T4582" s="12">
        <v>3.0025000000000004</v>
      </c>
      <c r="U4582" s="12">
        <v>178.22499999999999</v>
      </c>
      <c r="V4582" s="23"/>
      <c r="W4582" s="24"/>
      <c r="X4582" s="22"/>
      <c r="Y4582" s="22"/>
      <c r="Z4582" s="22"/>
      <c r="AA4582" s="22"/>
      <c r="AB4582" s="22"/>
      <c r="AC4582" s="22"/>
      <c r="AD4582" s="22"/>
      <c r="AE4582" s="22"/>
      <c r="AF4582" s="22"/>
      <c r="AG4582" s="22"/>
      <c r="AH4582" s="22"/>
    </row>
    <row r="4583" spans="2:34">
      <c r="B4583" s="10">
        <v>9</v>
      </c>
      <c r="C4583" s="10">
        <v>7</v>
      </c>
      <c r="D4583" s="13">
        <v>39638</v>
      </c>
      <c r="E4583" s="17">
        <v>0.66666666666699825</v>
      </c>
      <c r="F4583" s="12">
        <v>0.16744556534996324</v>
      </c>
      <c r="G4583" s="18">
        <v>44.449965975982998</v>
      </c>
      <c r="H4583" s="18">
        <v>70.94574525901163</v>
      </c>
      <c r="I4583" s="18">
        <v>26.495779283028618</v>
      </c>
      <c r="J4583" s="19">
        <v>1.3072445319762482</v>
      </c>
      <c r="K4583" s="19">
        <v>2.4299392524620673</v>
      </c>
      <c r="L4583" s="19">
        <v>1.4257661809242239</v>
      </c>
      <c r="M4583" s="19">
        <v>11.761000000000001</v>
      </c>
      <c r="N4583" s="19">
        <f t="shared" si="71"/>
        <v>15.289300000000003</v>
      </c>
      <c r="O4583" s="19">
        <v>10.047499999999999</v>
      </c>
      <c r="P4583" s="20">
        <v>11.581182290268764</v>
      </c>
      <c r="Q4583" s="12">
        <v>93.25</v>
      </c>
      <c r="R4583" s="12">
        <v>17.774999999999999</v>
      </c>
      <c r="S4583" s="12">
        <v>226.75</v>
      </c>
      <c r="T4583" s="12">
        <v>3.3550000000000004</v>
      </c>
      <c r="U4583" s="12">
        <v>150.97500000000002</v>
      </c>
      <c r="V4583" s="23"/>
      <c r="W4583" s="24"/>
      <c r="X4583" s="22"/>
      <c r="Y4583" s="22"/>
      <c r="Z4583" s="22"/>
      <c r="AA4583" s="22"/>
      <c r="AB4583" s="22"/>
      <c r="AC4583" s="22"/>
      <c r="AD4583" s="22"/>
      <c r="AE4583" s="22"/>
      <c r="AF4583" s="22"/>
      <c r="AG4583" s="22"/>
      <c r="AH4583" s="22"/>
    </row>
    <row r="4584" spans="2:34">
      <c r="B4584" s="10">
        <v>9</v>
      </c>
      <c r="C4584" s="10">
        <v>7</v>
      </c>
      <c r="D4584" s="13">
        <v>39638</v>
      </c>
      <c r="E4584" s="17">
        <v>0.70833333333300175</v>
      </c>
      <c r="F4584" s="12">
        <v>0.16737630115496327</v>
      </c>
      <c r="G4584" s="18">
        <v>32.798485910613557</v>
      </c>
      <c r="H4584" s="18">
        <v>57.333245218654184</v>
      </c>
      <c r="I4584" s="18">
        <v>24.534759308040634</v>
      </c>
      <c r="J4584" s="19">
        <v>0.8903355673453256</v>
      </c>
      <c r="K4584" s="19">
        <v>1.4049180131272494</v>
      </c>
      <c r="L4584" s="19">
        <v>1.1515193811299835</v>
      </c>
      <c r="M4584" s="19">
        <v>8.6675000000000004</v>
      </c>
      <c r="N4584" s="19">
        <f t="shared" si="71"/>
        <v>11.267750000000001</v>
      </c>
      <c r="O4584" s="19">
        <v>7.9200000000000008</v>
      </c>
      <c r="P4584" s="20">
        <v>13.152842256189274</v>
      </c>
      <c r="Q4584" s="12">
        <v>92.125</v>
      </c>
      <c r="R4584" s="12">
        <v>17.772500000000001</v>
      </c>
      <c r="S4584" s="12">
        <v>228.07499999999999</v>
      </c>
      <c r="T4584" s="12">
        <v>3.32</v>
      </c>
      <c r="U4584" s="12">
        <v>144.39999999999998</v>
      </c>
      <c r="V4584" s="23"/>
      <c r="W4584" s="24"/>
      <c r="X4584" s="22"/>
      <c r="Y4584" s="22"/>
      <c r="Z4584" s="22"/>
      <c r="AA4584" s="22"/>
      <c r="AB4584" s="22"/>
      <c r="AC4584" s="22"/>
      <c r="AD4584" s="22"/>
      <c r="AE4584" s="22"/>
      <c r="AF4584" s="22"/>
      <c r="AG4584" s="22"/>
      <c r="AH4584" s="22"/>
    </row>
    <row r="4585" spans="2:34">
      <c r="B4585" s="10">
        <v>9</v>
      </c>
      <c r="C4585" s="10">
        <v>7</v>
      </c>
      <c r="D4585" s="13">
        <v>39638</v>
      </c>
      <c r="E4585" s="17">
        <v>0.75</v>
      </c>
      <c r="F4585" s="12">
        <v>0.14005385874496926</v>
      </c>
      <c r="G4585" s="18">
        <v>65.47859163583388</v>
      </c>
      <c r="H4585" s="18">
        <v>104.7323586047288</v>
      </c>
      <c r="I4585" s="18">
        <v>39.253766968894908</v>
      </c>
      <c r="J4585" s="19">
        <v>1.1862314248330774</v>
      </c>
      <c r="K4585" s="19">
        <v>2.2283240008521012</v>
      </c>
      <c r="L4585" s="19">
        <v>1.0266319252447604</v>
      </c>
      <c r="M4585" s="19">
        <v>12.361750000000001</v>
      </c>
      <c r="N4585" s="19">
        <f t="shared" si="71"/>
        <v>16.070275000000002</v>
      </c>
      <c r="O4585" s="19">
        <v>10.6</v>
      </c>
      <c r="P4585" s="20">
        <v>8.5312933489677736</v>
      </c>
      <c r="Q4585" s="12">
        <v>91.799999999999983</v>
      </c>
      <c r="R4585" s="12">
        <v>17.615000000000002</v>
      </c>
      <c r="S4585" s="12">
        <v>226.65</v>
      </c>
      <c r="T4585" s="12">
        <v>3.14</v>
      </c>
      <c r="U4585" s="12">
        <v>69.050000000000011</v>
      </c>
      <c r="V4585" s="23"/>
      <c r="W4585" s="24"/>
      <c r="X4585" s="22"/>
      <c r="Y4585" s="22"/>
      <c r="Z4585" s="22"/>
      <c r="AA4585" s="22"/>
      <c r="AB4585" s="22"/>
      <c r="AC4585" s="22"/>
      <c r="AD4585" s="22"/>
      <c r="AE4585" s="22"/>
      <c r="AF4585" s="22"/>
      <c r="AG4585" s="22"/>
      <c r="AH4585" s="22"/>
    </row>
    <row r="4586" spans="2:34">
      <c r="B4586" s="10">
        <v>9</v>
      </c>
      <c r="C4586" s="10">
        <v>7</v>
      </c>
      <c r="D4586" s="13">
        <v>39638</v>
      </c>
      <c r="E4586" s="17">
        <v>0.79166666666699825</v>
      </c>
      <c r="F4586" s="12">
        <v>0.21386804900995299</v>
      </c>
      <c r="G4586" s="18">
        <v>81.772009879955803</v>
      </c>
      <c r="H4586" s="18">
        <v>116.22043773325984</v>
      </c>
      <c r="I4586" s="18">
        <v>34.448427853304032</v>
      </c>
      <c r="J4586" s="19">
        <v>1.8264395735458494</v>
      </c>
      <c r="K4586" s="19">
        <v>2.945553686676972</v>
      </c>
      <c r="L4586" s="19">
        <v>1.282535279605638</v>
      </c>
      <c r="M4586" s="19">
        <v>17.75675</v>
      </c>
      <c r="N4586" s="19">
        <f t="shared" si="71"/>
        <v>23.083775000000003</v>
      </c>
      <c r="O4586" s="19">
        <v>13.855</v>
      </c>
      <c r="P4586" s="20">
        <v>7.9391185122075818</v>
      </c>
      <c r="Q4586" s="12">
        <v>92.6</v>
      </c>
      <c r="R4586" s="12">
        <v>17.512500000000003</v>
      </c>
      <c r="S4586" s="12">
        <v>221.92500000000001</v>
      </c>
      <c r="T4586" s="12">
        <v>2.8774999999999999</v>
      </c>
      <c r="U4586" s="12">
        <v>31.775000000000002</v>
      </c>
      <c r="V4586" s="23"/>
      <c r="W4586" s="24"/>
      <c r="X4586" s="22"/>
      <c r="Y4586" s="22"/>
      <c r="Z4586" s="22"/>
      <c r="AA4586" s="22"/>
      <c r="AB4586" s="22"/>
      <c r="AC4586" s="22"/>
      <c r="AD4586" s="22"/>
      <c r="AE4586" s="22"/>
      <c r="AF4586" s="22"/>
      <c r="AG4586" s="22"/>
      <c r="AH4586" s="22"/>
    </row>
    <row r="4587" spans="2:34">
      <c r="B4587" s="10">
        <v>9</v>
      </c>
      <c r="C4587" s="10">
        <v>7</v>
      </c>
      <c r="D4587" s="13">
        <v>39638</v>
      </c>
      <c r="E4587" s="17">
        <v>0.83333333333300175</v>
      </c>
      <c r="F4587" s="12">
        <v>0.21766355563995216</v>
      </c>
      <c r="G4587" s="18">
        <v>44.693900903459948</v>
      </c>
      <c r="H4587" s="18">
        <v>75.893455023729231</v>
      </c>
      <c r="I4587" s="18">
        <v>31.199554120269283</v>
      </c>
      <c r="J4587" s="19">
        <v>1.0867300889439702</v>
      </c>
      <c r="K4587" s="19">
        <v>1.9283812954846535</v>
      </c>
      <c r="L4587" s="19">
        <v>1.3148374689473641</v>
      </c>
      <c r="M4587" s="19">
        <v>21.601999999999997</v>
      </c>
      <c r="N4587" s="19">
        <f t="shared" si="71"/>
        <v>28.082599999999996</v>
      </c>
      <c r="O4587" s="19">
        <v>17.555</v>
      </c>
      <c r="P4587" s="20">
        <v>8.9483029934579097</v>
      </c>
      <c r="Q4587" s="12">
        <v>92.95</v>
      </c>
      <c r="R4587" s="12">
        <v>17.452500000000001</v>
      </c>
      <c r="S4587" s="12">
        <v>216.67500000000001</v>
      </c>
      <c r="T4587" s="12">
        <v>2.6149999999999998</v>
      </c>
      <c r="U4587" s="12">
        <v>21.8</v>
      </c>
      <c r="V4587" s="23"/>
      <c r="W4587" s="24"/>
      <c r="X4587" s="22"/>
      <c r="Y4587" s="22"/>
      <c r="Z4587" s="22"/>
      <c r="AA4587" s="22"/>
      <c r="AB4587" s="22"/>
      <c r="AC4587" s="22"/>
      <c r="AD4587" s="22"/>
      <c r="AE4587" s="22"/>
      <c r="AF4587" s="22"/>
      <c r="AG4587" s="22"/>
      <c r="AH4587" s="22"/>
    </row>
    <row r="4588" spans="2:34">
      <c r="B4588" s="10">
        <v>9</v>
      </c>
      <c r="C4588" s="10">
        <v>7</v>
      </c>
      <c r="D4588" s="13">
        <v>39638</v>
      </c>
      <c r="E4588" s="17">
        <v>0.875</v>
      </c>
      <c r="F4588" s="12">
        <v>0.14762319749496755</v>
      </c>
      <c r="G4588" s="18">
        <v>31.291829005608882</v>
      </c>
      <c r="H4588" s="18">
        <v>54.169196992374857</v>
      </c>
      <c r="I4588" s="18">
        <v>22.877367986765968</v>
      </c>
      <c r="J4588" s="19">
        <v>0.99259407761900398</v>
      </c>
      <c r="K4588" s="19">
        <v>1.6973747873521949</v>
      </c>
      <c r="L4588" s="19">
        <v>1.1074282729353258</v>
      </c>
      <c r="M4588" s="19">
        <v>18.429749999999999</v>
      </c>
      <c r="N4588" s="19">
        <f t="shared" si="71"/>
        <v>23.958674999999999</v>
      </c>
      <c r="O4588" s="19">
        <v>13.1625</v>
      </c>
      <c r="P4588" s="20">
        <v>12.108226903433938</v>
      </c>
      <c r="Q4588" s="12">
        <v>92.550000000000011</v>
      </c>
      <c r="R4588" s="12">
        <v>17.39</v>
      </c>
      <c r="S4588" s="12">
        <v>212.8</v>
      </c>
      <c r="T4588" s="12">
        <v>3.0199999999999996</v>
      </c>
      <c r="U4588" s="12">
        <v>18.25</v>
      </c>
      <c r="V4588" s="23"/>
      <c r="W4588" s="24"/>
      <c r="X4588" s="22"/>
      <c r="Y4588" s="22"/>
      <c r="Z4588" s="22"/>
      <c r="AA4588" s="22"/>
      <c r="AB4588" s="22"/>
      <c r="AC4588" s="22"/>
      <c r="AD4588" s="22"/>
      <c r="AE4588" s="22"/>
      <c r="AF4588" s="22"/>
      <c r="AG4588" s="22"/>
      <c r="AH4588" s="22"/>
    </row>
    <row r="4589" spans="2:34">
      <c r="B4589" s="10">
        <v>9</v>
      </c>
      <c r="C4589" s="10">
        <v>7</v>
      </c>
      <c r="D4589" s="13">
        <v>39638</v>
      </c>
      <c r="E4589" s="17">
        <v>0.91666666666699825</v>
      </c>
      <c r="F4589" s="12">
        <v>0.10483978704497694</v>
      </c>
      <c r="G4589" s="18">
        <v>22.768455657296759</v>
      </c>
      <c r="H4589" s="18">
        <v>41.945881082112351</v>
      </c>
      <c r="I4589" s="18">
        <v>19.177425424815592</v>
      </c>
      <c r="J4589" s="19">
        <v>0.84196559248555769</v>
      </c>
      <c r="K4589" s="19">
        <v>1.2963308551797665</v>
      </c>
      <c r="L4589" s="19">
        <v>1.4536229765447002</v>
      </c>
      <c r="M4589" s="19">
        <v>12.697750000000001</v>
      </c>
      <c r="N4589" s="19">
        <f t="shared" ref="N4589:N4652" si="72">M4589*1.3</f>
        <v>16.507075</v>
      </c>
      <c r="O4589" s="19">
        <v>9.8625000000000007</v>
      </c>
      <c r="P4589" s="20">
        <v>12.720491089004136</v>
      </c>
      <c r="Q4589" s="12">
        <v>93.7</v>
      </c>
      <c r="R4589" s="12">
        <v>17.227499999999999</v>
      </c>
      <c r="S4589" s="12">
        <v>218.17500000000001</v>
      </c>
      <c r="T4589" s="12">
        <v>3.1500000000000004</v>
      </c>
      <c r="U4589" s="12">
        <v>15.2</v>
      </c>
      <c r="V4589" s="23"/>
      <c r="W4589" s="24"/>
      <c r="X4589" s="22"/>
      <c r="Y4589" s="22"/>
      <c r="Z4589" s="22"/>
      <c r="AA4589" s="22"/>
      <c r="AB4589" s="22"/>
      <c r="AC4589" s="22"/>
      <c r="AD4589" s="22"/>
      <c r="AE4589" s="22"/>
      <c r="AF4589" s="22"/>
      <c r="AG4589" s="22"/>
      <c r="AH4589" s="22"/>
    </row>
    <row r="4590" spans="2:34">
      <c r="B4590" s="10">
        <v>9</v>
      </c>
      <c r="C4590" s="10">
        <v>7</v>
      </c>
      <c r="D4590" s="13">
        <v>39638</v>
      </c>
      <c r="E4590" s="17">
        <v>0.95833333333300175</v>
      </c>
      <c r="F4590" s="12">
        <v>8.5383058749981214E-2</v>
      </c>
      <c r="G4590" s="18">
        <v>17.832360654233838</v>
      </c>
      <c r="H4590" s="18">
        <v>34.776685149117881</v>
      </c>
      <c r="I4590" s="18">
        <v>16.94432449488405</v>
      </c>
      <c r="J4590" s="19">
        <v>0.57297352319351069</v>
      </c>
      <c r="K4590" s="19">
        <v>1.2512332533722743</v>
      </c>
      <c r="L4590" s="19">
        <v>1.2216725299988671</v>
      </c>
      <c r="M4590" s="19">
        <v>8.4704999999999995</v>
      </c>
      <c r="N4590" s="19">
        <f t="shared" si="72"/>
        <v>11.011649999999999</v>
      </c>
      <c r="O4590" s="19">
        <v>7.3624999999999998</v>
      </c>
      <c r="P4590" s="20">
        <v>11.475174694583732</v>
      </c>
      <c r="Q4590" s="12">
        <v>94.050000000000011</v>
      </c>
      <c r="R4590" s="12">
        <v>17.202500000000001</v>
      </c>
      <c r="S4590" s="12">
        <v>221.15</v>
      </c>
      <c r="T4590" s="12">
        <v>3.1025</v>
      </c>
      <c r="U4590" s="12">
        <v>21.4</v>
      </c>
      <c r="V4590" s="23"/>
      <c r="W4590" s="24"/>
      <c r="X4590" s="22"/>
      <c r="Y4590" s="22"/>
      <c r="Z4590" s="22"/>
      <c r="AA4590" s="22"/>
      <c r="AB4590" s="22"/>
      <c r="AC4590" s="22"/>
      <c r="AD4590" s="22"/>
      <c r="AE4590" s="22"/>
      <c r="AF4590" s="22"/>
      <c r="AG4590" s="22"/>
      <c r="AH4590" s="22"/>
    </row>
    <row r="4591" spans="2:34">
      <c r="B4591" s="10">
        <v>10</v>
      </c>
      <c r="C4591" s="10">
        <v>7</v>
      </c>
      <c r="D4591" s="13">
        <v>39639</v>
      </c>
      <c r="E4591" s="17">
        <v>0</v>
      </c>
      <c r="F4591" s="12">
        <v>6.982455541498464E-2</v>
      </c>
      <c r="G4591" s="18">
        <v>9.3340982543384516</v>
      </c>
      <c r="H4591" s="18">
        <v>16.6545577796491</v>
      </c>
      <c r="I4591" s="18">
        <v>7.3204595253106479</v>
      </c>
      <c r="J4591" s="19">
        <v>0.63485143017863155</v>
      </c>
      <c r="K4591" s="19">
        <v>0.90060968810233732</v>
      </c>
      <c r="L4591" s="19">
        <v>1.187945931969641</v>
      </c>
      <c r="M4591" s="19">
        <v>5.1767499999999993</v>
      </c>
      <c r="N4591" s="19">
        <f t="shared" si="72"/>
        <v>6.7297749999999992</v>
      </c>
      <c r="O4591" s="19">
        <v>4.6224999999999996</v>
      </c>
      <c r="P4591" s="20">
        <v>16.834479535945476</v>
      </c>
      <c r="Q4591" s="12">
        <v>92.45</v>
      </c>
      <c r="R4591" s="12">
        <v>17.1175</v>
      </c>
      <c r="S4591" s="12">
        <v>228.57499999999999</v>
      </c>
      <c r="T4591" s="12">
        <v>2.9974999999999996</v>
      </c>
      <c r="U4591" s="12">
        <v>18.399999999999999</v>
      </c>
      <c r="V4591" s="23"/>
      <c r="W4591" s="24"/>
      <c r="X4591" s="22"/>
      <c r="Y4591" s="22"/>
      <c r="Z4591" s="22"/>
      <c r="AA4591" s="22"/>
      <c r="AB4591" s="22"/>
      <c r="AC4591" s="22"/>
      <c r="AD4591" s="22"/>
      <c r="AE4591" s="22"/>
      <c r="AF4591" s="22"/>
      <c r="AG4591" s="22"/>
      <c r="AH4591" s="22"/>
    </row>
    <row r="4592" spans="2:34">
      <c r="B4592" s="10">
        <v>10</v>
      </c>
      <c r="C4592" s="10">
        <v>7</v>
      </c>
      <c r="D4592" s="13">
        <v>39639</v>
      </c>
      <c r="E4592" s="17">
        <v>4.1666666666998253E-2</v>
      </c>
      <c r="F4592" s="12">
        <v>4.26500650949906E-2</v>
      </c>
      <c r="G4592" s="18">
        <v>6.4140536813055924</v>
      </c>
      <c r="H4592" s="18">
        <v>10.647769676850338</v>
      </c>
      <c r="I4592" s="18">
        <v>4.2337159955447436</v>
      </c>
      <c r="J4592" s="19">
        <v>0.55146619940194697</v>
      </c>
      <c r="K4592" s="19">
        <v>0.71733406282487011</v>
      </c>
      <c r="L4592" s="19">
        <v>1.2366766660222304</v>
      </c>
      <c r="M4592" s="19">
        <v>3.8360000000000003</v>
      </c>
      <c r="N4592" s="19">
        <f t="shared" si="72"/>
        <v>4.9868000000000006</v>
      </c>
      <c r="O4592" s="19">
        <v>3.4249999999999998</v>
      </c>
      <c r="P4592" s="20">
        <v>21.227116984756904</v>
      </c>
      <c r="Q4592" s="12">
        <v>86.625</v>
      </c>
      <c r="R4592" s="12">
        <v>16.407499999999999</v>
      </c>
      <c r="S4592" s="12">
        <v>234.75</v>
      </c>
      <c r="T4592" s="12">
        <v>2.56</v>
      </c>
      <c r="U4592" s="12">
        <v>19.75</v>
      </c>
      <c r="V4592" s="23"/>
      <c r="W4592" s="24"/>
      <c r="X4592" s="22"/>
      <c r="Y4592" s="22"/>
      <c r="Z4592" s="22"/>
      <c r="AA4592" s="22"/>
      <c r="AB4592" s="22"/>
      <c r="AC4592" s="22"/>
      <c r="AD4592" s="22"/>
      <c r="AE4592" s="22"/>
      <c r="AF4592" s="22"/>
      <c r="AG4592" s="22"/>
      <c r="AH4592" s="22"/>
    </row>
    <row r="4593" spans="2:34">
      <c r="B4593" s="10">
        <v>10</v>
      </c>
      <c r="C4593" s="10">
        <v>7</v>
      </c>
      <c r="D4593" s="13">
        <v>39639</v>
      </c>
      <c r="E4593" s="17">
        <v>8.3333333333001747E-2</v>
      </c>
      <c r="F4593" s="12">
        <v>5.8130351719987185E-2</v>
      </c>
      <c r="G4593" s="18">
        <v>11.597670890190706</v>
      </c>
      <c r="H4593" s="18">
        <v>21.128138017789933</v>
      </c>
      <c r="I4593" s="18">
        <v>9.5304671275992288</v>
      </c>
      <c r="J4593" s="19">
        <v>0.57299351016601086</v>
      </c>
      <c r="K4593" s="19">
        <v>1.1424767424247928</v>
      </c>
      <c r="L4593" s="19">
        <v>1.4172234446479739</v>
      </c>
      <c r="M4593" s="19">
        <v>9.43675</v>
      </c>
      <c r="N4593" s="19">
        <f t="shared" si="72"/>
        <v>12.267775</v>
      </c>
      <c r="O4593" s="19">
        <v>6.6300000000000008</v>
      </c>
      <c r="P4593" s="20">
        <v>16.915529424630506</v>
      </c>
      <c r="Q4593" s="12">
        <v>85</v>
      </c>
      <c r="R4593" s="12">
        <v>15.422500000000001</v>
      </c>
      <c r="S4593" s="12">
        <v>224.77499999999998</v>
      </c>
      <c r="T4593" s="12">
        <v>2.7349999999999999</v>
      </c>
      <c r="U4593" s="12">
        <v>15.775</v>
      </c>
      <c r="V4593" s="23"/>
      <c r="W4593" s="24"/>
      <c r="X4593" s="22"/>
      <c r="Y4593" s="22"/>
      <c r="Z4593" s="22"/>
      <c r="AA4593" s="22"/>
      <c r="AB4593" s="22"/>
      <c r="AC4593" s="22"/>
      <c r="AD4593" s="22"/>
      <c r="AE4593" s="22"/>
      <c r="AF4593" s="22"/>
      <c r="AG4593" s="22"/>
      <c r="AH4593" s="22"/>
    </row>
    <row r="4594" spans="2:34">
      <c r="B4594" s="10">
        <v>10</v>
      </c>
      <c r="C4594" s="10">
        <v>7</v>
      </c>
      <c r="D4594" s="13">
        <v>39639</v>
      </c>
      <c r="E4594" s="17">
        <v>0.125</v>
      </c>
      <c r="F4594" s="12">
        <v>7.7469283764982924E-2</v>
      </c>
      <c r="G4594" s="18">
        <v>27.801407175681401</v>
      </c>
      <c r="H4594" s="18">
        <v>48.954939858304868</v>
      </c>
      <c r="I4594" s="18">
        <v>21.153532682623464</v>
      </c>
      <c r="J4594" s="19">
        <v>0.85546491858091067</v>
      </c>
      <c r="K4594" s="19">
        <v>1.519834320169724</v>
      </c>
      <c r="L4594" s="19">
        <v>1.5728103204474233</v>
      </c>
      <c r="M4594" s="19">
        <v>11.933249999999999</v>
      </c>
      <c r="N4594" s="19">
        <f t="shared" si="72"/>
        <v>15.513225</v>
      </c>
      <c r="O4594" s="19">
        <v>8.442499999999999</v>
      </c>
      <c r="P4594" s="20">
        <v>10.372131785998377</v>
      </c>
      <c r="Q4594" s="12">
        <v>87.5</v>
      </c>
      <c r="R4594" s="12">
        <v>14.5875</v>
      </c>
      <c r="S4594" s="12">
        <v>221.07499999999999</v>
      </c>
      <c r="T4594" s="12">
        <v>2.3600000000000003</v>
      </c>
      <c r="U4594" s="12">
        <v>11.375</v>
      </c>
      <c r="V4594" s="23"/>
      <c r="W4594" s="24"/>
      <c r="X4594" s="22"/>
      <c r="Y4594" s="22"/>
      <c r="Z4594" s="22"/>
      <c r="AA4594" s="22"/>
      <c r="AB4594" s="22"/>
      <c r="AC4594" s="22"/>
      <c r="AD4594" s="22"/>
      <c r="AE4594" s="22"/>
      <c r="AF4594" s="22"/>
      <c r="AG4594" s="22"/>
      <c r="AH4594" s="22"/>
    </row>
    <row r="4595" spans="2:34">
      <c r="B4595" s="10">
        <v>10</v>
      </c>
      <c r="C4595" s="10">
        <v>7</v>
      </c>
      <c r="D4595" s="13">
        <v>39639</v>
      </c>
      <c r="E4595" s="17">
        <v>0.16666666666699825</v>
      </c>
      <c r="F4595" s="12">
        <v>0.1006597934549778</v>
      </c>
      <c r="G4595" s="18">
        <v>81.294901860037669</v>
      </c>
      <c r="H4595" s="18">
        <v>116.1174272022343</v>
      </c>
      <c r="I4595" s="18">
        <v>34.822525342196627</v>
      </c>
      <c r="J4595" s="19">
        <v>1.8185554965996407</v>
      </c>
      <c r="K4595" s="19">
        <v>3.1328039320019299</v>
      </c>
      <c r="L4595" s="19">
        <v>1.5554540521653102</v>
      </c>
      <c r="M4595" s="19">
        <v>17.858250000000002</v>
      </c>
      <c r="N4595" s="19">
        <f t="shared" si="72"/>
        <v>23.215725000000003</v>
      </c>
      <c r="O4595" s="19">
        <v>11.357500000000002</v>
      </c>
      <c r="P4595" s="20">
        <v>6.621157731422155</v>
      </c>
      <c r="Q4595" s="12">
        <v>88.474999999999994</v>
      </c>
      <c r="R4595" s="12">
        <v>14.18</v>
      </c>
      <c r="S4595" s="12">
        <v>218.72500000000002</v>
      </c>
      <c r="T4595" s="12">
        <v>2.0474999999999999</v>
      </c>
      <c r="U4595" s="12">
        <v>39.15</v>
      </c>
      <c r="V4595" s="23"/>
      <c r="W4595" s="24"/>
      <c r="X4595" s="22"/>
      <c r="Y4595" s="22"/>
      <c r="Z4595" s="22"/>
      <c r="AA4595" s="22"/>
      <c r="AB4595" s="22"/>
      <c r="AC4595" s="22"/>
      <c r="AD4595" s="22"/>
      <c r="AE4595" s="22"/>
      <c r="AF4595" s="22"/>
      <c r="AG4595" s="22"/>
      <c r="AH4595" s="22"/>
    </row>
    <row r="4596" spans="2:34">
      <c r="B4596" s="10">
        <v>10</v>
      </c>
      <c r="C4596" s="10">
        <v>7</v>
      </c>
      <c r="D4596" s="13">
        <v>39639</v>
      </c>
      <c r="E4596" s="17">
        <v>0.20833333333300175</v>
      </c>
      <c r="F4596" s="12">
        <v>0.17800562674996073</v>
      </c>
      <c r="G4596" s="18">
        <v>88.214761788023395</v>
      </c>
      <c r="H4596" s="18">
        <v>126.22476117541945</v>
      </c>
      <c r="I4596" s="18">
        <v>38.00999938739605</v>
      </c>
      <c r="J4596" s="19">
        <v>2.0822154642525472</v>
      </c>
      <c r="K4596" s="19">
        <v>3.1063713325269333</v>
      </c>
      <c r="L4596" s="19">
        <v>1.8012319492970064</v>
      </c>
      <c r="M4596" s="19">
        <v>20.361000000000001</v>
      </c>
      <c r="N4596" s="19">
        <f t="shared" si="72"/>
        <v>26.4693</v>
      </c>
      <c r="O4596" s="19">
        <v>14.6425</v>
      </c>
      <c r="P4596" s="20">
        <v>7.5923291275674725</v>
      </c>
      <c r="Q4596" s="12">
        <v>86.125</v>
      </c>
      <c r="R4596" s="12">
        <v>14.645</v>
      </c>
      <c r="S4596" s="12">
        <v>222.1</v>
      </c>
      <c r="T4596" s="12">
        <v>2.6175000000000002</v>
      </c>
      <c r="U4596" s="12">
        <v>148.44999999999999</v>
      </c>
      <c r="V4596" s="23"/>
      <c r="W4596" s="24"/>
      <c r="X4596" s="22"/>
      <c r="Y4596" s="22"/>
      <c r="Z4596" s="22"/>
      <c r="AA4596" s="22"/>
      <c r="AB4596" s="22"/>
      <c r="AC4596" s="22"/>
      <c r="AD4596" s="22"/>
      <c r="AE4596" s="22"/>
      <c r="AF4596" s="22"/>
      <c r="AG4596" s="22"/>
      <c r="AH4596" s="22"/>
    </row>
    <row r="4597" spans="2:34">
      <c r="B4597" s="10">
        <v>10</v>
      </c>
      <c r="C4597" s="10">
        <v>7</v>
      </c>
      <c r="D4597" s="13">
        <v>39639</v>
      </c>
      <c r="E4597" s="17">
        <v>0.25</v>
      </c>
      <c r="F4597" s="12">
        <v>0.19339214755995732</v>
      </c>
      <c r="G4597" s="18">
        <v>54.953516970872691</v>
      </c>
      <c r="H4597" s="18">
        <v>82.630109801471619</v>
      </c>
      <c r="I4597" s="18">
        <v>27.676592830598928</v>
      </c>
      <c r="J4597" s="19">
        <v>1.2751691993389052</v>
      </c>
      <c r="K4597" s="19">
        <v>2.6600785495470136</v>
      </c>
      <c r="L4597" s="19">
        <v>1.55355773068656</v>
      </c>
      <c r="M4597" s="19">
        <v>20.649749999999997</v>
      </c>
      <c r="N4597" s="19">
        <f t="shared" si="72"/>
        <v>26.844674999999999</v>
      </c>
      <c r="O4597" s="19">
        <v>14.620000000000001</v>
      </c>
      <c r="P4597" s="20">
        <v>11.586149942228772</v>
      </c>
      <c r="Q4597" s="12">
        <v>82.5</v>
      </c>
      <c r="R4597" s="12">
        <v>15.395</v>
      </c>
      <c r="S4597" s="12">
        <v>223.85</v>
      </c>
      <c r="T4597" s="12">
        <v>2.8624999999999998</v>
      </c>
      <c r="U4597" s="12">
        <v>217.95</v>
      </c>
      <c r="V4597" s="23"/>
      <c r="W4597" s="24"/>
      <c r="X4597" s="22"/>
      <c r="Y4597" s="22"/>
      <c r="Z4597" s="22"/>
      <c r="AA4597" s="22"/>
      <c r="AB4597" s="22"/>
      <c r="AC4597" s="22"/>
      <c r="AD4597" s="22"/>
      <c r="AE4597" s="22"/>
      <c r="AF4597" s="22"/>
      <c r="AG4597" s="22"/>
      <c r="AH4597" s="22"/>
    </row>
    <row r="4598" spans="2:34">
      <c r="B4598" s="10">
        <v>10</v>
      </c>
      <c r="C4598" s="10">
        <v>7</v>
      </c>
      <c r="D4598" s="13">
        <v>39639</v>
      </c>
      <c r="E4598" s="17">
        <v>0.29166666666699825</v>
      </c>
      <c r="F4598" s="12">
        <v>0.18942654314495819</v>
      </c>
      <c r="G4598" s="18">
        <v>27.582583196621201</v>
      </c>
      <c r="H4598" s="18">
        <v>46.476344437821993</v>
      </c>
      <c r="I4598" s="18">
        <v>18.893761241200792</v>
      </c>
      <c r="J4598" s="19">
        <v>1.2644212317156236</v>
      </c>
      <c r="K4598" s="19">
        <v>1.8815300996296556</v>
      </c>
      <c r="L4598" s="19">
        <v>1.6183342770287625</v>
      </c>
      <c r="M4598" s="19">
        <v>17.298250000000003</v>
      </c>
      <c r="N4598" s="19">
        <f t="shared" si="72"/>
        <v>22.487725000000005</v>
      </c>
      <c r="O4598" s="19">
        <v>12.6225</v>
      </c>
      <c r="P4598" s="20">
        <v>16.664712159230426</v>
      </c>
      <c r="Q4598" s="12">
        <v>74.625</v>
      </c>
      <c r="R4598" s="12">
        <v>16.287500000000001</v>
      </c>
      <c r="S4598" s="12">
        <v>230.72499999999999</v>
      </c>
      <c r="T4598" s="12">
        <v>2.5225</v>
      </c>
      <c r="U4598" s="12">
        <v>317.375</v>
      </c>
      <c r="V4598" s="23"/>
      <c r="W4598" s="24"/>
      <c r="X4598" s="22"/>
      <c r="Y4598" s="22"/>
      <c r="Z4598" s="22"/>
      <c r="AA4598" s="22"/>
      <c r="AB4598" s="22"/>
      <c r="AC4598" s="22"/>
      <c r="AD4598" s="22"/>
      <c r="AE4598" s="22"/>
      <c r="AF4598" s="22"/>
      <c r="AG4598" s="22"/>
      <c r="AH4598" s="22"/>
    </row>
    <row r="4599" spans="2:34">
      <c r="B4599" s="10">
        <v>10</v>
      </c>
      <c r="C4599" s="10">
        <v>7</v>
      </c>
      <c r="D4599" s="13">
        <v>39639</v>
      </c>
      <c r="E4599" s="17">
        <v>0.33333333333300175</v>
      </c>
      <c r="F4599" s="12">
        <v>0.11206233363497524</v>
      </c>
      <c r="G4599" s="18">
        <v>10.862278829414617</v>
      </c>
      <c r="H4599" s="18">
        <v>18.635713863776047</v>
      </c>
      <c r="I4599" s="18">
        <v>7.773435034361432</v>
      </c>
      <c r="J4599" s="19">
        <v>0.69409524725418281</v>
      </c>
      <c r="K4599" s="19">
        <v>1.0178856081923136</v>
      </c>
      <c r="L4599" s="19">
        <v>1.3874713355504296</v>
      </c>
      <c r="M4599" s="19">
        <v>14.016500000000001</v>
      </c>
      <c r="N4599" s="19">
        <f t="shared" si="72"/>
        <v>18.221450000000001</v>
      </c>
      <c r="O4599" s="19">
        <v>9.58</v>
      </c>
      <c r="P4599" s="20">
        <v>22.23724007148224</v>
      </c>
      <c r="Q4599" s="12">
        <v>68.125</v>
      </c>
      <c r="R4599" s="12">
        <v>16.7925</v>
      </c>
      <c r="S4599" s="12">
        <v>243.1</v>
      </c>
      <c r="T4599" s="12">
        <v>2.7625000000000002</v>
      </c>
      <c r="U4599" s="12">
        <v>252.57499999999999</v>
      </c>
      <c r="V4599" s="23"/>
      <c r="W4599" s="24"/>
      <c r="X4599" s="22"/>
      <c r="Y4599" s="22"/>
      <c r="Z4599" s="22"/>
      <c r="AA4599" s="22"/>
      <c r="AB4599" s="22"/>
      <c r="AC4599" s="22"/>
      <c r="AD4599" s="22"/>
      <c r="AE4599" s="22"/>
      <c r="AF4599" s="22"/>
      <c r="AG4599" s="22"/>
      <c r="AH4599" s="22"/>
    </row>
    <row r="4600" spans="2:34">
      <c r="B4600" s="10">
        <v>10</v>
      </c>
      <c r="C4600" s="10">
        <v>7</v>
      </c>
      <c r="D4600" s="13">
        <v>39639</v>
      </c>
      <c r="E4600" s="17">
        <v>0.375</v>
      </c>
      <c r="F4600" s="12">
        <v>6.5659168559985492E-2</v>
      </c>
      <c r="G4600" s="18">
        <v>6.6005921552585516</v>
      </c>
      <c r="H4600" s="18">
        <v>10.175676958499619</v>
      </c>
      <c r="I4600" s="18">
        <v>3.5750848032410669</v>
      </c>
      <c r="J4600" s="19">
        <v>0.48066999720659176</v>
      </c>
      <c r="K4600" s="19">
        <v>0.7866994447265222</v>
      </c>
      <c r="L4600" s="19">
        <v>1.5343422994131972</v>
      </c>
      <c r="M4600" s="19">
        <v>13.952</v>
      </c>
      <c r="N4600" s="19">
        <f t="shared" si="72"/>
        <v>18.137599999999999</v>
      </c>
      <c r="O4600" s="19">
        <v>6.8933333333333335</v>
      </c>
      <c r="P4600" s="20">
        <v>24.414571796097952</v>
      </c>
      <c r="Q4600" s="12">
        <v>61.1</v>
      </c>
      <c r="R4600" s="12">
        <v>17.88</v>
      </c>
      <c r="S4600" s="12">
        <v>244.97499999999997</v>
      </c>
      <c r="T4600" s="12">
        <v>2.9874999999999998</v>
      </c>
      <c r="U4600" s="12">
        <v>592.79999999999995</v>
      </c>
      <c r="V4600" s="23"/>
      <c r="W4600" s="24"/>
      <c r="X4600" s="22"/>
      <c r="Y4600" s="22"/>
      <c r="Z4600" s="22"/>
      <c r="AA4600" s="22"/>
      <c r="AB4600" s="22"/>
      <c r="AC4600" s="22"/>
      <c r="AD4600" s="22"/>
      <c r="AE4600" s="22"/>
      <c r="AF4600" s="22"/>
      <c r="AG4600" s="22"/>
      <c r="AH4600" s="22"/>
    </row>
    <row r="4601" spans="2:34">
      <c r="B4601" s="10">
        <v>10</v>
      </c>
      <c r="C4601" s="10">
        <v>7</v>
      </c>
      <c r="D4601" s="13">
        <v>39639</v>
      </c>
      <c r="E4601" s="17">
        <v>0.41666666666699825</v>
      </c>
      <c r="F4601" s="12">
        <v>6.1776021519986346E-2</v>
      </c>
      <c r="G4601" s="18">
        <v>8.9159181396730443</v>
      </c>
      <c r="H4601" s="18">
        <v>16.66146143392471</v>
      </c>
      <c r="I4601" s="18">
        <v>7.7455432942516653</v>
      </c>
      <c r="J4601" s="19"/>
      <c r="K4601" s="19"/>
      <c r="L4601" s="19"/>
      <c r="M4601" s="19">
        <v>7.7549999999999999</v>
      </c>
      <c r="N4601" s="19">
        <f t="shared" si="72"/>
        <v>10.0815</v>
      </c>
      <c r="O4601" s="19"/>
      <c r="P4601" s="20"/>
      <c r="Q4601" s="12">
        <v>54.55</v>
      </c>
      <c r="R4601" s="12">
        <v>19.012500000000003</v>
      </c>
      <c r="S4601" s="12">
        <v>238.85000000000002</v>
      </c>
      <c r="T4601" s="12">
        <v>3.5225</v>
      </c>
      <c r="U4601" s="12">
        <v>564.72500000000002</v>
      </c>
      <c r="V4601" s="23"/>
      <c r="W4601" s="24"/>
      <c r="X4601" s="22"/>
      <c r="Y4601" s="22"/>
      <c r="Z4601" s="22"/>
      <c r="AA4601" s="22"/>
      <c r="AB4601" s="22"/>
      <c r="AC4601" s="22"/>
      <c r="AD4601" s="22"/>
      <c r="AE4601" s="22"/>
      <c r="AF4601" s="22"/>
      <c r="AG4601" s="22"/>
      <c r="AH4601" s="22"/>
    </row>
    <row r="4602" spans="2:34">
      <c r="B4602" s="10">
        <v>10</v>
      </c>
      <c r="C4602" s="10">
        <v>7</v>
      </c>
      <c r="D4602" s="13">
        <v>39639</v>
      </c>
      <c r="E4602" s="17">
        <v>0.45833333333300175</v>
      </c>
      <c r="F4602" s="12">
        <v>8.7513556533313983E-2</v>
      </c>
      <c r="G4602" s="18">
        <v>14.530613934259815</v>
      </c>
      <c r="H4602" s="18">
        <v>24.013905978199595</v>
      </c>
      <c r="I4602" s="18">
        <v>9.4832920439397821</v>
      </c>
      <c r="J4602" s="19">
        <v>0.96132348125651657</v>
      </c>
      <c r="K4602" s="19">
        <v>0.94969787801982564</v>
      </c>
      <c r="L4602" s="19">
        <v>1.115945515003689</v>
      </c>
      <c r="M4602" s="19">
        <v>12.830249999999999</v>
      </c>
      <c r="N4602" s="19">
        <f t="shared" si="72"/>
        <v>16.679324999999999</v>
      </c>
      <c r="O4602" s="19">
        <v>7.746666666666667</v>
      </c>
      <c r="P4602" s="20">
        <v>11.260672760032501</v>
      </c>
      <c r="Q4602" s="12">
        <v>54.424999999999997</v>
      </c>
      <c r="R4602" s="12">
        <v>18.967500000000001</v>
      </c>
      <c r="S4602" s="12">
        <v>231.6</v>
      </c>
      <c r="T4602" s="12">
        <v>3.8874999999999997</v>
      </c>
      <c r="U4602" s="12">
        <v>390.45</v>
      </c>
      <c r="V4602" s="23"/>
      <c r="W4602" s="24"/>
      <c r="X4602" s="22"/>
      <c r="Y4602" s="22"/>
      <c r="Z4602" s="22"/>
      <c r="AA4602" s="22"/>
      <c r="AB4602" s="22"/>
      <c r="AC4602" s="22"/>
      <c r="AD4602" s="22"/>
      <c r="AE4602" s="22"/>
      <c r="AF4602" s="22"/>
      <c r="AG4602" s="22"/>
      <c r="AH4602" s="22"/>
    </row>
    <row r="4603" spans="2:34">
      <c r="B4603" s="10">
        <v>10</v>
      </c>
      <c r="C4603" s="10">
        <v>7</v>
      </c>
      <c r="D4603" s="13">
        <v>39639</v>
      </c>
      <c r="E4603" s="17">
        <v>0.5</v>
      </c>
      <c r="F4603" s="12">
        <v>8.4931115089981218E-2</v>
      </c>
      <c r="G4603" s="18">
        <v>19.789736525099922</v>
      </c>
      <c r="H4603" s="18">
        <v>28.213500775897938</v>
      </c>
      <c r="I4603" s="18">
        <v>8.4237642507980155</v>
      </c>
      <c r="J4603" s="19">
        <v>1.1271388093675299</v>
      </c>
      <c r="K4603" s="19">
        <v>1.5493393021472159</v>
      </c>
      <c r="L4603" s="19">
        <v>1.2892231295830014</v>
      </c>
      <c r="M4603" s="19">
        <v>12.837</v>
      </c>
      <c r="N4603" s="19">
        <f t="shared" si="72"/>
        <v>16.688099999999999</v>
      </c>
      <c r="O4603" s="19">
        <v>11.559999999999999</v>
      </c>
      <c r="P4603" s="20">
        <v>10.941604090337503</v>
      </c>
      <c r="Q4603" s="12">
        <v>66.574999999999989</v>
      </c>
      <c r="R4603" s="12">
        <v>17.665000000000003</v>
      </c>
      <c r="S4603" s="12">
        <v>238.85</v>
      </c>
      <c r="T4603" s="12">
        <v>3.0450000000000004</v>
      </c>
      <c r="U4603" s="12">
        <v>573.17499999999995</v>
      </c>
      <c r="V4603" s="23"/>
      <c r="W4603" s="24"/>
      <c r="X4603" s="22"/>
      <c r="Y4603" s="22"/>
      <c r="Z4603" s="22"/>
      <c r="AA4603" s="22"/>
      <c r="AB4603" s="22"/>
      <c r="AC4603" s="22"/>
      <c r="AD4603" s="22"/>
      <c r="AE4603" s="22"/>
      <c r="AF4603" s="22"/>
      <c r="AG4603" s="22"/>
      <c r="AH4603" s="22"/>
    </row>
    <row r="4604" spans="2:34">
      <c r="B4604" s="10">
        <v>10</v>
      </c>
      <c r="C4604" s="10">
        <v>7</v>
      </c>
      <c r="D4604" s="13">
        <v>39639</v>
      </c>
      <c r="E4604" s="17">
        <v>0.54166666666699825</v>
      </c>
      <c r="F4604" s="12">
        <v>6.5620760259985478E-2</v>
      </c>
      <c r="G4604" s="18">
        <v>29.387538489892322</v>
      </c>
      <c r="H4604" s="18">
        <v>45.868638673351768</v>
      </c>
      <c r="I4604" s="18">
        <v>16.481100183459446</v>
      </c>
      <c r="J4604" s="19">
        <v>1.110919954705107</v>
      </c>
      <c r="K4604" s="19">
        <v>1.9797276117521376</v>
      </c>
      <c r="L4604" s="19">
        <v>1.2080298671306862</v>
      </c>
      <c r="M4604" s="19">
        <v>11.709</v>
      </c>
      <c r="N4604" s="19">
        <f t="shared" si="72"/>
        <v>15.2217</v>
      </c>
      <c r="O4604" s="19">
        <v>6.8275000000000006</v>
      </c>
      <c r="P4604" s="20">
        <v>9.7158140110325029</v>
      </c>
      <c r="Q4604" s="12">
        <v>59.625</v>
      </c>
      <c r="R4604" s="12">
        <v>19.267499999999998</v>
      </c>
      <c r="S4604" s="12">
        <v>230.625</v>
      </c>
      <c r="T4604" s="12">
        <v>3.0425</v>
      </c>
      <c r="U4604" s="12">
        <v>523.57500000000005</v>
      </c>
      <c r="V4604" s="23"/>
      <c r="W4604" s="24"/>
      <c r="X4604" s="22"/>
      <c r="Y4604" s="22"/>
      <c r="Z4604" s="22"/>
      <c r="AA4604" s="22"/>
      <c r="AB4604" s="22"/>
      <c r="AC4604" s="22"/>
      <c r="AD4604" s="22"/>
      <c r="AE4604" s="22"/>
      <c r="AF4604" s="22"/>
      <c r="AG4604" s="22"/>
      <c r="AH4604" s="22"/>
    </row>
    <row r="4605" spans="2:34">
      <c r="B4605" s="10">
        <v>10</v>
      </c>
      <c r="C4605" s="10">
        <v>7</v>
      </c>
      <c r="D4605" s="13">
        <v>39639</v>
      </c>
      <c r="E4605" s="17">
        <v>0.58333333333300175</v>
      </c>
      <c r="F4605" s="12">
        <v>9.6491635254978628E-2</v>
      </c>
      <c r="G4605" s="18">
        <v>26.341184098215251</v>
      </c>
      <c r="H4605" s="18">
        <v>45.147918739263801</v>
      </c>
      <c r="I4605" s="18">
        <v>18.80673464104855</v>
      </c>
      <c r="J4605" s="19">
        <v>1.2076447787546445</v>
      </c>
      <c r="K4605" s="19">
        <v>1.6075496034872063</v>
      </c>
      <c r="L4605" s="19">
        <v>1.3158106996185461</v>
      </c>
      <c r="M4605" s="19">
        <v>16.861499999999999</v>
      </c>
      <c r="N4605" s="19">
        <f t="shared" si="72"/>
        <v>21.91995</v>
      </c>
      <c r="O4605" s="19">
        <v>9.5400000000000009</v>
      </c>
      <c r="P4605" s="20">
        <v>9.5453423606275027</v>
      </c>
      <c r="Q4605" s="12">
        <v>56.7</v>
      </c>
      <c r="R4605" s="12">
        <v>19.52</v>
      </c>
      <c r="S4605" s="12">
        <v>228.05</v>
      </c>
      <c r="T4605" s="12">
        <v>3.3274999999999997</v>
      </c>
      <c r="U4605" s="12">
        <v>435.55</v>
      </c>
      <c r="V4605" s="23"/>
      <c r="W4605" s="24"/>
      <c r="X4605" s="22"/>
      <c r="Y4605" s="22"/>
      <c r="Z4605" s="22"/>
      <c r="AA4605" s="22"/>
      <c r="AB4605" s="22"/>
      <c r="AC4605" s="22"/>
      <c r="AD4605" s="22"/>
      <c r="AE4605" s="22"/>
      <c r="AF4605" s="22"/>
      <c r="AG4605" s="22"/>
      <c r="AH4605" s="22"/>
    </row>
    <row r="4606" spans="2:34">
      <c r="B4606" s="10">
        <v>10</v>
      </c>
      <c r="C4606" s="10">
        <v>7</v>
      </c>
      <c r="D4606" s="13">
        <v>39639</v>
      </c>
      <c r="E4606" s="17">
        <v>0.625</v>
      </c>
      <c r="F4606" s="12">
        <v>0.1041979210649769</v>
      </c>
      <c r="G4606" s="18">
        <v>17.470934750376443</v>
      </c>
      <c r="H4606" s="18">
        <v>31.245218556406826</v>
      </c>
      <c r="I4606" s="18">
        <v>13.774283806030379</v>
      </c>
      <c r="J4606" s="19">
        <v>0.88751160838325793</v>
      </c>
      <c r="K4606" s="19">
        <v>1.4054979238972436</v>
      </c>
      <c r="L4606" s="19">
        <v>1.4155196764502249</v>
      </c>
      <c r="M4606" s="19">
        <v>17.631</v>
      </c>
      <c r="N4606" s="19">
        <f t="shared" si="72"/>
        <v>22.920300000000001</v>
      </c>
      <c r="O4606" s="19">
        <v>8.3524999999999991</v>
      </c>
      <c r="P4606" s="20">
        <v>11.150406124425004</v>
      </c>
      <c r="Q4606" s="12">
        <v>52.900000000000006</v>
      </c>
      <c r="R4606" s="12">
        <v>19.797499999999999</v>
      </c>
      <c r="S4606" s="12">
        <v>229.92500000000001</v>
      </c>
      <c r="T4606" s="12">
        <v>4.6099999999999994</v>
      </c>
      <c r="U4606" s="12">
        <v>517.85</v>
      </c>
      <c r="V4606" s="23"/>
      <c r="W4606" s="24"/>
      <c r="X4606" s="22"/>
      <c r="Y4606" s="22"/>
      <c r="Z4606" s="22"/>
      <c r="AA4606" s="22"/>
      <c r="AB4606" s="22"/>
      <c r="AC4606" s="22"/>
      <c r="AD4606" s="22"/>
      <c r="AE4606" s="22"/>
      <c r="AF4606" s="22"/>
      <c r="AG4606" s="22"/>
      <c r="AH4606" s="22"/>
    </row>
    <row r="4607" spans="2:34">
      <c r="B4607" s="10">
        <v>10</v>
      </c>
      <c r="C4607" s="10">
        <v>7</v>
      </c>
      <c r="D4607" s="13">
        <v>39639</v>
      </c>
      <c r="E4607" s="17">
        <v>0.66666666666699825</v>
      </c>
      <c r="F4607" s="12">
        <v>7.7174950014982868E-2</v>
      </c>
      <c r="G4607" s="18">
        <v>24.089623955302507</v>
      </c>
      <c r="H4607" s="18">
        <v>37.292886424707092</v>
      </c>
      <c r="I4607" s="18">
        <v>13.203262469404585</v>
      </c>
      <c r="J4607" s="19">
        <v>0.9815590144432248</v>
      </c>
      <c r="K4607" s="19">
        <v>1.235356859242275</v>
      </c>
      <c r="L4607" s="19">
        <v>1.276570261909139</v>
      </c>
      <c r="M4607" s="19">
        <v>19.614249999999998</v>
      </c>
      <c r="N4607" s="19">
        <f t="shared" si="72"/>
        <v>25.498524999999997</v>
      </c>
      <c r="O4607" s="19">
        <v>7.7433333333333332</v>
      </c>
      <c r="P4607" s="20">
        <v>11.914925373510007</v>
      </c>
      <c r="Q4607" s="12">
        <v>54.400000000000006</v>
      </c>
      <c r="R4607" s="12">
        <v>19.782499999999999</v>
      </c>
      <c r="S4607" s="12">
        <v>231.67499999999998</v>
      </c>
      <c r="T4607" s="12">
        <v>4.2024999999999997</v>
      </c>
      <c r="U4607" s="12">
        <v>537.95000000000005</v>
      </c>
      <c r="V4607" s="23"/>
      <c r="W4607" s="24"/>
      <c r="X4607" s="22"/>
      <c r="Y4607" s="22"/>
      <c r="Z4607" s="22"/>
      <c r="AA4607" s="22"/>
      <c r="AB4607" s="22"/>
      <c r="AC4607" s="22"/>
      <c r="AD4607" s="22"/>
      <c r="AE4607" s="22"/>
      <c r="AF4607" s="22"/>
      <c r="AG4607" s="22"/>
      <c r="AH4607" s="22"/>
    </row>
    <row r="4608" spans="2:34">
      <c r="B4608" s="10">
        <v>10</v>
      </c>
      <c r="C4608" s="10">
        <v>7</v>
      </c>
      <c r="D4608" s="13">
        <v>39639</v>
      </c>
      <c r="E4608" s="17">
        <v>0.70833333333300175</v>
      </c>
      <c r="F4608" s="12">
        <v>8.1024927714982001E-2</v>
      </c>
      <c r="G4608" s="18">
        <v>13.159354874874388</v>
      </c>
      <c r="H4608" s="18">
        <v>23.793975559865601</v>
      </c>
      <c r="I4608" s="18">
        <v>10.634620684991212</v>
      </c>
      <c r="J4608" s="19">
        <v>0.89274679024989911</v>
      </c>
      <c r="K4608" s="19">
        <v>1.3335410821347575</v>
      </c>
      <c r="L4608" s="19">
        <v>1.302248106186684</v>
      </c>
      <c r="M4608" s="19">
        <v>16.4985</v>
      </c>
      <c r="N4608" s="19">
        <f t="shared" si="72"/>
        <v>21.448050000000002</v>
      </c>
      <c r="O4608" s="19">
        <v>5.2</v>
      </c>
      <c r="P4608" s="20">
        <v>13.23909387995251</v>
      </c>
      <c r="Q4608" s="12">
        <v>52.575000000000003</v>
      </c>
      <c r="R4608" s="12">
        <v>19.700000000000003</v>
      </c>
      <c r="S4608" s="12">
        <v>232.90000000000003</v>
      </c>
      <c r="T4608" s="12">
        <v>3.67</v>
      </c>
      <c r="U4608" s="12">
        <v>305.25</v>
      </c>
      <c r="V4608" s="23"/>
      <c r="W4608" s="24"/>
      <c r="X4608" s="22"/>
      <c r="Y4608" s="22"/>
      <c r="Z4608" s="22"/>
      <c r="AA4608" s="22"/>
      <c r="AB4608" s="22"/>
      <c r="AC4608" s="22"/>
      <c r="AD4608" s="22"/>
      <c r="AE4608" s="22"/>
      <c r="AF4608" s="22"/>
      <c r="AG4608" s="22"/>
      <c r="AH4608" s="22"/>
    </row>
    <row r="4609" spans="2:34">
      <c r="B4609" s="10">
        <v>10</v>
      </c>
      <c r="C4609" s="10">
        <v>7</v>
      </c>
      <c r="D4609" s="13">
        <v>39639</v>
      </c>
      <c r="E4609" s="17">
        <v>0.75</v>
      </c>
      <c r="F4609" s="12">
        <v>8.1015868679981992E-2</v>
      </c>
      <c r="G4609" s="18">
        <v>14.644190323635819</v>
      </c>
      <c r="H4609" s="18">
        <v>30.969275559059326</v>
      </c>
      <c r="I4609" s="18">
        <v>16.325085235423511</v>
      </c>
      <c r="J4609" s="19">
        <v>0.79049829647122116</v>
      </c>
      <c r="K4609" s="19">
        <v>1.5167102532022247</v>
      </c>
      <c r="L4609" s="19">
        <v>1.2372153452872316</v>
      </c>
      <c r="M4609" s="19">
        <v>16.839750000000002</v>
      </c>
      <c r="N4609" s="19">
        <f t="shared" si="72"/>
        <v>21.891675000000003</v>
      </c>
      <c r="O4609" s="19">
        <v>7.2824999999999998</v>
      </c>
      <c r="P4609" s="20">
        <v>11.351309818987509</v>
      </c>
      <c r="Q4609" s="12">
        <v>55.35</v>
      </c>
      <c r="R4609" s="12">
        <v>19.0425</v>
      </c>
      <c r="S4609" s="12">
        <v>228.35</v>
      </c>
      <c r="T4609" s="12">
        <v>3.9974999999999996</v>
      </c>
      <c r="U4609" s="12">
        <v>223.9</v>
      </c>
      <c r="V4609" s="23"/>
      <c r="W4609" s="24"/>
      <c r="X4609" s="22"/>
      <c r="Y4609" s="22"/>
      <c r="Z4609" s="22"/>
      <c r="AA4609" s="22"/>
      <c r="AB4609" s="22"/>
      <c r="AC4609" s="22"/>
      <c r="AD4609" s="22"/>
      <c r="AE4609" s="22"/>
      <c r="AF4609" s="22"/>
      <c r="AG4609" s="22"/>
      <c r="AH4609" s="22"/>
    </row>
    <row r="4610" spans="2:34">
      <c r="B4610" s="10">
        <v>10</v>
      </c>
      <c r="C4610" s="10">
        <v>7</v>
      </c>
      <c r="D4610" s="13">
        <v>39639</v>
      </c>
      <c r="E4610" s="17">
        <v>0.79166666666699825</v>
      </c>
      <c r="F4610" s="12">
        <v>0.10029424402497769</v>
      </c>
      <c r="G4610" s="18">
        <v>10.296847460100517</v>
      </c>
      <c r="H4610" s="18">
        <v>20.692498877057467</v>
      </c>
      <c r="I4610" s="18">
        <v>10.395651416956948</v>
      </c>
      <c r="J4610" s="19">
        <v>0.87915851582704718</v>
      </c>
      <c r="K4610" s="19">
        <v>1.1102120852297988</v>
      </c>
      <c r="L4610" s="19">
        <v>1.106063037012327</v>
      </c>
      <c r="M4610" s="19">
        <v>15.469249999999999</v>
      </c>
      <c r="N4610" s="19">
        <f t="shared" si="72"/>
        <v>20.110025</v>
      </c>
      <c r="O4610" s="19">
        <v>5.17</v>
      </c>
      <c r="P4610" s="20">
        <v>12.233676688237511</v>
      </c>
      <c r="Q4610" s="12">
        <v>59.324999999999996</v>
      </c>
      <c r="R4610" s="12">
        <v>18.3475</v>
      </c>
      <c r="S4610" s="12">
        <v>229.4</v>
      </c>
      <c r="T4610" s="12">
        <v>2.9249999999999998</v>
      </c>
      <c r="U4610" s="12">
        <v>106.97499999999999</v>
      </c>
      <c r="V4610" s="23"/>
      <c r="W4610" s="24"/>
      <c r="X4610" s="22"/>
      <c r="Y4610" s="22"/>
      <c r="Z4610" s="22"/>
      <c r="AA4610" s="22"/>
      <c r="AB4610" s="22"/>
      <c r="AC4610" s="22"/>
      <c r="AD4610" s="22"/>
      <c r="AE4610" s="22"/>
      <c r="AF4610" s="22"/>
      <c r="AG4610" s="22"/>
      <c r="AH4610" s="22"/>
    </row>
    <row r="4611" spans="2:34">
      <c r="B4611" s="10">
        <v>10</v>
      </c>
      <c r="C4611" s="10">
        <v>7</v>
      </c>
      <c r="D4611" s="13">
        <v>39639</v>
      </c>
      <c r="E4611" s="17">
        <v>0.83333333333300175</v>
      </c>
      <c r="F4611" s="12">
        <v>7.3282951489983691E-2</v>
      </c>
      <c r="G4611" s="18">
        <v>33.926155121219402</v>
      </c>
      <c r="H4611" s="18">
        <v>69.162832217179883</v>
      </c>
      <c r="I4611" s="18">
        <v>35.236677095960474</v>
      </c>
      <c r="J4611" s="19">
        <v>1.0618902136678401</v>
      </c>
      <c r="K4611" s="19">
        <v>2.0051220251171373</v>
      </c>
      <c r="L4611" s="19">
        <v>1.0986307368806458</v>
      </c>
      <c r="M4611" s="19">
        <v>20.551250000000003</v>
      </c>
      <c r="N4611" s="19">
        <f t="shared" si="72"/>
        <v>26.716625000000004</v>
      </c>
      <c r="O4611" s="19">
        <v>9.4649999999999999</v>
      </c>
      <c r="P4611" s="20">
        <v>3.9267090794900046</v>
      </c>
      <c r="Q4611" s="12">
        <v>64.424999999999997</v>
      </c>
      <c r="R4611" s="12">
        <v>17.427499999999998</v>
      </c>
      <c r="S4611" s="12">
        <v>221.67500000000001</v>
      </c>
      <c r="T4611" s="12">
        <v>2.5350000000000001</v>
      </c>
      <c r="U4611" s="12">
        <v>41</v>
      </c>
      <c r="V4611" s="23"/>
      <c r="W4611" s="24"/>
      <c r="X4611" s="22"/>
      <c r="Y4611" s="22"/>
      <c r="Z4611" s="22"/>
      <c r="AA4611" s="22"/>
      <c r="AB4611" s="22"/>
      <c r="AC4611" s="22"/>
      <c r="AD4611" s="22"/>
      <c r="AE4611" s="22"/>
      <c r="AF4611" s="22"/>
      <c r="AG4611" s="22"/>
      <c r="AH4611" s="22"/>
    </row>
    <row r="4612" spans="2:34">
      <c r="B4612" s="10">
        <v>10</v>
      </c>
      <c r="C4612" s="10">
        <v>7</v>
      </c>
      <c r="D4612" s="13">
        <v>39639</v>
      </c>
      <c r="E4612" s="17">
        <v>0.875</v>
      </c>
      <c r="F4612" s="12">
        <v>0.18125870540995961</v>
      </c>
      <c r="G4612" s="18">
        <v>37.328967966203678</v>
      </c>
      <c r="H4612" s="18">
        <v>66.483749332498718</v>
      </c>
      <c r="I4612" s="18">
        <v>29.154781366295047</v>
      </c>
      <c r="J4612" s="19">
        <v>1.2472853326357036</v>
      </c>
      <c r="K4612" s="19">
        <v>2.0368212777121322</v>
      </c>
      <c r="L4612" s="19">
        <v>1.058106608965738</v>
      </c>
      <c r="M4612" s="19">
        <v>22.16525</v>
      </c>
      <c r="N4612" s="19">
        <f t="shared" si="72"/>
        <v>28.814825000000003</v>
      </c>
      <c r="O4612" s="19">
        <v>12.43</v>
      </c>
      <c r="P4612" s="20">
        <v>3.8452151733650046</v>
      </c>
      <c r="Q4612" s="12">
        <v>71.974999999999994</v>
      </c>
      <c r="R4612" s="12">
        <v>16.29</v>
      </c>
      <c r="S4612" s="12">
        <v>219.70000000000002</v>
      </c>
      <c r="T4612" s="12">
        <v>2.5499999999999998</v>
      </c>
      <c r="U4612" s="12">
        <v>29.974999999999998</v>
      </c>
      <c r="V4612" s="23"/>
      <c r="W4612" s="24"/>
      <c r="X4612" s="22"/>
      <c r="Y4612" s="22"/>
      <c r="Z4612" s="22"/>
      <c r="AA4612" s="22"/>
      <c r="AB4612" s="22"/>
      <c r="AC4612" s="22"/>
      <c r="AD4612" s="22"/>
      <c r="AE4612" s="22"/>
      <c r="AF4612" s="22"/>
      <c r="AG4612" s="22"/>
      <c r="AH4612" s="22"/>
    </row>
    <row r="4613" spans="2:34">
      <c r="B4613" s="10">
        <v>10</v>
      </c>
      <c r="C4613" s="10">
        <v>7</v>
      </c>
      <c r="D4613" s="13">
        <v>39639</v>
      </c>
      <c r="E4613" s="17">
        <v>0.91666666666699825</v>
      </c>
      <c r="F4613" s="12">
        <v>0.15038903100996648</v>
      </c>
      <c r="G4613" s="18">
        <v>23.669703409811138</v>
      </c>
      <c r="H4613" s="18">
        <v>46.385768661860986</v>
      </c>
      <c r="I4613" s="18">
        <v>22.716065252049852</v>
      </c>
      <c r="J4613" s="19">
        <v>1.214932530348358</v>
      </c>
      <c r="K4613" s="19">
        <v>1.8853021476646603</v>
      </c>
      <c r="L4613" s="19">
        <v>1.1085418870643275</v>
      </c>
      <c r="M4613" s="19">
        <v>21.206499999999998</v>
      </c>
      <c r="N4613" s="19">
        <f t="shared" si="72"/>
        <v>27.568449999999999</v>
      </c>
      <c r="O4613" s="19">
        <v>11.6275</v>
      </c>
      <c r="P4613" s="20">
        <v>5.5283709889850075</v>
      </c>
      <c r="Q4613" s="12">
        <v>75.875</v>
      </c>
      <c r="R4613" s="12">
        <v>15.772500000000001</v>
      </c>
      <c r="S4613" s="12">
        <v>215.95000000000002</v>
      </c>
      <c r="T4613" s="12">
        <v>2.33</v>
      </c>
      <c r="U4613" s="12">
        <v>22.774999999999999</v>
      </c>
      <c r="V4613" s="23"/>
      <c r="W4613" s="24"/>
      <c r="X4613" s="22"/>
      <c r="Y4613" s="22"/>
      <c r="Z4613" s="22"/>
      <c r="AA4613" s="22"/>
      <c r="AB4613" s="22"/>
      <c r="AC4613" s="22"/>
      <c r="AD4613" s="22"/>
      <c r="AE4613" s="22"/>
      <c r="AF4613" s="22"/>
      <c r="AG4613" s="22"/>
      <c r="AH4613" s="22"/>
    </row>
    <row r="4614" spans="2:34">
      <c r="B4614" s="10">
        <v>10</v>
      </c>
      <c r="C4614" s="10">
        <v>7</v>
      </c>
      <c r="D4614" s="13">
        <v>39639</v>
      </c>
      <c r="E4614" s="17">
        <v>0.95833333333300175</v>
      </c>
      <c r="F4614" s="12">
        <v>0.11952732419497333</v>
      </c>
      <c r="G4614" s="18">
        <v>16.194995065562257</v>
      </c>
      <c r="H4614" s="18">
        <v>36.714219485037859</v>
      </c>
      <c r="I4614" s="18">
        <v>20.519224419475595</v>
      </c>
      <c r="J4614" s="19">
        <v>0.98369273329529683</v>
      </c>
      <c r="K4614" s="19">
        <v>1.593088478004713</v>
      </c>
      <c r="L4614" s="19">
        <v>1.1010699009096461</v>
      </c>
      <c r="M4614" s="19">
        <v>19.193249999999999</v>
      </c>
      <c r="N4614" s="19">
        <f t="shared" si="72"/>
        <v>24.951225000000001</v>
      </c>
      <c r="O4614" s="19">
        <v>7.6950000000000003</v>
      </c>
      <c r="P4614" s="20">
        <v>5.6818715167500073</v>
      </c>
      <c r="Q4614" s="12">
        <v>78.099999999999994</v>
      </c>
      <c r="R4614" s="12">
        <v>15.469999999999999</v>
      </c>
      <c r="S4614" s="12">
        <v>224.07500000000002</v>
      </c>
      <c r="T4614" s="12">
        <v>2.62</v>
      </c>
      <c r="U4614" s="12">
        <v>24.925000000000001</v>
      </c>
      <c r="V4614" s="23"/>
      <c r="W4614" s="24"/>
      <c r="X4614" s="22"/>
      <c r="Y4614" s="22"/>
      <c r="Z4614" s="22"/>
      <c r="AA4614" s="22"/>
      <c r="AB4614" s="22"/>
      <c r="AC4614" s="22"/>
      <c r="AD4614" s="22"/>
      <c r="AE4614" s="22"/>
      <c r="AF4614" s="22"/>
      <c r="AG4614" s="22"/>
      <c r="AH4614" s="22"/>
    </row>
    <row r="4615" spans="2:34">
      <c r="B4615" s="10">
        <v>11</v>
      </c>
      <c r="C4615" s="10">
        <v>7</v>
      </c>
      <c r="D4615" s="13">
        <v>39640</v>
      </c>
      <c r="E4615" s="17">
        <v>0</v>
      </c>
      <c r="F4615" s="12">
        <v>6.553999295998536E-2</v>
      </c>
      <c r="G4615" s="18">
        <v>20.660718345967798</v>
      </c>
      <c r="H4615" s="18">
        <v>45.066956834719029</v>
      </c>
      <c r="I4615" s="18">
        <v>24.406238488751232</v>
      </c>
      <c r="J4615" s="19">
        <v>1.1582997543048783</v>
      </c>
      <c r="K4615" s="19">
        <v>1.6858688458771971</v>
      </c>
      <c r="L4615" s="19">
        <v>1.085313891514283</v>
      </c>
      <c r="M4615" s="19">
        <v>18.210500000000003</v>
      </c>
      <c r="N4615" s="19">
        <f t="shared" si="72"/>
        <v>23.673650000000006</v>
      </c>
      <c r="O4615" s="19">
        <v>10.4275</v>
      </c>
      <c r="P4615" s="20">
        <v>3.5415137251150055</v>
      </c>
      <c r="Q4615" s="12">
        <v>80.25</v>
      </c>
      <c r="R4615" s="12">
        <v>15.01</v>
      </c>
      <c r="S4615" s="12">
        <v>222.35000000000002</v>
      </c>
      <c r="T4615" s="12">
        <v>1.7849999999999999</v>
      </c>
      <c r="U4615" s="12">
        <v>23.125</v>
      </c>
      <c r="V4615" s="23"/>
      <c r="W4615" s="24"/>
      <c r="X4615" s="22"/>
      <c r="Y4615" s="22"/>
      <c r="Z4615" s="22"/>
      <c r="AA4615" s="22"/>
      <c r="AB4615" s="22"/>
      <c r="AC4615" s="22"/>
      <c r="AD4615" s="22"/>
      <c r="AE4615" s="22"/>
      <c r="AF4615" s="22"/>
      <c r="AG4615" s="22"/>
      <c r="AH4615" s="22"/>
    </row>
    <row r="4616" spans="2:34">
      <c r="B4616" s="10">
        <v>11</v>
      </c>
      <c r="C4616" s="10">
        <v>7</v>
      </c>
      <c r="D4616" s="13">
        <v>39640</v>
      </c>
      <c r="E4616" s="17">
        <v>4.1666666666998253E-2</v>
      </c>
      <c r="F4616" s="12">
        <v>6.9387242034984489E-2</v>
      </c>
      <c r="G4616" s="18">
        <v>28.006670224641471</v>
      </c>
      <c r="H4616" s="18">
        <v>49.104015476068128</v>
      </c>
      <c r="I4616" s="18">
        <v>21.097345251426649</v>
      </c>
      <c r="J4616" s="19">
        <v>1.1581990531423787</v>
      </c>
      <c r="K4616" s="19">
        <v>1.7919119961421788</v>
      </c>
      <c r="L4616" s="19">
        <v>1.1358560165978726</v>
      </c>
      <c r="M4616" s="19">
        <v>17.829249999999998</v>
      </c>
      <c r="N4616" s="19">
        <f t="shared" si="72"/>
        <v>23.178024999999998</v>
      </c>
      <c r="O4616" s="19">
        <v>10.5</v>
      </c>
      <c r="P4616" s="20">
        <v>3.0656723170975049</v>
      </c>
      <c r="Q4616" s="12">
        <v>84.024999999999991</v>
      </c>
      <c r="R4616" s="12">
        <v>14.522500000000001</v>
      </c>
      <c r="S4616" s="12">
        <v>216.375</v>
      </c>
      <c r="T4616" s="12">
        <v>1.6099999999999999</v>
      </c>
      <c r="U4616" s="12">
        <v>24.199999999999996</v>
      </c>
      <c r="V4616" s="23"/>
      <c r="W4616" s="24"/>
      <c r="X4616" s="22"/>
      <c r="Y4616" s="22"/>
      <c r="Z4616" s="22"/>
      <c r="AA4616" s="22"/>
      <c r="AB4616" s="22"/>
      <c r="AC4616" s="22"/>
      <c r="AD4616" s="22"/>
      <c r="AE4616" s="22"/>
      <c r="AF4616" s="22"/>
      <c r="AG4616" s="22"/>
      <c r="AH4616" s="22"/>
    </row>
    <row r="4617" spans="2:34">
      <c r="B4617" s="10">
        <v>11</v>
      </c>
      <c r="C4617" s="10">
        <v>7</v>
      </c>
      <c r="D4617" s="13">
        <v>39640</v>
      </c>
      <c r="E4617" s="17">
        <v>8.3333333333001747E-2</v>
      </c>
      <c r="F4617" s="12">
        <v>7.7088179739982748E-2</v>
      </c>
      <c r="G4617" s="18">
        <v>22.546342191757653</v>
      </c>
      <c r="H4617" s="18">
        <v>45.140829464444025</v>
      </c>
      <c r="I4617" s="18">
        <v>22.594487272686369</v>
      </c>
      <c r="J4617" s="19">
        <v>0.99420345374107943</v>
      </c>
      <c r="K4617" s="19">
        <v>1.5900290655172153</v>
      </c>
      <c r="L4617" s="19">
        <v>1.078614256422602</v>
      </c>
      <c r="M4617" s="19">
        <v>16.623000000000001</v>
      </c>
      <c r="N4617" s="19">
        <f t="shared" si="72"/>
        <v>21.609900000000003</v>
      </c>
      <c r="O4617" s="19">
        <v>9.2850000000000001</v>
      </c>
      <c r="P4617" s="20">
        <v>2.7907022445500047</v>
      </c>
      <c r="Q4617" s="12">
        <v>84.674999999999997</v>
      </c>
      <c r="R4617" s="12">
        <v>14.337499999999999</v>
      </c>
      <c r="S4617" s="12">
        <v>216.27500000000001</v>
      </c>
      <c r="T4617" s="12">
        <v>1.4875</v>
      </c>
      <c r="U4617" s="12">
        <v>19.024999999999999</v>
      </c>
      <c r="V4617" s="23"/>
      <c r="W4617" s="24"/>
      <c r="X4617" s="22"/>
      <c r="Y4617" s="22"/>
      <c r="Z4617" s="22"/>
      <c r="AA4617" s="22"/>
      <c r="AB4617" s="22"/>
      <c r="AC4617" s="22"/>
      <c r="AD4617" s="22"/>
      <c r="AE4617" s="22"/>
      <c r="AF4617" s="22"/>
      <c r="AG4617" s="22"/>
      <c r="AH4617" s="22"/>
    </row>
    <row r="4618" spans="2:34">
      <c r="B4618" s="10">
        <v>11</v>
      </c>
      <c r="C4618" s="10">
        <v>7</v>
      </c>
      <c r="D4618" s="13">
        <v>39640</v>
      </c>
      <c r="E4618" s="17">
        <v>0.125</v>
      </c>
      <c r="F4618" s="12">
        <v>7.707912070498274E-2</v>
      </c>
      <c r="G4618" s="18">
        <v>35.599443669569609</v>
      </c>
      <c r="H4618" s="18">
        <v>60.054099609481703</v>
      </c>
      <c r="I4618" s="18">
        <v>24.454655939912094</v>
      </c>
      <c r="J4618" s="19">
        <v>1.2520508299023461</v>
      </c>
      <c r="K4618" s="19">
        <v>1.8473565598796697</v>
      </c>
      <c r="L4618" s="19">
        <v>1.1790314761262808</v>
      </c>
      <c r="M4618" s="19">
        <v>18.6235</v>
      </c>
      <c r="N4618" s="19">
        <f t="shared" si="72"/>
        <v>24.210550000000001</v>
      </c>
      <c r="O4618" s="19">
        <v>16.673333333333332</v>
      </c>
      <c r="P4618" s="20">
        <v>2.9011728568100055</v>
      </c>
      <c r="Q4618" s="12">
        <v>85.9</v>
      </c>
      <c r="R4618" s="12">
        <v>14.145</v>
      </c>
      <c r="S4618" s="12">
        <v>212.05</v>
      </c>
      <c r="T4618" s="12">
        <v>2.0024999999999999</v>
      </c>
      <c r="U4618" s="12">
        <v>22.474999999999998</v>
      </c>
      <c r="V4618" s="23"/>
      <c r="W4618" s="24"/>
      <c r="X4618" s="22"/>
      <c r="Y4618" s="22"/>
      <c r="Z4618" s="22"/>
      <c r="AA4618" s="22"/>
      <c r="AB4618" s="22"/>
      <c r="AC4618" s="22"/>
      <c r="AD4618" s="22"/>
      <c r="AE4618" s="22"/>
      <c r="AF4618" s="22"/>
      <c r="AG4618" s="22"/>
      <c r="AH4618" s="22"/>
    </row>
    <row r="4619" spans="2:34">
      <c r="B4619" s="10">
        <v>11</v>
      </c>
      <c r="C4619" s="10">
        <v>7</v>
      </c>
      <c r="D4619" s="13">
        <v>39640</v>
      </c>
      <c r="E4619" s="17">
        <v>0.16666666666699825</v>
      </c>
      <c r="F4619" s="12">
        <v>0.10019197515997756</v>
      </c>
      <c r="G4619" s="18">
        <v>62.204946547749415</v>
      </c>
      <c r="H4619" s="18">
        <v>92.222797376469472</v>
      </c>
      <c r="I4619" s="18">
        <v>30.017850828720054</v>
      </c>
      <c r="J4619" s="19">
        <v>1.7623996236332387</v>
      </c>
      <c r="K4619" s="19">
        <v>2.7283429076445134</v>
      </c>
      <c r="L4619" s="19">
        <v>1.0718840936209206</v>
      </c>
      <c r="M4619" s="19">
        <v>20.018499999999996</v>
      </c>
      <c r="N4619" s="19">
        <f t="shared" si="72"/>
        <v>26.024049999999995</v>
      </c>
      <c r="O4619" s="19">
        <v>10.637499999999999</v>
      </c>
      <c r="P4619" s="20">
        <v>0.4865707491675012</v>
      </c>
      <c r="Q4619" s="12">
        <v>86</v>
      </c>
      <c r="R4619" s="12">
        <v>14.092500000000001</v>
      </c>
      <c r="S4619" s="12">
        <v>221.22500000000002</v>
      </c>
      <c r="T4619" s="12">
        <v>2.0525000000000002</v>
      </c>
      <c r="U4619" s="12">
        <v>51.550000000000004</v>
      </c>
      <c r="V4619" s="23"/>
      <c r="W4619" s="24"/>
      <c r="X4619" s="22"/>
      <c r="Y4619" s="22"/>
      <c r="Z4619" s="22"/>
      <c r="AA4619" s="22"/>
      <c r="AB4619" s="22"/>
      <c r="AC4619" s="22"/>
      <c r="AD4619" s="22"/>
      <c r="AE4619" s="22"/>
      <c r="AF4619" s="22"/>
      <c r="AG4619" s="22"/>
      <c r="AH4619" s="22"/>
    </row>
    <row r="4620" spans="2:34">
      <c r="B4620" s="10">
        <v>11</v>
      </c>
      <c r="C4620" s="10">
        <v>7</v>
      </c>
      <c r="D4620" s="13">
        <v>39640</v>
      </c>
      <c r="E4620" s="17">
        <v>0.20833333333300175</v>
      </c>
      <c r="F4620" s="12">
        <v>0.13100413014497062</v>
      </c>
      <c r="G4620" s="18">
        <v>110.43715180339662</v>
      </c>
      <c r="H4620" s="18">
        <v>152.69268599324315</v>
      </c>
      <c r="I4620" s="18">
        <v>42.255534189846536</v>
      </c>
      <c r="J4620" s="19">
        <v>2.5681658595168848</v>
      </c>
      <c r="K4620" s="19">
        <v>3.9249798803318008</v>
      </c>
      <c r="L4620" s="19">
        <v>1.1475362475760549</v>
      </c>
      <c r="M4620" s="19">
        <v>24.5885</v>
      </c>
      <c r="N4620" s="19">
        <f t="shared" si="72"/>
        <v>31.965050000000002</v>
      </c>
      <c r="O4620" s="19">
        <v>15.21</v>
      </c>
      <c r="P4620" s="20">
        <v>0.36095191747500088</v>
      </c>
      <c r="Q4620" s="12">
        <v>83.95</v>
      </c>
      <c r="R4620" s="12">
        <v>14.535</v>
      </c>
      <c r="S4620" s="12">
        <v>219.875</v>
      </c>
      <c r="T4620" s="12">
        <v>2.2800000000000002</v>
      </c>
      <c r="U4620" s="12">
        <v>114.075</v>
      </c>
      <c r="V4620" s="23"/>
      <c r="W4620" s="24"/>
      <c r="X4620" s="22"/>
      <c r="Y4620" s="22"/>
      <c r="Z4620" s="22"/>
      <c r="AA4620" s="22"/>
      <c r="AB4620" s="22"/>
      <c r="AC4620" s="22"/>
      <c r="AD4620" s="22"/>
      <c r="AE4620" s="22"/>
      <c r="AF4620" s="22"/>
      <c r="AG4620" s="22"/>
      <c r="AH4620" s="22"/>
    </row>
    <row r="4621" spans="2:34">
      <c r="B4621" s="10">
        <v>11</v>
      </c>
      <c r="C4621" s="10">
        <v>7</v>
      </c>
      <c r="D4621" s="13">
        <v>39640</v>
      </c>
      <c r="E4621" s="17">
        <v>0.25</v>
      </c>
      <c r="F4621" s="12">
        <v>0.20418950600495417</v>
      </c>
      <c r="G4621" s="18">
        <v>96.994752085220256</v>
      </c>
      <c r="H4621" s="18">
        <v>134.9717545604023</v>
      </c>
      <c r="I4621" s="18">
        <v>37.977002475182069</v>
      </c>
      <c r="J4621" s="19">
        <v>2.5384381367566102</v>
      </c>
      <c r="K4621" s="19">
        <v>4.2829113145842381</v>
      </c>
      <c r="L4621" s="19">
        <v>1.1733209388385994</v>
      </c>
      <c r="M4621" s="19">
        <v>27.905749999999998</v>
      </c>
      <c r="N4621" s="19">
        <f t="shared" si="72"/>
        <v>36.277474999999995</v>
      </c>
      <c r="O4621" s="19">
        <v>17.339999999999996</v>
      </c>
      <c r="P4621" s="20">
        <v>2.5195502851375062</v>
      </c>
      <c r="Q4621" s="12">
        <v>78.400000000000006</v>
      </c>
      <c r="R4621" s="12">
        <v>15.5375</v>
      </c>
      <c r="S4621" s="12">
        <v>222.57499999999999</v>
      </c>
      <c r="T4621" s="12">
        <v>2.5999999999999996</v>
      </c>
      <c r="U4621" s="12">
        <v>291.7</v>
      </c>
      <c r="V4621" s="23"/>
      <c r="W4621" s="24"/>
      <c r="X4621" s="22"/>
      <c r="Y4621" s="22"/>
      <c r="Z4621" s="22"/>
      <c r="AA4621" s="22"/>
      <c r="AB4621" s="22"/>
      <c r="AC4621" s="22"/>
      <c r="AD4621" s="22"/>
      <c r="AE4621" s="22"/>
      <c r="AF4621" s="22"/>
      <c r="AG4621" s="22"/>
      <c r="AH4621" s="22"/>
    </row>
    <row r="4622" spans="2:34">
      <c r="B4622" s="10">
        <v>11</v>
      </c>
      <c r="C4622" s="10">
        <v>7</v>
      </c>
      <c r="D4622" s="13">
        <v>39640</v>
      </c>
      <c r="E4622" s="17">
        <v>0.29166666666699825</v>
      </c>
      <c r="F4622" s="12">
        <v>0.19261239579995673</v>
      </c>
      <c r="G4622" s="18">
        <v>13.44198902344163</v>
      </c>
      <c r="H4622" s="18">
        <v>22.956992280567619</v>
      </c>
      <c r="I4622" s="18">
        <v>9.5150032571259864</v>
      </c>
      <c r="J4622" s="19">
        <v>0.93202217306845925</v>
      </c>
      <c r="K4622" s="19">
        <v>1.4381339480397448</v>
      </c>
      <c r="L4622" s="19">
        <v>1.1991605799791443</v>
      </c>
      <c r="M4622" s="19">
        <v>16.527249999999999</v>
      </c>
      <c r="N4622" s="19">
        <f t="shared" si="72"/>
        <v>21.485424999999999</v>
      </c>
      <c r="O4622" s="19">
        <v>9.39</v>
      </c>
      <c r="P4622" s="20">
        <v>8.5534881992025191</v>
      </c>
      <c r="Q4622" s="12">
        <v>70.474999999999994</v>
      </c>
      <c r="R4622" s="12">
        <v>16.532499999999999</v>
      </c>
      <c r="S4622" s="12">
        <v>238.45</v>
      </c>
      <c r="T4622" s="12">
        <v>2.39</v>
      </c>
      <c r="U4622" s="12">
        <v>377.04999999999995</v>
      </c>
      <c r="V4622" s="23"/>
      <c r="W4622" s="24"/>
      <c r="X4622" s="22"/>
      <c r="Y4622" s="22"/>
      <c r="Z4622" s="22"/>
      <c r="AA4622" s="22"/>
      <c r="AB4622" s="22"/>
      <c r="AC4622" s="22"/>
      <c r="AD4622" s="22"/>
      <c r="AE4622" s="22"/>
      <c r="AF4622" s="22"/>
      <c r="AG4622" s="22"/>
      <c r="AH4622" s="22"/>
    </row>
    <row r="4623" spans="2:34">
      <c r="B4623" s="10">
        <v>11</v>
      </c>
      <c r="C4623" s="10">
        <v>7</v>
      </c>
      <c r="D4623" s="13">
        <v>39640</v>
      </c>
      <c r="E4623" s="17">
        <v>0.33333333333300175</v>
      </c>
      <c r="F4623" s="12">
        <v>6.5480618079985287E-2</v>
      </c>
      <c r="G4623" s="18">
        <v>14.454741225562167</v>
      </c>
      <c r="H4623" s="18">
        <v>22.520971272944884</v>
      </c>
      <c r="I4623" s="18">
        <v>8.0662300473827155</v>
      </c>
      <c r="J4623" s="19">
        <v>0.7009709251903975</v>
      </c>
      <c r="K4623" s="19">
        <v>1.0984062324848054</v>
      </c>
      <c r="L4623" s="19">
        <v>1.1500364670250551</v>
      </c>
      <c r="M4623" s="19">
        <v>12.613250000000001</v>
      </c>
      <c r="N4623" s="19">
        <f t="shared" si="72"/>
        <v>16.397225000000002</v>
      </c>
      <c r="O4623" s="19">
        <v>8.3425000000000011</v>
      </c>
      <c r="P4623" s="20">
        <v>10.423915790342525</v>
      </c>
      <c r="Q4623" s="12">
        <v>60.849999999999994</v>
      </c>
      <c r="R4623" s="12">
        <v>17.53</v>
      </c>
      <c r="S4623" s="12">
        <v>234.77500000000001</v>
      </c>
      <c r="T4623" s="12">
        <v>3.25</v>
      </c>
      <c r="U4623" s="12">
        <v>534.20000000000005</v>
      </c>
      <c r="V4623" s="23"/>
      <c r="W4623" s="24"/>
      <c r="X4623" s="22"/>
      <c r="Y4623" s="22"/>
      <c r="Z4623" s="22"/>
      <c r="AA4623" s="22"/>
      <c r="AB4623" s="22"/>
      <c r="AC4623" s="22"/>
      <c r="AD4623" s="22"/>
      <c r="AE4623" s="22"/>
      <c r="AF4623" s="22"/>
      <c r="AG4623" s="22"/>
      <c r="AH4623" s="22"/>
    </row>
    <row r="4624" spans="2:34">
      <c r="B4624" s="10">
        <v>11</v>
      </c>
      <c r="C4624" s="10">
        <v>7</v>
      </c>
      <c r="D4624" s="13">
        <v>39640</v>
      </c>
      <c r="E4624" s="17">
        <v>0.375</v>
      </c>
      <c r="F4624" s="12">
        <v>7.3175443664983547E-2</v>
      </c>
      <c r="G4624" s="18">
        <v>11.635647328424023</v>
      </c>
      <c r="H4624" s="18">
        <v>18.416213095533042</v>
      </c>
      <c r="I4624" s="18">
        <v>6.7805657671090191</v>
      </c>
      <c r="J4624" s="19">
        <v>0.89158804609990239</v>
      </c>
      <c r="K4624" s="19">
        <v>1.1168862508073025</v>
      </c>
      <c r="L4624" s="19">
        <v>1.0758420112224214</v>
      </c>
      <c r="M4624" s="19">
        <v>12.264999999999999</v>
      </c>
      <c r="N4624" s="19">
        <f t="shared" si="72"/>
        <v>15.9445</v>
      </c>
      <c r="O4624" s="19">
        <v>5.8150000000000004</v>
      </c>
      <c r="P4624" s="20">
        <v>11.547822582900029</v>
      </c>
      <c r="Q4624" s="12">
        <v>59.1</v>
      </c>
      <c r="R4624" s="12">
        <v>18.052500000000002</v>
      </c>
      <c r="S4624" s="12">
        <v>236.47500000000002</v>
      </c>
      <c r="T4624" s="12">
        <v>3.2</v>
      </c>
      <c r="U4624" s="12">
        <v>457.95000000000005</v>
      </c>
      <c r="V4624" s="23"/>
      <c r="W4624" s="24"/>
      <c r="X4624" s="22"/>
      <c r="Y4624" s="22"/>
      <c r="Z4624" s="22"/>
      <c r="AA4624" s="22"/>
      <c r="AB4624" s="22"/>
      <c r="AC4624" s="22"/>
      <c r="AD4624" s="22"/>
      <c r="AE4624" s="22"/>
      <c r="AF4624" s="22"/>
      <c r="AG4624" s="22"/>
      <c r="AH4624" s="22"/>
    </row>
    <row r="4625" spans="2:34">
      <c r="B4625" s="10">
        <v>11</v>
      </c>
      <c r="C4625" s="10">
        <v>7</v>
      </c>
      <c r="D4625" s="13">
        <v>39640</v>
      </c>
      <c r="E4625" s="17">
        <v>0.41666666666699825</v>
      </c>
      <c r="F4625" s="12">
        <v>6.1614268629986133E-2</v>
      </c>
      <c r="G4625" s="18">
        <v>11.407043333515825</v>
      </c>
      <c r="H4625" s="18">
        <v>17.469533208434076</v>
      </c>
      <c r="I4625" s="18">
        <v>6.0624898749182528</v>
      </c>
      <c r="J4625" s="19">
        <v>0.92105266052267787</v>
      </c>
      <c r="K4625" s="19">
        <v>1.2494314322772795</v>
      </c>
      <c r="L4625" s="19">
        <v>1.0682631780827401</v>
      </c>
      <c r="M4625" s="19">
        <v>13.601500000000001</v>
      </c>
      <c r="N4625" s="19">
        <f t="shared" si="72"/>
        <v>17.681950000000004</v>
      </c>
      <c r="O4625" s="19">
        <v>7.68</v>
      </c>
      <c r="P4625" s="20">
        <v>12.024838744525031</v>
      </c>
      <c r="Q4625" s="12">
        <v>56.225000000000001</v>
      </c>
      <c r="R4625" s="12">
        <v>18.945</v>
      </c>
      <c r="S4625" s="12">
        <v>247.25</v>
      </c>
      <c r="T4625" s="12">
        <v>3.14</v>
      </c>
      <c r="U4625" s="12">
        <v>589.42499999999995</v>
      </c>
      <c r="V4625" s="23"/>
      <c r="W4625" s="24"/>
      <c r="X4625" s="22"/>
      <c r="Y4625" s="22"/>
      <c r="Z4625" s="22"/>
      <c r="AA4625" s="22"/>
      <c r="AB4625" s="22"/>
      <c r="AC4625" s="22"/>
      <c r="AD4625" s="22"/>
      <c r="AE4625" s="22"/>
      <c r="AF4625" s="22"/>
      <c r="AG4625" s="22"/>
      <c r="AH4625" s="22"/>
    </row>
    <row r="4626" spans="2:34">
      <c r="B4626" s="10">
        <v>11</v>
      </c>
      <c r="C4626" s="10">
        <v>7</v>
      </c>
      <c r="D4626" s="13">
        <v>39640</v>
      </c>
      <c r="E4626" s="17">
        <v>0.45833333333300175</v>
      </c>
      <c r="F4626" s="12">
        <v>5.0056040509988728E-2</v>
      </c>
      <c r="G4626" s="18">
        <v>25.05173388286893</v>
      </c>
      <c r="H4626" s="18">
        <v>40.556498677031684</v>
      </c>
      <c r="I4626" s="18">
        <v>15.504764794162755</v>
      </c>
      <c r="J4626" s="19">
        <v>0.98542539029736986</v>
      </c>
      <c r="K4626" s="19">
        <v>1.0079542515248223</v>
      </c>
      <c r="L4626" s="19">
        <v>1.0774035035889216</v>
      </c>
      <c r="M4626" s="19">
        <v>14.66925</v>
      </c>
      <c r="N4626" s="19">
        <f t="shared" si="72"/>
        <v>19.070025000000001</v>
      </c>
      <c r="O4626" s="19">
        <v>7.1050000000000004</v>
      </c>
      <c r="P4626" s="20">
        <v>10.195527359970026</v>
      </c>
      <c r="Q4626" s="12">
        <v>52.1</v>
      </c>
      <c r="R4626" s="12">
        <v>19.445</v>
      </c>
      <c r="S4626" s="12">
        <v>228.875</v>
      </c>
      <c r="T4626" s="12">
        <v>3.6849999999999996</v>
      </c>
      <c r="U4626" s="12">
        <v>505.85</v>
      </c>
      <c r="V4626" s="23"/>
      <c r="W4626" s="24"/>
      <c r="X4626" s="22"/>
      <c r="Y4626" s="22"/>
      <c r="Z4626" s="22"/>
      <c r="AA4626" s="22"/>
      <c r="AB4626" s="22"/>
      <c r="AC4626" s="22"/>
      <c r="AD4626" s="22"/>
      <c r="AE4626" s="22"/>
      <c r="AF4626" s="22"/>
      <c r="AG4626" s="22"/>
      <c r="AH4626" s="22"/>
    </row>
    <row r="4627" spans="2:34">
      <c r="B4627" s="10">
        <v>11</v>
      </c>
      <c r="C4627" s="10">
        <v>7</v>
      </c>
      <c r="D4627" s="13">
        <v>39640</v>
      </c>
      <c r="E4627" s="17">
        <v>0.5</v>
      </c>
      <c r="F4627" s="12">
        <v>8.8550905984980041E-2</v>
      </c>
      <c r="G4627" s="18">
        <v>35.298839690390267</v>
      </c>
      <c r="H4627" s="18">
        <v>55.646288489994845</v>
      </c>
      <c r="I4627" s="18">
        <v>20.347448799604582</v>
      </c>
      <c r="J4627" s="19">
        <v>1.1518026218507407</v>
      </c>
      <c r="K4627" s="19">
        <v>1.9335080619171598</v>
      </c>
      <c r="L4627" s="19">
        <v>1.078191118506922</v>
      </c>
      <c r="M4627" s="19">
        <v>18.845499999999998</v>
      </c>
      <c r="N4627" s="19">
        <f t="shared" si="72"/>
        <v>24.499149999999997</v>
      </c>
      <c r="O4627" s="19">
        <v>14.387499999999999</v>
      </c>
      <c r="P4627" s="20">
        <v>8.7519162577300236</v>
      </c>
      <c r="Q4627" s="12">
        <v>57.824999999999996</v>
      </c>
      <c r="R4627" s="12">
        <v>18.9375</v>
      </c>
      <c r="S4627" s="12">
        <v>227.57499999999999</v>
      </c>
      <c r="T4627" s="12">
        <v>4.4874999999999998</v>
      </c>
      <c r="U4627" s="12">
        <v>572.75</v>
      </c>
      <c r="V4627" s="23"/>
      <c r="W4627" s="24"/>
      <c r="X4627" s="22"/>
      <c r="Y4627" s="22"/>
      <c r="Z4627" s="22"/>
      <c r="AA4627" s="22"/>
      <c r="AB4627" s="22"/>
      <c r="AC4627" s="22"/>
      <c r="AD4627" s="22"/>
      <c r="AE4627" s="22"/>
      <c r="AF4627" s="22"/>
      <c r="AG4627" s="22"/>
      <c r="AH4627" s="22"/>
    </row>
    <row r="4628" spans="2:34">
      <c r="B4628" s="10">
        <v>11</v>
      </c>
      <c r="C4628" s="10">
        <v>7</v>
      </c>
      <c r="D4628" s="13">
        <v>39640</v>
      </c>
      <c r="E4628" s="17">
        <v>0.54166666666699825</v>
      </c>
      <c r="F4628" s="12">
        <v>9.2389969184979159E-2</v>
      </c>
      <c r="G4628" s="18">
        <v>33.41670532243517</v>
      </c>
      <c r="H4628" s="18">
        <v>54.906794293864124</v>
      </c>
      <c r="I4628" s="18">
        <v>21.490088971428953</v>
      </c>
      <c r="J4628" s="19">
        <v>1.2107716627837914</v>
      </c>
      <c r="K4628" s="19">
        <v>1.8909202713321678</v>
      </c>
      <c r="L4628" s="19">
        <v>1.0538900739503771</v>
      </c>
      <c r="M4628" s="19">
        <v>22.685749999999999</v>
      </c>
      <c r="N4628" s="19">
        <f t="shared" si="72"/>
        <v>29.491474999999998</v>
      </c>
      <c r="O4628" s="19">
        <v>14.799999999999997</v>
      </c>
      <c r="P4628" s="20">
        <v>8.4193203626375244</v>
      </c>
      <c r="Q4628" s="12">
        <v>54.899999999999991</v>
      </c>
      <c r="R4628" s="12">
        <v>19.637499999999999</v>
      </c>
      <c r="S4628" s="12">
        <v>226.17499999999998</v>
      </c>
      <c r="T4628" s="12">
        <v>5.0625</v>
      </c>
      <c r="U4628" s="12">
        <v>545.65</v>
      </c>
      <c r="V4628" s="23"/>
      <c r="W4628" s="24"/>
      <c r="X4628" s="22"/>
      <c r="Y4628" s="22"/>
      <c r="Z4628" s="22"/>
      <c r="AA4628" s="22"/>
      <c r="AB4628" s="22"/>
      <c r="AC4628" s="22"/>
      <c r="AD4628" s="22"/>
      <c r="AE4628" s="22"/>
      <c r="AF4628" s="22"/>
      <c r="AG4628" s="22"/>
      <c r="AH4628" s="22"/>
    </row>
    <row r="4629" spans="2:34">
      <c r="B4629" s="10">
        <v>11</v>
      </c>
      <c r="C4629" s="10">
        <v>7</v>
      </c>
      <c r="D4629" s="13">
        <v>39640</v>
      </c>
      <c r="E4629" s="17">
        <v>0.58333333333300175</v>
      </c>
      <c r="F4629" s="12">
        <v>0.12317276416497219</v>
      </c>
      <c r="G4629" s="18">
        <v>38.249156539942909</v>
      </c>
      <c r="H4629" s="18">
        <v>64.419196662472515</v>
      </c>
      <c r="I4629" s="18">
        <v>26.170040122529599</v>
      </c>
      <c r="J4629" s="19">
        <v>1.430793979528572</v>
      </c>
      <c r="K4629" s="19">
        <v>2.4768046502695658</v>
      </c>
      <c r="L4629" s="19">
        <v>1.0881404283281038</v>
      </c>
      <c r="M4629" s="19">
        <v>24.440249999999999</v>
      </c>
      <c r="N4629" s="19">
        <f t="shared" si="72"/>
        <v>31.772324999999999</v>
      </c>
      <c r="O4629" s="19">
        <v>15.954999999999998</v>
      </c>
      <c r="P4629" s="20">
        <v>8.0779672128100248</v>
      </c>
      <c r="Q4629" s="12">
        <v>55.75</v>
      </c>
      <c r="R4629" s="12">
        <v>19.427499999999998</v>
      </c>
      <c r="S4629" s="12">
        <v>225.25</v>
      </c>
      <c r="T4629" s="12">
        <v>4.2275</v>
      </c>
      <c r="U4629" s="12">
        <v>513.15</v>
      </c>
      <c r="V4629" s="23"/>
      <c r="W4629" s="24"/>
      <c r="X4629" s="22"/>
      <c r="Y4629" s="22"/>
      <c r="Z4629" s="22"/>
      <c r="AA4629" s="22"/>
      <c r="AB4629" s="22"/>
      <c r="AC4629" s="22"/>
      <c r="AD4629" s="22"/>
      <c r="AE4629" s="22"/>
      <c r="AF4629" s="22"/>
      <c r="AG4629" s="22"/>
      <c r="AH4629" s="22"/>
    </row>
    <row r="4630" spans="2:34">
      <c r="B4630" s="10">
        <v>11</v>
      </c>
      <c r="C4630" s="10">
        <v>7</v>
      </c>
      <c r="D4630" s="13">
        <v>39640</v>
      </c>
      <c r="E4630" s="17">
        <v>0.625</v>
      </c>
      <c r="F4630" s="12">
        <v>0.13470556149996957</v>
      </c>
      <c r="G4630" s="18">
        <v>5.9446547831797432</v>
      </c>
      <c r="H4630" s="18">
        <v>14.71916458492143</v>
      </c>
      <c r="I4630" s="18">
        <v>8.7745098017416865</v>
      </c>
      <c r="J4630" s="19">
        <v>0.8455285679147051</v>
      </c>
      <c r="K4630" s="19">
        <v>0.91215994375984044</v>
      </c>
      <c r="L4630" s="19">
        <v>1.0638027505195591</v>
      </c>
      <c r="M4630" s="19">
        <v>15.57175</v>
      </c>
      <c r="N4630" s="19">
        <f t="shared" si="72"/>
        <v>20.243275000000001</v>
      </c>
      <c r="O4630" s="19">
        <v>9.1300000000000008</v>
      </c>
      <c r="P4630" s="20">
        <v>14.577984627540044</v>
      </c>
      <c r="Q4630" s="12">
        <v>54.45</v>
      </c>
      <c r="R4630" s="12">
        <v>19.002499999999998</v>
      </c>
      <c r="S4630" s="12">
        <v>248.05</v>
      </c>
      <c r="T4630" s="12">
        <v>4.2050000000000001</v>
      </c>
      <c r="U4630" s="12">
        <v>269.72500000000002</v>
      </c>
      <c r="V4630" s="23"/>
      <c r="W4630" s="24"/>
      <c r="X4630" s="22"/>
      <c r="Y4630" s="22"/>
      <c r="Z4630" s="22"/>
      <c r="AA4630" s="22"/>
      <c r="AB4630" s="22"/>
      <c r="AC4630" s="22"/>
      <c r="AD4630" s="22"/>
      <c r="AE4630" s="22"/>
      <c r="AF4630" s="22"/>
      <c r="AG4630" s="22"/>
      <c r="AH4630" s="22"/>
    </row>
    <row r="4631" spans="2:34">
      <c r="B4631" s="10">
        <v>11</v>
      </c>
      <c r="C4631" s="10">
        <v>7</v>
      </c>
      <c r="D4631" s="13">
        <v>39640</v>
      </c>
      <c r="E4631" s="17">
        <v>0.66666666666699825</v>
      </c>
      <c r="F4631" s="12">
        <v>6.1573230109986082E-2</v>
      </c>
      <c r="G4631" s="18">
        <v>3.0430634022246084</v>
      </c>
      <c r="H4631" s="18">
        <v>12.832761507281001</v>
      </c>
      <c r="I4631" s="18">
        <v>9.7896981050563934</v>
      </c>
      <c r="J4631" s="19">
        <v>0.52874417477038715</v>
      </c>
      <c r="K4631" s="19">
        <v>0.89881853281734303</v>
      </c>
      <c r="L4631" s="19">
        <v>1.0729461287967408</v>
      </c>
      <c r="M4631" s="19">
        <v>9.0387500000000003</v>
      </c>
      <c r="N4631" s="19">
        <f t="shared" si="72"/>
        <v>11.750375</v>
      </c>
      <c r="O4631" s="19">
        <v>6.3066666666666675</v>
      </c>
      <c r="P4631" s="20">
        <v>13.158508684505042</v>
      </c>
      <c r="Q4631" s="12">
        <v>73.150000000000006</v>
      </c>
      <c r="R4631" s="12">
        <v>16.344999999999999</v>
      </c>
      <c r="S4631" s="12">
        <v>268.5</v>
      </c>
      <c r="T4631" s="12">
        <v>2.1524999999999999</v>
      </c>
      <c r="U4631" s="12">
        <v>57.724999999999994</v>
      </c>
      <c r="V4631" s="23"/>
      <c r="W4631" s="24"/>
      <c r="X4631" s="22"/>
      <c r="Y4631" s="22"/>
      <c r="Z4631" s="22"/>
      <c r="AA4631" s="22"/>
      <c r="AB4631" s="22"/>
      <c r="AC4631" s="22"/>
      <c r="AD4631" s="22"/>
      <c r="AE4631" s="22"/>
      <c r="AF4631" s="22"/>
      <c r="AG4631" s="22"/>
      <c r="AH4631" s="22"/>
    </row>
    <row r="4632" spans="2:34">
      <c r="B4632" s="10">
        <v>11</v>
      </c>
      <c r="C4632" s="10">
        <v>7</v>
      </c>
      <c r="D4632" s="13">
        <v>39640</v>
      </c>
      <c r="E4632" s="17">
        <v>0.70833333333300175</v>
      </c>
      <c r="F4632" s="12">
        <v>6.1565262524986064E-2</v>
      </c>
      <c r="G4632" s="18">
        <v>4.4768751682333061</v>
      </c>
      <c r="H4632" s="18">
        <v>14.933261967034667</v>
      </c>
      <c r="I4632" s="18">
        <v>10.456386798801361</v>
      </c>
      <c r="J4632" s="19">
        <v>0.68972381728211696</v>
      </c>
      <c r="K4632" s="19">
        <v>0.85632619619235073</v>
      </c>
      <c r="L4632" s="19">
        <v>1.0905154841661042</v>
      </c>
      <c r="M4632" s="19">
        <v>12.404249999999999</v>
      </c>
      <c r="N4632" s="19">
        <f t="shared" si="72"/>
        <v>16.125525</v>
      </c>
      <c r="O4632" s="19">
        <v>14.325000000000001</v>
      </c>
      <c r="P4632" s="20">
        <v>11.805761948760038</v>
      </c>
      <c r="Q4632" s="12">
        <v>83.45</v>
      </c>
      <c r="R4632" s="12">
        <v>15.8825</v>
      </c>
      <c r="S4632" s="12">
        <v>240.5</v>
      </c>
      <c r="T4632" s="12">
        <v>2.0350000000000001</v>
      </c>
      <c r="U4632" s="12">
        <v>33.35</v>
      </c>
      <c r="V4632" s="23"/>
      <c r="W4632" s="24"/>
      <c r="X4632" s="22"/>
      <c r="Y4632" s="22"/>
      <c r="Z4632" s="22"/>
      <c r="AA4632" s="22"/>
      <c r="AB4632" s="22"/>
      <c r="AC4632" s="22"/>
      <c r="AD4632" s="22"/>
      <c r="AE4632" s="22"/>
      <c r="AF4632" s="22"/>
      <c r="AG4632" s="22"/>
      <c r="AH4632" s="22"/>
    </row>
    <row r="4633" spans="2:34">
      <c r="B4633" s="10">
        <v>11</v>
      </c>
      <c r="C4633" s="10">
        <v>7</v>
      </c>
      <c r="D4633" s="13">
        <v>39640</v>
      </c>
      <c r="E4633" s="17">
        <v>0.75</v>
      </c>
      <c r="F4633" s="12">
        <v>5.7711028169986932E-2</v>
      </c>
      <c r="G4633" s="18">
        <v>3.4905144429497654</v>
      </c>
      <c r="H4633" s="18">
        <v>12.804692616122002</v>
      </c>
      <c r="I4633" s="18">
        <v>9.3141781731722375</v>
      </c>
      <c r="J4633" s="19">
        <v>0.63868513098027768</v>
      </c>
      <c r="K4633" s="19">
        <v>0.98881078419232782</v>
      </c>
      <c r="L4633" s="19">
        <v>1.1248940549258306</v>
      </c>
      <c r="M4633" s="19">
        <v>9.2614999999999998</v>
      </c>
      <c r="N4633" s="19">
        <f t="shared" si="72"/>
        <v>12.039950000000001</v>
      </c>
      <c r="O4633" s="19">
        <v>9.4049999999999994</v>
      </c>
      <c r="P4633" s="20">
        <v>11.422955697917539</v>
      </c>
      <c r="Q4633" s="12">
        <v>85.524999999999991</v>
      </c>
      <c r="R4633" s="12">
        <v>15.287500000000001</v>
      </c>
      <c r="S4633" s="12">
        <v>243.55</v>
      </c>
      <c r="T4633" s="12">
        <v>1.3450000000000002</v>
      </c>
      <c r="U4633" s="12">
        <v>6.2249999999999996</v>
      </c>
      <c r="V4633" s="23"/>
      <c r="W4633" s="24"/>
      <c r="X4633" s="22"/>
      <c r="Y4633" s="22"/>
      <c r="Z4633" s="22"/>
      <c r="AA4633" s="22"/>
      <c r="AB4633" s="22"/>
      <c r="AC4633" s="22"/>
      <c r="AD4633" s="22"/>
      <c r="AE4633" s="22"/>
      <c r="AF4633" s="22"/>
      <c r="AG4633" s="22"/>
      <c r="AH4633" s="22"/>
    </row>
    <row r="4634" spans="2:34">
      <c r="B4634" s="10">
        <v>11</v>
      </c>
      <c r="C4634" s="10">
        <v>7</v>
      </c>
      <c r="D4634" s="13">
        <v>39640</v>
      </c>
      <c r="E4634" s="17">
        <v>0.79166666666699825</v>
      </c>
      <c r="F4634" s="12">
        <v>4.6163605404989531E-2</v>
      </c>
      <c r="G4634" s="18">
        <v>37.189124556371929</v>
      </c>
      <c r="H4634" s="18">
        <v>66.200387619805923</v>
      </c>
      <c r="I4634" s="18">
        <v>29.01126306343399</v>
      </c>
      <c r="J4634" s="19">
        <v>1.0760085586302686</v>
      </c>
      <c r="K4634" s="19">
        <v>2.4042136115170822</v>
      </c>
      <c r="L4634" s="19">
        <v>1.1173014843166491</v>
      </c>
      <c r="M4634" s="19">
        <v>15.159000000000002</v>
      </c>
      <c r="N4634" s="19">
        <f t="shared" si="72"/>
        <v>19.706700000000005</v>
      </c>
      <c r="O4634" s="19">
        <v>9.4875000000000007</v>
      </c>
      <c r="P4634" s="20">
        <v>4.057694235532515</v>
      </c>
      <c r="Q4634" s="12">
        <v>88.525000000000006</v>
      </c>
      <c r="R4634" s="12">
        <v>15.242500000000001</v>
      </c>
      <c r="S4634" s="12">
        <v>230.55</v>
      </c>
      <c r="T4634" s="12">
        <v>1.6925000000000001</v>
      </c>
      <c r="U4634" s="12">
        <v>3.75</v>
      </c>
      <c r="V4634" s="23"/>
      <c r="W4634" s="24"/>
      <c r="X4634" s="22"/>
      <c r="Y4634" s="22"/>
      <c r="Z4634" s="22"/>
      <c r="AA4634" s="22"/>
      <c r="AB4634" s="22"/>
      <c r="AC4634" s="22"/>
      <c r="AD4634" s="22"/>
      <c r="AE4634" s="22"/>
      <c r="AF4634" s="22"/>
      <c r="AG4634" s="22"/>
      <c r="AH4634" s="22"/>
    </row>
    <row r="4635" spans="2:34">
      <c r="B4635" s="10">
        <v>11</v>
      </c>
      <c r="C4635" s="10">
        <v>7</v>
      </c>
      <c r="D4635" s="13">
        <v>39640</v>
      </c>
      <c r="E4635" s="17">
        <v>0.83333333333300175</v>
      </c>
      <c r="F4635" s="12">
        <v>0.17694093223995988</v>
      </c>
      <c r="G4635" s="18">
        <v>2.3346690015567595</v>
      </c>
      <c r="H4635" s="18">
        <v>10.850106970522827</v>
      </c>
      <c r="I4635" s="18">
        <v>8.5154379689660669</v>
      </c>
      <c r="J4635" s="19">
        <v>0.67077733020512387</v>
      </c>
      <c r="K4635" s="19">
        <v>0.94888871349483539</v>
      </c>
      <c r="L4635" s="19">
        <v>1.0424613674475152</v>
      </c>
      <c r="M4635" s="19">
        <v>9.7927500000000016</v>
      </c>
      <c r="N4635" s="19">
        <f t="shared" si="72"/>
        <v>12.730575000000002</v>
      </c>
      <c r="O4635" s="19">
        <v>8.39</v>
      </c>
      <c r="P4635" s="20">
        <v>10.918781391030038</v>
      </c>
      <c r="Q4635" s="12">
        <v>88.274999999999991</v>
      </c>
      <c r="R4635" s="12">
        <v>14.892499999999998</v>
      </c>
      <c r="S4635" s="12">
        <v>262.02499999999998</v>
      </c>
      <c r="T4635" s="12">
        <v>2.0449999999999999</v>
      </c>
      <c r="U4635" s="12">
        <v>0.55000000000000004</v>
      </c>
      <c r="V4635" s="23"/>
      <c r="W4635" s="24"/>
      <c r="X4635" s="22"/>
      <c r="Y4635" s="22"/>
      <c r="Z4635" s="22"/>
      <c r="AA4635" s="22"/>
      <c r="AB4635" s="22"/>
      <c r="AC4635" s="22"/>
      <c r="AD4635" s="22"/>
      <c r="AE4635" s="22"/>
      <c r="AF4635" s="22"/>
      <c r="AG4635" s="22"/>
      <c r="AH4635" s="22"/>
    </row>
    <row r="4636" spans="2:34">
      <c r="B4636" s="10">
        <v>11</v>
      </c>
      <c r="C4636" s="10">
        <v>7</v>
      </c>
      <c r="D4636" s="13">
        <v>39640</v>
      </c>
      <c r="E4636" s="17">
        <v>0.875</v>
      </c>
      <c r="F4636" s="12">
        <v>4.9999503399988654E-2</v>
      </c>
      <c r="G4636" s="18">
        <v>1.0414206732910314</v>
      </c>
      <c r="H4636" s="18">
        <v>8.3324688930431758</v>
      </c>
      <c r="I4636" s="18">
        <v>7.2910482197521436</v>
      </c>
      <c r="J4636" s="19">
        <v>0.58486897907636815</v>
      </c>
      <c r="K4636" s="19">
        <v>0.646670169779888</v>
      </c>
      <c r="L4636" s="19">
        <v>1.1357469849630126</v>
      </c>
      <c r="M4636" s="19">
        <v>9.0155000000000012</v>
      </c>
      <c r="N4636" s="19">
        <f t="shared" si="72"/>
        <v>11.720150000000002</v>
      </c>
      <c r="O4636" s="19">
        <v>17.203333333333333</v>
      </c>
      <c r="P4636" s="20">
        <v>10.932680385697541</v>
      </c>
      <c r="Q4636" s="12">
        <v>85.949999999999989</v>
      </c>
      <c r="R4636" s="12">
        <v>14.6625</v>
      </c>
      <c r="S4636" s="12">
        <v>280</v>
      </c>
      <c r="T4636" s="12">
        <v>2.7450000000000001</v>
      </c>
      <c r="U4636" s="12">
        <v>0.57499999999999996</v>
      </c>
      <c r="V4636" s="23"/>
      <c r="W4636" s="24"/>
      <c r="X4636" s="22"/>
      <c r="Y4636" s="22"/>
      <c r="Z4636" s="22"/>
      <c r="AA4636" s="22"/>
      <c r="AB4636" s="22"/>
      <c r="AC4636" s="22"/>
      <c r="AD4636" s="22"/>
      <c r="AE4636" s="22"/>
      <c r="AF4636" s="22"/>
      <c r="AG4636" s="22"/>
      <c r="AH4636" s="22"/>
    </row>
    <row r="4637" spans="2:34">
      <c r="B4637" s="10">
        <v>11</v>
      </c>
      <c r="C4637" s="10">
        <v>7</v>
      </c>
      <c r="D4637" s="13">
        <v>39640</v>
      </c>
      <c r="E4637" s="17">
        <v>0.91666666666699825</v>
      </c>
      <c r="F4637" s="12">
        <v>4.2302385769990389E-2</v>
      </c>
      <c r="G4637" s="18">
        <v>3.7841185979209575</v>
      </c>
      <c r="H4637" s="18">
        <v>10.916987462514074</v>
      </c>
      <c r="I4637" s="18">
        <v>7.1328688645931164</v>
      </c>
      <c r="J4637" s="19">
        <v>0.79943744701700803</v>
      </c>
      <c r="K4637" s="19">
        <v>1.0282324913898222</v>
      </c>
      <c r="L4637" s="19">
        <v>1.0776443433657419</v>
      </c>
      <c r="M4637" s="19">
        <v>7.9742500000000005</v>
      </c>
      <c r="N4637" s="19">
        <f t="shared" si="72"/>
        <v>10.366525000000001</v>
      </c>
      <c r="O4637" s="19">
        <v>11.782500000000001</v>
      </c>
      <c r="P4637" s="20">
        <v>11.234459199465043</v>
      </c>
      <c r="Q4637" s="12">
        <v>81.424999999999983</v>
      </c>
      <c r="R4637" s="12">
        <v>14.2925</v>
      </c>
      <c r="S4637" s="12">
        <v>279.92500000000001</v>
      </c>
      <c r="T4637" s="12">
        <v>1.4750000000000001</v>
      </c>
      <c r="U4637" s="12">
        <v>1.5250000000000001</v>
      </c>
      <c r="V4637" s="23"/>
      <c r="W4637" s="24"/>
      <c r="X4637" s="22"/>
      <c r="Y4637" s="22"/>
      <c r="Z4637" s="22"/>
      <c r="AA4637" s="22"/>
      <c r="AB4637" s="22"/>
      <c r="AC4637" s="22"/>
      <c r="AD4637" s="22"/>
      <c r="AE4637" s="22"/>
      <c r="AF4637" s="22"/>
      <c r="AG4637" s="22"/>
      <c r="AH4637" s="22"/>
    </row>
    <row r="4638" spans="2:34">
      <c r="B4638" s="10">
        <v>11</v>
      </c>
      <c r="C4638" s="10">
        <v>7</v>
      </c>
      <c r="D4638" s="13">
        <v>39640</v>
      </c>
      <c r="E4638" s="17">
        <v>0.95833333333300175</v>
      </c>
      <c r="F4638" s="12">
        <v>4.6142758709989511E-2</v>
      </c>
      <c r="G4638" s="18">
        <v>1.4705777938649431</v>
      </c>
      <c r="H4638" s="18">
        <v>7.7485278478924462</v>
      </c>
      <c r="I4638" s="18">
        <v>6.2779500540275031</v>
      </c>
      <c r="J4638" s="19">
        <v>0.72426490984653424</v>
      </c>
      <c r="K4638" s="19">
        <v>0.83205588826985644</v>
      </c>
      <c r="L4638" s="19">
        <v>1.0447295763005156</v>
      </c>
      <c r="M4638" s="19">
        <v>9.2614999999999998</v>
      </c>
      <c r="N4638" s="19">
        <f t="shared" si="72"/>
        <v>12.039950000000001</v>
      </c>
      <c r="O4638" s="19">
        <v>3.835</v>
      </c>
      <c r="P4638" s="20">
        <v>11.070776990590042</v>
      </c>
      <c r="Q4638" s="12">
        <v>81.149999999999991</v>
      </c>
      <c r="R4638" s="12">
        <v>13.712499999999999</v>
      </c>
      <c r="S4638" s="12">
        <v>268.27499999999998</v>
      </c>
      <c r="T4638" s="12">
        <v>1.9874999999999998</v>
      </c>
      <c r="U4638" s="12">
        <v>0.70000000000000007</v>
      </c>
      <c r="V4638" s="23"/>
      <c r="W4638" s="24"/>
      <c r="X4638" s="22"/>
      <c r="Y4638" s="22"/>
      <c r="Z4638" s="22"/>
      <c r="AA4638" s="22"/>
      <c r="AB4638" s="22"/>
      <c r="AC4638" s="22"/>
      <c r="AD4638" s="22"/>
      <c r="AE4638" s="22"/>
      <c r="AF4638" s="22"/>
      <c r="AG4638" s="22"/>
      <c r="AH4638" s="22"/>
    </row>
    <row r="4639" spans="2:34">
      <c r="B4639" s="10">
        <v>12</v>
      </c>
      <c r="C4639" s="10">
        <v>7</v>
      </c>
      <c r="D4639" s="13">
        <v>39641</v>
      </c>
      <c r="E4639" s="17">
        <v>0</v>
      </c>
      <c r="F4639" s="12">
        <v>3.4603194384992125E-2</v>
      </c>
      <c r="G4639" s="18">
        <v>0.62004233244587015</v>
      </c>
      <c r="H4639" s="18">
        <v>5.9345472045637679</v>
      </c>
      <c r="I4639" s="18">
        <v>5.3145048721178973</v>
      </c>
      <c r="J4639" s="19">
        <v>0.60618756736793256</v>
      </c>
      <c r="K4639" s="19">
        <v>0.82668678376985771</v>
      </c>
      <c r="L4639" s="19">
        <v>0.93587722119165517</v>
      </c>
      <c r="M4639" s="19">
        <v>10.542</v>
      </c>
      <c r="N4639" s="19">
        <f t="shared" si="72"/>
        <v>13.704600000000001</v>
      </c>
      <c r="O4639" s="19">
        <v>3.665</v>
      </c>
      <c r="P4639" s="20">
        <v>10.237422909987542</v>
      </c>
      <c r="Q4639" s="12">
        <v>81.400000000000006</v>
      </c>
      <c r="R4639" s="12">
        <v>12.85</v>
      </c>
      <c r="S4639" s="12">
        <v>270.75</v>
      </c>
      <c r="T4639" s="12">
        <v>2.5074999999999998</v>
      </c>
      <c r="U4639" s="12">
        <v>0.97500000000000009</v>
      </c>
      <c r="V4639" s="23"/>
      <c r="W4639" s="24"/>
      <c r="X4639" s="22"/>
      <c r="Y4639" s="22"/>
      <c r="Z4639" s="22"/>
      <c r="AA4639" s="22"/>
      <c r="AB4639" s="22"/>
      <c r="AC4639" s="22"/>
      <c r="AD4639" s="22"/>
      <c r="AE4639" s="22"/>
      <c r="AF4639" s="22"/>
      <c r="AG4639" s="22"/>
      <c r="AH4639" s="22"/>
    </row>
    <row r="4640" spans="2:34">
      <c r="B4640" s="10">
        <v>12</v>
      </c>
      <c r="C4640" s="10">
        <v>7</v>
      </c>
      <c r="D4640" s="13">
        <v>39641</v>
      </c>
      <c r="E4640" s="17">
        <v>4.1666666666998253E-2</v>
      </c>
      <c r="F4640" s="12">
        <v>4.6132280789989495E-2</v>
      </c>
      <c r="G4640" s="18">
        <v>0.8292312676678274</v>
      </c>
      <c r="H4640" s="18">
        <v>5.6763426164822777</v>
      </c>
      <c r="I4640" s="18">
        <v>4.8471113488144493</v>
      </c>
      <c r="J4640" s="19">
        <v>0.53640412308909968</v>
      </c>
      <c r="K4640" s="19">
        <v>0.71799396923737657</v>
      </c>
      <c r="L4640" s="19">
        <v>0.93655646273915527</v>
      </c>
      <c r="M4640" s="19">
        <v>10.93375</v>
      </c>
      <c r="N4640" s="19">
        <f t="shared" si="72"/>
        <v>14.213875</v>
      </c>
      <c r="O4640" s="19">
        <v>3.05</v>
      </c>
      <c r="P4640" s="20">
        <v>9.7083467818425397</v>
      </c>
      <c r="Q4640" s="12">
        <v>78.55</v>
      </c>
      <c r="R4640" s="12">
        <v>12.554999999999998</v>
      </c>
      <c r="S4640" s="12">
        <v>265.82499999999999</v>
      </c>
      <c r="T4640" s="12">
        <v>2.0724999999999998</v>
      </c>
      <c r="U4640" s="12">
        <v>1.1000000000000001</v>
      </c>
      <c r="V4640" s="23"/>
      <c r="W4640" s="24"/>
      <c r="X4640" s="22"/>
      <c r="Y4640" s="22"/>
      <c r="Z4640" s="22"/>
      <c r="AA4640" s="22"/>
      <c r="AB4640" s="22"/>
      <c r="AC4640" s="22"/>
      <c r="AD4640" s="22"/>
      <c r="AE4640" s="22"/>
      <c r="AF4640" s="22"/>
      <c r="AG4640" s="22"/>
      <c r="AH4640" s="22"/>
    </row>
    <row r="4641" spans="2:34">
      <c r="B4641" s="10">
        <v>12</v>
      </c>
      <c r="C4641" s="10">
        <v>7</v>
      </c>
      <c r="D4641" s="13">
        <v>39641</v>
      </c>
      <c r="E4641" s="17">
        <v>8.3333333333001747E-2</v>
      </c>
      <c r="F4641" s="12">
        <v>2.6907277349993867E-2</v>
      </c>
      <c r="G4641" s="18">
        <v>0.44351107788840777</v>
      </c>
      <c r="H4641" s="18">
        <v>6.5998097466149899</v>
      </c>
      <c r="I4641" s="18">
        <v>6.1562986687265822</v>
      </c>
      <c r="J4641" s="19">
        <v>0.50954291211839475</v>
      </c>
      <c r="K4641" s="19">
        <v>0.83184733016485723</v>
      </c>
      <c r="L4641" s="19">
        <v>0.95413955557801855</v>
      </c>
      <c r="M4641" s="19">
        <v>11.643750000000001</v>
      </c>
      <c r="N4641" s="19">
        <f t="shared" si="72"/>
        <v>15.136875000000002</v>
      </c>
      <c r="O4641" s="19">
        <v>4.3</v>
      </c>
      <c r="P4641" s="20">
        <v>8.3050118904050336</v>
      </c>
      <c r="Q4641" s="12">
        <v>82.15</v>
      </c>
      <c r="R4641" s="12">
        <v>12.1525</v>
      </c>
      <c r="S4641" s="12">
        <v>261.20000000000005</v>
      </c>
      <c r="T4641" s="12">
        <v>1.64</v>
      </c>
      <c r="U4641" s="12">
        <v>0.7</v>
      </c>
      <c r="V4641" s="23"/>
      <c r="W4641" s="24"/>
      <c r="X4641" s="22"/>
      <c r="Y4641" s="22"/>
      <c r="Z4641" s="22"/>
      <c r="AA4641" s="22"/>
      <c r="AB4641" s="22"/>
      <c r="AC4641" s="22"/>
      <c r="AD4641" s="22"/>
      <c r="AE4641" s="22"/>
      <c r="AF4641" s="22"/>
      <c r="AG4641" s="22"/>
      <c r="AH4641" s="22"/>
    </row>
    <row r="4642" spans="2:34">
      <c r="B4642" s="10">
        <v>12</v>
      </c>
      <c r="C4642" s="10">
        <v>7</v>
      </c>
      <c r="D4642" s="13">
        <v>39641</v>
      </c>
      <c r="E4642" s="17">
        <v>0.125</v>
      </c>
      <c r="F4642" s="12">
        <v>3.4591406724992113E-2</v>
      </c>
      <c r="G4642" s="18">
        <v>0.79697390350758457</v>
      </c>
      <c r="H4642" s="18">
        <v>6.3518389517417502</v>
      </c>
      <c r="I4642" s="18">
        <v>5.5548650482341655</v>
      </c>
      <c r="J4642" s="19">
        <v>0.48000172342061936</v>
      </c>
      <c r="K4642" s="19">
        <v>0.69403146734488108</v>
      </c>
      <c r="L4642" s="19">
        <v>1.0984526887661057</v>
      </c>
      <c r="M4642" s="19">
        <v>10.4885</v>
      </c>
      <c r="N4642" s="19">
        <f t="shared" si="72"/>
        <v>13.635050000000001</v>
      </c>
      <c r="O4642" s="19">
        <v>4.4625000000000004</v>
      </c>
      <c r="P4642" s="20">
        <v>8.3432874806425374</v>
      </c>
      <c r="Q4642" s="12">
        <v>83.725000000000009</v>
      </c>
      <c r="R4642" s="12">
        <v>11.7575</v>
      </c>
      <c r="S4642" s="12">
        <v>266.52499999999998</v>
      </c>
      <c r="T4642" s="12">
        <v>2.0625</v>
      </c>
      <c r="U4642" s="12">
        <v>1.6749999999999998</v>
      </c>
      <c r="V4642" s="23"/>
      <c r="W4642" s="24"/>
      <c r="X4642" s="22"/>
      <c r="Y4642" s="22"/>
      <c r="Z4642" s="22"/>
      <c r="AA4642" s="22"/>
      <c r="AB4642" s="22"/>
      <c r="AC4642" s="22"/>
      <c r="AD4642" s="22"/>
      <c r="AE4642" s="22"/>
      <c r="AF4642" s="22"/>
      <c r="AG4642" s="22"/>
      <c r="AH4642" s="22"/>
    </row>
    <row r="4643" spans="2:34">
      <c r="B4643" s="10">
        <v>12</v>
      </c>
      <c r="C4643" s="10">
        <v>7</v>
      </c>
      <c r="D4643" s="13">
        <v>39641</v>
      </c>
      <c r="E4643" s="17">
        <v>0.16666666666699825</v>
      </c>
      <c r="F4643" s="12">
        <v>1.9215289534995614E-2</v>
      </c>
      <c r="G4643" s="18">
        <v>1.2515330698352396</v>
      </c>
      <c r="H4643" s="18">
        <v>7.452646319110956</v>
      </c>
      <c r="I4643" s="18">
        <v>6.2011132492757177</v>
      </c>
      <c r="J4643" s="19">
        <v>0.57649519077015743</v>
      </c>
      <c r="K4643" s="19">
        <v>0.84230297124985598</v>
      </c>
      <c r="L4643" s="19">
        <v>0.93012394510997409</v>
      </c>
      <c r="M4643" s="19">
        <v>10.113250000000001</v>
      </c>
      <c r="N4643" s="19">
        <f t="shared" si="72"/>
        <v>13.147225000000001</v>
      </c>
      <c r="O4643" s="19">
        <v>4.8324999999999996</v>
      </c>
      <c r="P4643" s="20">
        <v>8.6106291150550369</v>
      </c>
      <c r="Q4643" s="12">
        <v>81.099999999999994</v>
      </c>
      <c r="R4643" s="12">
        <v>11.21</v>
      </c>
      <c r="S4643" s="12">
        <v>263.92500000000001</v>
      </c>
      <c r="T4643" s="12">
        <v>1.6099999999999999</v>
      </c>
      <c r="U4643" s="12">
        <v>10.275</v>
      </c>
      <c r="V4643" s="23"/>
      <c r="W4643" s="24"/>
      <c r="X4643" s="22"/>
      <c r="Y4643" s="22"/>
      <c r="Z4643" s="22"/>
      <c r="AA4643" s="22"/>
      <c r="AB4643" s="22"/>
      <c r="AC4643" s="22"/>
      <c r="AD4643" s="22"/>
      <c r="AE4643" s="22"/>
      <c r="AF4643" s="22"/>
      <c r="AG4643" s="22"/>
      <c r="AH4643" s="22"/>
    </row>
    <row r="4644" spans="2:34">
      <c r="B4644" s="10">
        <v>12</v>
      </c>
      <c r="C4644" s="10">
        <v>7</v>
      </c>
      <c r="D4644" s="13">
        <v>39641</v>
      </c>
      <c r="E4644" s="17">
        <v>0.20833333333300175</v>
      </c>
      <c r="F4644" s="12">
        <v>2.3055553329994736E-2</v>
      </c>
      <c r="G4644" s="18">
        <v>2.9145340244583955</v>
      </c>
      <c r="H4644" s="18">
        <v>9.0884569389333905</v>
      </c>
      <c r="I4644" s="18">
        <v>6.1739229144749963</v>
      </c>
      <c r="J4644" s="19">
        <v>0.68637427758004821</v>
      </c>
      <c r="K4644" s="19">
        <v>0.96936594407483456</v>
      </c>
      <c r="L4644" s="19">
        <v>0.91388407151111106</v>
      </c>
      <c r="M4644" s="19">
        <v>10.994250000000001</v>
      </c>
      <c r="N4644" s="19">
        <f t="shared" si="72"/>
        <v>14.292525000000001</v>
      </c>
      <c r="O4644" s="19">
        <v>4.7699999999999996</v>
      </c>
      <c r="P4644" s="20">
        <v>7.858858677987536</v>
      </c>
      <c r="Q4644" s="12">
        <v>81.075000000000003</v>
      </c>
      <c r="R4644" s="12">
        <v>11.204999999999998</v>
      </c>
      <c r="S4644" s="12">
        <v>257.60000000000002</v>
      </c>
      <c r="T4644" s="12">
        <v>1.6175000000000002</v>
      </c>
      <c r="U4644" s="12">
        <v>86.25</v>
      </c>
      <c r="V4644" s="23"/>
      <c r="W4644" s="24"/>
      <c r="X4644" s="22"/>
      <c r="Y4644" s="22"/>
      <c r="Z4644" s="22"/>
      <c r="AA4644" s="22"/>
      <c r="AB4644" s="22"/>
      <c r="AC4644" s="22"/>
      <c r="AD4644" s="22"/>
      <c r="AE4644" s="22"/>
      <c r="AF4644" s="22"/>
      <c r="AG4644" s="22"/>
      <c r="AH4644" s="22"/>
    </row>
    <row r="4645" spans="2:34">
      <c r="B4645" s="10">
        <v>12</v>
      </c>
      <c r="C4645" s="10">
        <v>7</v>
      </c>
      <c r="D4645" s="13">
        <v>39641</v>
      </c>
      <c r="E4645" s="17">
        <v>0.25</v>
      </c>
      <c r="F4645" s="12">
        <v>3.8421738324991218E-2</v>
      </c>
      <c r="G4645" s="18">
        <v>1.7208279415698933</v>
      </c>
      <c r="H4645" s="18">
        <v>6.7932066543414829</v>
      </c>
      <c r="I4645" s="18">
        <v>5.0723787127715889</v>
      </c>
      <c r="J4645" s="19">
        <v>0.81768365526900277</v>
      </c>
      <c r="K4645" s="19">
        <v>0.95074598892733797</v>
      </c>
      <c r="L4645" s="19">
        <v>0.86372506918802161</v>
      </c>
      <c r="M4645" s="19">
        <v>11.818000000000001</v>
      </c>
      <c r="N4645" s="19">
        <f t="shared" si="72"/>
        <v>15.363400000000002</v>
      </c>
      <c r="O4645" s="19">
        <v>6.59</v>
      </c>
      <c r="P4645" s="20">
        <v>8.4068345248025391</v>
      </c>
      <c r="Q4645" s="12">
        <v>77.325000000000003</v>
      </c>
      <c r="R4645" s="12">
        <v>11.977499999999999</v>
      </c>
      <c r="S4645" s="12">
        <v>269.05</v>
      </c>
      <c r="T4645" s="12">
        <v>2.4424999999999999</v>
      </c>
      <c r="U4645" s="12">
        <v>198.55</v>
      </c>
      <c r="V4645" s="23"/>
      <c r="W4645" s="24"/>
      <c r="X4645" s="22"/>
      <c r="Y4645" s="22"/>
      <c r="Z4645" s="22"/>
      <c r="AA4645" s="22"/>
      <c r="AB4645" s="22"/>
      <c r="AC4645" s="22"/>
      <c r="AD4645" s="22"/>
      <c r="AE4645" s="22"/>
      <c r="AF4645" s="22"/>
      <c r="AG4645" s="22"/>
      <c r="AH4645" s="22"/>
    </row>
    <row r="4646" spans="2:34">
      <c r="B4646" s="10">
        <v>12</v>
      </c>
      <c r="C4646" s="10">
        <v>7</v>
      </c>
      <c r="D4646" s="13">
        <v>39641</v>
      </c>
      <c r="E4646" s="17">
        <v>0.29166666666699825</v>
      </c>
      <c r="F4646" s="12">
        <v>2.3050641804994731E-2</v>
      </c>
      <c r="G4646" s="18">
        <v>1.8690099632408632</v>
      </c>
      <c r="H4646" s="18">
        <v>7.4378261615017056</v>
      </c>
      <c r="I4646" s="18">
        <v>5.5688161982608424</v>
      </c>
      <c r="J4646" s="19">
        <v>0.61924662967828603</v>
      </c>
      <c r="K4646" s="19">
        <v>0.81296592134236167</v>
      </c>
      <c r="L4646" s="19">
        <v>0.91520439496861128</v>
      </c>
      <c r="M4646" s="19">
        <v>12.672000000000001</v>
      </c>
      <c r="N4646" s="19">
        <f t="shared" si="72"/>
        <v>16.473600000000001</v>
      </c>
      <c r="O4646" s="19">
        <v>5.96</v>
      </c>
      <c r="P4646" s="20">
        <v>8.5046140133800403</v>
      </c>
      <c r="Q4646" s="12">
        <v>69.849999999999994</v>
      </c>
      <c r="R4646" s="12">
        <v>13.27</v>
      </c>
      <c r="S4646" s="12">
        <v>270.25</v>
      </c>
      <c r="T4646" s="12">
        <v>3.1574999999999998</v>
      </c>
      <c r="U4646" s="12">
        <v>449.25</v>
      </c>
      <c r="V4646" s="23"/>
      <c r="W4646" s="24"/>
      <c r="X4646" s="22"/>
      <c r="Y4646" s="22"/>
      <c r="Z4646" s="22"/>
      <c r="AA4646" s="22"/>
      <c r="AB4646" s="22"/>
      <c r="AC4646" s="22"/>
      <c r="AD4646" s="22"/>
      <c r="AE4646" s="22"/>
      <c r="AF4646" s="22"/>
      <c r="AG4646" s="22"/>
      <c r="AH4646" s="22"/>
    </row>
    <row r="4647" spans="2:34">
      <c r="B4647" s="10">
        <v>12</v>
      </c>
      <c r="C4647" s="10">
        <v>7</v>
      </c>
      <c r="D4647" s="13">
        <v>39641</v>
      </c>
      <c r="E4647" s="17">
        <v>0.33333333333300175</v>
      </c>
      <c r="F4647" s="12">
        <v>3.8413006724991205E-2</v>
      </c>
      <c r="G4647" s="18">
        <v>1.8331662433893714</v>
      </c>
      <c r="H4647" s="18">
        <v>6.8081850865209805</v>
      </c>
      <c r="I4647" s="18">
        <v>4.9750188431316094</v>
      </c>
      <c r="J4647" s="19">
        <v>0.57898580238472852</v>
      </c>
      <c r="K4647" s="19">
        <v>0.74405364611737368</v>
      </c>
      <c r="L4647" s="19">
        <v>0.90737065545042972</v>
      </c>
      <c r="M4647" s="19">
        <v>10.88325</v>
      </c>
      <c r="N4647" s="19">
        <f t="shared" si="72"/>
        <v>14.148225</v>
      </c>
      <c r="O4647" s="19">
        <v>5.2525000000000004</v>
      </c>
      <c r="P4647" s="20">
        <v>9.8022980942950486</v>
      </c>
      <c r="Q4647" s="12">
        <v>63.274999999999999</v>
      </c>
      <c r="R4647" s="12">
        <v>13.9725</v>
      </c>
      <c r="S4647" s="12">
        <v>269.02499999999998</v>
      </c>
      <c r="T4647" s="12">
        <v>3.6050000000000004</v>
      </c>
      <c r="U4647" s="12">
        <v>448.90000000000003</v>
      </c>
      <c r="V4647" s="23"/>
      <c r="W4647" s="24"/>
      <c r="X4647" s="22"/>
      <c r="Y4647" s="22"/>
      <c r="Z4647" s="22"/>
      <c r="AA4647" s="22"/>
      <c r="AB4647" s="22"/>
      <c r="AC4647" s="22"/>
      <c r="AD4647" s="22"/>
      <c r="AE4647" s="22"/>
      <c r="AF4647" s="22"/>
      <c r="AG4647" s="22"/>
      <c r="AH4647" s="22"/>
    </row>
    <row r="4648" spans="2:34">
      <c r="B4648" s="10">
        <v>12</v>
      </c>
      <c r="C4648" s="10">
        <v>7</v>
      </c>
      <c r="D4648" s="13">
        <v>39641</v>
      </c>
      <c r="E4648" s="17">
        <v>0.375</v>
      </c>
      <c r="F4648" s="12">
        <v>3.072745846499296E-2</v>
      </c>
      <c r="G4648" s="18">
        <v>1.4399918174257036</v>
      </c>
      <c r="H4648" s="18">
        <v>6.1886253659100046</v>
      </c>
      <c r="I4648" s="18">
        <v>4.7486335484843014</v>
      </c>
      <c r="J4648" s="19">
        <v>0.60038439608879268</v>
      </c>
      <c r="K4648" s="19">
        <v>0.82871660213235954</v>
      </c>
      <c r="L4648" s="19">
        <v>0.96742096494570096</v>
      </c>
      <c r="M4648" s="19">
        <v>9.7502500000000012</v>
      </c>
      <c r="N4648" s="19">
        <f t="shared" si="72"/>
        <v>12.675325000000003</v>
      </c>
      <c r="O4648" s="19">
        <v>4.0549999999999997</v>
      </c>
      <c r="P4648" s="20">
        <v>11.654547690987558</v>
      </c>
      <c r="Q4648" s="12">
        <v>56.474999999999994</v>
      </c>
      <c r="R4648" s="12">
        <v>14.404999999999999</v>
      </c>
      <c r="S4648" s="12">
        <v>268.625</v>
      </c>
      <c r="T4648" s="12">
        <v>3.7899999999999996</v>
      </c>
      <c r="U4648" s="12">
        <v>361.19999999999993</v>
      </c>
      <c r="V4648" s="23"/>
      <c r="W4648" s="24"/>
      <c r="X4648" s="22"/>
      <c r="Y4648" s="22"/>
      <c r="Z4648" s="22"/>
      <c r="AA4648" s="22"/>
      <c r="AB4648" s="22"/>
      <c r="AC4648" s="22"/>
      <c r="AD4648" s="22"/>
      <c r="AE4648" s="22"/>
      <c r="AF4648" s="22"/>
      <c r="AG4648" s="22"/>
      <c r="AH4648" s="22"/>
    </row>
    <row r="4649" spans="2:34">
      <c r="B4649" s="10">
        <v>12</v>
      </c>
      <c r="C4649" s="10">
        <v>7</v>
      </c>
      <c r="D4649" s="13">
        <v>39641</v>
      </c>
      <c r="E4649" s="17">
        <v>0.41666666666699825</v>
      </c>
      <c r="F4649" s="12">
        <v>3.4564011329992074E-2</v>
      </c>
      <c r="G4649" s="18">
        <v>0.70022995197385551</v>
      </c>
      <c r="H4649" s="18">
        <v>5.1497413508047956</v>
      </c>
      <c r="I4649" s="18">
        <v>4.4495113988309409</v>
      </c>
      <c r="J4649" s="19">
        <v>0.51993147317667765</v>
      </c>
      <c r="K4649" s="19">
        <v>0.61420827523489607</v>
      </c>
      <c r="L4649" s="19">
        <v>0.89170622918506692</v>
      </c>
      <c r="M4649" s="19">
        <v>10.59075</v>
      </c>
      <c r="N4649" s="19">
        <f t="shared" si="72"/>
        <v>13.767975</v>
      </c>
      <c r="O4649" s="19">
        <v>5.6675000000000004</v>
      </c>
      <c r="P4649" s="20">
        <v>12.588760797132565</v>
      </c>
      <c r="Q4649" s="12">
        <v>53.05</v>
      </c>
      <c r="R4649" s="12">
        <v>15.035</v>
      </c>
      <c r="S4649" s="12">
        <v>266.75</v>
      </c>
      <c r="T4649" s="12">
        <v>3.4649999999999999</v>
      </c>
      <c r="U4649" s="12">
        <v>393.07499999999999</v>
      </c>
      <c r="V4649" s="23"/>
      <c r="W4649" s="24"/>
      <c r="X4649" s="22"/>
      <c r="Y4649" s="22"/>
      <c r="Z4649" s="22"/>
      <c r="AA4649" s="22"/>
      <c r="AB4649" s="22"/>
      <c r="AC4649" s="22"/>
      <c r="AD4649" s="22"/>
      <c r="AE4649" s="22"/>
      <c r="AF4649" s="22"/>
      <c r="AG4649" s="22"/>
      <c r="AH4649" s="22"/>
    </row>
    <row r="4650" spans="2:34">
      <c r="B4650" s="10">
        <v>12</v>
      </c>
      <c r="C4650" s="10">
        <v>7</v>
      </c>
      <c r="D4650" s="13">
        <v>39641</v>
      </c>
      <c r="E4650" s="17">
        <v>0.45833333333300175</v>
      </c>
      <c r="F4650" s="12">
        <v>2.3039945594994716E-2</v>
      </c>
      <c r="G4650" s="18">
        <v>1.0468688294225348</v>
      </c>
      <c r="H4650" s="18">
        <v>5.5797089592715281</v>
      </c>
      <c r="I4650" s="18">
        <v>4.5328401298489931</v>
      </c>
      <c r="J4650" s="19">
        <v>0.51988948258917778</v>
      </c>
      <c r="K4650" s="19">
        <v>0.63268664400739327</v>
      </c>
      <c r="L4650" s="19">
        <v>0.98582372679806451</v>
      </c>
      <c r="M4650" s="19">
        <v>8.9489999999999998</v>
      </c>
      <c r="N4650" s="19">
        <f t="shared" si="72"/>
        <v>11.633700000000001</v>
      </c>
      <c r="O4650" s="19">
        <v>3.0025000000000004</v>
      </c>
      <c r="P4650" s="20">
        <v>13.813710363262572</v>
      </c>
      <c r="Q4650" s="12">
        <v>43.8</v>
      </c>
      <c r="R4650" s="12">
        <v>16.282499999999999</v>
      </c>
      <c r="S4650" s="12">
        <v>268.17499999999995</v>
      </c>
      <c r="T4650" s="12">
        <v>3.7600000000000002</v>
      </c>
      <c r="U4650" s="12">
        <v>552.15</v>
      </c>
      <c r="V4650" s="23"/>
      <c r="W4650" s="24"/>
      <c r="X4650" s="22"/>
      <c r="Y4650" s="22"/>
      <c r="Z4650" s="22"/>
      <c r="AA4650" s="22"/>
      <c r="AB4650" s="22"/>
      <c r="AC4650" s="22"/>
      <c r="AD4650" s="22"/>
      <c r="AE4650" s="22"/>
      <c r="AF4650" s="22"/>
      <c r="AG4650" s="22"/>
      <c r="AH4650" s="22"/>
    </row>
    <row r="4651" spans="2:34">
      <c r="B4651" s="10">
        <v>12</v>
      </c>
      <c r="C4651" s="10">
        <v>7</v>
      </c>
      <c r="D4651" s="13">
        <v>39641</v>
      </c>
      <c r="E4651" s="17">
        <v>0.5</v>
      </c>
      <c r="F4651" s="12">
        <v>4.2234934159990301E-2</v>
      </c>
      <c r="G4651" s="18">
        <v>0.8628816087045722</v>
      </c>
      <c r="H4651" s="18">
        <v>5.651888099248775</v>
      </c>
      <c r="I4651" s="18">
        <v>4.7890064905442031</v>
      </c>
      <c r="J4651" s="19">
        <v>0.46893472299983835</v>
      </c>
      <c r="K4651" s="19">
        <v>0.49498817416241658</v>
      </c>
      <c r="L4651" s="19">
        <v>0.96102050141201989</v>
      </c>
      <c r="M4651" s="19">
        <v>7.1665000000000001</v>
      </c>
      <c r="N4651" s="19">
        <f t="shared" si="72"/>
        <v>9.3164499999999997</v>
      </c>
      <c r="O4651" s="19">
        <v>3.76</v>
      </c>
      <c r="P4651" s="20">
        <v>14.016705104960074</v>
      </c>
      <c r="Q4651" s="12">
        <v>46</v>
      </c>
      <c r="R4651" s="12">
        <v>16.152500000000003</v>
      </c>
      <c r="S4651" s="12">
        <v>268.82499999999993</v>
      </c>
      <c r="T4651" s="12">
        <v>3.2625000000000002</v>
      </c>
      <c r="U4651" s="12">
        <v>302.10000000000002</v>
      </c>
      <c r="V4651" s="23"/>
      <c r="W4651" s="24"/>
      <c r="X4651" s="22"/>
      <c r="Y4651" s="22"/>
      <c r="Z4651" s="22"/>
      <c r="AA4651" s="22"/>
      <c r="AB4651" s="22"/>
      <c r="AC4651" s="22"/>
      <c r="AD4651" s="22"/>
      <c r="AE4651" s="22"/>
      <c r="AF4651" s="22"/>
      <c r="AG4651" s="22"/>
      <c r="AH4651" s="22"/>
    </row>
    <row r="4652" spans="2:34">
      <c r="B4652" s="10">
        <v>12</v>
      </c>
      <c r="C4652" s="10">
        <v>7</v>
      </c>
      <c r="D4652" s="13">
        <v>39641</v>
      </c>
      <c r="E4652" s="17">
        <v>0.54166666666699825</v>
      </c>
      <c r="F4652" s="12">
        <v>2.6873769834993826E-2</v>
      </c>
      <c r="G4652" s="18">
        <v>2.2062433070337968</v>
      </c>
      <c r="H4652" s="18">
        <v>6.7604156250102312</v>
      </c>
      <c r="I4652" s="18">
        <v>4.554172317976434</v>
      </c>
      <c r="J4652" s="19">
        <v>0.49032906862890252</v>
      </c>
      <c r="K4652" s="19">
        <v>0.79403200184486644</v>
      </c>
      <c r="L4652" s="19">
        <v>0.96172111235651991</v>
      </c>
      <c r="M4652" s="19">
        <v>7.7982499999999995</v>
      </c>
      <c r="N4652" s="19">
        <f t="shared" si="72"/>
        <v>10.137725</v>
      </c>
      <c r="O4652" s="19">
        <v>5.0125000000000002</v>
      </c>
      <c r="P4652" s="20">
        <v>14.057886477997577</v>
      </c>
      <c r="Q4652" s="12">
        <v>46.375</v>
      </c>
      <c r="R4652" s="12">
        <v>16.425000000000001</v>
      </c>
      <c r="S4652" s="12">
        <v>264.30000000000007</v>
      </c>
      <c r="T4652" s="12">
        <v>2.5549999999999997</v>
      </c>
      <c r="U4652" s="12">
        <v>254.27500000000001</v>
      </c>
      <c r="V4652" s="23"/>
      <c r="W4652" s="24"/>
      <c r="X4652" s="22"/>
      <c r="Y4652" s="22"/>
      <c r="Z4652" s="22"/>
      <c r="AA4652" s="22"/>
      <c r="AB4652" s="22"/>
      <c r="AC4652" s="22"/>
      <c r="AD4652" s="22"/>
      <c r="AE4652" s="22"/>
      <c r="AF4652" s="22"/>
      <c r="AG4652" s="22"/>
      <c r="AH4652" s="22"/>
    </row>
    <row r="4653" spans="2:34">
      <c r="B4653" s="10">
        <v>12</v>
      </c>
      <c r="C4653" s="10">
        <v>7</v>
      </c>
      <c r="D4653" s="13">
        <v>39641</v>
      </c>
      <c r="E4653" s="17">
        <v>0.58333333333300175</v>
      </c>
      <c r="F4653" s="12">
        <v>3.0709558684992935E-2</v>
      </c>
      <c r="G4653" s="18">
        <v>0.8594882030310742</v>
      </c>
      <c r="H4653" s="18">
        <v>6.01439269844726</v>
      </c>
      <c r="I4653" s="18">
        <v>5.1549044954161864</v>
      </c>
      <c r="J4653" s="19">
        <v>0.52512085208081927</v>
      </c>
      <c r="K4653" s="19">
        <v>0.73574527135487644</v>
      </c>
      <c r="L4653" s="19">
        <v>1.0134965569241097</v>
      </c>
      <c r="M4653" s="19">
        <v>8.4905000000000008</v>
      </c>
      <c r="N4653" s="19">
        <f t="shared" ref="N4653:N4716" si="73">M4653*1.3</f>
        <v>11.037650000000001</v>
      </c>
      <c r="O4653" s="19">
        <v>4.8475000000000001</v>
      </c>
      <c r="P4653" s="20">
        <v>14.37212848787258</v>
      </c>
      <c r="Q4653" s="12">
        <v>48.45</v>
      </c>
      <c r="R4653" s="12">
        <v>16.61</v>
      </c>
      <c r="S4653" s="12">
        <v>263.52499999999998</v>
      </c>
      <c r="T4653" s="12">
        <v>3.5225</v>
      </c>
      <c r="U4653" s="12">
        <v>471.85</v>
      </c>
      <c r="V4653" s="23"/>
      <c r="W4653" s="24"/>
      <c r="X4653" s="22"/>
      <c r="Y4653" s="22"/>
      <c r="Z4653" s="22"/>
      <c r="AA4653" s="22"/>
      <c r="AB4653" s="22"/>
      <c r="AC4653" s="22"/>
      <c r="AD4653" s="22"/>
      <c r="AE4653" s="22"/>
      <c r="AF4653" s="22"/>
      <c r="AG4653" s="22"/>
      <c r="AH4653" s="22"/>
    </row>
    <row r="4654" spans="2:34">
      <c r="B4654" s="10">
        <v>12</v>
      </c>
      <c r="C4654" s="10">
        <v>7</v>
      </c>
      <c r="D4654" s="13">
        <v>39641</v>
      </c>
      <c r="E4654" s="17">
        <v>0.625</v>
      </c>
      <c r="F4654" s="12">
        <v>3.0705956899992934E-2</v>
      </c>
      <c r="G4654" s="18">
        <v>1.303845469969233</v>
      </c>
      <c r="H4654" s="18">
        <v>7.3346264652514579</v>
      </c>
      <c r="I4654" s="18">
        <v>6.0307809952822247</v>
      </c>
      <c r="J4654" s="19">
        <v>0.5143621638725373</v>
      </c>
      <c r="K4654" s="19">
        <v>0.53455982545491043</v>
      </c>
      <c r="L4654" s="19">
        <v>0.96309791207752027</v>
      </c>
      <c r="M4654" s="19">
        <v>7.400500000000001</v>
      </c>
      <c r="N4654" s="19">
        <f t="shared" si="73"/>
        <v>9.6206500000000013</v>
      </c>
      <c r="O4654" s="19">
        <v>3.7225000000000001</v>
      </c>
      <c r="P4654" s="20">
        <v>13.781582784787577</v>
      </c>
      <c r="Q4654" s="12">
        <v>60.5</v>
      </c>
      <c r="R4654" s="12">
        <v>15.414999999999999</v>
      </c>
      <c r="S4654" s="12">
        <v>258.17500000000001</v>
      </c>
      <c r="T4654" s="12">
        <v>2.5700000000000003</v>
      </c>
      <c r="U4654" s="12">
        <v>378.84999999999997</v>
      </c>
      <c r="V4654" s="23"/>
      <c r="W4654" s="24"/>
      <c r="X4654" s="22"/>
      <c r="Y4654" s="22"/>
      <c r="Z4654" s="22"/>
      <c r="AA4654" s="22"/>
      <c r="AB4654" s="22"/>
      <c r="AC4654" s="22"/>
      <c r="AD4654" s="22"/>
      <c r="AE4654" s="22"/>
      <c r="AF4654" s="22"/>
      <c r="AG4654" s="22"/>
      <c r="AH4654" s="22"/>
    </row>
    <row r="4655" spans="2:34">
      <c r="B4655" s="10">
        <v>12</v>
      </c>
      <c r="C4655" s="10">
        <v>7</v>
      </c>
      <c r="D4655" s="13">
        <v>39641</v>
      </c>
      <c r="E4655" s="17">
        <v>0.66666666666699825</v>
      </c>
      <c r="F4655" s="12">
        <v>1.9188767299995579E-2</v>
      </c>
      <c r="G4655" s="18">
        <v>0.80192947773483569</v>
      </c>
      <c r="H4655" s="18">
        <v>4.9720801617123014</v>
      </c>
      <c r="I4655" s="18">
        <v>4.1701506839774662</v>
      </c>
      <c r="J4655" s="19">
        <v>0.4473510112582747</v>
      </c>
      <c r="K4655" s="19">
        <v>0.61389695016489731</v>
      </c>
      <c r="L4655" s="19">
        <v>0.98936341477256506</v>
      </c>
      <c r="M4655" s="19">
        <v>5.0739999999999998</v>
      </c>
      <c r="N4655" s="19">
        <f t="shared" si="73"/>
        <v>6.5961999999999996</v>
      </c>
      <c r="O4655" s="19">
        <v>2.9824999999999999</v>
      </c>
      <c r="P4655" s="20">
        <v>14.019152516862581</v>
      </c>
      <c r="Q4655" s="12">
        <v>53.625</v>
      </c>
      <c r="R4655" s="12">
        <v>16.047499999999999</v>
      </c>
      <c r="S4655" s="12">
        <v>267.52499999999998</v>
      </c>
      <c r="T4655" s="12">
        <v>3.1375000000000002</v>
      </c>
      <c r="U4655" s="12">
        <v>290.35000000000002</v>
      </c>
      <c r="V4655" s="23"/>
      <c r="W4655" s="24"/>
      <c r="X4655" s="22"/>
      <c r="Y4655" s="22"/>
      <c r="Z4655" s="22"/>
      <c r="AA4655" s="22"/>
      <c r="AB4655" s="22"/>
      <c r="AC4655" s="22"/>
      <c r="AD4655" s="22"/>
      <c r="AE4655" s="22"/>
      <c r="AF4655" s="22"/>
      <c r="AG4655" s="22"/>
      <c r="AH4655" s="22"/>
    </row>
    <row r="4656" spans="2:34">
      <c r="B4656" s="10">
        <v>12</v>
      </c>
      <c r="C4656" s="10">
        <v>7</v>
      </c>
      <c r="D4656" s="13">
        <v>39641</v>
      </c>
      <c r="E4656" s="17">
        <v>0.70833333333300175</v>
      </c>
      <c r="F4656" s="12">
        <v>1.5349594954996462E-2</v>
      </c>
      <c r="G4656" s="18">
        <v>12.449832077313211</v>
      </c>
      <c r="H4656" s="18">
        <v>21.817739067387127</v>
      </c>
      <c r="I4656" s="18">
        <v>9.3679069900739176</v>
      </c>
      <c r="J4656" s="19">
        <v>0.81962479472107541</v>
      </c>
      <c r="K4656" s="19">
        <v>0.65353524327739088</v>
      </c>
      <c r="L4656" s="19">
        <v>0.90472815301774934</v>
      </c>
      <c r="M4656" s="19">
        <v>6.8259999999999996</v>
      </c>
      <c r="N4656" s="19">
        <f t="shared" si="73"/>
        <v>8.8737999999999992</v>
      </c>
      <c r="O4656" s="19">
        <v>3.99</v>
      </c>
      <c r="P4656" s="20">
        <v>11.547091000972568</v>
      </c>
      <c r="Q4656" s="12">
        <v>56.975000000000001</v>
      </c>
      <c r="R4656" s="12">
        <v>15.6075</v>
      </c>
      <c r="S4656" s="12">
        <v>142.70000000000002</v>
      </c>
      <c r="T4656" s="12">
        <v>2.2399999999999998</v>
      </c>
      <c r="U4656" s="12">
        <v>163.9</v>
      </c>
      <c r="V4656" s="23"/>
      <c r="W4656" s="24"/>
      <c r="X4656" s="22"/>
      <c r="Y4656" s="22"/>
      <c r="Z4656" s="22"/>
      <c r="AA4656" s="22"/>
      <c r="AB4656" s="22"/>
      <c r="AC4656" s="22"/>
      <c r="AD4656" s="22"/>
      <c r="AE4656" s="22"/>
      <c r="AF4656" s="22"/>
      <c r="AG4656" s="22"/>
      <c r="AH4656" s="22"/>
    </row>
    <row r="4657" spans="2:34">
      <c r="B4657" s="10">
        <v>12</v>
      </c>
      <c r="C4657" s="10">
        <v>7</v>
      </c>
      <c r="D4657" s="13">
        <v>39641</v>
      </c>
      <c r="E4657" s="17">
        <v>0.75</v>
      </c>
      <c r="F4657" s="12">
        <v>6.1389757364985836E-2</v>
      </c>
      <c r="G4657" s="18">
        <v>18.43423387012524</v>
      </c>
      <c r="H4657" s="18">
        <v>31.008176353422261</v>
      </c>
      <c r="I4657" s="18">
        <v>12.573942483297019</v>
      </c>
      <c r="J4657" s="19">
        <v>0.94544987906838951</v>
      </c>
      <c r="K4657" s="19">
        <v>1.5979927235197338</v>
      </c>
      <c r="L4657" s="19">
        <v>1.0078592861404285</v>
      </c>
      <c r="M4657" s="19">
        <v>8.0614999999999988</v>
      </c>
      <c r="N4657" s="19">
        <f t="shared" si="73"/>
        <v>10.479949999999999</v>
      </c>
      <c r="O4657" s="19">
        <v>6.1850000000000005</v>
      </c>
      <c r="P4657" s="20">
        <v>10.21920235520756</v>
      </c>
      <c r="Q4657" s="12">
        <v>59.4</v>
      </c>
      <c r="R4657" s="12">
        <v>15.1075</v>
      </c>
      <c r="S4657" s="12">
        <v>271.72500000000002</v>
      </c>
      <c r="T4657" s="12">
        <v>0.62750000000000006</v>
      </c>
      <c r="U4657" s="12">
        <v>176.64999999999998</v>
      </c>
      <c r="V4657" s="23"/>
      <c r="W4657" s="24"/>
      <c r="X4657" s="22"/>
      <c r="Y4657" s="22"/>
      <c r="Z4657" s="22"/>
      <c r="AA4657" s="22"/>
      <c r="AB4657" s="22"/>
      <c r="AC4657" s="22"/>
      <c r="AD4657" s="22"/>
      <c r="AE4657" s="22"/>
      <c r="AF4657" s="22"/>
      <c r="AG4657" s="22"/>
      <c r="AH4657" s="22"/>
    </row>
    <row r="4658" spans="2:34">
      <c r="B4658" s="10">
        <v>12</v>
      </c>
      <c r="C4658" s="10">
        <v>7</v>
      </c>
      <c r="D4658" s="13">
        <v>39641</v>
      </c>
      <c r="E4658" s="17">
        <v>0.79166666666699825</v>
      </c>
      <c r="F4658" s="12">
        <v>9.2076286454978742E-2</v>
      </c>
      <c r="G4658" s="18">
        <v>1.4129209216562133</v>
      </c>
      <c r="H4658" s="18">
        <v>8.6986420014011507</v>
      </c>
      <c r="I4658" s="18">
        <v>7.2857210797449383</v>
      </c>
      <c r="J4658" s="19">
        <v>0.48474009836226206</v>
      </c>
      <c r="K4658" s="19">
        <v>0.85977588431235696</v>
      </c>
      <c r="L4658" s="19">
        <v>0.97438433559670234</v>
      </c>
      <c r="M4658" s="19">
        <v>7.7792500000000002</v>
      </c>
      <c r="N4658" s="19">
        <f t="shared" si="73"/>
        <v>10.113025</v>
      </c>
      <c r="O4658" s="19">
        <v>6.9874999999999998</v>
      </c>
      <c r="P4658" s="20">
        <v>12.517164954562574</v>
      </c>
      <c r="Q4658" s="12">
        <v>56.55</v>
      </c>
      <c r="R4658" s="12">
        <v>15.592500000000001</v>
      </c>
      <c r="S4658" s="12">
        <v>260.57500000000005</v>
      </c>
      <c r="T4658" s="12">
        <v>1.3125000000000002</v>
      </c>
      <c r="U4658" s="12">
        <v>40.449999999999996</v>
      </c>
      <c r="V4658" s="23"/>
      <c r="W4658" s="24"/>
      <c r="X4658" s="22"/>
      <c r="Y4658" s="22"/>
      <c r="Z4658" s="22"/>
      <c r="AA4658" s="22"/>
      <c r="AB4658" s="22"/>
      <c r="AC4658" s="22"/>
      <c r="AD4658" s="22"/>
      <c r="AE4658" s="22"/>
      <c r="AF4658" s="22"/>
      <c r="AG4658" s="22"/>
      <c r="AH4658" s="22"/>
    </row>
    <row r="4659" spans="2:34">
      <c r="B4659" s="10">
        <v>12</v>
      </c>
      <c r="C4659" s="10">
        <v>7</v>
      </c>
      <c r="D4659" s="13">
        <v>39641</v>
      </c>
      <c r="E4659" s="17">
        <v>0.83333333333300175</v>
      </c>
      <c r="F4659" s="12">
        <v>5.7540761969986705E-2</v>
      </c>
      <c r="G4659" s="18">
        <v>0.8601528599063254</v>
      </c>
      <c r="H4659" s="18">
        <v>6.2533694275744995</v>
      </c>
      <c r="I4659" s="18">
        <v>5.3932165676681736</v>
      </c>
      <c r="J4659" s="19">
        <v>0.52754262309539035</v>
      </c>
      <c r="K4659" s="19">
        <v>0.64014747997989374</v>
      </c>
      <c r="L4659" s="19">
        <v>0.87245904701902333</v>
      </c>
      <c r="M4659" s="19">
        <v>7.7137500000000001</v>
      </c>
      <c r="N4659" s="19">
        <f t="shared" si="73"/>
        <v>10.027875</v>
      </c>
      <c r="O4659" s="19">
        <v>7.1274999999999995</v>
      </c>
      <c r="P4659" s="20">
        <v>11.56471692392007</v>
      </c>
      <c r="Q4659" s="12">
        <v>59.3</v>
      </c>
      <c r="R4659" s="12">
        <v>15.047499999999999</v>
      </c>
      <c r="S4659" s="12">
        <v>266.52499999999998</v>
      </c>
      <c r="T4659" s="12">
        <v>1.5475000000000001</v>
      </c>
      <c r="U4659" s="12">
        <v>1.2749999999999999</v>
      </c>
      <c r="V4659" s="23"/>
      <c r="W4659" s="24"/>
      <c r="X4659" s="22"/>
      <c r="Y4659" s="22"/>
      <c r="Z4659" s="22"/>
      <c r="AA4659" s="22"/>
      <c r="AB4659" s="22"/>
      <c r="AC4659" s="22"/>
      <c r="AD4659" s="22"/>
      <c r="AE4659" s="22"/>
      <c r="AF4659" s="22"/>
      <c r="AG4659" s="22"/>
      <c r="AH4659" s="22"/>
    </row>
    <row r="4660" spans="2:34">
      <c r="B4660" s="10">
        <v>12</v>
      </c>
      <c r="C4660" s="10">
        <v>7</v>
      </c>
      <c r="D4660" s="13">
        <v>39641</v>
      </c>
      <c r="E4660" s="17">
        <v>0.875</v>
      </c>
      <c r="F4660" s="12">
        <v>4.2192476754990244E-2</v>
      </c>
      <c r="G4660" s="18">
        <v>0.71567875359110489</v>
      </c>
      <c r="H4660" s="18">
        <v>5.7695433468047685</v>
      </c>
      <c r="I4660" s="18">
        <v>5.0538645932136639</v>
      </c>
      <c r="J4660" s="19">
        <v>0.4846581322997624</v>
      </c>
      <c r="K4660" s="19">
        <v>0.5633888139624067</v>
      </c>
      <c r="L4660" s="19">
        <v>0.85594137125916014</v>
      </c>
      <c r="M4660" s="19">
        <v>6.2940000000000005</v>
      </c>
      <c r="N4660" s="19">
        <f t="shared" si="73"/>
        <v>8.1822000000000017</v>
      </c>
      <c r="O4660" s="19">
        <v>5.58</v>
      </c>
      <c r="P4660" s="20">
        <v>12.092920558940076</v>
      </c>
      <c r="Q4660" s="12">
        <v>61.8</v>
      </c>
      <c r="R4660" s="12">
        <v>14.047499999999999</v>
      </c>
      <c r="S4660" s="12">
        <v>263.72500000000002</v>
      </c>
      <c r="T4660" s="12">
        <v>1.7199999999999998</v>
      </c>
      <c r="U4660" s="12">
        <v>1.825</v>
      </c>
      <c r="V4660" s="23"/>
      <c r="W4660" s="24"/>
      <c r="X4660" s="22"/>
      <c r="Y4660" s="22"/>
      <c r="Z4660" s="22"/>
      <c r="AA4660" s="22"/>
      <c r="AB4660" s="22"/>
      <c r="AC4660" s="22"/>
      <c r="AD4660" s="22"/>
      <c r="AE4660" s="22"/>
      <c r="AF4660" s="22"/>
      <c r="AG4660" s="22"/>
      <c r="AH4660" s="22"/>
    </row>
    <row r="4661" spans="2:34">
      <c r="B4661" s="10">
        <v>12</v>
      </c>
      <c r="C4661" s="10">
        <v>7</v>
      </c>
      <c r="D4661" s="13">
        <v>39641</v>
      </c>
      <c r="E4661" s="17">
        <v>0.91666666666699825</v>
      </c>
      <c r="F4661" s="12">
        <v>1.534086335499645E-2</v>
      </c>
      <c r="G4661" s="18">
        <v>4.5225427320315834</v>
      </c>
      <c r="H4661" s="18">
        <v>11.362893046837543</v>
      </c>
      <c r="I4661" s="18">
        <v>6.8403503148059599</v>
      </c>
      <c r="J4661" s="19">
        <v>0.4471316907707753</v>
      </c>
      <c r="K4661" s="19">
        <v>0.70880154564488274</v>
      </c>
      <c r="L4661" s="19">
        <v>0.96791671110102118</v>
      </c>
      <c r="M4661" s="19">
        <v>7.9202500000000002</v>
      </c>
      <c r="N4661" s="19">
        <f t="shared" si="73"/>
        <v>10.296325000000001</v>
      </c>
      <c r="O4661" s="19">
        <v>5.2374999999999998</v>
      </c>
      <c r="P4661" s="20">
        <v>9.4082246287525599</v>
      </c>
      <c r="Q4661" s="12">
        <v>66.674999999999997</v>
      </c>
      <c r="R4661" s="12">
        <v>13.217500000000001</v>
      </c>
      <c r="S4661" s="12">
        <v>242.375</v>
      </c>
      <c r="T4661" s="12">
        <v>0.90499999999999992</v>
      </c>
      <c r="U4661" s="12">
        <v>1.125</v>
      </c>
      <c r="V4661" s="23"/>
      <c r="W4661" s="24"/>
      <c r="X4661" s="22"/>
      <c r="Y4661" s="22"/>
      <c r="Z4661" s="22"/>
      <c r="AA4661" s="22"/>
      <c r="AB4661" s="22"/>
      <c r="AC4661" s="22"/>
      <c r="AD4661" s="22"/>
      <c r="AE4661" s="22"/>
      <c r="AF4661" s="22"/>
      <c r="AG4661" s="22"/>
      <c r="AH4661" s="22"/>
    </row>
    <row r="4662" spans="2:34">
      <c r="B4662" s="10">
        <v>12</v>
      </c>
      <c r="C4662" s="10">
        <v>7</v>
      </c>
      <c r="D4662" s="13">
        <v>39641</v>
      </c>
      <c r="E4662" s="17">
        <v>0.95833333333300175</v>
      </c>
      <c r="F4662" s="12">
        <v>6.1355267544985791E-2</v>
      </c>
      <c r="G4662" s="18">
        <v>2.7187852739091989</v>
      </c>
      <c r="H4662" s="18">
        <v>13.049540514404226</v>
      </c>
      <c r="I4662" s="18">
        <v>10.330755240495026</v>
      </c>
      <c r="J4662" s="19">
        <v>0.50064247143718554</v>
      </c>
      <c r="K4662" s="19">
        <v>0.84362100878736079</v>
      </c>
      <c r="L4662" s="19">
        <v>0.90861127772975003</v>
      </c>
      <c r="M4662" s="19">
        <v>10.034000000000001</v>
      </c>
      <c r="N4662" s="19">
        <f t="shared" si="73"/>
        <v>13.044200000000002</v>
      </c>
      <c r="O4662" s="19">
        <v>7.3824999999999994</v>
      </c>
      <c r="P4662" s="20">
        <v>7.9986875521425507</v>
      </c>
      <c r="Q4662" s="12">
        <v>69.849999999999994</v>
      </c>
      <c r="R4662" s="12">
        <v>13.327499999999999</v>
      </c>
      <c r="S4662" s="12">
        <v>245.3</v>
      </c>
      <c r="T4662" s="12">
        <v>0.95</v>
      </c>
      <c r="U4662" s="12">
        <v>1.4249999999999998</v>
      </c>
      <c r="V4662" s="23"/>
      <c r="W4662" s="24"/>
      <c r="X4662" s="22"/>
      <c r="Y4662" s="22"/>
      <c r="Z4662" s="22"/>
      <c r="AA4662" s="22"/>
      <c r="AB4662" s="22"/>
      <c r="AC4662" s="22"/>
      <c r="AD4662" s="22"/>
      <c r="AE4662" s="22"/>
      <c r="AF4662" s="22"/>
      <c r="AG4662" s="22"/>
      <c r="AH4662" s="22"/>
    </row>
    <row r="4663" spans="2:34">
      <c r="B4663" s="10">
        <v>13</v>
      </c>
      <c r="C4663" s="10">
        <v>7</v>
      </c>
      <c r="D4663" s="13">
        <v>39642</v>
      </c>
      <c r="E4663" s="17">
        <v>0</v>
      </c>
      <c r="F4663" s="12">
        <v>4.6012221289989344E-2</v>
      </c>
      <c r="G4663" s="18">
        <v>0.52431283898514436</v>
      </c>
      <c r="H4663" s="18">
        <v>6.9828203329334695</v>
      </c>
      <c r="I4663" s="18">
        <v>6.4585074939483249</v>
      </c>
      <c r="J4663" s="19">
        <v>0.45241223989991652</v>
      </c>
      <c r="K4663" s="19">
        <v>0.62142690228239772</v>
      </c>
      <c r="L4663" s="19">
        <v>0.96072557987833973</v>
      </c>
      <c r="M4663" s="19">
        <v>8.06175</v>
      </c>
      <c r="N4663" s="19">
        <f t="shared" si="73"/>
        <v>10.480275000000001</v>
      </c>
      <c r="O4663" s="19">
        <v>2.0466666666666664</v>
      </c>
      <c r="P4663" s="20">
        <v>9.1261756046975595</v>
      </c>
      <c r="Q4663" s="12">
        <v>72.55</v>
      </c>
      <c r="R4663" s="12">
        <v>13.362499999999999</v>
      </c>
      <c r="S4663" s="12">
        <v>268.85000000000002</v>
      </c>
      <c r="T4663" s="12">
        <v>1.7475000000000001</v>
      </c>
      <c r="U4663" s="12">
        <v>1.125</v>
      </c>
      <c r="V4663" s="23"/>
      <c r="W4663" s="24"/>
      <c r="X4663" s="22"/>
      <c r="Y4663" s="22"/>
      <c r="Z4663" s="22"/>
      <c r="AA4663" s="22"/>
      <c r="AB4663" s="22"/>
      <c r="AC4663" s="22"/>
      <c r="AD4663" s="22"/>
      <c r="AE4663" s="22"/>
      <c r="AF4663" s="22"/>
      <c r="AG4663" s="22"/>
      <c r="AH4663" s="22"/>
    </row>
    <row r="4664" spans="2:34">
      <c r="B4664" s="10">
        <v>13</v>
      </c>
      <c r="C4664" s="10">
        <v>7</v>
      </c>
      <c r="D4664" s="13">
        <v>39642</v>
      </c>
      <c r="E4664" s="17">
        <v>4.1666666666998253E-2</v>
      </c>
      <c r="F4664" s="12">
        <v>3.0670921354992886E-2</v>
      </c>
      <c r="G4664" s="18">
        <v>1.236813395948251</v>
      </c>
      <c r="H4664" s="18">
        <v>7.4887004806841988</v>
      </c>
      <c r="I4664" s="18">
        <v>6.2518870847359471</v>
      </c>
      <c r="J4664" s="19">
        <v>0.6531366775177051</v>
      </c>
      <c r="K4664" s="19">
        <v>0.72449130305488085</v>
      </c>
      <c r="L4664" s="19">
        <v>0.90990717901925022</v>
      </c>
      <c r="M4664" s="19">
        <v>8.5390000000000015</v>
      </c>
      <c r="N4664" s="19">
        <f t="shared" si="73"/>
        <v>11.100700000000002</v>
      </c>
      <c r="O4664" s="19">
        <v>6.9375</v>
      </c>
      <c r="P4664" s="20">
        <v>7.8262780010025512</v>
      </c>
      <c r="Q4664" s="12">
        <v>77.5</v>
      </c>
      <c r="R4664" s="12">
        <v>12.734999999999999</v>
      </c>
      <c r="S4664" s="12">
        <v>267.15000000000003</v>
      </c>
      <c r="T4664" s="12">
        <v>1.4275</v>
      </c>
      <c r="U4664" s="12">
        <v>0.72499999999999998</v>
      </c>
      <c r="V4664" s="23"/>
      <c r="W4664" s="24"/>
      <c r="X4664" s="22"/>
      <c r="Y4664" s="22"/>
      <c r="Z4664" s="22"/>
      <c r="AA4664" s="22"/>
      <c r="AB4664" s="22"/>
      <c r="AC4664" s="22"/>
      <c r="AD4664" s="22"/>
      <c r="AE4664" s="22"/>
      <c r="AF4664" s="22"/>
      <c r="AG4664" s="22"/>
      <c r="AH4664" s="22"/>
    </row>
    <row r="4665" spans="2:34">
      <c r="B4665" s="10">
        <v>13</v>
      </c>
      <c r="C4665" s="10">
        <v>7</v>
      </c>
      <c r="D4665" s="13">
        <v>39642</v>
      </c>
      <c r="E4665" s="17">
        <v>8.3333333333001747E-2</v>
      </c>
      <c r="F4665" s="12">
        <v>3.8334094889991101E-2</v>
      </c>
      <c r="G4665" s="18">
        <v>0.7305955298456025</v>
      </c>
      <c r="H4665" s="18">
        <v>8.4417992102846604</v>
      </c>
      <c r="I4665" s="18">
        <v>7.7112036804390565</v>
      </c>
      <c r="J4665" s="19">
        <v>0.49516956075804497</v>
      </c>
      <c r="K4665" s="19">
        <v>0.91744161421234938</v>
      </c>
      <c r="L4665" s="19">
        <v>1.0222229028276113</v>
      </c>
      <c r="M4665" s="19">
        <v>9.7750000000000004</v>
      </c>
      <c r="N4665" s="19">
        <f t="shared" si="73"/>
        <v>12.707500000000001</v>
      </c>
      <c r="O4665" s="19">
        <v>10.3925</v>
      </c>
      <c r="P4665" s="20">
        <v>6.0357889366725406</v>
      </c>
      <c r="Q4665" s="12">
        <v>82.525000000000006</v>
      </c>
      <c r="R4665" s="12">
        <v>12.1525</v>
      </c>
      <c r="S4665" s="12">
        <v>266.85000000000002</v>
      </c>
      <c r="T4665" s="12">
        <v>1.9624999999999999</v>
      </c>
      <c r="U4665" s="12">
        <v>1</v>
      </c>
      <c r="V4665" s="23"/>
      <c r="W4665" s="24"/>
      <c r="X4665" s="22"/>
      <c r="Y4665" s="22"/>
      <c r="Z4665" s="22"/>
      <c r="AA4665" s="22"/>
      <c r="AB4665" s="22"/>
      <c r="AC4665" s="22"/>
      <c r="AD4665" s="22"/>
      <c r="AE4665" s="22"/>
      <c r="AF4665" s="22"/>
      <c r="AG4665" s="22"/>
      <c r="AH4665" s="22"/>
    </row>
    <row r="4666" spans="2:34">
      <c r="B4666" s="10">
        <v>13</v>
      </c>
      <c r="C4666" s="10">
        <v>7</v>
      </c>
      <c r="D4666" s="13">
        <v>39642</v>
      </c>
      <c r="E4666" s="17">
        <v>0.125</v>
      </c>
      <c r="F4666" s="12">
        <v>4.5995740394989312E-2</v>
      </c>
      <c r="G4666" s="18">
        <v>0.96944455862455525</v>
      </c>
      <c r="H4666" s="18">
        <v>7.8315410542469346</v>
      </c>
      <c r="I4666" s="18">
        <v>6.8620964956223789</v>
      </c>
      <c r="J4666" s="19">
        <v>0.52724204455789114</v>
      </c>
      <c r="K4666" s="19">
        <v>0.68471829669238782</v>
      </c>
      <c r="L4666" s="19">
        <v>0.97997853845420335</v>
      </c>
      <c r="M4666" s="19">
        <v>9.3557500000000005</v>
      </c>
      <c r="N4666" s="19">
        <f t="shared" si="73"/>
        <v>12.162475000000001</v>
      </c>
      <c r="O4666" s="19">
        <v>4.74</v>
      </c>
      <c r="P4666" s="20">
        <v>6.2535911093050434</v>
      </c>
      <c r="Q4666" s="12">
        <v>82.550000000000011</v>
      </c>
      <c r="R4666" s="12">
        <v>11.995000000000001</v>
      </c>
      <c r="S4666" s="12">
        <v>268.32499999999999</v>
      </c>
      <c r="T4666" s="12">
        <v>1.8924999999999998</v>
      </c>
      <c r="U4666" s="12">
        <v>0.55000000000000004</v>
      </c>
      <c r="V4666" s="23"/>
      <c r="W4666" s="24"/>
      <c r="X4666" s="22"/>
      <c r="Y4666" s="22"/>
      <c r="Z4666" s="22"/>
      <c r="AA4666" s="22"/>
      <c r="AB4666" s="22"/>
      <c r="AC4666" s="22"/>
      <c r="AD4666" s="22"/>
      <c r="AE4666" s="22"/>
      <c r="AF4666" s="22"/>
      <c r="AG4666" s="22"/>
      <c r="AH4666" s="22"/>
    </row>
    <row r="4667" spans="2:34">
      <c r="B4667" s="10">
        <v>13</v>
      </c>
      <c r="C4667" s="10">
        <v>7</v>
      </c>
      <c r="D4667" s="13">
        <v>39642</v>
      </c>
      <c r="E4667" s="17">
        <v>0.16666666666699825</v>
      </c>
      <c r="F4667" s="12">
        <v>4.5991047159989307E-2</v>
      </c>
      <c r="G4667" s="18">
        <v>0.86465840964507579</v>
      </c>
      <c r="H4667" s="18">
        <v>6.9719345705689681</v>
      </c>
      <c r="I4667" s="18">
        <v>6.1072761609238926</v>
      </c>
      <c r="J4667" s="19">
        <v>0.42818199040628224</v>
      </c>
      <c r="K4667" s="19">
        <v>0.83005003546986422</v>
      </c>
      <c r="L4667" s="19">
        <v>0.9892715025103852</v>
      </c>
      <c r="M4667" s="19">
        <v>10.21325</v>
      </c>
      <c r="N4667" s="19">
        <f t="shared" si="73"/>
        <v>13.277225000000001</v>
      </c>
      <c r="O4667" s="19">
        <v>6.2649999999999997</v>
      </c>
      <c r="P4667" s="20">
        <v>6.5660576004250464</v>
      </c>
      <c r="Q4667" s="12">
        <v>82.15</v>
      </c>
      <c r="R4667" s="12">
        <v>11.805000000000001</v>
      </c>
      <c r="S4667" s="12">
        <v>266.35000000000002</v>
      </c>
      <c r="T4667" s="12">
        <v>2.0949999999999998</v>
      </c>
      <c r="U4667" s="12">
        <v>8.1999999999999993</v>
      </c>
      <c r="V4667" s="23"/>
      <c r="W4667" s="24"/>
      <c r="X4667" s="22"/>
      <c r="Y4667" s="22"/>
      <c r="Z4667" s="22"/>
      <c r="AA4667" s="22"/>
      <c r="AB4667" s="22"/>
      <c r="AC4667" s="22"/>
      <c r="AD4667" s="22"/>
      <c r="AE4667" s="22"/>
      <c r="AF4667" s="22"/>
      <c r="AG4667" s="22"/>
      <c r="AH4667" s="22"/>
    </row>
    <row r="4668" spans="2:34">
      <c r="B4668" s="10">
        <v>13</v>
      </c>
      <c r="C4668" s="10">
        <v>7</v>
      </c>
      <c r="D4668" s="13">
        <v>39642</v>
      </c>
      <c r="E4668" s="17">
        <v>0.20833333333300175</v>
      </c>
      <c r="F4668" s="12">
        <v>4.59855899099893E-2</v>
      </c>
      <c r="G4668" s="18">
        <v>2.8729643155099227</v>
      </c>
      <c r="H4668" s="18">
        <v>8.5126511498021564</v>
      </c>
      <c r="I4668" s="18">
        <v>5.6396868342922337</v>
      </c>
      <c r="J4668" s="19">
        <v>0.54321107973281457</v>
      </c>
      <c r="K4668" s="19">
        <v>0.827339722747365</v>
      </c>
      <c r="L4668" s="19">
        <v>1.1018741867927462</v>
      </c>
      <c r="M4668" s="19">
        <v>10.978999999999999</v>
      </c>
      <c r="N4668" s="19">
        <f t="shared" si="73"/>
        <v>14.272699999999999</v>
      </c>
      <c r="O4668" s="19">
        <v>10.6</v>
      </c>
      <c r="P4668" s="20">
        <v>6.405977018420046</v>
      </c>
      <c r="Q4668" s="12">
        <v>82.125</v>
      </c>
      <c r="R4668" s="12">
        <v>11.955000000000002</v>
      </c>
      <c r="S4668" s="12">
        <v>266.57499999999999</v>
      </c>
      <c r="T4668" s="12">
        <v>1.7024999999999999</v>
      </c>
      <c r="U4668" s="12">
        <v>156.05000000000001</v>
      </c>
      <c r="V4668" s="23"/>
      <c r="W4668" s="24"/>
      <c r="X4668" s="22"/>
      <c r="Y4668" s="22"/>
      <c r="Z4668" s="22"/>
      <c r="AA4668" s="22"/>
      <c r="AB4668" s="22"/>
      <c r="AC4668" s="22"/>
      <c r="AD4668" s="22"/>
      <c r="AE4668" s="22"/>
      <c r="AF4668" s="22"/>
      <c r="AG4668" s="22"/>
      <c r="AH4668" s="22"/>
    </row>
    <row r="4669" spans="2:34">
      <c r="B4669" s="10">
        <v>13</v>
      </c>
      <c r="C4669" s="10">
        <v>7</v>
      </c>
      <c r="D4669" s="13">
        <v>39642</v>
      </c>
      <c r="E4669" s="17">
        <v>0.25</v>
      </c>
      <c r="F4669" s="12">
        <v>4.2148709609990197E-2</v>
      </c>
      <c r="G4669" s="18">
        <v>8.5945107794412756</v>
      </c>
      <c r="H4669" s="18">
        <v>14.58192785283066</v>
      </c>
      <c r="I4669" s="18">
        <v>5.9874170733893823</v>
      </c>
      <c r="J4669" s="19">
        <v>0.73046820414025071</v>
      </c>
      <c r="K4669" s="19">
        <v>0.91977494977485019</v>
      </c>
      <c r="L4669" s="19">
        <v>1.0165032072269302</v>
      </c>
      <c r="M4669" s="19">
        <v>12.6785</v>
      </c>
      <c r="N4669" s="19">
        <f t="shared" si="73"/>
        <v>16.482050000000001</v>
      </c>
      <c r="O4669" s="19">
        <v>11.7425</v>
      </c>
      <c r="P4669" s="20">
        <v>6.2370921763700444</v>
      </c>
      <c r="Q4669" s="12">
        <v>76.724999999999994</v>
      </c>
      <c r="R4669" s="12">
        <v>13.182500000000001</v>
      </c>
      <c r="S4669" s="12">
        <v>275.77499999999998</v>
      </c>
      <c r="T4669" s="12">
        <v>0.875</v>
      </c>
      <c r="U4669" s="12">
        <v>284.125</v>
      </c>
      <c r="V4669" s="23"/>
      <c r="W4669" s="24"/>
      <c r="X4669" s="22"/>
      <c r="Y4669" s="22"/>
      <c r="Z4669" s="22"/>
      <c r="AA4669" s="22"/>
      <c r="AB4669" s="22"/>
      <c r="AC4669" s="22"/>
      <c r="AD4669" s="22"/>
      <c r="AE4669" s="22"/>
      <c r="AF4669" s="22"/>
      <c r="AG4669" s="22"/>
      <c r="AH4669" s="22"/>
    </row>
    <row r="4670" spans="2:34">
      <c r="B4670" s="10">
        <v>13</v>
      </c>
      <c r="C4670" s="10">
        <v>7</v>
      </c>
      <c r="D4670" s="13">
        <v>39642</v>
      </c>
      <c r="E4670" s="17">
        <v>0.29166666666699825</v>
      </c>
      <c r="F4670" s="12">
        <v>4.2143798084990178E-2</v>
      </c>
      <c r="G4670" s="18">
        <v>15.526147468777641</v>
      </c>
      <c r="H4670" s="18">
        <v>24.299654403221012</v>
      </c>
      <c r="I4670" s="18">
        <v>8.7735069344433736</v>
      </c>
      <c r="J4670" s="19">
        <v>0.82672514085228943</v>
      </c>
      <c r="K4670" s="19">
        <v>1.316125714674786</v>
      </c>
      <c r="L4670" s="19">
        <v>1.0517182372406568</v>
      </c>
      <c r="M4670" s="19">
        <v>11.3475</v>
      </c>
      <c r="N4670" s="19">
        <f t="shared" si="73"/>
        <v>14.751750000000001</v>
      </c>
      <c r="O4670" s="19">
        <v>14.04</v>
      </c>
      <c r="P4670" s="20">
        <v>6.3779881129550473</v>
      </c>
      <c r="Q4670" s="12">
        <v>67.224999999999994</v>
      </c>
      <c r="R4670" s="12">
        <v>14.817500000000001</v>
      </c>
      <c r="S4670" s="12">
        <v>322.40000000000003</v>
      </c>
      <c r="T4670" s="12">
        <v>0.77</v>
      </c>
      <c r="U4670" s="12">
        <v>484.1</v>
      </c>
      <c r="V4670" s="23"/>
      <c r="W4670" s="24"/>
      <c r="X4670" s="22"/>
      <c r="Y4670" s="22"/>
      <c r="Z4670" s="22"/>
      <c r="AA4670" s="22"/>
      <c r="AB4670" s="22"/>
      <c r="AC4670" s="22"/>
      <c r="AD4670" s="22"/>
      <c r="AE4670" s="22"/>
      <c r="AF4670" s="22"/>
      <c r="AG4670" s="22"/>
      <c r="AH4670" s="22"/>
    </row>
    <row r="4671" spans="2:34">
      <c r="B4671" s="10">
        <v>13</v>
      </c>
      <c r="C4671" s="10">
        <v>7</v>
      </c>
      <c r="D4671" s="13">
        <v>39642</v>
      </c>
      <c r="E4671" s="17">
        <v>0.33333333333300175</v>
      </c>
      <c r="F4671" s="12">
        <v>4.2139432284990182E-2</v>
      </c>
      <c r="G4671" s="18">
        <v>13.721974239696506</v>
      </c>
      <c r="H4671" s="18">
        <v>21.070990395309892</v>
      </c>
      <c r="I4671" s="18">
        <v>7.3490161556133895</v>
      </c>
      <c r="J4671" s="19">
        <v>0.70092265844247537</v>
      </c>
      <c r="K4671" s="19">
        <v>0.89583911560735463</v>
      </c>
      <c r="L4671" s="19">
        <v>0.97481902633202233</v>
      </c>
      <c r="M4671" s="19">
        <v>12.434000000000001</v>
      </c>
      <c r="N4671" s="19">
        <f t="shared" si="73"/>
        <v>16.164200000000001</v>
      </c>
      <c r="O4671" s="19">
        <v>21.326666666666668</v>
      </c>
      <c r="P4671" s="20">
        <v>9.3693015089500697</v>
      </c>
      <c r="Q4671" s="12">
        <v>57.375</v>
      </c>
      <c r="R4671" s="12">
        <v>16.137500000000003</v>
      </c>
      <c r="S4671" s="12">
        <v>326.42500000000001</v>
      </c>
      <c r="T4671" s="12">
        <v>1.0024999999999999</v>
      </c>
      <c r="U4671" s="12">
        <v>625.95000000000005</v>
      </c>
      <c r="V4671" s="23"/>
      <c r="W4671" s="24"/>
      <c r="X4671" s="22"/>
      <c r="Y4671" s="22"/>
      <c r="Z4671" s="22"/>
      <c r="AA4671" s="22"/>
      <c r="AB4671" s="22"/>
      <c r="AC4671" s="22"/>
      <c r="AD4671" s="22"/>
      <c r="AE4671" s="22"/>
      <c r="AF4671" s="22"/>
      <c r="AG4671" s="22"/>
      <c r="AH4671" s="22"/>
    </row>
    <row r="4672" spans="2:34">
      <c r="B4672" s="10">
        <v>13</v>
      </c>
      <c r="C4672" s="10">
        <v>7</v>
      </c>
      <c r="D4672" s="13">
        <v>39642</v>
      </c>
      <c r="E4672" s="17">
        <v>0.375</v>
      </c>
      <c r="F4672" s="12">
        <v>3.0642980234992848E-2</v>
      </c>
      <c r="G4672" s="18">
        <v>16.000718191416052</v>
      </c>
      <c r="H4672" s="18">
        <v>25.513711600845966</v>
      </c>
      <c r="I4672" s="18">
        <v>9.5129934094299102</v>
      </c>
      <c r="J4672" s="19">
        <v>0.74633996929017432</v>
      </c>
      <c r="K4672" s="19">
        <v>0.86670342076985951</v>
      </c>
      <c r="L4672" s="19">
        <v>1.0013974380545674</v>
      </c>
      <c r="M4672" s="19">
        <v>8.9550000000000001</v>
      </c>
      <c r="N4672" s="19">
        <f t="shared" si="73"/>
        <v>11.641500000000001</v>
      </c>
      <c r="O4672" s="19">
        <v>7.0133333333333328</v>
      </c>
      <c r="P4672" s="20">
        <v>10.528456253335079</v>
      </c>
      <c r="Q4672" s="12">
        <v>51.575000000000003</v>
      </c>
      <c r="R4672" s="12">
        <v>17.1325</v>
      </c>
      <c r="S4672" s="12">
        <v>242.1</v>
      </c>
      <c r="T4672" s="12">
        <v>1.1600000000000001</v>
      </c>
      <c r="U4672" s="12">
        <v>711.42499999999995</v>
      </c>
      <c r="V4672" s="23"/>
      <c r="W4672" s="24"/>
      <c r="X4672" s="22"/>
      <c r="Y4672" s="22"/>
      <c r="Z4672" s="22"/>
      <c r="AA4672" s="22"/>
      <c r="AB4672" s="22"/>
      <c r="AC4672" s="22"/>
      <c r="AD4672" s="22"/>
      <c r="AE4672" s="22"/>
      <c r="AF4672" s="22"/>
      <c r="AG4672" s="22"/>
      <c r="AH4672" s="22"/>
    </row>
    <row r="4673" spans="2:34">
      <c r="B4673" s="10">
        <v>13</v>
      </c>
      <c r="C4673" s="10">
        <v>7</v>
      </c>
      <c r="D4673" s="13">
        <v>39642</v>
      </c>
      <c r="E4673" s="17">
        <v>0.41666666666699825</v>
      </c>
      <c r="F4673" s="12">
        <v>6.5109961659984811E-2</v>
      </c>
      <c r="G4673" s="18">
        <v>13.457492617402314</v>
      </c>
      <c r="H4673" s="18">
        <v>24.043811431545272</v>
      </c>
      <c r="I4673" s="18">
        <v>10.586318814142958</v>
      </c>
      <c r="J4673" s="19">
        <v>0.70615609750911668</v>
      </c>
      <c r="K4673" s="19">
        <v>1.0172301265523356</v>
      </c>
      <c r="L4673" s="19">
        <v>1.0193880758219307</v>
      </c>
      <c r="M4673" s="19">
        <v>8.7725000000000009</v>
      </c>
      <c r="N4673" s="19">
        <f t="shared" si="73"/>
        <v>11.404250000000001</v>
      </c>
      <c r="O4673" s="19">
        <v>19.454999999999998</v>
      </c>
      <c r="P4673" s="20">
        <v>11.731797884832588</v>
      </c>
      <c r="Q4673" s="12">
        <v>45.800000000000004</v>
      </c>
      <c r="R4673" s="12">
        <v>18.009999999999998</v>
      </c>
      <c r="S4673" s="12">
        <v>319.17500000000001</v>
      </c>
      <c r="T4673" s="12">
        <v>1.1300000000000001</v>
      </c>
      <c r="U4673" s="12">
        <v>820.47500000000014</v>
      </c>
      <c r="V4673" s="23"/>
      <c r="W4673" s="24"/>
      <c r="X4673" s="22"/>
      <c r="Y4673" s="22"/>
      <c r="Z4673" s="22"/>
      <c r="AA4673" s="22"/>
      <c r="AB4673" s="22"/>
      <c r="AC4673" s="22"/>
      <c r="AD4673" s="22"/>
      <c r="AE4673" s="22"/>
      <c r="AF4673" s="22"/>
      <c r="AG4673" s="22"/>
      <c r="AH4673" s="22"/>
    </row>
    <row r="4674" spans="2:34">
      <c r="B4674" s="10">
        <v>13</v>
      </c>
      <c r="C4674" s="10">
        <v>7</v>
      </c>
      <c r="D4674" s="13">
        <v>39642</v>
      </c>
      <c r="E4674" s="17">
        <v>0.45833333333300175</v>
      </c>
      <c r="F4674" s="12">
        <v>5.7442968049986581E-2</v>
      </c>
      <c r="G4674" s="18">
        <v>10.678434862119373</v>
      </c>
      <c r="H4674" s="18">
        <v>21.948509123080104</v>
      </c>
      <c r="I4674" s="18">
        <v>11.270074260960731</v>
      </c>
      <c r="J4674" s="19">
        <v>0.5375967844036742</v>
      </c>
      <c r="K4674" s="19">
        <v>0.75823708945237767</v>
      </c>
      <c r="L4674" s="19">
        <v>0.94230111949679629</v>
      </c>
      <c r="M4674" s="19">
        <v>7.6589999999999998</v>
      </c>
      <c r="N4674" s="19">
        <f t="shared" si="73"/>
        <v>9.9566999999999997</v>
      </c>
      <c r="O4674" s="19">
        <v>7.416666666666667</v>
      </c>
      <c r="P4674" s="20">
        <v>11.953236559175092</v>
      </c>
      <c r="Q4674" s="12">
        <v>42</v>
      </c>
      <c r="R4674" s="12">
        <v>18.875</v>
      </c>
      <c r="S4674" s="12">
        <v>318.90000000000003</v>
      </c>
      <c r="T4674" s="12">
        <v>1.06</v>
      </c>
      <c r="U4674" s="12">
        <v>884.47499999999991</v>
      </c>
      <c r="V4674" s="23"/>
      <c r="W4674" s="24"/>
      <c r="X4674" s="22"/>
      <c r="Y4674" s="22"/>
      <c r="Z4674" s="22"/>
      <c r="AA4674" s="22"/>
      <c r="AB4674" s="22"/>
      <c r="AC4674" s="22"/>
      <c r="AD4674" s="22"/>
      <c r="AE4674" s="22"/>
      <c r="AF4674" s="22"/>
      <c r="AG4674" s="22"/>
      <c r="AH4674" s="22"/>
    </row>
    <row r="4675" spans="2:34">
      <c r="B4675" s="10">
        <v>13</v>
      </c>
      <c r="C4675" s="10">
        <v>7</v>
      </c>
      <c r="D4675" s="13">
        <v>39642</v>
      </c>
      <c r="E4675" s="17">
        <v>0.5</v>
      </c>
      <c r="F4675" s="12">
        <v>4.5949026334989249E-2</v>
      </c>
      <c r="G4675" s="18">
        <v>9.9662175599342682</v>
      </c>
      <c r="H4675" s="18">
        <v>23.2968111017463</v>
      </c>
      <c r="I4675" s="18">
        <v>13.330593541812032</v>
      </c>
      <c r="J4675" s="19">
        <v>0.7060405280841171</v>
      </c>
      <c r="K4675" s="19">
        <v>1.0091357534098375</v>
      </c>
      <c r="L4675" s="19">
        <v>0.83050131398743532</v>
      </c>
      <c r="M4675" s="19">
        <v>7.0042499999999999</v>
      </c>
      <c r="N4675" s="19">
        <f t="shared" si="73"/>
        <v>9.1055250000000001</v>
      </c>
      <c r="O4675" s="19">
        <v>4.3949999999999996</v>
      </c>
      <c r="P4675" s="20">
        <v>13.262144915315103</v>
      </c>
      <c r="Q4675" s="12">
        <v>37.625</v>
      </c>
      <c r="R4675" s="12">
        <v>19.6525</v>
      </c>
      <c r="S4675" s="12">
        <v>244.89999999999998</v>
      </c>
      <c r="T4675" s="12">
        <v>0.95750000000000002</v>
      </c>
      <c r="U4675" s="12">
        <v>970.52499999999998</v>
      </c>
      <c r="V4675" s="23"/>
      <c r="W4675" s="24"/>
      <c r="X4675" s="22"/>
      <c r="Y4675" s="22"/>
      <c r="Z4675" s="22"/>
      <c r="AA4675" s="22"/>
      <c r="AB4675" s="22"/>
      <c r="AC4675" s="22"/>
      <c r="AD4675" s="22"/>
      <c r="AE4675" s="22"/>
      <c r="AF4675" s="22"/>
      <c r="AG4675" s="22"/>
      <c r="AH4675" s="22"/>
    </row>
    <row r="4676" spans="2:34">
      <c r="B4676" s="10">
        <v>13</v>
      </c>
      <c r="C4676" s="10">
        <v>7</v>
      </c>
      <c r="D4676" s="13">
        <v>39642</v>
      </c>
      <c r="E4676" s="17">
        <v>0.54166666666699825</v>
      </c>
      <c r="F4676" s="12">
        <v>5.7429324924986563E-2</v>
      </c>
      <c r="G4676" s="18">
        <v>14.161931025340436</v>
      </c>
      <c r="H4676" s="18">
        <v>24.683444863930241</v>
      </c>
      <c r="I4676" s="18">
        <v>10.521513838589804</v>
      </c>
      <c r="J4676" s="19">
        <v>0.64714838820106579</v>
      </c>
      <c r="K4676" s="19">
        <v>0.839996075574865</v>
      </c>
      <c r="L4676" s="19">
        <v>0.76183117644148246</v>
      </c>
      <c r="M4676" s="19">
        <v>7.4824999999999999</v>
      </c>
      <c r="N4676" s="19">
        <f t="shared" si="73"/>
        <v>9.7272499999999997</v>
      </c>
      <c r="O4676" s="19">
        <v>2.9474999999999998</v>
      </c>
      <c r="P4676" s="20">
        <v>13.872752271047609</v>
      </c>
      <c r="Q4676" s="12">
        <v>34.949999999999996</v>
      </c>
      <c r="R4676" s="12">
        <v>20.484999999999999</v>
      </c>
      <c r="S4676" s="12">
        <v>274.09999999999997</v>
      </c>
      <c r="T4676" s="12">
        <v>1.1850000000000001</v>
      </c>
      <c r="U4676" s="12">
        <v>753.47500000000002</v>
      </c>
      <c r="V4676" s="23"/>
      <c r="W4676" s="24"/>
      <c r="X4676" s="22"/>
      <c r="Y4676" s="22"/>
      <c r="Z4676" s="22"/>
      <c r="AA4676" s="22"/>
      <c r="AB4676" s="22"/>
      <c r="AC4676" s="22"/>
      <c r="AD4676" s="22"/>
      <c r="AE4676" s="22"/>
      <c r="AF4676" s="22"/>
      <c r="AG4676" s="22"/>
      <c r="AH4676" s="22"/>
    </row>
    <row r="4677" spans="2:34">
      <c r="B4677" s="10">
        <v>13</v>
      </c>
      <c r="C4677" s="10">
        <v>7</v>
      </c>
      <c r="D4677" s="13">
        <v>39642</v>
      </c>
      <c r="E4677" s="17">
        <v>0.58333333333300175</v>
      </c>
      <c r="F4677" s="12">
        <v>7.2733842994982964E-2</v>
      </c>
      <c r="G4677" s="18">
        <v>10.809040212199106</v>
      </c>
      <c r="H4677" s="18">
        <v>19.039438841554219</v>
      </c>
      <c r="I4677" s="18">
        <v>8.2303986293551148</v>
      </c>
      <c r="J4677" s="19">
        <v>0.93856851367675265</v>
      </c>
      <c r="K4677" s="19">
        <v>0.6840929522873902</v>
      </c>
      <c r="L4677" s="19">
        <v>0.83167663082243559</v>
      </c>
      <c r="M4677" s="19">
        <v>8.7897499999999997</v>
      </c>
      <c r="N4677" s="19">
        <f t="shared" si="73"/>
        <v>11.426674999999999</v>
      </c>
      <c r="O4677" s="19">
        <v>6.6575000000000006</v>
      </c>
      <c r="P4677" s="20">
        <v>16.28961256280013</v>
      </c>
      <c r="Q4677" s="12">
        <v>35.099999999999994</v>
      </c>
      <c r="R4677" s="12">
        <v>20.0275</v>
      </c>
      <c r="S4677" s="12">
        <v>258.45</v>
      </c>
      <c r="T4677" s="12">
        <v>1.175</v>
      </c>
      <c r="U4677" s="12">
        <v>375.45000000000005</v>
      </c>
      <c r="V4677" s="23"/>
      <c r="W4677" s="24"/>
      <c r="X4677" s="22"/>
      <c r="Y4677" s="22"/>
      <c r="Z4677" s="22"/>
      <c r="AA4677" s="22"/>
      <c r="AB4677" s="22"/>
      <c r="AC4677" s="22"/>
      <c r="AD4677" s="22"/>
      <c r="AE4677" s="22"/>
      <c r="AF4677" s="22"/>
      <c r="AG4677" s="22"/>
      <c r="AH4677" s="22"/>
    </row>
    <row r="4678" spans="2:34">
      <c r="B4678" s="10">
        <v>13</v>
      </c>
      <c r="C4678" s="10">
        <v>7</v>
      </c>
      <c r="D4678" s="13">
        <v>39642</v>
      </c>
      <c r="E4678" s="17">
        <v>0.625</v>
      </c>
      <c r="F4678" s="12">
        <v>3.4449954804991925E-2</v>
      </c>
      <c r="G4678" s="18">
        <v>4.6118296806393371</v>
      </c>
      <c r="H4678" s="18">
        <v>8.7705401975166417</v>
      </c>
      <c r="I4678" s="18">
        <v>4.1587105168773046</v>
      </c>
      <c r="J4678" s="19">
        <v>0.43849250670206541</v>
      </c>
      <c r="K4678" s="19">
        <v>0.80552250771737111</v>
      </c>
      <c r="L4678" s="19">
        <v>0.81493305000857252</v>
      </c>
      <c r="M4678" s="19">
        <v>8.3257499999999993</v>
      </c>
      <c r="N4678" s="19">
        <f t="shared" si="73"/>
        <v>10.823475</v>
      </c>
      <c r="O4678" s="19">
        <v>11.793333333333331</v>
      </c>
      <c r="P4678" s="20">
        <v>17.472824101165138</v>
      </c>
      <c r="Q4678" s="12">
        <v>35.799999999999997</v>
      </c>
      <c r="R4678" s="12">
        <v>19.887499999999999</v>
      </c>
      <c r="S4678" s="12">
        <v>243.85</v>
      </c>
      <c r="T4678" s="12">
        <v>1.2050000000000001</v>
      </c>
      <c r="U4678" s="12">
        <v>280.95</v>
      </c>
      <c r="V4678" s="23"/>
      <c r="W4678" s="24"/>
      <c r="X4678" s="22"/>
      <c r="Y4678" s="22"/>
      <c r="Z4678" s="22"/>
      <c r="AA4678" s="22"/>
      <c r="AB4678" s="22"/>
      <c r="AC4678" s="22"/>
      <c r="AD4678" s="22"/>
      <c r="AE4678" s="22"/>
      <c r="AF4678" s="22"/>
      <c r="AG4678" s="22"/>
      <c r="AH4678" s="22"/>
    </row>
    <row r="4679" spans="2:34">
      <c r="B4679" s="10">
        <v>13</v>
      </c>
      <c r="C4679" s="10">
        <v>7</v>
      </c>
      <c r="D4679" s="13">
        <v>39642</v>
      </c>
      <c r="E4679" s="17">
        <v>0.66666666666699825</v>
      </c>
      <c r="F4679" s="12">
        <v>4.2100904099990122E-2</v>
      </c>
      <c r="G4679" s="18">
        <v>4.4458068772628714</v>
      </c>
      <c r="H4679" s="18">
        <v>11.738524556236769</v>
      </c>
      <c r="I4679" s="18">
        <v>7.2927176789738981</v>
      </c>
      <c r="J4679" s="19">
        <v>0.430440101608354</v>
      </c>
      <c r="K4679" s="19">
        <v>0.74207594563738133</v>
      </c>
      <c r="L4679" s="19">
        <v>0.78946126777352776</v>
      </c>
      <c r="M4679" s="19">
        <v>9.324250000000001</v>
      </c>
      <c r="N4679" s="19">
        <f t="shared" si="73"/>
        <v>12.121525000000002</v>
      </c>
      <c r="O4679" s="19">
        <v>6.0824999999999996</v>
      </c>
      <c r="P4679" s="20">
        <v>16.93673349880514</v>
      </c>
      <c r="Q4679" s="12">
        <v>35.575000000000003</v>
      </c>
      <c r="R4679" s="12">
        <v>20.352499999999999</v>
      </c>
      <c r="S4679" s="12">
        <v>277.67500000000001</v>
      </c>
      <c r="T4679" s="12">
        <v>1.1199999999999999</v>
      </c>
      <c r="U4679" s="12">
        <v>361.875</v>
      </c>
      <c r="V4679" s="23"/>
      <c r="W4679" s="24"/>
      <c r="X4679" s="22"/>
      <c r="Y4679" s="22"/>
      <c r="Z4679" s="22"/>
      <c r="AA4679" s="22"/>
      <c r="AB4679" s="22"/>
      <c r="AC4679" s="22"/>
      <c r="AD4679" s="22"/>
      <c r="AE4679" s="22"/>
      <c r="AF4679" s="22"/>
      <c r="AG4679" s="22"/>
      <c r="AH4679" s="22"/>
    </row>
    <row r="4680" spans="2:34">
      <c r="B4680" s="10">
        <v>13</v>
      </c>
      <c r="C4680" s="10">
        <v>7</v>
      </c>
      <c r="D4680" s="13">
        <v>39642</v>
      </c>
      <c r="E4680" s="17">
        <v>0.70833333333300175</v>
      </c>
      <c r="F4680" s="12">
        <v>3.0615366549992813E-2</v>
      </c>
      <c r="G4680" s="18">
        <v>2.8482687924634371</v>
      </c>
      <c r="H4680" s="18">
        <v>8.2389553999774119</v>
      </c>
      <c r="I4680" s="18">
        <v>5.3906866075139748</v>
      </c>
      <c r="J4680" s="19">
        <v>0.20851787352400064</v>
      </c>
      <c r="K4680" s="19">
        <v>0.34064320790744568</v>
      </c>
      <c r="L4680" s="19">
        <v>0.78133446223934611</v>
      </c>
      <c r="M4680" s="19">
        <v>8.7152499999999993</v>
      </c>
      <c r="N4680" s="19">
        <f t="shared" si="73"/>
        <v>11.329825</v>
      </c>
      <c r="O4680" s="19">
        <v>4.3499999999999996</v>
      </c>
      <c r="P4680" s="20">
        <v>16.850006667892639</v>
      </c>
      <c r="Q4680" s="12">
        <v>37.900000000000006</v>
      </c>
      <c r="R4680" s="12">
        <v>20.190000000000001</v>
      </c>
      <c r="S4680" s="12">
        <v>258.125</v>
      </c>
      <c r="T4680" s="12">
        <v>1.4124999999999999</v>
      </c>
      <c r="U4680" s="12">
        <v>264.22499999999997</v>
      </c>
      <c r="V4680" s="23"/>
      <c r="W4680" s="24"/>
      <c r="X4680" s="22"/>
      <c r="Y4680" s="22"/>
      <c r="Z4680" s="22"/>
      <c r="AA4680" s="22"/>
      <c r="AB4680" s="22"/>
      <c r="AC4680" s="22"/>
      <c r="AD4680" s="22"/>
      <c r="AE4680" s="22"/>
      <c r="AF4680" s="22"/>
      <c r="AG4680" s="22"/>
      <c r="AH4680" s="22"/>
    </row>
    <row r="4681" spans="2:34">
      <c r="B4681" s="10">
        <v>13</v>
      </c>
      <c r="C4681" s="10">
        <v>7</v>
      </c>
      <c r="D4681" s="13">
        <v>39642</v>
      </c>
      <c r="E4681" s="17">
        <v>0.75</v>
      </c>
      <c r="F4681" s="12">
        <v>2.295885085999461E-2</v>
      </c>
      <c r="G4681" s="18">
        <v>1.9316933399233689</v>
      </c>
      <c r="H4681" s="18">
        <v>7.3371740147326996</v>
      </c>
      <c r="I4681" s="18">
        <v>5.4054806748093291</v>
      </c>
      <c r="J4681" s="19">
        <v>0.40898127237928994</v>
      </c>
      <c r="K4681" s="19">
        <v>0.50167553613992011</v>
      </c>
      <c r="L4681" s="19">
        <v>0.74714211051061985</v>
      </c>
      <c r="M4681" s="19">
        <v>8.0609999999999999</v>
      </c>
      <c r="N4681" s="19">
        <f t="shared" si="73"/>
        <v>10.4793</v>
      </c>
      <c r="O4681" s="19">
        <v>6.0474999999999994</v>
      </c>
      <c r="P4681" s="20">
        <v>16.416914590965138</v>
      </c>
      <c r="Q4681" s="12">
        <v>38.849999999999994</v>
      </c>
      <c r="R4681" s="12">
        <v>20.157499999999999</v>
      </c>
      <c r="S4681" s="12">
        <v>263.67500000000001</v>
      </c>
      <c r="T4681" s="12">
        <v>1.3449999999999998</v>
      </c>
      <c r="U4681" s="12">
        <v>213.3</v>
      </c>
      <c r="V4681" s="23"/>
      <c r="W4681" s="24"/>
      <c r="X4681" s="22"/>
      <c r="Y4681" s="22"/>
      <c r="Z4681" s="22"/>
      <c r="AA4681" s="22"/>
      <c r="AB4681" s="22"/>
      <c r="AC4681" s="22"/>
      <c r="AD4681" s="22"/>
      <c r="AE4681" s="22"/>
      <c r="AF4681" s="22"/>
      <c r="AG4681" s="22"/>
      <c r="AH4681" s="22"/>
    </row>
    <row r="4682" spans="2:34">
      <c r="B4682" s="10">
        <v>13</v>
      </c>
      <c r="C4682" s="10">
        <v>7</v>
      </c>
      <c r="D4682" s="13">
        <v>39642</v>
      </c>
      <c r="E4682" s="17">
        <v>0.79166666666699825</v>
      </c>
      <c r="F4682" s="12">
        <v>3.4434456214991901E-2</v>
      </c>
      <c r="G4682" s="18">
        <v>1.8377369563803883</v>
      </c>
      <c r="H4682" s="18">
        <v>9.3998193757528625</v>
      </c>
      <c r="I4682" s="18">
        <v>7.5620824193724747</v>
      </c>
      <c r="J4682" s="19">
        <v>0.25392124197169968</v>
      </c>
      <c r="K4682" s="19">
        <v>0.54123597049241401</v>
      </c>
      <c r="L4682" s="19">
        <v>0.75636028167730152</v>
      </c>
      <c r="M4682" s="19">
        <v>29.234749999999998</v>
      </c>
      <c r="N4682" s="19">
        <f t="shared" si="73"/>
        <v>38.005175000000001</v>
      </c>
      <c r="O4682" s="19">
        <v>26.4925</v>
      </c>
      <c r="P4682" s="20">
        <v>13.039432686142611</v>
      </c>
      <c r="Q4682" s="12">
        <v>52.6</v>
      </c>
      <c r="R4682" s="12">
        <v>18.837500000000002</v>
      </c>
      <c r="S4682" s="12">
        <v>247.47500000000002</v>
      </c>
      <c r="T4682" s="12">
        <v>1.6825000000000001</v>
      </c>
      <c r="U4682" s="12">
        <v>58.250000000000007</v>
      </c>
      <c r="V4682" s="23"/>
      <c r="W4682" s="24"/>
      <c r="X4682" s="22"/>
      <c r="Y4682" s="22"/>
      <c r="Z4682" s="22"/>
      <c r="AA4682" s="22"/>
      <c r="AB4682" s="22"/>
      <c r="AC4682" s="22"/>
      <c r="AD4682" s="22"/>
      <c r="AE4682" s="22"/>
      <c r="AF4682" s="22"/>
      <c r="AG4682" s="22"/>
      <c r="AH4682" s="22"/>
    </row>
    <row r="4683" spans="2:34">
      <c r="B4683" s="10">
        <v>13</v>
      </c>
      <c r="C4683" s="10">
        <v>7</v>
      </c>
      <c r="D4683" s="13">
        <v>39642</v>
      </c>
      <c r="E4683" s="17">
        <v>0.83333333333300175</v>
      </c>
      <c r="F4683" s="12">
        <v>0.15684593400496308</v>
      </c>
      <c r="G4683" s="18">
        <v>6.5507363291279601</v>
      </c>
      <c r="H4683" s="18">
        <v>14.342201440559409</v>
      </c>
      <c r="I4683" s="18">
        <v>7.7914651114314495</v>
      </c>
      <c r="J4683" s="19">
        <v>0.52384000300582267</v>
      </c>
      <c r="K4683" s="19">
        <v>0.7629457691173791</v>
      </c>
      <c r="L4683" s="19">
        <v>0.80040578094070969</v>
      </c>
      <c r="M4683" s="19">
        <v>32.881250000000001</v>
      </c>
      <c r="N4683" s="19">
        <f t="shared" si="73"/>
        <v>42.745625000000004</v>
      </c>
      <c r="O4683" s="19">
        <v>38.032499999999999</v>
      </c>
      <c r="P4683" s="20">
        <v>9.4422545083550808</v>
      </c>
      <c r="Q4683" s="12">
        <v>61.15</v>
      </c>
      <c r="R4683" s="12">
        <v>17.765000000000001</v>
      </c>
      <c r="S4683" s="12">
        <v>233.10000000000002</v>
      </c>
      <c r="T4683" s="12">
        <v>1.5174999999999998</v>
      </c>
      <c r="U4683" s="12">
        <v>1.4</v>
      </c>
      <c r="V4683" s="23"/>
      <c r="W4683" s="24"/>
      <c r="X4683" s="22"/>
      <c r="Y4683" s="22"/>
      <c r="Z4683" s="22"/>
      <c r="AA4683" s="22"/>
      <c r="AB4683" s="22"/>
      <c r="AC4683" s="22"/>
      <c r="AD4683" s="22"/>
      <c r="AE4683" s="22"/>
      <c r="AF4683" s="22"/>
      <c r="AG4683" s="22"/>
      <c r="AH4683" s="22"/>
    </row>
    <row r="4684" spans="2:34">
      <c r="B4684" s="10">
        <v>13</v>
      </c>
      <c r="C4684" s="10">
        <v>7</v>
      </c>
      <c r="D4684" s="13">
        <v>39642</v>
      </c>
      <c r="E4684" s="17">
        <v>0.875</v>
      </c>
      <c r="F4684" s="12">
        <v>0.14153137459496667</v>
      </c>
      <c r="G4684" s="18">
        <v>28.128564365046476</v>
      </c>
      <c r="H4684" s="18">
        <v>49.382651742591214</v>
      </c>
      <c r="I4684" s="18">
        <v>21.254087377544735</v>
      </c>
      <c r="J4684" s="19">
        <v>0.63336377646571429</v>
      </c>
      <c r="K4684" s="19">
        <v>1.4518417003447701</v>
      </c>
      <c r="L4684" s="19">
        <v>0.81837047015457309</v>
      </c>
      <c r="M4684" s="19">
        <v>15.119250000000001</v>
      </c>
      <c r="N4684" s="19">
        <f t="shared" si="73"/>
        <v>19.655025000000002</v>
      </c>
      <c r="O4684" s="19">
        <v>6.7774999999999999</v>
      </c>
      <c r="P4684" s="20">
        <v>4.0384883267050355</v>
      </c>
      <c r="Q4684" s="12">
        <v>65.95</v>
      </c>
      <c r="R4684" s="12">
        <v>16.9025</v>
      </c>
      <c r="S4684" s="12">
        <v>224.45000000000002</v>
      </c>
      <c r="T4684" s="12">
        <v>1.2575000000000001</v>
      </c>
      <c r="U4684" s="12">
        <v>1.1499999999999999</v>
      </c>
      <c r="V4684" s="23"/>
      <c r="W4684" s="24"/>
      <c r="X4684" s="22"/>
      <c r="Y4684" s="22"/>
      <c r="Z4684" s="22"/>
      <c r="AA4684" s="22"/>
      <c r="AB4684" s="22"/>
      <c r="AC4684" s="22"/>
      <c r="AD4684" s="22"/>
      <c r="AE4684" s="22"/>
      <c r="AF4684" s="22"/>
      <c r="AG4684" s="22"/>
      <c r="AH4684" s="22"/>
    </row>
    <row r="4685" spans="2:34">
      <c r="B4685" s="10">
        <v>13</v>
      </c>
      <c r="C4685" s="10">
        <v>7</v>
      </c>
      <c r="D4685" s="13">
        <v>39642</v>
      </c>
      <c r="E4685" s="17">
        <v>0.91666666666699825</v>
      </c>
      <c r="F4685" s="12">
        <v>0.19505756820495404</v>
      </c>
      <c r="G4685" s="18">
        <v>17.905051847715239</v>
      </c>
      <c r="H4685" s="18">
        <v>40.32537263081359</v>
      </c>
      <c r="I4685" s="18">
        <v>22.420320783098351</v>
      </c>
      <c r="J4685" s="19">
        <v>0.82572744231479211</v>
      </c>
      <c r="K4685" s="19">
        <v>1.4095172879097773</v>
      </c>
      <c r="L4685" s="19">
        <v>0.80152614789771004</v>
      </c>
      <c r="M4685" s="19">
        <v>14.483499999999999</v>
      </c>
      <c r="N4685" s="19">
        <f t="shared" si="73"/>
        <v>18.82855</v>
      </c>
      <c r="O4685" s="19">
        <v>11.315000000000001</v>
      </c>
      <c r="P4685" s="20">
        <v>3.9197241029950343</v>
      </c>
      <c r="Q4685" s="12">
        <v>69.174999999999997</v>
      </c>
      <c r="R4685" s="12">
        <v>16.21</v>
      </c>
      <c r="S4685" s="12">
        <v>230.57499999999999</v>
      </c>
      <c r="T4685" s="12">
        <v>1.4625000000000001</v>
      </c>
      <c r="U4685" s="12">
        <v>3.0500000000000003</v>
      </c>
      <c r="V4685" s="23"/>
      <c r="W4685" s="24"/>
      <c r="X4685" s="22"/>
      <c r="Y4685" s="22"/>
      <c r="Z4685" s="22"/>
      <c r="AA4685" s="22"/>
      <c r="AB4685" s="22"/>
      <c r="AC4685" s="22"/>
      <c r="AD4685" s="22"/>
      <c r="AE4685" s="22"/>
      <c r="AF4685" s="22"/>
      <c r="AG4685" s="22"/>
      <c r="AH4685" s="22"/>
    </row>
    <row r="4686" spans="2:34">
      <c r="B4686" s="10">
        <v>13</v>
      </c>
      <c r="C4686" s="10">
        <v>7</v>
      </c>
      <c r="D4686" s="13">
        <v>39642</v>
      </c>
      <c r="E4686" s="17">
        <v>0.95833333333300175</v>
      </c>
      <c r="F4686" s="12">
        <v>0.11472985874997293</v>
      </c>
      <c r="G4686" s="18">
        <v>2.1323867089970827</v>
      </c>
      <c r="H4686" s="18">
        <v>9.099009300100624</v>
      </c>
      <c r="I4686" s="18">
        <v>6.9666225911035422</v>
      </c>
      <c r="J4686" s="19">
        <v>0.44354943280620718</v>
      </c>
      <c r="K4686" s="19">
        <v>0.65190724739739725</v>
      </c>
      <c r="L4686" s="19">
        <v>0.95031616975729782</v>
      </c>
      <c r="M4686" s="19">
        <v>11.2095</v>
      </c>
      <c r="N4686" s="19">
        <f t="shared" si="73"/>
        <v>14.57235</v>
      </c>
      <c r="O4686" s="19">
        <v>10.493333333333334</v>
      </c>
      <c r="P4686" s="20">
        <v>9.9856611562525899</v>
      </c>
      <c r="Q4686" s="12">
        <v>71.774999999999991</v>
      </c>
      <c r="R4686" s="12">
        <v>15.737499999999999</v>
      </c>
      <c r="S4686" s="12">
        <v>251.35000000000002</v>
      </c>
      <c r="T4686" s="12">
        <v>1.81</v>
      </c>
      <c r="U4686" s="12">
        <v>1</v>
      </c>
      <c r="V4686" s="23"/>
      <c r="W4686" s="24"/>
      <c r="X4686" s="22"/>
      <c r="Y4686" s="22"/>
      <c r="Z4686" s="22"/>
      <c r="AA4686" s="22"/>
      <c r="AB4686" s="22"/>
      <c r="AC4686" s="22"/>
      <c r="AD4686" s="22"/>
      <c r="AE4686" s="22"/>
      <c r="AF4686" s="22"/>
      <c r="AG4686" s="22"/>
      <c r="AH4686" s="22"/>
    </row>
    <row r="4687" spans="2:34">
      <c r="B4687" s="10">
        <v>14</v>
      </c>
      <c r="C4687" s="10">
        <v>7</v>
      </c>
      <c r="D4687" s="13">
        <v>39643</v>
      </c>
      <c r="E4687" s="17">
        <v>0</v>
      </c>
      <c r="F4687" s="12">
        <v>3.8238920449990978E-2</v>
      </c>
      <c r="G4687" s="18">
        <v>0.71815596424935968</v>
      </c>
      <c r="H4687" s="18">
        <v>7.1568092767329547</v>
      </c>
      <c r="I4687" s="18">
        <v>6.438653312483595</v>
      </c>
      <c r="J4687" s="19">
        <v>0.33130276516924523</v>
      </c>
      <c r="K4687" s="19">
        <v>0.54365117871991453</v>
      </c>
      <c r="L4687" s="19">
        <v>0.93350695436693476</v>
      </c>
      <c r="M4687" s="19">
        <v>8.9614999999999991</v>
      </c>
      <c r="N4687" s="19">
        <f t="shared" si="73"/>
        <v>11.649949999999999</v>
      </c>
      <c r="O4687" s="19">
        <v>6.0366666666666662</v>
      </c>
      <c r="P4687" s="20">
        <v>11.136190736270098</v>
      </c>
      <c r="Q4687" s="12">
        <v>70.224999999999994</v>
      </c>
      <c r="R4687" s="12">
        <v>15.785</v>
      </c>
      <c r="S4687" s="12">
        <v>270.42499999999995</v>
      </c>
      <c r="T4687" s="12">
        <v>2.7349999999999999</v>
      </c>
      <c r="U4687" s="12">
        <v>0.70000000000000007</v>
      </c>
      <c r="V4687" s="23"/>
      <c r="W4687" s="24"/>
      <c r="X4687" s="22"/>
      <c r="Y4687" s="22"/>
      <c r="Z4687" s="22"/>
      <c r="AA4687" s="22"/>
      <c r="AB4687" s="22"/>
      <c r="AC4687" s="22"/>
      <c r="AD4687" s="22"/>
      <c r="AE4687" s="22"/>
      <c r="AF4687" s="22"/>
      <c r="AG4687" s="22"/>
      <c r="AH4687" s="22"/>
    </row>
    <row r="4688" spans="2:34">
      <c r="B4688" s="10">
        <v>14</v>
      </c>
      <c r="C4688" s="10">
        <v>7</v>
      </c>
      <c r="D4688" s="13">
        <v>39643</v>
      </c>
      <c r="E4688" s="17">
        <v>4.1666666666998253E-2</v>
      </c>
      <c r="F4688" s="12">
        <v>1.9116949889995488E-2</v>
      </c>
      <c r="G4688" s="18">
        <v>0.60942743046638148</v>
      </c>
      <c r="H4688" s="18">
        <v>7.7596796439151792</v>
      </c>
      <c r="I4688" s="18">
        <v>7.1502522134487974</v>
      </c>
      <c r="J4688" s="19">
        <v>0.28853117513611681</v>
      </c>
      <c r="K4688" s="19">
        <v>0.41166321523993538</v>
      </c>
      <c r="L4688" s="19">
        <v>0.85559422348629999</v>
      </c>
      <c r="M4688" s="19">
        <v>8.3134999999999994</v>
      </c>
      <c r="N4688" s="19">
        <f t="shared" si="73"/>
        <v>10.807549999999999</v>
      </c>
      <c r="O4688" s="19">
        <v>5.0274999999999999</v>
      </c>
      <c r="P4688" s="20">
        <v>10.716108137170098</v>
      </c>
      <c r="Q4688" s="12">
        <v>67.625</v>
      </c>
      <c r="R4688" s="12">
        <v>15.3</v>
      </c>
      <c r="S4688" s="12">
        <v>271.57500000000005</v>
      </c>
      <c r="T4688" s="12">
        <v>2.0575000000000001</v>
      </c>
      <c r="U4688" s="12">
        <v>0.82500000000000007</v>
      </c>
      <c r="V4688" s="23"/>
      <c r="W4688" s="24"/>
      <c r="X4688" s="22"/>
      <c r="Y4688" s="22"/>
      <c r="Z4688" s="22"/>
      <c r="AA4688" s="22"/>
      <c r="AB4688" s="22"/>
      <c r="AC4688" s="22"/>
      <c r="AD4688" s="22"/>
      <c r="AE4688" s="22"/>
      <c r="AF4688" s="22"/>
      <c r="AG4688" s="22"/>
      <c r="AH4688" s="22"/>
    </row>
    <row r="4689" spans="2:34">
      <c r="B4689" s="10">
        <v>14</v>
      </c>
      <c r="C4689" s="10">
        <v>7</v>
      </c>
      <c r="D4689" s="13">
        <v>39643</v>
      </c>
      <c r="E4689" s="17">
        <v>8.3333333333001747E-2</v>
      </c>
      <c r="F4689" s="12">
        <v>2.2937785874994579E-2</v>
      </c>
      <c r="G4689" s="18">
        <v>0.87433266668507947</v>
      </c>
      <c r="H4689" s="18">
        <v>8.6706148909011418</v>
      </c>
      <c r="I4689" s="18">
        <v>7.7962822242160623</v>
      </c>
      <c r="J4689" s="19">
        <v>0.22973537941556532</v>
      </c>
      <c r="K4689" s="19">
        <v>0.50925744908242021</v>
      </c>
      <c r="L4689" s="19">
        <v>0.89114505831002677</v>
      </c>
      <c r="M4689" s="19">
        <v>8.4095000000000013</v>
      </c>
      <c r="N4689" s="19">
        <f t="shared" si="73"/>
        <v>10.932350000000001</v>
      </c>
      <c r="O4689" s="19">
        <v>18.72</v>
      </c>
      <c r="P4689" s="20">
        <v>9.9741917914875913</v>
      </c>
      <c r="Q4689" s="12">
        <v>70.275000000000006</v>
      </c>
      <c r="R4689" s="12">
        <v>14.275</v>
      </c>
      <c r="S4689" s="12">
        <v>267.5</v>
      </c>
      <c r="T4689" s="12">
        <v>1.5175000000000001</v>
      </c>
      <c r="U4689" s="12">
        <v>0.85</v>
      </c>
      <c r="V4689" s="23"/>
      <c r="W4689" s="24"/>
      <c r="X4689" s="22"/>
      <c r="Y4689" s="22"/>
      <c r="Z4689" s="22"/>
      <c r="AA4689" s="22"/>
      <c r="AB4689" s="22"/>
      <c r="AC4689" s="22"/>
      <c r="AD4689" s="22"/>
      <c r="AE4689" s="22"/>
      <c r="AF4689" s="22"/>
      <c r="AG4689" s="22"/>
      <c r="AH4689" s="22"/>
    </row>
    <row r="4690" spans="2:34">
      <c r="B4690" s="10">
        <v>14</v>
      </c>
      <c r="C4690" s="10">
        <v>7</v>
      </c>
      <c r="D4690" s="13">
        <v>39643</v>
      </c>
      <c r="E4690" s="17">
        <v>0.125</v>
      </c>
      <c r="F4690" s="12">
        <v>2.2935384684994575E-2</v>
      </c>
      <c r="G4690" s="18">
        <v>3.1313293204766395</v>
      </c>
      <c r="H4690" s="18">
        <v>11.80609914023476</v>
      </c>
      <c r="I4690" s="18">
        <v>8.6747698197581204</v>
      </c>
      <c r="J4690" s="19">
        <v>0.44340461701870759</v>
      </c>
      <c r="K4690" s="19">
        <v>0.69917792968239079</v>
      </c>
      <c r="L4690" s="19">
        <v>0.96170333471947989</v>
      </c>
      <c r="M4690" s="19">
        <v>8.6337499999999991</v>
      </c>
      <c r="N4690" s="19">
        <f t="shared" si="73"/>
        <v>11.223875</v>
      </c>
      <c r="O4690" s="19">
        <v>4.3566666666666665</v>
      </c>
      <c r="P4690" s="20">
        <v>8.6317479033025819</v>
      </c>
      <c r="Q4690" s="12">
        <v>72.349999999999994</v>
      </c>
      <c r="R4690" s="12">
        <v>13.717500000000001</v>
      </c>
      <c r="S4690" s="12">
        <v>255.57500000000002</v>
      </c>
      <c r="T4690" s="12">
        <v>0.87749999999999995</v>
      </c>
      <c r="U4690" s="12">
        <v>1.125</v>
      </c>
      <c r="V4690" s="23"/>
      <c r="W4690" s="24"/>
      <c r="X4690" s="22"/>
      <c r="Y4690" s="22"/>
      <c r="Z4690" s="22"/>
      <c r="AA4690" s="22"/>
      <c r="AB4690" s="22"/>
      <c r="AC4690" s="22"/>
      <c r="AD4690" s="22"/>
      <c r="AE4690" s="22"/>
      <c r="AF4690" s="22"/>
      <c r="AG4690" s="22"/>
      <c r="AH4690" s="22"/>
    </row>
    <row r="4691" spans="2:34">
      <c r="B4691" s="10">
        <v>14</v>
      </c>
      <c r="C4691" s="10">
        <v>7</v>
      </c>
      <c r="D4691" s="13">
        <v>39643</v>
      </c>
      <c r="E4691" s="17">
        <v>0.16666666666699825</v>
      </c>
      <c r="F4691" s="12">
        <v>3.0576729219992761E-2</v>
      </c>
      <c r="G4691" s="18">
        <v>18.492920894880402</v>
      </c>
      <c r="H4691" s="18">
        <v>29.89489822894701</v>
      </c>
      <c r="I4691" s="18">
        <v>11.401977334066608</v>
      </c>
      <c r="J4691" s="19">
        <v>0.56890336206602266</v>
      </c>
      <c r="K4691" s="19">
        <v>1.0816564584498312</v>
      </c>
      <c r="L4691" s="19">
        <v>0.87487770977216361</v>
      </c>
      <c r="M4691" s="19">
        <v>10.31725</v>
      </c>
      <c r="N4691" s="19">
        <f t="shared" si="73"/>
        <v>13.412425000000001</v>
      </c>
      <c r="O4691" s="19">
        <v>2.6</v>
      </c>
      <c r="P4691" s="20">
        <v>5.3918082235000506</v>
      </c>
      <c r="Q4691" s="12">
        <v>73.974999999999994</v>
      </c>
      <c r="R4691" s="12">
        <v>13.43</v>
      </c>
      <c r="S4691" s="12">
        <v>245.1</v>
      </c>
      <c r="T4691" s="12">
        <v>0.60749999999999993</v>
      </c>
      <c r="U4691" s="12">
        <v>6.125</v>
      </c>
      <c r="V4691" s="23"/>
      <c r="W4691" s="24"/>
      <c r="X4691" s="22"/>
      <c r="Y4691" s="22"/>
      <c r="Z4691" s="22"/>
      <c r="AA4691" s="22"/>
      <c r="AB4691" s="22"/>
      <c r="AC4691" s="22"/>
      <c r="AD4691" s="22"/>
      <c r="AE4691" s="22"/>
      <c r="AF4691" s="22"/>
      <c r="AG4691" s="22"/>
      <c r="AH4691" s="22"/>
    </row>
    <row r="4692" spans="2:34">
      <c r="B4692" s="10">
        <v>14</v>
      </c>
      <c r="C4692" s="10">
        <v>7</v>
      </c>
      <c r="D4692" s="13">
        <v>39643</v>
      </c>
      <c r="E4692" s="17">
        <v>0.20833333333300175</v>
      </c>
      <c r="F4692" s="12">
        <v>7.6432545724981898E-2</v>
      </c>
      <c r="G4692" s="18">
        <v>54.763103883849617</v>
      </c>
      <c r="H4692" s="18">
        <v>83.809242095044524</v>
      </c>
      <c r="I4692" s="18">
        <v>29.046138211194908</v>
      </c>
      <c r="J4692" s="19">
        <v>1.2098148941004498</v>
      </c>
      <c r="K4692" s="19">
        <v>2.1552244271521643</v>
      </c>
      <c r="L4692" s="19">
        <v>0.82295878496757402</v>
      </c>
      <c r="M4692" s="19">
        <v>15.683999999999999</v>
      </c>
      <c r="N4692" s="19">
        <f t="shared" si="73"/>
        <v>20.389199999999999</v>
      </c>
      <c r="O4692" s="19">
        <v>15.703333333333333</v>
      </c>
      <c r="P4692" s="20">
        <v>1.9577688677575187</v>
      </c>
      <c r="Q4692" s="12">
        <v>76.349999999999994</v>
      </c>
      <c r="R4692" s="12">
        <v>13.78</v>
      </c>
      <c r="S4692" s="12">
        <v>229.85000000000002</v>
      </c>
      <c r="T4692" s="12">
        <v>0.87250000000000005</v>
      </c>
      <c r="U4692" s="12">
        <v>85.7</v>
      </c>
      <c r="V4692" s="23"/>
      <c r="W4692" s="24"/>
      <c r="X4692" s="22"/>
      <c r="Y4692" s="22"/>
      <c r="Z4692" s="22"/>
      <c r="AA4692" s="22"/>
      <c r="AB4692" s="22"/>
      <c r="AC4692" s="22"/>
      <c r="AD4692" s="22"/>
      <c r="AE4692" s="22"/>
      <c r="AF4692" s="22"/>
      <c r="AG4692" s="22"/>
      <c r="AH4692" s="22"/>
    </row>
    <row r="4693" spans="2:34">
      <c r="B4693" s="10">
        <v>14</v>
      </c>
      <c r="C4693" s="10">
        <v>7</v>
      </c>
      <c r="D4693" s="13">
        <v>39643</v>
      </c>
      <c r="E4693" s="17">
        <v>0.25</v>
      </c>
      <c r="F4693" s="12">
        <v>0.12610013917997012</v>
      </c>
      <c r="G4693" s="18">
        <v>31.197313535231196</v>
      </c>
      <c r="H4693" s="18">
        <v>49.154551283471449</v>
      </c>
      <c r="I4693" s="18">
        <v>17.95723774824026</v>
      </c>
      <c r="J4693" s="19">
        <v>0.86257288474378091</v>
      </c>
      <c r="K4693" s="19">
        <v>1.4244017350097786</v>
      </c>
      <c r="L4693" s="19">
        <v>0.94620070531711697</v>
      </c>
      <c r="M4693" s="19">
        <v>14.67475</v>
      </c>
      <c r="N4693" s="19">
        <f t="shared" si="73"/>
        <v>19.077175</v>
      </c>
      <c r="O4693" s="19">
        <v>10.112500000000001</v>
      </c>
      <c r="P4693" s="20">
        <v>6.5816272128275646</v>
      </c>
      <c r="Q4693" s="12">
        <v>71.174999999999997</v>
      </c>
      <c r="R4693" s="12">
        <v>15.327500000000001</v>
      </c>
      <c r="S4693" s="12">
        <v>235.25</v>
      </c>
      <c r="T4693" s="12">
        <v>1.25</v>
      </c>
      <c r="U4693" s="12">
        <v>283.72500000000002</v>
      </c>
      <c r="V4693" s="23"/>
      <c r="W4693" s="24"/>
      <c r="X4693" s="22"/>
      <c r="Y4693" s="22"/>
      <c r="Z4693" s="22"/>
      <c r="AA4693" s="22"/>
      <c r="AB4693" s="22"/>
      <c r="AC4693" s="22"/>
      <c r="AD4693" s="22"/>
      <c r="AE4693" s="22"/>
      <c r="AF4693" s="22"/>
      <c r="AG4693" s="22"/>
      <c r="AH4693" s="22"/>
    </row>
    <row r="4694" spans="2:34">
      <c r="B4694" s="10">
        <v>14</v>
      </c>
      <c r="C4694" s="10">
        <v>7</v>
      </c>
      <c r="D4694" s="13">
        <v>39643</v>
      </c>
      <c r="E4694" s="17">
        <v>0.29166666666699825</v>
      </c>
      <c r="F4694" s="12">
        <v>6.4954211744984586E-2</v>
      </c>
      <c r="G4694" s="18">
        <v>6.4727852237094972</v>
      </c>
      <c r="H4694" s="18">
        <v>14.426344321071397</v>
      </c>
      <c r="I4694" s="18">
        <v>7.9535590973619019</v>
      </c>
      <c r="J4694" s="19">
        <v>0.38184584272108579</v>
      </c>
      <c r="K4694" s="19">
        <v>0.52486456403741855</v>
      </c>
      <c r="L4694" s="19">
        <v>1.0520625420992968</v>
      </c>
      <c r="M4694" s="19">
        <v>9.8347499999999997</v>
      </c>
      <c r="N4694" s="19">
        <f t="shared" si="73"/>
        <v>12.785175000000001</v>
      </c>
      <c r="O4694" s="19">
        <v>5.2675000000000001</v>
      </c>
      <c r="P4694" s="20">
        <v>10.530044163510102</v>
      </c>
      <c r="Q4694" s="12">
        <v>64.424999999999997</v>
      </c>
      <c r="R4694" s="12">
        <v>16.8475</v>
      </c>
      <c r="S4694" s="12">
        <v>255.04999999999998</v>
      </c>
      <c r="T4694" s="12">
        <v>1.7675000000000001</v>
      </c>
      <c r="U4694" s="12">
        <v>485.75</v>
      </c>
      <c r="V4694" s="23"/>
      <c r="W4694" s="24"/>
      <c r="X4694" s="22"/>
      <c r="Y4694" s="22"/>
      <c r="Z4694" s="22"/>
      <c r="AA4694" s="22"/>
      <c r="AB4694" s="22"/>
      <c r="AC4694" s="22"/>
      <c r="AD4694" s="22"/>
      <c r="AE4694" s="22"/>
      <c r="AF4694" s="22"/>
      <c r="AG4694" s="22"/>
      <c r="AH4694" s="22"/>
    </row>
    <row r="4695" spans="2:34">
      <c r="B4695" s="10">
        <v>14</v>
      </c>
      <c r="C4695" s="10">
        <v>7</v>
      </c>
      <c r="D4695" s="13">
        <v>39643</v>
      </c>
      <c r="E4695" s="17">
        <v>0.33333333333300175</v>
      </c>
      <c r="F4695" s="12">
        <v>1.9101560444995464E-2</v>
      </c>
      <c r="G4695" s="18">
        <v>3.9138628840024925</v>
      </c>
      <c r="H4695" s="18">
        <v>10.154757603186075</v>
      </c>
      <c r="I4695" s="18">
        <v>6.2408947191835829</v>
      </c>
      <c r="J4695" s="19">
        <v>0.28035622941740568</v>
      </c>
      <c r="K4695" s="19">
        <v>0.50109511447992239</v>
      </c>
      <c r="L4695" s="19">
        <v>1.026477807337252</v>
      </c>
      <c r="M4695" s="19">
        <v>10.375249999999999</v>
      </c>
      <c r="N4695" s="19">
        <f t="shared" si="73"/>
        <v>13.487824999999999</v>
      </c>
      <c r="O4695" s="19">
        <v>19.77</v>
      </c>
      <c r="P4695" s="20">
        <v>12.635392268292623</v>
      </c>
      <c r="Q4695" s="12">
        <v>58.3</v>
      </c>
      <c r="R4695" s="12">
        <v>18.07</v>
      </c>
      <c r="S4695" s="12">
        <v>256.64999999999998</v>
      </c>
      <c r="T4695" s="12">
        <v>2.7624999999999997</v>
      </c>
      <c r="U4695" s="12">
        <v>600.875</v>
      </c>
      <c r="V4695" s="23"/>
      <c r="W4695" s="24"/>
      <c r="X4695" s="22"/>
      <c r="Y4695" s="22"/>
      <c r="Z4695" s="22"/>
      <c r="AA4695" s="22"/>
      <c r="AB4695" s="22"/>
      <c r="AC4695" s="22"/>
      <c r="AD4695" s="22"/>
      <c r="AE4695" s="22"/>
      <c r="AF4695" s="22"/>
      <c r="AG4695" s="22"/>
      <c r="AH4695" s="22"/>
    </row>
    <row r="4696" spans="2:34">
      <c r="B4696" s="10">
        <v>14</v>
      </c>
      <c r="C4696" s="10">
        <v>7</v>
      </c>
      <c r="D4696" s="13">
        <v>39643</v>
      </c>
      <c r="E4696" s="17">
        <v>0.375</v>
      </c>
      <c r="F4696" s="12">
        <v>3.0559375164992741E-2</v>
      </c>
      <c r="G4696" s="18">
        <v>4.5172965242348777</v>
      </c>
      <c r="H4696" s="18">
        <v>9.176596464614617</v>
      </c>
      <c r="I4696" s="18">
        <v>4.6592999403797393</v>
      </c>
      <c r="J4696" s="19">
        <v>0.20290635578236033</v>
      </c>
      <c r="K4696" s="19">
        <v>0.2637076001599592</v>
      </c>
      <c r="L4696" s="19">
        <v>1.0008427018537072</v>
      </c>
      <c r="M4696" s="19">
        <v>10.014999999999999</v>
      </c>
      <c r="N4696" s="19">
        <f t="shared" si="73"/>
        <v>13.019499999999999</v>
      </c>
      <c r="O4696" s="19">
        <v>6.1050000000000004</v>
      </c>
      <c r="P4696" s="20">
        <v>13.478355660757634</v>
      </c>
      <c r="Q4696" s="12">
        <v>53.174999999999997</v>
      </c>
      <c r="R4696" s="12">
        <v>19.377499999999998</v>
      </c>
      <c r="S4696" s="12">
        <v>255.17500000000001</v>
      </c>
      <c r="T4696" s="12">
        <v>2.7949999999999999</v>
      </c>
      <c r="U4696" s="12">
        <v>698.72500000000002</v>
      </c>
      <c r="V4696" s="23"/>
      <c r="W4696" s="24"/>
      <c r="X4696" s="22"/>
      <c r="Y4696" s="22"/>
      <c r="Z4696" s="22"/>
      <c r="AA4696" s="22"/>
      <c r="AB4696" s="22"/>
      <c r="AC4696" s="22"/>
      <c r="AD4696" s="22"/>
      <c r="AE4696" s="22"/>
      <c r="AF4696" s="22"/>
      <c r="AG4696" s="22"/>
      <c r="AH4696" s="22"/>
    </row>
    <row r="4697" spans="2:34">
      <c r="B4697" s="10">
        <v>14</v>
      </c>
      <c r="C4697" s="10">
        <v>7</v>
      </c>
      <c r="D4697" s="13">
        <v>39643</v>
      </c>
      <c r="E4697" s="17">
        <v>0.41666666666699825</v>
      </c>
      <c r="F4697" s="12">
        <v>2.673581055499364E-2</v>
      </c>
      <c r="G4697" s="18">
        <v>6.0392769826100858</v>
      </c>
      <c r="H4697" s="18">
        <v>14.149527467664409</v>
      </c>
      <c r="I4697" s="18">
        <v>8.1102504850543244</v>
      </c>
      <c r="J4697" s="19">
        <v>0.40043919494807978</v>
      </c>
      <c r="K4697" s="19">
        <v>0.84643946910736945</v>
      </c>
      <c r="L4697" s="19">
        <v>0.98396479911584422</v>
      </c>
      <c r="M4697" s="19">
        <v>10.146000000000001</v>
      </c>
      <c r="N4697" s="19">
        <f t="shared" si="73"/>
        <v>13.189800000000002</v>
      </c>
      <c r="O4697" s="19">
        <v>5.0066666666666668</v>
      </c>
      <c r="P4697" s="20">
        <v>13.450307998655134</v>
      </c>
      <c r="Q4697" s="12">
        <v>45.724999999999994</v>
      </c>
      <c r="R4697" s="12">
        <v>20.619999999999997</v>
      </c>
      <c r="S4697" s="12">
        <v>249.92499999999998</v>
      </c>
      <c r="T4697" s="12">
        <v>2.75</v>
      </c>
      <c r="U4697" s="12">
        <v>791.12499999999989</v>
      </c>
      <c r="V4697" s="23"/>
      <c r="W4697" s="24"/>
      <c r="X4697" s="22"/>
      <c r="Y4697" s="22"/>
      <c r="Z4697" s="22"/>
      <c r="AA4697" s="22"/>
      <c r="AB4697" s="22"/>
      <c r="AC4697" s="22"/>
      <c r="AD4697" s="22"/>
      <c r="AE4697" s="22"/>
      <c r="AF4697" s="22"/>
      <c r="AG4697" s="22"/>
      <c r="AH4697" s="22"/>
    </row>
    <row r="4698" spans="2:34">
      <c r="B4698" s="10">
        <v>14</v>
      </c>
      <c r="C4698" s="10">
        <v>7</v>
      </c>
      <c r="D4698" s="13">
        <v>39643</v>
      </c>
      <c r="E4698" s="17">
        <v>0.45833333333300175</v>
      </c>
      <c r="F4698" s="12">
        <v>3.437126125999182E-2</v>
      </c>
      <c r="G4698" s="18">
        <v>3.2035627410908827</v>
      </c>
      <c r="H4698" s="18">
        <v>8.442079799239897</v>
      </c>
      <c r="I4698" s="18">
        <v>5.2385170581490144</v>
      </c>
      <c r="J4698" s="19">
        <v>0.33100447405674605</v>
      </c>
      <c r="K4698" s="19">
        <v>0.53524278624241761</v>
      </c>
      <c r="L4698" s="19">
        <v>1.0285979567967523</v>
      </c>
      <c r="M4698" s="19">
        <v>8.7687499999999989</v>
      </c>
      <c r="N4698" s="19">
        <f t="shared" si="73"/>
        <v>11.399374999999999</v>
      </c>
      <c r="O4698" s="19">
        <v>5.7266666666666666</v>
      </c>
      <c r="P4698" s="20">
        <v>15.970021457575161</v>
      </c>
      <c r="Q4698" s="12">
        <v>42.25</v>
      </c>
      <c r="R4698" s="12">
        <v>20.997499999999999</v>
      </c>
      <c r="S4698" s="12">
        <v>259.82499999999999</v>
      </c>
      <c r="T4698" s="12">
        <v>3.0074999999999998</v>
      </c>
      <c r="U4698" s="12">
        <v>599.79999999999995</v>
      </c>
      <c r="V4698" s="23"/>
      <c r="W4698" s="24"/>
      <c r="X4698" s="22"/>
      <c r="Y4698" s="22"/>
      <c r="Z4698" s="22"/>
      <c r="AA4698" s="22"/>
      <c r="AB4698" s="22"/>
      <c r="AC4698" s="22"/>
      <c r="AD4698" s="22"/>
      <c r="AE4698" s="22"/>
      <c r="AF4698" s="22"/>
      <c r="AG4698" s="22"/>
      <c r="AH4698" s="22"/>
    </row>
    <row r="4699" spans="2:34">
      <c r="B4699" s="10">
        <v>14</v>
      </c>
      <c r="C4699" s="10">
        <v>7</v>
      </c>
      <c r="D4699" s="13">
        <v>39643</v>
      </c>
      <c r="E4699" s="17">
        <v>0.5</v>
      </c>
      <c r="F4699" s="12">
        <v>3.0548642573326058E-2</v>
      </c>
      <c r="G4699" s="18">
        <v>3.2729242857983705</v>
      </c>
      <c r="H4699" s="18">
        <v>10.158877173972574</v>
      </c>
      <c r="I4699" s="18">
        <v>6.885952888174204</v>
      </c>
      <c r="J4699" s="19">
        <v>0.21620232996771313</v>
      </c>
      <c r="K4699" s="19">
        <v>0.4982867635024234</v>
      </c>
      <c r="L4699" s="19">
        <v>0.91495733037439109</v>
      </c>
      <c r="M4699" s="19">
        <v>10.858250000000002</v>
      </c>
      <c r="N4699" s="19">
        <f t="shared" si="73"/>
        <v>14.115725000000003</v>
      </c>
      <c r="O4699" s="19">
        <v>6.7125000000000004</v>
      </c>
      <c r="P4699" s="20">
        <v>17.060575638707672</v>
      </c>
      <c r="Q4699" s="12">
        <v>40.1</v>
      </c>
      <c r="R4699" s="12">
        <v>21.797499999999999</v>
      </c>
      <c r="S4699" s="12">
        <v>248.15</v>
      </c>
      <c r="T4699" s="12">
        <v>3.0825</v>
      </c>
      <c r="U4699" s="12">
        <v>609.35</v>
      </c>
      <c r="V4699" s="23"/>
      <c r="W4699" s="24"/>
      <c r="X4699" s="22"/>
      <c r="Y4699" s="22"/>
      <c r="Z4699" s="22"/>
      <c r="AA4699" s="22"/>
      <c r="AB4699" s="22"/>
      <c r="AC4699" s="22"/>
      <c r="AD4699" s="22"/>
      <c r="AE4699" s="22"/>
      <c r="AF4699" s="22"/>
      <c r="AG4699" s="22"/>
      <c r="AH4699" s="22"/>
    </row>
    <row r="4700" spans="2:34">
      <c r="B4700" s="10">
        <v>14</v>
      </c>
      <c r="C4700" s="10">
        <v>7</v>
      </c>
      <c r="D4700" s="13">
        <v>39643</v>
      </c>
      <c r="E4700" s="17">
        <v>0.54166666666699825</v>
      </c>
      <c r="F4700" s="12">
        <v>3.0545186314992721E-2</v>
      </c>
      <c r="G4700" s="18">
        <v>2.837412847533205</v>
      </c>
      <c r="H4700" s="18">
        <v>8.3478245965051503</v>
      </c>
      <c r="I4700" s="18">
        <v>5.5104117489719453</v>
      </c>
      <c r="J4700" s="19">
        <v>0.21618484750521319</v>
      </c>
      <c r="K4700" s="19">
        <v>0.33216459958494909</v>
      </c>
      <c r="L4700" s="19">
        <v>0.774732186687485</v>
      </c>
      <c r="M4700" s="19">
        <v>10.46875</v>
      </c>
      <c r="N4700" s="19">
        <f t="shared" si="73"/>
        <v>13.609375</v>
      </c>
      <c r="O4700" s="19">
        <v>5.9033333333333333</v>
      </c>
      <c r="P4700" s="20">
        <v>17.173661076345176</v>
      </c>
      <c r="Q4700" s="12">
        <v>41.174999999999997</v>
      </c>
      <c r="R4700" s="12">
        <v>22.122499999999995</v>
      </c>
      <c r="S4700" s="12">
        <v>257.25</v>
      </c>
      <c r="T4700" s="12">
        <v>2.9674999999999998</v>
      </c>
      <c r="U4700" s="12">
        <v>539.42499999999995</v>
      </c>
      <c r="V4700" s="23"/>
      <c r="W4700" s="24"/>
      <c r="X4700" s="22"/>
      <c r="Y4700" s="22"/>
      <c r="Z4700" s="22"/>
      <c r="AA4700" s="22"/>
      <c r="AB4700" s="22"/>
      <c r="AC4700" s="22"/>
      <c r="AD4700" s="22"/>
      <c r="AE4700" s="22"/>
      <c r="AF4700" s="22"/>
      <c r="AG4700" s="22"/>
      <c r="AH4700" s="22"/>
    </row>
    <row r="4701" spans="2:34">
      <c r="B4701" s="10">
        <v>14</v>
      </c>
      <c r="C4701" s="10">
        <v>7</v>
      </c>
      <c r="D4701" s="13">
        <v>39643</v>
      </c>
      <c r="E4701" s="17">
        <v>0.58333333333300175</v>
      </c>
      <c r="F4701" s="12">
        <v>2.6724241184993627E-2</v>
      </c>
      <c r="G4701" s="18">
        <v>1.725890544881419</v>
      </c>
      <c r="H4701" s="18">
        <v>8.3623136509483977</v>
      </c>
      <c r="I4701" s="18">
        <v>6.6364231060669798</v>
      </c>
      <c r="J4701" s="19">
        <v>0.22951034036556592</v>
      </c>
      <c r="K4701" s="19">
        <v>0.28468563411995651</v>
      </c>
      <c r="L4701" s="19">
        <v>0.74884675398194012</v>
      </c>
      <c r="M4701" s="19">
        <v>11.32925</v>
      </c>
      <c r="N4701" s="19">
        <f t="shared" si="73"/>
        <v>14.728025000000001</v>
      </c>
      <c r="O4701" s="19">
        <v>7.1974999999999998</v>
      </c>
      <c r="P4701" s="20">
        <v>17.05102815014018</v>
      </c>
      <c r="Q4701" s="12">
        <v>44.424999999999997</v>
      </c>
      <c r="R4701" s="12">
        <v>22.332499999999996</v>
      </c>
      <c r="S4701" s="12">
        <v>258.20000000000005</v>
      </c>
      <c r="T4701" s="12">
        <v>2.7574999999999998</v>
      </c>
      <c r="U4701" s="12">
        <v>384.45000000000005</v>
      </c>
      <c r="V4701" s="23"/>
      <c r="W4701" s="24"/>
      <c r="X4701" s="22"/>
      <c r="Y4701" s="22"/>
      <c r="Z4701" s="22"/>
      <c r="AA4701" s="22"/>
      <c r="AB4701" s="22"/>
      <c r="AC4701" s="22"/>
      <c r="AD4701" s="22"/>
      <c r="AE4701" s="22"/>
      <c r="AF4701" s="22"/>
      <c r="AG4701" s="22"/>
      <c r="AH4701" s="22"/>
    </row>
    <row r="4702" spans="2:34">
      <c r="B4702" s="10">
        <v>14</v>
      </c>
      <c r="C4702" s="10">
        <v>7</v>
      </c>
      <c r="D4702" s="13">
        <v>39643</v>
      </c>
      <c r="E4702" s="17">
        <v>0.625</v>
      </c>
      <c r="F4702" s="12">
        <v>1.5268645746663022E-2</v>
      </c>
      <c r="G4702" s="18">
        <v>1.1955773413457706</v>
      </c>
      <c r="H4702" s="18">
        <v>6.7837065330769653</v>
      </c>
      <c r="I4702" s="18">
        <v>5.5881291917311939</v>
      </c>
      <c r="J4702" s="19">
        <v>0.35224436403581061</v>
      </c>
      <c r="K4702" s="19">
        <v>0.41645195306493643</v>
      </c>
      <c r="L4702" s="19">
        <v>0.92567441210207324</v>
      </c>
      <c r="M4702" s="19">
        <v>11.069749999999999</v>
      </c>
      <c r="N4702" s="19">
        <f t="shared" si="73"/>
        <v>14.390675</v>
      </c>
      <c r="O4702" s="19">
        <v>10.93</v>
      </c>
      <c r="P4702" s="20">
        <v>14.812084888057655</v>
      </c>
      <c r="Q4702" s="12">
        <v>50.8</v>
      </c>
      <c r="R4702" s="12">
        <v>21.677500000000002</v>
      </c>
      <c r="S4702" s="12">
        <v>267.35000000000002</v>
      </c>
      <c r="T4702" s="12">
        <v>3.31</v>
      </c>
      <c r="U4702" s="12">
        <v>295.97500000000002</v>
      </c>
      <c r="V4702" s="23"/>
      <c r="W4702" s="24"/>
      <c r="X4702" s="22"/>
      <c r="Y4702" s="22"/>
      <c r="Z4702" s="22"/>
      <c r="AA4702" s="22"/>
      <c r="AB4702" s="22"/>
      <c r="AC4702" s="22"/>
      <c r="AD4702" s="22"/>
      <c r="AE4702" s="22"/>
      <c r="AF4702" s="22"/>
      <c r="AG4702" s="22"/>
      <c r="AH4702" s="22"/>
    </row>
    <row r="4703" spans="2:34">
      <c r="B4703" s="10">
        <v>14</v>
      </c>
      <c r="C4703" s="10">
        <v>7</v>
      </c>
      <c r="D4703" s="13">
        <v>39643</v>
      </c>
      <c r="E4703" s="17">
        <v>0.66666666666699825</v>
      </c>
      <c r="F4703" s="12">
        <v>7.6337043849981773E-3</v>
      </c>
      <c r="G4703" s="18">
        <v>2.1224702560955944</v>
      </c>
      <c r="H4703" s="18">
        <v>8.7031469708756344</v>
      </c>
      <c r="I4703" s="18">
        <v>6.5806767147800391</v>
      </c>
      <c r="J4703" s="19">
        <v>0.38423738704815719</v>
      </c>
      <c r="K4703" s="19">
        <v>0.4559537734074306</v>
      </c>
      <c r="L4703" s="19">
        <v>1.0410108528149347</v>
      </c>
      <c r="M4703" s="19">
        <v>9.6265000000000001</v>
      </c>
      <c r="N4703" s="19">
        <f t="shared" si="73"/>
        <v>12.51445</v>
      </c>
      <c r="O4703" s="19">
        <v>15.297499999999999</v>
      </c>
      <c r="P4703" s="20">
        <v>13.603442339555146</v>
      </c>
      <c r="Q4703" s="12">
        <v>52.75</v>
      </c>
      <c r="R4703" s="12">
        <v>21.957500000000003</v>
      </c>
      <c r="S4703" s="12">
        <v>255.875</v>
      </c>
      <c r="T4703" s="12">
        <v>2.7925</v>
      </c>
      <c r="U4703" s="12">
        <v>374.7</v>
      </c>
      <c r="V4703" s="23"/>
      <c r="W4703" s="24"/>
      <c r="X4703" s="22"/>
      <c r="Y4703" s="22"/>
      <c r="Z4703" s="22"/>
      <c r="AA4703" s="22"/>
      <c r="AB4703" s="22"/>
      <c r="AC4703" s="22"/>
      <c r="AD4703" s="22"/>
      <c r="AE4703" s="22"/>
      <c r="AF4703" s="22"/>
      <c r="AG4703" s="22"/>
      <c r="AH4703" s="22"/>
    </row>
    <row r="4704" spans="2:34">
      <c r="B4704" s="10">
        <v>14</v>
      </c>
      <c r="C4704" s="10">
        <v>7</v>
      </c>
      <c r="D4704" s="13">
        <v>39643</v>
      </c>
      <c r="E4704" s="17">
        <v>0.70833333333300175</v>
      </c>
      <c r="F4704" s="12">
        <v>2.2898384529994528E-2</v>
      </c>
      <c r="G4704" s="18">
        <v>1.4430444189982246</v>
      </c>
      <c r="H4704" s="18">
        <v>6.6308641227869707</v>
      </c>
      <c r="I4704" s="18">
        <v>5.1878197037887466</v>
      </c>
      <c r="J4704" s="19">
        <v>0.41088303544386251</v>
      </c>
      <c r="K4704" s="19">
        <v>0.46908981537492878</v>
      </c>
      <c r="L4704" s="19">
        <v>1.0858699155498432</v>
      </c>
      <c r="M4704" s="19">
        <v>10.045999999999999</v>
      </c>
      <c r="N4704" s="19">
        <f t="shared" si="73"/>
        <v>13.059799999999999</v>
      </c>
      <c r="O4704" s="19">
        <v>8.48</v>
      </c>
      <c r="P4704" s="20">
        <v>13.898874678187649</v>
      </c>
      <c r="Q4704" s="12">
        <v>57.7</v>
      </c>
      <c r="R4704" s="12">
        <v>21.15</v>
      </c>
      <c r="S4704" s="12">
        <v>267.95</v>
      </c>
      <c r="T4704" s="12">
        <v>3.0174999999999996</v>
      </c>
      <c r="U4704" s="12">
        <v>197.52499999999998</v>
      </c>
      <c r="V4704" s="23"/>
      <c r="W4704" s="24"/>
      <c r="X4704" s="22"/>
      <c r="Y4704" s="22"/>
      <c r="Z4704" s="22"/>
      <c r="AA4704" s="22"/>
      <c r="AB4704" s="22"/>
      <c r="AC4704" s="22"/>
      <c r="AD4704" s="22"/>
      <c r="AE4704" s="22"/>
      <c r="AF4704" s="22"/>
      <c r="AG4704" s="22"/>
      <c r="AH4704" s="22"/>
    </row>
    <row r="4705" spans="2:34">
      <c r="B4705" s="10">
        <v>14</v>
      </c>
      <c r="C4705" s="10">
        <v>7</v>
      </c>
      <c r="D4705" s="13">
        <v>39643</v>
      </c>
      <c r="E4705" s="17">
        <v>0.75</v>
      </c>
      <c r="F4705" s="12">
        <v>5.0877537533321159E-3</v>
      </c>
      <c r="G4705" s="18">
        <v>1.2469007717235121</v>
      </c>
      <c r="H4705" s="18">
        <v>7.2243803077724449</v>
      </c>
      <c r="I4705" s="18">
        <v>5.977479536048933</v>
      </c>
      <c r="J4705" s="19">
        <v>0.27479154942576522</v>
      </c>
      <c r="K4705" s="19">
        <v>0.4664212912524292</v>
      </c>
      <c r="L4705" s="19">
        <v>1.148450972204115</v>
      </c>
      <c r="M4705" s="19">
        <v>10.424250000000001</v>
      </c>
      <c r="N4705" s="19">
        <f t="shared" si="73"/>
        <v>13.551525000000002</v>
      </c>
      <c r="O4705" s="19">
        <v>6.307500000000001</v>
      </c>
      <c r="P4705" s="20">
        <v>13.625444408685146</v>
      </c>
      <c r="Q4705" s="12">
        <v>60.699999999999996</v>
      </c>
      <c r="R4705" s="12">
        <v>20.464999999999996</v>
      </c>
      <c r="S4705" s="12">
        <v>257.72500000000002</v>
      </c>
      <c r="T4705" s="12">
        <v>2.7424999999999997</v>
      </c>
      <c r="U4705" s="12">
        <v>77.8</v>
      </c>
      <c r="V4705" s="23"/>
      <c r="W4705" s="24"/>
      <c r="X4705" s="22"/>
      <c r="Y4705" s="22"/>
      <c r="Z4705" s="22"/>
      <c r="AA4705" s="22"/>
      <c r="AB4705" s="22"/>
      <c r="AC4705" s="22"/>
      <c r="AD4705" s="22"/>
      <c r="AE4705" s="22"/>
      <c r="AF4705" s="22"/>
      <c r="AG4705" s="22"/>
      <c r="AH4705" s="22"/>
    </row>
    <row r="4706" spans="2:34">
      <c r="B4706" s="10">
        <v>14</v>
      </c>
      <c r="C4706" s="10">
        <v>7</v>
      </c>
      <c r="D4706" s="13">
        <v>39643</v>
      </c>
      <c r="E4706" s="17">
        <v>0.79166666666699825</v>
      </c>
      <c r="F4706" s="12">
        <v>1.1446463639997261E-2</v>
      </c>
      <c r="G4706" s="18">
        <v>1.4724895341732189</v>
      </c>
      <c r="H4706" s="18">
        <v>7.5095724161721833</v>
      </c>
      <c r="I4706" s="18">
        <v>6.0370828819989644</v>
      </c>
      <c r="J4706" s="19">
        <v>0.20540824113443132</v>
      </c>
      <c r="K4706" s="19">
        <v>0.38469260186494181</v>
      </c>
      <c r="L4706" s="19">
        <v>1.1050465548507069</v>
      </c>
      <c r="M4706" s="19">
        <v>11.626749999999999</v>
      </c>
      <c r="N4706" s="19">
        <f t="shared" si="73"/>
        <v>15.114775</v>
      </c>
      <c r="O4706" s="19">
        <v>7.7299999999999995</v>
      </c>
      <c r="P4706" s="20">
        <v>13.378066901375146</v>
      </c>
      <c r="Q4706" s="12">
        <v>63.400000000000006</v>
      </c>
      <c r="R4706" s="12">
        <v>19.887499999999999</v>
      </c>
      <c r="S4706" s="12">
        <v>256.3</v>
      </c>
      <c r="T4706" s="12">
        <v>1.9975000000000001</v>
      </c>
      <c r="U4706" s="12">
        <v>6.1000000000000005</v>
      </c>
      <c r="V4706" s="23"/>
      <c r="W4706" s="24"/>
      <c r="X4706" s="22"/>
      <c r="Y4706" s="22"/>
      <c r="Z4706" s="22"/>
      <c r="AA4706" s="22"/>
      <c r="AB4706" s="22"/>
      <c r="AC4706" s="22"/>
      <c r="AD4706" s="22"/>
      <c r="AE4706" s="22"/>
      <c r="AF4706" s="22"/>
      <c r="AG4706" s="22"/>
      <c r="AH4706" s="22"/>
    </row>
    <row r="4707" spans="2:34">
      <c r="B4707" s="10">
        <v>14</v>
      </c>
      <c r="C4707" s="10">
        <v>7</v>
      </c>
      <c r="D4707" s="13">
        <v>39643</v>
      </c>
      <c r="E4707" s="17">
        <v>0.83333333333300175</v>
      </c>
      <c r="F4707" s="12">
        <v>1.9075365644995429E-2</v>
      </c>
      <c r="G4707" s="18">
        <v>3.6544495150553042</v>
      </c>
      <c r="H4707" s="18">
        <v>11.239802003672276</v>
      </c>
      <c r="I4707" s="18">
        <v>7.5853524886169703</v>
      </c>
      <c r="J4707" s="19">
        <v>0.2080589724990019</v>
      </c>
      <c r="K4707" s="19">
        <v>0.59016614716491089</v>
      </c>
      <c r="L4707" s="19">
        <v>1.1058021156732067</v>
      </c>
      <c r="M4707" s="19">
        <v>11.14025</v>
      </c>
      <c r="N4707" s="19">
        <f t="shared" si="73"/>
        <v>14.482325000000001</v>
      </c>
      <c r="O4707" s="19">
        <v>8.24</v>
      </c>
      <c r="P4707" s="20">
        <v>11.999511114657633</v>
      </c>
      <c r="Q4707" s="12">
        <v>65</v>
      </c>
      <c r="R4707" s="12">
        <v>19.477499999999999</v>
      </c>
      <c r="S4707" s="12">
        <v>238.875</v>
      </c>
      <c r="T4707" s="12">
        <v>1.6625000000000001</v>
      </c>
      <c r="U4707" s="12">
        <v>0.85000000000000009</v>
      </c>
      <c r="V4707" s="23"/>
      <c r="W4707" s="24"/>
      <c r="X4707" s="22"/>
      <c r="Y4707" s="22"/>
      <c r="Z4707" s="22"/>
      <c r="AA4707" s="22"/>
      <c r="AB4707" s="22"/>
      <c r="AC4707" s="22"/>
      <c r="AD4707" s="22"/>
      <c r="AE4707" s="22"/>
      <c r="AF4707" s="22"/>
      <c r="AG4707" s="22"/>
      <c r="AH4707" s="22"/>
    </row>
    <row r="4708" spans="2:34">
      <c r="B4708" s="10">
        <v>14</v>
      </c>
      <c r="C4708" s="10">
        <v>7</v>
      </c>
      <c r="D4708" s="13">
        <v>39643</v>
      </c>
      <c r="E4708" s="17">
        <v>0.875</v>
      </c>
      <c r="F4708" s="12">
        <v>3.0517026904992688E-2</v>
      </c>
      <c r="G4708" s="18">
        <v>3.8584478303502672</v>
      </c>
      <c r="H4708" s="18">
        <v>14.651750259981631</v>
      </c>
      <c r="I4708" s="18">
        <v>10.793302429631364</v>
      </c>
      <c r="J4708" s="19">
        <v>0.24004812867384845</v>
      </c>
      <c r="K4708" s="19">
        <v>0.50055081796492451</v>
      </c>
      <c r="L4708" s="19">
        <v>1.0180591330403903</v>
      </c>
      <c r="M4708" s="19">
        <v>15.5185</v>
      </c>
      <c r="N4708" s="19">
        <f t="shared" si="73"/>
        <v>20.174050000000001</v>
      </c>
      <c r="O4708" s="19">
        <v>11.367499999999998</v>
      </c>
      <c r="P4708" s="20">
        <v>9.9798713693626127</v>
      </c>
      <c r="Q4708" s="12">
        <v>67.400000000000006</v>
      </c>
      <c r="R4708" s="12">
        <v>19.072499999999998</v>
      </c>
      <c r="S4708" s="12">
        <v>242.65</v>
      </c>
      <c r="T4708" s="12">
        <v>1.6775000000000002</v>
      </c>
      <c r="U4708" s="12">
        <v>0.70000000000000007</v>
      </c>
      <c r="V4708" s="23"/>
      <c r="W4708" s="24"/>
      <c r="X4708" s="22"/>
      <c r="Y4708" s="22"/>
      <c r="Z4708" s="22"/>
      <c r="AA4708" s="22"/>
      <c r="AB4708" s="22"/>
      <c r="AC4708" s="22"/>
      <c r="AD4708" s="22"/>
      <c r="AE4708" s="22"/>
      <c r="AF4708" s="22"/>
      <c r="AG4708" s="22"/>
      <c r="AH4708" s="22"/>
    </row>
    <row r="4709" spans="2:34">
      <c r="B4709" s="10">
        <v>14</v>
      </c>
      <c r="C4709" s="10">
        <v>7</v>
      </c>
      <c r="D4709" s="13">
        <v>39643</v>
      </c>
      <c r="E4709" s="17">
        <v>0.91666666666699825</v>
      </c>
      <c r="F4709" s="12">
        <v>4.9585734704988095E-2</v>
      </c>
      <c r="G4709" s="18">
        <v>2.5787162650055109</v>
      </c>
      <c r="H4709" s="18">
        <v>10.703712307266297</v>
      </c>
      <c r="I4709" s="18">
        <v>8.1249960422607863</v>
      </c>
      <c r="J4709" s="19">
        <v>0.39737955913351031</v>
      </c>
      <c r="K4709" s="19">
        <v>0.39249896357744096</v>
      </c>
      <c r="L4709" s="19">
        <v>1.0010285917525272</v>
      </c>
      <c r="M4709" s="19">
        <v>13.0245</v>
      </c>
      <c r="N4709" s="19">
        <f t="shared" si="73"/>
        <v>16.931850000000001</v>
      </c>
      <c r="O4709" s="19">
        <v>11.154999999999999</v>
      </c>
      <c r="P4709" s="20">
        <v>11.054951498800124</v>
      </c>
      <c r="Q4709" s="12">
        <v>71</v>
      </c>
      <c r="R4709" s="12">
        <v>18.655000000000001</v>
      </c>
      <c r="S4709" s="12">
        <v>234</v>
      </c>
      <c r="T4709" s="12">
        <v>1.73</v>
      </c>
      <c r="U4709" s="12">
        <v>0.875</v>
      </c>
      <c r="V4709" s="23"/>
      <c r="W4709" s="24"/>
      <c r="X4709" s="22"/>
      <c r="Y4709" s="22"/>
      <c r="Z4709" s="22"/>
      <c r="AA4709" s="22"/>
      <c r="AB4709" s="22"/>
      <c r="AC4709" s="22"/>
      <c r="AD4709" s="22"/>
      <c r="AE4709" s="22"/>
      <c r="AF4709" s="22"/>
      <c r="AG4709" s="22"/>
      <c r="AH4709" s="22"/>
    </row>
    <row r="4710" spans="2:34">
      <c r="B4710" s="10">
        <v>14</v>
      </c>
      <c r="C4710" s="10">
        <v>7</v>
      </c>
      <c r="D4710" s="13">
        <v>39643</v>
      </c>
      <c r="E4710" s="17">
        <v>0.95833333333300175</v>
      </c>
      <c r="F4710" s="12">
        <v>3.0510369059992676E-2</v>
      </c>
      <c r="G4710" s="18">
        <v>1.8697542006506462</v>
      </c>
      <c r="H4710" s="18">
        <v>9.6726782206758415</v>
      </c>
      <c r="I4710" s="18">
        <v>7.8029240200251957</v>
      </c>
      <c r="J4710" s="19">
        <v>0.21334159120314314</v>
      </c>
      <c r="K4710" s="19">
        <v>0.26867086037495963</v>
      </c>
      <c r="L4710" s="19">
        <v>1.1790468305626605</v>
      </c>
      <c r="M4710" s="19">
        <v>13.928750000000001</v>
      </c>
      <c r="N4710" s="19">
        <f t="shared" si="73"/>
        <v>18.107375000000001</v>
      </c>
      <c r="O4710" s="19">
        <v>13.8575</v>
      </c>
      <c r="P4710" s="20">
        <v>10.200085389897614</v>
      </c>
      <c r="Q4710" s="12">
        <v>73.550000000000011</v>
      </c>
      <c r="R4710" s="12">
        <v>18.377500000000001</v>
      </c>
      <c r="S4710" s="12">
        <v>235.1</v>
      </c>
      <c r="T4710" s="12">
        <v>1.7324999999999999</v>
      </c>
      <c r="U4710" s="12">
        <v>0.42500000000000004</v>
      </c>
      <c r="V4710" s="23"/>
      <c r="W4710" s="24"/>
      <c r="X4710" s="22"/>
      <c r="Y4710" s="22"/>
      <c r="Z4710" s="22"/>
      <c r="AA4710" s="22"/>
      <c r="AB4710" s="22"/>
      <c r="AC4710" s="22"/>
      <c r="AD4710" s="22"/>
      <c r="AE4710" s="22"/>
      <c r="AF4710" s="22"/>
      <c r="AG4710" s="22"/>
      <c r="AH4710" s="22"/>
    </row>
    <row r="4711" spans="2:34">
      <c r="B4711" s="10">
        <v>15</v>
      </c>
      <c r="C4711" s="10">
        <v>7</v>
      </c>
      <c r="D4711" s="13">
        <v>39644</v>
      </c>
      <c r="E4711" s="17">
        <v>0</v>
      </c>
      <c r="F4711" s="12">
        <v>3.4320399689991753E-2</v>
      </c>
      <c r="G4711" s="18">
        <v>1.4734211840497209</v>
      </c>
      <c r="H4711" s="18">
        <v>9.327297703485355</v>
      </c>
      <c r="I4711" s="18">
        <v>7.8538765194356346</v>
      </c>
      <c r="J4711" s="19">
        <v>0.21332438105314316</v>
      </c>
      <c r="K4711" s="19">
        <v>0.40560685322493922</v>
      </c>
      <c r="L4711" s="19">
        <v>1.2419224796184323</v>
      </c>
      <c r="M4711" s="19">
        <v>12.412749999999999</v>
      </c>
      <c r="N4711" s="19">
        <f t="shared" si="73"/>
        <v>16.136575000000001</v>
      </c>
      <c r="O4711" s="19">
        <v>11.993333333333334</v>
      </c>
      <c r="P4711" s="20">
        <v>9.6694075662876102</v>
      </c>
      <c r="Q4711" s="12">
        <v>75.525000000000006</v>
      </c>
      <c r="R4711" s="12">
        <v>18.092500000000001</v>
      </c>
      <c r="S4711" s="12">
        <v>234.32499999999999</v>
      </c>
      <c r="T4711" s="12">
        <v>1.8025</v>
      </c>
      <c r="U4711" s="12">
        <v>0.97500000000000009</v>
      </c>
      <c r="V4711" s="23"/>
      <c r="W4711" s="24"/>
      <c r="X4711" s="22"/>
      <c r="Y4711" s="22"/>
      <c r="Z4711" s="22"/>
      <c r="AA4711" s="22"/>
      <c r="AB4711" s="22"/>
      <c r="AC4711" s="22"/>
      <c r="AD4711" s="22"/>
      <c r="AE4711" s="22"/>
      <c r="AF4711" s="22"/>
      <c r="AG4711" s="22"/>
      <c r="AH4711" s="22"/>
    </row>
    <row r="4712" spans="2:34">
      <c r="B4712" s="10">
        <v>15</v>
      </c>
      <c r="C4712" s="10">
        <v>7</v>
      </c>
      <c r="D4712" s="13">
        <v>39644</v>
      </c>
      <c r="E4712" s="17">
        <v>4.1666666666998253E-2</v>
      </c>
      <c r="F4712" s="12">
        <v>2.2877319544994501E-2</v>
      </c>
      <c r="G4712" s="18">
        <v>2.2304162643615788</v>
      </c>
      <c r="H4712" s="18">
        <v>9.1841992011018601</v>
      </c>
      <c r="I4712" s="18">
        <v>6.9537829367402821</v>
      </c>
      <c r="J4712" s="19">
        <v>0.17597826486165563</v>
      </c>
      <c r="K4712" s="19">
        <v>0.30285938599245477</v>
      </c>
      <c r="L4712" s="19">
        <v>1.1451444920789342</v>
      </c>
      <c r="M4712" s="19">
        <v>11.39475</v>
      </c>
      <c r="N4712" s="19">
        <f t="shared" si="73"/>
        <v>14.813175000000001</v>
      </c>
      <c r="O4712" s="19">
        <v>10.77</v>
      </c>
      <c r="P4712" s="20">
        <v>9.0150385078376019</v>
      </c>
      <c r="Q4712" s="12">
        <v>77.300000000000011</v>
      </c>
      <c r="R4712" s="12">
        <v>17.872500000000002</v>
      </c>
      <c r="S4712" s="12">
        <v>232.15</v>
      </c>
      <c r="T4712" s="12">
        <v>1.9300000000000002</v>
      </c>
      <c r="U4712" s="12">
        <v>0.72499999999999998</v>
      </c>
      <c r="V4712" s="23"/>
      <c r="W4712" s="24"/>
      <c r="X4712" s="22"/>
      <c r="Y4712" s="22"/>
      <c r="Z4712" s="22"/>
      <c r="AA4712" s="22"/>
      <c r="AB4712" s="22"/>
      <c r="AC4712" s="22"/>
      <c r="AD4712" s="22"/>
      <c r="AE4712" s="22"/>
      <c r="AF4712" s="22"/>
      <c r="AG4712" s="22"/>
      <c r="AH4712" s="22"/>
    </row>
    <row r="4713" spans="2:34">
      <c r="B4713" s="10">
        <v>15</v>
      </c>
      <c r="C4713" s="10">
        <v>7</v>
      </c>
      <c r="D4713" s="13">
        <v>39644</v>
      </c>
      <c r="E4713" s="17">
        <v>8.3333333333001747E-2</v>
      </c>
      <c r="F4713" s="12">
        <v>2.2874700064994494E-2</v>
      </c>
      <c r="G4713" s="18">
        <v>6.0226941255221149</v>
      </c>
      <c r="H4713" s="18">
        <v>14.696995593174876</v>
      </c>
      <c r="I4713" s="18">
        <v>8.6743014676527608</v>
      </c>
      <c r="J4713" s="19">
        <v>0.18929449909700843</v>
      </c>
      <c r="K4713" s="19">
        <v>0.39236760441244145</v>
      </c>
      <c r="L4713" s="19">
        <v>1.2880576006313409</v>
      </c>
      <c r="M4713" s="19">
        <v>11.130500000000001</v>
      </c>
      <c r="N4713" s="19">
        <f t="shared" si="73"/>
        <v>14.469650000000001</v>
      </c>
      <c r="O4713" s="19">
        <v>6.4049999999999994</v>
      </c>
      <c r="P4713" s="20">
        <v>6.2149052553000717</v>
      </c>
      <c r="Q4713" s="12">
        <v>78.824999999999989</v>
      </c>
      <c r="R4713" s="12">
        <v>17.7425</v>
      </c>
      <c r="S4713" s="12">
        <v>227.05</v>
      </c>
      <c r="T4713" s="12">
        <v>1.9149999999999998</v>
      </c>
      <c r="U4713" s="12">
        <v>0.70000000000000007</v>
      </c>
      <c r="V4713" s="23"/>
      <c r="W4713" s="24"/>
      <c r="X4713" s="22"/>
      <c r="Y4713" s="22"/>
      <c r="Z4713" s="22"/>
      <c r="AA4713" s="22"/>
      <c r="AB4713" s="22"/>
      <c r="AC4713" s="22"/>
      <c r="AD4713" s="22"/>
      <c r="AE4713" s="22"/>
      <c r="AF4713" s="22"/>
      <c r="AG4713" s="22"/>
      <c r="AH4713" s="22"/>
    </row>
    <row r="4714" spans="2:34">
      <c r="B4714" s="10">
        <v>15</v>
      </c>
      <c r="C4714" s="10">
        <v>7</v>
      </c>
      <c r="D4714" s="13">
        <v>39644</v>
      </c>
      <c r="E4714" s="17">
        <v>0.125</v>
      </c>
      <c r="F4714" s="12">
        <v>2.2872408019994492E-2</v>
      </c>
      <c r="G4714" s="18">
        <v>4.1162063052369753</v>
      </c>
      <c r="H4714" s="18">
        <v>12.547458118025965</v>
      </c>
      <c r="I4714" s="18">
        <v>8.4312518127889913</v>
      </c>
      <c r="J4714" s="19">
        <v>0.24259630715091932</v>
      </c>
      <c r="K4714" s="19">
        <v>0.5898283193249122</v>
      </c>
      <c r="L4714" s="19">
        <v>1.1733897167674794</v>
      </c>
      <c r="M4714" s="19">
        <v>11.3865</v>
      </c>
      <c r="N4714" s="19">
        <f t="shared" si="73"/>
        <v>14.80245</v>
      </c>
      <c r="O4714" s="19">
        <v>9.6724999999999994</v>
      </c>
      <c r="P4714" s="20">
        <v>6.4118348645625751</v>
      </c>
      <c r="Q4714" s="12">
        <v>80.675000000000011</v>
      </c>
      <c r="R4714" s="12">
        <v>17.6525</v>
      </c>
      <c r="S4714" s="12">
        <v>233.89999999999998</v>
      </c>
      <c r="T4714" s="12">
        <v>1.4475</v>
      </c>
      <c r="U4714" s="12">
        <v>0.85000000000000009</v>
      </c>
      <c r="V4714" s="23"/>
      <c r="W4714" s="24"/>
      <c r="X4714" s="22"/>
      <c r="Y4714" s="22"/>
      <c r="Z4714" s="22"/>
      <c r="AA4714" s="22"/>
      <c r="AB4714" s="22"/>
      <c r="AC4714" s="22"/>
      <c r="AD4714" s="22"/>
      <c r="AE4714" s="22"/>
      <c r="AF4714" s="22"/>
      <c r="AG4714" s="22"/>
      <c r="AH4714" s="22"/>
    </row>
    <row r="4715" spans="2:34">
      <c r="B4715" s="10">
        <v>15</v>
      </c>
      <c r="C4715" s="10">
        <v>7</v>
      </c>
      <c r="D4715" s="13">
        <v>39644</v>
      </c>
      <c r="E4715" s="17">
        <v>0.16666666666699825</v>
      </c>
      <c r="F4715" s="12">
        <v>2.6681565489993571E-2</v>
      </c>
      <c r="G4715" s="18">
        <v>7.3491259335276169</v>
      </c>
      <c r="H4715" s="18">
        <v>12.830203082690204</v>
      </c>
      <c r="I4715" s="18">
        <v>5.4810771491625871</v>
      </c>
      <c r="J4715" s="19">
        <v>0.39452383091894028</v>
      </c>
      <c r="K4715" s="19">
        <v>0.53184494107992097</v>
      </c>
      <c r="L4715" s="19">
        <v>1.2809229456721596</v>
      </c>
      <c r="M4715" s="19">
        <v>9.8497500000000002</v>
      </c>
      <c r="N4715" s="19">
        <f t="shared" si="73"/>
        <v>12.804675000000001</v>
      </c>
      <c r="O4715" s="19">
        <v>12.612499999999999</v>
      </c>
      <c r="P4715" s="20">
        <v>6.7931165786125813</v>
      </c>
      <c r="Q4715" s="12">
        <v>82.15</v>
      </c>
      <c r="R4715" s="12">
        <v>17.612500000000001</v>
      </c>
      <c r="S4715" s="12">
        <v>236.3</v>
      </c>
      <c r="T4715" s="12">
        <v>1.415</v>
      </c>
      <c r="U4715" s="12">
        <v>0.42500000000000004</v>
      </c>
      <c r="V4715" s="23"/>
      <c r="W4715" s="24"/>
      <c r="X4715" s="22"/>
      <c r="Y4715" s="22"/>
      <c r="Z4715" s="22"/>
      <c r="AA4715" s="22"/>
      <c r="AB4715" s="22"/>
      <c r="AC4715" s="22"/>
      <c r="AD4715" s="22"/>
      <c r="AE4715" s="22"/>
      <c r="AF4715" s="22"/>
      <c r="AG4715" s="22"/>
      <c r="AH4715" s="22"/>
    </row>
    <row r="4716" spans="2:34">
      <c r="B4716" s="10">
        <v>15</v>
      </c>
      <c r="C4716" s="10">
        <v>7</v>
      </c>
      <c r="D4716" s="13">
        <v>39644</v>
      </c>
      <c r="E4716" s="17">
        <v>0.20833333333300175</v>
      </c>
      <c r="F4716" s="12">
        <v>2.6677963704993566E-2</v>
      </c>
      <c r="G4716" s="18">
        <v>14.627145699372253</v>
      </c>
      <c r="H4716" s="18">
        <v>21.240239661954345</v>
      </c>
      <c r="I4716" s="18">
        <v>10.038236801540346</v>
      </c>
      <c r="J4716" s="19">
        <v>0.45579144869156291</v>
      </c>
      <c r="K4716" s="19">
        <v>0.7371560606898907</v>
      </c>
      <c r="L4716" s="19">
        <v>1.2373002551922514</v>
      </c>
      <c r="M4716" s="19">
        <v>9.380749999999999</v>
      </c>
      <c r="N4716" s="19">
        <f t="shared" si="73"/>
        <v>12.194974999999999</v>
      </c>
      <c r="O4716" s="19">
        <v>15.6975</v>
      </c>
      <c r="P4716" s="20">
        <v>5.5551654610400654</v>
      </c>
      <c r="Q4716" s="12">
        <v>83.224999999999994</v>
      </c>
      <c r="R4716" s="12">
        <v>17.6875</v>
      </c>
      <c r="S4716" s="12">
        <v>242.42500000000001</v>
      </c>
      <c r="T4716" s="12">
        <v>1.4475</v>
      </c>
      <c r="U4716" s="12">
        <v>6.65</v>
      </c>
      <c r="V4716" s="23"/>
      <c r="W4716" s="24"/>
      <c r="X4716" s="22"/>
      <c r="Y4716" s="22"/>
      <c r="Z4716" s="22"/>
      <c r="AA4716" s="22"/>
      <c r="AB4716" s="22"/>
      <c r="AC4716" s="22"/>
      <c r="AD4716" s="22"/>
      <c r="AE4716" s="22"/>
      <c r="AF4716" s="22"/>
      <c r="AG4716" s="22"/>
      <c r="AH4716" s="22"/>
    </row>
    <row r="4717" spans="2:34">
      <c r="B4717" s="10">
        <v>15</v>
      </c>
      <c r="C4717" s="10">
        <v>7</v>
      </c>
      <c r="D4717" s="13">
        <v>39644</v>
      </c>
      <c r="E4717" s="17">
        <v>0.25</v>
      </c>
      <c r="F4717" s="12">
        <v>3.0486138869992643E-2</v>
      </c>
      <c r="G4717" s="18">
        <v>8.2572747887127029</v>
      </c>
      <c r="H4717" s="18">
        <v>13.223714699267187</v>
      </c>
      <c r="I4717" s="18">
        <v>4.9664399105544836</v>
      </c>
      <c r="J4717" s="19">
        <v>0.51972292329125602</v>
      </c>
      <c r="K4717" s="19">
        <v>0.63443042250240611</v>
      </c>
      <c r="L4717" s="19">
        <v>1.22923603146357</v>
      </c>
      <c r="M4717" s="19">
        <v>8.3402499999999993</v>
      </c>
      <c r="N4717" s="19">
        <f t="shared" ref="N4717:N4780" si="74">M4717*1.3</f>
        <v>10.842324999999999</v>
      </c>
      <c r="O4717" s="19">
        <v>3.1766666666666663</v>
      </c>
      <c r="P4717" s="20">
        <v>5.3640783981500642</v>
      </c>
      <c r="Q4717" s="12">
        <v>81.8</v>
      </c>
      <c r="R4717" s="12">
        <v>18.079999999999998</v>
      </c>
      <c r="S4717" s="12">
        <v>246.8</v>
      </c>
      <c r="T4717" s="12">
        <v>1.8074999999999999</v>
      </c>
      <c r="U4717" s="12">
        <v>115.875</v>
      </c>
      <c r="V4717" s="23"/>
      <c r="W4717" s="24"/>
      <c r="X4717" s="22"/>
      <c r="Y4717" s="22"/>
      <c r="Z4717" s="22"/>
      <c r="AA4717" s="22"/>
      <c r="AB4717" s="22"/>
      <c r="AC4717" s="22"/>
      <c r="AD4717" s="22"/>
      <c r="AE4717" s="22"/>
      <c r="AF4717" s="22"/>
      <c r="AG4717" s="22"/>
      <c r="AH4717" s="22"/>
    </row>
    <row r="4718" spans="2:34">
      <c r="B4718" s="10">
        <v>15</v>
      </c>
      <c r="C4718" s="10">
        <v>7</v>
      </c>
      <c r="D4718" s="13">
        <v>39644</v>
      </c>
      <c r="E4718" s="17">
        <v>0.29166666666699825</v>
      </c>
      <c r="F4718" s="12">
        <v>1.5241213969996318E-2</v>
      </c>
      <c r="G4718" s="18">
        <v>6.4414677000137948</v>
      </c>
      <c r="H4718" s="18">
        <v>11.358395991077515</v>
      </c>
      <c r="I4718" s="18">
        <v>4.9169282910637202</v>
      </c>
      <c r="J4718" s="19">
        <v>0.24518168351549008</v>
      </c>
      <c r="K4718" s="19">
        <v>0.66596224577240171</v>
      </c>
      <c r="L4718" s="19">
        <v>1.5688296262134733</v>
      </c>
      <c r="M4718" s="19">
        <v>8.8994999999999997</v>
      </c>
      <c r="N4718" s="19">
        <f t="shared" si="74"/>
        <v>11.56935</v>
      </c>
      <c r="O4718" s="19">
        <v>5.7549999999999999</v>
      </c>
      <c r="P4718" s="20">
        <v>5.0582101224125617</v>
      </c>
      <c r="Q4718" s="12">
        <v>77.224999999999994</v>
      </c>
      <c r="R4718" s="12">
        <v>18.974999999999998</v>
      </c>
      <c r="S4718" s="12">
        <v>247.65000000000003</v>
      </c>
      <c r="T4718" s="12">
        <v>1.9425000000000001</v>
      </c>
      <c r="U4718" s="12">
        <v>215.55</v>
      </c>
      <c r="V4718" s="23"/>
      <c r="W4718" s="24"/>
      <c r="X4718" s="22"/>
      <c r="Y4718" s="22"/>
      <c r="Z4718" s="22"/>
      <c r="AA4718" s="22"/>
      <c r="AB4718" s="22"/>
      <c r="AC4718" s="22"/>
      <c r="AD4718" s="22"/>
      <c r="AE4718" s="22"/>
      <c r="AF4718" s="22"/>
      <c r="AG4718" s="22"/>
      <c r="AH4718" s="22"/>
    </row>
    <row r="4719" spans="2:34">
      <c r="B4719" s="10">
        <v>15</v>
      </c>
      <c r="C4719" s="10">
        <v>7</v>
      </c>
      <c r="D4719" s="13">
        <v>39644</v>
      </c>
      <c r="E4719" s="17">
        <v>0.33333333333300175</v>
      </c>
      <c r="F4719" s="12">
        <v>4.0637852766656844E-2</v>
      </c>
      <c r="G4719" s="18">
        <v>4.781608495558606</v>
      </c>
      <c r="H4719" s="18">
        <v>10.611258113571047</v>
      </c>
      <c r="I4719" s="18">
        <v>5.8296496180124411</v>
      </c>
      <c r="J4719" s="19">
        <v>0.38373540618565849</v>
      </c>
      <c r="K4719" s="19">
        <v>0.6974913747773972</v>
      </c>
      <c r="L4719" s="19">
        <v>1.4093316809392036</v>
      </c>
      <c r="M4719" s="19">
        <v>11.01275</v>
      </c>
      <c r="N4719" s="19">
        <f t="shared" si="74"/>
        <v>14.316575</v>
      </c>
      <c r="O4719" s="19">
        <v>7.3275000000000006</v>
      </c>
      <c r="P4719" s="20">
        <v>5.3340768107750653</v>
      </c>
      <c r="Q4719" s="12">
        <v>73.524999999999991</v>
      </c>
      <c r="R4719" s="12">
        <v>19.734999999999999</v>
      </c>
      <c r="S4719" s="12">
        <v>260.3</v>
      </c>
      <c r="T4719" s="12">
        <v>2.415</v>
      </c>
      <c r="U4719" s="12">
        <v>235.02499999999998</v>
      </c>
      <c r="V4719" s="23"/>
      <c r="W4719" s="24"/>
      <c r="X4719" s="22"/>
      <c r="Y4719" s="22"/>
      <c r="Z4719" s="22"/>
      <c r="AA4719" s="22"/>
      <c r="AB4719" s="22"/>
      <c r="AC4719" s="22"/>
      <c r="AD4719" s="22"/>
      <c r="AE4719" s="22"/>
      <c r="AF4719" s="22"/>
      <c r="AG4719" s="22"/>
      <c r="AH4719" s="22"/>
    </row>
    <row r="4720" spans="2:34">
      <c r="B4720" s="10">
        <v>15</v>
      </c>
      <c r="C4720" s="10">
        <v>7</v>
      </c>
      <c r="D4720" s="13">
        <v>39644</v>
      </c>
      <c r="E4720" s="17">
        <v>0.375</v>
      </c>
      <c r="F4720" s="12">
        <v>4.1903679084989862E-2</v>
      </c>
      <c r="G4720" s="18">
        <v>3.9298689698560163</v>
      </c>
      <c r="H4720" s="18">
        <v>10.396061427907554</v>
      </c>
      <c r="I4720" s="18">
        <v>6.4661924580515384</v>
      </c>
      <c r="J4720" s="19">
        <v>0.30109947585897162</v>
      </c>
      <c r="K4720" s="19">
        <v>0.55531884626241834</v>
      </c>
      <c r="L4720" s="19">
        <v>1.2317759369355705</v>
      </c>
      <c r="M4720" s="19">
        <v>10.666499999999999</v>
      </c>
      <c r="N4720" s="19">
        <f t="shared" si="74"/>
        <v>13.866449999999999</v>
      </c>
      <c r="O4720" s="19">
        <v>7.4524999999999997</v>
      </c>
      <c r="P4720" s="20">
        <v>5.6894371638400703</v>
      </c>
      <c r="Q4720" s="12">
        <v>71.875</v>
      </c>
      <c r="R4720" s="12">
        <v>20.357500000000002</v>
      </c>
      <c r="S4720" s="12">
        <v>257.25</v>
      </c>
      <c r="T4720" s="12">
        <v>2.4875000000000003</v>
      </c>
      <c r="U4720" s="12">
        <v>364.75</v>
      </c>
      <c r="V4720" s="23"/>
      <c r="W4720" s="24"/>
      <c r="X4720" s="22"/>
      <c r="Y4720" s="22"/>
      <c r="Z4720" s="22"/>
      <c r="AA4720" s="22"/>
      <c r="AB4720" s="22"/>
      <c r="AC4720" s="22"/>
      <c r="AD4720" s="22"/>
      <c r="AE4720" s="22"/>
      <c r="AF4720" s="22"/>
      <c r="AG4720" s="22"/>
      <c r="AH4720" s="22"/>
    </row>
    <row r="4721" spans="2:34">
      <c r="B4721" s="10">
        <v>15</v>
      </c>
      <c r="C4721" s="10">
        <v>7</v>
      </c>
      <c r="D4721" s="13">
        <v>39644</v>
      </c>
      <c r="E4721" s="17">
        <v>0.41666666666699825</v>
      </c>
      <c r="F4721" s="12">
        <v>1.5235975009996313E-2</v>
      </c>
      <c r="G4721" s="18">
        <v>5.9739319830551354</v>
      </c>
      <c r="H4721" s="18">
        <v>11.653446631321</v>
      </c>
      <c r="I4721" s="18">
        <v>5.6795146482658652</v>
      </c>
      <c r="J4721" s="19">
        <v>0.25311438003420189</v>
      </c>
      <c r="K4721" s="19">
        <v>0.27894747029995903</v>
      </c>
      <c r="L4721" s="19">
        <v>1.2951369765803422</v>
      </c>
      <c r="M4721" s="19">
        <v>11.783250000000001</v>
      </c>
      <c r="N4721" s="19">
        <f t="shared" si="74"/>
        <v>15.318225000000002</v>
      </c>
      <c r="O4721" s="19">
        <v>12.8125</v>
      </c>
      <c r="P4721" s="20">
        <v>5.5598335638225702</v>
      </c>
      <c r="Q4721" s="12">
        <v>70.099999999999994</v>
      </c>
      <c r="R4721" s="12">
        <v>21.065000000000001</v>
      </c>
      <c r="S4721" s="12">
        <v>249.45</v>
      </c>
      <c r="T4721" s="12">
        <v>2.5075000000000003</v>
      </c>
      <c r="U4721" s="12">
        <v>463.9</v>
      </c>
      <c r="V4721" s="23"/>
      <c r="W4721" s="24"/>
      <c r="X4721" s="22"/>
      <c r="Y4721" s="22"/>
      <c r="Z4721" s="22"/>
      <c r="AA4721" s="22"/>
      <c r="AB4721" s="22"/>
      <c r="AC4721" s="22"/>
      <c r="AD4721" s="22"/>
      <c r="AE4721" s="22"/>
      <c r="AF4721" s="22"/>
      <c r="AG4721" s="22"/>
      <c r="AH4721" s="22"/>
    </row>
    <row r="4722" spans="2:34">
      <c r="B4722" s="10">
        <v>15</v>
      </c>
      <c r="C4722" s="10">
        <v>7</v>
      </c>
      <c r="D4722" s="13">
        <v>39644</v>
      </c>
      <c r="E4722" s="17">
        <v>0.45833333333300175</v>
      </c>
      <c r="F4722" s="12">
        <v>1.9043058724995388E-2</v>
      </c>
      <c r="G4722" s="18">
        <v>4.2042440952537188</v>
      </c>
      <c r="H4722" s="18">
        <v>9.4198176192838456</v>
      </c>
      <c r="I4722" s="18">
        <v>5.2155735240301269</v>
      </c>
      <c r="J4722" s="19">
        <v>0.40761867509179367</v>
      </c>
      <c r="K4722" s="19">
        <v>0.56048258178741794</v>
      </c>
      <c r="L4722" s="19">
        <v>1.1887622742701622</v>
      </c>
      <c r="M4722" s="19">
        <v>11.33225</v>
      </c>
      <c r="N4722" s="19">
        <f t="shared" si="74"/>
        <v>14.731925</v>
      </c>
      <c r="O4722" s="19">
        <v>7.9775</v>
      </c>
      <c r="P4722" s="20">
        <v>6.4542696664500809</v>
      </c>
      <c r="Q4722" s="12">
        <v>67.174999999999983</v>
      </c>
      <c r="R4722" s="12">
        <v>21.9375</v>
      </c>
      <c r="S4722" s="12">
        <v>258.09999999999997</v>
      </c>
      <c r="T4722" s="12">
        <v>2.6750000000000003</v>
      </c>
      <c r="U4722" s="12">
        <v>375.82499999999999</v>
      </c>
      <c r="V4722" s="23"/>
      <c r="W4722" s="24"/>
      <c r="X4722" s="22"/>
      <c r="Y4722" s="22"/>
      <c r="Z4722" s="22"/>
      <c r="AA4722" s="22"/>
      <c r="AB4722" s="22"/>
      <c r="AC4722" s="22"/>
      <c r="AD4722" s="22"/>
      <c r="AE4722" s="22"/>
      <c r="AF4722" s="22"/>
      <c r="AG4722" s="22"/>
      <c r="AH4722" s="22"/>
    </row>
    <row r="4723" spans="2:34">
      <c r="B4723" s="10">
        <v>15</v>
      </c>
      <c r="C4723" s="10">
        <v>7</v>
      </c>
      <c r="D4723" s="13">
        <v>39644</v>
      </c>
      <c r="E4723" s="17">
        <v>0.5</v>
      </c>
      <c r="F4723" s="12">
        <v>1.1424634639997232E-2</v>
      </c>
      <c r="G4723" s="18">
        <v>2.699883673207748</v>
      </c>
      <c r="H4723" s="18">
        <v>7.6629337225056711</v>
      </c>
      <c r="I4723" s="18">
        <v>4.963050049297923</v>
      </c>
      <c r="J4723" s="19">
        <v>0.21844323101978486</v>
      </c>
      <c r="K4723" s="19">
        <v>0.30258594558745583</v>
      </c>
      <c r="L4723" s="19">
        <v>1.3237225852353878</v>
      </c>
      <c r="M4723" s="19">
        <v>9.4462499999999991</v>
      </c>
      <c r="N4723" s="19">
        <f t="shared" si="74"/>
        <v>12.280125</v>
      </c>
      <c r="O4723" s="19">
        <v>5.93</v>
      </c>
      <c r="P4723" s="20">
        <v>7.3584789794900942</v>
      </c>
      <c r="Q4723" s="12">
        <v>61.849999999999994</v>
      </c>
      <c r="R4723" s="12">
        <v>22.857499999999998</v>
      </c>
      <c r="S4723" s="12">
        <v>262.77499999999998</v>
      </c>
      <c r="T4723" s="12">
        <v>3.5575000000000001</v>
      </c>
      <c r="U4723" s="12">
        <v>446.35</v>
      </c>
      <c r="V4723" s="23"/>
      <c r="W4723" s="24"/>
      <c r="X4723" s="22"/>
      <c r="Y4723" s="22"/>
      <c r="Z4723" s="22"/>
      <c r="AA4723" s="22"/>
      <c r="AB4723" s="22"/>
      <c r="AC4723" s="22"/>
      <c r="AD4723" s="22"/>
      <c r="AE4723" s="22"/>
      <c r="AF4723" s="22"/>
      <c r="AG4723" s="22"/>
      <c r="AH4723" s="22"/>
    </row>
    <row r="4724" spans="2:34">
      <c r="B4724" s="10">
        <v>15</v>
      </c>
      <c r="C4724" s="10">
        <v>7</v>
      </c>
      <c r="D4724" s="13">
        <v>39644</v>
      </c>
      <c r="E4724" s="17">
        <v>0.54166666666699825</v>
      </c>
      <c r="F4724" s="12">
        <v>2.2845776639994455E-2</v>
      </c>
      <c r="G4724" s="18">
        <v>1.2062000866977765</v>
      </c>
      <c r="H4724" s="18">
        <v>6.9083140732034538</v>
      </c>
      <c r="I4724" s="18">
        <v>5.702113986505676</v>
      </c>
      <c r="J4724" s="19">
        <v>0.22108878844685542</v>
      </c>
      <c r="K4724" s="19">
        <v>0.30256004765245592</v>
      </c>
      <c r="L4724" s="19">
        <v>1.2978127303618427</v>
      </c>
      <c r="M4724" s="19">
        <v>9.0747499999999999</v>
      </c>
      <c r="N4724" s="19">
        <f t="shared" si="74"/>
        <v>11.797175000000001</v>
      </c>
      <c r="O4724" s="19">
        <v>6.3550000000000004</v>
      </c>
      <c r="P4724" s="20">
        <v>8.5286097737776085</v>
      </c>
      <c r="Q4724" s="12">
        <v>57.6</v>
      </c>
      <c r="R4724" s="12">
        <v>23.307500000000001</v>
      </c>
      <c r="S4724" s="12">
        <v>268.10000000000002</v>
      </c>
      <c r="T4724" s="12">
        <v>3.9625000000000004</v>
      </c>
      <c r="U4724" s="12">
        <v>559.67499999999995</v>
      </c>
      <c r="V4724" s="23"/>
      <c r="W4724" s="24"/>
      <c r="X4724" s="22"/>
      <c r="Y4724" s="22"/>
      <c r="Z4724" s="22"/>
      <c r="AA4724" s="22"/>
      <c r="AB4724" s="22"/>
      <c r="AC4724" s="22"/>
      <c r="AD4724" s="22"/>
      <c r="AE4724" s="22"/>
      <c r="AF4724" s="22"/>
      <c r="AG4724" s="22"/>
      <c r="AH4724" s="22"/>
    </row>
    <row r="4725" spans="2:34">
      <c r="B4725" s="10">
        <v>15</v>
      </c>
      <c r="C4725" s="10">
        <v>7</v>
      </c>
      <c r="D4725" s="13">
        <v>39644</v>
      </c>
      <c r="E4725" s="17">
        <v>0.58333333333300175</v>
      </c>
      <c r="F4725" s="12">
        <v>1.903661916999538E-2</v>
      </c>
      <c r="G4725" s="18">
        <v>1.5963089955599536</v>
      </c>
      <c r="H4725" s="18">
        <v>6.6720440216992136</v>
      </c>
      <c r="I4725" s="18">
        <v>5.0757350261392595</v>
      </c>
      <c r="J4725" s="19">
        <v>0.20508963550943216</v>
      </c>
      <c r="K4725" s="19">
        <v>0.19993470210497094</v>
      </c>
      <c r="L4725" s="19">
        <v>1.6659278255757917</v>
      </c>
      <c r="M4725" s="19">
        <v>8.4772499999999997</v>
      </c>
      <c r="N4725" s="19">
        <f t="shared" si="74"/>
        <v>11.020424999999999</v>
      </c>
      <c r="O4725" s="19">
        <v>2.3766666666666669</v>
      </c>
      <c r="P4725" s="20">
        <v>8.957178588795113</v>
      </c>
      <c r="Q4725" s="12">
        <v>51.65</v>
      </c>
      <c r="R4725" s="12">
        <v>24.25</v>
      </c>
      <c r="S4725" s="12">
        <v>265.54999999999995</v>
      </c>
      <c r="T4725" s="12">
        <v>4.2750000000000004</v>
      </c>
      <c r="U4725" s="12">
        <v>753.75</v>
      </c>
      <c r="V4725" s="23"/>
      <c r="W4725" s="24"/>
      <c r="X4725" s="22"/>
      <c r="Y4725" s="22"/>
      <c r="Z4725" s="22"/>
      <c r="AA4725" s="22"/>
      <c r="AB4725" s="22"/>
      <c r="AC4725" s="22"/>
      <c r="AD4725" s="22"/>
      <c r="AE4725" s="22"/>
      <c r="AF4725" s="22"/>
      <c r="AG4725" s="22"/>
      <c r="AH4725" s="22"/>
    </row>
    <row r="4726" spans="2:34">
      <c r="B4726" s="10">
        <v>15</v>
      </c>
      <c r="C4726" s="10">
        <v>7</v>
      </c>
      <c r="D4726" s="13">
        <v>39644</v>
      </c>
      <c r="E4726" s="17">
        <v>0.625</v>
      </c>
      <c r="F4726" s="12">
        <v>2.2840646824994454E-2</v>
      </c>
      <c r="G4726" s="18">
        <v>1.5746511946632089</v>
      </c>
      <c r="H4726" s="18">
        <v>6.452913702139222</v>
      </c>
      <c r="I4726" s="18">
        <v>4.8782625074760126</v>
      </c>
      <c r="J4726" s="19">
        <v>0.21306296105314387</v>
      </c>
      <c r="K4726" s="19">
        <v>0.20780952014246987</v>
      </c>
      <c r="L4726" s="19">
        <v>1.6222517116033832</v>
      </c>
      <c r="M4726" s="19">
        <v>7.5640000000000001</v>
      </c>
      <c r="N4726" s="19">
        <f t="shared" si="74"/>
        <v>9.8331999999999997</v>
      </c>
      <c r="O4726" s="19">
        <v>1.21</v>
      </c>
      <c r="P4726" s="20">
        <v>11.925173869622654</v>
      </c>
      <c r="Q4726" s="12">
        <v>46.2</v>
      </c>
      <c r="R4726" s="12">
        <v>24.772500000000001</v>
      </c>
      <c r="S4726" s="12">
        <v>268.57499999999999</v>
      </c>
      <c r="T4726" s="12">
        <v>4.335</v>
      </c>
      <c r="U4726" s="12">
        <v>696.25</v>
      </c>
      <c r="V4726" s="23"/>
      <c r="W4726" s="24"/>
      <c r="X4726" s="22"/>
      <c r="Y4726" s="22"/>
      <c r="Z4726" s="22"/>
      <c r="AA4726" s="22"/>
      <c r="AB4726" s="22"/>
      <c r="AC4726" s="22"/>
      <c r="AD4726" s="22"/>
      <c r="AE4726" s="22"/>
      <c r="AF4726" s="22"/>
      <c r="AG4726" s="22"/>
      <c r="AH4726" s="22"/>
    </row>
    <row r="4727" spans="2:34">
      <c r="B4727" s="10">
        <v>15</v>
      </c>
      <c r="C4727" s="10">
        <v>7</v>
      </c>
      <c r="D4727" s="13">
        <v>39644</v>
      </c>
      <c r="E4727" s="17">
        <v>0.66666666666699825</v>
      </c>
      <c r="F4727" s="12">
        <v>2.2837590764994448E-2</v>
      </c>
      <c r="G4727" s="18">
        <v>1.8773972353164032</v>
      </c>
      <c r="H4727" s="18">
        <v>7.442713573951429</v>
      </c>
      <c r="I4727" s="18">
        <v>5.5653163386350268</v>
      </c>
      <c r="J4727" s="19">
        <v>0.11451180450153367</v>
      </c>
      <c r="K4727" s="19">
        <v>0.29195891625745773</v>
      </c>
      <c r="L4727" s="19">
        <v>1.6322559713025653</v>
      </c>
      <c r="M4727" s="19">
        <v>7.5064999999999991</v>
      </c>
      <c r="N4727" s="19">
        <f t="shared" si="74"/>
        <v>9.7584499999999998</v>
      </c>
      <c r="O4727" s="19">
        <v>0.84499999999999997</v>
      </c>
      <c r="P4727" s="20">
        <v>15.072915424017696</v>
      </c>
      <c r="Q4727" s="12">
        <v>39.575000000000003</v>
      </c>
      <c r="R4727" s="12">
        <v>25.157499999999999</v>
      </c>
      <c r="S4727" s="12">
        <v>266.67499999999995</v>
      </c>
      <c r="T4727" s="12">
        <v>4.33</v>
      </c>
      <c r="U4727" s="12">
        <v>577.19999999999993</v>
      </c>
      <c r="V4727" s="23"/>
      <c r="W4727" s="24"/>
      <c r="X4727" s="22"/>
      <c r="Y4727" s="22"/>
      <c r="Z4727" s="22"/>
      <c r="AA4727" s="22"/>
      <c r="AB4727" s="22"/>
      <c r="AC4727" s="22"/>
      <c r="AD4727" s="22"/>
      <c r="AE4727" s="22"/>
      <c r="AF4727" s="22"/>
      <c r="AG4727" s="22"/>
      <c r="AH4727" s="22"/>
    </row>
    <row r="4728" spans="2:34">
      <c r="B4728" s="10">
        <v>15</v>
      </c>
      <c r="C4728" s="10">
        <v>7</v>
      </c>
      <c r="D4728" s="13">
        <v>39644</v>
      </c>
      <c r="E4728" s="17">
        <v>0.70833333333300175</v>
      </c>
      <c r="F4728" s="12">
        <v>3.4253057224991661E-2</v>
      </c>
      <c r="G4728" s="18">
        <v>1.5641196771322123</v>
      </c>
      <c r="H4728" s="18">
        <v>7.0278143226234473</v>
      </c>
      <c r="I4728" s="18">
        <v>5.4636946454912341</v>
      </c>
      <c r="J4728" s="19">
        <v>0.29557667752983113</v>
      </c>
      <c r="K4728" s="19">
        <v>0.30245667585245628</v>
      </c>
      <c r="L4728" s="19">
        <v>1.507763941228522</v>
      </c>
      <c r="M4728" s="19">
        <v>8.1660000000000004</v>
      </c>
      <c r="N4728" s="19">
        <f t="shared" si="74"/>
        <v>10.6158</v>
      </c>
      <c r="O4728" s="19">
        <v>4.0975000000000001</v>
      </c>
      <c r="P4728" s="20">
        <v>16.496864142245215</v>
      </c>
      <c r="Q4728" s="12">
        <v>37.875</v>
      </c>
      <c r="R4728" s="12">
        <v>24.615000000000002</v>
      </c>
      <c r="S4728" s="12">
        <v>269.875</v>
      </c>
      <c r="T4728" s="12">
        <v>4.0874999999999995</v>
      </c>
      <c r="U4728" s="12">
        <v>462.79999999999995</v>
      </c>
      <c r="V4728" s="23"/>
      <c r="W4728" s="24"/>
      <c r="X4728" s="22"/>
      <c r="Y4728" s="22"/>
      <c r="Z4728" s="22"/>
      <c r="AA4728" s="22"/>
      <c r="AB4728" s="22"/>
      <c r="AC4728" s="22"/>
      <c r="AD4728" s="22"/>
      <c r="AE4728" s="22"/>
      <c r="AF4728" s="22"/>
      <c r="AG4728" s="22"/>
      <c r="AH4728" s="22"/>
    </row>
    <row r="4729" spans="2:34">
      <c r="B4729" s="10">
        <v>15</v>
      </c>
      <c r="C4729" s="10">
        <v>7</v>
      </c>
      <c r="D4729" s="13">
        <v>39644</v>
      </c>
      <c r="E4729" s="17">
        <v>0.75</v>
      </c>
      <c r="F4729" s="12">
        <v>4.947156903498795E-2</v>
      </c>
      <c r="G4729" s="18">
        <v>1.2616576985792674</v>
      </c>
      <c r="H4729" s="18">
        <v>7.5987540698626717</v>
      </c>
      <c r="I4729" s="18">
        <v>6.3370963712834047</v>
      </c>
      <c r="J4729" s="19">
        <v>0.55116053772860396</v>
      </c>
      <c r="K4729" s="19">
        <v>0.44970116992743525</v>
      </c>
      <c r="L4729" s="19">
        <v>1.454886446329932</v>
      </c>
      <c r="M4729" s="19">
        <v>10.231249999999999</v>
      </c>
      <c r="N4729" s="19">
        <f t="shared" si="74"/>
        <v>13.300625</v>
      </c>
      <c r="O4729" s="19">
        <v>7.8049999999999997</v>
      </c>
      <c r="P4729" s="20">
        <v>15.308874465940201</v>
      </c>
      <c r="Q4729" s="12">
        <v>44.95</v>
      </c>
      <c r="R4729" s="12">
        <v>23.68</v>
      </c>
      <c r="S4729" s="12">
        <v>270.67500000000001</v>
      </c>
      <c r="T4729" s="12">
        <v>3.6574999999999998</v>
      </c>
      <c r="U4729" s="12">
        <v>240.35000000000002</v>
      </c>
      <c r="V4729" s="23"/>
      <c r="W4729" s="24"/>
      <c r="X4729" s="22"/>
      <c r="Y4729" s="22"/>
      <c r="Z4729" s="22"/>
      <c r="AA4729" s="22"/>
      <c r="AB4729" s="22"/>
      <c r="AC4729" s="22"/>
      <c r="AD4729" s="22"/>
      <c r="AE4729" s="22"/>
      <c r="AF4729" s="22"/>
      <c r="AG4729" s="22"/>
      <c r="AH4729" s="22"/>
    </row>
    <row r="4730" spans="2:34">
      <c r="B4730" s="10">
        <v>15</v>
      </c>
      <c r="C4730" s="10">
        <v>7</v>
      </c>
      <c r="D4730" s="13">
        <v>39644</v>
      </c>
      <c r="E4730" s="17">
        <v>0.79166666666699825</v>
      </c>
      <c r="F4730" s="12">
        <v>3.805064532499073E-2</v>
      </c>
      <c r="G4730" s="18">
        <v>1.8051806535444177</v>
      </c>
      <c r="H4730" s="18">
        <v>8.0873630249331505</v>
      </c>
      <c r="I4730" s="18">
        <v>6.2821823713887319</v>
      </c>
      <c r="J4730" s="19">
        <v>0.43929870211664102</v>
      </c>
      <c r="K4730" s="19">
        <v>0.43651872061993724</v>
      </c>
      <c r="L4730" s="19">
        <v>1.4558755441339324</v>
      </c>
      <c r="M4730" s="19">
        <v>14.123749999999999</v>
      </c>
      <c r="N4730" s="19">
        <f t="shared" si="74"/>
        <v>18.360875</v>
      </c>
      <c r="O4730" s="19">
        <v>22.835000000000001</v>
      </c>
      <c r="P4730" s="20">
        <v>14.323411614837688</v>
      </c>
      <c r="Q4730" s="12">
        <v>55.024999999999999</v>
      </c>
      <c r="R4730" s="12">
        <v>22.462499999999999</v>
      </c>
      <c r="S4730" s="12">
        <v>267.32499999999999</v>
      </c>
      <c r="T4730" s="12">
        <v>3.05</v>
      </c>
      <c r="U4730" s="12">
        <v>60.624999999999993</v>
      </c>
      <c r="V4730" s="23"/>
      <c r="W4730" s="24"/>
      <c r="X4730" s="22"/>
      <c r="Y4730" s="22"/>
      <c r="Z4730" s="22"/>
      <c r="AA4730" s="22"/>
      <c r="AB4730" s="22"/>
      <c r="AC4730" s="22"/>
      <c r="AD4730" s="22"/>
      <c r="AE4730" s="22"/>
      <c r="AF4730" s="22"/>
      <c r="AG4730" s="22"/>
      <c r="AH4730" s="22"/>
    </row>
    <row r="4731" spans="2:34">
      <c r="B4731" s="10">
        <v>15</v>
      </c>
      <c r="C4731" s="10">
        <v>7</v>
      </c>
      <c r="D4731" s="13">
        <v>39644</v>
      </c>
      <c r="E4731" s="17">
        <v>0.83333333333300175</v>
      </c>
      <c r="F4731" s="12">
        <v>2.6632559384993506E-2</v>
      </c>
      <c r="G4731" s="18">
        <v>1.3276282595800064</v>
      </c>
      <c r="H4731" s="18">
        <v>9.294183349844598</v>
      </c>
      <c r="I4731" s="18">
        <v>7.966555090264591</v>
      </c>
      <c r="J4731" s="19">
        <v>0.4392610685291411</v>
      </c>
      <c r="K4731" s="19">
        <v>0.51536257489492598</v>
      </c>
      <c r="L4731" s="19">
        <v>2.176340566853467</v>
      </c>
      <c r="M4731" s="19">
        <v>17.518750000000001</v>
      </c>
      <c r="N4731" s="19">
        <f t="shared" si="74"/>
        <v>22.774375000000003</v>
      </c>
      <c r="O4731" s="19">
        <v>12.572500000000002</v>
      </c>
      <c r="P4731" s="20">
        <v>10.330861709560137</v>
      </c>
      <c r="Q4731" s="12">
        <v>64.775000000000006</v>
      </c>
      <c r="R4731" s="12">
        <v>20.872500000000002</v>
      </c>
      <c r="S4731" s="12">
        <v>268.2</v>
      </c>
      <c r="T4731" s="12">
        <v>3.2399999999999998</v>
      </c>
      <c r="U4731" s="12">
        <v>1.5249999999999999</v>
      </c>
      <c r="V4731" s="23"/>
      <c r="W4731" s="24"/>
      <c r="X4731" s="22"/>
      <c r="Y4731" s="22"/>
      <c r="Z4731" s="22"/>
      <c r="AA4731" s="22"/>
      <c r="AB4731" s="22"/>
      <c r="AC4731" s="22"/>
      <c r="AD4731" s="22"/>
      <c r="AE4731" s="22"/>
      <c r="AF4731" s="22"/>
      <c r="AG4731" s="22"/>
      <c r="AH4731" s="22"/>
    </row>
    <row r="4732" spans="2:34">
      <c r="B4732" s="10">
        <v>15</v>
      </c>
      <c r="C4732" s="10">
        <v>7</v>
      </c>
      <c r="D4732" s="13">
        <v>39644</v>
      </c>
      <c r="E4732" s="17">
        <v>0.875</v>
      </c>
      <c r="F4732" s="12">
        <v>2.282525737999443E-2</v>
      </c>
      <c r="G4732" s="18">
        <v>0.76602544019160934</v>
      </c>
      <c r="H4732" s="18">
        <v>9.1267070597553541</v>
      </c>
      <c r="I4732" s="18">
        <v>8.3606816195637457</v>
      </c>
      <c r="J4732" s="19">
        <v>0.22626825517599694</v>
      </c>
      <c r="K4732" s="19">
        <v>0.51794900641242581</v>
      </c>
      <c r="L4732" s="19">
        <v>1.898725106485335</v>
      </c>
      <c r="M4732" s="19">
        <v>15.665249999999999</v>
      </c>
      <c r="N4732" s="19">
        <f t="shared" si="74"/>
        <v>20.364825</v>
      </c>
      <c r="O4732" s="19">
        <v>11.074999999999999</v>
      </c>
      <c r="P4732" s="20">
        <v>8.3397383011476123</v>
      </c>
      <c r="Q4732" s="12">
        <v>70.900000000000006</v>
      </c>
      <c r="R4732" s="12">
        <v>19.555</v>
      </c>
      <c r="S4732" s="12">
        <v>270.35000000000002</v>
      </c>
      <c r="T4732" s="12">
        <v>2.6850000000000001</v>
      </c>
      <c r="U4732" s="12">
        <v>0.3</v>
      </c>
      <c r="V4732" s="23"/>
      <c r="W4732" s="24"/>
      <c r="X4732" s="22"/>
      <c r="Y4732" s="22"/>
      <c r="Z4732" s="22"/>
      <c r="AA4732" s="22"/>
      <c r="AB4732" s="22"/>
      <c r="AC4732" s="22"/>
      <c r="AD4732" s="22"/>
      <c r="AE4732" s="22"/>
      <c r="AF4732" s="22"/>
      <c r="AG4732" s="22"/>
      <c r="AH4732" s="22"/>
    </row>
    <row r="4733" spans="2:34">
      <c r="B4733" s="10">
        <v>15</v>
      </c>
      <c r="C4733" s="10">
        <v>7</v>
      </c>
      <c r="D4733" s="13">
        <v>39644</v>
      </c>
      <c r="E4733" s="17">
        <v>0.91666666666699825</v>
      </c>
      <c r="F4733" s="12">
        <v>2.6626010684993498E-2</v>
      </c>
      <c r="G4733" s="18">
        <v>0.92664529788932992</v>
      </c>
      <c r="H4733" s="18">
        <v>10.199833990218558</v>
      </c>
      <c r="I4733" s="18">
        <v>9.2731886923292279</v>
      </c>
      <c r="J4733" s="19">
        <v>0.39926144338558295</v>
      </c>
      <c r="K4733" s="19">
        <v>0.6887849635999016</v>
      </c>
      <c r="L4733" s="19">
        <v>1.5849528362499765</v>
      </c>
      <c r="M4733" s="19">
        <v>15.000499999999999</v>
      </c>
      <c r="N4733" s="19">
        <f t="shared" si="74"/>
        <v>19.50065</v>
      </c>
      <c r="O4733" s="19">
        <v>11.420000000000002</v>
      </c>
      <c r="P4733" s="20">
        <v>6.8702818947750934</v>
      </c>
      <c r="Q4733" s="12">
        <v>75.324999999999989</v>
      </c>
      <c r="R4733" s="12">
        <v>18.545000000000002</v>
      </c>
      <c r="S4733" s="12">
        <v>270.52499999999998</v>
      </c>
      <c r="T4733" s="12">
        <v>2.9000000000000004</v>
      </c>
      <c r="U4733" s="12">
        <v>0.3</v>
      </c>
      <c r="V4733" s="23"/>
      <c r="W4733" s="24"/>
      <c r="X4733" s="22"/>
      <c r="Y4733" s="22"/>
      <c r="Z4733" s="22"/>
      <c r="AA4733" s="22"/>
      <c r="AB4733" s="22"/>
      <c r="AC4733" s="22"/>
      <c r="AD4733" s="22"/>
      <c r="AE4733" s="22"/>
      <c r="AF4733" s="22"/>
      <c r="AG4733" s="22"/>
      <c r="AH4733" s="22"/>
    </row>
    <row r="4734" spans="2:34">
      <c r="B4734" s="10">
        <v>15</v>
      </c>
      <c r="C4734" s="10">
        <v>7</v>
      </c>
      <c r="D4734" s="13">
        <v>39644</v>
      </c>
      <c r="E4734" s="17">
        <v>0.95833333333300175</v>
      </c>
      <c r="F4734" s="12">
        <v>2.6623282059993498E-2</v>
      </c>
      <c r="G4734" s="18">
        <v>0.7516290407931121</v>
      </c>
      <c r="H4734" s="18">
        <v>10.245514901748054</v>
      </c>
      <c r="I4734" s="18">
        <v>9.4938858609549435</v>
      </c>
      <c r="J4734" s="19">
        <v>0.3087412881651842</v>
      </c>
      <c r="K4734" s="19">
        <v>0.47317584489993253</v>
      </c>
      <c r="L4734" s="19">
        <v>1.5950074666706584</v>
      </c>
      <c r="M4734" s="19">
        <v>15.273000000000001</v>
      </c>
      <c r="N4734" s="19">
        <f t="shared" si="74"/>
        <v>19.854900000000004</v>
      </c>
      <c r="O4734" s="19">
        <v>11.817499999999999</v>
      </c>
      <c r="P4734" s="20">
        <v>6.6515770065300917</v>
      </c>
      <c r="Q4734" s="12">
        <v>79.324999999999989</v>
      </c>
      <c r="R4734" s="12">
        <v>17.5975</v>
      </c>
      <c r="S4734" s="12">
        <v>269.54999999999995</v>
      </c>
      <c r="T4734" s="12">
        <v>3.0650000000000004</v>
      </c>
      <c r="U4734" s="12">
        <v>0.3</v>
      </c>
      <c r="V4734" s="23"/>
      <c r="W4734" s="24"/>
      <c r="X4734" s="22"/>
      <c r="Y4734" s="22"/>
      <c r="Z4734" s="22"/>
      <c r="AA4734" s="22"/>
      <c r="AB4734" s="22"/>
      <c r="AC4734" s="22"/>
      <c r="AD4734" s="22"/>
      <c r="AE4734" s="22"/>
      <c r="AF4734" s="22"/>
      <c r="AG4734" s="22"/>
      <c r="AH4734" s="22"/>
    </row>
    <row r="4735" spans="2:34">
      <c r="B4735" s="10">
        <v>16</v>
      </c>
      <c r="C4735" s="10">
        <v>7</v>
      </c>
      <c r="D4735" s="13">
        <v>39645</v>
      </c>
      <c r="E4735" s="17">
        <v>0</v>
      </c>
      <c r="F4735" s="12">
        <v>3.8028816324990701E-2</v>
      </c>
      <c r="G4735" s="18">
        <v>0.7663298006798599</v>
      </c>
      <c r="H4735" s="18">
        <v>9.8993525644990701</v>
      </c>
      <c r="I4735" s="18">
        <v>9.1330227638192092</v>
      </c>
      <c r="J4735" s="19">
        <v>0.32734014110467818</v>
      </c>
      <c r="K4735" s="19">
        <v>0.49153297174743005</v>
      </c>
      <c r="L4735" s="19">
        <v>1.8575965299124273</v>
      </c>
      <c r="M4735" s="19">
        <v>14.616</v>
      </c>
      <c r="N4735" s="19">
        <f t="shared" si="74"/>
        <v>19.000800000000002</v>
      </c>
      <c r="O4735" s="19">
        <v>10.914999999999999</v>
      </c>
      <c r="P4735" s="20">
        <v>6.1750049487275849</v>
      </c>
      <c r="Q4735" s="12">
        <v>82.174999999999997</v>
      </c>
      <c r="R4735" s="12">
        <v>17.082500000000003</v>
      </c>
      <c r="S4735" s="12">
        <v>272.40000000000003</v>
      </c>
      <c r="T4735" s="12">
        <v>3.1300000000000003</v>
      </c>
      <c r="U4735" s="12">
        <v>0.57499999999999996</v>
      </c>
      <c r="V4735" s="23"/>
      <c r="W4735" s="24"/>
      <c r="X4735" s="22"/>
      <c r="Y4735" s="22"/>
      <c r="Z4735" s="22"/>
      <c r="AA4735" s="22"/>
      <c r="AB4735" s="22"/>
      <c r="AC4735" s="22"/>
      <c r="AD4735" s="22"/>
      <c r="AE4735" s="22"/>
      <c r="AF4735" s="22"/>
      <c r="AG4735" s="22"/>
      <c r="AH4735" s="22"/>
    </row>
    <row r="4736" spans="2:34">
      <c r="B4736" s="10">
        <v>16</v>
      </c>
      <c r="C4736" s="10">
        <v>7</v>
      </c>
      <c r="D4736" s="13">
        <v>39645</v>
      </c>
      <c r="E4736" s="17">
        <v>4.1666666666998253E-2</v>
      </c>
      <c r="F4736" s="12">
        <v>3.8024777959990694E-2</v>
      </c>
      <c r="G4736" s="18">
        <v>0.79561656536210545</v>
      </c>
      <c r="H4736" s="18">
        <v>9.5600073420235852</v>
      </c>
      <c r="I4736" s="18">
        <v>8.7643907766614788</v>
      </c>
      <c r="J4736" s="19">
        <v>0.23683877544677934</v>
      </c>
      <c r="K4736" s="19">
        <v>0.51514741858992685</v>
      </c>
      <c r="L4736" s="19">
        <v>1.642295008736067</v>
      </c>
      <c r="M4736" s="19">
        <v>12.437250000000001</v>
      </c>
      <c r="N4736" s="19">
        <f t="shared" si="74"/>
        <v>16.168425000000003</v>
      </c>
      <c r="O4736" s="19">
        <v>9.1374999999999993</v>
      </c>
      <c r="P4736" s="20">
        <v>6.142433025537585</v>
      </c>
      <c r="Q4736" s="12">
        <v>83.625</v>
      </c>
      <c r="R4736" s="12">
        <v>16.774999999999999</v>
      </c>
      <c r="S4736" s="12">
        <v>269.65000000000003</v>
      </c>
      <c r="T4736" s="12">
        <v>2.4049999999999998</v>
      </c>
      <c r="U4736" s="12">
        <v>0.27500000000000002</v>
      </c>
      <c r="V4736" s="23"/>
      <c r="W4736" s="24"/>
      <c r="X4736" s="22"/>
      <c r="Y4736" s="22"/>
      <c r="Z4736" s="22"/>
      <c r="AA4736" s="22"/>
      <c r="AB4736" s="22"/>
      <c r="AC4736" s="22"/>
      <c r="AD4736" s="22"/>
      <c r="AE4736" s="22"/>
      <c r="AF4736" s="22"/>
      <c r="AG4736" s="22"/>
      <c r="AH4736" s="22"/>
    </row>
    <row r="4737" spans="2:34">
      <c r="B4737" s="10">
        <v>16</v>
      </c>
      <c r="C4737" s="10">
        <v>7</v>
      </c>
      <c r="D4737" s="13">
        <v>39645</v>
      </c>
      <c r="E4737" s="17">
        <v>8.3333333333001747E-2</v>
      </c>
      <c r="F4737" s="12">
        <v>3.041639521499255E-2</v>
      </c>
      <c r="G4737" s="18">
        <v>0.80302628349085414</v>
      </c>
      <c r="H4737" s="18">
        <v>8.7495937039783698</v>
      </c>
      <c r="I4737" s="18">
        <v>7.9465674204875159</v>
      </c>
      <c r="J4737" s="19">
        <v>0.25278357480920277</v>
      </c>
      <c r="K4737" s="19">
        <v>0.40209458427744305</v>
      </c>
      <c r="L4737" s="19">
        <v>1.507968147753342</v>
      </c>
      <c r="M4737" s="19">
        <v>12.723750000000001</v>
      </c>
      <c r="N4737" s="19">
        <f t="shared" si="74"/>
        <v>16.540875000000003</v>
      </c>
      <c r="O4737" s="19">
        <v>8.4924999999999997</v>
      </c>
      <c r="P4737" s="20">
        <v>5.6651046095650797</v>
      </c>
      <c r="Q4737" s="12">
        <v>86.800000000000011</v>
      </c>
      <c r="R4737" s="12">
        <v>16.0275</v>
      </c>
      <c r="S4737" s="12">
        <v>259.82499999999999</v>
      </c>
      <c r="T4737" s="12">
        <v>1.3149999999999999</v>
      </c>
      <c r="U4737" s="12">
        <v>0.70000000000000007</v>
      </c>
      <c r="V4737" s="23"/>
      <c r="W4737" s="24"/>
      <c r="X4737" s="22"/>
      <c r="Y4737" s="22"/>
      <c r="Z4737" s="22"/>
      <c r="AA4737" s="22"/>
      <c r="AB4737" s="22"/>
      <c r="AC4737" s="22"/>
      <c r="AD4737" s="22"/>
      <c r="AE4737" s="22"/>
      <c r="AF4737" s="22"/>
      <c r="AG4737" s="22"/>
      <c r="AH4737" s="22"/>
    </row>
    <row r="4738" spans="2:34">
      <c r="B4738" s="10">
        <v>16</v>
      </c>
      <c r="C4738" s="10">
        <v>7</v>
      </c>
      <c r="D4738" s="13">
        <v>39645</v>
      </c>
      <c r="E4738" s="17">
        <v>0.125</v>
      </c>
      <c r="F4738" s="12">
        <v>3.4214092459991616E-2</v>
      </c>
      <c r="G4738" s="18">
        <v>4.3368875884262117</v>
      </c>
      <c r="H4738" s="18">
        <v>12.694212604533945</v>
      </c>
      <c r="I4738" s="18">
        <v>8.357325016107735</v>
      </c>
      <c r="J4738" s="19">
        <v>0.2501022899821323</v>
      </c>
      <c r="K4738" s="19">
        <v>0.64119762269990943</v>
      </c>
      <c r="L4738" s="19">
        <v>1.7619770689674292</v>
      </c>
      <c r="M4738" s="19">
        <v>14.031500000000001</v>
      </c>
      <c r="N4738" s="19">
        <f t="shared" si="74"/>
        <v>18.240950000000002</v>
      </c>
      <c r="O4738" s="19">
        <v>11.102500000000001</v>
      </c>
      <c r="P4738" s="20">
        <v>5.4454307709525764</v>
      </c>
      <c r="Q4738" s="12">
        <v>89.25</v>
      </c>
      <c r="R4738" s="12">
        <v>15.612500000000001</v>
      </c>
      <c r="S4738" s="12">
        <v>249.72499999999999</v>
      </c>
      <c r="T4738" s="12">
        <v>0.71500000000000008</v>
      </c>
      <c r="U4738" s="12">
        <v>0.15</v>
      </c>
      <c r="V4738" s="23"/>
      <c r="W4738" s="24"/>
      <c r="X4738" s="22"/>
      <c r="Y4738" s="22"/>
      <c r="Z4738" s="22"/>
      <c r="AA4738" s="22"/>
      <c r="AB4738" s="22"/>
      <c r="AC4738" s="22"/>
      <c r="AD4738" s="22"/>
      <c r="AE4738" s="22"/>
      <c r="AF4738" s="22"/>
      <c r="AG4738" s="22"/>
      <c r="AH4738" s="22"/>
    </row>
    <row r="4739" spans="2:34">
      <c r="B4739" s="10">
        <v>16</v>
      </c>
      <c r="C4739" s="10">
        <v>7</v>
      </c>
      <c r="D4739" s="13">
        <v>39645</v>
      </c>
      <c r="E4739" s="17">
        <v>0.16666666666699825</v>
      </c>
      <c r="F4739" s="12">
        <v>4.9414813634987877E-2</v>
      </c>
      <c r="G4739" s="18">
        <v>5.0494721077168325</v>
      </c>
      <c r="H4739" s="18">
        <v>12.39290401623796</v>
      </c>
      <c r="I4739" s="18">
        <v>7.3434319085211275</v>
      </c>
      <c r="J4739" s="19">
        <v>0.24742122300506178</v>
      </c>
      <c r="K4739" s="19">
        <v>0.42830651462243963</v>
      </c>
      <c r="L4739" s="19">
        <v>1.6998600335051579</v>
      </c>
      <c r="M4739" s="19">
        <v>13.056000000000001</v>
      </c>
      <c r="N4739" s="19">
        <f t="shared" si="74"/>
        <v>16.972800000000003</v>
      </c>
      <c r="O4739" s="19">
        <v>10.0625</v>
      </c>
      <c r="P4739" s="20">
        <v>5.5280919525675785</v>
      </c>
      <c r="Q4739" s="12">
        <v>90.124999999999986</v>
      </c>
      <c r="R4739" s="12">
        <v>15.28</v>
      </c>
      <c r="S4739" s="12">
        <v>265.05</v>
      </c>
      <c r="T4739" s="12">
        <v>0.96</v>
      </c>
      <c r="U4739" s="12">
        <v>1.675</v>
      </c>
      <c r="V4739" s="23"/>
      <c r="W4739" s="24"/>
      <c r="X4739" s="22"/>
      <c r="Y4739" s="22"/>
      <c r="Z4739" s="22"/>
      <c r="AA4739" s="22"/>
      <c r="AB4739" s="22"/>
      <c r="AC4739" s="22"/>
      <c r="AD4739" s="22"/>
      <c r="AE4739" s="22"/>
      <c r="AF4739" s="22"/>
      <c r="AG4739" s="22"/>
      <c r="AH4739" s="22"/>
    </row>
    <row r="4740" spans="2:34">
      <c r="B4740" s="10">
        <v>16</v>
      </c>
      <c r="C4740" s="10">
        <v>7</v>
      </c>
      <c r="D4740" s="13">
        <v>39645</v>
      </c>
      <c r="E4740" s="17">
        <v>0.20833333333300175</v>
      </c>
      <c r="F4740" s="12">
        <v>4.1807194904989735E-2</v>
      </c>
      <c r="G4740" s="18">
        <v>7.054572485362721</v>
      </c>
      <c r="H4740" s="18">
        <v>12.634722182899949</v>
      </c>
      <c r="I4740" s="18">
        <v>5.5801496975372276</v>
      </c>
      <c r="J4740" s="19">
        <v>0.32721139175467856</v>
      </c>
      <c r="K4740" s="19">
        <v>0.54387853379742346</v>
      </c>
      <c r="L4740" s="19">
        <v>2.0358113433198808</v>
      </c>
      <c r="M4740" s="19">
        <v>12.91175</v>
      </c>
      <c r="N4740" s="19">
        <f t="shared" si="74"/>
        <v>16.785274999999999</v>
      </c>
      <c r="O4740" s="19">
        <v>14.167499999999997</v>
      </c>
      <c r="P4740" s="20">
        <v>5.64660047283758</v>
      </c>
      <c r="Q4740" s="12">
        <v>91.125</v>
      </c>
      <c r="R4740" s="12">
        <v>15.1275</v>
      </c>
      <c r="S4740" s="12">
        <v>260.35000000000002</v>
      </c>
      <c r="T4740" s="12">
        <v>1.3899999999999997</v>
      </c>
      <c r="U4740" s="12">
        <v>25.6</v>
      </c>
      <c r="V4740" s="23"/>
      <c r="W4740" s="24"/>
      <c r="X4740" s="22"/>
      <c r="Y4740" s="22"/>
      <c r="Z4740" s="22"/>
      <c r="AA4740" s="22"/>
      <c r="AB4740" s="22"/>
      <c r="AC4740" s="22"/>
      <c r="AD4740" s="22"/>
      <c r="AE4740" s="22"/>
      <c r="AF4740" s="22"/>
      <c r="AG4740" s="22"/>
      <c r="AH4740" s="22"/>
    </row>
    <row r="4741" spans="2:34">
      <c r="B4741" s="10">
        <v>16</v>
      </c>
      <c r="C4741" s="10">
        <v>7</v>
      </c>
      <c r="D4741" s="13">
        <v>39645</v>
      </c>
      <c r="E4741" s="17">
        <v>0.25</v>
      </c>
      <c r="F4741" s="12">
        <v>4.5603145829988798E-2</v>
      </c>
      <c r="G4741" s="18">
        <v>3.7213613000948262</v>
      </c>
      <c r="H4741" s="18">
        <v>10.79601785233478</v>
      </c>
      <c r="I4741" s="18">
        <v>7.0746565522399525</v>
      </c>
      <c r="J4741" s="19">
        <v>0.2394012230988502</v>
      </c>
      <c r="K4741" s="19">
        <v>0.55959105499742146</v>
      </c>
      <c r="L4741" s="19">
        <v>1.5120176484848427</v>
      </c>
      <c r="M4741" s="19">
        <v>16.09825</v>
      </c>
      <c r="N4741" s="19">
        <f t="shared" si="74"/>
        <v>20.927725000000002</v>
      </c>
      <c r="O4741" s="19">
        <v>8.66</v>
      </c>
      <c r="P4741" s="20">
        <v>6.6116518881075947</v>
      </c>
      <c r="Q4741" s="12">
        <v>89.699999999999989</v>
      </c>
      <c r="R4741" s="12">
        <v>15.6275</v>
      </c>
      <c r="S4741" s="12">
        <v>269.375</v>
      </c>
      <c r="T4741" s="12">
        <v>2.3550000000000004</v>
      </c>
      <c r="U4741" s="12">
        <v>214.85</v>
      </c>
      <c r="V4741" s="23"/>
      <c r="W4741" s="24"/>
      <c r="X4741" s="22"/>
      <c r="Y4741" s="22"/>
      <c r="Z4741" s="22"/>
      <c r="AA4741" s="22"/>
      <c r="AB4741" s="22"/>
      <c r="AC4741" s="22"/>
      <c r="AD4741" s="22"/>
      <c r="AE4741" s="22"/>
      <c r="AF4741" s="22"/>
      <c r="AG4741" s="22"/>
      <c r="AH4741" s="22"/>
    </row>
    <row r="4742" spans="2:34">
      <c r="B4742" s="10">
        <v>16</v>
      </c>
      <c r="C4742" s="10">
        <v>7</v>
      </c>
      <c r="D4742" s="13">
        <v>39645</v>
      </c>
      <c r="E4742" s="17">
        <v>0.29166666666699825</v>
      </c>
      <c r="F4742" s="12">
        <v>4.5597470289988791E-2</v>
      </c>
      <c r="G4742" s="18">
        <v>14.562225700570117</v>
      </c>
      <c r="H4742" s="18">
        <v>22.90470639951775</v>
      </c>
      <c r="I4742" s="18">
        <v>8.3424806989476288</v>
      </c>
      <c r="J4742" s="19">
        <v>0.58781144010759334</v>
      </c>
      <c r="K4742" s="19">
        <v>0.87478304213737756</v>
      </c>
      <c r="L4742" s="19">
        <v>1.5583527259982515</v>
      </c>
      <c r="M4742" s="19">
        <v>14.2425</v>
      </c>
      <c r="N4742" s="19">
        <f t="shared" si="74"/>
        <v>18.515250000000002</v>
      </c>
      <c r="O4742" s="19">
        <v>6.2049999999999992</v>
      </c>
      <c r="P4742" s="20">
        <v>7.0872930752901029</v>
      </c>
      <c r="Q4742" s="12">
        <v>74.650000000000006</v>
      </c>
      <c r="R4742" s="12">
        <v>16.8675</v>
      </c>
      <c r="S4742" s="12">
        <v>272.09999999999997</v>
      </c>
      <c r="T4742" s="12">
        <v>1.5174999999999998</v>
      </c>
      <c r="U4742" s="12">
        <v>315.64999999999998</v>
      </c>
      <c r="V4742" s="23"/>
      <c r="W4742" s="24"/>
      <c r="X4742" s="22"/>
      <c r="Y4742" s="22"/>
      <c r="Z4742" s="22"/>
      <c r="AA4742" s="22"/>
      <c r="AB4742" s="22"/>
      <c r="AC4742" s="22"/>
      <c r="AD4742" s="22"/>
      <c r="AE4742" s="22"/>
      <c r="AF4742" s="22"/>
      <c r="AG4742" s="22"/>
      <c r="AH4742" s="22"/>
    </row>
    <row r="4743" spans="2:34">
      <c r="B4743" s="10">
        <v>16</v>
      </c>
      <c r="C4743" s="10">
        <v>7</v>
      </c>
      <c r="D4743" s="13">
        <v>39645</v>
      </c>
      <c r="E4743" s="17">
        <v>0.33333333333300175</v>
      </c>
      <c r="F4743" s="12">
        <v>6.4589121719984099E-2</v>
      </c>
      <c r="G4743" s="18">
        <v>24.752045905056285</v>
      </c>
      <c r="H4743" s="18">
        <v>38.056883331442577</v>
      </c>
      <c r="I4743" s="18">
        <v>13.304837426386296</v>
      </c>
      <c r="J4743" s="19">
        <v>0.49468014776012403</v>
      </c>
      <c r="K4743" s="19">
        <v>1.0717177155548503</v>
      </c>
      <c r="L4743" s="19">
        <v>2.4841818420247845</v>
      </c>
      <c r="M4743" s="19">
        <v>13.104499999999998</v>
      </c>
      <c r="N4743" s="19">
        <f t="shared" si="74"/>
        <v>17.035849999999996</v>
      </c>
      <c r="O4743" s="19">
        <v>6.8174999999999999</v>
      </c>
      <c r="P4743" s="20">
        <v>7.7773965423476135</v>
      </c>
      <c r="Q4743" s="12">
        <v>58.425000000000004</v>
      </c>
      <c r="R4743" s="12">
        <v>17.737500000000001</v>
      </c>
      <c r="S4743" s="12">
        <v>277.45</v>
      </c>
      <c r="T4743" s="12">
        <v>1.4774999999999998</v>
      </c>
      <c r="U4743" s="12">
        <v>314.625</v>
      </c>
      <c r="V4743" s="23"/>
      <c r="W4743" s="24"/>
      <c r="X4743" s="22"/>
      <c r="Y4743" s="22"/>
      <c r="Z4743" s="22"/>
      <c r="AA4743" s="22"/>
      <c r="AB4743" s="22"/>
      <c r="AC4743" s="22"/>
      <c r="AD4743" s="22"/>
      <c r="AE4743" s="22"/>
      <c r="AF4743" s="22"/>
      <c r="AG4743" s="22"/>
      <c r="AH4743" s="22"/>
    </row>
    <row r="4744" spans="2:34">
      <c r="B4744" s="10">
        <v>16</v>
      </c>
      <c r="C4744" s="10">
        <v>7</v>
      </c>
      <c r="D4744" s="13">
        <v>39645</v>
      </c>
      <c r="E4744" s="17">
        <v>0.375</v>
      </c>
      <c r="F4744" s="12">
        <v>9.1175185334977565E-2</v>
      </c>
      <c r="G4744" s="18">
        <v>15.960959667319623</v>
      </c>
      <c r="H4744" s="18">
        <v>25.740109855142371</v>
      </c>
      <c r="I4744" s="18">
        <v>9.7791501878227507</v>
      </c>
      <c r="J4744" s="19">
        <v>0.59836360651587595</v>
      </c>
      <c r="K4744" s="19">
        <v>1.1556870907798389</v>
      </c>
      <c r="L4744" s="19">
        <v>2.5311976874711934</v>
      </c>
      <c r="M4744" s="19">
        <v>15.602</v>
      </c>
      <c r="N4744" s="19">
        <f t="shared" si="74"/>
        <v>20.282600000000002</v>
      </c>
      <c r="O4744" s="19">
        <v>5.777499999999999</v>
      </c>
      <c r="P4744" s="20">
        <v>9.182302699387634</v>
      </c>
      <c r="Q4744" s="12">
        <v>56.3</v>
      </c>
      <c r="R4744" s="12">
        <v>18.329999999999998</v>
      </c>
      <c r="S4744" s="12">
        <v>261.05</v>
      </c>
      <c r="T4744" s="12">
        <v>1.94</v>
      </c>
      <c r="U4744" s="12">
        <v>570.625</v>
      </c>
      <c r="V4744" s="23"/>
      <c r="W4744" s="24"/>
      <c r="X4744" s="22"/>
      <c r="Y4744" s="22"/>
      <c r="Z4744" s="22"/>
      <c r="AA4744" s="22"/>
      <c r="AB4744" s="22"/>
      <c r="AC4744" s="22"/>
      <c r="AD4744" s="22"/>
      <c r="AE4744" s="22"/>
      <c r="AF4744" s="22"/>
      <c r="AG4744" s="22"/>
      <c r="AH4744" s="22"/>
    </row>
    <row r="4745" spans="2:34">
      <c r="B4745" s="10">
        <v>16</v>
      </c>
      <c r="C4745" s="10">
        <v>7</v>
      </c>
      <c r="D4745" s="13">
        <v>39645</v>
      </c>
      <c r="E4745" s="17">
        <v>0.41666666666699825</v>
      </c>
      <c r="F4745" s="12">
        <v>5.3179549089986899E-2</v>
      </c>
      <c r="G4745" s="18">
        <v>13.076922925523895</v>
      </c>
      <c r="H4745" s="18">
        <v>19.649679267805137</v>
      </c>
      <c r="I4745" s="18">
        <v>6.5727563422812434</v>
      </c>
      <c r="J4745" s="19">
        <v>0.5211955763183298</v>
      </c>
      <c r="K4745" s="19">
        <v>0.7038519608999021</v>
      </c>
      <c r="L4745" s="19">
        <v>2.6146099853083289</v>
      </c>
      <c r="M4745" s="19">
        <v>14.1275</v>
      </c>
      <c r="N4745" s="19">
        <f t="shared" si="74"/>
        <v>18.365749999999998</v>
      </c>
      <c r="O4745" s="19">
        <v>18.5625</v>
      </c>
      <c r="P4745" s="20">
        <v>10.668522908590159</v>
      </c>
      <c r="Q4745" s="12">
        <v>51.849999999999994</v>
      </c>
      <c r="R4745" s="12">
        <v>18.8675</v>
      </c>
      <c r="S4745" s="12">
        <v>272.125</v>
      </c>
      <c r="T4745" s="12">
        <v>2.105</v>
      </c>
      <c r="U4745" s="12">
        <v>607.20000000000005</v>
      </c>
      <c r="V4745" s="23"/>
      <c r="W4745" s="24"/>
      <c r="X4745" s="22"/>
      <c r="Y4745" s="22"/>
      <c r="Z4745" s="22"/>
      <c r="AA4745" s="22"/>
      <c r="AB4745" s="22"/>
      <c r="AC4745" s="22"/>
      <c r="AD4745" s="22"/>
      <c r="AE4745" s="22"/>
      <c r="AF4745" s="22"/>
      <c r="AG4745" s="22"/>
      <c r="AH4745" s="22"/>
    </row>
    <row r="4746" spans="2:34">
      <c r="B4746" s="10">
        <v>16</v>
      </c>
      <c r="C4746" s="10">
        <v>7</v>
      </c>
      <c r="D4746" s="13">
        <v>39645</v>
      </c>
      <c r="E4746" s="17">
        <v>0.45833333333300175</v>
      </c>
      <c r="F4746" s="12">
        <v>5.6971243359985956E-2</v>
      </c>
      <c r="G4746" s="18">
        <v>20.332055457270847</v>
      </c>
      <c r="H4746" s="18">
        <v>30.476886690638416</v>
      </c>
      <c r="I4746" s="18">
        <v>10.144831233367563</v>
      </c>
      <c r="J4746" s="19">
        <v>0.69398534709041637</v>
      </c>
      <c r="K4746" s="19">
        <v>0.78520334321739105</v>
      </c>
      <c r="L4746" s="19">
        <v>2.589106148977784</v>
      </c>
      <c r="M4746" s="19">
        <v>12.88275</v>
      </c>
      <c r="N4746" s="19">
        <f t="shared" si="74"/>
        <v>16.747575000000001</v>
      </c>
      <c r="O4746" s="19">
        <v>5.8</v>
      </c>
      <c r="P4746" s="20">
        <v>10.611153478645157</v>
      </c>
      <c r="Q4746" s="12">
        <v>43.500000000000007</v>
      </c>
      <c r="R4746" s="12">
        <v>19.84</v>
      </c>
      <c r="S4746" s="12">
        <v>294.15000000000003</v>
      </c>
      <c r="T4746" s="12">
        <v>1.7749999999999999</v>
      </c>
      <c r="U4746" s="12">
        <v>739.4</v>
      </c>
      <c r="V4746" s="23"/>
      <c r="W4746" s="24"/>
      <c r="X4746" s="22"/>
      <c r="Y4746" s="22"/>
      <c r="Z4746" s="22"/>
      <c r="AA4746" s="22"/>
      <c r="AB4746" s="22"/>
      <c r="AC4746" s="22"/>
      <c r="AD4746" s="22"/>
      <c r="AE4746" s="22"/>
      <c r="AF4746" s="22"/>
      <c r="AG4746" s="22"/>
      <c r="AH4746" s="22"/>
    </row>
    <row r="4747" spans="2:34">
      <c r="B4747" s="10">
        <v>16</v>
      </c>
      <c r="C4747" s="10">
        <v>7</v>
      </c>
      <c r="D4747" s="13">
        <v>39645</v>
      </c>
      <c r="E4747" s="17">
        <v>0.5</v>
      </c>
      <c r="F4747" s="12">
        <v>6.076217361498501E-2</v>
      </c>
      <c r="G4747" s="18">
        <v>8.5008618796992259</v>
      </c>
      <c r="H4747" s="18">
        <v>14.119814123449629</v>
      </c>
      <c r="I4747" s="18">
        <v>5.6189522437504023</v>
      </c>
      <c r="J4747" s="19">
        <v>0.3988089144730842</v>
      </c>
      <c r="K4747" s="19">
        <v>0.6013300971224167</v>
      </c>
      <c r="L4747" s="19">
        <v>2.2362448823296979</v>
      </c>
      <c r="M4747" s="19">
        <v>9.5612499999999994</v>
      </c>
      <c r="N4747" s="19">
        <f t="shared" si="74"/>
        <v>12.429625</v>
      </c>
      <c r="O4747" s="19">
        <v>5.5824999999999996</v>
      </c>
      <c r="P4747" s="20">
        <v>12.323032157065184</v>
      </c>
      <c r="Q4747" s="12">
        <v>41.45</v>
      </c>
      <c r="R4747" s="12">
        <v>19.8</v>
      </c>
      <c r="S4747" s="12">
        <v>268.77499999999998</v>
      </c>
      <c r="T4747" s="12">
        <v>2.2025000000000001</v>
      </c>
      <c r="U4747" s="12">
        <v>519.45000000000005</v>
      </c>
      <c r="V4747" s="23"/>
      <c r="W4747" s="24"/>
      <c r="X4747" s="22"/>
      <c r="Y4747" s="22"/>
      <c r="Z4747" s="22"/>
      <c r="AA4747" s="22"/>
      <c r="AB4747" s="22"/>
      <c r="AC4747" s="22"/>
      <c r="AD4747" s="22"/>
      <c r="AE4747" s="22"/>
      <c r="AF4747" s="22"/>
      <c r="AG4747" s="22"/>
      <c r="AH4747" s="22"/>
    </row>
    <row r="4748" spans="2:34">
      <c r="B4748" s="10">
        <v>16</v>
      </c>
      <c r="C4748" s="10">
        <v>7</v>
      </c>
      <c r="D4748" s="13">
        <v>39645</v>
      </c>
      <c r="E4748" s="17">
        <v>0.54166666666699825</v>
      </c>
      <c r="F4748" s="12">
        <v>3.7972060924990621E-2</v>
      </c>
      <c r="G4748" s="18">
        <v>16.799125340884991</v>
      </c>
      <c r="H4748" s="18">
        <v>20.003090740119369</v>
      </c>
      <c r="I4748" s="18">
        <v>5.8184333646426722</v>
      </c>
      <c r="J4748" s="19">
        <v>0.51840612896625959</v>
      </c>
      <c r="K4748" s="19">
        <v>0.76931954374239364</v>
      </c>
      <c r="L4748" s="19">
        <v>1.6465181882823878</v>
      </c>
      <c r="M4748" s="19">
        <v>12.590499999999999</v>
      </c>
      <c r="N4748" s="19">
        <f t="shared" si="74"/>
        <v>16.367649999999998</v>
      </c>
      <c r="O4748" s="19">
        <v>6.6925000000000008</v>
      </c>
      <c r="P4748" s="20">
        <v>11.944442565315178</v>
      </c>
      <c r="Q4748" s="12">
        <v>42.7</v>
      </c>
      <c r="R4748" s="12">
        <v>19.84</v>
      </c>
      <c r="S4748" s="12">
        <v>274.09999999999997</v>
      </c>
      <c r="T4748" s="12">
        <v>1.8049999999999999</v>
      </c>
      <c r="U4748" s="12">
        <v>488.875</v>
      </c>
      <c r="V4748" s="23"/>
      <c r="W4748" s="24"/>
      <c r="X4748" s="22"/>
      <c r="Y4748" s="22"/>
      <c r="Z4748" s="22"/>
      <c r="AA4748" s="22"/>
      <c r="AB4748" s="22"/>
      <c r="AC4748" s="22"/>
      <c r="AD4748" s="22"/>
      <c r="AE4748" s="22"/>
      <c r="AF4748" s="22"/>
      <c r="AG4748" s="22"/>
      <c r="AH4748" s="22"/>
    </row>
    <row r="4749" spans="2:34">
      <c r="B4749" s="10">
        <v>16</v>
      </c>
      <c r="C4749" s="10">
        <v>7</v>
      </c>
      <c r="D4749" s="13">
        <v>39645</v>
      </c>
      <c r="E4749" s="17">
        <v>0.58333333333300175</v>
      </c>
      <c r="F4749" s="12">
        <v>7.2138784454982174E-2</v>
      </c>
      <c r="G4749" s="18">
        <v>8.0497317561490611</v>
      </c>
      <c r="H4749" s="18">
        <v>14.483969070599862</v>
      </c>
      <c r="I4749" s="18">
        <v>6.4342373144508018</v>
      </c>
      <c r="J4749" s="19">
        <v>0.49443430403512478</v>
      </c>
      <c r="K4749" s="19">
        <v>0.60122755009741713</v>
      </c>
      <c r="L4749" s="19">
        <v>1.5748059644349346</v>
      </c>
      <c r="M4749" s="19">
        <v>12.86725</v>
      </c>
      <c r="N4749" s="19">
        <f t="shared" si="74"/>
        <v>16.727425</v>
      </c>
      <c r="O4749" s="19">
        <v>8.3199999999999985</v>
      </c>
      <c r="P4749" s="20">
        <v>12.782009892727695</v>
      </c>
      <c r="Q4749" s="12">
        <v>45.075000000000003</v>
      </c>
      <c r="R4749" s="12">
        <v>19.550000000000004</v>
      </c>
      <c r="S4749" s="12">
        <v>262.95</v>
      </c>
      <c r="T4749" s="12">
        <v>2.1825000000000001</v>
      </c>
      <c r="U4749" s="12">
        <v>338.72500000000002</v>
      </c>
      <c r="V4749" s="23"/>
      <c r="W4749" s="24"/>
      <c r="X4749" s="22"/>
      <c r="Y4749" s="22"/>
      <c r="Z4749" s="22"/>
      <c r="AA4749" s="22"/>
      <c r="AB4749" s="22"/>
      <c r="AC4749" s="22"/>
      <c r="AD4749" s="22"/>
      <c r="AE4749" s="22"/>
      <c r="AF4749" s="22"/>
      <c r="AG4749" s="22"/>
      <c r="AH4749" s="22"/>
    </row>
    <row r="4750" spans="2:34">
      <c r="B4750" s="10">
        <v>16</v>
      </c>
      <c r="C4750" s="10">
        <v>7</v>
      </c>
      <c r="D4750" s="13">
        <v>39645</v>
      </c>
      <c r="E4750" s="17">
        <v>0.625</v>
      </c>
      <c r="F4750" s="12">
        <v>4.9352273549987793E-2</v>
      </c>
      <c r="G4750" s="18">
        <v>6.5113458184768378</v>
      </c>
      <c r="H4750" s="18">
        <v>12.388914375861955</v>
      </c>
      <c r="I4750" s="18">
        <v>5.8775685573851169</v>
      </c>
      <c r="J4750" s="19">
        <v>0.41731714181257845</v>
      </c>
      <c r="K4750" s="19">
        <v>0.60117784365741733</v>
      </c>
      <c r="L4750" s="19">
        <v>1.5576487331505713</v>
      </c>
      <c r="M4750" s="19">
        <v>10.679250000000001</v>
      </c>
      <c r="N4750" s="19">
        <f t="shared" si="74"/>
        <v>13.883025000000002</v>
      </c>
      <c r="O4750" s="19">
        <v>5.8699999999999992</v>
      </c>
      <c r="P4750" s="20">
        <v>12.179634566042685</v>
      </c>
      <c r="Q4750" s="12">
        <v>43.75</v>
      </c>
      <c r="R4750" s="12">
        <v>19.72</v>
      </c>
      <c r="S4750" s="12">
        <v>267.35000000000002</v>
      </c>
      <c r="T4750" s="12">
        <v>2.9275000000000002</v>
      </c>
      <c r="U4750" s="12">
        <v>413.79999999999995</v>
      </c>
      <c r="V4750" s="23"/>
      <c r="W4750" s="24"/>
      <c r="X4750" s="22"/>
      <c r="Y4750" s="22"/>
      <c r="Z4750" s="22"/>
      <c r="AA4750" s="22"/>
      <c r="AB4750" s="22"/>
      <c r="AC4750" s="22"/>
      <c r="AD4750" s="22"/>
      <c r="AE4750" s="22"/>
      <c r="AF4750" s="22"/>
      <c r="AG4750" s="22"/>
      <c r="AH4750" s="22"/>
    </row>
    <row r="4751" spans="2:34">
      <c r="B4751" s="10">
        <v>16</v>
      </c>
      <c r="C4751" s="10">
        <v>7</v>
      </c>
      <c r="D4751" s="13">
        <v>39645</v>
      </c>
      <c r="E4751" s="17">
        <v>0.66666666666699825</v>
      </c>
      <c r="F4751" s="12">
        <v>2.6571110749993427E-2</v>
      </c>
      <c r="G4751" s="18">
        <v>6.4758299867905951</v>
      </c>
      <c r="H4751" s="18">
        <v>11.591591110930489</v>
      </c>
      <c r="I4751" s="18">
        <v>5.1157611241398939</v>
      </c>
      <c r="J4751" s="19">
        <v>0.34020302949003212</v>
      </c>
      <c r="K4751" s="19">
        <v>0.60374915429991716</v>
      </c>
      <c r="L4751" s="19">
        <v>1.5404563949997079</v>
      </c>
      <c r="M4751" s="19">
        <v>12.83175</v>
      </c>
      <c r="N4751" s="19">
        <f t="shared" si="74"/>
        <v>16.681274999999999</v>
      </c>
      <c r="O4751" s="19">
        <v>7.5149999999999997</v>
      </c>
      <c r="P4751" s="20">
        <v>10.018583721465152</v>
      </c>
      <c r="Q4751" s="12">
        <v>47.325000000000003</v>
      </c>
      <c r="R4751" s="12">
        <v>19.25</v>
      </c>
      <c r="S4751" s="12">
        <v>265.17499999999995</v>
      </c>
      <c r="T4751" s="12">
        <v>2.29</v>
      </c>
      <c r="U4751" s="12">
        <v>220.54999999999998</v>
      </c>
      <c r="V4751" s="23"/>
      <c r="W4751" s="24"/>
      <c r="X4751" s="22"/>
      <c r="Y4751" s="22"/>
      <c r="Z4751" s="22"/>
      <c r="AA4751" s="22"/>
      <c r="AB4751" s="22"/>
      <c r="AC4751" s="22"/>
      <c r="AD4751" s="22"/>
      <c r="AE4751" s="22"/>
      <c r="AF4751" s="22"/>
      <c r="AG4751" s="22"/>
      <c r="AH4751" s="22"/>
    </row>
    <row r="4752" spans="2:34">
      <c r="B4752" s="10">
        <v>16</v>
      </c>
      <c r="C4752" s="10">
        <v>7</v>
      </c>
      <c r="D4752" s="13">
        <v>39645</v>
      </c>
      <c r="E4752" s="17">
        <v>0.70833333333300175</v>
      </c>
      <c r="F4752" s="12">
        <v>4.9341140759987787E-2</v>
      </c>
      <c r="G4752" s="18">
        <v>5.9281334068631937</v>
      </c>
      <c r="H4752" s="18">
        <v>12.945906893557677</v>
      </c>
      <c r="I4752" s="18">
        <v>7.0177734866944848</v>
      </c>
      <c r="J4752" s="19">
        <v>0.44116392084371375</v>
      </c>
      <c r="K4752" s="19">
        <v>0.61682306321741553</v>
      </c>
      <c r="L4752" s="19">
        <v>1.486779074099118</v>
      </c>
      <c r="M4752" s="19">
        <v>14.04875</v>
      </c>
      <c r="N4752" s="19">
        <f t="shared" si="74"/>
        <v>18.263375</v>
      </c>
      <c r="O4752" s="19">
        <v>11.905000000000001</v>
      </c>
      <c r="P4752" s="20">
        <v>9.6025165614451478</v>
      </c>
      <c r="Q4752" s="12">
        <v>50.85</v>
      </c>
      <c r="R4752" s="12">
        <v>18.9725</v>
      </c>
      <c r="S4752" s="12">
        <v>270.27499999999998</v>
      </c>
      <c r="T4752" s="12">
        <v>2.0425</v>
      </c>
      <c r="U4752" s="12">
        <v>134.72499999999999</v>
      </c>
      <c r="V4752" s="23"/>
      <c r="W4752" s="24"/>
      <c r="X4752" s="22"/>
      <c r="Y4752" s="22"/>
      <c r="Z4752" s="22"/>
      <c r="AA4752" s="22"/>
      <c r="AB4752" s="22"/>
      <c r="AC4752" s="22"/>
      <c r="AD4752" s="22"/>
      <c r="AE4752" s="22"/>
      <c r="AF4752" s="22"/>
      <c r="AG4752" s="22"/>
      <c r="AH4752" s="22"/>
    </row>
    <row r="4753" spans="2:34">
      <c r="B4753" s="10">
        <v>16</v>
      </c>
      <c r="C4753" s="10">
        <v>7</v>
      </c>
      <c r="D4753" s="13">
        <v>39645</v>
      </c>
      <c r="E4753" s="17">
        <v>0.75</v>
      </c>
      <c r="F4753" s="12">
        <v>4.5540060019988712E-2</v>
      </c>
      <c r="G4753" s="18">
        <v>10.686907143456851</v>
      </c>
      <c r="H4753" s="18">
        <v>18.111923487321949</v>
      </c>
      <c r="I4753" s="18">
        <v>7.4250163438651002</v>
      </c>
      <c r="J4753" s="19">
        <v>0.51819416091626014</v>
      </c>
      <c r="K4753" s="19">
        <v>0.80311795078489023</v>
      </c>
      <c r="L4753" s="19">
        <v>1.5425200681957083</v>
      </c>
      <c r="M4753" s="19">
        <v>11.077999999999999</v>
      </c>
      <c r="N4753" s="19">
        <f t="shared" si="74"/>
        <v>14.401399999999999</v>
      </c>
      <c r="O4753" s="19">
        <v>12.83</v>
      </c>
      <c r="P4753" s="20">
        <v>9.8849917690726539</v>
      </c>
      <c r="Q4753" s="12">
        <v>49.2</v>
      </c>
      <c r="R4753" s="12">
        <v>18.917499999999997</v>
      </c>
      <c r="S4753" s="12">
        <v>273.42500000000001</v>
      </c>
      <c r="T4753" s="12">
        <v>1.7625000000000002</v>
      </c>
      <c r="U4753" s="12">
        <v>146.80000000000001</v>
      </c>
      <c r="V4753" s="23"/>
      <c r="W4753" s="24"/>
      <c r="X4753" s="22"/>
      <c r="Y4753" s="22"/>
      <c r="Z4753" s="22"/>
      <c r="AA4753" s="22"/>
      <c r="AB4753" s="22"/>
      <c r="AC4753" s="22"/>
      <c r="AD4753" s="22"/>
      <c r="AE4753" s="22"/>
      <c r="AF4753" s="22"/>
      <c r="AG4753" s="22"/>
      <c r="AH4753" s="22"/>
    </row>
    <row r="4754" spans="2:34">
      <c r="B4754" s="10">
        <v>16</v>
      </c>
      <c r="C4754" s="10">
        <v>7</v>
      </c>
      <c r="D4754" s="13">
        <v>39645</v>
      </c>
      <c r="E4754" s="17">
        <v>0.79166666666699825</v>
      </c>
      <c r="F4754" s="12">
        <v>5.312530402498683E-2</v>
      </c>
      <c r="G4754" s="18">
        <v>1.7484676563776893</v>
      </c>
      <c r="H4754" s="18">
        <v>8.1133696685651415</v>
      </c>
      <c r="I4754" s="18">
        <v>6.3649020121874518</v>
      </c>
      <c r="J4754" s="19">
        <v>0.31886238388596788</v>
      </c>
      <c r="K4754" s="19">
        <v>0.48288138061493419</v>
      </c>
      <c r="L4754" s="19">
        <v>1.534416158444027</v>
      </c>
      <c r="M4754" s="19">
        <v>10.9955</v>
      </c>
      <c r="N4754" s="19">
        <f t="shared" si="74"/>
        <v>14.29415</v>
      </c>
      <c r="O4754" s="19">
        <v>9.3650000000000002</v>
      </c>
      <c r="P4754" s="20">
        <v>10.651712651360164</v>
      </c>
      <c r="Q4754" s="12">
        <v>49.225000000000001</v>
      </c>
      <c r="R4754" s="12">
        <v>18.52</v>
      </c>
      <c r="S4754" s="12">
        <v>264.82500000000005</v>
      </c>
      <c r="T4754" s="12">
        <v>1.8399999999999999</v>
      </c>
      <c r="U4754" s="12">
        <v>21.675000000000001</v>
      </c>
      <c r="V4754" s="23"/>
      <c r="W4754" s="24"/>
      <c r="X4754" s="22"/>
      <c r="Y4754" s="22"/>
      <c r="Z4754" s="22"/>
      <c r="AA4754" s="22"/>
      <c r="AB4754" s="22"/>
      <c r="AC4754" s="22"/>
      <c r="AD4754" s="22"/>
      <c r="AE4754" s="22"/>
      <c r="AF4754" s="22"/>
      <c r="AG4754" s="22"/>
      <c r="AH4754" s="22"/>
    </row>
    <row r="4755" spans="2:34">
      <c r="B4755" s="10">
        <v>16</v>
      </c>
      <c r="C4755" s="10">
        <v>7</v>
      </c>
      <c r="D4755" s="13">
        <v>39645</v>
      </c>
      <c r="E4755" s="17">
        <v>0.83333333333300175</v>
      </c>
      <c r="F4755" s="12">
        <v>4.1735595784989643E-2</v>
      </c>
      <c r="G4755" s="18">
        <v>0.99506815789032332</v>
      </c>
      <c r="H4755" s="18">
        <v>7.9798599282336458</v>
      </c>
      <c r="I4755" s="18">
        <v>6.9847917703433229</v>
      </c>
      <c r="J4755" s="19">
        <v>0.20192951638236298</v>
      </c>
      <c r="K4755" s="19">
        <v>0.22042716352997002</v>
      </c>
      <c r="L4755" s="19">
        <v>1.5263122486923453</v>
      </c>
      <c r="M4755" s="19">
        <v>14.44275</v>
      </c>
      <c r="N4755" s="19">
        <f t="shared" si="74"/>
        <v>18.775575</v>
      </c>
      <c r="O4755" s="19">
        <v>5.2675000000000001</v>
      </c>
      <c r="P4755" s="20">
        <v>9.8404679875301539</v>
      </c>
      <c r="Q4755" s="12">
        <v>53.449999999999996</v>
      </c>
      <c r="R4755" s="12">
        <v>17.802500000000002</v>
      </c>
      <c r="S4755" s="12">
        <v>268.75</v>
      </c>
      <c r="T4755" s="12">
        <v>1.6125</v>
      </c>
      <c r="U4755" s="12">
        <v>1.2750000000000001</v>
      </c>
      <c r="V4755" s="23"/>
      <c r="W4755" s="24"/>
      <c r="X4755" s="22"/>
      <c r="Y4755" s="22"/>
      <c r="Z4755" s="22"/>
      <c r="AA4755" s="22"/>
      <c r="AB4755" s="22"/>
      <c r="AC4755" s="22"/>
      <c r="AD4755" s="22"/>
      <c r="AE4755" s="22"/>
      <c r="AF4755" s="22"/>
      <c r="AG4755" s="22"/>
      <c r="AH4755" s="22"/>
    </row>
    <row r="4756" spans="2:34">
      <c r="B4756" s="10">
        <v>16</v>
      </c>
      <c r="C4756" s="10">
        <v>7</v>
      </c>
      <c r="D4756" s="13">
        <v>39645</v>
      </c>
      <c r="E4756" s="17">
        <v>0.875</v>
      </c>
      <c r="F4756" s="12">
        <v>5.3111770044986815E-2</v>
      </c>
      <c r="G4756" s="18">
        <v>0.93668907785633393</v>
      </c>
      <c r="H4756" s="18">
        <v>8.3354324478013808</v>
      </c>
      <c r="I4756" s="18">
        <v>7.3987433699450458</v>
      </c>
      <c r="J4756" s="19">
        <v>0.15409005328259284</v>
      </c>
      <c r="K4756" s="19">
        <v>0.18892107323997437</v>
      </c>
      <c r="L4756" s="19">
        <v>1.4358675637245284</v>
      </c>
      <c r="M4756" s="19">
        <v>13.983000000000001</v>
      </c>
      <c r="N4756" s="19">
        <f t="shared" si="74"/>
        <v>18.177900000000001</v>
      </c>
      <c r="O4756" s="19">
        <v>8.6425000000000001</v>
      </c>
      <c r="P4756" s="20">
        <v>9.6567066540251503</v>
      </c>
      <c r="Q4756" s="12">
        <v>54.424999999999997</v>
      </c>
      <c r="R4756" s="12">
        <v>17.484999999999999</v>
      </c>
      <c r="S4756" s="12">
        <v>268</v>
      </c>
      <c r="T4756" s="12">
        <v>1.9950000000000001</v>
      </c>
      <c r="U4756" s="12">
        <v>0.97500000000000009</v>
      </c>
      <c r="V4756" s="23"/>
      <c r="W4756" s="24"/>
      <c r="X4756" s="22"/>
      <c r="Y4756" s="22"/>
      <c r="Z4756" s="22"/>
      <c r="AA4756" s="22"/>
      <c r="AB4756" s="22"/>
      <c r="AC4756" s="22"/>
      <c r="AD4756" s="22"/>
      <c r="AE4756" s="22"/>
      <c r="AF4756" s="22"/>
      <c r="AG4756" s="22"/>
      <c r="AH4756" s="22"/>
    </row>
    <row r="4757" spans="2:34">
      <c r="B4757" s="10">
        <v>16</v>
      </c>
      <c r="C4757" s="10">
        <v>7</v>
      </c>
      <c r="D4757" s="13">
        <v>39645</v>
      </c>
      <c r="E4757" s="17">
        <v>0.91666666666699825</v>
      </c>
      <c r="F4757" s="12">
        <v>4.1725881879989629E-2</v>
      </c>
      <c r="G4757" s="18">
        <v>0.80869922120310678</v>
      </c>
      <c r="H4757" s="18">
        <v>7.5611575719369144</v>
      </c>
      <c r="I4757" s="18">
        <v>6.7524583507338072</v>
      </c>
      <c r="J4757" s="19">
        <v>0.20720962981150423</v>
      </c>
      <c r="K4757" s="19">
        <v>0.46701495639993684</v>
      </c>
      <c r="L4757" s="19">
        <v>1.4093731032044836</v>
      </c>
      <c r="M4757" s="19">
        <v>11.386500000000002</v>
      </c>
      <c r="N4757" s="19">
        <f t="shared" si="74"/>
        <v>14.802450000000002</v>
      </c>
      <c r="O4757" s="19">
        <v>3.4099999999999997</v>
      </c>
      <c r="P4757" s="20">
        <v>9.7690688508701555</v>
      </c>
      <c r="Q4757" s="12">
        <v>56.65</v>
      </c>
      <c r="R4757" s="12">
        <v>16.940000000000001</v>
      </c>
      <c r="S4757" s="12">
        <v>265.875</v>
      </c>
      <c r="T4757" s="12">
        <v>1.9874999999999998</v>
      </c>
      <c r="U4757" s="12">
        <v>0.85</v>
      </c>
      <c r="V4757" s="23"/>
      <c r="W4757" s="24"/>
      <c r="X4757" s="22"/>
      <c r="Y4757" s="22"/>
      <c r="Z4757" s="22"/>
      <c r="AA4757" s="22"/>
      <c r="AB4757" s="22"/>
      <c r="AC4757" s="22"/>
      <c r="AD4757" s="22"/>
      <c r="AE4757" s="22"/>
      <c r="AF4757" s="22"/>
      <c r="AG4757" s="22"/>
      <c r="AH4757" s="22"/>
    </row>
    <row r="4758" spans="2:34">
      <c r="B4758" s="10">
        <v>16</v>
      </c>
      <c r="C4758" s="10">
        <v>7</v>
      </c>
      <c r="D4758" s="13">
        <v>39645</v>
      </c>
      <c r="E4758" s="17">
        <v>0.95833333333300175</v>
      </c>
      <c r="F4758" s="12">
        <v>3.4135944639991513E-2</v>
      </c>
      <c r="G4758" s="18">
        <v>1.0723069756410615</v>
      </c>
      <c r="H4758" s="18">
        <v>6.3664520792482175</v>
      </c>
      <c r="I4758" s="18">
        <v>5.2941451036071552</v>
      </c>
      <c r="J4758" s="19">
        <v>0.23109937975513939</v>
      </c>
      <c r="K4758" s="19">
        <v>0.39614412337244653</v>
      </c>
      <c r="L4758" s="19">
        <v>1.4377877566835289</v>
      </c>
      <c r="M4758" s="19">
        <v>10.913499999999999</v>
      </c>
      <c r="N4758" s="19">
        <f t="shared" si="74"/>
        <v>14.18755</v>
      </c>
      <c r="O4758" s="19">
        <v>8.6499999999999986</v>
      </c>
      <c r="P4758" s="20">
        <v>10.339717970802665</v>
      </c>
      <c r="Q4758" s="12">
        <v>59.75</v>
      </c>
      <c r="R4758" s="12">
        <v>16.272500000000001</v>
      </c>
      <c r="S4758" s="12">
        <v>267.45</v>
      </c>
      <c r="T4758" s="12">
        <v>2.1175000000000002</v>
      </c>
      <c r="U4758" s="12">
        <v>0.3</v>
      </c>
      <c r="V4758" s="23"/>
      <c r="W4758" s="24"/>
      <c r="X4758" s="22"/>
      <c r="Y4758" s="22"/>
      <c r="Z4758" s="22"/>
      <c r="AA4758" s="22"/>
      <c r="AB4758" s="22"/>
      <c r="AC4758" s="22"/>
      <c r="AD4758" s="22"/>
      <c r="AE4758" s="22"/>
      <c r="AF4758" s="22"/>
      <c r="AG4758" s="22"/>
      <c r="AH4758" s="22"/>
    </row>
    <row r="4759" spans="2:34">
      <c r="B4759" s="10">
        <v>17</v>
      </c>
      <c r="C4759" s="10">
        <v>7</v>
      </c>
      <c r="D4759" s="13">
        <v>39646</v>
      </c>
      <c r="E4759" s="17">
        <v>0</v>
      </c>
      <c r="F4759" s="12">
        <v>3.792403712499056E-2</v>
      </c>
      <c r="G4759" s="18">
        <v>0.83819958028635211</v>
      </c>
      <c r="H4759" s="18">
        <v>6.6771904757289526</v>
      </c>
      <c r="I4759" s="18">
        <v>5.8389908954426009</v>
      </c>
      <c r="J4759" s="19">
        <v>0.30810462154018597</v>
      </c>
      <c r="K4759" s="19">
        <v>0.50890922117993143</v>
      </c>
      <c r="L4759" s="19">
        <v>1.4479064952952108</v>
      </c>
      <c r="M4759" s="19">
        <v>10.359249999999999</v>
      </c>
      <c r="N4759" s="19">
        <f t="shared" si="74"/>
        <v>13.467025</v>
      </c>
      <c r="O4759" s="19">
        <v>5.2424999999999997</v>
      </c>
      <c r="P4759" s="20">
        <v>10.829910885480174</v>
      </c>
      <c r="Q4759" s="12">
        <v>61.05</v>
      </c>
      <c r="R4759" s="12">
        <v>15.877499999999998</v>
      </c>
      <c r="S4759" s="12">
        <v>270.125</v>
      </c>
      <c r="T4759" s="12">
        <v>1.8774999999999999</v>
      </c>
      <c r="U4759" s="12">
        <v>1.1000000000000001</v>
      </c>
      <c r="V4759" s="23"/>
      <c r="W4759" s="24"/>
      <c r="X4759" s="22"/>
      <c r="Y4759" s="22"/>
      <c r="Z4759" s="22"/>
      <c r="AA4759" s="22"/>
      <c r="AB4759" s="22"/>
      <c r="AC4759" s="22"/>
      <c r="AD4759" s="22"/>
      <c r="AE4759" s="22"/>
      <c r="AF4759" s="22"/>
      <c r="AG4759" s="22"/>
      <c r="AH4759" s="22"/>
    </row>
    <row r="4760" spans="2:34">
      <c r="B4760" s="10">
        <v>17</v>
      </c>
      <c r="C4760" s="10">
        <v>7</v>
      </c>
      <c r="D4760" s="13">
        <v>39646</v>
      </c>
      <c r="E4760" s="17">
        <v>4.1666666666998253E-2</v>
      </c>
      <c r="F4760" s="12">
        <v>2.6543387919993389E-2</v>
      </c>
      <c r="G4760" s="18">
        <v>0.56007698074265122</v>
      </c>
      <c r="H4760" s="18">
        <v>5.9232070610524863</v>
      </c>
      <c r="I4760" s="18">
        <v>5.3631300803098352</v>
      </c>
      <c r="J4760" s="19">
        <v>0.32667499059218003</v>
      </c>
      <c r="K4760" s="19">
        <v>0.51411271085993093</v>
      </c>
      <c r="L4760" s="19">
        <v>1.4305309908843475</v>
      </c>
      <c r="M4760" s="19">
        <v>10.517500000000002</v>
      </c>
      <c r="N4760" s="19">
        <f t="shared" si="74"/>
        <v>13.672750000000002</v>
      </c>
      <c r="O4760" s="19">
        <v>8.39</v>
      </c>
      <c r="P4760" s="20">
        <v>10.151643520962663</v>
      </c>
      <c r="Q4760" s="12">
        <v>62.924999999999997</v>
      </c>
      <c r="R4760" s="12">
        <v>15.545</v>
      </c>
      <c r="S4760" s="12">
        <v>271.10000000000002</v>
      </c>
      <c r="T4760" s="12">
        <v>1.9974999999999998</v>
      </c>
      <c r="U4760" s="12">
        <v>0.72499999999999998</v>
      </c>
      <c r="V4760" s="23"/>
      <c r="W4760" s="24"/>
      <c r="X4760" s="22"/>
      <c r="Y4760" s="22"/>
      <c r="Z4760" s="22"/>
      <c r="AA4760" s="22"/>
      <c r="AB4760" s="22"/>
      <c r="AC4760" s="22"/>
      <c r="AD4760" s="22"/>
      <c r="AE4760" s="22"/>
      <c r="AF4760" s="22"/>
      <c r="AG4760" s="22"/>
      <c r="AH4760" s="22"/>
    </row>
    <row r="4761" spans="2:34">
      <c r="B4761" s="10">
        <v>17</v>
      </c>
      <c r="C4761" s="10">
        <v>7</v>
      </c>
      <c r="D4761" s="13">
        <v>39646</v>
      </c>
      <c r="E4761" s="17">
        <v>8.3333333333001747E-2</v>
      </c>
      <c r="F4761" s="12">
        <v>1.8957598189995276E-2</v>
      </c>
      <c r="G4761" s="18">
        <v>2.3907178080563303</v>
      </c>
      <c r="H4761" s="18">
        <v>7.3091374182331741</v>
      </c>
      <c r="I4761" s="18">
        <v>4.9184196101768434</v>
      </c>
      <c r="J4761" s="19">
        <v>0.31071200075475663</v>
      </c>
      <c r="K4761" s="19">
        <v>0.55865581513242513</v>
      </c>
      <c r="L4761" s="19">
        <v>1.5140867689584832</v>
      </c>
      <c r="M4761" s="19">
        <v>10.8415</v>
      </c>
      <c r="N4761" s="19">
        <f t="shared" si="74"/>
        <v>14.09395</v>
      </c>
      <c r="O4761" s="19">
        <v>4.6025</v>
      </c>
      <c r="P4761" s="20">
        <v>8.8610111330826431</v>
      </c>
      <c r="Q4761" s="12">
        <v>64.474999999999994</v>
      </c>
      <c r="R4761" s="12">
        <v>15.190000000000001</v>
      </c>
      <c r="S4761" s="12">
        <v>263.77500000000003</v>
      </c>
      <c r="T4761" s="12">
        <v>1.0899999999999999</v>
      </c>
      <c r="U4761" s="12">
        <v>0.3</v>
      </c>
      <c r="V4761" s="23"/>
      <c r="W4761" s="24"/>
      <c r="X4761" s="22"/>
      <c r="Y4761" s="22"/>
      <c r="Z4761" s="22"/>
      <c r="AA4761" s="22"/>
      <c r="AB4761" s="22"/>
      <c r="AC4761" s="22"/>
      <c r="AD4761" s="22"/>
      <c r="AE4761" s="22"/>
      <c r="AF4761" s="22"/>
      <c r="AG4761" s="22"/>
      <c r="AH4761" s="22"/>
    </row>
    <row r="4762" spans="2:34">
      <c r="B4762" s="10">
        <v>17</v>
      </c>
      <c r="C4762" s="10">
        <v>7</v>
      </c>
      <c r="D4762" s="13">
        <v>39646</v>
      </c>
      <c r="E4762" s="17">
        <v>0.125</v>
      </c>
      <c r="F4762" s="12">
        <v>2.2746563834994328E-2</v>
      </c>
      <c r="G4762" s="18">
        <v>4.5625013794927005</v>
      </c>
      <c r="H4762" s="18">
        <v>11.538689141997736</v>
      </c>
      <c r="I4762" s="18">
        <v>6.9761877625050355</v>
      </c>
      <c r="J4762" s="19">
        <v>0.35317331792538587</v>
      </c>
      <c r="K4762" s="19">
        <v>0.61892837598491723</v>
      </c>
      <c r="L4762" s="19">
        <v>1.5334404689773469</v>
      </c>
      <c r="M4762" s="19">
        <v>11.034750000000001</v>
      </c>
      <c r="N4762" s="19">
        <f t="shared" si="74"/>
        <v>14.345175000000001</v>
      </c>
      <c r="O4762" s="19">
        <v>6.75</v>
      </c>
      <c r="P4762" s="20">
        <v>6.8851684827376136</v>
      </c>
      <c r="Q4762" s="12">
        <v>67.550000000000011</v>
      </c>
      <c r="R4762" s="12">
        <v>14.83</v>
      </c>
      <c r="S4762" s="12">
        <v>250.30000000000004</v>
      </c>
      <c r="T4762" s="12">
        <v>0.81499999999999995</v>
      </c>
      <c r="U4762" s="12">
        <v>0.70000000000000007</v>
      </c>
      <c r="V4762" s="23"/>
      <c r="W4762" s="24"/>
      <c r="X4762" s="22"/>
      <c r="Y4762" s="22"/>
      <c r="Z4762" s="22"/>
      <c r="AA4762" s="22"/>
      <c r="AB4762" s="22"/>
      <c r="AC4762" s="22"/>
      <c r="AD4762" s="22"/>
      <c r="AE4762" s="22"/>
      <c r="AF4762" s="22"/>
      <c r="AG4762" s="22"/>
      <c r="AH4762" s="22"/>
    </row>
    <row r="4763" spans="2:34">
      <c r="B4763" s="10">
        <v>17</v>
      </c>
      <c r="C4763" s="10">
        <v>7</v>
      </c>
      <c r="D4763" s="13">
        <v>39646</v>
      </c>
      <c r="E4763" s="17">
        <v>0.16666666666699825</v>
      </c>
      <c r="F4763" s="12">
        <v>3.7906464779990538E-2</v>
      </c>
      <c r="G4763" s="18">
        <v>14.699683259166676</v>
      </c>
      <c r="H4763" s="18">
        <v>24.341081408970162</v>
      </c>
      <c r="I4763" s="18">
        <v>9.6413981498034858</v>
      </c>
      <c r="J4763" s="19">
        <v>0.54166324250989639</v>
      </c>
      <c r="K4763" s="19">
        <v>0.95978194860487198</v>
      </c>
      <c r="L4763" s="19">
        <v>1.4241976883126664</v>
      </c>
      <c r="M4763" s="19">
        <v>14.329999999999998</v>
      </c>
      <c r="N4763" s="19">
        <f t="shared" si="74"/>
        <v>18.628999999999998</v>
      </c>
      <c r="O4763" s="19">
        <v>9.8249999999999993</v>
      </c>
      <c r="P4763" s="20">
        <v>5.0424815382225834</v>
      </c>
      <c r="Q4763" s="12">
        <v>70.599999999999994</v>
      </c>
      <c r="R4763" s="12">
        <v>14.727499999999999</v>
      </c>
      <c r="S4763" s="12">
        <v>232.82499999999999</v>
      </c>
      <c r="T4763" s="12">
        <v>0.99500000000000011</v>
      </c>
      <c r="U4763" s="12">
        <v>1.4</v>
      </c>
      <c r="V4763" s="23"/>
      <c r="W4763" s="24"/>
      <c r="X4763" s="22"/>
      <c r="Y4763" s="22"/>
      <c r="Z4763" s="22"/>
      <c r="AA4763" s="22"/>
      <c r="AB4763" s="22"/>
      <c r="AC4763" s="22"/>
      <c r="AD4763" s="22"/>
      <c r="AE4763" s="22"/>
      <c r="AF4763" s="22"/>
      <c r="AG4763" s="22"/>
      <c r="AH4763" s="22"/>
    </row>
    <row r="4764" spans="2:34">
      <c r="B4764" s="10">
        <v>17</v>
      </c>
      <c r="C4764" s="10">
        <v>7</v>
      </c>
      <c r="D4764" s="13">
        <v>39646</v>
      </c>
      <c r="E4764" s="17">
        <v>0.20833333333300175</v>
      </c>
      <c r="F4764" s="12">
        <v>5.6852711889985794E-2</v>
      </c>
      <c r="G4764" s="18">
        <v>13.243674283225934</v>
      </c>
      <c r="H4764" s="18">
        <v>24.281170384725165</v>
      </c>
      <c r="I4764" s="18">
        <v>11.037496101499229</v>
      </c>
      <c r="J4764" s="19">
        <v>0.63454890898236671</v>
      </c>
      <c r="K4764" s="19">
        <v>1.0986817778173537</v>
      </c>
      <c r="L4764" s="19">
        <v>1.3975673794831214</v>
      </c>
      <c r="M4764" s="19">
        <v>17.429500000000001</v>
      </c>
      <c r="N4764" s="19">
        <f t="shared" si="74"/>
        <v>22.658350000000002</v>
      </c>
      <c r="O4764" s="19">
        <v>11.472499999999998</v>
      </c>
      <c r="P4764" s="20">
        <v>6.0089619630950999</v>
      </c>
      <c r="Q4764" s="12">
        <v>74.949999999999989</v>
      </c>
      <c r="R4764" s="12">
        <v>14.8025</v>
      </c>
      <c r="S4764" s="12">
        <v>246.27499999999998</v>
      </c>
      <c r="T4764" s="12">
        <v>1.3574999999999999</v>
      </c>
      <c r="U4764" s="12">
        <v>44.6</v>
      </c>
      <c r="V4764" s="23"/>
      <c r="W4764" s="24"/>
      <c r="X4764" s="22"/>
      <c r="Y4764" s="22"/>
      <c r="Z4764" s="22"/>
      <c r="AA4764" s="22"/>
      <c r="AB4764" s="22"/>
      <c r="AC4764" s="22"/>
      <c r="AD4764" s="22"/>
      <c r="AE4764" s="22"/>
      <c r="AF4764" s="22"/>
      <c r="AG4764" s="22"/>
      <c r="AH4764" s="22"/>
    </row>
    <row r="4765" spans="2:34">
      <c r="B4765" s="10">
        <v>17</v>
      </c>
      <c r="C4765" s="10">
        <v>7</v>
      </c>
      <c r="D4765" s="13">
        <v>39646</v>
      </c>
      <c r="E4765" s="17">
        <v>0.25</v>
      </c>
      <c r="F4765" s="12">
        <v>5.6846927204985791E-2</v>
      </c>
      <c r="G4765" s="18">
        <v>8.3992722671297848</v>
      </c>
      <c r="H4765" s="18">
        <v>13.958644751311624</v>
      </c>
      <c r="I4765" s="18">
        <v>5.5593724841818402</v>
      </c>
      <c r="J4765" s="19">
        <v>0.52033882673083209</v>
      </c>
      <c r="K4765" s="19">
        <v>0.94651696681237452</v>
      </c>
      <c r="L4765" s="19">
        <v>1.4260949854891665</v>
      </c>
      <c r="M4765" s="19">
        <v>16.683999999999997</v>
      </c>
      <c r="N4765" s="19">
        <f t="shared" si="74"/>
        <v>21.689199999999996</v>
      </c>
      <c r="O4765" s="19">
        <v>10.414999999999999</v>
      </c>
      <c r="P4765" s="20">
        <v>7.2375517867526193</v>
      </c>
      <c r="Q4765" s="12">
        <v>73.275000000000006</v>
      </c>
      <c r="R4765" s="12">
        <v>15.4725</v>
      </c>
      <c r="S4765" s="12">
        <v>245.52500000000003</v>
      </c>
      <c r="T4765" s="12">
        <v>1.73</v>
      </c>
      <c r="U4765" s="12">
        <v>172.27500000000001</v>
      </c>
      <c r="V4765" s="23"/>
      <c r="W4765" s="24"/>
      <c r="X4765" s="22"/>
      <c r="Y4765" s="22"/>
      <c r="Z4765" s="22"/>
      <c r="AA4765" s="22"/>
      <c r="AB4765" s="22"/>
      <c r="AC4765" s="22"/>
      <c r="AD4765" s="22"/>
      <c r="AE4765" s="22"/>
      <c r="AF4765" s="22"/>
      <c r="AG4765" s="22"/>
      <c r="AH4765" s="22"/>
    </row>
    <row r="4766" spans="2:34">
      <c r="B4766" s="10">
        <v>17</v>
      </c>
      <c r="C4766" s="10">
        <v>7</v>
      </c>
      <c r="D4766" s="13">
        <v>39646</v>
      </c>
      <c r="E4766" s="17">
        <v>0.29166666666699825</v>
      </c>
      <c r="F4766" s="12">
        <v>4.5472280974988621E-2</v>
      </c>
      <c r="G4766" s="18">
        <v>4.6305992346221929</v>
      </c>
      <c r="H4766" s="18">
        <v>11.560343922847233</v>
      </c>
      <c r="I4766" s="18">
        <v>6.9297446882250391</v>
      </c>
      <c r="J4766" s="19">
        <v>0.32916696376925103</v>
      </c>
      <c r="K4766" s="19">
        <v>0.67902350024241009</v>
      </c>
      <c r="L4766" s="19">
        <v>1.4638712903718938</v>
      </c>
      <c r="M4766" s="19">
        <v>13.173249999999999</v>
      </c>
      <c r="N4766" s="19">
        <f t="shared" si="74"/>
        <v>17.125225</v>
      </c>
      <c r="O4766" s="19">
        <v>7.4775</v>
      </c>
      <c r="P4766" s="20">
        <v>7.9984511095751341</v>
      </c>
      <c r="Q4766" s="12">
        <v>67.174999999999997</v>
      </c>
      <c r="R4766" s="12">
        <v>15.9375</v>
      </c>
      <c r="S4766" s="12">
        <v>244.6</v>
      </c>
      <c r="T4766" s="12">
        <v>2.2024999999999997</v>
      </c>
      <c r="U4766" s="12">
        <v>155.47500000000002</v>
      </c>
      <c r="V4766" s="23"/>
      <c r="W4766" s="24"/>
      <c r="X4766" s="22"/>
      <c r="Y4766" s="22"/>
      <c r="Z4766" s="22"/>
      <c r="AA4766" s="22"/>
      <c r="AB4766" s="22"/>
      <c r="AC4766" s="22"/>
      <c r="AD4766" s="22"/>
      <c r="AE4766" s="22"/>
      <c r="AF4766" s="22"/>
      <c r="AG4766" s="22"/>
      <c r="AH4766" s="22"/>
    </row>
    <row r="4767" spans="2:34">
      <c r="B4767" s="10">
        <v>17</v>
      </c>
      <c r="C4767" s="10">
        <v>7</v>
      </c>
      <c r="D4767" s="13">
        <v>39646</v>
      </c>
      <c r="E4767" s="17">
        <v>0.33333333333300175</v>
      </c>
      <c r="F4767" s="12">
        <v>3.4100363369991463E-2</v>
      </c>
      <c r="G4767" s="18">
        <v>4.125568131413532</v>
      </c>
      <c r="H4767" s="18">
        <v>12.237282164554951</v>
      </c>
      <c r="I4767" s="18">
        <v>8.1117140331414195</v>
      </c>
      <c r="J4767" s="19">
        <v>0.40876792979386828</v>
      </c>
      <c r="K4767" s="19">
        <v>0.76022911732489951</v>
      </c>
      <c r="L4767" s="19">
        <v>1.4832646764137574</v>
      </c>
      <c r="M4767" s="19">
        <v>11.4925</v>
      </c>
      <c r="N4767" s="19">
        <f t="shared" si="74"/>
        <v>14.940250000000001</v>
      </c>
      <c r="O4767" s="19">
        <v>6.6950000000000003</v>
      </c>
      <c r="P4767" s="20">
        <v>8.3540824323326408</v>
      </c>
      <c r="Q4767" s="12">
        <v>63.15</v>
      </c>
      <c r="R4767" s="12">
        <v>15.914999999999999</v>
      </c>
      <c r="S4767" s="12">
        <v>242</v>
      </c>
      <c r="T4767" s="12">
        <v>2.5674999999999999</v>
      </c>
      <c r="U4767" s="12">
        <v>102.4</v>
      </c>
      <c r="V4767" s="23"/>
      <c r="W4767" s="24"/>
      <c r="X4767" s="22"/>
      <c r="Y4767" s="22"/>
      <c r="Z4767" s="22"/>
      <c r="AA4767" s="22"/>
      <c r="AB4767" s="22"/>
      <c r="AC4767" s="22"/>
      <c r="AD4767" s="22"/>
      <c r="AE4767" s="22"/>
      <c r="AF4767" s="22"/>
      <c r="AG4767" s="22"/>
      <c r="AH4767" s="22"/>
    </row>
    <row r="4768" spans="2:34">
      <c r="B4768" s="10">
        <v>17</v>
      </c>
      <c r="C4768" s="10">
        <v>7</v>
      </c>
      <c r="D4768" s="13">
        <v>39646</v>
      </c>
      <c r="E4768" s="17">
        <v>0.375</v>
      </c>
      <c r="F4768" s="12">
        <v>2.6519157729993355E-2</v>
      </c>
      <c r="G4768" s="18">
        <v>9.1389825809164122</v>
      </c>
      <c r="H4768" s="18">
        <v>14.131725495057616</v>
      </c>
      <c r="I4768" s="18">
        <v>4.9927429141412034</v>
      </c>
      <c r="J4768" s="19">
        <v>0.61575938283037313</v>
      </c>
      <c r="K4768" s="19">
        <v>0.93054794058737733</v>
      </c>
      <c r="L4768" s="19">
        <v>1.5119098141033027</v>
      </c>
      <c r="M4768" s="19">
        <v>12.031999999999998</v>
      </c>
      <c r="N4768" s="19">
        <f t="shared" si="74"/>
        <v>15.641599999999999</v>
      </c>
      <c r="O4768" s="19">
        <v>8.1349999999999998</v>
      </c>
      <c r="P4768" s="20">
        <v>7.0943351179951204</v>
      </c>
      <c r="Q4768" s="12">
        <v>63.150000000000006</v>
      </c>
      <c r="R4768" s="12">
        <v>15.942500000000001</v>
      </c>
      <c r="S4768" s="12">
        <v>241.39999999999998</v>
      </c>
      <c r="T4768" s="12">
        <v>2.57</v>
      </c>
      <c r="U4768" s="12">
        <v>112.69999999999999</v>
      </c>
      <c r="V4768" s="23"/>
      <c r="W4768" s="24"/>
      <c r="X4768" s="22"/>
      <c r="Y4768" s="22"/>
      <c r="Z4768" s="22"/>
      <c r="AA4768" s="22"/>
      <c r="AB4768" s="22"/>
      <c r="AC4768" s="22"/>
      <c r="AD4768" s="22"/>
      <c r="AE4768" s="22"/>
      <c r="AF4768" s="22"/>
      <c r="AG4768" s="22"/>
      <c r="AH4768" s="22"/>
    </row>
    <row r="4769" spans="2:34">
      <c r="B4769" s="10">
        <v>17</v>
      </c>
      <c r="C4769" s="10">
        <v>7</v>
      </c>
      <c r="D4769" s="13">
        <v>39646</v>
      </c>
      <c r="E4769" s="17">
        <v>0.41666666666699825</v>
      </c>
      <c r="F4769" s="12">
        <v>4.5456454949988609E-2</v>
      </c>
      <c r="G4769" s="18">
        <v>12.028056783702164</v>
      </c>
      <c r="H4769" s="18">
        <v>20.454806337041081</v>
      </c>
      <c r="I4769" s="18">
        <v>8.4267495533389187</v>
      </c>
      <c r="J4769" s="19">
        <v>0.52812964843704435</v>
      </c>
      <c r="K4769" s="19">
        <v>0.72864852235990418</v>
      </c>
      <c r="L4769" s="19">
        <v>1.4206485128929855</v>
      </c>
      <c r="M4769" s="19">
        <v>13.85425</v>
      </c>
      <c r="N4769" s="19">
        <f t="shared" si="74"/>
        <v>18.010525000000001</v>
      </c>
      <c r="O4769" s="19">
        <v>8.2299999999999986</v>
      </c>
      <c r="P4769" s="20">
        <v>6.1134361242976034</v>
      </c>
      <c r="Q4769" s="12">
        <v>66.975000000000009</v>
      </c>
      <c r="R4769" s="12">
        <v>15.952500000000001</v>
      </c>
      <c r="S4769" s="12">
        <v>232.5</v>
      </c>
      <c r="T4769" s="12">
        <v>2.5250000000000004</v>
      </c>
      <c r="U4769" s="12">
        <v>180.875</v>
      </c>
      <c r="V4769" s="23"/>
      <c r="W4769" s="24"/>
      <c r="X4769" s="22"/>
      <c r="Y4769" s="22"/>
      <c r="Z4769" s="22"/>
      <c r="AA4769" s="22"/>
      <c r="AB4769" s="22"/>
      <c r="AC4769" s="22"/>
      <c r="AD4769" s="22"/>
      <c r="AE4769" s="22"/>
      <c r="AF4769" s="22"/>
      <c r="AG4769" s="22"/>
      <c r="AH4769" s="22"/>
    </row>
    <row r="4770" spans="2:34">
      <c r="B4770" s="10">
        <v>17</v>
      </c>
      <c r="C4770" s="10">
        <v>7</v>
      </c>
      <c r="D4770" s="13">
        <v>39646</v>
      </c>
      <c r="E4770" s="17">
        <v>0.45833333333300175</v>
      </c>
      <c r="F4770" s="12">
        <v>4.9238981039987646E-2</v>
      </c>
      <c r="G4770" s="18">
        <v>14.060061057963814</v>
      </c>
      <c r="H4770" s="18">
        <v>19.670305281450865</v>
      </c>
      <c r="I4770" s="18">
        <v>5.6102442234870527</v>
      </c>
      <c r="J4770" s="19">
        <v>0.53870071333282676</v>
      </c>
      <c r="K4770" s="19">
        <v>0.93301510963987755</v>
      </c>
      <c r="L4770" s="19">
        <v>1.4031249490886222</v>
      </c>
      <c r="M4770" s="19">
        <v>14.19825</v>
      </c>
      <c r="N4770" s="19">
        <f t="shared" si="74"/>
        <v>18.457725</v>
      </c>
      <c r="O4770" s="19">
        <v>6.5099999999999989</v>
      </c>
      <c r="P4770" s="20">
        <v>5.9356683469601021</v>
      </c>
      <c r="Q4770" s="12">
        <v>69.974999999999994</v>
      </c>
      <c r="R4770" s="12">
        <v>16.18</v>
      </c>
      <c r="S4770" s="12">
        <v>232.27500000000001</v>
      </c>
      <c r="T4770" s="12">
        <v>2.4475000000000002</v>
      </c>
      <c r="U4770" s="12">
        <v>207.75</v>
      </c>
      <c r="V4770" s="23"/>
      <c r="W4770" s="24"/>
      <c r="X4770" s="22"/>
      <c r="Y4770" s="22"/>
      <c r="Z4770" s="22"/>
      <c r="AA4770" s="22"/>
      <c r="AB4770" s="22"/>
      <c r="AC4770" s="22"/>
      <c r="AD4770" s="22"/>
      <c r="AE4770" s="22"/>
      <c r="AF4770" s="22"/>
      <c r="AG4770" s="22"/>
      <c r="AH4770" s="22"/>
    </row>
    <row r="4771" spans="2:34">
      <c r="B4771" s="10">
        <v>17</v>
      </c>
      <c r="C4771" s="10">
        <v>7</v>
      </c>
      <c r="D4771" s="13">
        <v>39646</v>
      </c>
      <c r="E4771" s="17">
        <v>0.5</v>
      </c>
      <c r="F4771" s="12">
        <v>4.5446195319988593E-2</v>
      </c>
      <c r="G4771" s="18">
        <v>12.038134586535419</v>
      </c>
      <c r="H4771" s="18">
        <v>20.717243850932569</v>
      </c>
      <c r="I4771" s="18">
        <v>8.6791092643971499</v>
      </c>
      <c r="J4771" s="19">
        <v>0.61295708232830304</v>
      </c>
      <c r="K4771" s="19">
        <v>0.85694084191738773</v>
      </c>
      <c r="L4771" s="19">
        <v>1.4687267226473946</v>
      </c>
      <c r="M4771" s="19">
        <v>15.9915</v>
      </c>
      <c r="N4771" s="19">
        <f t="shared" si="74"/>
        <v>20.78895</v>
      </c>
      <c r="O4771" s="19">
        <v>10.3225</v>
      </c>
      <c r="P4771" s="20">
        <v>7.2040528870101248</v>
      </c>
      <c r="Q4771" s="12">
        <v>66.975000000000009</v>
      </c>
      <c r="R4771" s="12">
        <v>17.2425</v>
      </c>
      <c r="S4771" s="12">
        <v>241.1</v>
      </c>
      <c r="T4771" s="12">
        <v>2.8149999999999999</v>
      </c>
      <c r="U4771" s="12">
        <v>374.8</v>
      </c>
      <c r="V4771" s="23"/>
      <c r="W4771" s="24"/>
      <c r="X4771" s="22"/>
      <c r="Y4771" s="22"/>
      <c r="Z4771" s="22"/>
      <c r="AA4771" s="22"/>
      <c r="AB4771" s="22"/>
      <c r="AC4771" s="22"/>
      <c r="AD4771" s="22"/>
      <c r="AE4771" s="22"/>
      <c r="AF4771" s="22"/>
      <c r="AG4771" s="22"/>
      <c r="AH4771" s="22"/>
    </row>
    <row r="4772" spans="2:34">
      <c r="B4772" s="10">
        <v>17</v>
      </c>
      <c r="C4772" s="10">
        <v>7</v>
      </c>
      <c r="D4772" s="13">
        <v>39646</v>
      </c>
      <c r="E4772" s="17">
        <v>0.54166666666699825</v>
      </c>
      <c r="F4772" s="12">
        <v>4.9227957394987636E-2</v>
      </c>
      <c r="G4772" s="18">
        <v>3.2959104810456807</v>
      </c>
      <c r="H4772" s="18">
        <v>8.2277856280141286</v>
      </c>
      <c r="I4772" s="18">
        <v>4.9318751469684479</v>
      </c>
      <c r="J4772" s="19">
        <v>0.42452477906879216</v>
      </c>
      <c r="K4772" s="19">
        <v>0.6079287682949206</v>
      </c>
      <c r="L4772" s="19">
        <v>1.460450331334213</v>
      </c>
      <c r="M4772" s="19">
        <v>13.18525</v>
      </c>
      <c r="N4772" s="19">
        <f t="shared" si="74"/>
        <v>17.140825</v>
      </c>
      <c r="O4772" s="19">
        <v>6.6624999999999996</v>
      </c>
      <c r="P4772" s="20">
        <v>10.607498470167682</v>
      </c>
      <c r="Q4772" s="12">
        <v>59.475000000000001</v>
      </c>
      <c r="R4772" s="12">
        <v>18.540000000000003</v>
      </c>
      <c r="S4772" s="12">
        <v>259.39999999999998</v>
      </c>
      <c r="T4772" s="12">
        <v>3.53</v>
      </c>
      <c r="U4772" s="12">
        <v>425.75</v>
      </c>
      <c r="V4772" s="23"/>
      <c r="W4772" s="24"/>
      <c r="X4772" s="22"/>
      <c r="Y4772" s="22"/>
      <c r="Z4772" s="22"/>
      <c r="AA4772" s="22"/>
      <c r="AB4772" s="22"/>
      <c r="AC4772" s="22"/>
      <c r="AD4772" s="22"/>
      <c r="AE4772" s="22"/>
      <c r="AF4772" s="22"/>
      <c r="AG4772" s="22"/>
      <c r="AH4772" s="22"/>
    </row>
    <row r="4773" spans="2:34">
      <c r="B4773" s="10">
        <v>17</v>
      </c>
      <c r="C4773" s="10">
        <v>7</v>
      </c>
      <c r="D4773" s="13">
        <v>39646</v>
      </c>
      <c r="E4773" s="17">
        <v>0.58333333333300175</v>
      </c>
      <c r="F4773" s="12">
        <v>1.8931621679995243E-2</v>
      </c>
      <c r="G4773" s="18">
        <v>1.3676864326467641</v>
      </c>
      <c r="H4773" s="18">
        <v>8.0975002833871343</v>
      </c>
      <c r="I4773" s="18">
        <v>6.7298138507403698</v>
      </c>
      <c r="J4773" s="19">
        <v>0.54122095254739777</v>
      </c>
      <c r="K4773" s="19">
        <v>0.70744471998990788</v>
      </c>
      <c r="L4773" s="19">
        <v>1.4799062991815768</v>
      </c>
      <c r="M4773" s="19">
        <v>13.454499999999999</v>
      </c>
      <c r="N4773" s="19">
        <f t="shared" si="74"/>
        <v>17.490849999999998</v>
      </c>
      <c r="O4773" s="19">
        <v>7.2475000000000005</v>
      </c>
      <c r="P4773" s="20">
        <v>11.064823541862692</v>
      </c>
      <c r="Q4773" s="12">
        <v>57.825000000000003</v>
      </c>
      <c r="R4773" s="12">
        <v>18.309999999999999</v>
      </c>
      <c r="S4773" s="12">
        <v>263.77499999999998</v>
      </c>
      <c r="T4773" s="12">
        <v>3.8625000000000003</v>
      </c>
      <c r="U4773" s="12">
        <v>264.92500000000001</v>
      </c>
      <c r="V4773" s="23"/>
      <c r="W4773" s="24"/>
      <c r="X4773" s="22"/>
      <c r="Y4773" s="22"/>
      <c r="Z4773" s="22"/>
      <c r="AA4773" s="22"/>
      <c r="AB4773" s="22"/>
      <c r="AC4773" s="22"/>
      <c r="AD4773" s="22"/>
      <c r="AE4773" s="22"/>
      <c r="AF4773" s="22"/>
      <c r="AG4773" s="22"/>
      <c r="AH4773" s="22"/>
    </row>
    <row r="4774" spans="2:34">
      <c r="B4774" s="10">
        <v>17</v>
      </c>
      <c r="C4774" s="10">
        <v>7</v>
      </c>
      <c r="D4774" s="13">
        <v>39646</v>
      </c>
      <c r="E4774" s="17">
        <v>0.625</v>
      </c>
      <c r="F4774" s="12">
        <v>2.6501148804993331E-2</v>
      </c>
      <c r="G4774" s="18">
        <v>2.8639915106477565</v>
      </c>
      <c r="H4774" s="18">
        <v>8.7365735326486043</v>
      </c>
      <c r="I4774" s="18">
        <v>5.8725820220008487</v>
      </c>
      <c r="J4774" s="19">
        <v>0.51995415809333323</v>
      </c>
      <c r="K4774" s="19">
        <v>0.64712635663241591</v>
      </c>
      <c r="L4774" s="19">
        <v>1.4346183221211684</v>
      </c>
      <c r="M4774" s="19">
        <v>15.107250000000001</v>
      </c>
      <c r="N4774" s="19">
        <f t="shared" si="74"/>
        <v>19.639425000000003</v>
      </c>
      <c r="O4774" s="19">
        <v>8.73</v>
      </c>
      <c r="P4774" s="20">
        <v>10.291599523115179</v>
      </c>
      <c r="Q4774" s="12">
        <v>64.625</v>
      </c>
      <c r="R4774" s="12">
        <v>17.252499999999998</v>
      </c>
      <c r="S4774" s="12">
        <v>262.2</v>
      </c>
      <c r="T4774" s="12">
        <v>3.1925000000000003</v>
      </c>
      <c r="U4774" s="12">
        <v>172.25</v>
      </c>
      <c r="V4774" s="23"/>
      <c r="W4774" s="24"/>
      <c r="X4774" s="22"/>
      <c r="Y4774" s="22"/>
      <c r="Z4774" s="22"/>
      <c r="AA4774" s="22"/>
      <c r="AB4774" s="22"/>
      <c r="AC4774" s="22"/>
      <c r="AD4774" s="22"/>
      <c r="AE4774" s="22"/>
      <c r="AF4774" s="22"/>
      <c r="AG4774" s="22"/>
      <c r="AH4774" s="22"/>
    </row>
    <row r="4775" spans="2:34">
      <c r="B4775" s="10">
        <v>17</v>
      </c>
      <c r="C4775" s="10">
        <v>7</v>
      </c>
      <c r="D4775" s="13">
        <v>39646</v>
      </c>
      <c r="E4775" s="17">
        <v>0.66666666666699825</v>
      </c>
      <c r="F4775" s="12">
        <v>3.4068929609991423E-2</v>
      </c>
      <c r="G4775" s="18">
        <v>1.4597063965139991</v>
      </c>
      <c r="H4775" s="18">
        <v>9.8106512166160567</v>
      </c>
      <c r="I4775" s="18">
        <v>8.3509448201020575</v>
      </c>
      <c r="J4775" s="19">
        <v>0.54643522081403906</v>
      </c>
      <c r="K4775" s="19">
        <v>0.59205816521992327</v>
      </c>
      <c r="L4775" s="19">
        <v>1.3521966484735328</v>
      </c>
      <c r="M4775" s="19">
        <v>13.979000000000001</v>
      </c>
      <c r="N4775" s="19">
        <f t="shared" si="74"/>
        <v>18.172700000000003</v>
      </c>
      <c r="O4775" s="19">
        <v>8.8625000000000007</v>
      </c>
      <c r="P4775" s="20">
        <v>9.2822248571551622</v>
      </c>
      <c r="Q4775" s="12">
        <v>62.125</v>
      </c>
      <c r="R4775" s="12">
        <v>18.05</v>
      </c>
      <c r="S4775" s="12">
        <v>260.35000000000002</v>
      </c>
      <c r="T4775" s="12">
        <v>2.0649999999999999</v>
      </c>
      <c r="U4775" s="12">
        <v>156.42500000000001</v>
      </c>
      <c r="V4775" s="23"/>
      <c r="W4775" s="24"/>
      <c r="X4775" s="22"/>
      <c r="Y4775" s="22"/>
      <c r="Z4775" s="22"/>
      <c r="AA4775" s="22"/>
      <c r="AB4775" s="22"/>
      <c r="AC4775" s="22"/>
      <c r="AD4775" s="22"/>
      <c r="AE4775" s="22"/>
      <c r="AF4775" s="22"/>
      <c r="AG4775" s="22"/>
      <c r="AH4775" s="22"/>
    </row>
    <row r="4776" spans="2:34">
      <c r="B4776" s="10">
        <v>17</v>
      </c>
      <c r="C4776" s="10">
        <v>7</v>
      </c>
      <c r="D4776" s="13">
        <v>39646</v>
      </c>
      <c r="E4776" s="17">
        <v>0.70833333333300175</v>
      </c>
      <c r="F4776" s="12">
        <v>4.1634745804989506E-2</v>
      </c>
      <c r="G4776" s="18">
        <v>1.6946268807062088</v>
      </c>
      <c r="H4776" s="18">
        <v>9.342233563141578</v>
      </c>
      <c r="I4776" s="18">
        <v>7.6476066824353683</v>
      </c>
      <c r="J4776" s="19">
        <v>0.52782596553704519</v>
      </c>
      <c r="K4776" s="19">
        <v>0.66535470860991397</v>
      </c>
      <c r="L4776" s="19">
        <v>1.3530926367620331</v>
      </c>
      <c r="M4776" s="19">
        <v>11.590999999999999</v>
      </c>
      <c r="N4776" s="19">
        <f t="shared" si="74"/>
        <v>15.068299999999999</v>
      </c>
      <c r="O4776" s="19">
        <v>7.1325000000000003</v>
      </c>
      <c r="P4776" s="20">
        <v>9.4045461490476665</v>
      </c>
      <c r="Q4776" s="12">
        <v>60.599999999999994</v>
      </c>
      <c r="R4776" s="12">
        <v>18.104999999999997</v>
      </c>
      <c r="S4776" s="12">
        <v>264.3</v>
      </c>
      <c r="T4776" s="12">
        <v>2.52</v>
      </c>
      <c r="U4776" s="12">
        <v>64.125</v>
      </c>
      <c r="V4776" s="23"/>
      <c r="W4776" s="24"/>
      <c r="X4776" s="22"/>
      <c r="Y4776" s="22"/>
      <c r="Z4776" s="22"/>
      <c r="AA4776" s="22"/>
      <c r="AB4776" s="22"/>
      <c r="AC4776" s="22"/>
      <c r="AD4776" s="22"/>
      <c r="AE4776" s="22"/>
      <c r="AF4776" s="22"/>
      <c r="AG4776" s="22"/>
      <c r="AH4776" s="22"/>
    </row>
    <row r="4777" spans="2:34">
      <c r="B4777" s="10">
        <v>17</v>
      </c>
      <c r="C4777" s="10">
        <v>7</v>
      </c>
      <c r="D4777" s="13">
        <v>39646</v>
      </c>
      <c r="E4777" s="17">
        <v>0.75</v>
      </c>
      <c r="F4777" s="12">
        <v>4.1630052569989508E-2</v>
      </c>
      <c r="G4777" s="18">
        <v>2.0397253881154001</v>
      </c>
      <c r="H4777" s="18">
        <v>11.041303778372001</v>
      </c>
      <c r="I4777" s="18">
        <v>9.0015783902566007</v>
      </c>
      <c r="J4777" s="19">
        <v>0.52247859092040405</v>
      </c>
      <c r="K4777" s="19">
        <v>0.81983624970739422</v>
      </c>
      <c r="L4777" s="19">
        <v>1.4003511775029418</v>
      </c>
      <c r="M4777" s="19">
        <v>9.0607500000000005</v>
      </c>
      <c r="N4777" s="19">
        <f t="shared" si="74"/>
        <v>11.778975000000001</v>
      </c>
      <c r="O4777" s="19">
        <v>6.2374999999999989</v>
      </c>
      <c r="P4777" s="20">
        <v>7.6233174072876349</v>
      </c>
      <c r="Q4777" s="12">
        <v>59.3</v>
      </c>
      <c r="R4777" s="12">
        <v>17.792499999999997</v>
      </c>
      <c r="S4777" s="12">
        <v>268.02499999999998</v>
      </c>
      <c r="T4777" s="12">
        <v>2.8925000000000001</v>
      </c>
      <c r="U4777" s="12">
        <v>46.325000000000003</v>
      </c>
      <c r="V4777" s="23"/>
      <c r="W4777" s="24"/>
      <c r="X4777" s="22"/>
      <c r="Y4777" s="22"/>
      <c r="Z4777" s="22"/>
      <c r="AA4777" s="22"/>
      <c r="AB4777" s="22"/>
      <c r="AC4777" s="22"/>
      <c r="AD4777" s="22"/>
      <c r="AE4777" s="22"/>
      <c r="AF4777" s="22"/>
      <c r="AG4777" s="22"/>
      <c r="AH4777" s="22"/>
    </row>
    <row r="4778" spans="2:34">
      <c r="B4778" s="10">
        <v>17</v>
      </c>
      <c r="C4778" s="10">
        <v>7</v>
      </c>
      <c r="D4778" s="13">
        <v>39646</v>
      </c>
      <c r="E4778" s="17">
        <v>0.79166666666699825</v>
      </c>
      <c r="F4778" s="12">
        <v>3.4057032804991408E-2</v>
      </c>
      <c r="G4778" s="18">
        <v>1.6106776012269748</v>
      </c>
      <c r="H4778" s="18">
        <v>9.0748752825073389</v>
      </c>
      <c r="I4778" s="18">
        <v>7.464197681280365</v>
      </c>
      <c r="J4778" s="19">
        <v>0.51713083506626312</v>
      </c>
      <c r="K4778" s="19">
        <v>0.81452933324239529</v>
      </c>
      <c r="L4778" s="19">
        <v>1.4383945998481691</v>
      </c>
      <c r="M4778" s="19">
        <v>8.4472500000000004</v>
      </c>
      <c r="N4778" s="19">
        <f t="shared" si="74"/>
        <v>10.981425000000002</v>
      </c>
      <c r="O4778" s="19">
        <v>4.34</v>
      </c>
      <c r="P4778" s="20">
        <v>9.2317716175951645</v>
      </c>
      <c r="Q4778" s="12">
        <v>61.375</v>
      </c>
      <c r="R4778" s="12">
        <v>17.434999999999999</v>
      </c>
      <c r="S4778" s="12">
        <v>266</v>
      </c>
      <c r="T4778" s="12">
        <v>1.91</v>
      </c>
      <c r="U4778" s="12">
        <v>18.599999999999998</v>
      </c>
      <c r="V4778" s="23"/>
      <c r="W4778" s="24"/>
      <c r="X4778" s="22"/>
      <c r="Y4778" s="22"/>
      <c r="Z4778" s="22"/>
      <c r="AA4778" s="22"/>
      <c r="AB4778" s="22"/>
      <c r="AC4778" s="22"/>
      <c r="AD4778" s="22"/>
      <c r="AE4778" s="22"/>
      <c r="AF4778" s="22"/>
      <c r="AG4778" s="22"/>
      <c r="AH4778" s="22"/>
    </row>
    <row r="4779" spans="2:34">
      <c r="B4779" s="10">
        <v>17</v>
      </c>
      <c r="C4779" s="10">
        <v>7</v>
      </c>
      <c r="D4779" s="13">
        <v>39646</v>
      </c>
      <c r="E4779" s="17">
        <v>0.83333333333300175</v>
      </c>
      <c r="F4779" s="12">
        <v>4.5403519624988536E-2</v>
      </c>
      <c r="G4779" s="18">
        <v>5.1189426437753767</v>
      </c>
      <c r="H4779" s="18">
        <v>12.628070516678427</v>
      </c>
      <c r="I4779" s="18">
        <v>7.5091278729030506</v>
      </c>
      <c r="J4779" s="19">
        <v>0.52769612693704548</v>
      </c>
      <c r="K4779" s="19">
        <v>0.90088076073988443</v>
      </c>
      <c r="L4779" s="19">
        <v>1.4114864888576237</v>
      </c>
      <c r="M4779" s="19">
        <v>10.035499999999999</v>
      </c>
      <c r="N4779" s="19">
        <f t="shared" si="74"/>
        <v>13.046149999999999</v>
      </c>
      <c r="O4779" s="19">
        <v>8.5124999999999993</v>
      </c>
      <c r="P4779" s="20">
        <v>6.5869359850026186</v>
      </c>
      <c r="Q4779" s="12">
        <v>65.300000000000011</v>
      </c>
      <c r="R4779" s="12">
        <v>16.98</v>
      </c>
      <c r="S4779" s="12">
        <v>253.99999999999997</v>
      </c>
      <c r="T4779" s="12">
        <v>0.83000000000000007</v>
      </c>
      <c r="U4779" s="12">
        <v>0.72499999999999998</v>
      </c>
      <c r="V4779" s="23"/>
      <c r="W4779" s="24"/>
      <c r="X4779" s="22"/>
      <c r="Y4779" s="22"/>
      <c r="Z4779" s="22"/>
      <c r="AA4779" s="22"/>
      <c r="AB4779" s="22"/>
      <c r="AC4779" s="22"/>
      <c r="AD4779" s="22"/>
      <c r="AE4779" s="22"/>
      <c r="AF4779" s="22"/>
      <c r="AG4779" s="22"/>
      <c r="AH4779" s="22"/>
    </row>
    <row r="4780" spans="2:34">
      <c r="B4780" s="10">
        <v>17</v>
      </c>
      <c r="C4780" s="10">
        <v>7</v>
      </c>
      <c r="D4780" s="13">
        <v>39646</v>
      </c>
      <c r="E4780" s="17">
        <v>0.875</v>
      </c>
      <c r="F4780" s="12">
        <v>3.40491743649914E-2</v>
      </c>
      <c r="G4780" s="18">
        <v>4.1945842583432844</v>
      </c>
      <c r="H4780" s="18">
        <v>16.009096255093024</v>
      </c>
      <c r="I4780" s="18">
        <v>11.814511996749738</v>
      </c>
      <c r="J4780" s="19">
        <v>0.62045598503451593</v>
      </c>
      <c r="K4780" s="19">
        <v>1.0029370115373717</v>
      </c>
      <c r="L4780" s="19">
        <v>1.4031215671854422</v>
      </c>
      <c r="M4780" s="19">
        <v>11.803999999999998</v>
      </c>
      <c r="N4780" s="19">
        <f t="shared" si="74"/>
        <v>15.345199999999998</v>
      </c>
      <c r="O4780" s="19">
        <v>8.26</v>
      </c>
      <c r="P4780" s="20">
        <v>6.9170337405826245</v>
      </c>
      <c r="Q4780" s="12">
        <v>67.224999999999994</v>
      </c>
      <c r="R4780" s="12">
        <v>16.79</v>
      </c>
      <c r="S4780" s="12">
        <v>252.67500000000001</v>
      </c>
      <c r="T4780" s="12">
        <v>1.345</v>
      </c>
      <c r="U4780" s="12">
        <v>0.57500000000000007</v>
      </c>
      <c r="V4780" s="23"/>
      <c r="W4780" s="24"/>
      <c r="X4780" s="22"/>
      <c r="Y4780" s="22"/>
      <c r="Z4780" s="22"/>
      <c r="AA4780" s="22"/>
      <c r="AB4780" s="22"/>
      <c r="AC4780" s="22"/>
      <c r="AD4780" s="22"/>
      <c r="AE4780" s="22"/>
      <c r="AF4780" s="22"/>
      <c r="AG4780" s="22"/>
      <c r="AH4780" s="22"/>
    </row>
    <row r="4781" spans="2:34">
      <c r="B4781" s="10">
        <v>17</v>
      </c>
      <c r="C4781" s="10">
        <v>7</v>
      </c>
      <c r="D4781" s="13">
        <v>39646</v>
      </c>
      <c r="E4781" s="17">
        <v>0.91666666666699825</v>
      </c>
      <c r="F4781" s="12">
        <v>4.9176659244987569E-2</v>
      </c>
      <c r="G4781" s="18">
        <v>0.77444869414611861</v>
      </c>
      <c r="H4781" s="18">
        <v>7.4339712479784126</v>
      </c>
      <c r="I4781" s="18">
        <v>6.6595225538322937</v>
      </c>
      <c r="J4781" s="19">
        <v>0.45337478417906946</v>
      </c>
      <c r="K4781" s="19">
        <v>0.6310343289624194</v>
      </c>
      <c r="L4781" s="19">
        <v>1.4412413088056693</v>
      </c>
      <c r="M4781" s="19">
        <v>13.1065</v>
      </c>
      <c r="N4781" s="19">
        <f t="shared" ref="N4781:N4844" si="75">M4781*1.3</f>
        <v>17.038450000000001</v>
      </c>
      <c r="O4781" s="19">
        <v>8.9550000000000001</v>
      </c>
      <c r="P4781" s="20">
        <v>10.007776737767681</v>
      </c>
      <c r="Q4781" s="12">
        <v>64.400000000000006</v>
      </c>
      <c r="R4781" s="12">
        <v>16.8</v>
      </c>
      <c r="S4781" s="12">
        <v>264.10000000000002</v>
      </c>
      <c r="T4781" s="12">
        <v>1.9674999999999998</v>
      </c>
      <c r="U4781" s="12">
        <v>1.125</v>
      </c>
      <c r="V4781" s="23"/>
      <c r="W4781" s="24"/>
      <c r="X4781" s="22"/>
      <c r="Y4781" s="22"/>
      <c r="Z4781" s="22"/>
      <c r="AA4781" s="22"/>
      <c r="AB4781" s="22"/>
      <c r="AC4781" s="22"/>
      <c r="AD4781" s="22"/>
      <c r="AE4781" s="22"/>
      <c r="AF4781" s="22"/>
      <c r="AG4781" s="22"/>
      <c r="AH4781" s="22"/>
    </row>
    <row r="4782" spans="2:34">
      <c r="B4782" s="10">
        <v>17</v>
      </c>
      <c r="C4782" s="10">
        <v>7</v>
      </c>
      <c r="D4782" s="13">
        <v>39646</v>
      </c>
      <c r="E4782" s="17">
        <v>0.95833333333300175</v>
      </c>
      <c r="F4782" s="12">
        <v>3.7823514579990433E-2</v>
      </c>
      <c r="G4782" s="18">
        <v>1.1709838877115508</v>
      </c>
      <c r="H4782" s="18">
        <v>9.6343594392425622</v>
      </c>
      <c r="I4782" s="18">
        <v>8.4633755515310121</v>
      </c>
      <c r="J4782" s="19">
        <v>0.49840432202676943</v>
      </c>
      <c r="K4782" s="19">
        <v>0.54981760490993004</v>
      </c>
      <c r="L4782" s="19">
        <v>1.4421800358881696</v>
      </c>
      <c r="M4782" s="19">
        <v>11.354500000000002</v>
      </c>
      <c r="N4782" s="19">
        <f t="shared" si="75"/>
        <v>14.760850000000003</v>
      </c>
      <c r="O4782" s="19">
        <v>7.5124999999999993</v>
      </c>
      <c r="P4782" s="20">
        <v>8.8222435371776591</v>
      </c>
      <c r="Q4782" s="12">
        <v>63.7</v>
      </c>
      <c r="R4782" s="12">
        <v>16.197500000000002</v>
      </c>
      <c r="S4782" s="12">
        <v>262.77499999999998</v>
      </c>
      <c r="T4782" s="12">
        <v>2.0825</v>
      </c>
      <c r="U4782" s="12">
        <v>0.57499999999999996</v>
      </c>
      <c r="V4782" s="23"/>
      <c r="W4782" s="24"/>
      <c r="X4782" s="22"/>
      <c r="Y4782" s="22"/>
      <c r="Z4782" s="22"/>
      <c r="AA4782" s="22"/>
      <c r="AB4782" s="22"/>
      <c r="AC4782" s="22"/>
      <c r="AD4782" s="22"/>
      <c r="AE4782" s="22"/>
      <c r="AF4782" s="22"/>
      <c r="AG4782" s="22"/>
      <c r="AH4782" s="22"/>
    </row>
    <row r="4783" spans="2:34">
      <c r="B4783" s="10">
        <v>18</v>
      </c>
      <c r="C4783" s="10">
        <v>7</v>
      </c>
      <c r="D4783" s="13">
        <v>39647</v>
      </c>
      <c r="E4783" s="17">
        <v>0</v>
      </c>
      <c r="F4783" s="12">
        <v>5.2947070239986599E-2</v>
      </c>
      <c r="G4783" s="18">
        <v>0.63512853226139165</v>
      </c>
      <c r="H4783" s="18">
        <v>8.640684558620606</v>
      </c>
      <c r="I4783" s="18">
        <v>8.0055560263592138</v>
      </c>
      <c r="J4783" s="19">
        <v>0.43739338601664624</v>
      </c>
      <c r="K4783" s="19">
        <v>0.6492570724699176</v>
      </c>
      <c r="L4783" s="19">
        <v>1.3034770276769436</v>
      </c>
      <c r="M4783" s="19">
        <v>11.68825</v>
      </c>
      <c r="N4783" s="19">
        <f t="shared" si="75"/>
        <v>15.194725</v>
      </c>
      <c r="O4783" s="19">
        <v>6.8174999999999999</v>
      </c>
      <c r="P4783" s="20">
        <v>9.4900457412801735</v>
      </c>
      <c r="Q4783" s="12">
        <v>66.574999999999989</v>
      </c>
      <c r="R4783" s="12">
        <v>15.802499999999998</v>
      </c>
      <c r="S4783" s="12">
        <v>264.95</v>
      </c>
      <c r="T4783" s="12">
        <v>2.38</v>
      </c>
      <c r="U4783" s="12">
        <v>0.57500000000000007</v>
      </c>
      <c r="V4783" s="23"/>
      <c r="W4783" s="24"/>
      <c r="X4783" s="22"/>
      <c r="Y4783" s="22"/>
      <c r="Z4783" s="22"/>
      <c r="AA4783" s="22"/>
      <c r="AB4783" s="22"/>
      <c r="AC4783" s="22"/>
      <c r="AD4783" s="22"/>
      <c r="AE4783" s="22"/>
      <c r="AF4783" s="22"/>
      <c r="AG4783" s="22"/>
      <c r="AH4783" s="22"/>
    </row>
    <row r="4784" spans="2:34">
      <c r="B4784" s="10">
        <v>18</v>
      </c>
      <c r="C4784" s="10">
        <v>7</v>
      </c>
      <c r="D4784" s="13">
        <v>39647</v>
      </c>
      <c r="E4784" s="17">
        <v>4.1666666666998253E-2</v>
      </c>
      <c r="F4784" s="12">
        <v>4.5377979694988503E-2</v>
      </c>
      <c r="G4784" s="18">
        <v>0.41857531921342861</v>
      </c>
      <c r="H4784" s="18">
        <v>6.9146118486181845</v>
      </c>
      <c r="I4784" s="18">
        <v>6.4960365294047557</v>
      </c>
      <c r="J4784" s="19">
        <v>0.39759494534808743</v>
      </c>
      <c r="K4784" s="19">
        <v>0.53663411088743196</v>
      </c>
      <c r="L4784" s="19">
        <v>1.3881898059600797</v>
      </c>
      <c r="M4784" s="19">
        <v>11.3855</v>
      </c>
      <c r="N4784" s="19">
        <f t="shared" si="75"/>
        <v>14.801150000000002</v>
      </c>
      <c r="O4784" s="19">
        <v>6.2074999999999996</v>
      </c>
      <c r="P4784" s="20">
        <v>9.7763775209326784</v>
      </c>
      <c r="Q4784" s="12">
        <v>70.025000000000006</v>
      </c>
      <c r="R4784" s="12">
        <v>15.45</v>
      </c>
      <c r="S4784" s="12">
        <v>264.60000000000002</v>
      </c>
      <c r="T4784" s="12">
        <v>2.0175000000000001</v>
      </c>
      <c r="U4784" s="12">
        <v>0.3</v>
      </c>
      <c r="V4784" s="23"/>
      <c r="W4784" s="24"/>
      <c r="X4784" s="22"/>
      <c r="Y4784" s="22"/>
      <c r="Z4784" s="22"/>
      <c r="AA4784" s="22"/>
      <c r="AB4784" s="22"/>
      <c r="AC4784" s="22"/>
      <c r="AD4784" s="22"/>
      <c r="AE4784" s="22"/>
      <c r="AF4784" s="22"/>
      <c r="AG4784" s="22"/>
      <c r="AH4784" s="22"/>
    </row>
    <row r="4785" spans="2:34">
      <c r="B4785" s="10">
        <v>18</v>
      </c>
      <c r="C4785" s="10">
        <v>7</v>
      </c>
      <c r="D4785" s="13">
        <v>39647</v>
      </c>
      <c r="E4785" s="17">
        <v>8.3333333333001747E-2</v>
      </c>
      <c r="F4785" s="12">
        <v>3.7810744614990413E-2</v>
      </c>
      <c r="G4785" s="18">
        <v>1.3220169102425268</v>
      </c>
      <c r="H4785" s="18">
        <v>8.0172233524711345</v>
      </c>
      <c r="I4785" s="18">
        <v>6.6952064422286064</v>
      </c>
      <c r="J4785" s="19">
        <v>0.44527466993535814</v>
      </c>
      <c r="K4785" s="19">
        <v>0.6517642156174176</v>
      </c>
      <c r="L4785" s="19">
        <v>1.3611153189500345</v>
      </c>
      <c r="M4785" s="19">
        <v>11.1715</v>
      </c>
      <c r="N4785" s="19">
        <f t="shared" si="75"/>
        <v>14.52295</v>
      </c>
      <c r="O4785" s="19">
        <v>6.8774999999999995</v>
      </c>
      <c r="P4785" s="20">
        <v>9.662679566820179</v>
      </c>
      <c r="Q4785" s="12">
        <v>72.75</v>
      </c>
      <c r="R4785" s="12">
        <v>15.227500000000001</v>
      </c>
      <c r="S4785" s="12">
        <v>255.7</v>
      </c>
      <c r="T4785" s="12">
        <v>1.3599999999999999</v>
      </c>
      <c r="U4785" s="12">
        <v>0.44999999999999996</v>
      </c>
      <c r="V4785" s="23"/>
      <c r="W4785" s="24"/>
      <c r="X4785" s="22"/>
      <c r="Y4785" s="22"/>
      <c r="Z4785" s="22"/>
      <c r="AA4785" s="22"/>
      <c r="AB4785" s="22"/>
      <c r="AC4785" s="22"/>
      <c r="AD4785" s="22"/>
      <c r="AE4785" s="22"/>
      <c r="AF4785" s="22"/>
      <c r="AG4785" s="22"/>
      <c r="AH4785" s="22"/>
    </row>
    <row r="4786" spans="2:34">
      <c r="B4786" s="10">
        <v>18</v>
      </c>
      <c r="C4786" s="10">
        <v>7</v>
      </c>
      <c r="D4786" s="13">
        <v>39647</v>
      </c>
      <c r="E4786" s="17">
        <v>0.125</v>
      </c>
      <c r="F4786" s="12">
        <v>4.5367829209988483E-2</v>
      </c>
      <c r="G4786" s="18">
        <v>1.3662514754200195</v>
      </c>
      <c r="H4786" s="18">
        <v>8.2667421362536224</v>
      </c>
      <c r="I4786" s="18">
        <v>6.9004906608336025</v>
      </c>
      <c r="J4786" s="19">
        <v>0.45053648396449936</v>
      </c>
      <c r="K4786" s="19">
        <v>0.57842362924242707</v>
      </c>
      <c r="L4786" s="19">
        <v>1.3993266437002616</v>
      </c>
      <c r="M4786" s="19">
        <v>11.10975</v>
      </c>
      <c r="N4786" s="19">
        <f t="shared" si="75"/>
        <v>14.442675000000001</v>
      </c>
      <c r="O4786" s="19">
        <v>6.85</v>
      </c>
      <c r="P4786" s="20">
        <v>9.457812090840175</v>
      </c>
      <c r="Q4786" s="12">
        <v>75.074999999999989</v>
      </c>
      <c r="R4786" s="12">
        <v>14.902499999999998</v>
      </c>
      <c r="S4786" s="12">
        <v>247.8</v>
      </c>
      <c r="T4786" s="12">
        <v>1.2749999999999999</v>
      </c>
      <c r="U4786" s="12">
        <v>0.72499999999999998</v>
      </c>
      <c r="V4786" s="23"/>
      <c r="W4786" s="24"/>
      <c r="X4786" s="22"/>
      <c r="Y4786" s="22"/>
      <c r="Z4786" s="22"/>
      <c r="AA4786" s="22"/>
      <c r="AB4786" s="22"/>
      <c r="AC4786" s="22"/>
      <c r="AD4786" s="22"/>
      <c r="AE4786" s="22"/>
      <c r="AF4786" s="22"/>
      <c r="AG4786" s="22"/>
      <c r="AH4786" s="22"/>
    </row>
    <row r="4787" spans="2:34">
      <c r="B4787" s="10">
        <v>18</v>
      </c>
      <c r="C4787" s="10">
        <v>7</v>
      </c>
      <c r="D4787" s="13">
        <v>39647</v>
      </c>
      <c r="E4787" s="17">
        <v>0.16666666666699825</v>
      </c>
      <c r="F4787" s="12">
        <v>2.6461201734993282E-2</v>
      </c>
      <c r="G4787" s="18">
        <v>3.1148763297864752</v>
      </c>
      <c r="H4787" s="18">
        <v>8.7927035259380979</v>
      </c>
      <c r="I4787" s="18">
        <v>5.6778271961516236</v>
      </c>
      <c r="J4787" s="19">
        <v>0.34714935567124661</v>
      </c>
      <c r="K4787" s="19">
        <v>0.71969990225740943</v>
      </c>
      <c r="L4787" s="19">
        <v>1.3535563288218531</v>
      </c>
      <c r="M4787" s="19">
        <v>11.642749999999999</v>
      </c>
      <c r="N4787" s="19">
        <f t="shared" si="75"/>
        <v>15.135574999999999</v>
      </c>
      <c r="O4787" s="19">
        <v>7.3925000000000001</v>
      </c>
      <c r="P4787" s="20">
        <v>8.360302261255157</v>
      </c>
      <c r="Q4787" s="12">
        <v>76.074999999999989</v>
      </c>
      <c r="R4787" s="12">
        <v>14.802499999999998</v>
      </c>
      <c r="S4787" s="12">
        <v>248.47500000000002</v>
      </c>
      <c r="T4787" s="12">
        <v>1.3825000000000001</v>
      </c>
      <c r="U4787" s="12">
        <v>0.72499999999999998</v>
      </c>
      <c r="V4787" s="23"/>
      <c r="W4787" s="24"/>
      <c r="X4787" s="22"/>
      <c r="Y4787" s="22"/>
      <c r="Z4787" s="22"/>
      <c r="AA4787" s="22"/>
      <c r="AB4787" s="22"/>
      <c r="AC4787" s="22"/>
      <c r="AD4787" s="22"/>
      <c r="AE4787" s="22"/>
      <c r="AF4787" s="22"/>
      <c r="AG4787" s="22"/>
      <c r="AH4787" s="22"/>
    </row>
    <row r="4788" spans="2:34">
      <c r="B4788" s="10">
        <v>18</v>
      </c>
      <c r="C4788" s="10">
        <v>7</v>
      </c>
      <c r="D4788" s="13">
        <v>39647</v>
      </c>
      <c r="E4788" s="17">
        <v>0.20833333333300175</v>
      </c>
      <c r="F4788" s="12">
        <v>3.0237833994992316E-2</v>
      </c>
      <c r="G4788" s="18">
        <v>14.812137936009753</v>
      </c>
      <c r="H4788" s="18">
        <v>27.168601329275752</v>
      </c>
      <c r="I4788" s="18">
        <v>12.356463393266001</v>
      </c>
      <c r="J4788" s="19">
        <v>0.81877661128981105</v>
      </c>
      <c r="K4788" s="19">
        <v>1.1802022311123519</v>
      </c>
      <c r="L4788" s="19">
        <v>1.2984090986847627</v>
      </c>
      <c r="M4788" s="19">
        <v>13.295249999999999</v>
      </c>
      <c r="N4788" s="19">
        <f t="shared" si="75"/>
        <v>17.283825</v>
      </c>
      <c r="O4788" s="19">
        <v>9.2175000000000011</v>
      </c>
      <c r="P4788" s="20">
        <v>6.3323039454326189</v>
      </c>
      <c r="Q4788" s="12">
        <v>76</v>
      </c>
      <c r="R4788" s="12">
        <v>15.0075</v>
      </c>
      <c r="S4788" s="12">
        <v>239.47499999999999</v>
      </c>
      <c r="T4788" s="12">
        <v>1.2775000000000001</v>
      </c>
      <c r="U4788" s="12">
        <v>3.75</v>
      </c>
      <c r="V4788" s="23"/>
      <c r="W4788" s="24"/>
      <c r="X4788" s="22"/>
      <c r="Y4788" s="22"/>
      <c r="Z4788" s="22"/>
      <c r="AA4788" s="22"/>
      <c r="AB4788" s="22"/>
      <c r="AC4788" s="22"/>
      <c r="AD4788" s="22"/>
      <c r="AE4788" s="22"/>
      <c r="AF4788" s="22"/>
      <c r="AG4788" s="22"/>
      <c r="AH4788" s="22"/>
    </row>
    <row r="4789" spans="2:34">
      <c r="B4789" s="10">
        <v>18</v>
      </c>
      <c r="C4789" s="10">
        <v>7</v>
      </c>
      <c r="D4789" s="13">
        <v>39647</v>
      </c>
      <c r="E4789" s="17">
        <v>0.25</v>
      </c>
      <c r="F4789" s="12">
        <v>5.6689540114985587E-2</v>
      </c>
      <c r="G4789" s="18">
        <v>20.049287076783127</v>
      </c>
      <c r="H4789" s="18">
        <v>34.759257847995904</v>
      </c>
      <c r="I4789" s="18">
        <v>14.709970771212779</v>
      </c>
      <c r="J4789" s="19">
        <v>0.73923032561519375</v>
      </c>
      <c r="K4789" s="19">
        <v>1.3475718318273313</v>
      </c>
      <c r="L4789" s="19">
        <v>1.3646870610200352</v>
      </c>
      <c r="M4789" s="19">
        <v>15.486499999999999</v>
      </c>
      <c r="N4789" s="19">
        <f t="shared" si="75"/>
        <v>20.132449999999999</v>
      </c>
      <c r="O4789" s="19">
        <v>9.8224999999999998</v>
      </c>
      <c r="P4789" s="20">
        <v>5.3054621544550997</v>
      </c>
      <c r="Q4789" s="12">
        <v>75.7</v>
      </c>
      <c r="R4789" s="12">
        <v>15.459999999999999</v>
      </c>
      <c r="S4789" s="12">
        <v>237</v>
      </c>
      <c r="T4789" s="12">
        <v>1.3824999999999998</v>
      </c>
      <c r="U4789" s="12">
        <v>97.9</v>
      </c>
      <c r="V4789" s="23"/>
      <c r="W4789" s="24"/>
      <c r="X4789" s="22"/>
      <c r="Y4789" s="22"/>
      <c r="Z4789" s="22"/>
      <c r="AA4789" s="22"/>
      <c r="AB4789" s="22"/>
      <c r="AC4789" s="22"/>
      <c r="AD4789" s="22"/>
      <c r="AE4789" s="22"/>
      <c r="AF4789" s="22"/>
      <c r="AG4789" s="22"/>
      <c r="AH4789" s="22"/>
    </row>
    <row r="4790" spans="2:34">
      <c r="B4790" s="10">
        <v>18</v>
      </c>
      <c r="C4790" s="10">
        <v>7</v>
      </c>
      <c r="D4790" s="13">
        <v>39647</v>
      </c>
      <c r="E4790" s="17">
        <v>0.29166666666699825</v>
      </c>
      <c r="F4790" s="12">
        <v>7.1798142909981738E-2</v>
      </c>
      <c r="G4790" s="18">
        <v>15.521004276232391</v>
      </c>
      <c r="H4790" s="18">
        <v>21.474782578761513</v>
      </c>
      <c r="I4790" s="18">
        <v>5.9537783025291215</v>
      </c>
      <c r="J4790" s="19">
        <v>0.68883162815085253</v>
      </c>
      <c r="K4790" s="19">
        <v>1.080585271972365</v>
      </c>
      <c r="L4790" s="19">
        <v>1.4310505009433074</v>
      </c>
      <c r="M4790" s="19">
        <v>15.493000000000002</v>
      </c>
      <c r="N4790" s="19">
        <f t="shared" si="75"/>
        <v>20.140900000000002</v>
      </c>
      <c r="O4790" s="19">
        <v>10.077500000000001</v>
      </c>
      <c r="P4790" s="20">
        <v>7.1956818403876364</v>
      </c>
      <c r="Q4790" s="12">
        <v>74.649999999999991</v>
      </c>
      <c r="R4790" s="12">
        <v>16.2575</v>
      </c>
      <c r="S4790" s="12">
        <v>247.27500000000001</v>
      </c>
      <c r="T4790" s="12">
        <v>1.5299999999999998</v>
      </c>
      <c r="U4790" s="12">
        <v>184.17500000000001</v>
      </c>
      <c r="V4790" s="23"/>
      <c r="W4790" s="24"/>
      <c r="X4790" s="22"/>
      <c r="Y4790" s="22"/>
      <c r="Z4790" s="22"/>
      <c r="AA4790" s="22"/>
      <c r="AB4790" s="22"/>
      <c r="AC4790" s="22"/>
      <c r="AD4790" s="22"/>
      <c r="AE4790" s="22"/>
      <c r="AF4790" s="22"/>
      <c r="AG4790" s="22"/>
      <c r="AH4790" s="22"/>
    </row>
    <row r="4791" spans="2:34">
      <c r="B4791" s="10">
        <v>18</v>
      </c>
      <c r="C4791" s="10">
        <v>7</v>
      </c>
      <c r="D4791" s="13">
        <v>39647</v>
      </c>
      <c r="E4791" s="17">
        <v>0.33333333333300175</v>
      </c>
      <c r="F4791" s="12">
        <v>4.9119903844987489E-2</v>
      </c>
      <c r="G4791" s="18">
        <v>9.1398309641167188</v>
      </c>
      <c r="H4791" s="18">
        <v>16.517455091333993</v>
      </c>
      <c r="I4791" s="18">
        <v>7.377624127217274</v>
      </c>
      <c r="J4791" s="19">
        <v>0.62519572153865866</v>
      </c>
      <c r="K4791" s="19">
        <v>1.0098537709348743</v>
      </c>
      <c r="L4791" s="19">
        <v>1.4226214710801259</v>
      </c>
      <c r="M4791" s="19">
        <v>15.110250000000001</v>
      </c>
      <c r="N4791" s="19">
        <f t="shared" si="75"/>
        <v>19.643325000000001</v>
      </c>
      <c r="O4791" s="19">
        <v>9.8049999999999997</v>
      </c>
      <c r="P4791" s="20">
        <v>6.8795300847851308</v>
      </c>
      <c r="Q4791" s="12">
        <v>74.150000000000006</v>
      </c>
      <c r="R4791" s="12">
        <v>16.522500000000001</v>
      </c>
      <c r="S4791" s="12">
        <v>246.57500000000002</v>
      </c>
      <c r="T4791" s="12">
        <v>1.8950000000000002</v>
      </c>
      <c r="U4791" s="12">
        <v>169.05</v>
      </c>
      <c r="V4791" s="23"/>
      <c r="W4791" s="24"/>
      <c r="X4791" s="22"/>
      <c r="Y4791" s="22"/>
      <c r="Z4791" s="22"/>
      <c r="AA4791" s="22"/>
      <c r="AB4791" s="22"/>
      <c r="AC4791" s="22"/>
      <c r="AD4791" s="22"/>
      <c r="AE4791" s="22"/>
      <c r="AF4791" s="22"/>
      <c r="AG4791" s="22"/>
      <c r="AH4791" s="22"/>
    </row>
    <row r="4792" spans="2:34">
      <c r="B4792" s="10">
        <v>18</v>
      </c>
      <c r="C4792" s="10">
        <v>7</v>
      </c>
      <c r="D4792" s="13">
        <v>39647</v>
      </c>
      <c r="E4792" s="17">
        <v>0.375</v>
      </c>
      <c r="F4792" s="12">
        <v>4.9113464289987481E-2</v>
      </c>
      <c r="G4792" s="18">
        <v>15.374443011644178</v>
      </c>
      <c r="H4792" s="18">
        <v>20.186360073228073</v>
      </c>
      <c r="I4792" s="18">
        <v>4.8119170615838947</v>
      </c>
      <c r="J4792" s="19">
        <v>0.71255581209448826</v>
      </c>
      <c r="K4792" s="19">
        <v>1.2138170432398492</v>
      </c>
      <c r="L4792" s="19">
        <v>1.3579889523138537</v>
      </c>
      <c r="M4792" s="19">
        <v>15.448</v>
      </c>
      <c r="N4792" s="19">
        <f t="shared" si="75"/>
        <v>20.0824</v>
      </c>
      <c r="O4792" s="19">
        <v>9.5875000000000004</v>
      </c>
      <c r="P4792" s="20">
        <v>6.0887021983001164</v>
      </c>
      <c r="Q4792" s="12">
        <v>71.925000000000011</v>
      </c>
      <c r="R4792" s="12">
        <v>16.892499999999998</v>
      </c>
      <c r="S4792" s="12">
        <v>241.125</v>
      </c>
      <c r="T4792" s="12">
        <v>2.1149999999999998</v>
      </c>
      <c r="U4792" s="12">
        <v>198.9</v>
      </c>
      <c r="V4792" s="23"/>
      <c r="W4792" s="24"/>
      <c r="X4792" s="22"/>
      <c r="Y4792" s="22"/>
      <c r="Z4792" s="22"/>
      <c r="AA4792" s="22"/>
      <c r="AB4792" s="22"/>
      <c r="AC4792" s="22"/>
      <c r="AD4792" s="22"/>
      <c r="AE4792" s="22"/>
      <c r="AF4792" s="22"/>
      <c r="AG4792" s="22"/>
      <c r="AH4792" s="22"/>
    </row>
    <row r="4793" spans="2:34">
      <c r="B4793" s="10">
        <v>18</v>
      </c>
      <c r="C4793" s="10">
        <v>7</v>
      </c>
      <c r="D4793" s="13">
        <v>39647</v>
      </c>
      <c r="E4793" s="17">
        <v>0.41666666666699825</v>
      </c>
      <c r="F4793" s="12">
        <v>7.1773366994981699E-2</v>
      </c>
      <c r="G4793" s="18">
        <v>6.3997417222386819</v>
      </c>
      <c r="H4793" s="18">
        <v>12.489774087675926</v>
      </c>
      <c r="I4793" s="18">
        <v>6.0900323654372448</v>
      </c>
      <c r="J4793" s="19">
        <v>0.53238652041618839</v>
      </c>
      <c r="K4793" s="19">
        <v>0.74287743828990793</v>
      </c>
      <c r="L4793" s="19">
        <v>1.3401402683979904</v>
      </c>
      <c r="M4793" s="19">
        <v>12.991</v>
      </c>
      <c r="N4793" s="19">
        <f t="shared" si="75"/>
        <v>16.888300000000001</v>
      </c>
      <c r="O4793" s="19">
        <v>7.83</v>
      </c>
      <c r="P4793" s="20">
        <v>8.7948524328451683</v>
      </c>
      <c r="Q4793" s="12">
        <v>71.825000000000003</v>
      </c>
      <c r="R4793" s="12">
        <v>17.052500000000002</v>
      </c>
      <c r="S4793" s="12">
        <v>237.77499999999998</v>
      </c>
      <c r="T4793" s="12">
        <v>2.5525000000000002</v>
      </c>
      <c r="U4793" s="12">
        <v>244</v>
      </c>
      <c r="V4793" s="23"/>
      <c r="W4793" s="24"/>
      <c r="X4793" s="22"/>
      <c r="Y4793" s="22"/>
      <c r="Z4793" s="22"/>
      <c r="AA4793" s="22"/>
      <c r="AB4793" s="22"/>
      <c r="AC4793" s="22"/>
      <c r="AD4793" s="22"/>
      <c r="AE4793" s="22"/>
      <c r="AF4793" s="22"/>
      <c r="AG4793" s="22"/>
      <c r="AH4793" s="22"/>
    </row>
    <row r="4794" spans="2:34">
      <c r="B4794" s="10">
        <v>18</v>
      </c>
      <c r="C4794" s="10">
        <v>7</v>
      </c>
      <c r="D4794" s="13">
        <v>39647</v>
      </c>
      <c r="E4794" s="17">
        <v>0.45833333333300175</v>
      </c>
      <c r="F4794" s="12">
        <v>3.0217205589992292E-2</v>
      </c>
      <c r="G4794" s="18">
        <v>8.9666196489080043</v>
      </c>
      <c r="H4794" s="18">
        <v>14.904118641167065</v>
      </c>
      <c r="I4794" s="18">
        <v>5.9374989922590604</v>
      </c>
      <c r="J4794" s="19">
        <v>0.7203813264132003</v>
      </c>
      <c r="K4794" s="19">
        <v>0.97821516679487908</v>
      </c>
      <c r="L4794" s="19">
        <v>1.3316303401033089</v>
      </c>
      <c r="M4794" s="19">
        <v>9.73325</v>
      </c>
      <c r="N4794" s="19">
        <f t="shared" si="75"/>
        <v>12.653225000000001</v>
      </c>
      <c r="O4794" s="19">
        <v>6.4725000000000001</v>
      </c>
      <c r="P4794" s="20">
        <v>8.2233379878876587</v>
      </c>
      <c r="Q4794" s="12">
        <v>74.974999999999994</v>
      </c>
      <c r="R4794" s="12">
        <v>17.2575</v>
      </c>
      <c r="S4794" s="12">
        <v>241.07499999999999</v>
      </c>
      <c r="T4794" s="12">
        <v>2.2725</v>
      </c>
      <c r="U4794" s="12">
        <v>283.84999999999997</v>
      </c>
      <c r="V4794" s="23"/>
      <c r="W4794" s="24"/>
      <c r="X4794" s="22"/>
      <c r="Y4794" s="22"/>
      <c r="Z4794" s="22"/>
      <c r="AA4794" s="22"/>
      <c r="AB4794" s="22"/>
      <c r="AC4794" s="22"/>
      <c r="AD4794" s="22"/>
      <c r="AE4794" s="22"/>
      <c r="AF4794" s="22"/>
      <c r="AG4794" s="22"/>
      <c r="AH4794" s="22"/>
    </row>
    <row r="4795" spans="2:34">
      <c r="B4795" s="10">
        <v>18</v>
      </c>
      <c r="C4795" s="10">
        <v>7</v>
      </c>
      <c r="D4795" s="13">
        <v>39647</v>
      </c>
      <c r="E4795" s="17">
        <v>0.5</v>
      </c>
      <c r="F4795" s="12">
        <v>3.0213712949992283E-2</v>
      </c>
      <c r="G4795" s="18">
        <v>8.0633076907659067</v>
      </c>
      <c r="H4795" s="18">
        <v>14.341967478969089</v>
      </c>
      <c r="I4795" s="18">
        <v>6.2786597882031829</v>
      </c>
      <c r="J4795" s="19">
        <v>0.71502872339655932</v>
      </c>
      <c r="K4795" s="19">
        <v>0.8970555721573894</v>
      </c>
      <c r="L4795" s="19">
        <v>1.3231097271101273</v>
      </c>
      <c r="M4795" s="19">
        <v>9.1172500000000003</v>
      </c>
      <c r="N4795" s="19">
        <f t="shared" si="75"/>
        <v>11.852425</v>
      </c>
      <c r="O4795" s="19">
        <v>6.6074999999999999</v>
      </c>
      <c r="P4795" s="20">
        <v>7.925551110545153</v>
      </c>
      <c r="Q4795" s="12">
        <v>72.225000000000009</v>
      </c>
      <c r="R4795" s="12">
        <v>17.807500000000001</v>
      </c>
      <c r="S4795" s="12">
        <v>245.42499999999998</v>
      </c>
      <c r="T4795" s="12">
        <v>2.4325000000000001</v>
      </c>
      <c r="U4795" s="12">
        <v>205.07499999999999</v>
      </c>
      <c r="V4795" s="23"/>
      <c r="W4795" s="24"/>
      <c r="X4795" s="22"/>
      <c r="Y4795" s="22"/>
      <c r="Z4795" s="22"/>
      <c r="AA4795" s="22"/>
      <c r="AB4795" s="22"/>
      <c r="AC4795" s="22"/>
      <c r="AD4795" s="22"/>
      <c r="AE4795" s="22"/>
      <c r="AF4795" s="22"/>
      <c r="AG4795" s="22"/>
      <c r="AH4795" s="22"/>
    </row>
    <row r="4796" spans="2:34">
      <c r="B4796" s="10">
        <v>18</v>
      </c>
      <c r="C4796" s="10">
        <v>7</v>
      </c>
      <c r="D4796" s="13">
        <v>39647</v>
      </c>
      <c r="E4796" s="17">
        <v>0.54166666666699825</v>
      </c>
      <c r="F4796" s="12">
        <v>3.0210329454992281E-2</v>
      </c>
      <c r="G4796" s="18">
        <v>5.2474667183148762</v>
      </c>
      <c r="H4796" s="18">
        <v>9.4055339342495667</v>
      </c>
      <c r="I4796" s="18">
        <v>4.1580672159346896</v>
      </c>
      <c r="J4796" s="19">
        <v>0.50842351841005329</v>
      </c>
      <c r="K4796" s="19">
        <v>0.77668931665740448</v>
      </c>
      <c r="L4796" s="19">
        <v>1.2958123878170822</v>
      </c>
      <c r="M4796" s="19">
        <v>8.7247500000000002</v>
      </c>
      <c r="N4796" s="19">
        <f t="shared" si="75"/>
        <v>11.342175000000001</v>
      </c>
      <c r="O4796" s="19">
        <v>5.7774999999999999</v>
      </c>
      <c r="P4796" s="20">
        <v>9.4017412684676813</v>
      </c>
      <c r="Q4796" s="12">
        <v>66.949999999999989</v>
      </c>
      <c r="R4796" s="12">
        <v>18.965</v>
      </c>
      <c r="S4796" s="12">
        <v>248.1</v>
      </c>
      <c r="T4796" s="12">
        <v>2.7600000000000002</v>
      </c>
      <c r="U4796" s="12">
        <v>399.27499999999998</v>
      </c>
      <c r="V4796" s="23"/>
      <c r="W4796" s="24"/>
      <c r="X4796" s="22"/>
      <c r="Y4796" s="22"/>
      <c r="Z4796" s="22"/>
      <c r="AA4796" s="22"/>
      <c r="AB4796" s="22"/>
      <c r="AC4796" s="22"/>
      <c r="AD4796" s="22"/>
      <c r="AE4796" s="22"/>
      <c r="AF4796" s="22"/>
      <c r="AG4796" s="22"/>
      <c r="AH4796" s="22"/>
    </row>
    <row r="4797" spans="2:34">
      <c r="B4797" s="10">
        <v>18</v>
      </c>
      <c r="C4797" s="10">
        <v>7</v>
      </c>
      <c r="D4797" s="13">
        <v>39647</v>
      </c>
      <c r="E4797" s="17">
        <v>0.58333333333300175</v>
      </c>
      <c r="F4797" s="12">
        <v>3.0206181944992274E-2</v>
      </c>
      <c r="G4797" s="18">
        <v>3.4056654686239347</v>
      </c>
      <c r="H4797" s="18">
        <v>11.89999764656595</v>
      </c>
      <c r="I4797" s="18">
        <v>8.4943321779420167</v>
      </c>
      <c r="J4797" s="19">
        <v>0.50573324727048286</v>
      </c>
      <c r="K4797" s="19">
        <v>0.54651010010243295</v>
      </c>
      <c r="L4797" s="19">
        <v>1.2872352985604005</v>
      </c>
      <c r="M4797" s="19">
        <v>8.989250000000002</v>
      </c>
      <c r="N4797" s="19">
        <f t="shared" si="75"/>
        <v>11.686025000000003</v>
      </c>
      <c r="O4797" s="19">
        <v>6.3725000000000005</v>
      </c>
      <c r="P4797" s="20">
        <v>10.293485868830201</v>
      </c>
      <c r="Q4797" s="12">
        <v>67.224999999999994</v>
      </c>
      <c r="R4797" s="12">
        <v>19.042499999999997</v>
      </c>
      <c r="S4797" s="12">
        <v>253.45</v>
      </c>
      <c r="T4797" s="12">
        <v>2.9274999999999998</v>
      </c>
      <c r="U4797" s="12">
        <v>217.82499999999999</v>
      </c>
      <c r="V4797" s="23"/>
      <c r="W4797" s="24"/>
      <c r="X4797" s="22"/>
      <c r="Y4797" s="22"/>
      <c r="Z4797" s="22"/>
      <c r="AA4797" s="22"/>
      <c r="AB4797" s="22"/>
      <c r="AC4797" s="22"/>
      <c r="AD4797" s="22"/>
      <c r="AE4797" s="22"/>
      <c r="AF4797" s="22"/>
      <c r="AG4797" s="22"/>
      <c r="AH4797" s="22"/>
    </row>
    <row r="4798" spans="2:34">
      <c r="B4798" s="10">
        <v>18</v>
      </c>
      <c r="C4798" s="10">
        <v>7</v>
      </c>
      <c r="D4798" s="13">
        <v>39647</v>
      </c>
      <c r="E4798" s="17">
        <v>0.625</v>
      </c>
      <c r="F4798" s="12">
        <v>3.39780118249913E-2</v>
      </c>
      <c r="G4798" s="18">
        <v>9.1331443768739859</v>
      </c>
      <c r="H4798" s="18">
        <v>21.197863616280273</v>
      </c>
      <c r="I4798" s="18">
        <v>12.064719239406285</v>
      </c>
      <c r="J4798" s="19">
        <v>0.52687227269954773</v>
      </c>
      <c r="K4798" s="19">
        <v>0.92035665948488743</v>
      </c>
      <c r="L4798" s="19">
        <v>1.2222868179956285</v>
      </c>
      <c r="M4798" s="19">
        <v>11.379249999999999</v>
      </c>
      <c r="N4798" s="19">
        <f t="shared" si="75"/>
        <v>14.793024999999998</v>
      </c>
      <c r="O4798" s="19">
        <v>8.8149999999999995</v>
      </c>
      <c r="P4798" s="20">
        <v>7.4421109359701463</v>
      </c>
      <c r="Q4798" s="12">
        <v>70.875</v>
      </c>
      <c r="R4798" s="12">
        <v>18.7</v>
      </c>
      <c r="S4798" s="12">
        <v>234.82499999999999</v>
      </c>
      <c r="T4798" s="12">
        <v>2.23</v>
      </c>
      <c r="U4798" s="12">
        <v>109.77499999999999</v>
      </c>
      <c r="V4798" s="23"/>
      <c r="W4798" s="24"/>
      <c r="X4798" s="22"/>
      <c r="Y4798" s="22"/>
      <c r="Z4798" s="22"/>
      <c r="AA4798" s="22"/>
      <c r="AB4798" s="22"/>
      <c r="AC4798" s="22"/>
      <c r="AD4798" s="22"/>
      <c r="AE4798" s="22"/>
      <c r="AF4798" s="22"/>
      <c r="AG4798" s="22"/>
      <c r="AH4798" s="22"/>
    </row>
    <row r="4799" spans="2:34">
      <c r="B4799" s="10">
        <v>18</v>
      </c>
      <c r="C4799" s="10">
        <v>7</v>
      </c>
      <c r="D4799" s="13">
        <v>39647</v>
      </c>
      <c r="E4799" s="17">
        <v>0.66666666666699825</v>
      </c>
      <c r="F4799" s="12">
        <v>6.4173170124983567E-2</v>
      </c>
      <c r="G4799" s="18">
        <v>7.0152770076668389</v>
      </c>
      <c r="H4799" s="18">
        <v>15.727796657612274</v>
      </c>
      <c r="I4799" s="18">
        <v>8.7125196499454347</v>
      </c>
      <c r="J4799" s="19">
        <v>0.63272637588237157</v>
      </c>
      <c r="K4799" s="19">
        <v>1.0196366155598757</v>
      </c>
      <c r="L4799" s="19">
        <v>1.2324696647983104</v>
      </c>
      <c r="M4799" s="19">
        <v>11.697999999999999</v>
      </c>
      <c r="N4799" s="19">
        <f t="shared" si="75"/>
        <v>15.207399999999998</v>
      </c>
      <c r="O4799" s="19">
        <v>8.6475000000000009</v>
      </c>
      <c r="P4799" s="20">
        <v>7.8213172482801552</v>
      </c>
      <c r="Q4799" s="12">
        <v>72</v>
      </c>
      <c r="R4799" s="12">
        <v>18.66</v>
      </c>
      <c r="S4799" s="12">
        <v>231.89999999999998</v>
      </c>
      <c r="T4799" s="12">
        <v>2.7025000000000001</v>
      </c>
      <c r="U4799" s="12">
        <v>61.45</v>
      </c>
      <c r="V4799" s="23"/>
      <c r="W4799" s="24"/>
      <c r="X4799" s="22"/>
      <c r="Y4799" s="22"/>
      <c r="Z4799" s="22"/>
      <c r="AA4799" s="22"/>
      <c r="AB4799" s="22"/>
      <c r="AC4799" s="22"/>
      <c r="AD4799" s="22"/>
      <c r="AE4799" s="22"/>
      <c r="AF4799" s="22"/>
      <c r="AG4799" s="22"/>
      <c r="AH4799" s="22"/>
    </row>
    <row r="4800" spans="2:34">
      <c r="B4800" s="10">
        <v>18</v>
      </c>
      <c r="C4800" s="10">
        <v>7</v>
      </c>
      <c r="D4800" s="13">
        <v>39647</v>
      </c>
      <c r="E4800" s="17">
        <v>0.70833333333300175</v>
      </c>
      <c r="F4800" s="12">
        <v>7.5490187794980651E-2</v>
      </c>
      <c r="G4800" s="18">
        <v>18.200813773683745</v>
      </c>
      <c r="H4800" s="18">
        <v>37.190759038294772</v>
      </c>
      <c r="I4800" s="18">
        <v>18.98994526461103</v>
      </c>
      <c r="J4800" s="19">
        <v>0.81796691730231319</v>
      </c>
      <c r="K4800" s="19">
        <v>1.3829275161423316</v>
      </c>
      <c r="L4800" s="19">
        <v>1.1862154857164018</v>
      </c>
      <c r="M4800" s="19">
        <v>13.66825</v>
      </c>
      <c r="N4800" s="19">
        <f t="shared" si="75"/>
        <v>17.768725</v>
      </c>
      <c r="O4800" s="19">
        <v>10.375</v>
      </c>
      <c r="P4800" s="20">
        <v>5.240974555827604</v>
      </c>
      <c r="Q4800" s="12">
        <v>74.599999999999994</v>
      </c>
      <c r="R4800" s="12">
        <v>18.59</v>
      </c>
      <c r="S4800" s="12">
        <v>230.22499999999999</v>
      </c>
      <c r="T4800" s="12">
        <v>2.3174999999999999</v>
      </c>
      <c r="U4800" s="12">
        <v>91.25</v>
      </c>
      <c r="V4800" s="23"/>
      <c r="W4800" s="24"/>
      <c r="X4800" s="22"/>
      <c r="Y4800" s="22"/>
      <c r="Z4800" s="22"/>
      <c r="AA4800" s="22"/>
      <c r="AB4800" s="22"/>
      <c r="AC4800" s="22"/>
      <c r="AD4800" s="22"/>
      <c r="AE4800" s="22"/>
      <c r="AF4800" s="22"/>
      <c r="AG4800" s="22"/>
      <c r="AH4800" s="22"/>
    </row>
    <row r="4801" spans="2:34">
      <c r="B4801" s="10">
        <v>18</v>
      </c>
      <c r="C4801" s="10">
        <v>7</v>
      </c>
      <c r="D4801" s="13">
        <v>39647</v>
      </c>
      <c r="E4801" s="17">
        <v>0.75</v>
      </c>
      <c r="F4801" s="12">
        <v>0.15096193008496128</v>
      </c>
      <c r="G4801" s="18">
        <v>70.89548178554405</v>
      </c>
      <c r="H4801" s="18">
        <v>96.558303917008033</v>
      </c>
      <c r="I4801" s="18">
        <v>25.662822131463965</v>
      </c>
      <c r="J4801" s="19">
        <v>1.6490498646899798</v>
      </c>
      <c r="K4801" s="19">
        <v>2.8152685271071585</v>
      </c>
      <c r="L4801" s="19">
        <v>1.262334384502356</v>
      </c>
      <c r="M4801" s="19">
        <v>20.03</v>
      </c>
      <c r="N4801" s="19">
        <f t="shared" si="75"/>
        <v>26.039000000000001</v>
      </c>
      <c r="O4801" s="19">
        <v>21.525000000000002</v>
      </c>
      <c r="P4801" s="20">
        <v>2.4749842867975493</v>
      </c>
      <c r="Q4801" s="12">
        <v>74.150000000000006</v>
      </c>
      <c r="R4801" s="12">
        <v>18.9575</v>
      </c>
      <c r="S4801" s="12">
        <v>223.07499999999999</v>
      </c>
      <c r="T4801" s="12">
        <v>2.17</v>
      </c>
      <c r="U4801" s="12">
        <v>20.199999999999996</v>
      </c>
      <c r="V4801" s="23"/>
      <c r="W4801" s="24"/>
      <c r="X4801" s="22"/>
      <c r="Y4801" s="22"/>
      <c r="Z4801" s="22"/>
      <c r="AA4801" s="22"/>
      <c r="AB4801" s="22"/>
      <c r="AC4801" s="22"/>
      <c r="AD4801" s="22"/>
      <c r="AE4801" s="22"/>
      <c r="AF4801" s="22"/>
      <c r="AG4801" s="22"/>
      <c r="AH4801" s="22"/>
    </row>
    <row r="4802" spans="2:34">
      <c r="B4802" s="10">
        <v>18</v>
      </c>
      <c r="C4802" s="10">
        <v>7</v>
      </c>
      <c r="D4802" s="13">
        <v>39647</v>
      </c>
      <c r="E4802" s="17">
        <v>0.79166666666699825</v>
      </c>
      <c r="F4802" s="12">
        <v>0.26037926813493317</v>
      </c>
      <c r="G4802" s="18">
        <v>41.956874538443344</v>
      </c>
      <c r="H4802" s="18">
        <v>72.247672165690659</v>
      </c>
      <c r="I4802" s="18">
        <v>30.290797627247311</v>
      </c>
      <c r="J4802" s="19">
        <v>1.2598376394981028</v>
      </c>
      <c r="K4802" s="19">
        <v>2.2295637528722301</v>
      </c>
      <c r="L4802" s="19">
        <v>1.1877327129034021</v>
      </c>
      <c r="M4802" s="19">
        <v>21.512499999999999</v>
      </c>
      <c r="N4802" s="19">
        <f t="shared" si="75"/>
        <v>27.966249999999999</v>
      </c>
      <c r="O4802" s="19">
        <v>16.895000000000003</v>
      </c>
      <c r="P4802" s="20">
        <v>2.0083603310000404</v>
      </c>
      <c r="Q4802" s="12">
        <v>85</v>
      </c>
      <c r="R4802" s="12">
        <v>18.0975</v>
      </c>
      <c r="S4802" s="12">
        <v>220.72500000000002</v>
      </c>
      <c r="T4802" s="12">
        <v>2.16</v>
      </c>
      <c r="U4802" s="12">
        <v>4.1749999999999998</v>
      </c>
      <c r="V4802" s="23"/>
      <c r="W4802" s="24"/>
      <c r="X4802" s="22"/>
      <c r="Y4802" s="22"/>
      <c r="Z4802" s="22"/>
      <c r="AA4802" s="22"/>
      <c r="AB4802" s="22"/>
      <c r="AC4802" s="22"/>
      <c r="AD4802" s="22"/>
      <c r="AE4802" s="22"/>
      <c r="AF4802" s="22"/>
      <c r="AG4802" s="22"/>
      <c r="AH4802" s="22"/>
    </row>
    <row r="4803" spans="2:34">
      <c r="B4803" s="10">
        <v>18</v>
      </c>
      <c r="C4803" s="10">
        <v>7</v>
      </c>
      <c r="D4803" s="13">
        <v>39647</v>
      </c>
      <c r="E4803" s="17">
        <v>0.83333333333300175</v>
      </c>
      <c r="F4803" s="12">
        <v>0.20375117665494766</v>
      </c>
      <c r="G4803" s="18">
        <v>21.479399930634216</v>
      </c>
      <c r="H4803" s="18">
        <v>38.751523858803701</v>
      </c>
      <c r="I4803" s="18">
        <v>17.272123928169481</v>
      </c>
      <c r="J4803" s="19">
        <v>0.82042103904188435</v>
      </c>
      <c r="K4803" s="19">
        <v>1.5367824481798147</v>
      </c>
      <c r="L4803" s="19">
        <v>1.2168098176894473</v>
      </c>
      <c r="M4803" s="19">
        <v>17.833749999999998</v>
      </c>
      <c r="N4803" s="19">
        <f t="shared" si="75"/>
        <v>23.183875</v>
      </c>
      <c r="O4803" s="19">
        <v>14.592500000000001</v>
      </c>
      <c r="P4803" s="20">
        <v>2.9545211940550593</v>
      </c>
      <c r="Q4803" s="12">
        <v>87.8</v>
      </c>
      <c r="R4803" s="12">
        <v>17.612500000000001</v>
      </c>
      <c r="S4803" s="12">
        <v>225.65</v>
      </c>
      <c r="T4803" s="12">
        <v>2.33</v>
      </c>
      <c r="U4803" s="12">
        <v>0.72499999999999998</v>
      </c>
      <c r="V4803" s="23"/>
      <c r="W4803" s="24"/>
      <c r="X4803" s="22"/>
      <c r="Y4803" s="22"/>
      <c r="Z4803" s="22"/>
      <c r="AA4803" s="22"/>
      <c r="AB4803" s="22"/>
      <c r="AC4803" s="22"/>
      <c r="AD4803" s="22"/>
      <c r="AE4803" s="22"/>
      <c r="AF4803" s="22"/>
      <c r="AG4803" s="22"/>
      <c r="AH4803" s="22"/>
    </row>
    <row r="4804" spans="2:34">
      <c r="B4804" s="10">
        <v>18</v>
      </c>
      <c r="C4804" s="10">
        <v>7</v>
      </c>
      <c r="D4804" s="13">
        <v>39647</v>
      </c>
      <c r="E4804" s="17">
        <v>0.875</v>
      </c>
      <c r="F4804" s="12">
        <v>0.10941013447997189</v>
      </c>
      <c r="G4804" s="18">
        <v>7.2440757991210605</v>
      </c>
      <c r="H4804" s="18">
        <v>17.320283742426447</v>
      </c>
      <c r="I4804" s="18">
        <v>10.076207943305386</v>
      </c>
      <c r="J4804" s="19">
        <v>0.71979438405070184</v>
      </c>
      <c r="K4804" s="19">
        <v>1.1707875031648591</v>
      </c>
      <c r="L4804" s="19">
        <v>1.2175913270654475</v>
      </c>
      <c r="M4804" s="19">
        <v>9.4537499999999994</v>
      </c>
      <c r="N4804" s="19">
        <f t="shared" si="75"/>
        <v>12.289875</v>
      </c>
      <c r="O4804" s="19">
        <v>6.8350000000000009</v>
      </c>
      <c r="P4804" s="20">
        <v>5.2234137302076054</v>
      </c>
      <c r="Q4804" s="12">
        <v>88.325000000000003</v>
      </c>
      <c r="R4804" s="12">
        <v>17.2575</v>
      </c>
      <c r="S4804" s="12">
        <v>231.54999999999998</v>
      </c>
      <c r="T4804" s="12">
        <v>2.0099999999999998</v>
      </c>
      <c r="U4804" s="12">
        <v>0.57500000000000007</v>
      </c>
      <c r="V4804" s="23"/>
      <c r="W4804" s="24"/>
      <c r="X4804" s="22"/>
      <c r="Y4804" s="22"/>
      <c r="Z4804" s="22"/>
      <c r="AA4804" s="22"/>
      <c r="AB4804" s="22"/>
      <c r="AC4804" s="22"/>
      <c r="AD4804" s="22"/>
      <c r="AE4804" s="22"/>
      <c r="AF4804" s="22"/>
      <c r="AG4804" s="22"/>
      <c r="AH4804" s="22"/>
    </row>
    <row r="4805" spans="2:34">
      <c r="B4805" s="10">
        <v>18</v>
      </c>
      <c r="C4805" s="10">
        <v>7</v>
      </c>
      <c r="D4805" s="13">
        <v>39647</v>
      </c>
      <c r="E4805" s="17">
        <v>0.91666666666699825</v>
      </c>
      <c r="F4805" s="12">
        <v>5.2813040179986413E-2</v>
      </c>
      <c r="G4805" s="18">
        <v>2.4481169158375988</v>
      </c>
      <c r="H4805" s="18">
        <v>10.663209543365754</v>
      </c>
      <c r="I4805" s="18">
        <v>8.2150926275281559</v>
      </c>
      <c r="J4805" s="19">
        <v>0.53979904559740155</v>
      </c>
      <c r="K4805" s="19">
        <v>0.77609987745740683</v>
      </c>
      <c r="L4805" s="19">
        <v>1.3128380208162653</v>
      </c>
      <c r="M4805" s="19">
        <v>5.8035000000000005</v>
      </c>
      <c r="N4805" s="19">
        <f t="shared" si="75"/>
        <v>7.544550000000001</v>
      </c>
      <c r="O4805" s="19">
        <v>4.0049999999999999</v>
      </c>
      <c r="P4805" s="20">
        <v>5.850238227907619</v>
      </c>
      <c r="Q4805" s="12">
        <v>87.75</v>
      </c>
      <c r="R4805" s="12">
        <v>17.047499999999999</v>
      </c>
      <c r="S4805" s="12">
        <v>235.625</v>
      </c>
      <c r="T4805" s="12">
        <v>2.2050000000000001</v>
      </c>
      <c r="U4805" s="12">
        <v>0.27500000000000002</v>
      </c>
      <c r="V4805" s="23"/>
      <c r="W4805" s="24"/>
      <c r="X4805" s="22"/>
      <c r="Y4805" s="22"/>
      <c r="Z4805" s="22"/>
      <c r="AA4805" s="22"/>
      <c r="AB4805" s="22"/>
      <c r="AC4805" s="22"/>
      <c r="AD4805" s="22"/>
      <c r="AE4805" s="22"/>
      <c r="AF4805" s="22"/>
      <c r="AG4805" s="22"/>
      <c r="AH4805" s="22"/>
    </row>
    <row r="4806" spans="2:34">
      <c r="B4806" s="10">
        <v>18</v>
      </c>
      <c r="C4806" s="10">
        <v>7</v>
      </c>
      <c r="D4806" s="13">
        <v>39647</v>
      </c>
      <c r="E4806" s="17">
        <v>0.95833333333300175</v>
      </c>
      <c r="F4806" s="12">
        <v>4.5262722574988354E-2</v>
      </c>
      <c r="G4806" s="18">
        <v>2.0360659129081671</v>
      </c>
      <c r="H4806" s="18">
        <v>7.5490489869736486</v>
      </c>
      <c r="I4806" s="18">
        <v>5.5129830740654819</v>
      </c>
      <c r="J4806" s="19">
        <v>0.52123379602040754</v>
      </c>
      <c r="K4806" s="19">
        <v>0.78648376311740587</v>
      </c>
      <c r="L4806" s="19">
        <v>1.3987627491864014</v>
      </c>
      <c r="M4806" s="19">
        <v>5.5242499999999994</v>
      </c>
      <c r="N4806" s="19">
        <f t="shared" si="75"/>
        <v>7.1815249999999997</v>
      </c>
      <c r="O4806" s="19">
        <v>3.8899999999999997</v>
      </c>
      <c r="P4806" s="20">
        <v>6.9188806282301414</v>
      </c>
      <c r="Q4806" s="12">
        <v>84.974999999999994</v>
      </c>
      <c r="R4806" s="12">
        <v>16.9375</v>
      </c>
      <c r="S4806" s="12">
        <v>247.92500000000001</v>
      </c>
      <c r="T4806" s="12">
        <v>2.3075000000000001</v>
      </c>
      <c r="U4806" s="12">
        <v>0.55000000000000004</v>
      </c>
      <c r="V4806" s="23"/>
      <c r="W4806" s="24"/>
      <c r="X4806" s="22"/>
      <c r="Y4806" s="22"/>
      <c r="Z4806" s="22"/>
      <c r="AA4806" s="22"/>
      <c r="AB4806" s="22"/>
      <c r="AC4806" s="22"/>
      <c r="AD4806" s="22"/>
      <c r="AE4806" s="22"/>
      <c r="AF4806" s="22"/>
      <c r="AG4806" s="22"/>
      <c r="AH4806" s="22"/>
    </row>
    <row r="4807" spans="2:34">
      <c r="B4807" s="10">
        <v>19</v>
      </c>
      <c r="C4807" s="10">
        <v>7</v>
      </c>
      <c r="D4807" s="13">
        <v>39648</v>
      </c>
      <c r="E4807" s="17">
        <v>0</v>
      </c>
      <c r="F4807" s="12">
        <v>3.0171801269992232E-2</v>
      </c>
      <c r="G4807" s="18">
        <v>1.4656051541995108</v>
      </c>
      <c r="H4807" s="18">
        <v>7.5048591336946506</v>
      </c>
      <c r="I4807" s="18">
        <v>6.0392539794951405</v>
      </c>
      <c r="J4807" s="19">
        <v>0.55822966387439599</v>
      </c>
      <c r="K4807" s="19">
        <v>0.82299567201240176</v>
      </c>
      <c r="L4807" s="19">
        <v>1.5793495656608552</v>
      </c>
      <c r="M4807" s="19">
        <v>7.2114999999999991</v>
      </c>
      <c r="N4807" s="19">
        <f t="shared" si="75"/>
        <v>9.3749499999999983</v>
      </c>
      <c r="O4807" s="19">
        <v>3.75</v>
      </c>
      <c r="P4807" s="20">
        <v>7.0966149090476458</v>
      </c>
      <c r="Q4807" s="12">
        <v>83.674999999999997</v>
      </c>
      <c r="R4807" s="12">
        <v>16.844999999999999</v>
      </c>
      <c r="S4807" s="12">
        <v>249.37499999999997</v>
      </c>
      <c r="T4807" s="12">
        <v>2.1150000000000002</v>
      </c>
      <c r="U4807" s="12">
        <v>0.85000000000000009</v>
      </c>
      <c r="V4807" s="23"/>
      <c r="W4807" s="24"/>
      <c r="X4807" s="22"/>
      <c r="Y4807" s="22"/>
      <c r="Z4807" s="22"/>
      <c r="AA4807" s="22"/>
      <c r="AB4807" s="22"/>
      <c r="AC4807" s="22"/>
      <c r="AD4807" s="22"/>
      <c r="AE4807" s="22"/>
      <c r="AF4807" s="22"/>
      <c r="AG4807" s="22"/>
      <c r="AH4807" s="22"/>
    </row>
    <row r="4808" spans="2:34">
      <c r="B4808" s="10">
        <v>19</v>
      </c>
      <c r="C4808" s="10">
        <v>7</v>
      </c>
      <c r="D4808" s="13">
        <v>39648</v>
      </c>
      <c r="E4808" s="17">
        <v>4.1666666666998253E-2</v>
      </c>
      <c r="F4808" s="12">
        <v>2.2626176899994167E-2</v>
      </c>
      <c r="G4808" s="18">
        <v>1.4363047803707658</v>
      </c>
      <c r="H4808" s="18">
        <v>7.6717302352478915</v>
      </c>
      <c r="I4808" s="18">
        <v>6.2354254548771255</v>
      </c>
      <c r="J4808" s="19">
        <v>0.5237932482349783</v>
      </c>
      <c r="K4808" s="19">
        <v>0.87517468449739577</v>
      </c>
      <c r="L4808" s="19">
        <v>1.4194779850712653</v>
      </c>
      <c r="M4808" s="19">
        <v>7.3570000000000002</v>
      </c>
      <c r="N4808" s="19">
        <f t="shared" si="75"/>
        <v>9.5640999999999998</v>
      </c>
      <c r="O4808" s="19">
        <v>4.0124999999999993</v>
      </c>
      <c r="P4808" s="20">
        <v>6.7873006685876396</v>
      </c>
      <c r="Q4808" s="12">
        <v>83.324999999999989</v>
      </c>
      <c r="R4808" s="12">
        <v>16.927499999999998</v>
      </c>
      <c r="S4808" s="12">
        <v>238.97499999999999</v>
      </c>
      <c r="T4808" s="12">
        <v>2.6124999999999998</v>
      </c>
      <c r="U4808" s="12">
        <v>1</v>
      </c>
      <c r="V4808" s="23"/>
      <c r="W4808" s="24"/>
      <c r="X4808" s="22"/>
      <c r="Y4808" s="22"/>
      <c r="Z4808" s="22"/>
      <c r="AA4808" s="22"/>
      <c r="AB4808" s="22"/>
      <c r="AC4808" s="22"/>
      <c r="AD4808" s="22"/>
      <c r="AE4808" s="22"/>
      <c r="AF4808" s="22"/>
      <c r="AG4808" s="22"/>
      <c r="AH4808" s="22"/>
    </row>
    <row r="4809" spans="2:34">
      <c r="B4809" s="10">
        <v>19</v>
      </c>
      <c r="C4809" s="10">
        <v>7</v>
      </c>
      <c r="D4809" s="13">
        <v>39648</v>
      </c>
      <c r="E4809" s="17">
        <v>8.3333333333001747E-2</v>
      </c>
      <c r="F4809" s="12">
        <v>1.508208055999611E-2</v>
      </c>
      <c r="G4809" s="18">
        <v>2.4273032280191051</v>
      </c>
      <c r="H4809" s="18">
        <v>7.7694770656513885</v>
      </c>
      <c r="I4809" s="18">
        <v>5.3421738376322825</v>
      </c>
      <c r="J4809" s="19">
        <v>0.53433103654326075</v>
      </c>
      <c r="K4809" s="19">
        <v>0.85420599798739849</v>
      </c>
      <c r="L4809" s="19">
        <v>1.609791259083901</v>
      </c>
      <c r="M4809" s="19">
        <v>7.1239999999999997</v>
      </c>
      <c r="N4809" s="19">
        <f t="shared" si="75"/>
        <v>9.2612000000000005</v>
      </c>
      <c r="O4809" s="19">
        <v>4.6225000000000005</v>
      </c>
      <c r="P4809" s="20">
        <v>7.6553320892326582</v>
      </c>
      <c r="Q4809" s="12">
        <v>80.349999999999994</v>
      </c>
      <c r="R4809" s="12">
        <v>16.8325</v>
      </c>
      <c r="S4809" s="12">
        <v>235.05</v>
      </c>
      <c r="T4809" s="12">
        <v>3.4449999999999998</v>
      </c>
      <c r="U4809" s="12">
        <v>1</v>
      </c>
      <c r="V4809" s="23"/>
      <c r="W4809" s="24"/>
      <c r="X4809" s="22"/>
      <c r="Y4809" s="22"/>
      <c r="Z4809" s="22"/>
      <c r="AA4809" s="22"/>
      <c r="AB4809" s="22"/>
      <c r="AC4809" s="22"/>
      <c r="AD4809" s="22"/>
      <c r="AE4809" s="22"/>
      <c r="AF4809" s="22"/>
      <c r="AG4809" s="22"/>
      <c r="AH4809" s="22"/>
    </row>
    <row r="4810" spans="2:34">
      <c r="B4810" s="10">
        <v>19</v>
      </c>
      <c r="C4810" s="10">
        <v>7</v>
      </c>
      <c r="D4810" s="13">
        <v>39648</v>
      </c>
      <c r="E4810" s="17">
        <v>0.125</v>
      </c>
      <c r="F4810" s="12">
        <v>2.6391458079993189E-2</v>
      </c>
      <c r="G4810" s="18">
        <v>0.55256415643616019</v>
      </c>
      <c r="H4810" s="18">
        <v>4.5672235784802862</v>
      </c>
      <c r="I4810" s="18">
        <v>4.0146594220441258</v>
      </c>
      <c r="J4810" s="19">
        <v>0.54486746328904334</v>
      </c>
      <c r="K4810" s="19">
        <v>0.82017626904990282</v>
      </c>
      <c r="L4810" s="19">
        <v>1.5823840200348556</v>
      </c>
      <c r="M4810" s="19">
        <v>7.3212500000000009</v>
      </c>
      <c r="N4810" s="19">
        <f t="shared" si="75"/>
        <v>9.5176250000000007</v>
      </c>
      <c r="O4810" s="19">
        <v>3.9050000000000002</v>
      </c>
      <c r="P4810" s="20">
        <v>8.9661215187001861</v>
      </c>
      <c r="Q4810" s="12">
        <v>79.074999999999989</v>
      </c>
      <c r="R4810" s="12">
        <v>16.627499999999998</v>
      </c>
      <c r="S4810" s="12">
        <v>253.2</v>
      </c>
      <c r="T4810" s="12">
        <v>3.06</v>
      </c>
      <c r="U4810" s="12">
        <v>0.57500000000000007</v>
      </c>
      <c r="V4810" s="23"/>
      <c r="W4810" s="24"/>
      <c r="X4810" s="22"/>
      <c r="Y4810" s="22"/>
      <c r="Z4810" s="22"/>
      <c r="AA4810" s="22"/>
      <c r="AB4810" s="22"/>
      <c r="AC4810" s="22"/>
      <c r="AD4810" s="22"/>
      <c r="AE4810" s="22"/>
      <c r="AF4810" s="22"/>
      <c r="AG4810" s="22"/>
      <c r="AH4810" s="22"/>
    </row>
    <row r="4811" spans="2:34">
      <c r="B4811" s="10">
        <v>19</v>
      </c>
      <c r="C4811" s="10">
        <v>7</v>
      </c>
      <c r="D4811" s="13">
        <v>39648</v>
      </c>
      <c r="E4811" s="17">
        <v>0.16666666666699825</v>
      </c>
      <c r="F4811" s="12">
        <v>2.6387528859993181E-2</v>
      </c>
      <c r="G4811" s="18">
        <v>0.91737862447410112</v>
      </c>
      <c r="H4811" s="18">
        <v>4.3910893181432948</v>
      </c>
      <c r="I4811" s="18">
        <v>3.4737106936691933</v>
      </c>
      <c r="J4811" s="19">
        <v>0.43374185175207836</v>
      </c>
      <c r="K4811" s="19">
        <v>0.78354350312490739</v>
      </c>
      <c r="L4811" s="19">
        <v>1.7161427364794009</v>
      </c>
      <c r="M4811" s="19">
        <v>6.0332499999999998</v>
      </c>
      <c r="N4811" s="19">
        <f t="shared" si="75"/>
        <v>7.8432250000000003</v>
      </c>
      <c r="O4811" s="19">
        <v>3.8950000000000005</v>
      </c>
      <c r="P4811" s="20">
        <v>9.2833390610551927</v>
      </c>
      <c r="Q4811" s="12">
        <v>76.25</v>
      </c>
      <c r="R4811" s="12">
        <v>16.605</v>
      </c>
      <c r="S4811" s="12">
        <v>256.72500000000002</v>
      </c>
      <c r="T4811" s="12">
        <v>3.27</v>
      </c>
      <c r="U4811" s="12">
        <v>0.70000000000000007</v>
      </c>
      <c r="V4811" s="23"/>
      <c r="W4811" s="24"/>
      <c r="X4811" s="22"/>
      <c r="Y4811" s="22"/>
      <c r="Z4811" s="22"/>
      <c r="AA4811" s="22"/>
      <c r="AB4811" s="22"/>
      <c r="AC4811" s="22"/>
      <c r="AD4811" s="22"/>
      <c r="AE4811" s="22"/>
      <c r="AF4811" s="22"/>
      <c r="AG4811" s="22"/>
      <c r="AH4811" s="22"/>
    </row>
    <row r="4812" spans="2:34">
      <c r="B4812" s="10">
        <v>19</v>
      </c>
      <c r="C4812" s="10">
        <v>7</v>
      </c>
      <c r="D4812" s="13">
        <v>39648</v>
      </c>
      <c r="E4812" s="17">
        <v>0.20833333333300175</v>
      </c>
      <c r="F4812" s="12">
        <v>2.2615262399994153E-2</v>
      </c>
      <c r="G4812" s="18">
        <v>3.4562925267086904</v>
      </c>
      <c r="H4812" s="18">
        <v>7.5362610370321477</v>
      </c>
      <c r="I4812" s="18">
        <v>4.0799685103234573</v>
      </c>
      <c r="J4812" s="19">
        <v>0.62940020059280288</v>
      </c>
      <c r="K4812" s="19">
        <v>0.90360448190489362</v>
      </c>
      <c r="L4812" s="19">
        <v>1.3851848918995389</v>
      </c>
      <c r="M4812" s="19">
        <v>7.0519999999999996</v>
      </c>
      <c r="N4812" s="19">
        <f t="shared" si="75"/>
        <v>9.1676000000000002</v>
      </c>
      <c r="O4812" s="19">
        <v>4.4674999999999994</v>
      </c>
      <c r="P4812" s="20">
        <v>8.357003445777675</v>
      </c>
      <c r="Q4812" s="12">
        <v>77.05</v>
      </c>
      <c r="R4812" s="12">
        <v>16.542499999999997</v>
      </c>
      <c r="S4812" s="12">
        <v>242.32499999999999</v>
      </c>
      <c r="T4812" s="12">
        <v>2.4650000000000003</v>
      </c>
      <c r="U4812" s="12">
        <v>19.475000000000001</v>
      </c>
      <c r="V4812" s="23"/>
      <c r="W4812" s="24"/>
      <c r="X4812" s="22"/>
      <c r="Y4812" s="22"/>
      <c r="Z4812" s="22"/>
      <c r="AA4812" s="22"/>
      <c r="AB4812" s="22"/>
      <c r="AC4812" s="22"/>
      <c r="AD4812" s="22"/>
      <c r="AE4812" s="22"/>
      <c r="AF4812" s="22"/>
      <c r="AG4812" s="22"/>
      <c r="AH4812" s="22"/>
    </row>
    <row r="4813" spans="2:34">
      <c r="B4813" s="10">
        <v>19</v>
      </c>
      <c r="C4813" s="10">
        <v>7</v>
      </c>
      <c r="D4813" s="13">
        <v>39648</v>
      </c>
      <c r="E4813" s="17">
        <v>0.25</v>
      </c>
      <c r="F4813" s="12">
        <v>3.0150736284992201E-2</v>
      </c>
      <c r="G4813" s="18">
        <v>1.8831103105114451</v>
      </c>
      <c r="H4813" s="18">
        <v>6.0995044922542148</v>
      </c>
      <c r="I4813" s="18">
        <v>4.2163941817427695</v>
      </c>
      <c r="J4813" s="19">
        <v>0.6240648077261618</v>
      </c>
      <c r="K4813" s="19">
        <v>0.93225812324739044</v>
      </c>
      <c r="L4813" s="19">
        <v>1.3955768535157209</v>
      </c>
      <c r="M4813" s="19">
        <v>6.9072500000000003</v>
      </c>
      <c r="N4813" s="19">
        <f t="shared" si="75"/>
        <v>8.9794250000000009</v>
      </c>
      <c r="O4813" s="19">
        <v>4.5324999999999998</v>
      </c>
      <c r="P4813" s="20">
        <v>7.9921918204951687</v>
      </c>
      <c r="Q4813" s="12">
        <v>75.75</v>
      </c>
      <c r="R4813" s="12">
        <v>16.772500000000001</v>
      </c>
      <c r="S4813" s="12">
        <v>246.65</v>
      </c>
      <c r="T4813" s="12">
        <v>3.02</v>
      </c>
      <c r="U4813" s="12">
        <v>138.35000000000002</v>
      </c>
      <c r="V4813" s="23"/>
      <c r="W4813" s="24"/>
      <c r="X4813" s="22"/>
      <c r="Y4813" s="22"/>
      <c r="Z4813" s="22"/>
      <c r="AA4813" s="22"/>
      <c r="AB4813" s="22"/>
      <c r="AC4813" s="22"/>
      <c r="AD4813" s="22"/>
      <c r="AE4813" s="22"/>
      <c r="AF4813" s="22"/>
      <c r="AG4813" s="22"/>
      <c r="AH4813" s="22"/>
    </row>
    <row r="4814" spans="2:34">
      <c r="B4814" s="10">
        <v>19</v>
      </c>
      <c r="C4814" s="10">
        <v>7</v>
      </c>
      <c r="D4814" s="13">
        <v>39648</v>
      </c>
      <c r="E4814" s="17">
        <v>0.29166666666699825</v>
      </c>
      <c r="F4814" s="12">
        <v>2.2610241729994148E-2</v>
      </c>
      <c r="G4814" s="18">
        <v>2.2703392710578836</v>
      </c>
      <c r="H4814" s="18">
        <v>7.645076098325891</v>
      </c>
      <c r="I4814" s="18">
        <v>5.3747368272680083</v>
      </c>
      <c r="J4814" s="19">
        <v>0.61343198235537955</v>
      </c>
      <c r="K4814" s="19">
        <v>0.89039926880739562</v>
      </c>
      <c r="L4814" s="19">
        <v>1.652972495022129</v>
      </c>
      <c r="M4814" s="19">
        <v>7.4572500000000002</v>
      </c>
      <c r="N4814" s="19">
        <f t="shared" si="75"/>
        <v>9.6944250000000007</v>
      </c>
      <c r="O4814" s="19">
        <v>4.8274999999999997</v>
      </c>
      <c r="P4814" s="20">
        <v>7.6270094942451605</v>
      </c>
      <c r="Q4814" s="12">
        <v>73.174999999999997</v>
      </c>
      <c r="R4814" s="12">
        <v>17.265000000000001</v>
      </c>
      <c r="S4814" s="12">
        <v>247.35000000000002</v>
      </c>
      <c r="T4814" s="12">
        <v>3.25</v>
      </c>
      <c r="U4814" s="12">
        <v>226.14999999999998</v>
      </c>
      <c r="V4814" s="23"/>
      <c r="W4814" s="24"/>
      <c r="X4814" s="22"/>
      <c r="Y4814" s="22"/>
      <c r="Z4814" s="22"/>
      <c r="AA4814" s="22"/>
      <c r="AB4814" s="22"/>
      <c r="AC4814" s="22"/>
      <c r="AD4814" s="22"/>
      <c r="AE4814" s="22"/>
      <c r="AF4814" s="22"/>
      <c r="AG4814" s="22"/>
      <c r="AH4814" s="22"/>
    </row>
    <row r="4815" spans="2:34">
      <c r="B4815" s="10">
        <v>19</v>
      </c>
      <c r="C4815" s="10">
        <v>7</v>
      </c>
      <c r="D4815" s="13">
        <v>39648</v>
      </c>
      <c r="E4815" s="17">
        <v>0.33333333333300175</v>
      </c>
      <c r="F4815" s="12">
        <v>2.6375741199993169E-2</v>
      </c>
      <c r="G4815" s="18">
        <v>1.1684821122040616</v>
      </c>
      <c r="H4815" s="18">
        <v>7.2508878123431595</v>
      </c>
      <c r="I4815" s="18">
        <v>6.0824057001390983</v>
      </c>
      <c r="J4815" s="19">
        <v>0.6028099950220972</v>
      </c>
      <c r="K4815" s="19">
        <v>0.81983107321990423</v>
      </c>
      <c r="L4815" s="19">
        <v>1.4639047515774934</v>
      </c>
      <c r="M4815" s="19">
        <v>8.218</v>
      </c>
      <c r="N4815" s="19">
        <f t="shared" si="75"/>
        <v>10.683400000000001</v>
      </c>
      <c r="O4815" s="19">
        <v>5.0649999999999995</v>
      </c>
      <c r="P4815" s="20">
        <v>7.9996101130551693</v>
      </c>
      <c r="Q4815" s="12">
        <v>70.399999999999991</v>
      </c>
      <c r="R4815" s="12">
        <v>17.7425</v>
      </c>
      <c r="S4815" s="12">
        <v>251.27500000000001</v>
      </c>
      <c r="T4815" s="12">
        <v>3.6924999999999999</v>
      </c>
      <c r="U4815" s="12">
        <v>399.54999999999995</v>
      </c>
      <c r="V4815" s="23"/>
      <c r="W4815" s="24"/>
      <c r="X4815" s="22"/>
      <c r="Y4815" s="22"/>
      <c r="Z4815" s="22"/>
      <c r="AA4815" s="22"/>
      <c r="AB4815" s="22"/>
      <c r="AC4815" s="22"/>
      <c r="AD4815" s="22"/>
      <c r="AE4815" s="22"/>
      <c r="AF4815" s="22"/>
      <c r="AG4815" s="22"/>
      <c r="AH4815" s="22"/>
    </row>
    <row r="4816" spans="2:34">
      <c r="B4816" s="10">
        <v>19</v>
      </c>
      <c r="C4816" s="10">
        <v>7</v>
      </c>
      <c r="D4816" s="13">
        <v>39648</v>
      </c>
      <c r="E4816" s="17">
        <v>0.375</v>
      </c>
      <c r="F4816" s="12">
        <v>4.5210005539988281E-2</v>
      </c>
      <c r="G4816" s="18">
        <v>1.6478855811627349</v>
      </c>
      <c r="H4816" s="18">
        <v>5.9280762113162213</v>
      </c>
      <c r="I4816" s="18">
        <v>4.2801906301534869</v>
      </c>
      <c r="J4816" s="19">
        <v>0.6397725862885858</v>
      </c>
      <c r="K4816" s="19">
        <v>0.77538144344740956</v>
      </c>
      <c r="L4816" s="19">
        <v>1.4268183729407666</v>
      </c>
      <c r="M4816" s="19">
        <v>7.0627500000000003</v>
      </c>
      <c r="N4816" s="19">
        <f t="shared" si="75"/>
        <v>9.1815750000000005</v>
      </c>
      <c r="O4816" s="19">
        <v>13.317500000000001</v>
      </c>
      <c r="P4816" s="20">
        <v>9.6927178200152042</v>
      </c>
      <c r="Q4816" s="12">
        <v>58.7</v>
      </c>
      <c r="R4816" s="12">
        <v>19.02</v>
      </c>
      <c r="S4816" s="12">
        <v>262.75</v>
      </c>
      <c r="T4816" s="12">
        <v>4.7074999999999996</v>
      </c>
      <c r="U4816" s="12">
        <v>536.5</v>
      </c>
      <c r="V4816" s="23"/>
      <c r="W4816" s="24"/>
      <c r="X4816" s="22"/>
      <c r="Y4816" s="22"/>
      <c r="Z4816" s="22"/>
      <c r="AA4816" s="22"/>
      <c r="AB4816" s="22"/>
      <c r="AC4816" s="22"/>
      <c r="AD4816" s="22"/>
      <c r="AE4816" s="22"/>
      <c r="AF4816" s="22"/>
      <c r="AG4816" s="22"/>
      <c r="AH4816" s="22"/>
    </row>
    <row r="4817" spans="2:34">
      <c r="B4817" s="10">
        <v>19</v>
      </c>
      <c r="C4817" s="10">
        <v>7</v>
      </c>
      <c r="D4817" s="13">
        <v>39648</v>
      </c>
      <c r="E4817" s="17">
        <v>0.41666666666699825</v>
      </c>
      <c r="F4817" s="12">
        <v>4.1437739079989253E-2</v>
      </c>
      <c r="G4817" s="18">
        <v>1.474790865946513</v>
      </c>
      <c r="H4817" s="18">
        <v>5.2217822319900051</v>
      </c>
      <c r="I4817" s="18">
        <v>3.7469913660434919</v>
      </c>
      <c r="J4817" s="19">
        <v>0.44674285703743188</v>
      </c>
      <c r="K4817" s="19">
        <v>0.60824497913242925</v>
      </c>
      <c r="L4817" s="19">
        <v>1.4277296250842668</v>
      </c>
      <c r="M4817" s="19">
        <v>8.1842499999999987</v>
      </c>
      <c r="N4817" s="19">
        <f t="shared" si="75"/>
        <v>10.639524999999999</v>
      </c>
      <c r="O4817" s="19">
        <v>6.6950000000000003</v>
      </c>
      <c r="P4817" s="20">
        <v>11.147059675242739</v>
      </c>
      <c r="Q4817" s="12">
        <v>54.125000000000007</v>
      </c>
      <c r="R4817" s="12">
        <v>18.707500000000003</v>
      </c>
      <c r="S4817" s="12">
        <v>269.8</v>
      </c>
      <c r="T4817" s="12">
        <v>4.0049999999999999</v>
      </c>
      <c r="U4817" s="12">
        <v>398.57500000000005</v>
      </c>
      <c r="V4817" s="23"/>
      <c r="W4817" s="24"/>
      <c r="X4817" s="22"/>
      <c r="Y4817" s="22"/>
      <c r="Z4817" s="22"/>
      <c r="AA4817" s="22"/>
      <c r="AB4817" s="22"/>
      <c r="AC4817" s="22"/>
      <c r="AD4817" s="22"/>
      <c r="AE4817" s="22"/>
      <c r="AF4817" s="22"/>
      <c r="AG4817" s="22"/>
      <c r="AH4817" s="22"/>
    </row>
    <row r="4818" spans="2:34">
      <c r="B4818" s="10">
        <v>19</v>
      </c>
      <c r="C4818" s="10">
        <v>7</v>
      </c>
      <c r="D4818" s="13">
        <v>39648</v>
      </c>
      <c r="E4818" s="17">
        <v>0.45833333333300175</v>
      </c>
      <c r="F4818" s="12">
        <v>3.7666564069990222E-2</v>
      </c>
      <c r="G4818" s="18">
        <v>1.0878006421225752</v>
      </c>
      <c r="H4818" s="18">
        <v>5.6104411814669861</v>
      </c>
      <c r="I4818" s="18">
        <v>4.5226405393444109</v>
      </c>
      <c r="J4818" s="19">
        <v>0.52071879862040893</v>
      </c>
      <c r="K4818" s="19">
        <v>0.64734639870492494</v>
      </c>
      <c r="L4818" s="19">
        <v>1.4667163536684942</v>
      </c>
      <c r="M4818" s="19">
        <v>8.5657499999999995</v>
      </c>
      <c r="N4818" s="19">
        <f t="shared" si="75"/>
        <v>11.135475</v>
      </c>
      <c r="O4818" s="19">
        <v>3.2966666666666669</v>
      </c>
      <c r="P4818" s="20">
        <v>11.817415811480252</v>
      </c>
      <c r="Q4818" s="12">
        <v>47.774999999999991</v>
      </c>
      <c r="R4818" s="12">
        <v>19.3325</v>
      </c>
      <c r="S4818" s="12">
        <v>270.5</v>
      </c>
      <c r="T4818" s="12">
        <v>5.1425000000000001</v>
      </c>
      <c r="U4818" s="12">
        <v>509.85</v>
      </c>
      <c r="V4818" s="23"/>
      <c r="W4818" s="24"/>
      <c r="X4818" s="22"/>
      <c r="Y4818" s="22"/>
      <c r="Z4818" s="22"/>
      <c r="AA4818" s="22"/>
      <c r="AB4818" s="22"/>
      <c r="AC4818" s="22"/>
      <c r="AD4818" s="22"/>
      <c r="AE4818" s="22"/>
      <c r="AF4818" s="22"/>
      <c r="AG4818" s="22"/>
      <c r="AH4818" s="22"/>
    </row>
    <row r="4819" spans="2:34">
      <c r="B4819" s="10">
        <v>19</v>
      </c>
      <c r="C4819" s="10">
        <v>7</v>
      </c>
      <c r="D4819" s="13">
        <v>39648</v>
      </c>
      <c r="E4819" s="17">
        <v>0.5</v>
      </c>
      <c r="F4819" s="12">
        <v>4.5194506949988264E-2</v>
      </c>
      <c r="G4819" s="18">
        <v>0.84083767914261509</v>
      </c>
      <c r="H4819" s="18">
        <v>5.3129213183887503</v>
      </c>
      <c r="I4819" s="18">
        <v>4.4720836392461347</v>
      </c>
      <c r="J4819" s="19">
        <v>0.52596187754955026</v>
      </c>
      <c r="K4819" s="19">
        <v>0.70993255550491796</v>
      </c>
      <c r="L4819" s="19">
        <v>1.3628299888554947</v>
      </c>
      <c r="M4819" s="19">
        <v>8.067499999999999</v>
      </c>
      <c r="N4819" s="19">
        <f t="shared" si="75"/>
        <v>10.487749999999998</v>
      </c>
      <c r="O4819" s="19">
        <v>15.709999999999999</v>
      </c>
      <c r="P4819" s="20">
        <v>11.896870638150256</v>
      </c>
      <c r="Q4819" s="12">
        <v>46.2</v>
      </c>
      <c r="R4819" s="12">
        <v>19.7575</v>
      </c>
      <c r="S4819" s="12">
        <v>269.20000000000005</v>
      </c>
      <c r="T4819" s="12">
        <v>5.2225000000000001</v>
      </c>
      <c r="U4819" s="12">
        <v>647.79999999999995</v>
      </c>
      <c r="V4819" s="23"/>
      <c r="W4819" s="24"/>
      <c r="X4819" s="22"/>
      <c r="Y4819" s="22"/>
      <c r="Z4819" s="22"/>
      <c r="AA4819" s="22"/>
      <c r="AB4819" s="22"/>
      <c r="AC4819" s="22"/>
      <c r="AD4819" s="22"/>
      <c r="AE4819" s="22"/>
      <c r="AF4819" s="22"/>
      <c r="AG4819" s="22"/>
      <c r="AH4819" s="22"/>
    </row>
    <row r="4820" spans="2:34">
      <c r="B4820" s="10">
        <v>19</v>
      </c>
      <c r="C4820" s="10">
        <v>7</v>
      </c>
      <c r="D4820" s="13">
        <v>39648</v>
      </c>
      <c r="E4820" s="17">
        <v>0.54166666666699825</v>
      </c>
      <c r="F4820" s="12">
        <v>4.5188831409988257E-2</v>
      </c>
      <c r="G4820" s="18">
        <v>1.1433869642370671</v>
      </c>
      <c r="H4820" s="18">
        <v>5.6080172165559858</v>
      </c>
      <c r="I4820" s="18">
        <v>4.4646302523189183</v>
      </c>
      <c r="J4820" s="19">
        <v>0.52591863432455033</v>
      </c>
      <c r="K4820" s="19">
        <v>0.74380101343741423</v>
      </c>
      <c r="L4820" s="19">
        <v>1.3541750539383131</v>
      </c>
      <c r="M4820" s="19">
        <v>9.1887500000000006</v>
      </c>
      <c r="N4820" s="19">
        <f t="shared" si="75"/>
        <v>11.945375000000002</v>
      </c>
      <c r="O4820" s="19">
        <v>4.71</v>
      </c>
      <c r="P4820" s="20">
        <v>12.300020504375265</v>
      </c>
      <c r="Q4820" s="12">
        <v>46.775000000000006</v>
      </c>
      <c r="R4820" s="12">
        <v>19.775000000000002</v>
      </c>
      <c r="S4820" s="12">
        <v>269.52499999999998</v>
      </c>
      <c r="T4820" s="12">
        <v>6.0724999999999998</v>
      </c>
      <c r="U4820" s="12">
        <v>595.35</v>
      </c>
      <c r="V4820" s="23"/>
      <c r="W4820" s="24"/>
      <c r="X4820" s="22"/>
      <c r="Y4820" s="22"/>
      <c r="Z4820" s="22"/>
      <c r="AA4820" s="22"/>
      <c r="AB4820" s="22"/>
      <c r="AC4820" s="22"/>
      <c r="AD4820" s="22"/>
      <c r="AE4820" s="22"/>
      <c r="AF4820" s="22"/>
      <c r="AG4820" s="22"/>
      <c r="AH4820" s="22"/>
    </row>
    <row r="4821" spans="2:34">
      <c r="B4821" s="10">
        <v>19</v>
      </c>
      <c r="C4821" s="10">
        <v>7</v>
      </c>
      <c r="D4821" s="13">
        <v>39648</v>
      </c>
      <c r="E4821" s="17">
        <v>0.58333333333300175</v>
      </c>
      <c r="F4821" s="12">
        <v>3.7653684959990212E-2</v>
      </c>
      <c r="G4821" s="18">
        <v>1.0070587382040888</v>
      </c>
      <c r="H4821" s="18">
        <v>5.5635354285202379</v>
      </c>
      <c r="I4821" s="18">
        <v>4.5564766903161491</v>
      </c>
      <c r="J4821" s="19">
        <v>0.30918296606726081</v>
      </c>
      <c r="K4821" s="19">
        <v>0.55323551169993646</v>
      </c>
      <c r="L4821" s="19">
        <v>1.3550389881313132</v>
      </c>
      <c r="M4821" s="19">
        <v>9.0154999999999994</v>
      </c>
      <c r="N4821" s="19">
        <f t="shared" si="75"/>
        <v>11.72015</v>
      </c>
      <c r="O4821" s="19">
        <v>3.32</v>
      </c>
      <c r="P4821" s="20">
        <v>12.49998264529277</v>
      </c>
      <c r="Q4821" s="12">
        <v>47.349999999999994</v>
      </c>
      <c r="R4821" s="12">
        <v>19.535</v>
      </c>
      <c r="S4821" s="12">
        <v>269.95</v>
      </c>
      <c r="T4821" s="12">
        <v>5.5324999999999998</v>
      </c>
      <c r="U4821" s="12">
        <v>535.27500000000009</v>
      </c>
      <c r="V4821" s="23"/>
      <c r="W4821" s="24"/>
      <c r="X4821" s="22"/>
      <c r="Y4821" s="22"/>
      <c r="Z4821" s="22"/>
      <c r="AA4821" s="22"/>
      <c r="AB4821" s="22"/>
      <c r="AC4821" s="22"/>
      <c r="AD4821" s="22"/>
      <c r="AE4821" s="22"/>
      <c r="AF4821" s="22"/>
      <c r="AG4821" s="22"/>
      <c r="AH4821" s="22"/>
    </row>
    <row r="4822" spans="2:34">
      <c r="B4822" s="10">
        <v>19</v>
      </c>
      <c r="C4822" s="10">
        <v>7</v>
      </c>
      <c r="D4822" s="13">
        <v>39648</v>
      </c>
      <c r="E4822" s="17">
        <v>0.625</v>
      </c>
      <c r="F4822" s="12">
        <v>3.0119193379992158E-2</v>
      </c>
      <c r="G4822" s="18">
        <v>0.97027714056159564</v>
      </c>
      <c r="H4822" s="18">
        <v>5.7790343681674772</v>
      </c>
      <c r="I4822" s="18">
        <v>4.8087572276058816</v>
      </c>
      <c r="J4822" s="19">
        <v>0.43335130116457932</v>
      </c>
      <c r="K4822" s="19">
        <v>0.65495629901242491</v>
      </c>
      <c r="L4822" s="19">
        <v>1.3941035623760405</v>
      </c>
      <c r="M4822" s="19">
        <v>7.8510000000000009</v>
      </c>
      <c r="N4822" s="19">
        <f t="shared" si="75"/>
        <v>10.206300000000001</v>
      </c>
      <c r="O4822" s="19">
        <v>3.8425000000000002</v>
      </c>
      <c r="P4822" s="20">
        <v>13.394459584307791</v>
      </c>
      <c r="Q4822" s="12">
        <v>44.3</v>
      </c>
      <c r="R4822" s="12">
        <v>20.045000000000002</v>
      </c>
      <c r="S4822" s="12">
        <v>271.45</v>
      </c>
      <c r="T4822" s="12">
        <v>5.2275</v>
      </c>
      <c r="U4822" s="12">
        <v>472.4</v>
      </c>
      <c r="V4822" s="23"/>
      <c r="W4822" s="24"/>
      <c r="X4822" s="22"/>
      <c r="Y4822" s="22"/>
      <c r="Z4822" s="22"/>
      <c r="AA4822" s="22"/>
      <c r="AB4822" s="22"/>
      <c r="AC4822" s="22"/>
      <c r="AD4822" s="22"/>
      <c r="AE4822" s="22"/>
      <c r="AF4822" s="22"/>
      <c r="AG4822" s="22"/>
      <c r="AH4822" s="22"/>
    </row>
    <row r="4823" spans="2:34">
      <c r="B4823" s="10">
        <v>19</v>
      </c>
      <c r="C4823" s="10">
        <v>7</v>
      </c>
      <c r="D4823" s="13">
        <v>39648</v>
      </c>
      <c r="E4823" s="17">
        <v>0.66666666666699825</v>
      </c>
      <c r="F4823" s="12">
        <v>4.1408924799989213E-2</v>
      </c>
      <c r="G4823" s="18">
        <v>1.0294441671115857</v>
      </c>
      <c r="H4823" s="18">
        <v>5.2248355768495021</v>
      </c>
      <c r="I4823" s="18">
        <v>4.1953914097379164</v>
      </c>
      <c r="J4823" s="19">
        <v>0.44916631638950311</v>
      </c>
      <c r="K4823" s="19">
        <v>0.67316342677992302</v>
      </c>
      <c r="L4823" s="19">
        <v>1.4045413155572224</v>
      </c>
      <c r="M4823" s="19">
        <v>8.0917500000000011</v>
      </c>
      <c r="N4823" s="19">
        <f t="shared" si="75"/>
        <v>10.519275000000002</v>
      </c>
      <c r="O4823" s="19">
        <v>4.9074999999999998</v>
      </c>
      <c r="P4823" s="20">
        <v>13.798828383685303</v>
      </c>
      <c r="Q4823" s="12">
        <v>42.800000000000004</v>
      </c>
      <c r="R4823" s="12">
        <v>20.627500000000001</v>
      </c>
      <c r="S4823" s="12">
        <v>269.60000000000002</v>
      </c>
      <c r="T4823" s="12">
        <v>5.1950000000000003</v>
      </c>
      <c r="U4823" s="12">
        <v>475.125</v>
      </c>
      <c r="V4823" s="23"/>
      <c r="W4823" s="24"/>
      <c r="X4823" s="22"/>
      <c r="Y4823" s="22"/>
      <c r="Z4823" s="22"/>
      <c r="AA4823" s="22"/>
      <c r="AB4823" s="22"/>
      <c r="AC4823" s="22"/>
      <c r="AD4823" s="22"/>
      <c r="AE4823" s="22"/>
      <c r="AF4823" s="22"/>
      <c r="AG4823" s="22"/>
      <c r="AH4823" s="22"/>
    </row>
    <row r="4824" spans="2:34">
      <c r="B4824" s="10">
        <v>19</v>
      </c>
      <c r="C4824" s="10">
        <v>7</v>
      </c>
      <c r="D4824" s="13">
        <v>39648</v>
      </c>
      <c r="E4824" s="17">
        <v>0.70833333333300175</v>
      </c>
      <c r="F4824" s="12">
        <v>4.1404340709989204E-2</v>
      </c>
      <c r="G4824" s="18">
        <v>1.4613130839367681</v>
      </c>
      <c r="H4824" s="18">
        <v>5.8356638943177241</v>
      </c>
      <c r="I4824" s="18">
        <v>4.374350810380955</v>
      </c>
      <c r="J4824" s="19">
        <v>0.52574517126205089</v>
      </c>
      <c r="K4824" s="19">
        <v>0.75659631335991373</v>
      </c>
      <c r="L4824" s="19">
        <v>1.4245666251960865</v>
      </c>
      <c r="M4824" s="19">
        <v>7.8010000000000002</v>
      </c>
      <c r="N4824" s="19">
        <f t="shared" si="75"/>
        <v>10.141300000000001</v>
      </c>
      <c r="O4824" s="19">
        <v>4.4924999999999997</v>
      </c>
      <c r="P4824" s="20">
        <v>13.453129448412795</v>
      </c>
      <c r="Q4824" s="12">
        <v>41.125</v>
      </c>
      <c r="R4824" s="12">
        <v>20.547499999999999</v>
      </c>
      <c r="S4824" s="12">
        <v>268.92499999999995</v>
      </c>
      <c r="T4824" s="12">
        <v>5.3800000000000008</v>
      </c>
      <c r="U4824" s="12">
        <v>429.72500000000002</v>
      </c>
      <c r="V4824" s="23"/>
      <c r="W4824" s="24"/>
      <c r="X4824" s="22"/>
      <c r="Y4824" s="22"/>
      <c r="Z4824" s="22"/>
      <c r="AA4824" s="22"/>
      <c r="AB4824" s="22"/>
      <c r="AC4824" s="22"/>
      <c r="AD4824" s="22"/>
      <c r="AE4824" s="22"/>
      <c r="AF4824" s="22"/>
      <c r="AG4824" s="22"/>
      <c r="AH4824" s="22"/>
    </row>
    <row r="4825" spans="2:34">
      <c r="B4825" s="10">
        <v>19</v>
      </c>
      <c r="C4825" s="10">
        <v>7</v>
      </c>
      <c r="D4825" s="13">
        <v>39648</v>
      </c>
      <c r="E4825" s="17">
        <v>0.75</v>
      </c>
      <c r="F4825" s="12">
        <v>3.0108497169992147E-2</v>
      </c>
      <c r="G4825" s="18">
        <v>0.99277974652709222</v>
      </c>
      <c r="H4825" s="18">
        <v>5.3264406676727472</v>
      </c>
      <c r="I4825" s="18">
        <v>4.3336609211456558</v>
      </c>
      <c r="J4825" s="19">
        <v>0.38833004161687928</v>
      </c>
      <c r="K4825" s="19">
        <v>0.50609332935994245</v>
      </c>
      <c r="L4825" s="19">
        <v>1.4541764385216318</v>
      </c>
      <c r="M4825" s="19">
        <v>7.8480000000000008</v>
      </c>
      <c r="N4825" s="19">
        <f t="shared" si="75"/>
        <v>10.202400000000001</v>
      </c>
      <c r="O4825" s="19">
        <v>6.6849999999999996</v>
      </c>
      <c r="P4825" s="20">
        <v>14.914670594187829</v>
      </c>
      <c r="Q4825" s="12">
        <v>42.674999999999997</v>
      </c>
      <c r="R4825" s="12">
        <v>19.555</v>
      </c>
      <c r="S4825" s="12">
        <v>269.05</v>
      </c>
      <c r="T4825" s="12">
        <v>5.0250000000000004</v>
      </c>
      <c r="U4825" s="12">
        <v>226.29999999999998</v>
      </c>
      <c r="V4825" s="23"/>
      <c r="W4825" s="24"/>
      <c r="X4825" s="22"/>
      <c r="Y4825" s="22"/>
      <c r="Z4825" s="22"/>
      <c r="AA4825" s="22"/>
      <c r="AB4825" s="22"/>
      <c r="AC4825" s="22"/>
      <c r="AD4825" s="22"/>
      <c r="AE4825" s="22"/>
      <c r="AF4825" s="22"/>
      <c r="AG4825" s="22"/>
      <c r="AH4825" s="22"/>
    </row>
    <row r="4826" spans="2:34">
      <c r="B4826" s="10">
        <v>19</v>
      </c>
      <c r="C4826" s="10">
        <v>7</v>
      </c>
      <c r="D4826" s="13">
        <v>39648</v>
      </c>
      <c r="E4826" s="17">
        <v>0.79166666666699825</v>
      </c>
      <c r="F4826" s="12">
        <v>4.1394735949989193E-2</v>
      </c>
      <c r="G4826" s="18">
        <v>1.0298263765310867</v>
      </c>
      <c r="H4826" s="18">
        <v>6.561601172416939</v>
      </c>
      <c r="I4826" s="18">
        <v>5.5317747958858527</v>
      </c>
      <c r="J4826" s="19">
        <v>0.30113333856104929</v>
      </c>
      <c r="K4826" s="19">
        <v>0.46953165903994681</v>
      </c>
      <c r="L4826" s="19">
        <v>1.502962891148041</v>
      </c>
      <c r="M4826" s="19">
        <v>8.6492500000000003</v>
      </c>
      <c r="N4826" s="19">
        <f t="shared" si="75"/>
        <v>11.244025000000001</v>
      </c>
      <c r="O4826" s="19">
        <v>3.335</v>
      </c>
      <c r="P4826" s="20">
        <v>15.153373036930335</v>
      </c>
      <c r="Q4826" s="12">
        <v>47.8</v>
      </c>
      <c r="R4826" s="12">
        <v>18.6675</v>
      </c>
      <c r="S4826" s="12">
        <v>269.40000000000003</v>
      </c>
      <c r="T4826" s="12">
        <v>3.5274999999999999</v>
      </c>
      <c r="U4826" s="12">
        <v>54.125</v>
      </c>
      <c r="V4826" s="23"/>
      <c r="W4826" s="24"/>
      <c r="X4826" s="22"/>
      <c r="Y4826" s="22"/>
      <c r="Z4826" s="22"/>
      <c r="AA4826" s="22"/>
      <c r="AB4826" s="22"/>
      <c r="AC4826" s="22"/>
      <c r="AD4826" s="22"/>
      <c r="AE4826" s="22"/>
      <c r="AF4826" s="22"/>
      <c r="AG4826" s="22"/>
      <c r="AH4826" s="22"/>
    </row>
    <row r="4827" spans="2:34">
      <c r="B4827" s="10">
        <v>19</v>
      </c>
      <c r="C4827" s="10">
        <v>7</v>
      </c>
      <c r="D4827" s="13">
        <v>39648</v>
      </c>
      <c r="E4827" s="17">
        <v>0.83333333333300175</v>
      </c>
      <c r="F4827" s="12">
        <v>3.7627053579990175E-2</v>
      </c>
      <c r="G4827" s="18">
        <v>1.1591742645405676</v>
      </c>
      <c r="H4827" s="18">
        <v>7.1067861042059128</v>
      </c>
      <c r="I4827" s="18">
        <v>5.9476118396653455</v>
      </c>
      <c r="J4827" s="19">
        <v>0.50712573149755691</v>
      </c>
      <c r="K4827" s="19">
        <v>0.59990652757493224</v>
      </c>
      <c r="L4827" s="19">
        <v>1.4560325232896321</v>
      </c>
      <c r="M4827" s="19">
        <v>9.6502499999999998</v>
      </c>
      <c r="N4827" s="19">
        <f t="shared" si="75"/>
        <v>12.545325</v>
      </c>
      <c r="O4827" s="19">
        <v>6.5074999999999994</v>
      </c>
      <c r="P4827" s="20">
        <v>14.826257981930329</v>
      </c>
      <c r="Q4827" s="12">
        <v>51.075000000000003</v>
      </c>
      <c r="R4827" s="12">
        <v>17.8</v>
      </c>
      <c r="S4827" s="12">
        <v>262.85000000000002</v>
      </c>
      <c r="T4827" s="12">
        <v>2.3925000000000001</v>
      </c>
      <c r="U4827" s="12">
        <v>1.8249999999999997</v>
      </c>
      <c r="V4827" s="23"/>
      <c r="W4827" s="24"/>
      <c r="X4827" s="22"/>
      <c r="Y4827" s="22"/>
      <c r="Z4827" s="22"/>
      <c r="AA4827" s="22"/>
      <c r="AB4827" s="22"/>
      <c r="AC4827" s="22"/>
      <c r="AD4827" s="22"/>
      <c r="AE4827" s="22"/>
      <c r="AF4827" s="22"/>
      <c r="AG4827" s="22"/>
      <c r="AH4827" s="22"/>
    </row>
    <row r="4828" spans="2:34">
      <c r="B4828" s="10">
        <v>19</v>
      </c>
      <c r="C4828" s="10">
        <v>7</v>
      </c>
      <c r="D4828" s="13">
        <v>39648</v>
      </c>
      <c r="E4828" s="17">
        <v>0.875</v>
      </c>
      <c r="F4828" s="12">
        <v>5.2671806549986225E-2</v>
      </c>
      <c r="G4828" s="18">
        <v>8.61717002504089</v>
      </c>
      <c r="H4828" s="18">
        <v>19.376342820951329</v>
      </c>
      <c r="I4828" s="18">
        <v>10.759172795910439</v>
      </c>
      <c r="J4828" s="19">
        <v>0.52029213939541008</v>
      </c>
      <c r="K4828" s="19">
        <v>0.9519484085073926</v>
      </c>
      <c r="L4828" s="19">
        <v>1.4377900319147687</v>
      </c>
      <c r="M4828" s="19">
        <v>10.9255</v>
      </c>
      <c r="N4828" s="19">
        <f t="shared" si="75"/>
        <v>14.203149999999999</v>
      </c>
      <c r="O4828" s="19">
        <v>8.3674999999999997</v>
      </c>
      <c r="P4828" s="20">
        <v>12.874698054785288</v>
      </c>
      <c r="Q4828" s="12">
        <v>54.825000000000003</v>
      </c>
      <c r="R4828" s="12">
        <v>16.88</v>
      </c>
      <c r="S4828" s="12">
        <v>155.47499999999999</v>
      </c>
      <c r="T4828" s="12">
        <v>1.93</v>
      </c>
      <c r="U4828" s="12">
        <v>2.0750000000000002</v>
      </c>
      <c r="V4828" s="23"/>
      <c r="W4828" s="24"/>
      <c r="X4828" s="22"/>
      <c r="Y4828" s="22"/>
      <c r="Z4828" s="22"/>
      <c r="AA4828" s="22"/>
      <c r="AB4828" s="22"/>
      <c r="AC4828" s="22"/>
      <c r="AD4828" s="22"/>
      <c r="AE4828" s="22"/>
      <c r="AF4828" s="22"/>
      <c r="AG4828" s="22"/>
      <c r="AH4828" s="22"/>
    </row>
    <row r="4829" spans="2:34">
      <c r="B4829" s="10">
        <v>19</v>
      </c>
      <c r="C4829" s="10">
        <v>7</v>
      </c>
      <c r="D4829" s="13">
        <v>39648</v>
      </c>
      <c r="E4829" s="17">
        <v>0.91666666666699825</v>
      </c>
      <c r="F4829" s="12">
        <v>5.2666240154986221E-2</v>
      </c>
      <c r="G4829" s="18">
        <v>1.1262224879135727</v>
      </c>
      <c r="H4829" s="18">
        <v>8.3084677450436057</v>
      </c>
      <c r="I4829" s="18">
        <v>7.1822452571300328</v>
      </c>
      <c r="J4829" s="19">
        <v>0.30898145481726136</v>
      </c>
      <c r="K4829" s="19">
        <v>0.4407249394574505</v>
      </c>
      <c r="L4829" s="19">
        <v>1.477071352900496</v>
      </c>
      <c r="M4829" s="19">
        <v>8.9760000000000009</v>
      </c>
      <c r="N4829" s="19">
        <f t="shared" si="75"/>
        <v>11.668800000000001</v>
      </c>
      <c r="O4829" s="19">
        <v>5.65</v>
      </c>
      <c r="P4829" s="20">
        <v>13.892709877332813</v>
      </c>
      <c r="Q4829" s="12">
        <v>52.275000000000006</v>
      </c>
      <c r="R4829" s="12">
        <v>15.424999999999999</v>
      </c>
      <c r="S4829" s="12">
        <v>268.375</v>
      </c>
      <c r="T4829" s="12">
        <v>1.8250000000000002</v>
      </c>
      <c r="U4829" s="12">
        <v>1.1000000000000001</v>
      </c>
      <c r="V4829" s="23"/>
      <c r="W4829" s="24"/>
      <c r="X4829" s="22"/>
      <c r="Y4829" s="22"/>
      <c r="Z4829" s="22"/>
      <c r="AA4829" s="22"/>
      <c r="AB4829" s="22"/>
      <c r="AC4829" s="22"/>
      <c r="AD4829" s="22"/>
      <c r="AE4829" s="22"/>
      <c r="AF4829" s="22"/>
      <c r="AG4829" s="22"/>
      <c r="AH4829" s="22"/>
    </row>
    <row r="4830" spans="2:34">
      <c r="B4830" s="10">
        <v>19</v>
      </c>
      <c r="C4830" s="10">
        <v>7</v>
      </c>
      <c r="D4830" s="13">
        <v>39648</v>
      </c>
      <c r="E4830" s="17">
        <v>0.95833333333300175</v>
      </c>
      <c r="F4830" s="12">
        <v>4.1375089849989166E-2</v>
      </c>
      <c r="G4830" s="18">
        <v>0.60934300884565362</v>
      </c>
      <c r="H4830" s="18">
        <v>7.1262082736094108</v>
      </c>
      <c r="I4830" s="18">
        <v>6.5168652647637568</v>
      </c>
      <c r="J4830" s="19">
        <v>0.49643784453927475</v>
      </c>
      <c r="K4830" s="19">
        <v>0.54760066469493862</v>
      </c>
      <c r="L4830" s="19">
        <v>1.4108300238172236</v>
      </c>
      <c r="M4830" s="19">
        <v>9.3297500000000007</v>
      </c>
      <c r="N4830" s="19">
        <f t="shared" si="75"/>
        <v>12.128675000000001</v>
      </c>
      <c r="O4830" s="19">
        <v>4.1325000000000003</v>
      </c>
      <c r="P4830" s="20">
        <v>13.499607396120304</v>
      </c>
      <c r="Q4830" s="12">
        <v>53.725000000000001</v>
      </c>
      <c r="R4830" s="12">
        <v>14.48</v>
      </c>
      <c r="S4830" s="12">
        <v>262.5</v>
      </c>
      <c r="T4830" s="12">
        <v>2.0375000000000001</v>
      </c>
      <c r="U4830" s="12">
        <v>0.85000000000000009</v>
      </c>
      <c r="V4830" s="23"/>
      <c r="W4830" s="24"/>
      <c r="X4830" s="22"/>
      <c r="Y4830" s="22"/>
      <c r="Z4830" s="22"/>
      <c r="AA4830" s="22"/>
      <c r="AB4830" s="22"/>
      <c r="AC4830" s="22"/>
      <c r="AD4830" s="22"/>
      <c r="AE4830" s="22"/>
      <c r="AF4830" s="22"/>
      <c r="AG4830" s="22"/>
      <c r="AH4830" s="22"/>
    </row>
    <row r="4831" spans="2:34">
      <c r="B4831" s="10">
        <v>20</v>
      </c>
      <c r="C4831" s="10">
        <v>7</v>
      </c>
      <c r="D4831" s="13">
        <v>39649</v>
      </c>
      <c r="E4831" s="17">
        <v>0</v>
      </c>
      <c r="F4831" s="12">
        <v>3.7609699524990152E-2</v>
      </c>
      <c r="G4831" s="18">
        <v>0.36565546715894204</v>
      </c>
      <c r="H4831" s="18">
        <v>6.0373545927742125</v>
      </c>
      <c r="I4831" s="18">
        <v>5.6716991256152696</v>
      </c>
      <c r="J4831" s="19">
        <v>0.21387329561771948</v>
      </c>
      <c r="K4831" s="19">
        <v>0.65185245864492702</v>
      </c>
      <c r="L4831" s="19">
        <v>1.4789533862219963</v>
      </c>
      <c r="M4831" s="19">
        <v>10.186</v>
      </c>
      <c r="N4831" s="19">
        <f t="shared" si="75"/>
        <v>13.2418</v>
      </c>
      <c r="O4831" s="19">
        <v>4.9275000000000002</v>
      </c>
      <c r="P4831" s="20">
        <v>13.161949952907797</v>
      </c>
      <c r="Q4831" s="12">
        <v>58.125</v>
      </c>
      <c r="R4831" s="12">
        <v>13.6225</v>
      </c>
      <c r="S4831" s="12">
        <v>264.89999999999998</v>
      </c>
      <c r="T4831" s="12">
        <v>2.1949999999999998</v>
      </c>
      <c r="U4831" s="12">
        <v>0.72499999999999998</v>
      </c>
      <c r="V4831" s="23"/>
      <c r="W4831" s="24"/>
      <c r="X4831" s="22"/>
      <c r="Y4831" s="22"/>
      <c r="Z4831" s="22"/>
      <c r="AA4831" s="22"/>
      <c r="AB4831" s="22"/>
      <c r="AC4831" s="22"/>
      <c r="AD4831" s="22"/>
      <c r="AE4831" s="22"/>
      <c r="AF4831" s="22"/>
      <c r="AG4831" s="22"/>
      <c r="AH4831" s="22"/>
    </row>
    <row r="4832" spans="2:34">
      <c r="B4832" s="10">
        <v>20</v>
      </c>
      <c r="C4832" s="10">
        <v>7</v>
      </c>
      <c r="D4832" s="13">
        <v>39649</v>
      </c>
      <c r="E4832" s="17">
        <v>4.1666666666998253E-2</v>
      </c>
      <c r="F4832" s="12">
        <v>3.3844854924991126E-2</v>
      </c>
      <c r="G4832" s="18">
        <v>0.59841071348340591</v>
      </c>
      <c r="H4832" s="18">
        <v>5.6423603773717304</v>
      </c>
      <c r="I4832" s="18">
        <v>5.0439496638883252</v>
      </c>
      <c r="J4832" s="19">
        <v>0.14520889232638368</v>
      </c>
      <c r="K4832" s="19">
        <v>0.39889836121245559</v>
      </c>
      <c r="L4832" s="19">
        <v>1.4222385581764059</v>
      </c>
      <c r="M4832" s="19">
        <v>10.327999999999999</v>
      </c>
      <c r="N4832" s="19">
        <f t="shared" si="75"/>
        <v>13.426399999999999</v>
      </c>
      <c r="O4832" s="19">
        <v>6.5674999999999999</v>
      </c>
      <c r="P4832" s="20">
        <v>13.130778574295299</v>
      </c>
      <c r="Q4832" s="12">
        <v>60.825000000000003</v>
      </c>
      <c r="R4832" s="12">
        <v>13.19</v>
      </c>
      <c r="S4832" s="12">
        <v>263.67499999999995</v>
      </c>
      <c r="T4832" s="12">
        <v>2.1799999999999997</v>
      </c>
      <c r="U4832" s="12">
        <v>0.85000000000000009</v>
      </c>
      <c r="V4832" s="23"/>
      <c r="W4832" s="24"/>
      <c r="X4832" s="22"/>
      <c r="Y4832" s="22"/>
      <c r="Z4832" s="22"/>
      <c r="AA4832" s="22"/>
      <c r="AB4832" s="22"/>
      <c r="AC4832" s="22"/>
      <c r="AD4832" s="22"/>
      <c r="AE4832" s="22"/>
      <c r="AF4832" s="22"/>
      <c r="AG4832" s="22"/>
      <c r="AH4832" s="22"/>
    </row>
    <row r="4833" spans="2:34">
      <c r="B4833" s="10">
        <v>20</v>
      </c>
      <c r="C4833" s="10">
        <v>7</v>
      </c>
      <c r="D4833" s="13">
        <v>39649</v>
      </c>
      <c r="E4833" s="17">
        <v>8.3333333333001747E-2</v>
      </c>
      <c r="F4833" s="12">
        <v>3.7601295359990142E-2</v>
      </c>
      <c r="G4833" s="18">
        <v>0.81644628551412257</v>
      </c>
      <c r="H4833" s="18">
        <v>4.3345819422755429</v>
      </c>
      <c r="I4833" s="18">
        <v>3.5181356567614204</v>
      </c>
      <c r="J4833" s="19">
        <v>0.42503355477086857</v>
      </c>
      <c r="K4833" s="19">
        <v>0.52139615732494204</v>
      </c>
      <c r="L4833" s="19">
        <v>1.5289075237559058</v>
      </c>
      <c r="M4833" s="19">
        <v>10.02125</v>
      </c>
      <c r="N4833" s="19">
        <f t="shared" si="75"/>
        <v>13.027625</v>
      </c>
      <c r="O4833" s="19">
        <v>4.8224999999999998</v>
      </c>
      <c r="P4833" s="20">
        <v>12.932106563655296</v>
      </c>
      <c r="Q4833" s="12">
        <v>61.974999999999994</v>
      </c>
      <c r="R4833" s="12">
        <v>12.87</v>
      </c>
      <c r="S4833" s="12">
        <v>266.67500000000001</v>
      </c>
      <c r="T4833" s="12">
        <v>2.3824999999999998</v>
      </c>
      <c r="U4833" s="12">
        <v>1</v>
      </c>
      <c r="V4833" s="23"/>
      <c r="W4833" s="24"/>
      <c r="X4833" s="22"/>
      <c r="Y4833" s="22"/>
      <c r="Z4833" s="22"/>
      <c r="AA4833" s="22"/>
      <c r="AB4833" s="22"/>
      <c r="AC4833" s="22"/>
      <c r="AD4833" s="22"/>
      <c r="AE4833" s="22"/>
      <c r="AF4833" s="22"/>
      <c r="AG4833" s="22"/>
      <c r="AH4833" s="22"/>
    </row>
    <row r="4834" spans="2:34">
      <c r="B4834" s="10">
        <v>20</v>
      </c>
      <c r="C4834" s="10">
        <v>7</v>
      </c>
      <c r="D4834" s="13">
        <v>39649</v>
      </c>
      <c r="E4834" s="17">
        <v>0.125</v>
      </c>
      <c r="F4834" s="12">
        <v>3.3836996484991118E-2</v>
      </c>
      <c r="G4834" s="18">
        <v>1.1269277415648236</v>
      </c>
      <c r="H4834" s="18">
        <v>6.8200808571849239</v>
      </c>
      <c r="I4834" s="18">
        <v>5.6931531156201007</v>
      </c>
      <c r="J4834" s="19">
        <v>0.39596068911059196</v>
      </c>
      <c r="K4834" s="19">
        <v>0.52656357684494159</v>
      </c>
      <c r="L4834" s="19">
        <v>1.5106406102130423</v>
      </c>
      <c r="M4834" s="19">
        <v>10.93375</v>
      </c>
      <c r="N4834" s="19">
        <f t="shared" si="75"/>
        <v>14.213875</v>
      </c>
      <c r="O4834" s="19">
        <v>6.8349999999999991</v>
      </c>
      <c r="P4834" s="20">
        <v>12.435463238482786</v>
      </c>
      <c r="Q4834" s="12">
        <v>65.325000000000003</v>
      </c>
      <c r="R4834" s="12">
        <v>12.564999999999998</v>
      </c>
      <c r="S4834" s="12">
        <v>265.95</v>
      </c>
      <c r="T4834" s="12">
        <v>1.7224999999999999</v>
      </c>
      <c r="U4834" s="12">
        <v>0.57499999999999996</v>
      </c>
      <c r="V4834" s="23"/>
      <c r="W4834" s="24"/>
      <c r="X4834" s="22"/>
      <c r="Y4834" s="22"/>
      <c r="Z4834" s="22"/>
      <c r="AA4834" s="22"/>
      <c r="AB4834" s="22"/>
      <c r="AC4834" s="22"/>
      <c r="AD4834" s="22"/>
      <c r="AE4834" s="22"/>
      <c r="AF4834" s="22"/>
      <c r="AG4834" s="22"/>
      <c r="AH4834" s="22"/>
    </row>
    <row r="4835" spans="2:34">
      <c r="B4835" s="10">
        <v>20</v>
      </c>
      <c r="C4835" s="10">
        <v>7</v>
      </c>
      <c r="D4835" s="13">
        <v>39649</v>
      </c>
      <c r="E4835" s="17">
        <v>0.16666666666699825</v>
      </c>
      <c r="F4835" s="12">
        <v>2.6314292564993087E-2</v>
      </c>
      <c r="G4835" s="18">
        <v>1.0199072705925916</v>
      </c>
      <c r="H4835" s="18">
        <v>5.9390836997204657</v>
      </c>
      <c r="I4835" s="18">
        <v>4.9191764291278739</v>
      </c>
      <c r="J4835" s="19">
        <v>0.49887257762884596</v>
      </c>
      <c r="K4835" s="19">
        <v>0.54476674569243977</v>
      </c>
      <c r="L4835" s="19">
        <v>1.5019704114408605</v>
      </c>
      <c r="M4835" s="19">
        <v>11.456750000000001</v>
      </c>
      <c r="N4835" s="19">
        <f t="shared" si="75"/>
        <v>14.893775000000002</v>
      </c>
      <c r="O4835" s="19">
        <v>8.057500000000001</v>
      </c>
      <c r="P4835" s="20">
        <v>12.375919812950285</v>
      </c>
      <c r="Q4835" s="12">
        <v>67.599999999999994</v>
      </c>
      <c r="R4835" s="12">
        <v>12.404999999999999</v>
      </c>
      <c r="S4835" s="12">
        <v>265.27499999999998</v>
      </c>
      <c r="T4835" s="12">
        <v>2.0699999999999998</v>
      </c>
      <c r="U4835" s="12">
        <v>6.5</v>
      </c>
      <c r="V4835" s="23"/>
      <c r="W4835" s="24"/>
      <c r="X4835" s="22"/>
      <c r="Y4835" s="22"/>
      <c r="Z4835" s="22"/>
      <c r="AA4835" s="22"/>
      <c r="AB4835" s="22"/>
      <c r="AC4835" s="22"/>
      <c r="AD4835" s="22"/>
      <c r="AE4835" s="22"/>
      <c r="AF4835" s="22"/>
      <c r="AG4835" s="22"/>
      <c r="AH4835" s="22"/>
    </row>
    <row r="4836" spans="2:34">
      <c r="B4836" s="10">
        <v>20</v>
      </c>
      <c r="C4836" s="10">
        <v>7</v>
      </c>
      <c r="D4836" s="13">
        <v>39649</v>
      </c>
      <c r="E4836" s="17">
        <v>0.20833333333300175</v>
      </c>
      <c r="F4836" s="12">
        <v>2.255272231499407E-2</v>
      </c>
      <c r="G4836" s="18">
        <v>0.67633414050214546</v>
      </c>
      <c r="H4836" s="18">
        <v>6.4569264062294405</v>
      </c>
      <c r="I4836" s="18">
        <v>5.7805922657272957</v>
      </c>
      <c r="J4836" s="19">
        <v>0.13988580798474257</v>
      </c>
      <c r="K4836" s="19">
        <v>0.1850479927224796</v>
      </c>
      <c r="L4836" s="19">
        <v>1.5414562680835879</v>
      </c>
      <c r="M4836" s="19">
        <v>12.192250000000001</v>
      </c>
      <c r="N4836" s="19">
        <f t="shared" si="75"/>
        <v>15.849925000000002</v>
      </c>
      <c r="O4836" s="19">
        <v>5.9949999999999992</v>
      </c>
      <c r="P4836" s="20">
        <v>11.990326809152776</v>
      </c>
      <c r="Q4836" s="12">
        <v>67.8</v>
      </c>
      <c r="R4836" s="12">
        <v>12.804999999999998</v>
      </c>
      <c r="S4836" s="12">
        <v>261.32500000000005</v>
      </c>
      <c r="T4836" s="12">
        <v>2.2725</v>
      </c>
      <c r="U4836" s="12">
        <v>135.27500000000001</v>
      </c>
      <c r="V4836" s="23"/>
      <c r="W4836" s="24"/>
      <c r="X4836" s="22"/>
      <c r="Y4836" s="22"/>
      <c r="Z4836" s="22"/>
      <c r="AA4836" s="22"/>
      <c r="AB4836" s="22"/>
      <c r="AC4836" s="22"/>
      <c r="AD4836" s="22"/>
      <c r="AE4836" s="22"/>
      <c r="AF4836" s="22"/>
      <c r="AG4836" s="22"/>
      <c r="AH4836" s="22"/>
    </row>
    <row r="4837" spans="2:34">
      <c r="B4837" s="10">
        <v>20</v>
      </c>
      <c r="C4837" s="10">
        <v>7</v>
      </c>
      <c r="D4837" s="13">
        <v>39649</v>
      </c>
      <c r="E4837" s="17">
        <v>0.25</v>
      </c>
      <c r="F4837" s="12">
        <v>1.1275433424997034E-2</v>
      </c>
      <c r="G4837" s="18">
        <v>1.197569353365564</v>
      </c>
      <c r="H4837" s="18">
        <v>7.0164936345181648</v>
      </c>
      <c r="I4837" s="18">
        <v>5.8189242811526007</v>
      </c>
      <c r="J4837" s="19">
        <v>0.20057203856986666</v>
      </c>
      <c r="K4837" s="19">
        <v>0.38570079102995769</v>
      </c>
      <c r="L4837" s="19">
        <v>1.5327998067809063</v>
      </c>
      <c r="M4837" s="19">
        <v>11.394</v>
      </c>
      <c r="N4837" s="19">
        <f t="shared" si="75"/>
        <v>14.812200000000001</v>
      </c>
      <c r="O4837" s="19">
        <v>6.5</v>
      </c>
      <c r="P4837" s="20">
        <v>10.979853997347753</v>
      </c>
      <c r="Q4837" s="12">
        <v>67</v>
      </c>
      <c r="R4837" s="12">
        <v>13.155000000000001</v>
      </c>
      <c r="S4837" s="12">
        <v>265.59999999999997</v>
      </c>
      <c r="T4837" s="12">
        <v>2.1924999999999999</v>
      </c>
      <c r="U4837" s="12">
        <v>184.14999999999998</v>
      </c>
      <c r="V4837" s="23"/>
      <c r="W4837" s="24"/>
      <c r="X4837" s="22"/>
      <c r="Y4837" s="22"/>
      <c r="Z4837" s="22"/>
      <c r="AA4837" s="22"/>
      <c r="AB4837" s="22"/>
      <c r="AC4837" s="22"/>
      <c r="AD4837" s="22"/>
      <c r="AE4837" s="22"/>
      <c r="AF4837" s="22"/>
      <c r="AG4837" s="22"/>
      <c r="AH4837" s="22"/>
    </row>
    <row r="4838" spans="2:34">
      <c r="B4838" s="10">
        <v>20</v>
      </c>
      <c r="C4838" s="10">
        <v>7</v>
      </c>
      <c r="D4838" s="13">
        <v>39649</v>
      </c>
      <c r="E4838" s="17">
        <v>0.29166666666699825</v>
      </c>
      <c r="F4838" s="12">
        <v>2.6305124384993075E-2</v>
      </c>
      <c r="G4838" s="18">
        <v>5.5266749388753924</v>
      </c>
      <c r="H4838" s="18">
        <v>10.381763258184002</v>
      </c>
      <c r="I4838" s="18">
        <v>4.8550883193086101</v>
      </c>
      <c r="J4838" s="19">
        <v>0.22166199328643171</v>
      </c>
      <c r="K4838" s="19">
        <v>0.42996303192245294</v>
      </c>
      <c r="L4838" s="19">
        <v>1.562701159736952</v>
      </c>
      <c r="M4838" s="19">
        <v>12.69975</v>
      </c>
      <c r="N4838" s="19">
        <f t="shared" si="75"/>
        <v>16.509675000000001</v>
      </c>
      <c r="O4838" s="19">
        <v>11.267500000000002</v>
      </c>
      <c r="P4838" s="20">
        <v>10.527999013595245</v>
      </c>
      <c r="Q4838" s="12">
        <v>62.85</v>
      </c>
      <c r="R4838" s="12">
        <v>14.280000000000001</v>
      </c>
      <c r="S4838" s="12">
        <v>300.60000000000002</v>
      </c>
      <c r="T4838" s="12">
        <v>1.93</v>
      </c>
      <c r="U4838" s="12">
        <v>410.35</v>
      </c>
      <c r="V4838" s="23"/>
      <c r="W4838" s="24"/>
      <c r="X4838" s="22"/>
      <c r="Y4838" s="22"/>
      <c r="Z4838" s="22"/>
      <c r="AA4838" s="22"/>
      <c r="AB4838" s="22"/>
      <c r="AC4838" s="22"/>
      <c r="AD4838" s="22"/>
      <c r="AE4838" s="22"/>
      <c r="AF4838" s="22"/>
      <c r="AG4838" s="22"/>
      <c r="AH4838" s="22"/>
    </row>
    <row r="4839" spans="2:34">
      <c r="B4839" s="10">
        <v>20</v>
      </c>
      <c r="C4839" s="10">
        <v>7</v>
      </c>
      <c r="D4839" s="13">
        <v>39649</v>
      </c>
      <c r="E4839" s="17">
        <v>0.33333333333300175</v>
      </c>
      <c r="F4839" s="12">
        <v>3.3816913804991092E-2</v>
      </c>
      <c r="G4839" s="18">
        <v>14.570387285901495</v>
      </c>
      <c r="H4839" s="18">
        <v>22.824541479692908</v>
      </c>
      <c r="I4839" s="18">
        <v>8.2541541937914129</v>
      </c>
      <c r="J4839" s="19">
        <v>0.7256312001819194</v>
      </c>
      <c r="K4839" s="19">
        <v>0.99014741425989172</v>
      </c>
      <c r="L4839" s="19">
        <v>1.5347291580529068</v>
      </c>
      <c r="M4839" s="19">
        <v>11.795249999999999</v>
      </c>
      <c r="N4839" s="19">
        <f t="shared" si="75"/>
        <v>15.333824999999999</v>
      </c>
      <c r="O4839" s="19">
        <v>4.96</v>
      </c>
      <c r="P4839" s="20">
        <v>10.812737575077751</v>
      </c>
      <c r="Q4839" s="12">
        <v>54.150000000000006</v>
      </c>
      <c r="R4839" s="12">
        <v>15.737500000000001</v>
      </c>
      <c r="S4839" s="12">
        <v>240.875</v>
      </c>
      <c r="T4839" s="12">
        <v>2.2749999999999999</v>
      </c>
      <c r="U4839" s="12">
        <v>593.82500000000005</v>
      </c>
      <c r="V4839" s="23"/>
      <c r="W4839" s="24"/>
      <c r="X4839" s="22"/>
      <c r="Y4839" s="22"/>
      <c r="Z4839" s="22"/>
      <c r="AA4839" s="22"/>
      <c r="AB4839" s="22"/>
      <c r="AC4839" s="22"/>
      <c r="AD4839" s="22"/>
      <c r="AE4839" s="22"/>
      <c r="AF4839" s="22"/>
      <c r="AG4839" s="22"/>
      <c r="AH4839" s="22"/>
    </row>
    <row r="4840" spans="2:34">
      <c r="B4840" s="10">
        <v>20</v>
      </c>
      <c r="C4840" s="10">
        <v>7</v>
      </c>
      <c r="D4840" s="13">
        <v>39649</v>
      </c>
      <c r="E4840" s="17">
        <v>0.375</v>
      </c>
      <c r="F4840" s="12">
        <v>6.3869856169983169E-2</v>
      </c>
      <c r="G4840" s="18">
        <v>19.456810079928491</v>
      </c>
      <c r="H4840" s="18">
        <v>26.848384855027714</v>
      </c>
      <c r="I4840" s="18">
        <v>7.3915747750992224</v>
      </c>
      <c r="J4840" s="19">
        <v>0.71238358869656637</v>
      </c>
      <c r="K4840" s="19">
        <v>1.2323600035923659</v>
      </c>
      <c r="L4840" s="19">
        <v>1.4391222373240888</v>
      </c>
      <c r="M4840" s="19">
        <v>11.138999999999999</v>
      </c>
      <c r="N4840" s="19">
        <f t="shared" si="75"/>
        <v>14.480699999999999</v>
      </c>
      <c r="O4840" s="19">
        <v>11.145</v>
      </c>
      <c r="P4840" s="20">
        <v>10.910956825142756</v>
      </c>
      <c r="Q4840" s="12">
        <v>49.674999999999997</v>
      </c>
      <c r="R4840" s="12">
        <v>16.434999999999999</v>
      </c>
      <c r="S4840" s="12">
        <v>305.125</v>
      </c>
      <c r="T4840" s="12">
        <v>2.0375000000000001</v>
      </c>
      <c r="U4840" s="12">
        <v>629.97500000000002</v>
      </c>
      <c r="V4840" s="23"/>
      <c r="W4840" s="24"/>
      <c r="X4840" s="22"/>
      <c r="Y4840" s="22"/>
      <c r="Z4840" s="22"/>
      <c r="AA4840" s="22"/>
      <c r="AB4840" s="22"/>
      <c r="AC4840" s="22"/>
      <c r="AD4840" s="22"/>
      <c r="AE4840" s="22"/>
      <c r="AF4840" s="22"/>
      <c r="AG4840" s="22"/>
      <c r="AH4840" s="22"/>
    </row>
    <row r="4841" spans="2:34">
      <c r="B4841" s="10">
        <v>20</v>
      </c>
      <c r="C4841" s="10">
        <v>7</v>
      </c>
      <c r="D4841" s="13">
        <v>39649</v>
      </c>
      <c r="E4841" s="17">
        <v>0.41666666666699825</v>
      </c>
      <c r="F4841" s="12">
        <v>6.7618547309982166E-2</v>
      </c>
      <c r="G4841" s="18">
        <v>13.723240268856879</v>
      </c>
      <c r="H4841" s="18">
        <v>20.348984421963522</v>
      </c>
      <c r="I4841" s="18">
        <v>6.625744153106643</v>
      </c>
      <c r="J4841" s="19">
        <v>0.50126842449341713</v>
      </c>
      <c r="K4841" s="19">
        <v>1.0134302465673901</v>
      </c>
      <c r="L4841" s="19">
        <v>1.4207103171587256</v>
      </c>
      <c r="M4841" s="19">
        <v>9.1535000000000011</v>
      </c>
      <c r="N4841" s="19">
        <f t="shared" si="75"/>
        <v>11.899550000000001</v>
      </c>
      <c r="O4841" s="19">
        <v>5.03</v>
      </c>
      <c r="P4841" s="20">
        <v>11.98061762776528</v>
      </c>
      <c r="Q4841" s="12">
        <v>46.650000000000006</v>
      </c>
      <c r="R4841" s="12">
        <v>16.795000000000002</v>
      </c>
      <c r="S4841" s="12">
        <v>228.77499999999998</v>
      </c>
      <c r="T4841" s="12">
        <v>2.145</v>
      </c>
      <c r="U4841" s="12">
        <v>480.07499999999999</v>
      </c>
      <c r="V4841" s="23"/>
      <c r="W4841" s="24"/>
      <c r="X4841" s="22"/>
      <c r="Y4841" s="22"/>
      <c r="Z4841" s="22"/>
      <c r="AA4841" s="22"/>
      <c r="AB4841" s="22"/>
      <c r="AC4841" s="22"/>
      <c r="AD4841" s="22"/>
      <c r="AE4841" s="22"/>
      <c r="AF4841" s="22"/>
      <c r="AG4841" s="22"/>
      <c r="AH4841" s="22"/>
    </row>
    <row r="4842" spans="2:34">
      <c r="B4842" s="10">
        <v>20</v>
      </c>
      <c r="C4842" s="10">
        <v>7</v>
      </c>
      <c r="D4842" s="13">
        <v>39649</v>
      </c>
      <c r="E4842" s="17">
        <v>0.45833333333300175</v>
      </c>
      <c r="F4842" s="12">
        <v>4.8830669594987108E-2</v>
      </c>
      <c r="G4842" s="18">
        <v>9.0723674401203507</v>
      </c>
      <c r="H4842" s="18">
        <v>17.402081143690413</v>
      </c>
      <c r="I4842" s="18">
        <v>8.3297137035700608</v>
      </c>
      <c r="J4842" s="19">
        <v>0.42208229933129887</v>
      </c>
      <c r="K4842" s="19">
        <v>0.83619994246740947</v>
      </c>
      <c r="L4842" s="19">
        <v>1.5860051454298163</v>
      </c>
      <c r="M4842" s="19">
        <v>9.1232499999999987</v>
      </c>
      <c r="N4842" s="19">
        <f t="shared" si="75"/>
        <v>11.860224999999998</v>
      </c>
      <c r="O4842" s="19">
        <v>5.2324999999999999</v>
      </c>
      <c r="P4842" s="20">
        <v>12.6960790121228</v>
      </c>
      <c r="Q4842" s="12">
        <v>46.324999999999996</v>
      </c>
      <c r="R4842" s="12">
        <v>16.86</v>
      </c>
      <c r="S4842" s="12">
        <v>290.92499999999995</v>
      </c>
      <c r="T4842" s="12">
        <v>2.0874999999999999</v>
      </c>
      <c r="U4842" s="12">
        <v>371.12500000000006</v>
      </c>
      <c r="V4842" s="23"/>
      <c r="W4842" s="24"/>
      <c r="X4842" s="22"/>
      <c r="Y4842" s="22"/>
      <c r="Z4842" s="22"/>
      <c r="AA4842" s="22"/>
      <c r="AB4842" s="22"/>
      <c r="AC4842" s="22"/>
      <c r="AD4842" s="22"/>
      <c r="AE4842" s="22"/>
      <c r="AF4842" s="22"/>
      <c r="AG4842" s="22"/>
      <c r="AH4842" s="22"/>
    </row>
    <row r="4843" spans="2:34">
      <c r="B4843" s="10">
        <v>20</v>
      </c>
      <c r="C4843" s="10">
        <v>7</v>
      </c>
      <c r="D4843" s="13">
        <v>39649</v>
      </c>
      <c r="E4843" s="17">
        <v>0.5</v>
      </c>
      <c r="F4843" s="12">
        <v>5.6336565184985116E-2</v>
      </c>
      <c r="G4843" s="18">
        <v>10.804857847242838</v>
      </c>
      <c r="H4843" s="18">
        <v>19.79051040389605</v>
      </c>
      <c r="I4843" s="18">
        <v>8.9856525566532088</v>
      </c>
      <c r="J4843" s="19">
        <v>0.52492153487455295</v>
      </c>
      <c r="K4843" s="19">
        <v>0.78142932987491565</v>
      </c>
      <c r="L4843" s="19">
        <v>1.5386214410779075</v>
      </c>
      <c r="M4843" s="19">
        <v>9.6007499999999997</v>
      </c>
      <c r="N4843" s="19">
        <f t="shared" si="75"/>
        <v>12.480975000000001</v>
      </c>
      <c r="O4843" s="19">
        <v>4.8600000000000003</v>
      </c>
      <c r="P4843" s="20">
        <v>12.869975571217804</v>
      </c>
      <c r="Q4843" s="12">
        <v>44.300000000000004</v>
      </c>
      <c r="R4843" s="12">
        <v>17.355</v>
      </c>
      <c r="S4843" s="12">
        <v>239.72499999999999</v>
      </c>
      <c r="T4843" s="12">
        <v>2.0625</v>
      </c>
      <c r="U4843" s="12">
        <v>394.20000000000005</v>
      </c>
      <c r="V4843" s="23"/>
      <c r="W4843" s="24"/>
      <c r="X4843" s="22"/>
      <c r="Y4843" s="22"/>
      <c r="Z4843" s="22"/>
      <c r="AA4843" s="22"/>
      <c r="AB4843" s="22"/>
      <c r="AC4843" s="22"/>
      <c r="AD4843" s="22"/>
      <c r="AE4843" s="22"/>
      <c r="AF4843" s="22"/>
      <c r="AG4843" s="22"/>
      <c r="AH4843" s="22"/>
    </row>
    <row r="4844" spans="2:34">
      <c r="B4844" s="10">
        <v>20</v>
      </c>
      <c r="C4844" s="10">
        <v>7</v>
      </c>
      <c r="D4844" s="13">
        <v>39649</v>
      </c>
      <c r="E4844" s="17">
        <v>0.54166666666699825</v>
      </c>
      <c r="F4844" s="12">
        <v>5.2573576049986102E-2</v>
      </c>
      <c r="G4844" s="18">
        <v>17.572291569156302</v>
      </c>
      <c r="H4844" s="18">
        <v>29.92992018046106</v>
      </c>
      <c r="I4844" s="18">
        <v>12.357628611304758</v>
      </c>
      <c r="J4844" s="19">
        <v>0.68313050662379027</v>
      </c>
      <c r="K4844" s="19">
        <v>0.97149386327739551</v>
      </c>
      <c r="L4844" s="19">
        <v>1.5008481889661807</v>
      </c>
      <c r="M4844" s="19">
        <v>9.7815000000000012</v>
      </c>
      <c r="N4844" s="19">
        <f t="shared" si="75"/>
        <v>12.715950000000001</v>
      </c>
      <c r="O4844" s="19">
        <v>21.245000000000001</v>
      </c>
      <c r="P4844" s="20">
        <v>13.100402563652811</v>
      </c>
      <c r="Q4844" s="12">
        <v>41.55</v>
      </c>
      <c r="R4844" s="12">
        <v>17.680000000000003</v>
      </c>
      <c r="S4844" s="12">
        <v>152.55000000000001</v>
      </c>
      <c r="T4844" s="12">
        <v>2.5625</v>
      </c>
      <c r="U4844" s="12">
        <v>471.05</v>
      </c>
      <c r="V4844" s="23"/>
      <c r="W4844" s="24"/>
      <c r="X4844" s="22"/>
      <c r="Y4844" s="22"/>
      <c r="Z4844" s="22"/>
      <c r="AA4844" s="22"/>
      <c r="AB4844" s="22"/>
      <c r="AC4844" s="22"/>
      <c r="AD4844" s="22"/>
      <c r="AE4844" s="22"/>
      <c r="AF4844" s="22"/>
      <c r="AG4844" s="22"/>
      <c r="AH4844" s="22"/>
    </row>
    <row r="4845" spans="2:34">
      <c r="B4845" s="10">
        <v>20</v>
      </c>
      <c r="C4845" s="10">
        <v>7</v>
      </c>
      <c r="D4845" s="13">
        <v>39649</v>
      </c>
      <c r="E4845" s="17">
        <v>0.58333333333300175</v>
      </c>
      <c r="F4845" s="12">
        <v>6.7587986709982131E-2</v>
      </c>
      <c r="G4845" s="18">
        <v>8.3543570233192188</v>
      </c>
      <c r="H4845" s="18">
        <v>13.748579938950838</v>
      </c>
      <c r="I4845" s="18">
        <v>5.3942229156316186</v>
      </c>
      <c r="J4845" s="19">
        <v>0.31648569484847433</v>
      </c>
      <c r="K4845" s="19">
        <v>0.65108497801493015</v>
      </c>
      <c r="L4845" s="19">
        <v>1.5308685999912264</v>
      </c>
      <c r="M4845" s="19">
        <v>9.1890000000000001</v>
      </c>
      <c r="N4845" s="19">
        <f t="shared" ref="N4845:N4908" si="76">M4845*1.3</f>
        <v>11.9457</v>
      </c>
      <c r="O4845" s="19">
        <v>11.8775</v>
      </c>
      <c r="P4845" s="20">
        <v>13.920151535417833</v>
      </c>
      <c r="Q4845" s="12">
        <v>43.7</v>
      </c>
      <c r="R4845" s="12">
        <v>17.3475</v>
      </c>
      <c r="S4845" s="12">
        <v>282.22499999999997</v>
      </c>
      <c r="T4845" s="12">
        <v>1.7450000000000001</v>
      </c>
      <c r="U4845" s="12">
        <v>217.2</v>
      </c>
      <c r="V4845" s="23"/>
      <c r="W4845" s="24"/>
      <c r="X4845" s="22"/>
      <c r="Y4845" s="22"/>
      <c r="Z4845" s="22"/>
      <c r="AA4845" s="22"/>
      <c r="AB4845" s="22"/>
      <c r="AC4845" s="22"/>
      <c r="AD4845" s="22"/>
      <c r="AE4845" s="22"/>
      <c r="AF4845" s="22"/>
      <c r="AG4845" s="22"/>
      <c r="AH4845" s="22"/>
    </row>
    <row r="4846" spans="2:34">
      <c r="B4846" s="10">
        <v>20</v>
      </c>
      <c r="C4846" s="10">
        <v>7</v>
      </c>
      <c r="D4846" s="13">
        <v>39649</v>
      </c>
      <c r="E4846" s="17">
        <v>0.625</v>
      </c>
      <c r="F4846" s="12">
        <v>5.6316373359985093E-2</v>
      </c>
      <c r="G4846" s="18">
        <v>21.192044807262505</v>
      </c>
      <c r="H4846" s="18">
        <v>32.607928605599923</v>
      </c>
      <c r="I4846" s="18">
        <v>11.415883798337422</v>
      </c>
      <c r="J4846" s="19">
        <v>0.51687789824334152</v>
      </c>
      <c r="K4846" s="19">
        <v>0.98175183328739501</v>
      </c>
      <c r="L4846" s="19">
        <v>1.5318424339402266</v>
      </c>
      <c r="M4846" s="19">
        <v>10.936249999999999</v>
      </c>
      <c r="N4846" s="19">
        <f t="shared" si="76"/>
        <v>14.217124999999999</v>
      </c>
      <c r="O4846" s="19">
        <v>6.482499999999999</v>
      </c>
      <c r="P4846" s="20">
        <v>12.5694491871228</v>
      </c>
      <c r="Q4846" s="12">
        <v>41.275000000000006</v>
      </c>
      <c r="R4846" s="12">
        <v>17.93</v>
      </c>
      <c r="S4846" s="12">
        <v>177.875</v>
      </c>
      <c r="T4846" s="12">
        <v>2.085</v>
      </c>
      <c r="U4846" s="12">
        <v>309.57500000000005</v>
      </c>
      <c r="V4846" s="23"/>
      <c r="W4846" s="24"/>
      <c r="X4846" s="22"/>
      <c r="Y4846" s="22"/>
      <c r="Z4846" s="22"/>
      <c r="AA4846" s="22"/>
      <c r="AB4846" s="22"/>
      <c r="AC4846" s="22"/>
      <c r="AD4846" s="22"/>
      <c r="AE4846" s="22"/>
      <c r="AF4846" s="22"/>
      <c r="AG4846" s="22"/>
      <c r="AH4846" s="22"/>
    </row>
    <row r="4847" spans="2:34">
      <c r="B4847" s="10">
        <v>20</v>
      </c>
      <c r="C4847" s="10">
        <v>7</v>
      </c>
      <c r="D4847" s="13">
        <v>39649</v>
      </c>
      <c r="E4847" s="17">
        <v>0.66666666666699825</v>
      </c>
      <c r="F4847" s="12">
        <v>5.2555567124986081E-2</v>
      </c>
      <c r="G4847" s="18">
        <v>22.64169220205229</v>
      </c>
      <c r="H4847" s="18">
        <v>36.885562351370965</v>
      </c>
      <c r="I4847" s="18">
        <v>14.243870149318678</v>
      </c>
      <c r="J4847" s="19">
        <v>0.61967759401159594</v>
      </c>
      <c r="K4847" s="19">
        <v>1.2394432025848678</v>
      </c>
      <c r="L4847" s="19">
        <v>1.4163781059775444</v>
      </c>
      <c r="M4847" s="19">
        <v>10.77825</v>
      </c>
      <c r="N4847" s="19">
        <f t="shared" si="76"/>
        <v>14.011725</v>
      </c>
      <c r="O4847" s="19">
        <v>5.3450000000000006</v>
      </c>
      <c r="P4847" s="20">
        <v>13.118300903737815</v>
      </c>
      <c r="Q4847" s="12">
        <v>38.6</v>
      </c>
      <c r="R4847" s="12">
        <v>18.447499999999998</v>
      </c>
      <c r="S4847" s="12">
        <v>162.82499999999999</v>
      </c>
      <c r="T4847" s="12">
        <v>1.855</v>
      </c>
      <c r="U4847" s="12">
        <v>347.65</v>
      </c>
      <c r="V4847" s="23"/>
      <c r="W4847" s="24"/>
      <c r="X4847" s="22"/>
      <c r="Y4847" s="22"/>
      <c r="Z4847" s="22"/>
      <c r="AA4847" s="22"/>
      <c r="AB4847" s="22"/>
      <c r="AC4847" s="22"/>
      <c r="AD4847" s="22"/>
      <c r="AE4847" s="22"/>
      <c r="AF4847" s="22"/>
      <c r="AG4847" s="22"/>
      <c r="AH4847" s="22"/>
    </row>
    <row r="4848" spans="2:34">
      <c r="B4848" s="10">
        <v>20</v>
      </c>
      <c r="C4848" s="10">
        <v>7</v>
      </c>
      <c r="D4848" s="13">
        <v>39649</v>
      </c>
      <c r="E4848" s="17">
        <v>0.70833333333300175</v>
      </c>
      <c r="F4848" s="12">
        <v>8.2577948889978117E-2</v>
      </c>
      <c r="G4848" s="18">
        <v>18.854450179102123</v>
      </c>
      <c r="H4848" s="18">
        <v>31.352705127465484</v>
      </c>
      <c r="I4848" s="18">
        <v>12.49825494836336</v>
      </c>
      <c r="J4848" s="19">
        <v>0.62489910579073715</v>
      </c>
      <c r="K4848" s="19">
        <v>1.1742567580473753</v>
      </c>
      <c r="L4848" s="19">
        <v>1.4269868143347266</v>
      </c>
      <c r="M4848" s="19">
        <v>11.02575</v>
      </c>
      <c r="N4848" s="19">
        <f t="shared" si="76"/>
        <v>14.333475000000002</v>
      </c>
      <c r="O4848" s="19">
        <v>3.6550000000000002</v>
      </c>
      <c r="P4848" s="20">
        <v>14.023571971212837</v>
      </c>
      <c r="Q4848" s="12">
        <v>36.875</v>
      </c>
      <c r="R4848" s="12">
        <v>18.625</v>
      </c>
      <c r="S4848" s="12">
        <v>99.85</v>
      </c>
      <c r="T4848" s="12">
        <v>2.62</v>
      </c>
      <c r="U4848" s="12">
        <v>340.125</v>
      </c>
      <c r="V4848" s="23"/>
      <c r="W4848" s="24"/>
      <c r="X4848" s="22"/>
      <c r="Y4848" s="22"/>
      <c r="Z4848" s="22"/>
      <c r="AA4848" s="22"/>
      <c r="AB4848" s="22"/>
      <c r="AC4848" s="22"/>
      <c r="AD4848" s="22"/>
      <c r="AE4848" s="22"/>
      <c r="AF4848" s="22"/>
      <c r="AG4848" s="22"/>
      <c r="AH4848" s="22"/>
    </row>
    <row r="4849" spans="2:34">
      <c r="B4849" s="10">
        <v>20</v>
      </c>
      <c r="C4849" s="10">
        <v>7</v>
      </c>
      <c r="D4849" s="13">
        <v>39649</v>
      </c>
      <c r="E4849" s="17">
        <v>0.75</v>
      </c>
      <c r="F4849" s="12">
        <v>8.2568016694978097E-2</v>
      </c>
      <c r="G4849" s="18">
        <v>22.887839655041514</v>
      </c>
      <c r="H4849" s="18">
        <v>35.662074079190525</v>
      </c>
      <c r="I4849" s="18">
        <v>12.774234424149009</v>
      </c>
      <c r="J4849" s="19">
        <v>0.63539610168651983</v>
      </c>
      <c r="K4849" s="19">
        <v>1.3199498503473599</v>
      </c>
      <c r="L4849" s="19">
        <v>1.4570255419857723</v>
      </c>
      <c r="M4849" s="19">
        <v>11.72125</v>
      </c>
      <c r="N4849" s="19">
        <f t="shared" si="76"/>
        <v>15.237625</v>
      </c>
      <c r="O4849" s="19">
        <v>10.45</v>
      </c>
      <c r="P4849" s="20">
        <v>13.383317463642824</v>
      </c>
      <c r="Q4849" s="12">
        <v>38.274999999999999</v>
      </c>
      <c r="R4849" s="12">
        <v>18.2075</v>
      </c>
      <c r="S4849" s="12">
        <v>13.075000000000001</v>
      </c>
      <c r="T4849" s="12">
        <v>2.4249999999999998</v>
      </c>
      <c r="U4849" s="12">
        <v>218.42500000000001</v>
      </c>
      <c r="V4849" s="23"/>
      <c r="W4849" s="24"/>
      <c r="X4849" s="22"/>
      <c r="Y4849" s="22"/>
      <c r="Z4849" s="22"/>
      <c r="AA4849" s="22"/>
      <c r="AB4849" s="22"/>
      <c r="AC4849" s="22"/>
      <c r="AD4849" s="22"/>
      <c r="AE4849" s="22"/>
      <c r="AF4849" s="22"/>
      <c r="AG4849" s="22"/>
      <c r="AH4849" s="22"/>
    </row>
    <row r="4850" spans="2:34">
      <c r="B4850" s="10">
        <v>20</v>
      </c>
      <c r="C4850" s="10">
        <v>7</v>
      </c>
      <c r="D4850" s="13">
        <v>39649</v>
      </c>
      <c r="E4850" s="17">
        <v>0.79166666666699825</v>
      </c>
      <c r="F4850" s="12">
        <v>9.006408923497608E-2</v>
      </c>
      <c r="G4850" s="18">
        <v>21.864880245423677</v>
      </c>
      <c r="H4850" s="18">
        <v>33.885551288897858</v>
      </c>
      <c r="I4850" s="18">
        <v>12.020671043474184</v>
      </c>
      <c r="J4850" s="19">
        <v>0.71706837253820932</v>
      </c>
      <c r="K4850" s="19">
        <v>1.465626227207345</v>
      </c>
      <c r="L4850" s="19">
        <v>1.4384960901369088</v>
      </c>
      <c r="M4850" s="19">
        <v>12.49375</v>
      </c>
      <c r="N4850" s="19">
        <f t="shared" si="76"/>
        <v>16.241875</v>
      </c>
      <c r="O4850" s="19">
        <v>7.620000000000001</v>
      </c>
      <c r="P4850" s="20">
        <v>12.3394088510678</v>
      </c>
      <c r="Q4850" s="12">
        <v>44.224999999999994</v>
      </c>
      <c r="R4850" s="12">
        <v>17.385000000000002</v>
      </c>
      <c r="S4850" s="12">
        <v>168.85000000000002</v>
      </c>
      <c r="T4850" s="12">
        <v>1.9349999999999998</v>
      </c>
      <c r="U4850" s="12">
        <v>50.125</v>
      </c>
      <c r="V4850" s="23"/>
      <c r="W4850" s="24"/>
      <c r="X4850" s="22"/>
      <c r="Y4850" s="22"/>
      <c r="Z4850" s="22"/>
      <c r="AA4850" s="22"/>
      <c r="AB4850" s="22"/>
      <c r="AC4850" s="22"/>
      <c r="AD4850" s="22"/>
      <c r="AE4850" s="22"/>
      <c r="AF4850" s="22"/>
      <c r="AG4850" s="22"/>
      <c r="AH4850" s="22"/>
    </row>
    <row r="4851" spans="2:34">
      <c r="B4851" s="10">
        <v>20</v>
      </c>
      <c r="C4851" s="10">
        <v>7</v>
      </c>
      <c r="D4851" s="13">
        <v>39649</v>
      </c>
      <c r="E4851" s="17">
        <v>0.83333333333300175</v>
      </c>
      <c r="F4851" s="12">
        <v>8.6301973259977086E-2</v>
      </c>
      <c r="G4851" s="18">
        <v>4.232107443205857</v>
      </c>
      <c r="H4851" s="18">
        <v>11.090123362386212</v>
      </c>
      <c r="I4851" s="18">
        <v>6.8580159191803549</v>
      </c>
      <c r="J4851" s="19">
        <v>0.30051213928605103</v>
      </c>
      <c r="K4851" s="19">
        <v>0.60389985238993638</v>
      </c>
      <c r="L4851" s="19">
        <v>1.4004984593566816</v>
      </c>
      <c r="M4851" s="19">
        <v>9.9677500000000006</v>
      </c>
      <c r="N4851" s="19">
        <f t="shared" si="76"/>
        <v>12.958075000000001</v>
      </c>
      <c r="O4851" s="19">
        <v>6.5724999999999998</v>
      </c>
      <c r="P4851" s="20">
        <v>13.845771765657837</v>
      </c>
      <c r="Q4851" s="12">
        <v>49.65</v>
      </c>
      <c r="R4851" s="12">
        <v>16.215</v>
      </c>
      <c r="S4851" s="12">
        <v>274.95</v>
      </c>
      <c r="T4851" s="12">
        <v>1.68</v>
      </c>
      <c r="U4851" s="12">
        <v>1.125</v>
      </c>
      <c r="V4851" s="23"/>
      <c r="W4851" s="24"/>
      <c r="X4851" s="22"/>
      <c r="Y4851" s="22"/>
      <c r="Z4851" s="22"/>
      <c r="AA4851" s="22"/>
      <c r="AB4851" s="22"/>
      <c r="AC4851" s="22"/>
      <c r="AD4851" s="22"/>
      <c r="AE4851" s="22"/>
      <c r="AF4851" s="22"/>
      <c r="AG4851" s="22"/>
      <c r="AH4851" s="22"/>
    </row>
    <row r="4852" spans="2:34">
      <c r="B4852" s="10">
        <v>20</v>
      </c>
      <c r="C4852" s="10">
        <v>7</v>
      </c>
      <c r="D4852" s="13">
        <v>39649</v>
      </c>
      <c r="E4852" s="17">
        <v>0.875</v>
      </c>
      <c r="F4852" s="12">
        <v>3.7518236014990027E-2</v>
      </c>
      <c r="G4852" s="18">
        <v>5.7175718008811343</v>
      </c>
      <c r="H4852" s="18">
        <v>12.120338485684911</v>
      </c>
      <c r="I4852" s="18">
        <v>6.4027666848037788</v>
      </c>
      <c r="J4852" s="19">
        <v>0.21350289615522047</v>
      </c>
      <c r="K4852" s="19">
        <v>0.52316094798744506</v>
      </c>
      <c r="L4852" s="19">
        <v>1.4305753466452271</v>
      </c>
      <c r="M4852" s="19">
        <v>9.402000000000001</v>
      </c>
      <c r="N4852" s="19">
        <f t="shared" si="76"/>
        <v>12.222600000000002</v>
      </c>
      <c r="O4852" s="19">
        <v>6.6725000000000003</v>
      </c>
      <c r="P4852" s="20">
        <v>12.3880170630853</v>
      </c>
      <c r="Q4852" s="12">
        <v>53.800000000000004</v>
      </c>
      <c r="R4852" s="12">
        <v>15.21</v>
      </c>
      <c r="S4852" s="12">
        <v>269.20000000000005</v>
      </c>
      <c r="T4852" s="12">
        <v>1.2574999999999998</v>
      </c>
      <c r="U4852" s="12">
        <v>0.85000000000000009</v>
      </c>
      <c r="V4852" s="23"/>
      <c r="W4852" s="24"/>
      <c r="X4852" s="22"/>
      <c r="Y4852" s="22"/>
      <c r="Z4852" s="22"/>
      <c r="AA4852" s="22"/>
      <c r="AB4852" s="22"/>
      <c r="AC4852" s="22"/>
      <c r="AD4852" s="22"/>
      <c r="AE4852" s="22"/>
      <c r="AF4852" s="22"/>
      <c r="AG4852" s="22"/>
      <c r="AH4852" s="22"/>
    </row>
    <row r="4853" spans="2:34">
      <c r="B4853" s="10">
        <v>20</v>
      </c>
      <c r="C4853" s="10">
        <v>7</v>
      </c>
      <c r="D4853" s="13">
        <v>39649</v>
      </c>
      <c r="E4853" s="17">
        <v>0.91666666666699825</v>
      </c>
      <c r="F4853" s="12">
        <v>4.126539912498902E-2</v>
      </c>
      <c r="G4853" s="18">
        <v>1.0629226642475889</v>
      </c>
      <c r="H4853" s="18">
        <v>9.3571255145675458</v>
      </c>
      <c r="I4853" s="18">
        <v>8.294202850319957</v>
      </c>
      <c r="J4853" s="19">
        <v>0.21612073216979114</v>
      </c>
      <c r="K4853" s="19">
        <v>0.47366882461495041</v>
      </c>
      <c r="L4853" s="19">
        <v>1.4509532513345913</v>
      </c>
      <c r="M4853" s="19">
        <v>8.0407499999999992</v>
      </c>
      <c r="N4853" s="19">
        <f t="shared" si="76"/>
        <v>10.452974999999999</v>
      </c>
      <c r="O4853" s="19">
        <v>4.8849999999999998</v>
      </c>
      <c r="P4853" s="20">
        <v>13.417270632840328</v>
      </c>
      <c r="Q4853" s="12">
        <v>54.650000000000006</v>
      </c>
      <c r="R4853" s="12">
        <v>14.445</v>
      </c>
      <c r="S4853" s="12">
        <v>268.92500000000001</v>
      </c>
      <c r="T4853" s="12">
        <v>2.36</v>
      </c>
      <c r="U4853" s="12">
        <v>3.0749999999999997</v>
      </c>
      <c r="V4853" s="23"/>
      <c r="W4853" s="24"/>
      <c r="X4853" s="22"/>
      <c r="Y4853" s="22"/>
      <c r="Z4853" s="22"/>
      <c r="AA4853" s="22"/>
      <c r="AB4853" s="22"/>
      <c r="AC4853" s="22"/>
      <c r="AD4853" s="22"/>
      <c r="AE4853" s="22"/>
      <c r="AF4853" s="22"/>
      <c r="AG4853" s="22"/>
      <c r="AH4853" s="22"/>
    </row>
    <row r="4854" spans="2:34">
      <c r="B4854" s="10">
        <v>20</v>
      </c>
      <c r="C4854" s="10">
        <v>7</v>
      </c>
      <c r="D4854" s="13">
        <v>39649</v>
      </c>
      <c r="E4854" s="17">
        <v>0.95833333333300175</v>
      </c>
      <c r="F4854" s="12">
        <v>3.7509395269990017E-2</v>
      </c>
      <c r="G4854" s="18">
        <v>1.8261162502767241</v>
      </c>
      <c r="H4854" s="18">
        <v>8.8399170957450686</v>
      </c>
      <c r="I4854" s="18">
        <v>7.0138008454683458</v>
      </c>
      <c r="J4854" s="19">
        <v>0.21610259615729119</v>
      </c>
      <c r="K4854" s="19">
        <v>0.40856870652745736</v>
      </c>
      <c r="L4854" s="19">
        <v>1.3933912793365004</v>
      </c>
      <c r="M4854" s="19">
        <v>8.3317499999999995</v>
      </c>
      <c r="N4854" s="19">
        <f t="shared" si="76"/>
        <v>10.831275</v>
      </c>
      <c r="O4854" s="19">
        <v>6.0924999999999994</v>
      </c>
      <c r="P4854" s="20">
        <v>15.433410583537878</v>
      </c>
      <c r="Q4854" s="12">
        <v>52.849999999999994</v>
      </c>
      <c r="R4854" s="12">
        <v>14.192500000000001</v>
      </c>
      <c r="S4854" s="12">
        <v>267.14999999999998</v>
      </c>
      <c r="T4854" s="12">
        <v>1.9050000000000002</v>
      </c>
      <c r="U4854" s="12">
        <v>1.5249999999999999</v>
      </c>
      <c r="V4854" s="23"/>
      <c r="W4854" s="24"/>
      <c r="X4854" s="22"/>
      <c r="Y4854" s="22"/>
      <c r="Z4854" s="22"/>
      <c r="AA4854" s="22"/>
      <c r="AB4854" s="22"/>
      <c r="AC4854" s="22"/>
      <c r="AD4854" s="22"/>
      <c r="AE4854" s="22"/>
      <c r="AF4854" s="22"/>
      <c r="AG4854" s="22"/>
      <c r="AH4854" s="22"/>
    </row>
    <row r="4855" spans="2:34">
      <c r="B4855" s="10">
        <v>21</v>
      </c>
      <c r="C4855" s="10">
        <v>7</v>
      </c>
      <c r="D4855" s="13">
        <v>39650</v>
      </c>
      <c r="E4855" s="17">
        <v>0</v>
      </c>
      <c r="F4855" s="12">
        <v>2.2502952194994003E-2</v>
      </c>
      <c r="G4855" s="18">
        <v>0.70385621448439339</v>
      </c>
      <c r="H4855" s="18">
        <v>5.6584962242652246</v>
      </c>
      <c r="I4855" s="18">
        <v>4.9546400097808307</v>
      </c>
      <c r="J4855" s="19">
        <v>0.2556103160008506</v>
      </c>
      <c r="K4855" s="19">
        <v>0.2393941211149751</v>
      </c>
      <c r="L4855" s="19">
        <v>1.3065110336433641</v>
      </c>
      <c r="M4855" s="19">
        <v>8.8082499999999992</v>
      </c>
      <c r="N4855" s="19">
        <f t="shared" si="76"/>
        <v>11.450725</v>
      </c>
      <c r="O4855" s="19">
        <v>7.6050000000000004</v>
      </c>
      <c r="P4855" s="20">
        <v>15.374597876915379</v>
      </c>
      <c r="Q4855" s="12">
        <v>56.575000000000003</v>
      </c>
      <c r="R4855" s="12">
        <v>13.0725</v>
      </c>
      <c r="S4855" s="12">
        <v>268.64999999999998</v>
      </c>
      <c r="T4855" s="12">
        <v>2.2749999999999999</v>
      </c>
      <c r="U4855" s="12">
        <v>1.125</v>
      </c>
      <c r="V4855" s="23"/>
      <c r="W4855" s="24"/>
      <c r="X4855" s="22"/>
      <c r="Y4855" s="22"/>
      <c r="Z4855" s="22"/>
      <c r="AA4855" s="22"/>
      <c r="AB4855" s="22"/>
      <c r="AC4855" s="22"/>
      <c r="AD4855" s="22"/>
      <c r="AE4855" s="22"/>
      <c r="AF4855" s="22"/>
      <c r="AG4855" s="22"/>
      <c r="AH4855" s="22"/>
    </row>
    <row r="4856" spans="2:34">
      <c r="B4856" s="10">
        <v>21</v>
      </c>
      <c r="C4856" s="10">
        <v>7</v>
      </c>
      <c r="D4856" s="13">
        <v>39650</v>
      </c>
      <c r="E4856" s="17">
        <v>4.1666666666998253E-2</v>
      </c>
      <c r="F4856" s="12">
        <v>2.6250224449993004E-2</v>
      </c>
      <c r="G4856" s="18">
        <v>0.75211239737763658</v>
      </c>
      <c r="H4856" s="18">
        <v>5.5964784648182269</v>
      </c>
      <c r="I4856" s="18">
        <v>4.8443660674405908</v>
      </c>
      <c r="J4856" s="19">
        <v>0.40578665254387636</v>
      </c>
      <c r="K4856" s="19">
        <v>0.39028646924995952</v>
      </c>
      <c r="L4856" s="19">
        <v>1.2390470697745917</v>
      </c>
      <c r="M4856" s="19">
        <v>9.3762499999999989</v>
      </c>
      <c r="N4856" s="19">
        <f t="shared" si="76"/>
        <v>12.189124999999999</v>
      </c>
      <c r="O4856" s="19">
        <v>5.1524999999999999</v>
      </c>
      <c r="P4856" s="20">
        <v>14.911523201165368</v>
      </c>
      <c r="Q4856" s="12">
        <v>61.5</v>
      </c>
      <c r="R4856" s="12">
        <v>12.479999999999999</v>
      </c>
      <c r="S4856" s="12">
        <v>265.77499999999998</v>
      </c>
      <c r="T4856" s="12">
        <v>2.5750000000000002</v>
      </c>
      <c r="U4856" s="12">
        <v>1.125</v>
      </c>
      <c r="V4856" s="23"/>
      <c r="W4856" s="24"/>
      <c r="X4856" s="22"/>
      <c r="Y4856" s="22"/>
      <c r="Z4856" s="22"/>
      <c r="AA4856" s="22"/>
      <c r="AB4856" s="22"/>
      <c r="AC4856" s="22"/>
      <c r="AD4856" s="22"/>
      <c r="AE4856" s="22"/>
      <c r="AF4856" s="22"/>
      <c r="AG4856" s="22"/>
      <c r="AH4856" s="22"/>
    </row>
    <row r="4857" spans="2:34">
      <c r="B4857" s="10">
        <v>21</v>
      </c>
      <c r="C4857" s="10">
        <v>7</v>
      </c>
      <c r="D4857" s="13">
        <v>39650</v>
      </c>
      <c r="E4857" s="17">
        <v>8.3333333333001747E-2</v>
      </c>
      <c r="F4857" s="12">
        <v>1.4998475489996001E-2</v>
      </c>
      <c r="G4857" s="18">
        <v>0.85596666622387096</v>
      </c>
      <c r="H4857" s="18">
        <v>5.5309116369352314</v>
      </c>
      <c r="I4857" s="18">
        <v>4.6749449707113602</v>
      </c>
      <c r="J4857" s="19">
        <v>0.11065881344946642</v>
      </c>
      <c r="K4857" s="19">
        <v>0.28878842617247008</v>
      </c>
      <c r="L4857" s="19">
        <v>1.2593394968759555</v>
      </c>
      <c r="M4857" s="19">
        <v>9.9652500000000011</v>
      </c>
      <c r="N4857" s="19">
        <f t="shared" si="76"/>
        <v>12.954825000000001</v>
      </c>
      <c r="O4857" s="19">
        <v>4.3574999999999999</v>
      </c>
      <c r="P4857" s="20">
        <v>14.288050347550355</v>
      </c>
      <c r="Q4857" s="12">
        <v>64.775000000000006</v>
      </c>
      <c r="R4857" s="12">
        <v>11.585000000000001</v>
      </c>
      <c r="S4857" s="12">
        <v>266.02500000000003</v>
      </c>
      <c r="T4857" s="12">
        <v>2.7225000000000001</v>
      </c>
      <c r="U4857" s="12">
        <v>0.57499999999999996</v>
      </c>
      <c r="V4857" s="23"/>
      <c r="W4857" s="24"/>
      <c r="X4857" s="22"/>
      <c r="Y4857" s="22"/>
      <c r="Z4857" s="22"/>
      <c r="AA4857" s="22"/>
      <c r="AB4857" s="22"/>
      <c r="AC4857" s="22"/>
      <c r="AD4857" s="22"/>
      <c r="AE4857" s="22"/>
      <c r="AF4857" s="22"/>
      <c r="AG4857" s="22"/>
      <c r="AH4857" s="22"/>
    </row>
    <row r="4858" spans="2:34">
      <c r="B4858" s="10">
        <v>21</v>
      </c>
      <c r="C4858" s="10">
        <v>7</v>
      </c>
      <c r="D4858" s="13">
        <v>39650</v>
      </c>
      <c r="E4858" s="17">
        <v>0.125</v>
      </c>
      <c r="F4858" s="12">
        <v>1.8746075179994999E-2</v>
      </c>
      <c r="G4858" s="18">
        <v>0.63741521527540468</v>
      </c>
      <c r="H4858" s="18">
        <v>5.854965848934464</v>
      </c>
      <c r="I4858" s="18">
        <v>5.2175506336590587</v>
      </c>
      <c r="J4858" s="19">
        <v>0.15016952873052578</v>
      </c>
      <c r="K4858" s="19">
        <v>0.17950145162748149</v>
      </c>
      <c r="L4858" s="19">
        <v>1.2210594847782281</v>
      </c>
      <c r="M4858" s="19">
        <v>8.9402499999999989</v>
      </c>
      <c r="N4858" s="19">
        <f t="shared" si="76"/>
        <v>11.622324999999998</v>
      </c>
      <c r="O4858" s="19">
        <v>4.6074999999999999</v>
      </c>
      <c r="P4858" s="20">
        <v>13.880514720420347</v>
      </c>
      <c r="Q4858" s="12">
        <v>67.300000000000011</v>
      </c>
      <c r="R4858" s="12">
        <v>11.074999999999999</v>
      </c>
      <c r="S4858" s="12">
        <v>269.67499999999995</v>
      </c>
      <c r="T4858" s="12">
        <v>3.2250000000000001</v>
      </c>
      <c r="U4858" s="12">
        <v>0.85</v>
      </c>
      <c r="V4858" s="23"/>
      <c r="W4858" s="24"/>
      <c r="X4858" s="22"/>
      <c r="Y4858" s="22"/>
      <c r="Z4858" s="22"/>
      <c r="AA4858" s="22"/>
      <c r="AB4858" s="22"/>
      <c r="AC4858" s="22"/>
      <c r="AD4858" s="22"/>
      <c r="AE4858" s="22"/>
      <c r="AF4858" s="22"/>
      <c r="AG4858" s="22"/>
      <c r="AH4858" s="22"/>
    </row>
    <row r="4859" spans="2:34">
      <c r="B4859" s="10">
        <v>21</v>
      </c>
      <c r="C4859" s="10">
        <v>7</v>
      </c>
      <c r="D4859" s="13">
        <v>39650</v>
      </c>
      <c r="E4859" s="17">
        <v>0.16666666666699825</v>
      </c>
      <c r="F4859" s="12">
        <v>1.8743455699994995E-2</v>
      </c>
      <c r="G4859" s="18">
        <v>0.67825856608264845</v>
      </c>
      <c r="H4859" s="18">
        <v>5.7511876151514691</v>
      </c>
      <c r="I4859" s="18">
        <v>5.0729290490688204</v>
      </c>
      <c r="J4859" s="19">
        <v>0.1844012198324439</v>
      </c>
      <c r="K4859" s="19">
        <v>0.22630734570747674</v>
      </c>
      <c r="L4859" s="19">
        <v>1.182715364489501</v>
      </c>
      <c r="M4859" s="19">
        <v>9.4437500000000014</v>
      </c>
      <c r="N4859" s="19">
        <f t="shared" si="76"/>
        <v>12.276875000000002</v>
      </c>
      <c r="O4859" s="19">
        <v>4.6674999999999995</v>
      </c>
      <c r="P4859" s="20">
        <v>13.792672960840346</v>
      </c>
      <c r="Q4859" s="12">
        <v>67.424999999999997</v>
      </c>
      <c r="R4859" s="12">
        <v>11.025</v>
      </c>
      <c r="S4859" s="12">
        <v>269.77500000000003</v>
      </c>
      <c r="T4859" s="12">
        <v>3.1899999999999995</v>
      </c>
      <c r="U4859" s="12">
        <v>2.8</v>
      </c>
      <c r="V4859" s="23"/>
      <c r="W4859" s="24"/>
      <c r="X4859" s="22"/>
      <c r="Y4859" s="22"/>
      <c r="Z4859" s="22"/>
      <c r="AA4859" s="22"/>
      <c r="AB4859" s="22"/>
      <c r="AC4859" s="22"/>
      <c r="AD4859" s="22"/>
      <c r="AE4859" s="22"/>
      <c r="AF4859" s="22"/>
      <c r="AG4859" s="22"/>
      <c r="AH4859" s="22"/>
    </row>
    <row r="4860" spans="2:34">
      <c r="B4860" s="10">
        <v>21</v>
      </c>
      <c r="C4860" s="10">
        <v>7</v>
      </c>
      <c r="D4860" s="13">
        <v>39650</v>
      </c>
      <c r="E4860" s="17">
        <v>0.20833333333300175</v>
      </c>
      <c r="F4860" s="12">
        <v>2.2489854794993987E-2</v>
      </c>
      <c r="G4860" s="18">
        <v>1.5494814299012685</v>
      </c>
      <c r="H4860" s="18">
        <v>7.3001682836323933</v>
      </c>
      <c r="I4860" s="18">
        <v>5.7506868537311249</v>
      </c>
      <c r="J4860" s="19">
        <v>0.38457688032731174</v>
      </c>
      <c r="K4860" s="19">
        <v>0.50980210679994775</v>
      </c>
      <c r="L4860" s="19">
        <v>1.2030123707473648</v>
      </c>
      <c r="M4860" s="19">
        <v>10.7135</v>
      </c>
      <c r="N4860" s="19">
        <f t="shared" si="76"/>
        <v>13.92755</v>
      </c>
      <c r="O4860" s="19">
        <v>6.7349999999999994</v>
      </c>
      <c r="P4860" s="20">
        <v>12.970000734292825</v>
      </c>
      <c r="Q4860" s="12">
        <v>67.175000000000011</v>
      </c>
      <c r="R4860" s="12">
        <v>11.082500000000001</v>
      </c>
      <c r="S4860" s="12">
        <v>268.17499999999995</v>
      </c>
      <c r="T4860" s="12">
        <v>2.62</v>
      </c>
      <c r="U4860" s="12">
        <v>102.47499999999999</v>
      </c>
      <c r="V4860" s="23"/>
      <c r="W4860" s="24"/>
      <c r="X4860" s="22"/>
      <c r="Y4860" s="22"/>
      <c r="Z4860" s="22"/>
      <c r="AA4860" s="22"/>
      <c r="AB4860" s="22"/>
      <c r="AC4860" s="22"/>
      <c r="AD4860" s="22"/>
      <c r="AE4860" s="22"/>
      <c r="AF4860" s="22"/>
      <c r="AG4860" s="22"/>
      <c r="AH4860" s="22"/>
    </row>
    <row r="4861" spans="2:34">
      <c r="B4861" s="10">
        <v>21</v>
      </c>
      <c r="C4861" s="10">
        <v>7</v>
      </c>
      <c r="D4861" s="13">
        <v>39650</v>
      </c>
      <c r="E4861" s="17">
        <v>0.25</v>
      </c>
      <c r="F4861" s="12">
        <v>1.1243563084996992E-2</v>
      </c>
      <c r="G4861" s="18">
        <v>11.74839463567775</v>
      </c>
      <c r="H4861" s="18">
        <v>19.174320150499312</v>
      </c>
      <c r="I4861" s="18">
        <v>7.4259255148215653</v>
      </c>
      <c r="J4861" s="19">
        <v>0.43722116261872446</v>
      </c>
      <c r="K4861" s="19">
        <v>0.82445567292241584</v>
      </c>
      <c r="L4861" s="19">
        <v>1.2233414311007287</v>
      </c>
      <c r="M4861" s="19">
        <v>13.704250000000002</v>
      </c>
      <c r="N4861" s="19">
        <f t="shared" si="76"/>
        <v>17.815525000000004</v>
      </c>
      <c r="O4861" s="19">
        <v>6.6349999999999998</v>
      </c>
      <c r="P4861" s="20">
        <v>11.355108692227788</v>
      </c>
      <c r="Q4861" s="12">
        <v>65.55</v>
      </c>
      <c r="R4861" s="12">
        <v>12.074999999999999</v>
      </c>
      <c r="S4861" s="12">
        <v>267.25</v>
      </c>
      <c r="T4861" s="12">
        <v>1.92</v>
      </c>
      <c r="U4861" s="12">
        <v>256.14999999999998</v>
      </c>
      <c r="V4861" s="23"/>
      <c r="W4861" s="24"/>
      <c r="X4861" s="22"/>
      <c r="Y4861" s="22"/>
      <c r="Z4861" s="22"/>
      <c r="AA4861" s="22"/>
      <c r="AB4861" s="22"/>
      <c r="AC4861" s="22"/>
      <c r="AD4861" s="22"/>
      <c r="AE4861" s="22"/>
      <c r="AF4861" s="22"/>
      <c r="AG4861" s="22"/>
      <c r="AH4861" s="22"/>
    </row>
    <row r="4862" spans="2:34">
      <c r="B4862" s="10">
        <v>21</v>
      </c>
      <c r="C4862" s="10">
        <v>7</v>
      </c>
      <c r="D4862" s="13">
        <v>39650</v>
      </c>
      <c r="E4862" s="17">
        <v>0.29166666666699825</v>
      </c>
      <c r="F4862" s="12">
        <v>2.9979378634991977E-2</v>
      </c>
      <c r="G4862" s="18">
        <v>10.789600383846143</v>
      </c>
      <c r="H4862" s="18">
        <v>15.233068711054505</v>
      </c>
      <c r="I4862" s="18">
        <v>4.4434683272083628</v>
      </c>
      <c r="J4862" s="19">
        <v>0.3371063462025406</v>
      </c>
      <c r="K4862" s="19">
        <v>0.59814024441993907</v>
      </c>
      <c r="L4862" s="19">
        <v>1.0478332283169558</v>
      </c>
      <c r="M4862" s="19">
        <v>15.961500000000001</v>
      </c>
      <c r="N4862" s="19">
        <f t="shared" si="76"/>
        <v>20.749950000000002</v>
      </c>
      <c r="O4862" s="19">
        <v>9.5274999999999999</v>
      </c>
      <c r="P4862" s="20">
        <v>10.954867813710276</v>
      </c>
      <c r="Q4862" s="12">
        <v>62.174999999999997</v>
      </c>
      <c r="R4862" s="12">
        <v>13.48</v>
      </c>
      <c r="S4862" s="12">
        <v>261.77499999999998</v>
      </c>
      <c r="T4862" s="12">
        <v>2.1675</v>
      </c>
      <c r="U4862" s="12">
        <v>461.8</v>
      </c>
      <c r="V4862" s="23"/>
      <c r="W4862" s="24"/>
      <c r="X4862" s="22"/>
      <c r="Y4862" s="22"/>
      <c r="Z4862" s="22"/>
      <c r="AA4862" s="22"/>
      <c r="AB4862" s="22"/>
      <c r="AC4862" s="22"/>
      <c r="AD4862" s="22"/>
      <c r="AE4862" s="22"/>
      <c r="AF4862" s="22"/>
      <c r="AG4862" s="22"/>
      <c r="AH4862" s="22"/>
    </row>
    <row r="4863" spans="2:34">
      <c r="B4863" s="10">
        <v>21</v>
      </c>
      <c r="C4863" s="10">
        <v>7</v>
      </c>
      <c r="D4863" s="13">
        <v>39650</v>
      </c>
      <c r="E4863" s="17">
        <v>0.33333333333300175</v>
      </c>
      <c r="F4863" s="12">
        <v>4.1217266179988957E-2</v>
      </c>
      <c r="G4863" s="18">
        <v>18.503986442750499</v>
      </c>
      <c r="H4863" s="18">
        <v>28.78798982958034</v>
      </c>
      <c r="I4863" s="18">
        <v>10.284003386829841</v>
      </c>
      <c r="J4863" s="19">
        <v>0.31074820534433434</v>
      </c>
      <c r="K4863" s="19">
        <v>0.85812079632491289</v>
      </c>
      <c r="L4863" s="19">
        <v>1.0092952570697287</v>
      </c>
      <c r="M4863" s="19">
        <v>18.058499999999999</v>
      </c>
      <c r="N4863" s="19">
        <f t="shared" si="76"/>
        <v>23.476050000000001</v>
      </c>
      <c r="O4863" s="19">
        <v>8.57</v>
      </c>
      <c r="P4863" s="20">
        <v>9.8845927371502516</v>
      </c>
      <c r="Q4863" s="12">
        <v>58.825000000000003</v>
      </c>
      <c r="R4863" s="12">
        <v>14.744999999999997</v>
      </c>
      <c r="S4863" s="12">
        <v>290.27499999999998</v>
      </c>
      <c r="T4863" s="12">
        <v>1.9624999999999999</v>
      </c>
      <c r="U4863" s="12">
        <v>553.20000000000005</v>
      </c>
      <c r="V4863" s="23"/>
      <c r="W4863" s="24"/>
      <c r="X4863" s="22"/>
      <c r="Y4863" s="22"/>
      <c r="Z4863" s="22"/>
      <c r="AA4863" s="22"/>
      <c r="AB4863" s="22"/>
      <c r="AC4863" s="22"/>
      <c r="AD4863" s="22"/>
      <c r="AE4863" s="22"/>
      <c r="AF4863" s="22"/>
      <c r="AG4863" s="22"/>
      <c r="AH4863" s="22"/>
    </row>
    <row r="4864" spans="2:34">
      <c r="B4864" s="10">
        <v>21</v>
      </c>
      <c r="C4864" s="10">
        <v>7</v>
      </c>
      <c r="D4864" s="13">
        <v>39650</v>
      </c>
      <c r="E4864" s="17">
        <v>0.375</v>
      </c>
      <c r="F4864" s="12">
        <v>4.1212136364988952E-2</v>
      </c>
      <c r="G4864" s="18">
        <v>51.141862074490405</v>
      </c>
      <c r="H4864" s="18">
        <v>69.492666288990833</v>
      </c>
      <c r="I4864" s="18">
        <v>18.350804214500432</v>
      </c>
      <c r="J4864" s="19">
        <v>1.3640101870475867</v>
      </c>
      <c r="K4864" s="19">
        <v>1.7109016851848267</v>
      </c>
      <c r="L4864" s="19">
        <v>1.1275757662799106</v>
      </c>
      <c r="M4864" s="19">
        <v>19.164250000000003</v>
      </c>
      <c r="N4864" s="19">
        <f t="shared" si="76"/>
        <v>24.913525000000003</v>
      </c>
      <c r="O4864" s="19">
        <v>11.5625</v>
      </c>
      <c r="P4864" s="20">
        <v>8.4738413462227165</v>
      </c>
      <c r="Q4864" s="12">
        <v>54.5</v>
      </c>
      <c r="R4864" s="12">
        <v>16.055</v>
      </c>
      <c r="S4864" s="12">
        <v>85.6</v>
      </c>
      <c r="T4864" s="12">
        <v>2.0149999999999997</v>
      </c>
      <c r="U4864" s="12">
        <v>710.22500000000002</v>
      </c>
      <c r="V4864" s="23"/>
      <c r="W4864" s="24"/>
      <c r="X4864" s="22"/>
      <c r="Y4864" s="22"/>
      <c r="Z4864" s="22"/>
      <c r="AA4864" s="22"/>
      <c r="AB4864" s="22"/>
      <c r="AC4864" s="22"/>
      <c r="AD4864" s="22"/>
      <c r="AE4864" s="22"/>
      <c r="AF4864" s="22"/>
      <c r="AG4864" s="22"/>
      <c r="AH4864" s="22"/>
    </row>
    <row r="4865" spans="2:34">
      <c r="B4865" s="10">
        <v>21</v>
      </c>
      <c r="C4865" s="10">
        <v>7</v>
      </c>
      <c r="D4865" s="13">
        <v>39650</v>
      </c>
      <c r="E4865" s="17">
        <v>0.41666666666699825</v>
      </c>
      <c r="F4865" s="12">
        <v>7.1177217004980906E-2</v>
      </c>
      <c r="G4865" s="18">
        <v>34.810795454831343</v>
      </c>
      <c r="H4865" s="18">
        <v>49.222287225735329</v>
      </c>
      <c r="I4865" s="18">
        <v>14.411491770903991</v>
      </c>
      <c r="J4865" s="19">
        <v>1.0110678575576224</v>
      </c>
      <c r="K4865" s="19">
        <v>1.1569632531423832</v>
      </c>
      <c r="L4865" s="19">
        <v>1.0105484195652288</v>
      </c>
      <c r="M4865" s="19">
        <v>13.568750000000001</v>
      </c>
      <c r="N4865" s="19">
        <f t="shared" si="76"/>
        <v>17.639375000000001</v>
      </c>
      <c r="O4865" s="19">
        <v>9.2249999999999996</v>
      </c>
      <c r="P4865" s="20">
        <v>10.204982758787761</v>
      </c>
      <c r="Q4865" s="12">
        <v>49.199999999999996</v>
      </c>
      <c r="R4865" s="12">
        <v>16.852499999999999</v>
      </c>
      <c r="S4865" s="12">
        <v>151.22500000000002</v>
      </c>
      <c r="T4865" s="12">
        <v>2.25</v>
      </c>
      <c r="U4865" s="12">
        <v>702.80000000000007</v>
      </c>
      <c r="V4865" s="23"/>
      <c r="W4865" s="24"/>
      <c r="X4865" s="22"/>
      <c r="Y4865" s="22"/>
      <c r="Z4865" s="22"/>
      <c r="AA4865" s="22"/>
      <c r="AB4865" s="22"/>
      <c r="AC4865" s="22"/>
      <c r="AD4865" s="22"/>
      <c r="AE4865" s="22"/>
      <c r="AF4865" s="22"/>
      <c r="AG4865" s="22"/>
      <c r="AH4865" s="22"/>
    </row>
    <row r="4866" spans="2:34">
      <c r="B4866" s="10">
        <v>21</v>
      </c>
      <c r="C4866" s="10">
        <v>7</v>
      </c>
      <c r="D4866" s="13">
        <v>39650</v>
      </c>
      <c r="E4866" s="17">
        <v>0.45833333333300175</v>
      </c>
      <c r="F4866" s="12">
        <v>3.7456459944989945E-2</v>
      </c>
      <c r="G4866" s="18">
        <v>46.206675983865424</v>
      </c>
      <c r="H4866" s="18">
        <v>66.401218622141727</v>
      </c>
      <c r="I4866" s="18">
        <v>20.194542638276317</v>
      </c>
      <c r="J4866" s="19">
        <v>1.1426311264486544</v>
      </c>
      <c r="K4866" s="19">
        <v>1.8665911838498124</v>
      </c>
      <c r="L4866" s="19">
        <v>0.99153968266936521</v>
      </c>
      <c r="M4866" s="19">
        <v>16.4375</v>
      </c>
      <c r="N4866" s="19">
        <f t="shared" si="76"/>
        <v>21.368750000000002</v>
      </c>
      <c r="O4866" s="19">
        <v>12.074999999999999</v>
      </c>
      <c r="P4866" s="20">
        <v>8.7835244610627257</v>
      </c>
      <c r="Q4866" s="12">
        <v>43.224999999999994</v>
      </c>
      <c r="R4866" s="12">
        <v>17.79</v>
      </c>
      <c r="S4866" s="12">
        <v>18.824999999999999</v>
      </c>
      <c r="T4866" s="12">
        <v>2.06</v>
      </c>
      <c r="U4866" s="12">
        <v>763.22500000000002</v>
      </c>
      <c r="V4866" s="23"/>
      <c r="W4866" s="24"/>
      <c r="X4866" s="22"/>
      <c r="Y4866" s="22"/>
      <c r="Z4866" s="22"/>
      <c r="AA4866" s="22"/>
      <c r="AB4866" s="22"/>
      <c r="AC4866" s="22"/>
      <c r="AD4866" s="22"/>
      <c r="AE4866" s="22"/>
      <c r="AF4866" s="22"/>
      <c r="AG4866" s="22"/>
      <c r="AH4866" s="22"/>
    </row>
    <row r="4867" spans="2:34">
      <c r="B4867" s="10">
        <v>21</v>
      </c>
      <c r="C4867" s="10">
        <v>7</v>
      </c>
      <c r="D4867" s="13">
        <v>39650</v>
      </c>
      <c r="E4867" s="17">
        <v>0.5</v>
      </c>
      <c r="F4867" s="12">
        <v>6.7415210174981893E-2</v>
      </c>
      <c r="G4867" s="18">
        <v>18.954545214844952</v>
      </c>
      <c r="H4867" s="18">
        <v>32.500219166995144</v>
      </c>
      <c r="I4867" s="18">
        <v>13.545673952150201</v>
      </c>
      <c r="J4867" s="19">
        <v>0.23956699397592754</v>
      </c>
      <c r="K4867" s="19">
        <v>1.1411851898223855</v>
      </c>
      <c r="L4867" s="19">
        <v>0.97251568191850168</v>
      </c>
      <c r="M4867" s="19">
        <v>15.533999999999999</v>
      </c>
      <c r="N4867" s="19">
        <f t="shared" si="76"/>
        <v>20.194199999999999</v>
      </c>
      <c r="O4867" s="19">
        <v>9.1050000000000004</v>
      </c>
      <c r="P4867" s="20">
        <v>11.22545946522029</v>
      </c>
      <c r="Q4867" s="12">
        <v>43.924999999999997</v>
      </c>
      <c r="R4867" s="12">
        <v>18.212499999999999</v>
      </c>
      <c r="S4867" s="12">
        <v>303.89999999999998</v>
      </c>
      <c r="T4867" s="12">
        <v>2.0775000000000001</v>
      </c>
      <c r="U4867" s="12">
        <v>659.72500000000002</v>
      </c>
      <c r="V4867" s="23"/>
      <c r="W4867" s="24"/>
      <c r="X4867" s="22"/>
      <c r="Y4867" s="22"/>
      <c r="Z4867" s="22"/>
      <c r="AA4867" s="22"/>
      <c r="AB4867" s="22"/>
      <c r="AC4867" s="22"/>
      <c r="AD4867" s="22"/>
      <c r="AE4867" s="22"/>
      <c r="AF4867" s="22"/>
      <c r="AG4867" s="22"/>
      <c r="AH4867" s="22"/>
    </row>
    <row r="4868" spans="2:34">
      <c r="B4868" s="10">
        <v>21</v>
      </c>
      <c r="C4868" s="10">
        <v>7</v>
      </c>
      <c r="D4868" s="13">
        <v>39650</v>
      </c>
      <c r="E4868" s="17">
        <v>0.54166666666699825</v>
      </c>
      <c r="F4868" s="12">
        <v>3.3703293859990935E-2</v>
      </c>
      <c r="G4868" s="18">
        <v>16.485682770219324</v>
      </c>
      <c r="H4868" s="18">
        <v>30.939905232567227</v>
      </c>
      <c r="I4868" s="18">
        <v>14.454222462347904</v>
      </c>
      <c r="J4868" s="19">
        <v>0.52120747765998521</v>
      </c>
      <c r="K4868" s="19">
        <v>0.73299494504992679</v>
      </c>
      <c r="L4868" s="19">
        <v>0.95346267984313804</v>
      </c>
      <c r="M4868" s="19">
        <v>15.671250000000001</v>
      </c>
      <c r="N4868" s="19">
        <f t="shared" si="76"/>
        <v>20.372625000000003</v>
      </c>
      <c r="O4868" s="19">
        <v>10.012499999999999</v>
      </c>
      <c r="P4868" s="20">
        <v>11.797771863020301</v>
      </c>
      <c r="Q4868" s="12">
        <v>42.7</v>
      </c>
      <c r="R4868" s="12">
        <v>18.857500000000002</v>
      </c>
      <c r="S4868" s="12">
        <v>283.67500000000001</v>
      </c>
      <c r="T4868" s="12">
        <v>1.9324999999999999</v>
      </c>
      <c r="U4868" s="12">
        <v>723.375</v>
      </c>
      <c r="V4868" s="23"/>
      <c r="W4868" s="24"/>
      <c r="X4868" s="22"/>
      <c r="Y4868" s="22"/>
      <c r="Z4868" s="22"/>
      <c r="AA4868" s="22"/>
      <c r="AB4868" s="22"/>
      <c r="AC4868" s="22"/>
      <c r="AD4868" s="22"/>
      <c r="AE4868" s="22"/>
      <c r="AF4868" s="22"/>
      <c r="AG4868" s="22"/>
      <c r="AH4868" s="22"/>
    </row>
    <row r="4869" spans="2:34">
      <c r="B4869" s="10">
        <v>21</v>
      </c>
      <c r="C4869" s="10">
        <v>7</v>
      </c>
      <c r="D4869" s="13">
        <v>39650</v>
      </c>
      <c r="E4869" s="17">
        <v>0.58333333333300175</v>
      </c>
      <c r="F4869" s="12">
        <v>2.9955148444991943E-2</v>
      </c>
      <c r="G4869" s="18">
        <v>16.202031512982618</v>
      </c>
      <c r="H4869" s="18">
        <v>26.694222663141936</v>
      </c>
      <c r="I4869" s="18">
        <v>10.492191150159318</v>
      </c>
      <c r="J4869" s="19">
        <v>0.52116172915998549</v>
      </c>
      <c r="K4869" s="19">
        <v>0.78751339643242158</v>
      </c>
      <c r="L4869" s="19">
        <v>0.93437609728677451</v>
      </c>
      <c r="M4869" s="19">
        <v>16.18825</v>
      </c>
      <c r="N4869" s="19">
        <f t="shared" si="76"/>
        <v>21.044725</v>
      </c>
      <c r="O4869" s="19">
        <v>17.103333333333332</v>
      </c>
      <c r="P4869" s="20">
        <v>12.909647776357835</v>
      </c>
      <c r="Q4869" s="12">
        <v>39.274999999999991</v>
      </c>
      <c r="R4869" s="12">
        <v>19.962500000000002</v>
      </c>
      <c r="S4869" s="12">
        <v>273.95</v>
      </c>
      <c r="T4869" s="12">
        <v>1.88</v>
      </c>
      <c r="U4869" s="12">
        <v>776.27499999999998</v>
      </c>
      <c r="V4869" s="23"/>
      <c r="W4869" s="24"/>
      <c r="X4869" s="22"/>
      <c r="Y4869" s="22"/>
      <c r="Z4869" s="22"/>
      <c r="AA4869" s="22"/>
      <c r="AB4869" s="22"/>
      <c r="AC4869" s="22"/>
      <c r="AD4869" s="22"/>
      <c r="AE4869" s="22"/>
      <c r="AF4869" s="22"/>
      <c r="AG4869" s="22"/>
      <c r="AH4869" s="22"/>
    </row>
    <row r="4870" spans="2:34">
      <c r="B4870" s="10">
        <v>21</v>
      </c>
      <c r="C4870" s="10">
        <v>7</v>
      </c>
      <c r="D4870" s="13">
        <v>39650</v>
      </c>
      <c r="E4870" s="17">
        <v>0.625</v>
      </c>
      <c r="F4870" s="12">
        <v>3.3695981144990929E-2</v>
      </c>
      <c r="G4870" s="18">
        <v>38.090397919637162</v>
      </c>
      <c r="H4870" s="18">
        <v>62.45282775620192</v>
      </c>
      <c r="I4870" s="18">
        <v>24.362429836564765</v>
      </c>
      <c r="J4870" s="19">
        <v>0.72114851370485367</v>
      </c>
      <c r="K4870" s="19">
        <v>1.3773653905998633</v>
      </c>
      <c r="L4870" s="19">
        <v>0.98416538518668406</v>
      </c>
      <c r="M4870" s="19">
        <v>19.967749999999999</v>
      </c>
      <c r="N4870" s="19">
        <f t="shared" si="76"/>
        <v>25.958075000000001</v>
      </c>
      <c r="O4870" s="19">
        <v>9.74</v>
      </c>
      <c r="P4870" s="20">
        <v>12.347834655527821</v>
      </c>
      <c r="Q4870" s="12">
        <v>37.025000000000006</v>
      </c>
      <c r="R4870" s="12">
        <v>20.567499999999999</v>
      </c>
      <c r="S4870" s="12">
        <v>243.57499999999999</v>
      </c>
      <c r="T4870" s="12">
        <v>1.9375</v>
      </c>
      <c r="U4870" s="12">
        <v>644.65000000000009</v>
      </c>
      <c r="V4870" s="23"/>
      <c r="W4870" s="24"/>
      <c r="X4870" s="22"/>
      <c r="Y4870" s="22"/>
      <c r="Z4870" s="22"/>
      <c r="AA4870" s="22"/>
      <c r="AB4870" s="22"/>
      <c r="AC4870" s="22"/>
      <c r="AD4870" s="22"/>
      <c r="AE4870" s="22"/>
      <c r="AF4870" s="22"/>
      <c r="AG4870" s="22"/>
      <c r="AH4870" s="22"/>
    </row>
    <row r="4871" spans="2:34">
      <c r="B4871" s="10">
        <v>21</v>
      </c>
      <c r="C4871" s="10">
        <v>7</v>
      </c>
      <c r="D4871" s="13">
        <v>39650</v>
      </c>
      <c r="E4871" s="17">
        <v>0.66666666666699825</v>
      </c>
      <c r="F4871" s="12">
        <v>7.861347808497883E-2</v>
      </c>
      <c r="G4871" s="18">
        <v>16.655042467932056</v>
      </c>
      <c r="H4871" s="18">
        <v>30.492503757948995</v>
      </c>
      <c r="I4871" s="18">
        <v>13.837461290016936</v>
      </c>
      <c r="J4871" s="19">
        <v>0.62634496326781108</v>
      </c>
      <c r="K4871" s="19">
        <v>0.97708262495490339</v>
      </c>
      <c r="L4871" s="19">
        <v>0.89614035036854744</v>
      </c>
      <c r="M4871" s="19">
        <v>17.216000000000001</v>
      </c>
      <c r="N4871" s="19">
        <f t="shared" si="76"/>
        <v>22.380800000000001</v>
      </c>
      <c r="O4871" s="19">
        <v>10.095000000000001</v>
      </c>
      <c r="P4871" s="20">
        <v>16.944469100275441</v>
      </c>
      <c r="Q4871" s="12">
        <v>37.024999999999999</v>
      </c>
      <c r="R4871" s="12">
        <v>20.842500000000001</v>
      </c>
      <c r="S4871" s="12">
        <v>301</v>
      </c>
      <c r="T4871" s="12">
        <v>1.9275</v>
      </c>
      <c r="U4871" s="12">
        <v>516.75</v>
      </c>
      <c r="V4871" s="23"/>
      <c r="W4871" s="24"/>
      <c r="X4871" s="22"/>
      <c r="Y4871" s="22"/>
      <c r="Z4871" s="22"/>
      <c r="AA4871" s="22"/>
      <c r="AB4871" s="22"/>
      <c r="AC4871" s="22"/>
      <c r="AD4871" s="22"/>
      <c r="AE4871" s="22"/>
      <c r="AF4871" s="22"/>
      <c r="AG4871" s="22"/>
      <c r="AH4871" s="22"/>
    </row>
    <row r="4872" spans="2:34">
      <c r="B4872" s="10">
        <v>21</v>
      </c>
      <c r="C4872" s="10">
        <v>7</v>
      </c>
      <c r="D4872" s="13">
        <v>39650</v>
      </c>
      <c r="E4872" s="17">
        <v>0.70833333333300175</v>
      </c>
      <c r="F4872" s="12">
        <v>5.9889450194983866E-2</v>
      </c>
      <c r="G4872" s="18">
        <v>13.45736878852453</v>
      </c>
      <c r="H4872" s="18">
        <v>24.207849635847307</v>
      </c>
      <c r="I4872" s="18">
        <v>10.750480847322773</v>
      </c>
      <c r="J4872" s="19">
        <v>0.31841114910054685</v>
      </c>
      <c r="K4872" s="19">
        <v>1.1328941903198881</v>
      </c>
      <c r="L4872" s="19">
        <v>0.73904559413563808</v>
      </c>
      <c r="M4872" s="19">
        <v>17.12725</v>
      </c>
      <c r="N4872" s="19">
        <f t="shared" si="76"/>
        <v>22.265425</v>
      </c>
      <c r="O4872" s="19">
        <v>10.664999999999999</v>
      </c>
      <c r="P4872" s="20">
        <v>18.827032054815493</v>
      </c>
      <c r="Q4872" s="12">
        <v>36.925000000000004</v>
      </c>
      <c r="R4872" s="12">
        <v>20.93</v>
      </c>
      <c r="S4872" s="12">
        <v>283.42500000000001</v>
      </c>
      <c r="T4872" s="12">
        <v>1.8699999999999999</v>
      </c>
      <c r="U4872" s="12">
        <v>432.15</v>
      </c>
      <c r="V4872" s="23"/>
      <c r="W4872" s="24"/>
      <c r="X4872" s="22"/>
      <c r="Y4872" s="22"/>
      <c r="Z4872" s="22"/>
      <c r="AA4872" s="22"/>
      <c r="AB4872" s="22"/>
      <c r="AC4872" s="22"/>
      <c r="AD4872" s="22"/>
      <c r="AE4872" s="22"/>
      <c r="AF4872" s="22"/>
      <c r="AG4872" s="22"/>
      <c r="AH4872" s="22"/>
    </row>
    <row r="4873" spans="2:34">
      <c r="B4873" s="10">
        <v>21</v>
      </c>
      <c r="C4873" s="10">
        <v>7</v>
      </c>
      <c r="D4873" s="13">
        <v>39650</v>
      </c>
      <c r="E4873" s="17">
        <v>0.75</v>
      </c>
      <c r="F4873" s="12">
        <v>4.4911712254987891E-2</v>
      </c>
      <c r="G4873" s="18">
        <v>13.975092035082209</v>
      </c>
      <c r="H4873" s="18">
        <v>28.314274958593103</v>
      </c>
      <c r="I4873" s="18">
        <v>14.339182923510894</v>
      </c>
      <c r="J4873" s="19">
        <v>0.49467663621427954</v>
      </c>
      <c r="K4873" s="19">
        <v>1.0938329097973924</v>
      </c>
      <c r="L4873" s="19">
        <v>0.86768753725200198</v>
      </c>
      <c r="M4873" s="19">
        <v>15.9115</v>
      </c>
      <c r="N4873" s="19">
        <f t="shared" si="76"/>
        <v>20.684950000000001</v>
      </c>
      <c r="O4873" s="19">
        <v>9.82</v>
      </c>
      <c r="P4873" s="20">
        <v>18.191258387072978</v>
      </c>
      <c r="Q4873" s="12">
        <v>37.549999999999997</v>
      </c>
      <c r="R4873" s="12">
        <v>20.61</v>
      </c>
      <c r="S4873" s="12">
        <v>299.375</v>
      </c>
      <c r="T4873" s="12">
        <v>1.5575000000000001</v>
      </c>
      <c r="U4873" s="12">
        <v>192.6</v>
      </c>
      <c r="V4873" s="23"/>
      <c r="W4873" s="24"/>
      <c r="X4873" s="22"/>
      <c r="Y4873" s="22"/>
      <c r="Z4873" s="22"/>
      <c r="AA4873" s="22"/>
      <c r="AB4873" s="22"/>
      <c r="AC4873" s="22"/>
      <c r="AD4873" s="22"/>
      <c r="AE4873" s="22"/>
      <c r="AF4873" s="22"/>
      <c r="AG4873" s="22"/>
      <c r="AH4873" s="22"/>
    </row>
    <row r="4874" spans="2:34">
      <c r="B4874" s="10">
        <v>21</v>
      </c>
      <c r="C4874" s="10">
        <v>7</v>
      </c>
      <c r="D4874" s="13">
        <v>39650</v>
      </c>
      <c r="E4874" s="17">
        <v>0.79166666666699825</v>
      </c>
      <c r="F4874" s="12">
        <v>5.2390758174985855E-2</v>
      </c>
      <c r="G4874" s="18">
        <v>15.647489302515719</v>
      </c>
      <c r="H4874" s="18">
        <v>27.578000936083384</v>
      </c>
      <c r="I4874" s="18">
        <v>11.930511633567669</v>
      </c>
      <c r="J4874" s="19">
        <v>0.41834139210423121</v>
      </c>
      <c r="K4874" s="19">
        <v>0.66767549179743446</v>
      </c>
      <c r="L4874" s="19">
        <v>0.85836099271482036</v>
      </c>
      <c r="M4874" s="19">
        <v>15.3705</v>
      </c>
      <c r="N4874" s="19">
        <f t="shared" si="76"/>
        <v>19.981650000000002</v>
      </c>
      <c r="O4874" s="19">
        <v>9.3149999999999995</v>
      </c>
      <c r="P4874" s="20">
        <v>17.554992231877964</v>
      </c>
      <c r="Q4874" s="12">
        <v>40.475000000000001</v>
      </c>
      <c r="R4874" s="12">
        <v>19.567499999999999</v>
      </c>
      <c r="S4874" s="12">
        <v>283.125</v>
      </c>
      <c r="T4874" s="12">
        <v>1.2075</v>
      </c>
      <c r="U4874" s="12">
        <v>23.7</v>
      </c>
      <c r="V4874" s="23"/>
      <c r="W4874" s="24"/>
      <c r="X4874" s="22"/>
      <c r="Y4874" s="22"/>
      <c r="Z4874" s="22"/>
      <c r="AA4874" s="22"/>
      <c r="AB4874" s="22"/>
      <c r="AC4874" s="22"/>
      <c r="AD4874" s="22"/>
      <c r="AE4874" s="22"/>
      <c r="AF4874" s="22"/>
      <c r="AG4874" s="22"/>
      <c r="AH4874" s="22"/>
    </row>
    <row r="4875" spans="2:34">
      <c r="B4875" s="10">
        <v>21</v>
      </c>
      <c r="C4875" s="10">
        <v>7</v>
      </c>
      <c r="D4875" s="13">
        <v>39650</v>
      </c>
      <c r="E4875" s="17">
        <v>0.83333333333300175</v>
      </c>
      <c r="F4875" s="12">
        <v>5.2385191779985858E-2</v>
      </c>
      <c r="G4875" s="18">
        <v>15.820493136719698</v>
      </c>
      <c r="H4875" s="18">
        <v>29.316507644784799</v>
      </c>
      <c r="I4875" s="18">
        <v>13.4960145080651</v>
      </c>
      <c r="J4875" s="19">
        <v>0.40777953137094874</v>
      </c>
      <c r="K4875" s="19">
        <v>0.74294554890992748</v>
      </c>
      <c r="L4875" s="19">
        <v>0.91811790706191143</v>
      </c>
      <c r="M4875" s="19">
        <v>16.088749999999997</v>
      </c>
      <c r="N4875" s="19">
        <f t="shared" si="76"/>
        <v>20.915374999999997</v>
      </c>
      <c r="O4875" s="19">
        <v>12.532499999999999</v>
      </c>
      <c r="P4875" s="20">
        <v>13.731359839850361</v>
      </c>
      <c r="Q4875" s="12">
        <v>47.974999999999994</v>
      </c>
      <c r="R4875" s="12">
        <v>18.137500000000003</v>
      </c>
      <c r="S4875" s="12">
        <v>280.10000000000002</v>
      </c>
      <c r="T4875" s="12">
        <v>0.625</v>
      </c>
      <c r="U4875" s="12">
        <v>0.82500000000000007</v>
      </c>
      <c r="V4875" s="23"/>
      <c r="W4875" s="24"/>
      <c r="X4875" s="22"/>
      <c r="Y4875" s="22"/>
      <c r="Z4875" s="22"/>
      <c r="AA4875" s="22"/>
      <c r="AB4875" s="22"/>
      <c r="AC4875" s="22"/>
      <c r="AD4875" s="22"/>
      <c r="AE4875" s="22"/>
      <c r="AF4875" s="22"/>
      <c r="AG4875" s="22"/>
      <c r="AH4875" s="22"/>
    </row>
    <row r="4876" spans="2:34">
      <c r="B4876" s="10">
        <v>21</v>
      </c>
      <c r="C4876" s="10">
        <v>7</v>
      </c>
      <c r="D4876" s="13">
        <v>39650</v>
      </c>
      <c r="E4876" s="17">
        <v>0.875</v>
      </c>
      <c r="F4876" s="12">
        <v>6.7343392764981802E-2</v>
      </c>
      <c r="G4876" s="18">
        <v>13.994828871164465</v>
      </c>
      <c r="H4876" s="18">
        <v>35.696455360225485</v>
      </c>
      <c r="I4876" s="18">
        <v>21.70162648906102</v>
      </c>
      <c r="J4876" s="19">
        <v>0.33672069724004161</v>
      </c>
      <c r="K4876" s="19">
        <v>1.0623911519573965</v>
      </c>
      <c r="L4876" s="19">
        <v>0.9186796169259116</v>
      </c>
      <c r="M4876" s="19">
        <v>17.866</v>
      </c>
      <c r="N4876" s="19">
        <f t="shared" si="76"/>
        <v>23.2258</v>
      </c>
      <c r="O4876" s="19">
        <v>9.0274999999999999</v>
      </c>
      <c r="P4876" s="20">
        <v>9.3546644827527476</v>
      </c>
      <c r="Q4876" s="12">
        <v>53.174999999999997</v>
      </c>
      <c r="R4876" s="12">
        <v>16.98</v>
      </c>
      <c r="S4876" s="12">
        <v>238.82499999999999</v>
      </c>
      <c r="T4876" s="12">
        <v>0.63</v>
      </c>
      <c r="U4876" s="12">
        <v>1.7999999999999998</v>
      </c>
      <c r="V4876" s="23"/>
      <c r="W4876" s="24"/>
      <c r="X4876" s="22"/>
      <c r="Y4876" s="22"/>
      <c r="Z4876" s="22"/>
      <c r="AA4876" s="22"/>
      <c r="AB4876" s="22"/>
      <c r="AC4876" s="22"/>
      <c r="AD4876" s="22"/>
      <c r="AE4876" s="22"/>
      <c r="AF4876" s="22"/>
      <c r="AG4876" s="22"/>
      <c r="AH4876" s="22"/>
    </row>
    <row r="4877" spans="2:34">
      <c r="B4877" s="10">
        <v>21</v>
      </c>
      <c r="C4877" s="10">
        <v>7</v>
      </c>
      <c r="D4877" s="13">
        <v>39650</v>
      </c>
      <c r="E4877" s="17">
        <v>0.91666666666699825</v>
      </c>
      <c r="F4877" s="12">
        <v>7.8558359859978749E-2</v>
      </c>
      <c r="G4877" s="18">
        <v>8.9298808495137045</v>
      </c>
      <c r="H4877" s="18">
        <v>27.286379999246147</v>
      </c>
      <c r="I4877" s="18">
        <v>18.356499149732443</v>
      </c>
      <c r="J4877" s="19">
        <v>0.33142958238590042</v>
      </c>
      <c r="K4877" s="19">
        <v>0.64412829160993756</v>
      </c>
      <c r="L4877" s="19">
        <v>0.93902852029077544</v>
      </c>
      <c r="M4877" s="19">
        <v>16.888749999999998</v>
      </c>
      <c r="N4877" s="19">
        <f t="shared" si="76"/>
        <v>21.955375</v>
      </c>
      <c r="O4877" s="19">
        <v>9.4824999999999999</v>
      </c>
      <c r="P4877" s="20">
        <v>8.4761961258252256</v>
      </c>
      <c r="Q4877" s="12">
        <v>57.65</v>
      </c>
      <c r="R4877" s="12">
        <v>15.79</v>
      </c>
      <c r="S4877" s="12">
        <v>284.125</v>
      </c>
      <c r="T4877" s="12">
        <v>0.63250000000000006</v>
      </c>
      <c r="U4877" s="12">
        <v>1</v>
      </c>
      <c r="V4877" s="23"/>
      <c r="W4877" s="24"/>
      <c r="X4877" s="22"/>
      <c r="Y4877" s="22"/>
      <c r="Z4877" s="22"/>
      <c r="AA4877" s="22"/>
      <c r="AB4877" s="22"/>
      <c r="AC4877" s="22"/>
      <c r="AD4877" s="22"/>
      <c r="AE4877" s="22"/>
      <c r="AF4877" s="22"/>
      <c r="AG4877" s="22"/>
      <c r="AH4877" s="22"/>
    </row>
    <row r="4878" spans="2:34">
      <c r="B4878" s="10">
        <v>21</v>
      </c>
      <c r="C4878" s="10">
        <v>7</v>
      </c>
      <c r="D4878" s="13">
        <v>39650</v>
      </c>
      <c r="E4878" s="17">
        <v>0.95833333333300175</v>
      </c>
      <c r="F4878" s="12">
        <v>8.9771253199975712E-2</v>
      </c>
      <c r="G4878" s="18">
        <v>5.1454686043477551</v>
      </c>
      <c r="H4878" s="18">
        <v>20.073935734683005</v>
      </c>
      <c r="I4878" s="18">
        <v>14.928467130335251</v>
      </c>
      <c r="J4878" s="19">
        <v>0.32351344246718849</v>
      </c>
      <c r="K4878" s="19">
        <v>0.72977893528242954</v>
      </c>
      <c r="L4878" s="19">
        <v>0.89015048453436618</v>
      </c>
      <c r="M4878" s="19">
        <v>14.372250000000001</v>
      </c>
      <c r="N4878" s="19">
        <f t="shared" si="76"/>
        <v>18.683925000000002</v>
      </c>
      <c r="O4878" s="19">
        <v>15.2575</v>
      </c>
      <c r="P4878" s="20">
        <v>8.2994756640802212</v>
      </c>
      <c r="Q4878" s="12">
        <v>60.575000000000003</v>
      </c>
      <c r="R4878" s="12">
        <v>14.879999999999999</v>
      </c>
      <c r="S4878" s="12">
        <v>253.05</v>
      </c>
      <c r="T4878" s="12">
        <v>0.92</v>
      </c>
      <c r="U4878" s="12">
        <v>0.57499999999999996</v>
      </c>
      <c r="V4878" s="23"/>
      <c r="W4878" s="24"/>
      <c r="X4878" s="22"/>
      <c r="Y4878" s="22"/>
      <c r="Z4878" s="22"/>
      <c r="AA4878" s="22"/>
      <c r="AB4878" s="22"/>
      <c r="AC4878" s="22"/>
      <c r="AD4878" s="22"/>
      <c r="AE4878" s="22"/>
      <c r="AF4878" s="22"/>
      <c r="AG4878" s="22"/>
      <c r="AH4878" s="22"/>
    </row>
    <row r="4879" spans="2:34">
      <c r="B4879" s="10">
        <v>22</v>
      </c>
      <c r="C4879" s="10">
        <v>7</v>
      </c>
      <c r="D4879" s="13">
        <v>39651</v>
      </c>
      <c r="E4879" s="17">
        <v>0</v>
      </c>
      <c r="F4879" s="12">
        <v>7.8540350934978728E-2</v>
      </c>
      <c r="G4879" s="18">
        <v>5.1236809399005088</v>
      </c>
      <c r="H4879" s="18">
        <v>19.981611312381755</v>
      </c>
      <c r="I4879" s="18">
        <v>14.857930372481247</v>
      </c>
      <c r="J4879" s="19">
        <v>0.31822456057554738</v>
      </c>
      <c r="K4879" s="19">
        <v>0.71154052104993148</v>
      </c>
      <c r="L4879" s="19">
        <v>0.91048565042973006</v>
      </c>
      <c r="M4879" s="19">
        <v>11.3985</v>
      </c>
      <c r="N4879" s="19">
        <f t="shared" si="76"/>
        <v>14.818050000000001</v>
      </c>
      <c r="O4879" s="19">
        <v>7.4674999999999994</v>
      </c>
      <c r="P4879" s="20">
        <v>7.9138467171402116</v>
      </c>
      <c r="Q4879" s="12">
        <v>60.65</v>
      </c>
      <c r="R4879" s="12">
        <v>14.2</v>
      </c>
      <c r="S4879" s="12">
        <v>264.3</v>
      </c>
      <c r="T4879" s="12">
        <v>1.2749999999999999</v>
      </c>
      <c r="U4879" s="12">
        <v>0.85000000000000009</v>
      </c>
      <c r="V4879" s="23"/>
      <c r="W4879" s="24"/>
      <c r="X4879" s="22"/>
      <c r="Y4879" s="22"/>
      <c r="Z4879" s="22"/>
      <c r="AA4879" s="22"/>
      <c r="AB4879" s="22"/>
      <c r="AC4879" s="22"/>
      <c r="AD4879" s="22"/>
      <c r="AE4879" s="22"/>
      <c r="AF4879" s="22"/>
      <c r="AG4879" s="22"/>
      <c r="AH4879" s="22"/>
    </row>
    <row r="4880" spans="2:34">
      <c r="B4880" s="10">
        <v>22</v>
      </c>
      <c r="C4880" s="10">
        <v>7</v>
      </c>
      <c r="D4880" s="13">
        <v>39651</v>
      </c>
      <c r="E4880" s="17">
        <v>4.1666666666998253E-2</v>
      </c>
      <c r="F4880" s="12">
        <v>6.3572872624982776E-2</v>
      </c>
      <c r="G4880" s="18">
        <v>0.7655040269768898</v>
      </c>
      <c r="H4880" s="18">
        <v>10.490391604709979</v>
      </c>
      <c r="I4880" s="18">
        <v>9.7248875777330905</v>
      </c>
      <c r="J4880" s="19">
        <v>0.21826801218436309</v>
      </c>
      <c r="K4880" s="19">
        <v>0.47518497310745433</v>
      </c>
      <c r="L4880" s="19">
        <v>0.83182989894277548</v>
      </c>
      <c r="M4880" s="19">
        <v>8.2627500000000005</v>
      </c>
      <c r="N4880" s="19">
        <f t="shared" si="76"/>
        <v>10.741575000000001</v>
      </c>
      <c r="O4880" s="19">
        <v>15.5</v>
      </c>
      <c r="P4880" s="20">
        <v>10.939803782800295</v>
      </c>
      <c r="Q4880" s="12">
        <v>58</v>
      </c>
      <c r="R4880" s="12">
        <v>13.345000000000001</v>
      </c>
      <c r="S4880" s="12">
        <v>260.25</v>
      </c>
      <c r="T4880" s="12">
        <v>1.875</v>
      </c>
      <c r="U4880" s="12">
        <v>0.82500000000000007</v>
      </c>
      <c r="V4880" s="23"/>
      <c r="W4880" s="24"/>
      <c r="X4880" s="22"/>
      <c r="Y4880" s="22"/>
      <c r="Z4880" s="22"/>
      <c r="AA4880" s="22"/>
      <c r="AB4880" s="22"/>
      <c r="AC4880" s="22"/>
      <c r="AD4880" s="22"/>
      <c r="AE4880" s="22"/>
      <c r="AF4880" s="22"/>
      <c r="AG4880" s="22"/>
      <c r="AH4880" s="22"/>
    </row>
    <row r="4881" spans="2:34">
      <c r="B4881" s="10">
        <v>22</v>
      </c>
      <c r="C4881" s="10">
        <v>7</v>
      </c>
      <c r="D4881" s="13">
        <v>39651</v>
      </c>
      <c r="E4881" s="17">
        <v>8.3333333333001747E-2</v>
      </c>
      <c r="F4881" s="12">
        <v>5.2348191624985801E-2</v>
      </c>
      <c r="G4881" s="18">
        <v>1.0183099266686035</v>
      </c>
      <c r="H4881" s="18">
        <v>9.6755185833190183</v>
      </c>
      <c r="I4881" s="18">
        <v>8.6572086566504147</v>
      </c>
      <c r="J4881" s="19">
        <v>0.15251358175759719</v>
      </c>
      <c r="K4881" s="19">
        <v>0.28300698915747291</v>
      </c>
      <c r="L4881" s="19">
        <v>0.72334606100377519</v>
      </c>
      <c r="M4881" s="19">
        <v>7.9272500000000008</v>
      </c>
      <c r="N4881" s="19">
        <f t="shared" si="76"/>
        <v>10.305425000000001</v>
      </c>
      <c r="O4881" s="19">
        <v>4.8075000000000001</v>
      </c>
      <c r="P4881" s="20">
        <v>11.990588300282822</v>
      </c>
      <c r="Q4881" s="12">
        <v>55.75</v>
      </c>
      <c r="R4881" s="12">
        <v>13.08</v>
      </c>
      <c r="S4881" s="12">
        <v>256.39999999999998</v>
      </c>
      <c r="T4881" s="12">
        <v>1.6975</v>
      </c>
      <c r="U4881" s="12">
        <v>0.3</v>
      </c>
      <c r="V4881" s="23"/>
      <c r="W4881" s="24"/>
      <c r="X4881" s="22"/>
      <c r="Y4881" s="22"/>
      <c r="Z4881" s="22"/>
      <c r="AA4881" s="22"/>
      <c r="AB4881" s="22"/>
      <c r="AC4881" s="22"/>
      <c r="AD4881" s="22"/>
      <c r="AE4881" s="22"/>
      <c r="AF4881" s="22"/>
      <c r="AG4881" s="22"/>
      <c r="AH4881" s="22"/>
    </row>
    <row r="4882" spans="2:34">
      <c r="B4882" s="10">
        <v>22</v>
      </c>
      <c r="C4882" s="10">
        <v>7</v>
      </c>
      <c r="D4882" s="13">
        <v>39651</v>
      </c>
      <c r="E4882" s="17">
        <v>0.125</v>
      </c>
      <c r="F4882" s="12">
        <v>3.3648175634990868E-2</v>
      </c>
      <c r="G4882" s="18">
        <v>0.81773454156838288</v>
      </c>
      <c r="H4882" s="18">
        <v>9.6276910068300197</v>
      </c>
      <c r="I4882" s="18">
        <v>8.8099564652616387</v>
      </c>
      <c r="J4882" s="19">
        <v>0.16827467910752103</v>
      </c>
      <c r="K4882" s="19">
        <v>0.28038586210497324</v>
      </c>
      <c r="L4882" s="19">
        <v>0.80311607390573014</v>
      </c>
      <c r="M4882" s="19">
        <v>10.736499999999999</v>
      </c>
      <c r="N4882" s="19">
        <f t="shared" si="76"/>
        <v>13.95745</v>
      </c>
      <c r="O4882" s="19">
        <v>6.97</v>
      </c>
      <c r="P4882" s="20">
        <v>10.045721426550271</v>
      </c>
      <c r="Q4882" s="12">
        <v>58.924999999999997</v>
      </c>
      <c r="R4882" s="12">
        <v>12.8475</v>
      </c>
      <c r="S4882" s="12">
        <v>260.875</v>
      </c>
      <c r="T4882" s="12">
        <v>1.6825000000000001</v>
      </c>
      <c r="U4882" s="12">
        <v>0.97499999999999998</v>
      </c>
      <c r="V4882" s="23"/>
      <c r="W4882" s="24"/>
      <c r="X4882" s="22"/>
      <c r="Y4882" s="22"/>
      <c r="Z4882" s="22"/>
      <c r="AA4882" s="22"/>
      <c r="AB4882" s="22"/>
      <c r="AC4882" s="22"/>
      <c r="AD4882" s="22"/>
      <c r="AE4882" s="22"/>
      <c r="AF4882" s="22"/>
      <c r="AG4882" s="22"/>
      <c r="AH4882" s="22"/>
    </row>
    <row r="4883" spans="2:34">
      <c r="B4883" s="10">
        <v>22</v>
      </c>
      <c r="C4883" s="10">
        <v>7</v>
      </c>
      <c r="D4883" s="13">
        <v>39651</v>
      </c>
      <c r="E4883" s="17">
        <v>0.16666666666699825</v>
      </c>
      <c r="F4883" s="12">
        <v>4.8597535874986802E-2</v>
      </c>
      <c r="G4883" s="18">
        <v>4.7621415471605673</v>
      </c>
      <c r="H4883" s="18">
        <v>13.858801615632558</v>
      </c>
      <c r="I4883" s="18">
        <v>9.0966600684719925</v>
      </c>
      <c r="J4883" s="19">
        <v>0.1840361032324449</v>
      </c>
      <c r="K4883" s="19">
        <v>0.69571885462493388</v>
      </c>
      <c r="L4883" s="19">
        <v>0.8928995048198668</v>
      </c>
      <c r="M4883" s="19">
        <v>11.14725</v>
      </c>
      <c r="N4883" s="19">
        <f t="shared" si="76"/>
        <v>14.491425</v>
      </c>
      <c r="O4883" s="19">
        <v>8.1999999999999993</v>
      </c>
      <c r="P4883" s="20">
        <v>8.375198151832727</v>
      </c>
      <c r="Q4883" s="12">
        <v>62.599999999999994</v>
      </c>
      <c r="R4883" s="12">
        <v>12.404999999999999</v>
      </c>
      <c r="S4883" s="12">
        <v>261.125</v>
      </c>
      <c r="T4883" s="12">
        <v>1.3675000000000002</v>
      </c>
      <c r="U4883" s="12">
        <v>3.875</v>
      </c>
      <c r="V4883" s="23"/>
      <c r="W4883" s="24"/>
      <c r="X4883" s="22"/>
      <c r="Y4883" s="22"/>
      <c r="Z4883" s="22"/>
      <c r="AA4883" s="22"/>
      <c r="AB4883" s="22"/>
      <c r="AC4883" s="22"/>
      <c r="AD4883" s="22"/>
      <c r="AE4883" s="22"/>
      <c r="AF4883" s="22"/>
      <c r="AG4883" s="22"/>
      <c r="AH4883" s="22"/>
    </row>
    <row r="4884" spans="2:34">
      <c r="B4884" s="10">
        <v>22</v>
      </c>
      <c r="C4884" s="10">
        <v>7</v>
      </c>
      <c r="D4884" s="13">
        <v>39651</v>
      </c>
      <c r="E4884" s="17">
        <v>0.20833333333300175</v>
      </c>
      <c r="F4884" s="12">
        <v>5.2329636974985778E-2</v>
      </c>
      <c r="G4884" s="18">
        <v>11.176029753030651</v>
      </c>
      <c r="H4884" s="18">
        <v>21.536548767027675</v>
      </c>
      <c r="I4884" s="18">
        <v>10.360519013997024</v>
      </c>
      <c r="J4884" s="19">
        <v>0.21556695746979265</v>
      </c>
      <c r="K4884" s="19">
        <v>0.64374576096493896</v>
      </c>
      <c r="L4884" s="19">
        <v>1.0125781831480491</v>
      </c>
      <c r="M4884" s="19">
        <v>12.94575</v>
      </c>
      <c r="N4884" s="19">
        <f t="shared" si="76"/>
        <v>16.829475000000002</v>
      </c>
      <c r="O4884" s="19">
        <v>6.9550000000000001</v>
      </c>
      <c r="P4884" s="20">
        <v>8.0076905101827194</v>
      </c>
      <c r="Q4884" s="12">
        <v>65.024999999999991</v>
      </c>
      <c r="R4884" s="12">
        <v>12.5275</v>
      </c>
      <c r="S4884" s="12">
        <v>258.17499999999995</v>
      </c>
      <c r="T4884" s="12">
        <v>1.2475000000000001</v>
      </c>
      <c r="U4884" s="12">
        <v>129.69999999999999</v>
      </c>
      <c r="V4884" s="23"/>
      <c r="W4884" s="24"/>
      <c r="X4884" s="22"/>
      <c r="Y4884" s="22"/>
      <c r="Z4884" s="22"/>
      <c r="AA4884" s="22"/>
      <c r="AB4884" s="22"/>
      <c r="AC4884" s="22"/>
      <c r="AD4884" s="22"/>
      <c r="AE4884" s="22"/>
      <c r="AF4884" s="22"/>
      <c r="AG4884" s="22"/>
      <c r="AH4884" s="22"/>
    </row>
    <row r="4885" spans="2:34">
      <c r="B4885" s="10">
        <v>22</v>
      </c>
      <c r="C4885" s="10">
        <v>7</v>
      </c>
      <c r="D4885" s="13">
        <v>39651</v>
      </c>
      <c r="E4885" s="17">
        <v>0.25</v>
      </c>
      <c r="F4885" s="12">
        <v>4.4848408154987807E-2</v>
      </c>
      <c r="G4885" s="18">
        <v>20.562417147911312</v>
      </c>
      <c r="H4885" s="18">
        <v>35.229142075784239</v>
      </c>
      <c r="I4885" s="18">
        <v>14.666724927872931</v>
      </c>
      <c r="J4885" s="19">
        <v>0.65453205082809018</v>
      </c>
      <c r="K4885" s="19">
        <v>0.97851613099240753</v>
      </c>
      <c r="L4885" s="19">
        <v>0.95359361986395808</v>
      </c>
      <c r="M4885" s="19">
        <v>14.63425</v>
      </c>
      <c r="N4885" s="19">
        <f t="shared" si="76"/>
        <v>19.024525000000001</v>
      </c>
      <c r="O4885" s="19">
        <v>10.315</v>
      </c>
      <c r="P4885" s="20">
        <v>7.8684187725402142</v>
      </c>
      <c r="Q4885" s="12">
        <v>64.125</v>
      </c>
      <c r="R4885" s="12">
        <v>14.06</v>
      </c>
      <c r="S4885" s="12">
        <v>261.25</v>
      </c>
      <c r="T4885" s="12">
        <v>0.97500000000000009</v>
      </c>
      <c r="U4885" s="12">
        <v>255.375</v>
      </c>
      <c r="V4885" s="23"/>
      <c r="W4885" s="24"/>
      <c r="X4885" s="22"/>
      <c r="Y4885" s="22"/>
      <c r="Z4885" s="22"/>
      <c r="AA4885" s="22"/>
      <c r="AB4885" s="22"/>
      <c r="AC4885" s="22"/>
      <c r="AD4885" s="22"/>
      <c r="AE4885" s="22"/>
      <c r="AF4885" s="22"/>
      <c r="AG4885" s="22"/>
      <c r="AH4885" s="22"/>
    </row>
    <row r="4886" spans="2:34">
      <c r="B4886" s="10">
        <v>22</v>
      </c>
      <c r="C4886" s="10">
        <v>7</v>
      </c>
      <c r="D4886" s="13">
        <v>39651</v>
      </c>
      <c r="E4886" s="17">
        <v>0.29166666666699825</v>
      </c>
      <c r="F4886" s="12">
        <v>6.7265244944981706E-2</v>
      </c>
      <c r="G4886" s="18">
        <v>18.073469219323172</v>
      </c>
      <c r="H4886" s="18">
        <v>32.44890087048713</v>
      </c>
      <c r="I4886" s="18">
        <v>14.375431651163957</v>
      </c>
      <c r="J4886" s="19">
        <v>0.55197291592233522</v>
      </c>
      <c r="K4886" s="19">
        <v>0.9343143186149121</v>
      </c>
      <c r="L4886" s="19">
        <v>0.96412753533163997</v>
      </c>
      <c r="M4886" s="19">
        <v>17.361249999999998</v>
      </c>
      <c r="N4886" s="19">
        <f t="shared" si="76"/>
        <v>22.569624999999998</v>
      </c>
      <c r="O4886" s="19">
        <v>11.28</v>
      </c>
      <c r="P4886" s="20">
        <v>7.9481096940627172</v>
      </c>
      <c r="Q4886" s="12">
        <v>60.925000000000004</v>
      </c>
      <c r="R4886" s="12">
        <v>15.955</v>
      </c>
      <c r="S4886" s="12">
        <v>265.64999999999998</v>
      </c>
      <c r="T4886" s="12">
        <v>1.0525</v>
      </c>
      <c r="U4886" s="12">
        <v>469.125</v>
      </c>
      <c r="V4886" s="23"/>
      <c r="W4886" s="24"/>
      <c r="X4886" s="22"/>
      <c r="Y4886" s="22"/>
      <c r="Z4886" s="22"/>
      <c r="AA4886" s="22"/>
      <c r="AB4886" s="22"/>
      <c r="AC4886" s="22"/>
      <c r="AD4886" s="22"/>
      <c r="AE4886" s="22"/>
      <c r="AF4886" s="22"/>
      <c r="AG4886" s="22"/>
      <c r="AH4886" s="22"/>
    </row>
    <row r="4887" spans="2:34">
      <c r="B4887" s="10">
        <v>22</v>
      </c>
      <c r="C4887" s="10">
        <v>7</v>
      </c>
      <c r="D4887" s="13">
        <v>39651</v>
      </c>
      <c r="E4887" s="17">
        <v>0.33333333333300175</v>
      </c>
      <c r="F4887" s="12">
        <v>5.9784670994983725E-2</v>
      </c>
      <c r="G4887" s="18">
        <v>22.103585351974605</v>
      </c>
      <c r="H4887" s="18">
        <v>40.894627724409702</v>
      </c>
      <c r="I4887" s="18">
        <v>18.791042372435101</v>
      </c>
      <c r="J4887" s="19">
        <v>0.58083272428261246</v>
      </c>
      <c r="K4887" s="19">
        <v>0.91347380213991425</v>
      </c>
      <c r="L4887" s="19">
        <v>1.0641731850944589</v>
      </c>
      <c r="M4887" s="19">
        <v>18.407</v>
      </c>
      <c r="N4887" s="19">
        <f t="shared" si="76"/>
        <v>23.929100000000002</v>
      </c>
      <c r="O4887" s="19">
        <v>11.4</v>
      </c>
      <c r="P4887" s="20">
        <v>7.5799792320552086</v>
      </c>
      <c r="Q4887" s="12">
        <v>57.849999999999994</v>
      </c>
      <c r="R4887" s="12">
        <v>18.027500000000003</v>
      </c>
      <c r="S4887" s="12">
        <v>277.77500000000003</v>
      </c>
      <c r="T4887" s="12">
        <v>1.0175000000000001</v>
      </c>
      <c r="U4887" s="12">
        <v>567.375</v>
      </c>
      <c r="V4887" s="23"/>
      <c r="W4887" s="24"/>
      <c r="X4887" s="22"/>
      <c r="Y4887" s="22"/>
      <c r="Z4887" s="22"/>
      <c r="AA4887" s="22"/>
      <c r="AB4887" s="22"/>
      <c r="AC4887" s="22"/>
      <c r="AD4887" s="22"/>
      <c r="AE4887" s="22"/>
      <c r="AF4887" s="22"/>
      <c r="AG4887" s="22"/>
      <c r="AH4887" s="22"/>
    </row>
    <row r="4888" spans="2:34">
      <c r="B4888" s="10">
        <v>22</v>
      </c>
      <c r="C4888" s="10">
        <v>7</v>
      </c>
      <c r="D4888" s="13">
        <v>39651</v>
      </c>
      <c r="E4888" s="17">
        <v>0.375</v>
      </c>
      <c r="F4888" s="12">
        <v>5.9777685714983715E-2</v>
      </c>
      <c r="G4888" s="18">
        <v>17.118208270577817</v>
      </c>
      <c r="H4888" s="18">
        <v>31.356129967039934</v>
      </c>
      <c r="I4888" s="18">
        <v>14.237921696462115</v>
      </c>
      <c r="J4888" s="19">
        <v>0.47829771626435741</v>
      </c>
      <c r="K4888" s="19">
        <v>0.84852225352242061</v>
      </c>
      <c r="L4888" s="19">
        <v>1.263856939691596</v>
      </c>
      <c r="M4888" s="19">
        <v>16.515750000000001</v>
      </c>
      <c r="N4888" s="19">
        <f t="shared" si="76"/>
        <v>21.470475</v>
      </c>
      <c r="O4888" s="19">
        <v>10.3325</v>
      </c>
      <c r="P4888" s="20">
        <v>10.034751648212776</v>
      </c>
      <c r="Q4888" s="12">
        <v>55.6</v>
      </c>
      <c r="R4888" s="12">
        <v>19.774999999999999</v>
      </c>
      <c r="S4888" s="12">
        <v>278.47499999999997</v>
      </c>
      <c r="T4888" s="12">
        <v>1.335</v>
      </c>
      <c r="U4888" s="12">
        <v>710.90000000000009</v>
      </c>
      <c r="V4888" s="23"/>
      <c r="W4888" s="24"/>
      <c r="X4888" s="22"/>
      <c r="Y4888" s="22"/>
      <c r="Z4888" s="22"/>
      <c r="AA4888" s="22"/>
      <c r="AB4888" s="22"/>
      <c r="AC4888" s="22"/>
      <c r="AD4888" s="22"/>
      <c r="AE4888" s="22"/>
      <c r="AF4888" s="22"/>
      <c r="AG4888" s="22"/>
      <c r="AH4888" s="22"/>
    </row>
    <row r="4889" spans="2:34">
      <c r="B4889" s="10">
        <v>22</v>
      </c>
      <c r="C4889" s="10">
        <v>7</v>
      </c>
      <c r="D4889" s="13">
        <v>39651</v>
      </c>
      <c r="E4889" s="17">
        <v>0.41666666666699825</v>
      </c>
      <c r="F4889" s="12">
        <v>3.735637397998981E-2</v>
      </c>
      <c r="G4889" s="18">
        <v>18.74615830149359</v>
      </c>
      <c r="H4889" s="18">
        <v>35.295220186228235</v>
      </c>
      <c r="I4889" s="18">
        <v>16.549061884734641</v>
      </c>
      <c r="J4889" s="19">
        <v>0.38891016319395555</v>
      </c>
      <c r="K4889" s="19">
        <v>1.0274851820599042</v>
      </c>
      <c r="L4889" s="19">
        <v>1.3442909302860511</v>
      </c>
      <c r="M4889" s="19">
        <v>12.73925</v>
      </c>
      <c r="N4889" s="19">
        <f t="shared" si="76"/>
        <v>16.561025000000001</v>
      </c>
      <c r="O4889" s="19">
        <v>10.087499999999999</v>
      </c>
      <c r="P4889" s="20">
        <v>10.12509071989528</v>
      </c>
      <c r="Q4889" s="12">
        <v>53.024999999999999</v>
      </c>
      <c r="R4889" s="12">
        <v>20.887499999999999</v>
      </c>
      <c r="S4889" s="12">
        <v>284.89999999999998</v>
      </c>
      <c r="T4889" s="12">
        <v>1.1299999999999999</v>
      </c>
      <c r="U4889" s="12">
        <v>641.90000000000009</v>
      </c>
      <c r="V4889" s="23"/>
      <c r="W4889" s="24"/>
      <c r="X4889" s="22"/>
      <c r="Y4889" s="22"/>
      <c r="Z4889" s="22"/>
      <c r="AA4889" s="22"/>
      <c r="AB4889" s="22"/>
      <c r="AC4889" s="22"/>
      <c r="AD4889" s="22"/>
      <c r="AE4889" s="22"/>
      <c r="AF4889" s="22"/>
      <c r="AG4889" s="22"/>
      <c r="AH4889" s="22"/>
    </row>
    <row r="4890" spans="2:34">
      <c r="B4890" s="10">
        <v>22</v>
      </c>
      <c r="C4890" s="10">
        <v>7</v>
      </c>
      <c r="D4890" s="13">
        <v>39651</v>
      </c>
      <c r="E4890" s="17">
        <v>0.45833333333300175</v>
      </c>
      <c r="F4890" s="12">
        <v>1.8676113234994903E-2</v>
      </c>
      <c r="G4890" s="18">
        <v>17.747437931855739</v>
      </c>
      <c r="H4890" s="18">
        <v>31.494640156811673</v>
      </c>
      <c r="I4890" s="18">
        <v>13.747202224955933</v>
      </c>
      <c r="J4890" s="19">
        <v>0.52025634455998793</v>
      </c>
      <c r="K4890" s="19">
        <v>0.84837962243242127</v>
      </c>
      <c r="L4890" s="19">
        <v>1.295313679472142</v>
      </c>
      <c r="M4890" s="19">
        <v>11.535500000000001</v>
      </c>
      <c r="N4890" s="19">
        <f t="shared" si="76"/>
        <v>14.996150000000002</v>
      </c>
      <c r="O4890" s="19">
        <v>8.682500000000001</v>
      </c>
      <c r="P4890" s="20">
        <v>10.349304085847788</v>
      </c>
      <c r="Q4890" s="12">
        <v>53.8</v>
      </c>
      <c r="R4890" s="12">
        <v>21.077499999999997</v>
      </c>
      <c r="S4890" s="12">
        <v>285.35000000000002</v>
      </c>
      <c r="T4890" s="12">
        <v>1.1849999999999998</v>
      </c>
      <c r="U4890" s="12">
        <v>512.77499999999998</v>
      </c>
      <c r="V4890" s="23"/>
      <c r="W4890" s="24"/>
      <c r="X4890" s="22"/>
      <c r="Y4890" s="22"/>
      <c r="Z4890" s="22"/>
      <c r="AA4890" s="22"/>
      <c r="AB4890" s="22"/>
      <c r="AC4890" s="22"/>
      <c r="AD4890" s="22"/>
      <c r="AE4890" s="22"/>
      <c r="AF4890" s="22"/>
      <c r="AG4890" s="22"/>
      <c r="AH4890" s="22"/>
    </row>
    <row r="4891" spans="2:34">
      <c r="B4891" s="10">
        <v>22</v>
      </c>
      <c r="C4891" s="10">
        <v>7</v>
      </c>
      <c r="D4891" s="13">
        <v>39651</v>
      </c>
      <c r="E4891" s="17">
        <v>0.5</v>
      </c>
      <c r="F4891" s="12">
        <v>1.1204707464996942E-2</v>
      </c>
      <c r="G4891" s="18">
        <v>37.858916292403649</v>
      </c>
      <c r="H4891" s="18">
        <v>51.872914718976396</v>
      </c>
      <c r="I4891" s="18">
        <v>14.013998426572744</v>
      </c>
      <c r="J4891" s="19">
        <v>0.62530216978031394</v>
      </c>
      <c r="K4891" s="19">
        <v>1.5487440339423566</v>
      </c>
      <c r="L4891" s="19">
        <v>1.385823669884279</v>
      </c>
      <c r="M4891" s="19">
        <v>18.742000000000001</v>
      </c>
      <c r="N4891" s="19">
        <f t="shared" si="76"/>
        <v>24.364600000000003</v>
      </c>
      <c r="O4891" s="19">
        <v>13.9575</v>
      </c>
      <c r="P4891" s="20">
        <v>7.459658491602708</v>
      </c>
      <c r="Q4891" s="12">
        <v>53.075000000000003</v>
      </c>
      <c r="R4891" s="12">
        <v>21.614999999999998</v>
      </c>
      <c r="S4891" s="12">
        <v>290.10000000000002</v>
      </c>
      <c r="T4891" s="12">
        <v>1.0125</v>
      </c>
      <c r="U4891" s="12">
        <v>510.15</v>
      </c>
      <c r="V4891" s="23"/>
      <c r="W4891" s="24"/>
      <c r="X4891" s="22"/>
      <c r="Y4891" s="22"/>
      <c r="Z4891" s="22"/>
      <c r="AA4891" s="22"/>
      <c r="AB4891" s="22"/>
      <c r="AC4891" s="22"/>
      <c r="AD4891" s="22"/>
      <c r="AE4891" s="22"/>
      <c r="AF4891" s="22"/>
      <c r="AG4891" s="22"/>
      <c r="AH4891" s="22"/>
    </row>
    <row r="4892" spans="2:34">
      <c r="B4892" s="10">
        <v>22</v>
      </c>
      <c r="C4892" s="10">
        <v>7</v>
      </c>
      <c r="D4892" s="13">
        <v>39651</v>
      </c>
      <c r="E4892" s="17">
        <v>0.54166666666699825</v>
      </c>
      <c r="F4892" s="12">
        <v>3.7343494869989793E-2</v>
      </c>
      <c r="G4892" s="18">
        <v>24.584324776767279</v>
      </c>
      <c r="H4892" s="18">
        <v>40.369505758381983</v>
      </c>
      <c r="I4892" s="18">
        <v>15.785180981614698</v>
      </c>
      <c r="J4892" s="19">
        <v>0.63314026493652598</v>
      </c>
      <c r="K4892" s="19">
        <v>1.2191778134148876</v>
      </c>
      <c r="L4892" s="19">
        <v>1.326808578890188</v>
      </c>
      <c r="M4892" s="19">
        <v>20.5045</v>
      </c>
      <c r="N4892" s="19">
        <f t="shared" si="76"/>
        <v>26.655850000000001</v>
      </c>
      <c r="O4892" s="19">
        <v>13.475</v>
      </c>
      <c r="P4892" s="20">
        <v>7.7691172629177165</v>
      </c>
      <c r="Q4892" s="12">
        <v>52.400000000000006</v>
      </c>
      <c r="R4892" s="12">
        <v>22.155000000000001</v>
      </c>
      <c r="S4892" s="12">
        <v>293.47500000000002</v>
      </c>
      <c r="T4892" s="12">
        <v>1.2675000000000001</v>
      </c>
      <c r="U4892" s="12">
        <v>617.85</v>
      </c>
      <c r="V4892" s="23"/>
      <c r="W4892" s="24"/>
      <c r="X4892" s="22"/>
      <c r="Y4892" s="22"/>
      <c r="Z4892" s="22"/>
      <c r="AA4892" s="22"/>
      <c r="AB4892" s="22"/>
      <c r="AC4892" s="22"/>
      <c r="AD4892" s="22"/>
      <c r="AE4892" s="22"/>
      <c r="AF4892" s="22"/>
      <c r="AG4892" s="22"/>
      <c r="AH4892" s="22"/>
    </row>
    <row r="4893" spans="2:34">
      <c r="B4893" s="10">
        <v>22</v>
      </c>
      <c r="C4893" s="10">
        <v>7</v>
      </c>
      <c r="D4893" s="13">
        <v>39651</v>
      </c>
      <c r="E4893" s="17">
        <v>0.58333333333300175</v>
      </c>
      <c r="F4893" s="12">
        <v>2.2403957679993876E-2</v>
      </c>
      <c r="G4893" s="18">
        <v>7.5184242922399411</v>
      </c>
      <c r="H4893" s="18">
        <v>16.395863018862176</v>
      </c>
      <c r="I4893" s="18">
        <v>8.8774387266222359</v>
      </c>
      <c r="J4893" s="19">
        <v>0.23904807527592895</v>
      </c>
      <c r="K4893" s="19">
        <v>0.73145014147493281</v>
      </c>
      <c r="L4893" s="19">
        <v>1.33760350627837</v>
      </c>
      <c r="M4893" s="19">
        <v>14.527750000000001</v>
      </c>
      <c r="N4893" s="19">
        <f t="shared" si="76"/>
        <v>18.886075000000002</v>
      </c>
      <c r="O4893" s="19">
        <v>8.3800000000000008</v>
      </c>
      <c r="P4893" s="20">
        <v>13.508607635217876</v>
      </c>
      <c r="Q4893" s="12">
        <v>50.025000000000006</v>
      </c>
      <c r="R4893" s="12">
        <v>22.877500000000001</v>
      </c>
      <c r="S4893" s="12">
        <v>271.45</v>
      </c>
      <c r="T4893" s="12">
        <v>1.6625000000000001</v>
      </c>
      <c r="U4893" s="12">
        <v>537.19999999999993</v>
      </c>
      <c r="V4893" s="23"/>
      <c r="W4893" s="24"/>
      <c r="X4893" s="22"/>
      <c r="Y4893" s="22"/>
      <c r="Z4893" s="22"/>
      <c r="AA4893" s="22"/>
      <c r="AB4893" s="22"/>
      <c r="AC4893" s="22"/>
      <c r="AD4893" s="22"/>
      <c r="AE4893" s="22"/>
      <c r="AF4893" s="22"/>
      <c r="AG4893" s="22"/>
      <c r="AH4893" s="22"/>
    </row>
    <row r="4894" spans="2:34">
      <c r="B4894" s="10">
        <v>22</v>
      </c>
      <c r="C4894" s="10">
        <v>7</v>
      </c>
      <c r="D4894" s="13">
        <v>39651</v>
      </c>
      <c r="E4894" s="17">
        <v>0.625</v>
      </c>
      <c r="F4894" s="12">
        <v>0</v>
      </c>
      <c r="G4894" s="18">
        <v>19.360785005022279</v>
      </c>
      <c r="H4894" s="18">
        <v>29.681165569001507</v>
      </c>
      <c r="I4894" s="18">
        <v>10.320380563979228</v>
      </c>
      <c r="J4894" s="19">
        <v>0.61201719701996105</v>
      </c>
      <c r="K4894" s="19">
        <v>0.52389636446495214</v>
      </c>
      <c r="L4894" s="19">
        <v>1.33842928083387</v>
      </c>
      <c r="M4894" s="19">
        <v>15.821750000000002</v>
      </c>
      <c r="N4894" s="19">
        <f t="shared" si="76"/>
        <v>20.568275000000003</v>
      </c>
      <c r="O4894" s="19">
        <v>12.035</v>
      </c>
      <c r="P4894" s="20">
        <v>11.515337663547822</v>
      </c>
      <c r="Q4894" s="12">
        <v>50.225000000000001</v>
      </c>
      <c r="R4894" s="12">
        <v>23.099999999999998</v>
      </c>
      <c r="S4894" s="12">
        <v>289.35000000000002</v>
      </c>
      <c r="T4894" s="12">
        <v>1.2</v>
      </c>
      <c r="U4894" s="12">
        <v>421.3</v>
      </c>
      <c r="V4894" s="23"/>
      <c r="W4894" s="24"/>
      <c r="X4894" s="22"/>
      <c r="Y4894" s="22"/>
      <c r="Z4894" s="22"/>
      <c r="AA4894" s="22"/>
      <c r="AB4894" s="22"/>
      <c r="AC4894" s="22"/>
      <c r="AD4894" s="22"/>
      <c r="AE4894" s="22"/>
      <c r="AF4894" s="22"/>
      <c r="AG4894" s="22"/>
      <c r="AH4894" s="22"/>
    </row>
    <row r="4895" spans="2:34">
      <c r="B4895" s="10">
        <v>22</v>
      </c>
      <c r="C4895" s="10">
        <v>7</v>
      </c>
      <c r="D4895" s="13">
        <v>39651</v>
      </c>
      <c r="E4895" s="17">
        <v>0.66666666666699825</v>
      </c>
      <c r="F4895" s="12">
        <v>2.239806384999387E-2</v>
      </c>
      <c r="G4895" s="18">
        <v>20.848641805333074</v>
      </c>
      <c r="H4895" s="18">
        <v>33.357052864252822</v>
      </c>
      <c r="I4895" s="18">
        <v>12.508411058919744</v>
      </c>
      <c r="J4895" s="19">
        <v>0.53579708663491243</v>
      </c>
      <c r="K4895" s="19">
        <v>0.94397267719991396</v>
      </c>
      <c r="L4895" s="19">
        <v>1.2792661304462791</v>
      </c>
      <c r="M4895" s="19">
        <v>18.45675</v>
      </c>
      <c r="N4895" s="19">
        <f t="shared" si="76"/>
        <v>23.993774999999999</v>
      </c>
      <c r="O4895" s="19">
        <v>14.787500000000001</v>
      </c>
      <c r="P4895" s="20">
        <v>9.3485108529777641</v>
      </c>
      <c r="Q4895" s="12">
        <v>49.5</v>
      </c>
      <c r="R4895" s="12">
        <v>23.330000000000002</v>
      </c>
      <c r="S4895" s="12">
        <v>261.92499999999995</v>
      </c>
      <c r="T4895" s="12">
        <v>0.98</v>
      </c>
      <c r="U4895" s="12">
        <v>305.97500000000002</v>
      </c>
      <c r="V4895" s="23"/>
      <c r="W4895" s="24"/>
      <c r="X4895" s="22"/>
      <c r="Y4895" s="22"/>
      <c r="Z4895" s="22"/>
      <c r="AA4895" s="22"/>
      <c r="AB4895" s="22"/>
      <c r="AC4895" s="22"/>
      <c r="AD4895" s="22"/>
      <c r="AE4895" s="22"/>
      <c r="AF4895" s="22"/>
      <c r="AG4895" s="22"/>
      <c r="AH4895" s="22"/>
    </row>
    <row r="4896" spans="2:34">
      <c r="B4896" s="10">
        <v>22</v>
      </c>
      <c r="C4896" s="10">
        <v>7</v>
      </c>
      <c r="D4896" s="13">
        <v>39651</v>
      </c>
      <c r="E4896" s="17">
        <v>0.70833333333300175</v>
      </c>
      <c r="F4896" s="12">
        <v>5.5989156649984662E-2</v>
      </c>
      <c r="G4896" s="18">
        <v>29.739385409057835</v>
      </c>
      <c r="H4896" s="18">
        <v>51.123204071458673</v>
      </c>
      <c r="I4896" s="18">
        <v>21.383818662400842</v>
      </c>
      <c r="J4896" s="19">
        <v>0.78787198242119494</v>
      </c>
      <c r="K4896" s="19">
        <v>1.1098419022198993</v>
      </c>
      <c r="L4896" s="19">
        <v>1.1500517927674148</v>
      </c>
      <c r="M4896" s="19">
        <v>19.02825</v>
      </c>
      <c r="N4896" s="19">
        <f t="shared" si="76"/>
        <v>24.736725</v>
      </c>
      <c r="O4896" s="19">
        <v>20.082499999999996</v>
      </c>
      <c r="P4896" s="20">
        <v>7.3039764901327064</v>
      </c>
      <c r="Q4896" s="12">
        <v>49.1</v>
      </c>
      <c r="R4896" s="12">
        <v>23.46</v>
      </c>
      <c r="S4896" s="12">
        <v>281.125</v>
      </c>
      <c r="T4896" s="12">
        <v>0.90749999999999997</v>
      </c>
      <c r="U4896" s="12">
        <v>252</v>
      </c>
      <c r="V4896" s="23"/>
      <c r="W4896" s="24"/>
      <c r="X4896" s="22"/>
      <c r="Y4896" s="22"/>
      <c r="Z4896" s="22"/>
      <c r="AA4896" s="22"/>
      <c r="AB4896" s="22"/>
      <c r="AC4896" s="22"/>
      <c r="AD4896" s="22"/>
      <c r="AE4896" s="22"/>
      <c r="AF4896" s="22"/>
      <c r="AG4896" s="22"/>
      <c r="AH4896" s="22"/>
    </row>
    <row r="4897" spans="2:34">
      <c r="B4897" s="10">
        <v>22</v>
      </c>
      <c r="C4897" s="10">
        <v>7</v>
      </c>
      <c r="D4897" s="13">
        <v>39651</v>
      </c>
      <c r="E4897" s="17">
        <v>0.75</v>
      </c>
      <c r="F4897" s="12">
        <v>5.2249633689985669E-2</v>
      </c>
      <c r="G4897" s="18">
        <v>29.649765498908106</v>
      </c>
      <c r="H4897" s="18">
        <v>48.711407166029545</v>
      </c>
      <c r="I4897" s="18">
        <v>19.061641667121435</v>
      </c>
      <c r="J4897" s="19">
        <v>0.74841600195263536</v>
      </c>
      <c r="K4897" s="19">
        <v>1.5998138890073552</v>
      </c>
      <c r="L4897" s="19">
        <v>1.2308200617863694</v>
      </c>
      <c r="M4897" s="19">
        <v>18.974249999999998</v>
      </c>
      <c r="N4897" s="19">
        <f t="shared" si="76"/>
        <v>24.666524999999996</v>
      </c>
      <c r="O4897" s="19">
        <v>18.772500000000001</v>
      </c>
      <c r="P4897" s="20">
        <v>6.5029015151926837</v>
      </c>
      <c r="Q4897" s="12">
        <v>52.025000000000006</v>
      </c>
      <c r="R4897" s="12">
        <v>23.025000000000002</v>
      </c>
      <c r="S4897" s="12">
        <v>286.27500000000003</v>
      </c>
      <c r="T4897" s="12">
        <v>0.40499999999999997</v>
      </c>
      <c r="U4897" s="12">
        <v>120.27499999999999</v>
      </c>
      <c r="V4897" s="23"/>
      <c r="W4897" s="24"/>
      <c r="X4897" s="22"/>
      <c r="Y4897" s="22"/>
      <c r="Z4897" s="22"/>
      <c r="AA4897" s="22"/>
      <c r="AB4897" s="22"/>
      <c r="AC4897" s="22"/>
      <c r="AD4897" s="22"/>
      <c r="AE4897" s="22"/>
      <c r="AF4897" s="22"/>
      <c r="AG4897" s="22"/>
      <c r="AH4897" s="22"/>
    </row>
    <row r="4898" spans="2:34">
      <c r="B4898" s="10">
        <v>22</v>
      </c>
      <c r="C4898" s="10">
        <v>7</v>
      </c>
      <c r="D4898" s="13">
        <v>39651</v>
      </c>
      <c r="E4898" s="17">
        <v>0.79166666666699825</v>
      </c>
      <c r="F4898" s="12">
        <v>0.11941533839496725</v>
      </c>
      <c r="G4898" s="18">
        <v>13.996159111636546</v>
      </c>
      <c r="H4898" s="18">
        <v>26.636804098448906</v>
      </c>
      <c r="I4898" s="18">
        <v>12.640644986812356</v>
      </c>
      <c r="J4898" s="19">
        <v>0.70634409165700507</v>
      </c>
      <c r="K4898" s="19">
        <v>1.1796676353523934</v>
      </c>
      <c r="L4898" s="19">
        <v>1.5219403227941428</v>
      </c>
      <c r="M4898" s="19">
        <v>18.336000000000002</v>
      </c>
      <c r="N4898" s="19">
        <f t="shared" si="76"/>
        <v>23.836800000000004</v>
      </c>
      <c r="O4898" s="19">
        <v>15.135</v>
      </c>
      <c r="P4898" s="20">
        <v>7.3297564560452084</v>
      </c>
      <c r="Q4898" s="12">
        <v>55.424999999999997</v>
      </c>
      <c r="R4898" s="12">
        <v>22.3675</v>
      </c>
      <c r="S4898" s="12">
        <v>255</v>
      </c>
      <c r="T4898" s="12">
        <v>0.34500000000000003</v>
      </c>
      <c r="U4898" s="12">
        <v>23.774999999999999</v>
      </c>
      <c r="V4898" s="23"/>
      <c r="W4898" s="24"/>
      <c r="X4898" s="22"/>
      <c r="Y4898" s="22"/>
      <c r="Z4898" s="22"/>
      <c r="AA4898" s="22"/>
      <c r="AB4898" s="22"/>
      <c r="AC4898" s="22"/>
      <c r="AD4898" s="22"/>
      <c r="AE4898" s="22"/>
      <c r="AF4898" s="22"/>
      <c r="AG4898" s="22"/>
      <c r="AH4898" s="22"/>
    </row>
    <row r="4899" spans="2:34">
      <c r="B4899" s="10">
        <v>22</v>
      </c>
      <c r="C4899" s="10">
        <v>7</v>
      </c>
      <c r="D4899" s="13">
        <v>39651</v>
      </c>
      <c r="E4899" s="17">
        <v>0.83333333333300175</v>
      </c>
      <c r="F4899" s="12">
        <v>6.3431202414982582E-2</v>
      </c>
      <c r="G4899" s="18">
        <v>14.757724214169194</v>
      </c>
      <c r="H4899" s="18">
        <v>29.905156584486235</v>
      </c>
      <c r="I4899" s="18">
        <v>15.147432370317041</v>
      </c>
      <c r="J4899" s="19">
        <v>0.60651503997832057</v>
      </c>
      <c r="K4899" s="19">
        <v>1.0266094909499077</v>
      </c>
      <c r="L4899" s="19">
        <v>1.4927899515040968</v>
      </c>
      <c r="M4899" s="19">
        <v>17.285</v>
      </c>
      <c r="N4899" s="19">
        <f t="shared" si="76"/>
        <v>22.470500000000001</v>
      </c>
      <c r="O4899" s="19">
        <v>14.485000000000001</v>
      </c>
      <c r="P4899" s="20">
        <v>6.3457723429776802</v>
      </c>
      <c r="Q4899" s="12">
        <v>61.425000000000004</v>
      </c>
      <c r="R4899" s="12">
        <v>20.932499999999997</v>
      </c>
      <c r="S4899" s="12">
        <v>244.92500000000001</v>
      </c>
      <c r="T4899" s="12">
        <v>0.20749999999999999</v>
      </c>
      <c r="U4899" s="12">
        <v>1.6749999999999998</v>
      </c>
      <c r="V4899" s="23"/>
      <c r="W4899" s="24"/>
      <c r="X4899" s="22"/>
      <c r="Y4899" s="22"/>
      <c r="Z4899" s="22"/>
      <c r="AA4899" s="22"/>
      <c r="AB4899" s="22"/>
      <c r="AC4899" s="22"/>
      <c r="AD4899" s="22"/>
      <c r="AE4899" s="22"/>
      <c r="AF4899" s="22"/>
      <c r="AG4899" s="22"/>
      <c r="AH4899" s="22"/>
    </row>
    <row r="4900" spans="2:34">
      <c r="B4900" s="10">
        <v>22</v>
      </c>
      <c r="C4900" s="10">
        <v>7</v>
      </c>
      <c r="D4900" s="13">
        <v>39651</v>
      </c>
      <c r="E4900" s="17">
        <v>0.875</v>
      </c>
      <c r="F4900" s="12">
        <v>0.10446423183497131</v>
      </c>
      <c r="G4900" s="18">
        <v>15.079542434436155</v>
      </c>
      <c r="H4900" s="18">
        <v>28.552290838255804</v>
      </c>
      <c r="I4900" s="18">
        <v>13.472748403819653</v>
      </c>
      <c r="J4900" s="19">
        <v>0.73511528952978245</v>
      </c>
      <c r="K4900" s="19">
        <v>0.81396120452992704</v>
      </c>
      <c r="L4900" s="19">
        <v>1.8145228611109157</v>
      </c>
      <c r="M4900" s="19">
        <v>20.941499999999998</v>
      </c>
      <c r="N4900" s="19">
        <f t="shared" si="76"/>
        <v>27.223949999999999</v>
      </c>
      <c r="O4900" s="19">
        <v>17.477499999999999</v>
      </c>
      <c r="P4900" s="20">
        <v>3.3469103927325952</v>
      </c>
      <c r="Q4900" s="12">
        <v>71.625</v>
      </c>
      <c r="R4900" s="12">
        <v>19.535</v>
      </c>
      <c r="S4900" s="12">
        <v>237.72499999999999</v>
      </c>
      <c r="T4900" s="12">
        <v>0.48499999999999999</v>
      </c>
      <c r="U4900" s="12">
        <v>1.5499999999999998</v>
      </c>
      <c r="V4900" s="23"/>
      <c r="W4900" s="24"/>
      <c r="X4900" s="22"/>
      <c r="Y4900" s="22"/>
      <c r="Z4900" s="22"/>
      <c r="AA4900" s="22"/>
      <c r="AB4900" s="22"/>
      <c r="AC4900" s="22"/>
      <c r="AD4900" s="22"/>
      <c r="AE4900" s="22"/>
      <c r="AF4900" s="22"/>
      <c r="AG4900" s="22"/>
      <c r="AH4900" s="22"/>
    </row>
    <row r="4901" spans="2:34">
      <c r="B4901" s="10">
        <v>22</v>
      </c>
      <c r="C4901" s="10">
        <v>7</v>
      </c>
      <c r="D4901" s="13">
        <v>39651</v>
      </c>
      <c r="E4901" s="17">
        <v>0.91666666666699825</v>
      </c>
      <c r="F4901" s="12">
        <v>0.12683599173996513</v>
      </c>
      <c r="G4901" s="18">
        <v>15.294304546220125</v>
      </c>
      <c r="H4901" s="18">
        <v>26.131163522885679</v>
      </c>
      <c r="I4901" s="18">
        <v>10.83685897666555</v>
      </c>
      <c r="J4901" s="19">
        <v>0.45939839371236424</v>
      </c>
      <c r="K4901" s="19">
        <v>0.6920661539874382</v>
      </c>
      <c r="L4901" s="19">
        <v>1.8356227461417789</v>
      </c>
      <c r="M4901" s="19">
        <v>19.2715</v>
      </c>
      <c r="N4901" s="19">
        <f t="shared" si="76"/>
        <v>25.052949999999999</v>
      </c>
      <c r="O4901" s="19">
        <v>14.455</v>
      </c>
      <c r="P4901" s="20">
        <v>3.6074144428776034</v>
      </c>
      <c r="Q4901" s="12">
        <v>78.8</v>
      </c>
      <c r="R4901" s="12">
        <v>18.305</v>
      </c>
      <c r="S4901" s="12">
        <v>224.55</v>
      </c>
      <c r="T4901" s="12">
        <v>0.3125</v>
      </c>
      <c r="U4901" s="12">
        <v>0.27500000000000002</v>
      </c>
      <c r="V4901" s="23"/>
      <c r="W4901" s="24"/>
      <c r="X4901" s="22"/>
      <c r="Y4901" s="22"/>
      <c r="Z4901" s="22"/>
      <c r="AA4901" s="22"/>
      <c r="AB4901" s="22"/>
      <c r="AC4901" s="22"/>
      <c r="AD4901" s="22"/>
      <c r="AE4901" s="22"/>
      <c r="AF4901" s="22"/>
      <c r="AG4901" s="22"/>
      <c r="AH4901" s="22"/>
    </row>
    <row r="4902" spans="2:34">
      <c r="B4902" s="10">
        <v>22</v>
      </c>
      <c r="C4902" s="10">
        <v>7</v>
      </c>
      <c r="D4902" s="13">
        <v>39651</v>
      </c>
      <c r="E4902" s="17">
        <v>0.95833333333300175</v>
      </c>
      <c r="F4902" s="12">
        <v>7.0869318959980512E-2</v>
      </c>
      <c r="G4902" s="18">
        <v>11.137411269453207</v>
      </c>
      <c r="H4902" s="18">
        <v>24.693929616569498</v>
      </c>
      <c r="I4902" s="18">
        <v>13.556518347116292</v>
      </c>
      <c r="J4902" s="19">
        <v>0.41736863739173385</v>
      </c>
      <c r="K4902" s="19">
        <v>0.70497329339993731</v>
      </c>
      <c r="L4902" s="19">
        <v>1.4654010290810497</v>
      </c>
      <c r="M4902" s="19">
        <v>23.249499999999998</v>
      </c>
      <c r="N4902" s="19">
        <f t="shared" si="76"/>
        <v>30.224349999999998</v>
      </c>
      <c r="O4902" s="19">
        <v>19.155000000000001</v>
      </c>
      <c r="P4902" s="20">
        <v>4.6170065251551318</v>
      </c>
      <c r="Q4902" s="12">
        <v>77.574999999999989</v>
      </c>
      <c r="R4902" s="12">
        <v>18.484999999999999</v>
      </c>
      <c r="S4902" s="12">
        <v>231.5</v>
      </c>
      <c r="T4902" s="12">
        <v>0.60749999999999993</v>
      </c>
      <c r="U4902" s="12">
        <v>0.57500000000000007</v>
      </c>
      <c r="V4902" s="23"/>
      <c r="W4902" s="24"/>
      <c r="X4902" s="22"/>
      <c r="Y4902" s="22"/>
      <c r="Z4902" s="22"/>
      <c r="AA4902" s="22"/>
      <c r="AB4902" s="22"/>
      <c r="AC4902" s="22"/>
      <c r="AD4902" s="22"/>
      <c r="AE4902" s="22"/>
      <c r="AF4902" s="22"/>
      <c r="AG4902" s="22"/>
      <c r="AH4902" s="22"/>
    </row>
    <row r="4903" spans="2:34">
      <c r="B4903" s="10">
        <v>23</v>
      </c>
      <c r="C4903" s="10">
        <v>7</v>
      </c>
      <c r="D4903" s="13">
        <v>39652</v>
      </c>
      <c r="E4903" s="17">
        <v>0</v>
      </c>
      <c r="F4903" s="12">
        <v>8.9508977764975364E-2</v>
      </c>
      <c r="G4903" s="18">
        <v>7.2261830125585016</v>
      </c>
      <c r="H4903" s="18">
        <v>20.902098329573938</v>
      </c>
      <c r="I4903" s="18">
        <v>13.675915317015438</v>
      </c>
      <c r="J4903" s="19">
        <v>0.27034495861327729</v>
      </c>
      <c r="K4903" s="19">
        <v>0.47685073578495774</v>
      </c>
      <c r="L4903" s="19">
        <v>1.5366229540508223</v>
      </c>
      <c r="M4903" s="19">
        <v>23.050750000000001</v>
      </c>
      <c r="N4903" s="19">
        <f t="shared" si="76"/>
        <v>29.965975</v>
      </c>
      <c r="O4903" s="19">
        <v>18.73</v>
      </c>
      <c r="P4903" s="20">
        <v>4.8781333956576409</v>
      </c>
      <c r="Q4903" s="12">
        <v>76.075000000000003</v>
      </c>
      <c r="R4903" s="12">
        <v>18.657499999999999</v>
      </c>
      <c r="S4903" s="12">
        <v>234.97499999999999</v>
      </c>
      <c r="T4903" s="12">
        <v>0.68250000000000011</v>
      </c>
      <c r="U4903" s="12">
        <v>0.3</v>
      </c>
      <c r="V4903" s="23"/>
      <c r="W4903" s="24"/>
      <c r="X4903" s="22"/>
      <c r="Y4903" s="22"/>
      <c r="Z4903" s="22"/>
      <c r="AA4903" s="22"/>
      <c r="AB4903" s="22"/>
      <c r="AC4903" s="22"/>
      <c r="AD4903" s="22"/>
      <c r="AE4903" s="22"/>
      <c r="AF4903" s="22"/>
      <c r="AG4903" s="22"/>
      <c r="AH4903" s="22"/>
    </row>
    <row r="4904" spans="2:34">
      <c r="B4904" s="10">
        <v>23</v>
      </c>
      <c r="C4904" s="10">
        <v>7</v>
      </c>
      <c r="D4904" s="13">
        <v>39652</v>
      </c>
      <c r="E4904" s="17">
        <v>4.1666666666998253E-2</v>
      </c>
      <c r="F4904" s="12">
        <v>8.2040191474977403E-2</v>
      </c>
      <c r="G4904" s="18">
        <v>45.23624985746126</v>
      </c>
      <c r="H4904" s="18">
        <v>68.627939730106263</v>
      </c>
      <c r="I4904" s="18">
        <v>23.391689872645006</v>
      </c>
      <c r="J4904" s="19">
        <v>0.96580972762450101</v>
      </c>
      <c r="K4904" s="19">
        <v>1.5003865181473675</v>
      </c>
      <c r="L4904" s="19">
        <v>1.8591144772511405</v>
      </c>
      <c r="M4904" s="19">
        <v>23.6875</v>
      </c>
      <c r="N4904" s="19">
        <f t="shared" si="76"/>
        <v>30.793749999999999</v>
      </c>
      <c r="O4904" s="19">
        <v>19.612499999999997</v>
      </c>
      <c r="P4904" s="20">
        <v>0.7877257769175231</v>
      </c>
      <c r="Q4904" s="12">
        <v>77.424999999999997</v>
      </c>
      <c r="R4904" s="12">
        <v>18.4025</v>
      </c>
      <c r="S4904" s="12">
        <v>201.7</v>
      </c>
      <c r="T4904" s="12">
        <v>0.44499999999999995</v>
      </c>
      <c r="U4904" s="12">
        <v>1.25</v>
      </c>
      <c r="V4904" s="23"/>
      <c r="W4904" s="24"/>
      <c r="X4904" s="22"/>
      <c r="Y4904" s="22"/>
      <c r="Z4904" s="22"/>
      <c r="AA4904" s="22"/>
      <c r="AB4904" s="22"/>
      <c r="AC4904" s="22"/>
      <c r="AD4904" s="22"/>
      <c r="AE4904" s="22"/>
      <c r="AF4904" s="22"/>
      <c r="AG4904" s="22"/>
      <c r="AH4904" s="22"/>
    </row>
    <row r="4905" spans="2:34">
      <c r="B4905" s="10">
        <v>23</v>
      </c>
      <c r="C4905" s="10">
        <v>7</v>
      </c>
      <c r="D4905" s="13">
        <v>39652</v>
      </c>
      <c r="E4905" s="17">
        <v>8.3333333333001747E-2</v>
      </c>
      <c r="F4905" s="12">
        <v>9.6945457134973281E-2</v>
      </c>
      <c r="G4905" s="18">
        <v>26.867717070321298</v>
      </c>
      <c r="H4905" s="18">
        <v>45.302472929696947</v>
      </c>
      <c r="I4905" s="18">
        <v>18.434755859375652</v>
      </c>
      <c r="J4905" s="19">
        <v>0.82141396042311499</v>
      </c>
      <c r="K4905" s="19">
        <v>1.1323319058124004</v>
      </c>
      <c r="L4905" s="19">
        <v>1.6390192374836396</v>
      </c>
      <c r="M4905" s="19">
        <v>23.27075</v>
      </c>
      <c r="N4905" s="19">
        <f t="shared" si="76"/>
        <v>30.251975000000002</v>
      </c>
      <c r="O4905" s="19">
        <v>18.294999999999998</v>
      </c>
      <c r="P4905" s="20">
        <v>1.4609912108800422</v>
      </c>
      <c r="Q4905" s="12">
        <v>78</v>
      </c>
      <c r="R4905" s="12">
        <v>18.447500000000002</v>
      </c>
      <c r="S4905" s="12">
        <v>239.60000000000002</v>
      </c>
      <c r="T4905" s="12">
        <v>0.35499999999999998</v>
      </c>
      <c r="U4905" s="12">
        <v>0.72499999999999998</v>
      </c>
      <c r="V4905" s="23"/>
      <c r="W4905" s="24"/>
      <c r="X4905" s="22"/>
      <c r="Y4905" s="22"/>
      <c r="Z4905" s="22"/>
      <c r="AA4905" s="22"/>
      <c r="AB4905" s="22"/>
      <c r="AC4905" s="22"/>
      <c r="AD4905" s="22"/>
      <c r="AE4905" s="22"/>
      <c r="AF4905" s="22"/>
      <c r="AG4905" s="22"/>
      <c r="AH4905" s="22"/>
    </row>
    <row r="4906" spans="2:34">
      <c r="B4906" s="10">
        <v>23</v>
      </c>
      <c r="C4906" s="10">
        <v>7</v>
      </c>
      <c r="D4906" s="13">
        <v>39652</v>
      </c>
      <c r="E4906" s="17">
        <v>0.125</v>
      </c>
      <c r="F4906" s="12">
        <v>8.5750245284976351E-2</v>
      </c>
      <c r="G4906" s="18">
        <v>9.9167078683841368</v>
      </c>
      <c r="H4906" s="18">
        <v>28.191880113390319</v>
      </c>
      <c r="I4906" s="18">
        <v>18.275172245006178</v>
      </c>
      <c r="J4906" s="19">
        <v>0.4618316563144354</v>
      </c>
      <c r="K4906" s="19">
        <v>0.67881497342994046</v>
      </c>
      <c r="L4906" s="19">
        <v>1.7607676945498212</v>
      </c>
      <c r="M4906" s="19">
        <v>21.024999999999999</v>
      </c>
      <c r="N4906" s="19">
        <f t="shared" si="76"/>
        <v>27.3325</v>
      </c>
      <c r="O4906" s="19">
        <v>16.914999999999999</v>
      </c>
      <c r="P4906" s="20">
        <v>0.93278450920252753</v>
      </c>
      <c r="Q4906" s="12">
        <v>80.150000000000006</v>
      </c>
      <c r="R4906" s="12">
        <v>18.267500000000002</v>
      </c>
      <c r="S4906" s="12">
        <v>245.97499999999999</v>
      </c>
      <c r="T4906" s="12">
        <v>0.40749999999999997</v>
      </c>
      <c r="U4906" s="12">
        <v>0.42500000000000004</v>
      </c>
      <c r="V4906" s="23"/>
      <c r="W4906" s="24"/>
      <c r="X4906" s="22"/>
      <c r="Y4906" s="22"/>
      <c r="Z4906" s="22"/>
      <c r="AA4906" s="22"/>
      <c r="AB4906" s="22"/>
      <c r="AC4906" s="22"/>
      <c r="AD4906" s="22"/>
      <c r="AE4906" s="22"/>
      <c r="AF4906" s="22"/>
      <c r="AG4906" s="22"/>
      <c r="AH4906" s="22"/>
    </row>
    <row r="4907" spans="2:34">
      <c r="B4907" s="10">
        <v>23</v>
      </c>
      <c r="C4907" s="10">
        <v>7</v>
      </c>
      <c r="D4907" s="13">
        <v>39652</v>
      </c>
      <c r="E4907" s="17">
        <v>0.16666666666699825</v>
      </c>
      <c r="F4907" s="12">
        <v>9.3194583094974276E-2</v>
      </c>
      <c r="G4907" s="18">
        <v>24.414591640542646</v>
      </c>
      <c r="H4907" s="18">
        <v>39.313927388615248</v>
      </c>
      <c r="I4907" s="18">
        <v>14.8993357480726</v>
      </c>
      <c r="J4907" s="19">
        <v>0.63759690536566949</v>
      </c>
      <c r="K4907" s="19">
        <v>1.4300519538248753</v>
      </c>
      <c r="L4907" s="19">
        <v>1.5000738631100927</v>
      </c>
      <c r="M4907" s="19">
        <v>21.373000000000001</v>
      </c>
      <c r="N4907" s="19">
        <f t="shared" si="76"/>
        <v>27.784900000000004</v>
      </c>
      <c r="O4907" s="19">
        <v>16.990000000000002</v>
      </c>
      <c r="P4907" s="20">
        <v>1.5391587330375449</v>
      </c>
      <c r="Q4907" s="12">
        <v>79.599999999999994</v>
      </c>
      <c r="R4907" s="12">
        <v>18.217500000000001</v>
      </c>
      <c r="S4907" s="12">
        <v>247.05</v>
      </c>
      <c r="T4907" s="12">
        <v>0.41000000000000003</v>
      </c>
      <c r="U4907" s="12">
        <v>0.70000000000000007</v>
      </c>
      <c r="V4907" s="23"/>
      <c r="W4907" s="24"/>
      <c r="X4907" s="22"/>
      <c r="Y4907" s="22"/>
      <c r="Z4907" s="22"/>
      <c r="AA4907" s="22"/>
      <c r="AB4907" s="22"/>
      <c r="AC4907" s="22"/>
      <c r="AD4907" s="22"/>
      <c r="AE4907" s="22"/>
      <c r="AF4907" s="22"/>
      <c r="AG4907" s="22"/>
      <c r="AH4907" s="22"/>
    </row>
    <row r="4908" spans="2:34">
      <c r="B4908" s="10">
        <v>23</v>
      </c>
      <c r="C4908" s="10">
        <v>7</v>
      </c>
      <c r="D4908" s="13">
        <v>39652</v>
      </c>
      <c r="E4908" s="17">
        <v>0.20833333333300175</v>
      </c>
      <c r="F4908" s="12">
        <v>0.12300194920996604</v>
      </c>
      <c r="G4908" s="18">
        <v>126.76567927348938</v>
      </c>
      <c r="H4908" s="18">
        <v>161.2232476394193</v>
      </c>
      <c r="I4908" s="18">
        <v>34.457568365929902</v>
      </c>
      <c r="J4908" s="19">
        <v>2.665617065353787</v>
      </c>
      <c r="K4908" s="19">
        <v>3.206993592009721</v>
      </c>
      <c r="L4908" s="19">
        <v>1.8535794742959564</v>
      </c>
      <c r="M4908" s="19">
        <v>30.857249999999997</v>
      </c>
      <c r="N4908" s="19">
        <f t="shared" si="76"/>
        <v>40.114424999999997</v>
      </c>
      <c r="O4908" s="19">
        <v>25.127500000000001</v>
      </c>
      <c r="P4908" s="20">
        <v>0.42346401740501227</v>
      </c>
      <c r="Q4908" s="12">
        <v>78</v>
      </c>
      <c r="R4908" s="12">
        <v>18.5975</v>
      </c>
      <c r="S4908" s="12">
        <v>241.72499999999999</v>
      </c>
      <c r="T4908" s="12">
        <v>0.70750000000000002</v>
      </c>
      <c r="U4908" s="12">
        <v>4.1749999999999998</v>
      </c>
      <c r="V4908" s="23"/>
      <c r="W4908" s="24"/>
      <c r="X4908" s="22"/>
      <c r="Y4908" s="22"/>
      <c r="Z4908" s="22"/>
      <c r="AA4908" s="22"/>
      <c r="AB4908" s="22"/>
      <c r="AC4908" s="22"/>
      <c r="AD4908" s="22"/>
      <c r="AE4908" s="22"/>
      <c r="AF4908" s="22"/>
      <c r="AG4908" s="22"/>
      <c r="AH4908" s="22"/>
    </row>
    <row r="4909" spans="2:34">
      <c r="B4909" s="10">
        <v>23</v>
      </c>
      <c r="C4909" s="10">
        <v>7</v>
      </c>
      <c r="D4909" s="13">
        <v>39652</v>
      </c>
      <c r="E4909" s="17">
        <v>0.25</v>
      </c>
      <c r="F4909" s="12">
        <v>0.26088471559992787</v>
      </c>
      <c r="G4909" s="18">
        <v>59.189402576607158</v>
      </c>
      <c r="H4909" s="18">
        <v>82.64882582414279</v>
      </c>
      <c r="I4909" s="18">
        <v>23.459423247535639</v>
      </c>
      <c r="J4909" s="19">
        <v>1.4664899441449977</v>
      </c>
      <c r="K4909" s="19">
        <v>1.8831233427523366</v>
      </c>
      <c r="L4909" s="19">
        <v>1.7639639457868195</v>
      </c>
      <c r="M4909" s="19">
        <v>28.94</v>
      </c>
      <c r="N4909" s="19">
        <f t="shared" ref="N4909:N4972" si="77">M4909*1.3</f>
        <v>37.622</v>
      </c>
      <c r="O4909" s="19">
        <v>24.380000000000003</v>
      </c>
      <c r="P4909" s="20">
        <v>1.9545353213750574</v>
      </c>
      <c r="Q4909" s="12">
        <v>77.875</v>
      </c>
      <c r="R4909" s="12">
        <v>18.704999999999998</v>
      </c>
      <c r="S4909" s="12">
        <v>295.875</v>
      </c>
      <c r="T4909" s="12">
        <v>0.36749999999999999</v>
      </c>
      <c r="U4909" s="12">
        <v>26.6</v>
      </c>
      <c r="V4909" s="23"/>
      <c r="W4909" s="24"/>
      <c r="X4909" s="22"/>
      <c r="Y4909" s="22"/>
      <c r="Z4909" s="22"/>
      <c r="AA4909" s="22"/>
      <c r="AB4909" s="22"/>
      <c r="AC4909" s="22"/>
      <c r="AD4909" s="22"/>
      <c r="AE4909" s="22"/>
      <c r="AF4909" s="22"/>
      <c r="AG4909" s="22"/>
      <c r="AH4909" s="22"/>
    </row>
    <row r="4910" spans="2:34">
      <c r="B4910" s="10">
        <v>23</v>
      </c>
      <c r="C4910" s="10">
        <v>7</v>
      </c>
      <c r="D4910" s="13">
        <v>39652</v>
      </c>
      <c r="E4910" s="17">
        <v>0.29166666666699825</v>
      </c>
      <c r="F4910" s="12">
        <v>0.1825979084999495</v>
      </c>
      <c r="G4910" s="18">
        <v>58.089498790789577</v>
      </c>
      <c r="H4910" s="18">
        <v>79.902091737231672</v>
      </c>
      <c r="I4910" s="18">
        <v>21.812592946442102</v>
      </c>
      <c r="J4910" s="19">
        <v>1.5109598798051991</v>
      </c>
      <c r="K4910" s="19">
        <v>1.7715729735648469</v>
      </c>
      <c r="L4910" s="19">
        <v>1.7549609949756371</v>
      </c>
      <c r="M4910" s="19">
        <v>28.713249999999999</v>
      </c>
      <c r="N4910" s="19">
        <f t="shared" si="77"/>
        <v>37.327224999999999</v>
      </c>
      <c r="O4910" s="19">
        <v>21.28</v>
      </c>
      <c r="P4910" s="20">
        <v>0.78982926454002322</v>
      </c>
      <c r="Q4910" s="12">
        <v>77.349999999999994</v>
      </c>
      <c r="R4910" s="12">
        <v>18.887499999999999</v>
      </c>
      <c r="S4910" s="12">
        <v>276.32500000000005</v>
      </c>
      <c r="T4910" s="12">
        <v>0.44249999999999995</v>
      </c>
      <c r="U4910" s="12">
        <v>130.07499999999999</v>
      </c>
      <c r="V4910" s="23"/>
      <c r="W4910" s="24"/>
      <c r="X4910" s="22"/>
      <c r="Y4910" s="22"/>
      <c r="Z4910" s="22"/>
      <c r="AA4910" s="22"/>
      <c r="AB4910" s="22"/>
      <c r="AC4910" s="22"/>
      <c r="AD4910" s="22"/>
      <c r="AE4910" s="22"/>
      <c r="AF4910" s="22"/>
      <c r="AG4910" s="22"/>
      <c r="AH4910" s="22"/>
    </row>
    <row r="4911" spans="2:34">
      <c r="B4911" s="10">
        <v>23</v>
      </c>
      <c r="C4911" s="10">
        <v>7</v>
      </c>
      <c r="D4911" s="13">
        <v>39652</v>
      </c>
      <c r="E4911" s="17">
        <v>0.33333333333300175</v>
      </c>
      <c r="F4911" s="12">
        <v>0.17139756683495258</v>
      </c>
      <c r="G4911" s="18">
        <v>65.758850464524798</v>
      </c>
      <c r="H4911" s="18">
        <v>88.945699405024953</v>
      </c>
      <c r="I4911" s="18">
        <v>23.186848940500166</v>
      </c>
      <c r="J4911" s="19">
        <v>1.3272284942602532</v>
      </c>
      <c r="K4911" s="19">
        <v>2.1262371283373169</v>
      </c>
      <c r="L4911" s="19">
        <v>2.048694427959409</v>
      </c>
      <c r="M4911" s="19">
        <v>33.691499999999998</v>
      </c>
      <c r="N4911" s="19">
        <f t="shared" si="77"/>
        <v>43.798949999999998</v>
      </c>
      <c r="O4911" s="19">
        <v>21.5425</v>
      </c>
      <c r="P4911" s="20">
        <v>1.0986235517000322</v>
      </c>
      <c r="Q4911" s="12">
        <v>73.575000000000017</v>
      </c>
      <c r="R4911" s="12">
        <v>19.82</v>
      </c>
      <c r="S4911" s="12">
        <v>248.35000000000002</v>
      </c>
      <c r="T4911" s="12">
        <v>0.53500000000000003</v>
      </c>
      <c r="U4911" s="12">
        <v>279.57499999999999</v>
      </c>
      <c r="V4911" s="23"/>
      <c r="W4911" s="24"/>
      <c r="X4911" s="22"/>
      <c r="Y4911" s="22"/>
      <c r="Z4911" s="22"/>
      <c r="AA4911" s="22"/>
      <c r="AB4911" s="22"/>
      <c r="AC4911" s="22"/>
      <c r="AD4911" s="22"/>
      <c r="AE4911" s="22"/>
      <c r="AF4911" s="22"/>
      <c r="AG4911" s="22"/>
      <c r="AH4911" s="22"/>
    </row>
    <row r="4912" spans="2:34">
      <c r="B4912" s="10">
        <v>23</v>
      </c>
      <c r="C4912" s="10">
        <v>7</v>
      </c>
      <c r="D4912" s="13">
        <v>39652</v>
      </c>
      <c r="E4912" s="17">
        <v>0.375</v>
      </c>
      <c r="F4912" s="12">
        <v>0.19000513700994737</v>
      </c>
      <c r="G4912" s="18">
        <v>138.92505464932012</v>
      </c>
      <c r="H4912" s="18">
        <v>180.81138696542479</v>
      </c>
      <c r="I4912" s="18">
        <v>41.886332316104649</v>
      </c>
      <c r="J4912" s="19">
        <v>2.3263838625741746</v>
      </c>
      <c r="K4912" s="19">
        <v>3.5192460181671983</v>
      </c>
      <c r="L4912" s="19">
        <v>1.9186375254845447</v>
      </c>
      <c r="M4912" s="19">
        <v>36.609499999999997</v>
      </c>
      <c r="N4912" s="19">
        <f t="shared" si="77"/>
        <v>47.592349999999996</v>
      </c>
      <c r="O4912" s="19">
        <v>26.037499999999998</v>
      </c>
      <c r="P4912" s="20">
        <v>1.2051695305925354</v>
      </c>
      <c r="Q4912" s="12">
        <v>61.724999999999994</v>
      </c>
      <c r="R4912" s="12">
        <v>22.220000000000002</v>
      </c>
      <c r="S4912" s="12">
        <v>219.375</v>
      </c>
      <c r="T4912" s="12">
        <v>1.0325</v>
      </c>
      <c r="U4912" s="12">
        <v>482.57499999999999</v>
      </c>
      <c r="V4912" s="23"/>
      <c r="W4912" s="24"/>
      <c r="X4912" s="22"/>
      <c r="Y4912" s="22"/>
      <c r="Z4912" s="22"/>
      <c r="AA4912" s="22"/>
      <c r="AB4912" s="22"/>
      <c r="AC4912" s="22"/>
      <c r="AD4912" s="22"/>
      <c r="AE4912" s="22"/>
      <c r="AF4912" s="22"/>
      <c r="AG4912" s="22"/>
      <c r="AH4912" s="22"/>
    </row>
    <row r="4913" spans="2:34">
      <c r="B4913" s="10">
        <v>23</v>
      </c>
      <c r="C4913" s="10">
        <v>7</v>
      </c>
      <c r="D4913" s="13">
        <v>39652</v>
      </c>
      <c r="E4913" s="17">
        <v>0.41666666666699825</v>
      </c>
      <c r="F4913" s="12">
        <v>0.29801199422491742</v>
      </c>
      <c r="G4913" s="18">
        <v>159.92197697696031</v>
      </c>
      <c r="H4913" s="18">
        <v>208.32537688784009</v>
      </c>
      <c r="I4913" s="18">
        <v>48.403399910879791</v>
      </c>
      <c r="J4913" s="19">
        <v>2.8848003613402255</v>
      </c>
      <c r="K4913" s="19">
        <v>4.3190756223196312</v>
      </c>
      <c r="L4913" s="19">
        <v>2.3239701492128164</v>
      </c>
      <c r="M4913" s="19">
        <v>36.945750000000004</v>
      </c>
      <c r="N4913" s="19">
        <f t="shared" si="77"/>
        <v>48.029475000000005</v>
      </c>
      <c r="O4913" s="19">
        <v>25.677499999999998</v>
      </c>
      <c r="P4913" s="20">
        <v>1.4564964831200433</v>
      </c>
      <c r="Q4913" s="12">
        <v>53.175000000000004</v>
      </c>
      <c r="R4913" s="12">
        <v>24.032500000000002</v>
      </c>
      <c r="S4913" s="12">
        <v>190.1</v>
      </c>
      <c r="T4913" s="12">
        <v>1.2549999999999999</v>
      </c>
      <c r="U4913" s="12">
        <v>499.72500000000002</v>
      </c>
      <c r="V4913" s="23"/>
      <c r="W4913" s="24"/>
      <c r="X4913" s="22"/>
      <c r="Y4913" s="22"/>
      <c r="Z4913" s="22"/>
      <c r="AA4913" s="22"/>
      <c r="AB4913" s="22"/>
      <c r="AC4913" s="22"/>
      <c r="AD4913" s="22"/>
      <c r="AE4913" s="22"/>
      <c r="AF4913" s="22"/>
      <c r="AG4913" s="22"/>
      <c r="AH4913" s="22"/>
    </row>
    <row r="4914" spans="2:34">
      <c r="B4914" s="10">
        <v>23</v>
      </c>
      <c r="C4914" s="10">
        <v>7</v>
      </c>
      <c r="D4914" s="13">
        <v>39652</v>
      </c>
      <c r="E4914" s="17">
        <v>0.45833333333300175</v>
      </c>
      <c r="F4914" s="12">
        <v>0.29797925072491738</v>
      </c>
      <c r="G4914" s="18">
        <v>143.27557169524385</v>
      </c>
      <c r="H4914" s="18">
        <v>196.73943089810993</v>
      </c>
      <c r="I4914" s="18">
        <v>53.46385920286609</v>
      </c>
      <c r="J4914" s="19">
        <v>2.8426104308070954</v>
      </c>
      <c r="K4914" s="19">
        <v>3.9510491073196636</v>
      </c>
      <c r="L4914" s="19">
        <v>2.1837975608972702</v>
      </c>
      <c r="M4914" s="19">
        <v>29.443750000000001</v>
      </c>
      <c r="N4914" s="19">
        <f t="shared" si="77"/>
        <v>38.276875000000004</v>
      </c>
      <c r="O4914" s="19">
        <v>17.855</v>
      </c>
      <c r="P4914" s="20">
        <v>2.3449787285400698</v>
      </c>
      <c r="Q4914" s="12">
        <v>46.849999999999994</v>
      </c>
      <c r="R4914" s="12">
        <v>25.037500000000001</v>
      </c>
      <c r="S4914" s="12">
        <v>183.75</v>
      </c>
      <c r="T4914" s="12">
        <v>1.375</v>
      </c>
      <c r="U4914" s="12">
        <v>531.375</v>
      </c>
      <c r="V4914" s="23"/>
      <c r="W4914" s="24"/>
      <c r="X4914" s="22"/>
      <c r="Y4914" s="22"/>
      <c r="Z4914" s="22"/>
      <c r="AA4914" s="22"/>
      <c r="AB4914" s="22"/>
      <c r="AC4914" s="22"/>
      <c r="AD4914" s="22"/>
      <c r="AE4914" s="22"/>
      <c r="AF4914" s="22"/>
      <c r="AG4914" s="22"/>
      <c r="AH4914" s="22"/>
    </row>
    <row r="4915" spans="2:34">
      <c r="B4915" s="10">
        <v>23</v>
      </c>
      <c r="C4915" s="10">
        <v>7</v>
      </c>
      <c r="D4915" s="13">
        <v>39652</v>
      </c>
      <c r="E4915" s="17">
        <v>0.5</v>
      </c>
      <c r="F4915" s="12">
        <v>0.24580405392493179</v>
      </c>
      <c r="G4915" s="18">
        <v>143.94712649128005</v>
      </c>
      <c r="H4915" s="18">
        <v>197.28032181559689</v>
      </c>
      <c r="I4915" s="18">
        <v>53.333195324316854</v>
      </c>
      <c r="J4915" s="19">
        <v>2.9157852834775748</v>
      </c>
      <c r="K4915" s="19">
        <v>3.7901913093746789</v>
      </c>
      <c r="L4915" s="19">
        <v>1.8108527721045431</v>
      </c>
      <c r="M4915" s="19">
        <v>25.937249999999999</v>
      </c>
      <c r="N4915" s="19">
        <f t="shared" si="77"/>
        <v>33.718424999999996</v>
      </c>
      <c r="O4915" s="19">
        <v>16.7575</v>
      </c>
      <c r="P4915" s="20">
        <v>2.9831093816150887</v>
      </c>
      <c r="Q4915" s="12">
        <v>41.599999999999994</v>
      </c>
      <c r="R4915" s="12">
        <v>26.0075</v>
      </c>
      <c r="S4915" s="12">
        <v>174.67500000000001</v>
      </c>
      <c r="T4915" s="12">
        <v>1.55</v>
      </c>
      <c r="U4915" s="12">
        <v>607.54999999999995</v>
      </c>
      <c r="V4915" s="23"/>
      <c r="W4915" s="24"/>
      <c r="X4915" s="22"/>
      <c r="Y4915" s="22"/>
      <c r="Z4915" s="22"/>
      <c r="AA4915" s="22"/>
      <c r="AB4915" s="22"/>
      <c r="AC4915" s="22"/>
      <c r="AD4915" s="22"/>
      <c r="AE4915" s="22"/>
      <c r="AF4915" s="22"/>
      <c r="AG4915" s="22"/>
      <c r="AH4915" s="22"/>
    </row>
    <row r="4916" spans="2:34">
      <c r="B4916" s="10">
        <v>23</v>
      </c>
      <c r="C4916" s="10">
        <v>7</v>
      </c>
      <c r="D4916" s="13">
        <v>39652</v>
      </c>
      <c r="E4916" s="17">
        <v>0.54166666666699825</v>
      </c>
      <c r="F4916" s="12">
        <v>0.26811709381992554</v>
      </c>
      <c r="G4916" s="18">
        <v>149.39945421736235</v>
      </c>
      <c r="H4916" s="18">
        <v>203.3794291931971</v>
      </c>
      <c r="I4916" s="18">
        <v>53.979974975834729</v>
      </c>
      <c r="J4916" s="19">
        <v>2.9968267151917662</v>
      </c>
      <c r="K4916" s="19">
        <v>4.2894988927971385</v>
      </c>
      <c r="L4916" s="19">
        <v>1.9840268023266332</v>
      </c>
      <c r="M4916" s="19">
        <v>29.346</v>
      </c>
      <c r="N4916" s="19">
        <f t="shared" si="77"/>
        <v>38.149799999999999</v>
      </c>
      <c r="O4916" s="19">
        <v>18.017499999999998</v>
      </c>
      <c r="P4916" s="20">
        <v>3.1390096268125935</v>
      </c>
      <c r="Q4916" s="12">
        <v>40.65</v>
      </c>
      <c r="R4916" s="12">
        <v>26.125</v>
      </c>
      <c r="S4916" s="12">
        <v>174.25</v>
      </c>
      <c r="T4916" s="12">
        <v>1.5775000000000001</v>
      </c>
      <c r="U4916" s="12">
        <v>507.59999999999997</v>
      </c>
      <c r="V4916" s="23"/>
      <c r="W4916" s="24"/>
      <c r="X4916" s="22"/>
      <c r="Y4916" s="22"/>
      <c r="Z4916" s="22"/>
      <c r="AA4916" s="22"/>
      <c r="AB4916" s="22"/>
      <c r="AC4916" s="22"/>
      <c r="AD4916" s="22"/>
      <c r="AE4916" s="22"/>
      <c r="AF4916" s="22"/>
      <c r="AG4916" s="22"/>
      <c r="AH4916" s="22"/>
    </row>
    <row r="4917" spans="2:34">
      <c r="B4917" s="10">
        <v>23</v>
      </c>
      <c r="C4917" s="10">
        <v>7</v>
      </c>
      <c r="D4917" s="13">
        <v>39652</v>
      </c>
      <c r="E4917" s="17">
        <v>0.58333333333300175</v>
      </c>
      <c r="F4917" s="12">
        <v>0.26063968507492757</v>
      </c>
      <c r="G4917" s="18">
        <v>145.69996707361238</v>
      </c>
      <c r="H4917" s="18">
        <v>198.49044044997183</v>
      </c>
      <c r="I4917" s="18">
        <v>52.790473376359436</v>
      </c>
      <c r="J4917" s="19">
        <v>3.2797111638653984</v>
      </c>
      <c r="K4917" s="19">
        <v>4.271012606184641</v>
      </c>
      <c r="L4917" s="19">
        <v>1.4078799403592699</v>
      </c>
      <c r="M4917" s="19">
        <v>30.872</v>
      </c>
      <c r="N4917" s="19">
        <f t="shared" si="77"/>
        <v>40.133600000000001</v>
      </c>
      <c r="O4917" s="19">
        <v>21.605</v>
      </c>
      <c r="P4917" s="20">
        <v>3.3432674120826</v>
      </c>
      <c r="Q4917" s="12">
        <v>39.049999999999997</v>
      </c>
      <c r="R4917" s="12">
        <v>26.612499999999997</v>
      </c>
      <c r="S4917" s="12">
        <v>173.15</v>
      </c>
      <c r="T4917" s="12">
        <v>1.66</v>
      </c>
      <c r="U4917" s="12">
        <v>544.5</v>
      </c>
      <c r="V4917" s="23"/>
      <c r="W4917" s="24"/>
      <c r="X4917" s="22"/>
      <c r="Y4917" s="22"/>
      <c r="Z4917" s="22"/>
      <c r="AA4917" s="22"/>
      <c r="AB4917" s="22"/>
      <c r="AC4917" s="22"/>
      <c r="AD4917" s="22"/>
      <c r="AE4917" s="22"/>
      <c r="AF4917" s="22"/>
      <c r="AG4917" s="22"/>
      <c r="AH4917" s="22"/>
    </row>
    <row r="4918" spans="2:34">
      <c r="B4918" s="10">
        <v>23</v>
      </c>
      <c r="C4918" s="10">
        <v>7</v>
      </c>
      <c r="D4918" s="13">
        <v>39652</v>
      </c>
      <c r="E4918" s="17">
        <v>0.625</v>
      </c>
      <c r="F4918" s="12">
        <v>0.24944065314993061</v>
      </c>
      <c r="G4918" s="18">
        <v>123.43910774520415</v>
      </c>
      <c r="H4918" s="18">
        <v>178.8053826150288</v>
      </c>
      <c r="I4918" s="18">
        <v>55.366274869824665</v>
      </c>
      <c r="J4918" s="19">
        <v>2.9176841600296477</v>
      </c>
      <c r="K4918" s="19">
        <v>4.402658939962131</v>
      </c>
      <c r="L4918" s="19">
        <v>1.3377692240334971</v>
      </c>
      <c r="M4918" s="19">
        <v>31.847749999999998</v>
      </c>
      <c r="N4918" s="19">
        <f t="shared" si="77"/>
        <v>41.402074999999996</v>
      </c>
      <c r="O4918" s="19">
        <v>24.49</v>
      </c>
      <c r="P4918" s="20">
        <v>4.1472104000926251</v>
      </c>
      <c r="Q4918" s="12">
        <v>37.774999999999999</v>
      </c>
      <c r="R4918" s="12">
        <v>26.762500000000003</v>
      </c>
      <c r="S4918" s="12">
        <v>183.85</v>
      </c>
      <c r="T4918" s="12">
        <v>1.8399999999999999</v>
      </c>
      <c r="U4918" s="12">
        <v>447.05</v>
      </c>
      <c r="V4918" s="23"/>
      <c r="W4918" s="24"/>
      <c r="X4918" s="22"/>
      <c r="Y4918" s="22"/>
      <c r="Z4918" s="22"/>
      <c r="AA4918" s="22"/>
      <c r="AB4918" s="22"/>
      <c r="AC4918" s="22"/>
      <c r="AD4918" s="22"/>
      <c r="AE4918" s="22"/>
      <c r="AF4918" s="22"/>
      <c r="AG4918" s="22"/>
      <c r="AH4918" s="22"/>
    </row>
    <row r="4919" spans="2:34">
      <c r="B4919" s="10">
        <v>23</v>
      </c>
      <c r="C4919" s="10">
        <v>7</v>
      </c>
      <c r="D4919" s="13">
        <v>39652</v>
      </c>
      <c r="E4919" s="17">
        <v>0.66666666666699825</v>
      </c>
      <c r="F4919" s="12">
        <v>0.27919115471992229</v>
      </c>
      <c r="G4919" s="18">
        <v>112.71981508123437</v>
      </c>
      <c r="H4919" s="18">
        <v>172.52405559113714</v>
      </c>
      <c r="I4919" s="18">
        <v>59.804240509902762</v>
      </c>
      <c r="J4919" s="19">
        <v>2.7051212321619245</v>
      </c>
      <c r="K4919" s="19">
        <v>3.7656151198971859</v>
      </c>
      <c r="L4919" s="19">
        <v>1.1560440531082241</v>
      </c>
      <c r="M4919" s="19">
        <v>35.08925</v>
      </c>
      <c r="N4919" s="19">
        <f t="shared" si="77"/>
        <v>45.616025</v>
      </c>
      <c r="O4919" s="19">
        <v>23.450000000000003</v>
      </c>
      <c r="P4919" s="20">
        <v>4.7775260412376443</v>
      </c>
      <c r="Q4919" s="12">
        <v>39</v>
      </c>
      <c r="R4919" s="12">
        <v>26.5075</v>
      </c>
      <c r="S4919" s="12">
        <v>181.70000000000002</v>
      </c>
      <c r="T4919" s="12">
        <v>2.0724999999999998</v>
      </c>
      <c r="U4919" s="12">
        <v>309.25</v>
      </c>
      <c r="V4919" s="23"/>
      <c r="W4919" s="24"/>
      <c r="X4919" s="22"/>
      <c r="Y4919" s="22"/>
      <c r="Z4919" s="22"/>
      <c r="AA4919" s="22"/>
      <c r="AB4919" s="22"/>
      <c r="AC4919" s="22"/>
      <c r="AD4919" s="22"/>
      <c r="AE4919" s="22"/>
      <c r="AF4919" s="22"/>
      <c r="AG4919" s="22"/>
      <c r="AH4919" s="22"/>
    </row>
    <row r="4920" spans="2:34">
      <c r="B4920" s="10">
        <v>23</v>
      </c>
      <c r="C4920" s="10">
        <v>7</v>
      </c>
      <c r="D4920" s="13">
        <v>39652</v>
      </c>
      <c r="E4920" s="17">
        <v>0.70833333333300175</v>
      </c>
      <c r="F4920" s="12">
        <v>0.30893510758991394</v>
      </c>
      <c r="G4920" s="18">
        <v>90.860048279679347</v>
      </c>
      <c r="H4920" s="18">
        <v>150.50488606891525</v>
      </c>
      <c r="I4920" s="18">
        <v>59.644837789235922</v>
      </c>
      <c r="J4920" s="19">
        <v>2.0312962712672644</v>
      </c>
      <c r="K4920" s="19">
        <v>3.6385032183196979</v>
      </c>
      <c r="L4920" s="19">
        <v>1.0248637309053605</v>
      </c>
      <c r="M4920" s="19">
        <v>34.476500000000001</v>
      </c>
      <c r="N4920" s="19">
        <f t="shared" si="77"/>
        <v>44.819450000000003</v>
      </c>
      <c r="O4920" s="19">
        <v>22.772500000000001</v>
      </c>
      <c r="P4920" s="20">
        <v>7.4211804056752246</v>
      </c>
      <c r="Q4920" s="12">
        <v>40.75</v>
      </c>
      <c r="R4920" s="12">
        <v>26.1</v>
      </c>
      <c r="S4920" s="12">
        <v>162.92500000000001</v>
      </c>
      <c r="T4920" s="12">
        <v>1.73</v>
      </c>
      <c r="U4920" s="12">
        <v>350.97500000000002</v>
      </c>
      <c r="V4920" s="23"/>
      <c r="W4920" s="24"/>
      <c r="X4920" s="22"/>
      <c r="Y4920" s="22"/>
      <c r="Z4920" s="22"/>
      <c r="AA4920" s="22"/>
      <c r="AB4920" s="22"/>
      <c r="AC4920" s="22"/>
      <c r="AD4920" s="22"/>
      <c r="AE4920" s="22"/>
      <c r="AF4920" s="22"/>
      <c r="AG4920" s="22"/>
      <c r="AH4920" s="22"/>
    </row>
    <row r="4921" spans="2:34">
      <c r="B4921" s="10">
        <v>23</v>
      </c>
      <c r="C4921" s="10">
        <v>7</v>
      </c>
      <c r="D4921" s="13">
        <v>39652</v>
      </c>
      <c r="E4921" s="17">
        <v>0.75</v>
      </c>
      <c r="F4921" s="12">
        <v>0.30517855800991495</v>
      </c>
      <c r="G4921" s="18">
        <v>82.725984670738939</v>
      </c>
      <c r="H4921" s="18">
        <v>138.55975099132738</v>
      </c>
      <c r="I4921" s="18">
        <v>55.833766320588424</v>
      </c>
      <c r="J4921" s="19">
        <v>2.2145767073122116</v>
      </c>
      <c r="K4921" s="19">
        <v>3.3224881215247253</v>
      </c>
      <c r="L4921" s="19">
        <v>1.2792837888079047</v>
      </c>
      <c r="M4921" s="19">
        <v>26.455749999999998</v>
      </c>
      <c r="N4921" s="19">
        <f t="shared" si="77"/>
        <v>34.392474999999997</v>
      </c>
      <c r="O4921" s="19">
        <v>19.282500000000002</v>
      </c>
      <c r="P4921" s="20">
        <v>7.1048157478577156</v>
      </c>
      <c r="Q4921" s="12">
        <v>42.275000000000006</v>
      </c>
      <c r="R4921" s="12">
        <v>25.297499999999999</v>
      </c>
      <c r="S4921" s="12">
        <v>154.375</v>
      </c>
      <c r="T4921" s="12">
        <v>1.5</v>
      </c>
      <c r="U4921" s="12">
        <v>206.27500000000001</v>
      </c>
      <c r="V4921" s="23"/>
      <c r="W4921" s="24"/>
      <c r="X4921" s="22"/>
      <c r="Y4921" s="22"/>
      <c r="Z4921" s="22"/>
      <c r="AA4921" s="22"/>
      <c r="AB4921" s="22"/>
      <c r="AC4921" s="22"/>
      <c r="AD4921" s="22"/>
      <c r="AE4921" s="22"/>
      <c r="AF4921" s="22"/>
      <c r="AG4921" s="22"/>
      <c r="AH4921" s="22"/>
    </row>
    <row r="4922" spans="2:34">
      <c r="B4922" s="10">
        <v>23</v>
      </c>
      <c r="C4922" s="10">
        <v>7</v>
      </c>
      <c r="D4922" s="13">
        <v>39652</v>
      </c>
      <c r="E4922" s="17">
        <v>0.79166666666699825</v>
      </c>
      <c r="F4922" s="12">
        <v>0.29025615658491905</v>
      </c>
      <c r="G4922" s="18">
        <v>80.65954798799649</v>
      </c>
      <c r="H4922" s="18">
        <v>127.53964396934418</v>
      </c>
      <c r="I4922" s="18">
        <v>46.880095981347694</v>
      </c>
      <c r="J4922" s="19">
        <v>2.1357699679250919</v>
      </c>
      <c r="K4922" s="19">
        <v>3.001384343729752</v>
      </c>
      <c r="L4922" s="19">
        <v>1.2902145645055862</v>
      </c>
      <c r="M4922" s="19">
        <v>19.451499999999999</v>
      </c>
      <c r="N4922" s="19">
        <f t="shared" si="77"/>
        <v>25.286950000000001</v>
      </c>
      <c r="O4922" s="19">
        <v>18.3325</v>
      </c>
      <c r="P4922" s="20">
        <v>6.3524832810326917</v>
      </c>
      <c r="Q4922" s="12">
        <v>43.975000000000001</v>
      </c>
      <c r="R4922" s="12">
        <v>23.860000000000003</v>
      </c>
      <c r="S4922" s="12">
        <v>120.94999999999999</v>
      </c>
      <c r="T4922" s="12">
        <v>1.3749999999999998</v>
      </c>
      <c r="U4922" s="12">
        <v>52.875</v>
      </c>
      <c r="V4922" s="23"/>
      <c r="W4922" s="24"/>
      <c r="X4922" s="22"/>
      <c r="Y4922" s="22"/>
      <c r="Z4922" s="22"/>
      <c r="AA4922" s="22"/>
      <c r="AB4922" s="22"/>
      <c r="AC4922" s="22"/>
      <c r="AD4922" s="22"/>
      <c r="AE4922" s="22"/>
      <c r="AF4922" s="22"/>
      <c r="AG4922" s="22"/>
      <c r="AH4922" s="22"/>
    </row>
    <row r="4923" spans="2:34">
      <c r="B4923" s="10">
        <v>23</v>
      </c>
      <c r="C4923" s="10">
        <v>7</v>
      </c>
      <c r="D4923" s="13">
        <v>39652</v>
      </c>
      <c r="E4923" s="17">
        <v>0.83333333333300175</v>
      </c>
      <c r="F4923" s="12">
        <v>0.2455728848149315</v>
      </c>
      <c r="G4923" s="18">
        <v>75.23652536678523</v>
      </c>
      <c r="H4923" s="18">
        <v>117.30050931791494</v>
      </c>
      <c r="I4923" s="18">
        <v>42.063983951129714</v>
      </c>
      <c r="J4923" s="19">
        <v>1.9914866657862056</v>
      </c>
      <c r="K4923" s="19">
        <v>3.3555759574122246</v>
      </c>
      <c r="L4923" s="19">
        <v>1.5451413823941302</v>
      </c>
      <c r="M4923" s="19">
        <v>21.062999999999999</v>
      </c>
      <c r="N4923" s="19">
        <f t="shared" si="77"/>
        <v>27.381899999999998</v>
      </c>
      <c r="O4923" s="19">
        <v>21.227499999999999</v>
      </c>
      <c r="P4923" s="20">
        <v>4.2822605162726299</v>
      </c>
      <c r="Q4923" s="12">
        <v>48.75</v>
      </c>
      <c r="R4923" s="12">
        <v>22.2425</v>
      </c>
      <c r="S4923" s="12">
        <v>98.600000000000009</v>
      </c>
      <c r="T4923" s="12">
        <v>1.2350000000000001</v>
      </c>
      <c r="U4923" s="12">
        <v>3.1749999999999998</v>
      </c>
      <c r="V4923" s="23"/>
      <c r="W4923" s="24"/>
      <c r="X4923" s="22"/>
      <c r="Y4923" s="22"/>
      <c r="Z4923" s="22"/>
      <c r="AA4923" s="22"/>
      <c r="AB4923" s="22"/>
      <c r="AC4923" s="22"/>
      <c r="AD4923" s="22"/>
      <c r="AE4923" s="22"/>
      <c r="AF4923" s="22"/>
      <c r="AG4923" s="22"/>
      <c r="AH4923" s="22"/>
    </row>
    <row r="4924" spans="2:34">
      <c r="B4924" s="10">
        <v>23</v>
      </c>
      <c r="C4924" s="10">
        <v>7</v>
      </c>
      <c r="D4924" s="13">
        <v>39652</v>
      </c>
      <c r="E4924" s="17">
        <v>0.875</v>
      </c>
      <c r="F4924" s="12">
        <v>0.26042597916492727</v>
      </c>
      <c r="G4924" s="18">
        <v>60.902479552110904</v>
      </c>
      <c r="H4924" s="18">
        <v>100.32785002254982</v>
      </c>
      <c r="I4924" s="18">
        <v>39.425370470438921</v>
      </c>
      <c r="J4924" s="19">
        <v>1.7397752527249222</v>
      </c>
      <c r="K4924" s="19">
        <v>2.6102364323822864</v>
      </c>
      <c r="L4924" s="19">
        <v>1.7189778639232198</v>
      </c>
      <c r="M4924" s="19">
        <v>24.751750000000001</v>
      </c>
      <c r="N4924" s="19">
        <f t="shared" si="77"/>
        <v>32.177275000000002</v>
      </c>
      <c r="O4924" s="19">
        <v>21.65</v>
      </c>
      <c r="P4924" s="20">
        <v>3.8187859853701167</v>
      </c>
      <c r="Q4924" s="12">
        <v>58.825000000000003</v>
      </c>
      <c r="R4924" s="12">
        <v>20.7575</v>
      </c>
      <c r="S4924" s="12">
        <v>98.375</v>
      </c>
      <c r="T4924" s="12">
        <v>1.23</v>
      </c>
      <c r="U4924" s="12">
        <v>1.4000000000000001</v>
      </c>
      <c r="V4924" s="23"/>
      <c r="W4924" s="24"/>
      <c r="X4924" s="22"/>
      <c r="Y4924" s="22"/>
      <c r="Z4924" s="22"/>
      <c r="AA4924" s="22"/>
      <c r="AB4924" s="22"/>
      <c r="AC4924" s="22"/>
      <c r="AD4924" s="22"/>
      <c r="AE4924" s="22"/>
      <c r="AF4924" s="22"/>
      <c r="AG4924" s="22"/>
      <c r="AH4924" s="22"/>
    </row>
    <row r="4925" spans="2:34">
      <c r="B4925" s="10">
        <v>23</v>
      </c>
      <c r="C4925" s="10">
        <v>7</v>
      </c>
      <c r="D4925" s="13">
        <v>39652</v>
      </c>
      <c r="E4925" s="17">
        <v>0.91666666666699825</v>
      </c>
      <c r="F4925" s="12">
        <v>0.20459715651994281</v>
      </c>
      <c r="G4925" s="18">
        <v>55.91742009231983</v>
      </c>
      <c r="H4925" s="18">
        <v>95.44919117668681</v>
      </c>
      <c r="I4925" s="18">
        <v>39.53177108436698</v>
      </c>
      <c r="J4925" s="19">
        <v>1.4121477934160895</v>
      </c>
      <c r="K4925" s="19">
        <v>2.6850294396347811</v>
      </c>
      <c r="L4925" s="19">
        <v>1.8319584335452188</v>
      </c>
      <c r="M4925" s="19">
        <v>25.11225</v>
      </c>
      <c r="N4925" s="19">
        <f t="shared" si="77"/>
        <v>32.645924999999998</v>
      </c>
      <c r="O4925" s="19">
        <v>20.695</v>
      </c>
      <c r="P4925" s="20">
        <v>3.9661127238626217</v>
      </c>
      <c r="Q4925" s="12">
        <v>62.3</v>
      </c>
      <c r="R4925" s="12">
        <v>19.762500000000003</v>
      </c>
      <c r="S4925" s="12">
        <v>98.95</v>
      </c>
      <c r="T4925" s="12">
        <v>1.2050000000000001</v>
      </c>
      <c r="U4925" s="12">
        <v>1.5499999999999998</v>
      </c>
      <c r="V4925" s="23"/>
      <c r="W4925" s="24"/>
      <c r="X4925" s="22"/>
      <c r="Y4925" s="22"/>
      <c r="Z4925" s="22"/>
      <c r="AA4925" s="22"/>
      <c r="AB4925" s="22"/>
      <c r="AC4925" s="22"/>
      <c r="AD4925" s="22"/>
      <c r="AE4925" s="22"/>
      <c r="AF4925" s="22"/>
      <c r="AG4925" s="22"/>
      <c r="AH4925" s="22"/>
    </row>
    <row r="4926" spans="2:34">
      <c r="B4926" s="10">
        <v>23</v>
      </c>
      <c r="C4926" s="10">
        <v>7</v>
      </c>
      <c r="D4926" s="13">
        <v>39652</v>
      </c>
      <c r="E4926" s="17">
        <v>0.95833333333300175</v>
      </c>
      <c r="F4926" s="12">
        <v>0.20085337690494387</v>
      </c>
      <c r="G4926" s="18">
        <v>46.585002410346334</v>
      </c>
      <c r="H4926" s="18">
        <v>88.640204455305167</v>
      </c>
      <c r="I4926" s="18">
        <v>42.055202044958833</v>
      </c>
      <c r="J4926" s="19">
        <v>1.0636047683156908</v>
      </c>
      <c r="K4926" s="19">
        <v>2.0174832804548366</v>
      </c>
      <c r="L4926" s="19">
        <v>1.8025027851551729</v>
      </c>
      <c r="M4926" s="19">
        <v>28.4375</v>
      </c>
      <c r="N4926" s="19">
        <f t="shared" si="77"/>
        <v>36.96875</v>
      </c>
      <c r="O4926" s="19">
        <v>21.945</v>
      </c>
      <c r="P4926" s="20">
        <v>4.0356479826776237</v>
      </c>
      <c r="Q4926" s="12">
        <v>67.074999999999989</v>
      </c>
      <c r="R4926" s="12">
        <v>18.884999999999998</v>
      </c>
      <c r="S4926" s="12">
        <v>117.15</v>
      </c>
      <c r="T4926" s="12">
        <v>0.83000000000000007</v>
      </c>
      <c r="U4926" s="12">
        <v>2.3749999999999996</v>
      </c>
      <c r="V4926" s="23"/>
      <c r="W4926" s="24"/>
      <c r="X4926" s="22"/>
      <c r="Y4926" s="22"/>
      <c r="Z4926" s="22"/>
      <c r="AA4926" s="22"/>
      <c r="AB4926" s="22"/>
      <c r="AC4926" s="22"/>
      <c r="AD4926" s="22"/>
      <c r="AE4926" s="22"/>
      <c r="AF4926" s="22"/>
      <c r="AG4926" s="22"/>
      <c r="AH4926" s="22"/>
    </row>
    <row r="4927" spans="2:34">
      <c r="B4927" s="10">
        <v>24</v>
      </c>
      <c r="C4927" s="10">
        <v>7</v>
      </c>
      <c r="D4927" s="13">
        <v>39653</v>
      </c>
      <c r="E4927" s="17">
        <v>0</v>
      </c>
      <c r="F4927" s="12">
        <v>0.14876287662495841</v>
      </c>
      <c r="G4927" s="18">
        <v>44.725452526170848</v>
      </c>
      <c r="H4927" s="18">
        <v>80.397282753389092</v>
      </c>
      <c r="I4927" s="18">
        <v>35.671830227218251</v>
      </c>
      <c r="J4927" s="19">
        <v>1.2023510029504365</v>
      </c>
      <c r="K4927" s="19">
        <v>2.0198960143573368</v>
      </c>
      <c r="L4927" s="19">
        <v>1.7628184983974453</v>
      </c>
      <c r="M4927" s="19">
        <v>27.828749999999999</v>
      </c>
      <c r="N4927" s="19">
        <f t="shared" si="77"/>
        <v>36.177374999999998</v>
      </c>
      <c r="O4927" s="19">
        <v>20.58</v>
      </c>
      <c r="P4927" s="20">
        <v>5.5224358731676695</v>
      </c>
      <c r="Q4927" s="12">
        <v>71.474999999999994</v>
      </c>
      <c r="R4927" s="12">
        <v>18.204999999999998</v>
      </c>
      <c r="S4927" s="12">
        <v>97.25</v>
      </c>
      <c r="T4927" s="12">
        <v>1.0024999999999999</v>
      </c>
      <c r="U4927" s="12">
        <v>1.5250000000000001</v>
      </c>
      <c r="V4927" s="23"/>
      <c r="W4927" s="24"/>
      <c r="X4927" s="22"/>
      <c r="Y4927" s="22"/>
      <c r="Z4927" s="22"/>
      <c r="AA4927" s="22"/>
      <c r="AB4927" s="22"/>
      <c r="AC4927" s="22"/>
      <c r="AD4927" s="22"/>
      <c r="AE4927" s="22"/>
      <c r="AF4927" s="22"/>
      <c r="AG4927" s="22"/>
      <c r="AH4927" s="22"/>
    </row>
    <row r="4928" spans="2:34">
      <c r="B4928" s="10">
        <v>24</v>
      </c>
      <c r="C4928" s="10">
        <v>7</v>
      </c>
      <c r="D4928" s="13">
        <v>39653</v>
      </c>
      <c r="E4928" s="17">
        <v>4.1666666666998253E-2</v>
      </c>
      <c r="F4928" s="12">
        <v>0.12643379241496461</v>
      </c>
      <c r="G4928" s="18">
        <v>40.469814290787419</v>
      </c>
      <c r="H4928" s="18">
        <v>75.064066354060614</v>
      </c>
      <c r="I4928" s="18">
        <v>34.594252063273196</v>
      </c>
      <c r="J4928" s="19">
        <v>0.8957913865831687</v>
      </c>
      <c r="K4928" s="19">
        <v>1.9861033257548404</v>
      </c>
      <c r="L4928" s="19">
        <v>1.886233768429626</v>
      </c>
      <c r="M4928" s="19">
        <v>27.07</v>
      </c>
      <c r="N4928" s="19">
        <f t="shared" si="77"/>
        <v>35.191000000000003</v>
      </c>
      <c r="O4928" s="19">
        <v>20.717500000000001</v>
      </c>
      <c r="P4928" s="20">
        <v>4.0390387748126244</v>
      </c>
      <c r="Q4928" s="12">
        <v>74.55</v>
      </c>
      <c r="R4928" s="12">
        <v>17.747500000000002</v>
      </c>
      <c r="S4928" s="12">
        <v>100.125</v>
      </c>
      <c r="T4928" s="12">
        <v>0.73749999999999993</v>
      </c>
      <c r="U4928" s="12">
        <v>1.4</v>
      </c>
      <c r="V4928" s="23"/>
      <c r="W4928" s="24"/>
      <c r="X4928" s="22"/>
      <c r="Y4928" s="22"/>
      <c r="Z4928" s="22"/>
      <c r="AA4928" s="22"/>
      <c r="AB4928" s="22"/>
      <c r="AC4928" s="22"/>
      <c r="AD4928" s="22"/>
      <c r="AE4928" s="22"/>
      <c r="AF4928" s="22"/>
      <c r="AG4928" s="22"/>
      <c r="AH4928" s="22"/>
    </row>
    <row r="4929" spans="2:34">
      <c r="B4929" s="10">
        <v>24</v>
      </c>
      <c r="C4929" s="10">
        <v>7</v>
      </c>
      <c r="D4929" s="13">
        <v>39653</v>
      </c>
      <c r="E4929" s="17">
        <v>8.3333333333001747E-2</v>
      </c>
      <c r="F4929" s="12">
        <v>0.11154588080996876</v>
      </c>
      <c r="G4929" s="18">
        <v>53.163643392870007</v>
      </c>
      <c r="H4929" s="18">
        <v>86.168587545229542</v>
      </c>
      <c r="I4929" s="18">
        <v>33.004944152359528</v>
      </c>
      <c r="J4929" s="19">
        <v>1.2152423752232906</v>
      </c>
      <c r="K4929" s="19">
        <v>1.7506210495823598</v>
      </c>
      <c r="L4929" s="19">
        <v>1.8363315280027164</v>
      </c>
      <c r="M4929" s="19">
        <v>26.361249999999998</v>
      </c>
      <c r="N4929" s="19">
        <f t="shared" si="77"/>
        <v>34.269624999999998</v>
      </c>
      <c r="O4929" s="19">
        <v>18.612499999999997</v>
      </c>
      <c r="P4929" s="20">
        <v>2.6615156930775825</v>
      </c>
      <c r="Q4929" s="12">
        <v>77.650000000000006</v>
      </c>
      <c r="R4929" s="12">
        <v>17.5625</v>
      </c>
      <c r="S4929" s="12">
        <v>88.025000000000006</v>
      </c>
      <c r="T4929" s="12">
        <v>1.2174999999999998</v>
      </c>
      <c r="U4929" s="12">
        <v>0.42499999999999999</v>
      </c>
      <c r="V4929" s="23"/>
      <c r="W4929" s="24"/>
      <c r="X4929" s="22"/>
      <c r="Y4929" s="22"/>
      <c r="Z4929" s="22"/>
      <c r="AA4929" s="22"/>
      <c r="AB4929" s="22"/>
      <c r="AC4929" s="22"/>
      <c r="AD4929" s="22"/>
      <c r="AE4929" s="22"/>
      <c r="AF4929" s="22"/>
      <c r="AG4929" s="22"/>
      <c r="AH4929" s="22"/>
    </row>
    <row r="4930" spans="2:34">
      <c r="B4930" s="10">
        <v>24</v>
      </c>
      <c r="C4930" s="10">
        <v>7</v>
      </c>
      <c r="D4930" s="13">
        <v>39653</v>
      </c>
      <c r="E4930" s="17">
        <v>0.125</v>
      </c>
      <c r="F4930" s="12">
        <v>9.2943440449973935E-2</v>
      </c>
      <c r="G4930" s="18">
        <v>89.657090177015988</v>
      </c>
      <c r="H4930" s="18">
        <v>127.6978370149389</v>
      </c>
      <c r="I4930" s="18">
        <v>38.040746837922903</v>
      </c>
      <c r="J4930" s="19">
        <v>1.4482186701700801</v>
      </c>
      <c r="K4930" s="19">
        <v>2.4589353807423038</v>
      </c>
      <c r="L4930" s="19">
        <v>1.7558029015072618</v>
      </c>
      <c r="M4930" s="19">
        <v>26.41675</v>
      </c>
      <c r="N4930" s="19">
        <f t="shared" si="77"/>
        <v>34.341774999999998</v>
      </c>
      <c r="O4930" s="19">
        <v>20.574999999999999</v>
      </c>
      <c r="P4930" s="20">
        <v>0.53453318908251657</v>
      </c>
      <c r="Q4930" s="12">
        <v>79.674999999999997</v>
      </c>
      <c r="R4930" s="12">
        <v>17.022500000000001</v>
      </c>
      <c r="S4930" s="12">
        <v>107.3</v>
      </c>
      <c r="T4930" s="12">
        <v>0.71250000000000002</v>
      </c>
      <c r="U4930" s="12">
        <v>1.8250000000000002</v>
      </c>
      <c r="V4930" s="23"/>
      <c r="W4930" s="24"/>
      <c r="X4930" s="22"/>
      <c r="Y4930" s="22"/>
      <c r="Z4930" s="22"/>
      <c r="AA4930" s="22"/>
      <c r="AB4930" s="22"/>
      <c r="AC4930" s="22"/>
      <c r="AD4930" s="22"/>
      <c r="AE4930" s="22"/>
      <c r="AF4930" s="22"/>
      <c r="AG4930" s="22"/>
      <c r="AH4930" s="22"/>
    </row>
    <row r="4931" spans="2:34">
      <c r="B4931" s="10">
        <v>24</v>
      </c>
      <c r="C4931" s="10">
        <v>7</v>
      </c>
      <c r="D4931" s="13">
        <v>39653</v>
      </c>
      <c r="E4931" s="17">
        <v>0.16666666666699825</v>
      </c>
      <c r="F4931" s="12">
        <v>0.15240951718995724</v>
      </c>
      <c r="G4931" s="18">
        <v>141.7339912127149</v>
      </c>
      <c r="H4931" s="18">
        <v>180.33070699956588</v>
      </c>
      <c r="I4931" s="18">
        <v>38.596715786850972</v>
      </c>
      <c r="J4931" s="19">
        <v>2.542677487235621</v>
      </c>
      <c r="K4931" s="19">
        <v>3.3041457227597375</v>
      </c>
      <c r="L4931" s="19">
        <v>1.889633028938124</v>
      </c>
      <c r="M4931" s="19">
        <v>28.748000000000001</v>
      </c>
      <c r="N4931" s="19">
        <f t="shared" si="77"/>
        <v>37.372400000000006</v>
      </c>
      <c r="O4931" s="19">
        <v>22.702500000000001</v>
      </c>
      <c r="P4931" s="20">
        <v>0.61250734848751875</v>
      </c>
      <c r="Q4931" s="12">
        <v>82.825000000000003</v>
      </c>
      <c r="R4931" s="12">
        <v>16.767499999999998</v>
      </c>
      <c r="S4931" s="12">
        <v>114.4</v>
      </c>
      <c r="T4931" s="12">
        <v>0.91749999999999998</v>
      </c>
      <c r="U4931" s="12">
        <v>2.2250000000000001</v>
      </c>
      <c r="V4931" s="23"/>
      <c r="W4931" s="24"/>
      <c r="X4931" s="22"/>
      <c r="Y4931" s="22"/>
      <c r="Z4931" s="22"/>
      <c r="AA4931" s="22"/>
      <c r="AB4931" s="22"/>
      <c r="AC4931" s="22"/>
      <c r="AD4931" s="22"/>
      <c r="AE4931" s="22"/>
      <c r="AF4931" s="22"/>
      <c r="AG4931" s="22"/>
      <c r="AH4931" s="22"/>
    </row>
    <row r="4932" spans="2:34">
      <c r="B4932" s="10">
        <v>24</v>
      </c>
      <c r="C4932" s="10">
        <v>7</v>
      </c>
      <c r="D4932" s="13">
        <v>39653</v>
      </c>
      <c r="E4932" s="17">
        <v>0.20833333333300175</v>
      </c>
      <c r="F4932" s="12">
        <v>0.2155780075899395</v>
      </c>
      <c r="G4932" s="18">
        <v>196.23619574491434</v>
      </c>
      <c r="H4932" s="18">
        <v>244.15831145974556</v>
      </c>
      <c r="I4932" s="18">
        <v>47.922115714831236</v>
      </c>
      <c r="J4932" s="19">
        <v>3.5296076556037645</v>
      </c>
      <c r="K4932" s="19">
        <v>5.0049340168946035</v>
      </c>
      <c r="L4932" s="19">
        <v>1.7885509634208059</v>
      </c>
      <c r="M4932" s="19">
        <v>37.996250000000003</v>
      </c>
      <c r="N4932" s="19">
        <f t="shared" si="77"/>
        <v>49.395125000000007</v>
      </c>
      <c r="O4932" s="19">
        <v>31.024999999999999</v>
      </c>
      <c r="P4932" s="20">
        <v>0.63220974147751963</v>
      </c>
      <c r="Q4932" s="12">
        <v>81.55</v>
      </c>
      <c r="R4932" s="12">
        <v>17.5825</v>
      </c>
      <c r="S4932" s="12">
        <v>146.67500000000001</v>
      </c>
      <c r="T4932" s="12">
        <v>1.1399999999999999</v>
      </c>
      <c r="U4932" s="12">
        <v>107.175</v>
      </c>
      <c r="V4932" s="23"/>
      <c r="W4932" s="24"/>
      <c r="X4932" s="22"/>
      <c r="Y4932" s="22"/>
      <c r="Z4932" s="22"/>
      <c r="AA4932" s="22"/>
      <c r="AB4932" s="22"/>
      <c r="AC4932" s="22"/>
      <c r="AD4932" s="22"/>
      <c r="AE4932" s="22"/>
      <c r="AF4932" s="22"/>
      <c r="AG4932" s="22"/>
      <c r="AH4932" s="22"/>
    </row>
    <row r="4933" spans="2:34">
      <c r="B4933" s="10">
        <v>24</v>
      </c>
      <c r="C4933" s="10">
        <v>7</v>
      </c>
      <c r="D4933" s="13">
        <v>39653</v>
      </c>
      <c r="E4933" s="17">
        <v>0.25</v>
      </c>
      <c r="F4933" s="12">
        <v>0.32704563143490811</v>
      </c>
      <c r="G4933" s="18">
        <v>157.21191415969895</v>
      </c>
      <c r="H4933" s="18">
        <v>205.23038881684934</v>
      </c>
      <c r="I4933" s="18">
        <v>48.018474657150364</v>
      </c>
      <c r="J4933" s="19">
        <v>3.4534038839687158</v>
      </c>
      <c r="K4933" s="19">
        <v>4.4978713177796452</v>
      </c>
      <c r="L4933" s="19">
        <v>1.8714302235862594</v>
      </c>
      <c r="M4933" s="19">
        <v>37.86</v>
      </c>
      <c r="N4933" s="19">
        <f t="shared" si="77"/>
        <v>49.218000000000004</v>
      </c>
      <c r="O4933" s="19">
        <v>29.162500000000001</v>
      </c>
      <c r="P4933" s="20">
        <v>0.7298798840575228</v>
      </c>
      <c r="Q4933" s="12">
        <v>73.849999999999994</v>
      </c>
      <c r="R4933" s="12">
        <v>19.145000000000003</v>
      </c>
      <c r="S4933" s="12">
        <v>128.55000000000001</v>
      </c>
      <c r="T4933" s="12">
        <v>1.2149999999999999</v>
      </c>
      <c r="U4933" s="12">
        <v>235.77499999999998</v>
      </c>
      <c r="V4933" s="23"/>
      <c r="W4933" s="24"/>
      <c r="X4933" s="22"/>
      <c r="Y4933" s="22"/>
      <c r="Z4933" s="22"/>
      <c r="AA4933" s="22"/>
      <c r="AB4933" s="22"/>
      <c r="AC4933" s="22"/>
      <c r="AD4933" s="22"/>
      <c r="AE4933" s="22"/>
      <c r="AF4933" s="22"/>
      <c r="AG4933" s="22"/>
      <c r="AH4933" s="22"/>
    </row>
    <row r="4934" spans="2:34">
      <c r="B4934" s="10">
        <v>24</v>
      </c>
      <c r="C4934" s="10">
        <v>7</v>
      </c>
      <c r="D4934" s="13">
        <v>39653</v>
      </c>
      <c r="E4934" s="17">
        <v>0.29166666666699825</v>
      </c>
      <c r="F4934" s="12">
        <v>0.34930540856990183</v>
      </c>
      <c r="G4934" s="18">
        <v>138.18352801566499</v>
      </c>
      <c r="H4934" s="18">
        <v>178.61249114336323</v>
      </c>
      <c r="I4934" s="18">
        <v>40.428963127698218</v>
      </c>
      <c r="J4934" s="19">
        <v>2.8378841750571082</v>
      </c>
      <c r="K4934" s="19">
        <v>3.7633963022947041</v>
      </c>
      <c r="L4934" s="19">
        <v>1.9441296897200311</v>
      </c>
      <c r="M4934" s="19">
        <v>36.1995</v>
      </c>
      <c r="N4934" s="19">
        <f t="shared" si="77"/>
        <v>47.059350000000002</v>
      </c>
      <c r="O4934" s="19">
        <v>27.327500000000001</v>
      </c>
      <c r="P4934" s="20">
        <v>1.3532244722475424</v>
      </c>
      <c r="Q4934" s="12">
        <v>66.274999999999991</v>
      </c>
      <c r="R4934" s="12">
        <v>20.594999999999999</v>
      </c>
      <c r="S4934" s="12">
        <v>118.5</v>
      </c>
      <c r="T4934" s="12">
        <v>1.2925</v>
      </c>
      <c r="U4934" s="12">
        <v>440.05</v>
      </c>
      <c r="V4934" s="23"/>
      <c r="W4934" s="24"/>
      <c r="X4934" s="22"/>
      <c r="Y4934" s="22"/>
      <c r="Z4934" s="22"/>
      <c r="AA4934" s="22"/>
      <c r="AB4934" s="22"/>
      <c r="AC4934" s="22"/>
      <c r="AD4934" s="22"/>
      <c r="AE4934" s="22"/>
      <c r="AF4934" s="22"/>
      <c r="AG4934" s="22"/>
      <c r="AH4934" s="22"/>
    </row>
    <row r="4935" spans="2:34">
      <c r="B4935" s="10">
        <v>24</v>
      </c>
      <c r="C4935" s="10">
        <v>7</v>
      </c>
      <c r="D4935" s="13">
        <v>39653</v>
      </c>
      <c r="E4935" s="17">
        <v>0.33333333333300175</v>
      </c>
      <c r="F4935" s="12">
        <v>0.34554776753990279</v>
      </c>
      <c r="G4935" s="18">
        <v>151.81946932922</v>
      </c>
      <c r="H4935" s="18">
        <v>198.40465800193016</v>
      </c>
      <c r="I4935" s="18">
        <v>46.58518867271016</v>
      </c>
      <c r="J4935" s="19">
        <v>2.9816230155834962</v>
      </c>
      <c r="K4935" s="19">
        <v>4.0861506119221804</v>
      </c>
      <c r="L4935" s="19">
        <v>2.1296204536738013</v>
      </c>
      <c r="M4935" s="19">
        <v>40.760249999999999</v>
      </c>
      <c r="N4935" s="19">
        <f t="shared" si="77"/>
        <v>52.988325000000003</v>
      </c>
      <c r="O4935" s="19">
        <v>27.94</v>
      </c>
      <c r="P4935" s="20">
        <v>1.7044500463700536</v>
      </c>
      <c r="Q4935" s="12">
        <v>59.375</v>
      </c>
      <c r="R4935" s="12">
        <v>22.13</v>
      </c>
      <c r="S4935" s="12">
        <v>106.47499999999999</v>
      </c>
      <c r="T4935" s="12">
        <v>1.5225</v>
      </c>
      <c r="U4935" s="12">
        <v>562.29999999999995</v>
      </c>
      <c r="V4935" s="23"/>
      <c r="W4935" s="24"/>
      <c r="X4935" s="22"/>
      <c r="Y4935" s="22"/>
      <c r="Z4935" s="22"/>
      <c r="AA4935" s="22"/>
      <c r="AB4935" s="22"/>
      <c r="AC4935" s="22"/>
      <c r="AD4935" s="22"/>
      <c r="AE4935" s="22"/>
      <c r="AF4935" s="22"/>
      <c r="AG4935" s="22"/>
      <c r="AH4935" s="22"/>
    </row>
    <row r="4936" spans="2:34">
      <c r="B4936" s="10">
        <v>24</v>
      </c>
      <c r="C4936" s="10">
        <v>7</v>
      </c>
      <c r="D4936" s="13">
        <v>39653</v>
      </c>
      <c r="E4936" s="17">
        <v>0.375</v>
      </c>
      <c r="F4936" s="12">
        <v>0.36408210141989755</v>
      </c>
      <c r="G4936" s="18">
        <v>137.80550795139462</v>
      </c>
      <c r="H4936" s="18">
        <v>193.62492641336365</v>
      </c>
      <c r="I4936" s="18">
        <v>55.81941846196905</v>
      </c>
      <c r="J4936" s="19">
        <v>2.8339507109085154</v>
      </c>
      <c r="K4936" s="19">
        <v>3.4595929155930634</v>
      </c>
      <c r="L4936" s="19">
        <v>1.9257009793141664</v>
      </c>
      <c r="M4936" s="19">
        <v>44.870999999999995</v>
      </c>
      <c r="N4936" s="19">
        <f t="shared" si="77"/>
        <v>58.332299999999996</v>
      </c>
      <c r="O4936" s="19">
        <v>22.253333333333334</v>
      </c>
      <c r="P4936" s="20">
        <v>1.1886599146325376</v>
      </c>
      <c r="Q4936" s="12">
        <v>52.975000000000001</v>
      </c>
      <c r="R4936" s="12">
        <v>23.81</v>
      </c>
      <c r="S4936" s="12">
        <v>127.05</v>
      </c>
      <c r="T4936" s="12">
        <v>1.5699999999999998</v>
      </c>
      <c r="U4936" s="12">
        <v>658.02500000000009</v>
      </c>
      <c r="V4936" s="23"/>
      <c r="W4936" s="24"/>
      <c r="X4936" s="22"/>
      <c r="Y4936" s="22"/>
      <c r="Z4936" s="22"/>
      <c r="AA4936" s="22"/>
      <c r="AB4936" s="22"/>
      <c r="AC4936" s="22"/>
      <c r="AD4936" s="22"/>
      <c r="AE4936" s="22"/>
      <c r="AF4936" s="22"/>
      <c r="AG4936" s="22"/>
      <c r="AH4936" s="22"/>
    </row>
    <row r="4937" spans="2:34">
      <c r="B4937" s="10">
        <v>24</v>
      </c>
      <c r="C4937" s="10">
        <v>7</v>
      </c>
      <c r="D4937" s="13">
        <v>39653</v>
      </c>
      <c r="E4937" s="17">
        <v>0.41666666666699825</v>
      </c>
      <c r="F4937" s="12">
        <v>0.34176676947990375</v>
      </c>
      <c r="G4937" s="18">
        <v>65.661559516872501</v>
      </c>
      <c r="H4937" s="18">
        <v>63.170444952639201</v>
      </c>
      <c r="I4937" s="18"/>
      <c r="J4937" s="19"/>
      <c r="K4937" s="19"/>
      <c r="L4937" s="19"/>
      <c r="M4937" s="19">
        <v>20.091999999999999</v>
      </c>
      <c r="N4937" s="19">
        <f t="shared" si="77"/>
        <v>26.119599999999998</v>
      </c>
      <c r="O4937" s="19">
        <v>0.46</v>
      </c>
      <c r="P4937" s="20">
        <v>3.2754435047476043</v>
      </c>
      <c r="Q4937" s="12">
        <v>44.125</v>
      </c>
      <c r="R4937" s="12">
        <v>25.4575</v>
      </c>
      <c r="S4937" s="12">
        <v>143.42500000000001</v>
      </c>
      <c r="T4937" s="12">
        <v>1.6324999999999998</v>
      </c>
      <c r="U4937" s="12">
        <v>819.09999999999991</v>
      </c>
      <c r="V4937" s="23"/>
      <c r="W4937" s="24"/>
      <c r="X4937" s="22"/>
      <c r="Y4937" s="22"/>
      <c r="Z4937" s="22"/>
      <c r="AA4937" s="22"/>
      <c r="AB4937" s="22"/>
      <c r="AC4937" s="22"/>
      <c r="AD4937" s="22"/>
      <c r="AE4937" s="22"/>
      <c r="AF4937" s="22"/>
      <c r="AG4937" s="22"/>
      <c r="AH4937" s="22"/>
    </row>
    <row r="4938" spans="2:34">
      <c r="B4938" s="10">
        <v>24</v>
      </c>
      <c r="C4938" s="10">
        <v>7</v>
      </c>
      <c r="D4938" s="13">
        <v>39653</v>
      </c>
      <c r="E4938" s="17">
        <v>0.45833333333300175</v>
      </c>
      <c r="F4938" s="12">
        <v>0.29718748135991635</v>
      </c>
      <c r="G4938" s="18">
        <v>110.35250008</v>
      </c>
      <c r="H4938" s="18">
        <v>157.41490110000001</v>
      </c>
      <c r="I4938" s="18"/>
      <c r="J4938" s="19">
        <v>4.952327481267714</v>
      </c>
      <c r="K4938" s="19">
        <v>4.7447610300000012</v>
      </c>
      <c r="L4938" s="19">
        <v>1.3930301433359997</v>
      </c>
      <c r="M4938" s="19">
        <v>25.898249999999997</v>
      </c>
      <c r="N4938" s="19">
        <f t="shared" si="77"/>
        <v>33.667724999999997</v>
      </c>
      <c r="O4938" s="19">
        <v>7.8324999999999996</v>
      </c>
      <c r="P4938" s="20">
        <v>6.573341349725208</v>
      </c>
      <c r="Q4938" s="12">
        <v>36.700000000000003</v>
      </c>
      <c r="R4938" s="12">
        <v>26.707499999999996</v>
      </c>
      <c r="S4938" s="12">
        <v>167.9</v>
      </c>
      <c r="T4938" s="12">
        <v>2.1799999999999997</v>
      </c>
      <c r="U4938" s="12">
        <v>892.75</v>
      </c>
      <c r="V4938" s="23"/>
      <c r="W4938" s="24"/>
      <c r="X4938" s="22"/>
      <c r="Y4938" s="22"/>
      <c r="Z4938" s="22"/>
      <c r="AA4938" s="22"/>
      <c r="AB4938" s="22"/>
      <c r="AC4938" s="22"/>
      <c r="AD4938" s="22"/>
      <c r="AE4938" s="22"/>
      <c r="AF4938" s="22"/>
      <c r="AG4938" s="22"/>
      <c r="AH4938" s="22"/>
    </row>
    <row r="4939" spans="2:34">
      <c r="B4939" s="10">
        <v>24</v>
      </c>
      <c r="C4939" s="10">
        <v>7</v>
      </c>
      <c r="D4939" s="13">
        <v>39653</v>
      </c>
      <c r="E4939" s="17">
        <v>0.5</v>
      </c>
      <c r="F4939" s="12">
        <v>0.28975267773991842</v>
      </c>
      <c r="G4939" s="18">
        <v>107.92201154635251</v>
      </c>
      <c r="H4939" s="18">
        <v>174.33172722637596</v>
      </c>
      <c r="I4939" s="18">
        <v>66.409715680023453</v>
      </c>
      <c r="J4939" s="19">
        <v>3.8817583523958099</v>
      </c>
      <c r="K4939" s="19">
        <v>4.2384974786075</v>
      </c>
      <c r="L4939" s="19">
        <v>1.4027819860119994</v>
      </c>
      <c r="M4939" s="19">
        <v>25.20825</v>
      </c>
      <c r="N4939" s="19">
        <f t="shared" si="77"/>
        <v>32.770724999999999</v>
      </c>
      <c r="O4939" s="19">
        <v>10.43</v>
      </c>
      <c r="P4939" s="20">
        <v>10.312924558690327</v>
      </c>
      <c r="Q4939" s="12">
        <v>30.725000000000001</v>
      </c>
      <c r="R4939" s="12">
        <v>27.692499999999999</v>
      </c>
      <c r="S4939" s="12">
        <v>172.05</v>
      </c>
      <c r="T4939" s="12">
        <v>2.5274999999999999</v>
      </c>
      <c r="U4939" s="12">
        <v>965.67499999999995</v>
      </c>
      <c r="V4939" s="23"/>
      <c r="W4939" s="24"/>
      <c r="X4939" s="22"/>
      <c r="Y4939" s="22"/>
      <c r="Z4939" s="22"/>
      <c r="AA4939" s="22"/>
      <c r="AB4939" s="22"/>
      <c r="AC4939" s="22"/>
      <c r="AD4939" s="22"/>
      <c r="AE4939" s="22"/>
      <c r="AF4939" s="22"/>
      <c r="AG4939" s="22"/>
      <c r="AH4939" s="22"/>
    </row>
    <row r="4940" spans="2:34">
      <c r="B4940" s="10">
        <v>24</v>
      </c>
      <c r="C4940" s="10">
        <v>7</v>
      </c>
      <c r="D4940" s="13">
        <v>39653</v>
      </c>
      <c r="E4940" s="17">
        <v>0.54166666666699825</v>
      </c>
      <c r="F4940" s="12">
        <v>0.32317811844990896</v>
      </c>
      <c r="G4940" s="18">
        <v>92.91944288004828</v>
      </c>
      <c r="H4940" s="18">
        <v>163.16117302350395</v>
      </c>
      <c r="I4940" s="18">
        <v>70.241730143455683</v>
      </c>
      <c r="J4940" s="19">
        <v>3.4315359431921548</v>
      </c>
      <c r="K4940" s="19">
        <v>4.3164477131450001</v>
      </c>
      <c r="L4940" s="19">
        <v>1.4636148198619994</v>
      </c>
      <c r="M4940" s="19">
        <v>24.149249999999999</v>
      </c>
      <c r="N4940" s="19">
        <f t="shared" si="77"/>
        <v>31.394024999999999</v>
      </c>
      <c r="O4940" s="19">
        <v>10.602499999999999</v>
      </c>
      <c r="P4940" s="20">
        <v>12.152344598552885</v>
      </c>
      <c r="Q4940" s="12">
        <v>27.6</v>
      </c>
      <c r="R4940" s="12">
        <v>28.12</v>
      </c>
      <c r="S4940" s="12">
        <v>157.14999999999998</v>
      </c>
      <c r="T4940" s="12">
        <v>2.4924999999999997</v>
      </c>
      <c r="U4940" s="12">
        <v>955.6</v>
      </c>
      <c r="V4940" s="23"/>
      <c r="W4940" s="24"/>
      <c r="X4940" s="22"/>
      <c r="Y4940" s="22"/>
      <c r="Z4940" s="22"/>
      <c r="AA4940" s="22"/>
      <c r="AB4940" s="22"/>
      <c r="AC4940" s="22"/>
      <c r="AD4940" s="22"/>
      <c r="AE4940" s="22"/>
      <c r="AF4940" s="22"/>
      <c r="AG4940" s="22"/>
      <c r="AH4940" s="22"/>
    </row>
    <row r="4941" spans="2:34">
      <c r="B4941" s="10">
        <v>24</v>
      </c>
      <c r="C4941" s="10">
        <v>7</v>
      </c>
      <c r="D4941" s="13">
        <v>39653</v>
      </c>
      <c r="E4941" s="17">
        <v>0.58333333333300175</v>
      </c>
      <c r="F4941" s="12">
        <v>0.28230978543992047</v>
      </c>
      <c r="G4941" s="18">
        <v>101.0530804801723</v>
      </c>
      <c r="H4941" s="18">
        <v>169.32555424628393</v>
      </c>
      <c r="I4941" s="18">
        <v>68.272473766111617</v>
      </c>
      <c r="J4941" s="19">
        <v>3.507431708759706</v>
      </c>
      <c r="K4941" s="19">
        <v>4.2134691868075</v>
      </c>
      <c r="L4941" s="19">
        <v>1.4016479743289993</v>
      </c>
      <c r="M4941" s="19">
        <v>24.432749999999999</v>
      </c>
      <c r="N4941" s="19">
        <f t="shared" si="77"/>
        <v>31.762574999999998</v>
      </c>
      <c r="O4941" s="19">
        <v>11.93</v>
      </c>
      <c r="P4941" s="20">
        <v>11.327620232027861</v>
      </c>
      <c r="Q4941" s="12">
        <v>24.7</v>
      </c>
      <c r="R4941" s="12">
        <v>28.814999999999998</v>
      </c>
      <c r="S4941" s="12">
        <v>156.75</v>
      </c>
      <c r="T4941" s="12">
        <v>2.12</v>
      </c>
      <c r="U4941" s="12">
        <v>853.07500000000005</v>
      </c>
      <c r="V4941" s="23"/>
      <c r="W4941" s="24"/>
      <c r="X4941" s="22"/>
      <c r="Y4941" s="22"/>
      <c r="Z4941" s="22"/>
      <c r="AA4941" s="22"/>
      <c r="AB4941" s="22"/>
      <c r="AC4941" s="22"/>
      <c r="AD4941" s="22"/>
      <c r="AE4941" s="22"/>
      <c r="AF4941" s="22"/>
      <c r="AG4941" s="22"/>
      <c r="AH4941" s="22"/>
    </row>
    <row r="4942" spans="2:34">
      <c r="B4942" s="10">
        <v>24</v>
      </c>
      <c r="C4942" s="10">
        <v>7</v>
      </c>
      <c r="D4942" s="13">
        <v>39653</v>
      </c>
      <c r="E4942" s="17">
        <v>0.625</v>
      </c>
      <c r="F4942" s="12">
        <v>0.30087551486991521</v>
      </c>
      <c r="G4942" s="18">
        <v>127.5501231730106</v>
      </c>
      <c r="H4942" s="18">
        <v>202.6008945470239</v>
      </c>
      <c r="I4942" s="18">
        <v>75.050771374013323</v>
      </c>
      <c r="J4942" s="19">
        <v>3.4760102509323589</v>
      </c>
      <c r="K4942" s="19">
        <v>5.0101420065600006</v>
      </c>
      <c r="L4942" s="19">
        <v>1.3806308950809991</v>
      </c>
      <c r="M4942" s="19">
        <v>33.161000000000001</v>
      </c>
      <c r="N4942" s="19">
        <f t="shared" si="77"/>
        <v>43.109300000000005</v>
      </c>
      <c r="O4942" s="19">
        <v>19.227499999999999</v>
      </c>
      <c r="P4942" s="20">
        <v>11.508382771290368</v>
      </c>
      <c r="Q4942" s="12">
        <v>24.849999999999998</v>
      </c>
      <c r="R4942" s="12">
        <v>28.852499999999999</v>
      </c>
      <c r="S4942" s="12">
        <v>156.4</v>
      </c>
      <c r="T4942" s="12">
        <v>2.2374999999999998</v>
      </c>
      <c r="U4942" s="12">
        <v>712.75</v>
      </c>
      <c r="V4942" s="23"/>
      <c r="W4942" s="24"/>
      <c r="X4942" s="22"/>
      <c r="Y4942" s="22"/>
      <c r="Z4942" s="22"/>
      <c r="AA4942" s="22"/>
      <c r="AB4942" s="22"/>
      <c r="AC4942" s="22"/>
      <c r="AD4942" s="22"/>
      <c r="AE4942" s="22"/>
      <c r="AF4942" s="22"/>
      <c r="AG4942" s="22"/>
      <c r="AH4942" s="22"/>
    </row>
    <row r="4943" spans="2:34">
      <c r="B4943" s="10">
        <v>24</v>
      </c>
      <c r="C4943" s="10">
        <v>7</v>
      </c>
      <c r="D4943" s="13">
        <v>39653</v>
      </c>
      <c r="E4943" s="17">
        <v>0.66666666666699825</v>
      </c>
      <c r="F4943" s="12">
        <v>0.40115772167988695</v>
      </c>
      <c r="G4943" s="18">
        <v>118.62167580518684</v>
      </c>
      <c r="H4943" s="18">
        <v>191.33935592084791</v>
      </c>
      <c r="I4943" s="18">
        <v>72.71768011566104</v>
      </c>
      <c r="J4943" s="19">
        <v>4.0884861910768988</v>
      </c>
      <c r="K4943" s="19">
        <v>4.7753432540300009</v>
      </c>
      <c r="L4943" s="19">
        <v>1.3493988580849987</v>
      </c>
      <c r="M4943" s="19">
        <v>50.909499999999994</v>
      </c>
      <c r="N4943" s="19">
        <f t="shared" si="77"/>
        <v>66.18235</v>
      </c>
      <c r="O4943" s="19">
        <v>32.602499999999999</v>
      </c>
      <c r="P4943" s="20">
        <v>12.754736121542908</v>
      </c>
      <c r="Q4943" s="12">
        <v>31.65</v>
      </c>
      <c r="R4943" s="12">
        <v>27.522500000000001</v>
      </c>
      <c r="S4943" s="12">
        <v>116.85</v>
      </c>
      <c r="T4943" s="12">
        <v>1.8475000000000001</v>
      </c>
      <c r="U4943" s="12">
        <v>448.25</v>
      </c>
      <c r="V4943" s="23"/>
      <c r="W4943" s="24"/>
      <c r="X4943" s="22"/>
      <c r="Y4943" s="22"/>
      <c r="Z4943" s="22"/>
      <c r="AA4943" s="22"/>
      <c r="AB4943" s="22"/>
      <c r="AC4943" s="22"/>
      <c r="AD4943" s="22"/>
      <c r="AE4943" s="22"/>
      <c r="AF4943" s="22"/>
      <c r="AG4943" s="22"/>
      <c r="AH4943" s="22"/>
    </row>
    <row r="4944" spans="2:34">
      <c r="B4944" s="10">
        <v>24</v>
      </c>
      <c r="C4944" s="10">
        <v>7</v>
      </c>
      <c r="D4944" s="13">
        <v>39653</v>
      </c>
      <c r="E4944" s="17">
        <v>0.70833333333300175</v>
      </c>
      <c r="F4944" s="12">
        <v>0.53115031464985019</v>
      </c>
      <c r="G4944" s="18">
        <v>92.832140164208084</v>
      </c>
      <c r="H4944" s="18">
        <v>165.1100983709199</v>
      </c>
      <c r="I4944" s="18">
        <v>72.277958206711787</v>
      </c>
      <c r="J4944" s="19">
        <v>4.1957887816717978</v>
      </c>
      <c r="K4944" s="19">
        <v>4.6206598947275008</v>
      </c>
      <c r="L4944" s="19">
        <v>1.5634384845919984</v>
      </c>
      <c r="M4944" s="19">
        <v>42.313249999999996</v>
      </c>
      <c r="N4944" s="19">
        <f t="shared" si="77"/>
        <v>55.007224999999998</v>
      </c>
      <c r="O4944" s="19">
        <v>25.122499999999999</v>
      </c>
      <c r="P4944" s="20">
        <v>14.608356417377967</v>
      </c>
      <c r="Q4944" s="12">
        <v>33.4</v>
      </c>
      <c r="R4944" s="12">
        <v>25.707500000000003</v>
      </c>
      <c r="S4944" s="12">
        <v>88.224999999999994</v>
      </c>
      <c r="T4944" s="12">
        <v>2.1350000000000002</v>
      </c>
      <c r="U4944" s="12">
        <v>323.32499999999999</v>
      </c>
      <c r="V4944" s="23"/>
      <c r="W4944" s="24"/>
      <c r="X4944" s="22"/>
      <c r="Y4944" s="22"/>
      <c r="Z4944" s="22"/>
      <c r="AA4944" s="22"/>
      <c r="AB4944" s="22"/>
      <c r="AC4944" s="22"/>
      <c r="AD4944" s="22"/>
      <c r="AE4944" s="22"/>
      <c r="AF4944" s="22"/>
      <c r="AG4944" s="22"/>
      <c r="AH4944" s="22"/>
    </row>
    <row r="4945" spans="2:34">
      <c r="B4945" s="10">
        <v>24</v>
      </c>
      <c r="C4945" s="10">
        <v>7</v>
      </c>
      <c r="D4945" s="13">
        <v>39653</v>
      </c>
      <c r="E4945" s="17">
        <v>0.75</v>
      </c>
      <c r="F4945" s="12">
        <v>0.47542434211986595</v>
      </c>
      <c r="G4945" s="18">
        <v>98.337235911822376</v>
      </c>
      <c r="H4945" s="18">
        <v>147.60616320448389</v>
      </c>
      <c r="I4945" s="18">
        <v>49.268927292661516</v>
      </c>
      <c r="J4945" s="19">
        <v>4.4339627710302318</v>
      </c>
      <c r="K4945" s="19">
        <v>4.2952726810550006</v>
      </c>
      <c r="L4945" s="19">
        <v>1.6547352873609982</v>
      </c>
      <c r="M4945" s="19">
        <v>35.59675</v>
      </c>
      <c r="N4945" s="19">
        <f t="shared" si="77"/>
        <v>46.275775000000003</v>
      </c>
      <c r="O4945" s="19">
        <v>23.830000000000002</v>
      </c>
      <c r="P4945" s="20">
        <v>14.242995374592958</v>
      </c>
      <c r="Q4945" s="12">
        <v>36.125</v>
      </c>
      <c r="R4945" s="12">
        <v>24.495000000000001</v>
      </c>
      <c r="S4945" s="12">
        <v>83.025000000000006</v>
      </c>
      <c r="T4945" s="12">
        <v>2.2549999999999999</v>
      </c>
      <c r="U4945" s="12">
        <v>248.3</v>
      </c>
      <c r="V4945" s="23"/>
      <c r="W4945" s="24"/>
      <c r="X4945" s="22"/>
      <c r="Y4945" s="22"/>
      <c r="Z4945" s="22"/>
      <c r="AA4945" s="22"/>
      <c r="AB4945" s="22"/>
      <c r="AC4945" s="22"/>
      <c r="AD4945" s="22"/>
      <c r="AE4945" s="22"/>
      <c r="AF4945" s="22"/>
      <c r="AG4945" s="22"/>
      <c r="AH4945" s="22"/>
    </row>
    <row r="4946" spans="2:34">
      <c r="B4946" s="10">
        <v>24</v>
      </c>
      <c r="C4946" s="10">
        <v>7</v>
      </c>
      <c r="D4946" s="13">
        <v>39653</v>
      </c>
      <c r="E4946" s="17">
        <v>0.79166666666699825</v>
      </c>
      <c r="F4946" s="12">
        <v>0.39741538160988793</v>
      </c>
      <c r="G4946" s="18">
        <v>89.753799938549889</v>
      </c>
      <c r="H4946" s="18">
        <v>155.00428923439188</v>
      </c>
      <c r="I4946" s="18">
        <v>65.250489295841987</v>
      </c>
      <c r="J4946" s="19">
        <v>4.7873035109072752</v>
      </c>
      <c r="K4946" s="19">
        <v>4.3293206175525007</v>
      </c>
      <c r="L4946" s="19">
        <v>1.776590129297998</v>
      </c>
      <c r="M4946" s="19">
        <v>35.490499999999997</v>
      </c>
      <c r="N4946" s="19">
        <f t="shared" si="77"/>
        <v>46.137650000000001</v>
      </c>
      <c r="O4946" s="19">
        <v>27.297500000000003</v>
      </c>
      <c r="P4946" s="20">
        <v>12.458365124155403</v>
      </c>
      <c r="Q4946" s="12">
        <v>42.650000000000006</v>
      </c>
      <c r="R4946" s="12">
        <v>23.28</v>
      </c>
      <c r="S4946" s="12">
        <v>89.65</v>
      </c>
      <c r="T4946" s="12">
        <v>2.1225000000000001</v>
      </c>
      <c r="U4946" s="12">
        <v>113.75</v>
      </c>
      <c r="V4946" s="23"/>
      <c r="W4946" s="24"/>
      <c r="X4946" s="22"/>
      <c r="Y4946" s="22"/>
      <c r="Z4946" s="22"/>
      <c r="AA4946" s="22"/>
      <c r="AB4946" s="22"/>
      <c r="AC4946" s="22"/>
      <c r="AD4946" s="22"/>
      <c r="AE4946" s="22"/>
      <c r="AF4946" s="22"/>
      <c r="AG4946" s="22"/>
      <c r="AH4946" s="22"/>
    </row>
    <row r="4947" spans="2:34">
      <c r="B4947" s="10">
        <v>24</v>
      </c>
      <c r="C4947" s="10">
        <v>7</v>
      </c>
      <c r="D4947" s="13">
        <v>39653</v>
      </c>
      <c r="E4947" s="17">
        <v>0.83333333333300175</v>
      </c>
      <c r="F4947" s="12">
        <v>0.36026562954989838</v>
      </c>
      <c r="G4947" s="18">
        <v>47.122490002842575</v>
      </c>
      <c r="H4947" s="18">
        <v>98.326034678059898</v>
      </c>
      <c r="I4947" s="18">
        <v>51.203544675217323</v>
      </c>
      <c r="J4947" s="19">
        <v>2.0782430646691212</v>
      </c>
      <c r="K4947" s="19">
        <v>2.8554480707175003</v>
      </c>
      <c r="L4947" s="19">
        <v>1.7962933262769976</v>
      </c>
      <c r="M4947" s="19">
        <v>27.72325</v>
      </c>
      <c r="N4947" s="19">
        <f t="shared" si="77"/>
        <v>36.040225</v>
      </c>
      <c r="O4947" s="19">
        <v>22.232500000000002</v>
      </c>
      <c r="P4947" s="20">
        <v>15.322587358147995</v>
      </c>
      <c r="Q4947" s="12">
        <v>49.349999999999994</v>
      </c>
      <c r="R4947" s="12">
        <v>22.335000000000001</v>
      </c>
      <c r="S4947" s="12">
        <v>99.35</v>
      </c>
      <c r="T4947" s="12">
        <v>1.4500000000000002</v>
      </c>
      <c r="U4947" s="12">
        <v>38.4</v>
      </c>
      <c r="V4947" s="23"/>
      <c r="W4947" s="24"/>
      <c r="X4947" s="22"/>
      <c r="Y4947" s="22"/>
      <c r="Z4947" s="22"/>
      <c r="AA4947" s="22"/>
      <c r="AB4947" s="22"/>
      <c r="AC4947" s="22"/>
      <c r="AD4947" s="22"/>
      <c r="AE4947" s="22"/>
      <c r="AF4947" s="22"/>
      <c r="AG4947" s="22"/>
      <c r="AH4947" s="22"/>
    </row>
    <row r="4948" spans="2:34">
      <c r="B4948" s="10">
        <v>24</v>
      </c>
      <c r="C4948" s="10">
        <v>7</v>
      </c>
      <c r="D4948" s="13">
        <v>39653</v>
      </c>
      <c r="E4948" s="17">
        <v>0.875</v>
      </c>
      <c r="F4948" s="12">
        <v>0.22655322138993605</v>
      </c>
      <c r="G4948" s="18">
        <v>38.005865598961819</v>
      </c>
      <c r="H4948" s="18">
        <v>85.821839788279917</v>
      </c>
      <c r="I4948" s="18">
        <v>47.815974189318091</v>
      </c>
      <c r="J4948" s="19">
        <v>1.2642165287151397</v>
      </c>
      <c r="K4948" s="19">
        <v>2.4832382931675006</v>
      </c>
      <c r="L4948" s="19">
        <v>1.5507136085519975</v>
      </c>
      <c r="M4948" s="19">
        <v>26.995000000000001</v>
      </c>
      <c r="N4948" s="19">
        <f t="shared" si="77"/>
        <v>35.093500000000006</v>
      </c>
      <c r="O4948" s="19">
        <v>21.084999999999997</v>
      </c>
      <c r="P4948" s="20">
        <v>14.927775282917985</v>
      </c>
      <c r="Q4948" s="12">
        <v>53.625</v>
      </c>
      <c r="R4948" s="12">
        <v>21.700000000000003</v>
      </c>
      <c r="S4948" s="12">
        <v>93.724999999999994</v>
      </c>
      <c r="T4948" s="12">
        <v>1.6375000000000002</v>
      </c>
      <c r="U4948" s="12">
        <v>33.024999999999999</v>
      </c>
      <c r="V4948" s="23"/>
      <c r="W4948" s="24"/>
      <c r="X4948" s="22"/>
      <c r="Y4948" s="22"/>
      <c r="Z4948" s="22"/>
      <c r="AA4948" s="22"/>
      <c r="AB4948" s="22"/>
      <c r="AC4948" s="22"/>
      <c r="AD4948" s="22"/>
      <c r="AE4948" s="22"/>
      <c r="AF4948" s="22"/>
      <c r="AG4948" s="22"/>
      <c r="AH4948" s="22"/>
    </row>
    <row r="4949" spans="2:34">
      <c r="B4949" s="10">
        <v>24</v>
      </c>
      <c r="C4949" s="10">
        <v>7</v>
      </c>
      <c r="D4949" s="13">
        <v>39653</v>
      </c>
      <c r="E4949" s="17">
        <v>0.91666666666699825</v>
      </c>
      <c r="F4949" s="12">
        <v>0.18940873688994653</v>
      </c>
      <c r="G4949" s="18">
        <v>35.175924546157574</v>
      </c>
      <c r="H4949" s="18">
        <v>79.210104676599897</v>
      </c>
      <c r="I4949" s="18">
        <v>44.034180130442337</v>
      </c>
      <c r="J4949" s="19">
        <v>1.0783757461806216</v>
      </c>
      <c r="K4949" s="19">
        <v>2.2713596226425006</v>
      </c>
      <c r="L4949" s="19">
        <v>1.5806648429269974</v>
      </c>
      <c r="M4949" s="19">
        <v>29.953250000000001</v>
      </c>
      <c r="N4949" s="19">
        <f t="shared" si="77"/>
        <v>38.939225</v>
      </c>
      <c r="O4949" s="19">
        <v>20.365000000000002</v>
      </c>
      <c r="P4949" s="20">
        <v>11.935521301027888</v>
      </c>
      <c r="Q4949" s="12">
        <v>58.349999999999994</v>
      </c>
      <c r="R4949" s="12">
        <v>21.052500000000002</v>
      </c>
      <c r="S4949" s="12">
        <v>96.924999999999997</v>
      </c>
      <c r="T4949" s="12">
        <v>1.2825</v>
      </c>
      <c r="U4949" s="12">
        <v>34.450000000000003</v>
      </c>
      <c r="V4949" s="23"/>
      <c r="W4949" s="24"/>
      <c r="X4949" s="22"/>
      <c r="Y4949" s="22"/>
      <c r="Z4949" s="22"/>
      <c r="AA4949" s="22"/>
      <c r="AB4949" s="22"/>
      <c r="AC4949" s="22"/>
      <c r="AD4949" s="22"/>
      <c r="AE4949" s="22"/>
      <c r="AF4949" s="22"/>
      <c r="AG4949" s="22"/>
      <c r="AH4949" s="22"/>
    </row>
    <row r="4950" spans="2:34">
      <c r="B4950" s="10">
        <v>24</v>
      </c>
      <c r="C4950" s="10">
        <v>7</v>
      </c>
      <c r="D4950" s="13">
        <v>39653</v>
      </c>
      <c r="E4950" s="17">
        <v>0.95833333333300175</v>
      </c>
      <c r="F4950" s="12">
        <v>0.17083529345995177</v>
      </c>
      <c r="G4950" s="18">
        <v>39.756505169105338</v>
      </c>
      <c r="H4950" s="18">
        <v>87.951089453303894</v>
      </c>
      <c r="I4950" s="18">
        <v>48.194584284198555</v>
      </c>
      <c r="J4950" s="19">
        <v>1.0888417373439048</v>
      </c>
      <c r="K4950" s="19">
        <v>2.5509881356250004</v>
      </c>
      <c r="L4950" s="19">
        <v>1.8042909138699965</v>
      </c>
      <c r="M4950" s="19">
        <v>29.914750000000002</v>
      </c>
      <c r="N4950" s="19">
        <f t="shared" si="77"/>
        <v>38.889175000000002</v>
      </c>
      <c r="O4950" s="19">
        <v>19.932500000000001</v>
      </c>
      <c r="P4950" s="20">
        <v>8.3232807848477712</v>
      </c>
      <c r="Q4950" s="12">
        <v>62.525000000000006</v>
      </c>
      <c r="R4950" s="12">
        <v>20.345000000000002</v>
      </c>
      <c r="S4950" s="12">
        <v>103.32499999999999</v>
      </c>
      <c r="T4950" s="12">
        <v>0.89250000000000007</v>
      </c>
      <c r="U4950" s="12">
        <v>28.525000000000002</v>
      </c>
      <c r="V4950" s="23"/>
      <c r="W4950" s="24"/>
      <c r="X4950" s="22"/>
      <c r="Y4950" s="22"/>
      <c r="Z4950" s="22"/>
      <c r="AA4950" s="22"/>
      <c r="AB4950" s="22"/>
      <c r="AC4950" s="22"/>
      <c r="AD4950" s="22"/>
      <c r="AE4950" s="22"/>
      <c r="AF4950" s="22"/>
      <c r="AG4950" s="22"/>
      <c r="AH4950" s="22"/>
    </row>
    <row r="4951" spans="2:34">
      <c r="B4951" s="10">
        <v>25</v>
      </c>
      <c r="C4951" s="10">
        <v>7</v>
      </c>
      <c r="D4951" s="13">
        <v>39654</v>
      </c>
      <c r="E4951" s="17">
        <v>0</v>
      </c>
      <c r="F4951" s="12">
        <v>0.18568605649994754</v>
      </c>
      <c r="G4951" s="18">
        <v>45.902763760328099</v>
      </c>
      <c r="H4951" s="18">
        <v>91.069683845847877</v>
      </c>
      <c r="I4951" s="18">
        <v>45.166920085519777</v>
      </c>
      <c r="J4951" s="19">
        <v>0.98414212335357787</v>
      </c>
      <c r="K4951" s="19">
        <v>2.6159299128825007</v>
      </c>
      <c r="L4951" s="19">
        <v>1.7016730526229964</v>
      </c>
      <c r="M4951" s="19">
        <v>29.884</v>
      </c>
      <c r="N4951" s="19">
        <f t="shared" si="77"/>
        <v>38.849200000000003</v>
      </c>
      <c r="O4951" s="19">
        <v>19.4025</v>
      </c>
      <c r="P4951" s="20">
        <v>7.9836498769002606</v>
      </c>
      <c r="Q4951" s="12">
        <v>64.400000000000006</v>
      </c>
      <c r="R4951" s="12">
        <v>19.970000000000002</v>
      </c>
      <c r="S4951" s="12">
        <v>97.125</v>
      </c>
      <c r="T4951" s="12">
        <v>1.0274999999999999</v>
      </c>
      <c r="U4951" s="12">
        <v>30.55</v>
      </c>
      <c r="V4951" s="23"/>
      <c r="W4951" s="24"/>
      <c r="X4951" s="22"/>
      <c r="Y4951" s="22"/>
      <c r="Z4951" s="22"/>
      <c r="AA4951" s="22"/>
      <c r="AB4951" s="22"/>
      <c r="AC4951" s="22"/>
      <c r="AD4951" s="22"/>
      <c r="AE4951" s="22"/>
      <c r="AF4951" s="22"/>
      <c r="AG4951" s="22"/>
      <c r="AH4951" s="22"/>
    </row>
    <row r="4952" spans="2:34">
      <c r="B4952" s="10">
        <v>25</v>
      </c>
      <c r="C4952" s="10">
        <v>7</v>
      </c>
      <c r="D4952" s="13">
        <v>39654</v>
      </c>
      <c r="E4952" s="17">
        <v>4.1666666666998253E-2</v>
      </c>
      <c r="F4952" s="12">
        <v>0.14854536287995806</v>
      </c>
      <c r="G4952" s="18">
        <v>47.143221921777112</v>
      </c>
      <c r="H4952" s="18">
        <v>92.235804328395858</v>
      </c>
      <c r="I4952" s="18">
        <v>45.092582406618746</v>
      </c>
      <c r="J4952" s="19">
        <v>1.1071560209884006</v>
      </c>
      <c r="K4952" s="19">
        <v>2.3470695209200008</v>
      </c>
      <c r="L4952" s="19">
        <v>1.7213452374319964</v>
      </c>
      <c r="M4952" s="19">
        <v>29.001249999999999</v>
      </c>
      <c r="N4952" s="19">
        <f t="shared" si="77"/>
        <v>37.701625</v>
      </c>
      <c r="O4952" s="19">
        <v>18.732499999999998</v>
      </c>
      <c r="P4952" s="20">
        <v>5.985128957550196</v>
      </c>
      <c r="Q4952" s="12">
        <v>66.775000000000006</v>
      </c>
      <c r="R4952" s="12">
        <v>19.442499999999999</v>
      </c>
      <c r="S4952" s="12">
        <v>78.724999999999994</v>
      </c>
      <c r="T4952" s="12">
        <v>1.03</v>
      </c>
      <c r="U4952" s="12">
        <v>32.924999999999997</v>
      </c>
      <c r="V4952" s="23"/>
      <c r="W4952" s="24"/>
      <c r="X4952" s="22"/>
      <c r="Y4952" s="22"/>
      <c r="Z4952" s="22"/>
      <c r="AA4952" s="22"/>
      <c r="AB4952" s="22"/>
      <c r="AC4952" s="22"/>
      <c r="AD4952" s="22"/>
      <c r="AE4952" s="22"/>
      <c r="AF4952" s="22"/>
      <c r="AG4952" s="22"/>
      <c r="AH4952" s="22"/>
    </row>
    <row r="4953" spans="2:34">
      <c r="B4953" s="10">
        <v>25</v>
      </c>
      <c r="C4953" s="10">
        <v>7</v>
      </c>
      <c r="D4953" s="13">
        <v>39654</v>
      </c>
      <c r="E4953" s="17">
        <v>8.3333333333001747E-2</v>
      </c>
      <c r="F4953" s="12">
        <v>0.15225523802995697</v>
      </c>
      <c r="G4953" s="18">
        <v>75.800164289203451</v>
      </c>
      <c r="H4953" s="18">
        <v>125.14712082948378</v>
      </c>
      <c r="I4953" s="18">
        <v>49.346956540280338</v>
      </c>
      <c r="J4953" s="19">
        <v>1.6908286853926642</v>
      </c>
      <c r="K4953" s="19">
        <v>2.8312322749625007</v>
      </c>
      <c r="L4953" s="19">
        <v>1.751195165384996</v>
      </c>
      <c r="M4953" s="19">
        <v>31.082749999999997</v>
      </c>
      <c r="N4953" s="19">
        <f t="shared" si="77"/>
        <v>40.407574999999994</v>
      </c>
      <c r="O4953" s="19">
        <v>21.175000000000004</v>
      </c>
      <c r="P4953" s="20">
        <v>2.0810716866650685</v>
      </c>
      <c r="Q4953" s="12">
        <v>70.025000000000006</v>
      </c>
      <c r="R4953" s="12">
        <v>18.647500000000001</v>
      </c>
      <c r="S4953" s="12">
        <v>86.875</v>
      </c>
      <c r="T4953" s="12">
        <v>0.73750000000000004</v>
      </c>
      <c r="U4953" s="12">
        <v>23.774999999999999</v>
      </c>
      <c r="V4953" s="23"/>
      <c r="W4953" s="24"/>
      <c r="X4953" s="22"/>
      <c r="Y4953" s="22"/>
      <c r="Z4953" s="22"/>
      <c r="AA4953" s="22"/>
      <c r="AB4953" s="22"/>
      <c r="AC4953" s="22"/>
      <c r="AD4953" s="22"/>
      <c r="AE4953" s="22"/>
      <c r="AF4953" s="22"/>
      <c r="AG4953" s="22"/>
      <c r="AH4953" s="22"/>
    </row>
    <row r="4954" spans="2:34">
      <c r="B4954" s="10">
        <v>25</v>
      </c>
      <c r="C4954" s="10">
        <v>7</v>
      </c>
      <c r="D4954" s="13">
        <v>39654</v>
      </c>
      <c r="E4954" s="17">
        <v>0.125</v>
      </c>
      <c r="F4954" s="12">
        <v>0.19681334570994438</v>
      </c>
      <c r="G4954" s="18">
        <v>89.502105579466246</v>
      </c>
      <c r="H4954" s="18">
        <v>135.61161028033177</v>
      </c>
      <c r="I4954" s="18">
        <v>46.109504700865514</v>
      </c>
      <c r="J4954" s="19">
        <v>1.9656470920625873</v>
      </c>
      <c r="K4954" s="19">
        <v>3.121398976230001</v>
      </c>
      <c r="L4954" s="19">
        <v>1.658892534568996</v>
      </c>
      <c r="M4954" s="19">
        <v>30.118000000000002</v>
      </c>
      <c r="N4954" s="19">
        <f t="shared" si="77"/>
        <v>39.153400000000005</v>
      </c>
      <c r="O4954" s="19">
        <v>21.182500000000001</v>
      </c>
      <c r="P4954" s="20">
        <v>1.4927272732475492</v>
      </c>
      <c r="Q4954" s="12">
        <v>74.099999999999994</v>
      </c>
      <c r="R4954" s="12">
        <v>18.047499999999999</v>
      </c>
      <c r="S4954" s="12">
        <v>92.525000000000006</v>
      </c>
      <c r="T4954" s="12">
        <v>0.85249999999999992</v>
      </c>
      <c r="U4954" s="12">
        <v>29.225000000000001</v>
      </c>
      <c r="V4954" s="23"/>
      <c r="W4954" s="24"/>
      <c r="X4954" s="22"/>
      <c r="Y4954" s="22"/>
      <c r="Z4954" s="22"/>
      <c r="AA4954" s="22"/>
      <c r="AB4954" s="22"/>
      <c r="AC4954" s="22"/>
      <c r="AD4954" s="22"/>
      <c r="AE4954" s="22"/>
      <c r="AF4954" s="22"/>
      <c r="AG4954" s="22"/>
      <c r="AH4954" s="22"/>
    </row>
    <row r="4955" spans="2:34">
      <c r="B4955" s="10">
        <v>25</v>
      </c>
      <c r="C4955" s="10">
        <v>7</v>
      </c>
      <c r="D4955" s="13">
        <v>39654</v>
      </c>
      <c r="E4955" s="17">
        <v>0.16666666666699825</v>
      </c>
      <c r="F4955" s="12">
        <v>0.18195495682994856</v>
      </c>
      <c r="G4955" s="18">
        <v>126.78249916555637</v>
      </c>
      <c r="H4955" s="18">
        <v>176.73370982063966</v>
      </c>
      <c r="I4955" s="18">
        <v>49.951210655083287</v>
      </c>
      <c r="J4955" s="19">
        <v>2.625216297224402</v>
      </c>
      <c r="K4955" s="19">
        <v>3.5695138874525014</v>
      </c>
      <c r="L4955" s="19">
        <v>1.6276842735699957</v>
      </c>
      <c r="M4955" s="19">
        <v>32.796250000000001</v>
      </c>
      <c r="N4955" s="19">
        <f t="shared" si="77"/>
        <v>42.635125000000002</v>
      </c>
      <c r="O4955" s="19">
        <v>24.105</v>
      </c>
      <c r="P4955" s="20">
        <v>0.57963416399251921</v>
      </c>
      <c r="Q4955" s="12">
        <v>74.774999999999991</v>
      </c>
      <c r="R4955" s="12">
        <v>18.0425</v>
      </c>
      <c r="S4955" s="12">
        <v>145.6</v>
      </c>
      <c r="T4955" s="12">
        <v>0.95</v>
      </c>
      <c r="U4955" s="12">
        <v>50.05</v>
      </c>
      <c r="V4955" s="23"/>
      <c r="W4955" s="24"/>
      <c r="X4955" s="22"/>
      <c r="Y4955" s="22"/>
      <c r="Z4955" s="22"/>
      <c r="AA4955" s="22"/>
      <c r="AB4955" s="22"/>
      <c r="AC4955" s="22"/>
      <c r="AD4955" s="22"/>
      <c r="AE4955" s="22"/>
      <c r="AF4955" s="22"/>
      <c r="AG4955" s="22"/>
      <c r="AH4955" s="22"/>
    </row>
    <row r="4956" spans="2:34">
      <c r="B4956" s="10">
        <v>25</v>
      </c>
      <c r="C4956" s="10">
        <v>7</v>
      </c>
      <c r="D4956" s="13">
        <v>39654</v>
      </c>
      <c r="E4956" s="17">
        <v>0.20833333333300175</v>
      </c>
      <c r="F4956" s="12">
        <v>0.28592235398991916</v>
      </c>
      <c r="G4956" s="18">
        <v>180.98465187782134</v>
      </c>
      <c r="H4956" s="18">
        <v>249.97405600826755</v>
      </c>
      <c r="I4956" s="18">
        <v>68.989404130446189</v>
      </c>
      <c r="J4956" s="19">
        <v>3.4784656082794481</v>
      </c>
      <c r="K4956" s="19">
        <v>5.3198315906925018</v>
      </c>
      <c r="L4956" s="19">
        <v>1.8202313008889952</v>
      </c>
      <c r="M4956" s="19">
        <v>39.486750000000001</v>
      </c>
      <c r="N4956" s="19">
        <f t="shared" si="77"/>
        <v>51.332775000000005</v>
      </c>
      <c r="O4956" s="19">
        <v>29.185000000000002</v>
      </c>
      <c r="P4956" s="20">
        <v>0.40303586787501344</v>
      </c>
      <c r="Q4956" s="12">
        <v>69.150000000000006</v>
      </c>
      <c r="R4956" s="12">
        <v>19.015000000000001</v>
      </c>
      <c r="S4956" s="12">
        <v>166.2</v>
      </c>
      <c r="T4956" s="12">
        <v>1.165</v>
      </c>
      <c r="U4956" s="12">
        <v>166</v>
      </c>
      <c r="V4956" s="23"/>
      <c r="W4956" s="24"/>
      <c r="X4956" s="22"/>
      <c r="Y4956" s="22"/>
      <c r="Z4956" s="22"/>
      <c r="AA4956" s="22"/>
      <c r="AB4956" s="22"/>
      <c r="AC4956" s="22"/>
      <c r="AD4956" s="22"/>
      <c r="AE4956" s="22"/>
      <c r="AF4956" s="22"/>
      <c r="AG4956" s="22"/>
      <c r="AH4956" s="22"/>
    </row>
    <row r="4957" spans="2:34">
      <c r="B4957" s="10">
        <v>25</v>
      </c>
      <c r="C4957" s="10">
        <v>7</v>
      </c>
      <c r="D4957" s="13">
        <v>39654</v>
      </c>
      <c r="E4957" s="17">
        <v>0.25</v>
      </c>
      <c r="F4957" s="12">
        <v>0.38988494642988974</v>
      </c>
      <c r="G4957" s="18">
        <v>171.2401318819166</v>
      </c>
      <c r="H4957" s="18">
        <v>237.97070285368355</v>
      </c>
      <c r="I4957" s="18">
        <v>66.730570971766937</v>
      </c>
      <c r="J4957" s="19">
        <v>3.1381991797552593</v>
      </c>
      <c r="K4957" s="19">
        <v>5.3048103413025025</v>
      </c>
      <c r="L4957" s="19">
        <v>2.0431358220099942</v>
      </c>
      <c r="M4957" s="19">
        <v>40.963000000000001</v>
      </c>
      <c r="N4957" s="19">
        <f t="shared" si="77"/>
        <v>53.251900000000006</v>
      </c>
      <c r="O4957" s="19">
        <v>29.822499999999998</v>
      </c>
      <c r="P4957" s="20">
        <v>1.4947506381825493</v>
      </c>
      <c r="Q4957" s="12">
        <v>62.174999999999997</v>
      </c>
      <c r="R4957" s="12">
        <v>20.357499999999998</v>
      </c>
      <c r="S4957" s="12">
        <v>174.625</v>
      </c>
      <c r="T4957" s="12">
        <v>1.2224999999999999</v>
      </c>
      <c r="U4957" s="12">
        <v>255.75</v>
      </c>
      <c r="V4957" s="23"/>
      <c r="W4957" s="24"/>
      <c r="X4957" s="22"/>
      <c r="Y4957" s="22"/>
      <c r="Z4957" s="22"/>
      <c r="AA4957" s="22"/>
      <c r="AB4957" s="22"/>
      <c r="AC4957" s="22"/>
      <c r="AD4957" s="22"/>
      <c r="AE4957" s="22"/>
      <c r="AF4957" s="22"/>
      <c r="AG4957" s="22"/>
      <c r="AH4957" s="22"/>
    </row>
    <row r="4958" spans="2:34">
      <c r="B4958" s="10">
        <v>25</v>
      </c>
      <c r="C4958" s="10">
        <v>7</v>
      </c>
      <c r="D4958" s="13">
        <v>39654</v>
      </c>
      <c r="E4958" s="17">
        <v>0.29166666666699825</v>
      </c>
      <c r="F4958" s="12">
        <v>0.39358913525988865</v>
      </c>
      <c r="G4958" s="18">
        <v>134.81732665547347</v>
      </c>
      <c r="H4958" s="18">
        <v>198.24075827438358</v>
      </c>
      <c r="I4958" s="18">
        <v>63.423431618910108</v>
      </c>
      <c r="J4958" s="19">
        <v>2.8057866943247824</v>
      </c>
      <c r="K4958" s="19">
        <v>4.5337295822675019</v>
      </c>
      <c r="L4958" s="19">
        <v>1.9102245587789943</v>
      </c>
      <c r="M4958" s="19">
        <v>39.240250000000003</v>
      </c>
      <c r="N4958" s="19">
        <f t="shared" si="77"/>
        <v>51.012325000000004</v>
      </c>
      <c r="O4958" s="19">
        <v>26.115000000000002</v>
      </c>
      <c r="P4958" s="20">
        <v>3.4137907124601137</v>
      </c>
      <c r="Q4958" s="12">
        <v>53.024999999999999</v>
      </c>
      <c r="R4958" s="12">
        <v>22.315000000000001</v>
      </c>
      <c r="S4958" s="12">
        <v>170.92500000000001</v>
      </c>
      <c r="T4958" s="12">
        <v>1.5525</v>
      </c>
      <c r="U4958" s="12">
        <v>477.47500000000002</v>
      </c>
      <c r="V4958" s="23"/>
      <c r="W4958" s="24"/>
      <c r="X4958" s="22"/>
      <c r="Y4958" s="22"/>
      <c r="Z4958" s="22"/>
      <c r="AA4958" s="22"/>
      <c r="AB4958" s="22"/>
      <c r="AC4958" s="22"/>
      <c r="AD4958" s="22"/>
      <c r="AE4958" s="22"/>
      <c r="AF4958" s="22"/>
      <c r="AG4958" s="22"/>
      <c r="AH4958" s="22"/>
    </row>
    <row r="4959" spans="2:34">
      <c r="B4959" s="10">
        <v>25</v>
      </c>
      <c r="C4959" s="10">
        <v>7</v>
      </c>
      <c r="D4959" s="13">
        <v>39654</v>
      </c>
      <c r="E4959" s="17">
        <v>0.33333333333300175</v>
      </c>
      <c r="F4959" s="12">
        <v>0.34159759043990334</v>
      </c>
      <c r="G4959" s="18">
        <v>124.89858614273547</v>
      </c>
      <c r="H4959" s="18">
        <v>186.99870182614757</v>
      </c>
      <c r="I4959" s="18">
        <v>62.10011568341212</v>
      </c>
      <c r="J4959" s="19">
        <v>2.3006327942051397</v>
      </c>
      <c r="K4959" s="19">
        <v>4.4823815284725024</v>
      </c>
      <c r="L4959" s="19">
        <v>1.533645994972995</v>
      </c>
      <c r="M4959" s="19">
        <v>40.284500000000001</v>
      </c>
      <c r="N4959" s="19">
        <f t="shared" si="77"/>
        <v>52.369850000000007</v>
      </c>
      <c r="O4959" s="19">
        <v>24.5825</v>
      </c>
      <c r="P4959" s="20">
        <v>4.7341106402976578</v>
      </c>
      <c r="Q4959" s="12">
        <v>47.125</v>
      </c>
      <c r="R4959" s="12">
        <v>23.627499999999998</v>
      </c>
      <c r="S4959" s="12">
        <v>191.07500000000002</v>
      </c>
      <c r="T4959" s="12">
        <v>2.3574999999999999</v>
      </c>
      <c r="U4959" s="12">
        <v>538.79999999999995</v>
      </c>
      <c r="V4959" s="23"/>
      <c r="W4959" s="24"/>
      <c r="X4959" s="22"/>
      <c r="Y4959" s="22"/>
      <c r="Z4959" s="22"/>
      <c r="AA4959" s="22"/>
      <c r="AB4959" s="22"/>
      <c r="AC4959" s="22"/>
      <c r="AD4959" s="22"/>
      <c r="AE4959" s="22"/>
      <c r="AF4959" s="22"/>
      <c r="AG4959" s="22"/>
      <c r="AH4959" s="22"/>
    </row>
    <row r="4960" spans="2:34">
      <c r="B4960" s="10">
        <v>25</v>
      </c>
      <c r="C4960" s="10">
        <v>7</v>
      </c>
      <c r="D4960" s="13">
        <v>39654</v>
      </c>
      <c r="E4960" s="17">
        <v>0.375</v>
      </c>
      <c r="F4960" s="12">
        <v>0.29332132056991694</v>
      </c>
      <c r="G4960" s="18">
        <v>108.78846737771343</v>
      </c>
      <c r="H4960" s="18">
        <v>169.5745139579756</v>
      </c>
      <c r="I4960" s="18">
        <v>60.78604658026218</v>
      </c>
      <c r="J4960" s="19">
        <v>2.3451195616003426</v>
      </c>
      <c r="K4960" s="19">
        <v>3.6307789396150025</v>
      </c>
      <c r="L4960" s="19">
        <v>1.3705736483499953</v>
      </c>
      <c r="M4960" s="19">
        <v>41.554250000000003</v>
      </c>
      <c r="N4960" s="19">
        <f t="shared" si="77"/>
        <v>54.020525000000006</v>
      </c>
      <c r="O4960" s="19">
        <v>24.47</v>
      </c>
      <c r="P4960" s="20">
        <v>6.9812164896752327</v>
      </c>
      <c r="Q4960" s="12">
        <v>44.974999999999994</v>
      </c>
      <c r="R4960" s="12">
        <v>24.445</v>
      </c>
      <c r="S4960" s="12">
        <v>195.40000000000003</v>
      </c>
      <c r="T4960" s="12">
        <v>2.6025</v>
      </c>
      <c r="U4960" s="12">
        <v>760.375</v>
      </c>
      <c r="V4960" s="23"/>
      <c r="W4960" s="24"/>
      <c r="X4960" s="22"/>
      <c r="Y4960" s="22"/>
      <c r="Z4960" s="22"/>
      <c r="AA4960" s="22"/>
      <c r="AB4960" s="22"/>
      <c r="AC4960" s="22"/>
      <c r="AD4960" s="22"/>
      <c r="AE4960" s="22"/>
      <c r="AF4960" s="22"/>
      <c r="AG4960" s="22"/>
      <c r="AH4960" s="22"/>
    </row>
    <row r="4961" spans="2:34">
      <c r="B4961" s="10">
        <v>25</v>
      </c>
      <c r="C4961" s="10">
        <v>7</v>
      </c>
      <c r="D4961" s="13">
        <v>39654</v>
      </c>
      <c r="E4961" s="17">
        <v>0.41666666666699825</v>
      </c>
      <c r="F4961" s="12">
        <v>0.23762172991993274</v>
      </c>
      <c r="G4961" s="18">
        <v>84.224170104557089</v>
      </c>
      <c r="H4961" s="18">
        <v>133.79291551988368</v>
      </c>
      <c r="I4961" s="18">
        <v>49.568745415326582</v>
      </c>
      <c r="J4961" s="19">
        <v>1.8164146674395627</v>
      </c>
      <c r="K4961" s="19">
        <v>3.0199234984325014</v>
      </c>
      <c r="L4961" s="19">
        <v>1.2786907155679956</v>
      </c>
      <c r="M4961" s="19">
        <v>41.298249999999996</v>
      </c>
      <c r="N4961" s="19">
        <f t="shared" si="77"/>
        <v>53.687724999999993</v>
      </c>
      <c r="O4961" s="19">
        <v>24.619999999999997</v>
      </c>
      <c r="P4961" s="20">
        <v>8.8558784506927939</v>
      </c>
      <c r="Q4961" s="12">
        <v>51.449999999999996</v>
      </c>
      <c r="R4961" s="12">
        <v>24.067500000000003</v>
      </c>
      <c r="S4961" s="12">
        <v>209</v>
      </c>
      <c r="T4961" s="12">
        <v>2.71</v>
      </c>
      <c r="U4961" s="12">
        <v>576.67499999999995</v>
      </c>
      <c r="V4961" s="23"/>
      <c r="W4961" s="24"/>
      <c r="X4961" s="22"/>
      <c r="Y4961" s="22"/>
      <c r="Z4961" s="22"/>
      <c r="AA4961" s="22"/>
      <c r="AB4961" s="22"/>
      <c r="AC4961" s="22"/>
      <c r="AD4961" s="22"/>
      <c r="AE4961" s="22"/>
      <c r="AF4961" s="22"/>
      <c r="AG4961" s="22"/>
      <c r="AH4961" s="22"/>
    </row>
    <row r="4962" spans="2:34">
      <c r="B4962" s="10">
        <v>25</v>
      </c>
      <c r="C4962" s="10">
        <v>7</v>
      </c>
      <c r="D4962" s="13">
        <v>39654</v>
      </c>
      <c r="E4962" s="17">
        <v>0.45833333333300175</v>
      </c>
      <c r="F4962" s="12">
        <v>0.20048861805994322</v>
      </c>
      <c r="G4962" s="18">
        <v>48.048663413603457</v>
      </c>
      <c r="H4962" s="18">
        <v>81.245634511471792</v>
      </c>
      <c r="I4962" s="18">
        <v>33.196971097868328</v>
      </c>
      <c r="J4962" s="19">
        <v>1.1830209923509549</v>
      </c>
      <c r="K4962" s="19">
        <v>2.6290838531725012</v>
      </c>
      <c r="L4962" s="19">
        <v>1.1665825476119958</v>
      </c>
      <c r="M4962" s="19">
        <v>41.030999999999999</v>
      </c>
      <c r="N4962" s="19">
        <f t="shared" si="77"/>
        <v>53.340299999999999</v>
      </c>
      <c r="O4962" s="19">
        <v>24.237499999999997</v>
      </c>
      <c r="P4962" s="20">
        <v>11.37247811575288</v>
      </c>
      <c r="Q4962" s="12">
        <v>55.95</v>
      </c>
      <c r="R4962" s="12">
        <v>23.285</v>
      </c>
      <c r="S4962" s="12">
        <v>221.375</v>
      </c>
      <c r="T4962" s="12">
        <v>2.7224999999999997</v>
      </c>
      <c r="U4962" s="12">
        <v>519.65</v>
      </c>
      <c r="V4962" s="23"/>
      <c r="W4962" s="24"/>
      <c r="X4962" s="22"/>
      <c r="Y4962" s="22"/>
      <c r="Z4962" s="22"/>
      <c r="AA4962" s="22"/>
      <c r="AB4962" s="22"/>
      <c r="AC4962" s="22"/>
      <c r="AD4962" s="22"/>
      <c r="AE4962" s="22"/>
      <c r="AF4962" s="22"/>
      <c r="AG4962" s="22"/>
      <c r="AH4962" s="22"/>
    </row>
    <row r="4963" spans="2:34">
      <c r="B4963" s="10">
        <v>25</v>
      </c>
      <c r="C4963" s="10">
        <v>7</v>
      </c>
      <c r="D4963" s="13">
        <v>39654</v>
      </c>
      <c r="E4963" s="17">
        <v>0.5</v>
      </c>
      <c r="F4963" s="12">
        <v>0.15964455108995479</v>
      </c>
      <c r="G4963" s="18">
        <v>36.097635143618405</v>
      </c>
      <c r="H4963" s="18">
        <v>55.07202223667985</v>
      </c>
      <c r="I4963" s="18">
        <v>18.974387093061445</v>
      </c>
      <c r="J4963" s="19">
        <v>0.84015168303219401</v>
      </c>
      <c r="K4963" s="19">
        <v>1.6890001958200009</v>
      </c>
      <c r="L4963" s="19">
        <v>1.3283296408369951</v>
      </c>
      <c r="M4963" s="19">
        <v>42.9925</v>
      </c>
      <c r="N4963" s="19">
        <f t="shared" si="77"/>
        <v>55.890250000000002</v>
      </c>
      <c r="O4963" s="19">
        <v>29.349999999999998</v>
      </c>
      <c r="P4963" s="20">
        <v>11.574619214627887</v>
      </c>
      <c r="Q4963" s="12">
        <v>56.075000000000003</v>
      </c>
      <c r="R4963" s="12">
        <v>22.98</v>
      </c>
      <c r="S4963" s="12">
        <v>228.12500000000003</v>
      </c>
      <c r="T4963" s="12">
        <v>2.9125000000000001</v>
      </c>
      <c r="U4963" s="12">
        <v>699.375</v>
      </c>
      <c r="V4963" s="23"/>
      <c r="W4963" s="24"/>
      <c r="X4963" s="22"/>
      <c r="Y4963" s="22"/>
      <c r="Z4963" s="22"/>
      <c r="AA4963" s="22"/>
      <c r="AB4963" s="22"/>
      <c r="AC4963" s="22"/>
      <c r="AD4963" s="22"/>
      <c r="AE4963" s="22"/>
      <c r="AF4963" s="22"/>
      <c r="AG4963" s="22"/>
      <c r="AH4963" s="22"/>
    </row>
    <row r="4964" spans="2:34">
      <c r="B4964" s="10">
        <v>25</v>
      </c>
      <c r="C4964" s="10">
        <v>7</v>
      </c>
      <c r="D4964" s="13">
        <v>39654</v>
      </c>
      <c r="E4964" s="17">
        <v>0.54166666666699825</v>
      </c>
      <c r="F4964" s="12">
        <v>0.12622733129996427</v>
      </c>
      <c r="G4964" s="18">
        <v>93.721283477464183</v>
      </c>
      <c r="H4964" s="18">
        <v>136.46603397137164</v>
      </c>
      <c r="I4964" s="18">
        <v>42.744750493907446</v>
      </c>
      <c r="J4964" s="19">
        <v>2.0964457928111293</v>
      </c>
      <c r="K4964" s="19">
        <v>3.3524088966400019</v>
      </c>
      <c r="L4964" s="19">
        <v>1.2568611174659952</v>
      </c>
      <c r="M4964" s="19">
        <v>39.110749999999996</v>
      </c>
      <c r="N4964" s="19">
        <f t="shared" si="77"/>
        <v>50.843974999999993</v>
      </c>
      <c r="O4964" s="19">
        <v>27.564999999999998</v>
      </c>
      <c r="P4964" s="20">
        <v>10.326961467022848</v>
      </c>
      <c r="Q4964" s="12">
        <v>49.725000000000001</v>
      </c>
      <c r="R4964" s="12">
        <v>23.907499999999999</v>
      </c>
      <c r="S4964" s="12">
        <v>217.72500000000002</v>
      </c>
      <c r="T4964" s="12">
        <v>2.5975000000000001</v>
      </c>
      <c r="U4964" s="12">
        <v>613.12499999999989</v>
      </c>
      <c r="V4964" s="23"/>
      <c r="W4964" s="24"/>
      <c r="X4964" s="22"/>
      <c r="Y4964" s="22"/>
      <c r="Z4964" s="22"/>
      <c r="AA4964" s="22"/>
      <c r="AB4964" s="22"/>
      <c r="AC4964" s="22"/>
      <c r="AD4964" s="22"/>
      <c r="AE4964" s="22"/>
      <c r="AF4964" s="22"/>
      <c r="AG4964" s="22"/>
      <c r="AH4964" s="22"/>
    </row>
    <row r="4965" spans="2:34">
      <c r="B4965" s="10">
        <v>25</v>
      </c>
      <c r="C4965" s="10">
        <v>7</v>
      </c>
      <c r="D4965" s="13">
        <v>39654</v>
      </c>
      <c r="E4965" s="17">
        <v>0.58333333333300175</v>
      </c>
      <c r="F4965" s="12">
        <v>0.23759909483993266</v>
      </c>
      <c r="G4965" s="18">
        <v>59.171746040252536</v>
      </c>
      <c r="H4965" s="18">
        <v>101.86402299966372</v>
      </c>
      <c r="I4965" s="18">
        <v>42.692276959411174</v>
      </c>
      <c r="J4965" s="19">
        <v>1.654119208736182</v>
      </c>
      <c r="K4965" s="19">
        <v>2.8137772446825013</v>
      </c>
      <c r="L4965" s="19">
        <v>1.2766077314829949</v>
      </c>
      <c r="M4965" s="19">
        <v>35.428249999999998</v>
      </c>
      <c r="N4965" s="19">
        <f t="shared" si="77"/>
        <v>46.056725</v>
      </c>
      <c r="O4965" s="19">
        <v>25.087499999999999</v>
      </c>
      <c r="P4965" s="20">
        <v>12.029135959942906</v>
      </c>
      <c r="Q4965" s="12">
        <v>48.925000000000004</v>
      </c>
      <c r="R4965" s="12">
        <v>24.282499999999999</v>
      </c>
      <c r="S4965" s="12">
        <v>222.6</v>
      </c>
      <c r="T4965" s="12">
        <v>2.2449999999999997</v>
      </c>
      <c r="U4965" s="12">
        <v>695.82500000000005</v>
      </c>
      <c r="V4965" s="23"/>
      <c r="W4965" s="24"/>
      <c r="X4965" s="22"/>
      <c r="Y4965" s="22"/>
      <c r="Z4965" s="22"/>
      <c r="AA4965" s="22"/>
      <c r="AB4965" s="22"/>
      <c r="AC4965" s="22"/>
      <c r="AD4965" s="22"/>
      <c r="AE4965" s="22"/>
      <c r="AF4965" s="22"/>
      <c r="AG4965" s="22"/>
      <c r="AH4965" s="22"/>
    </row>
    <row r="4966" spans="2:34">
      <c r="B4966" s="10">
        <v>25</v>
      </c>
      <c r="C4966" s="10">
        <v>7</v>
      </c>
      <c r="D4966" s="13">
        <v>39654</v>
      </c>
      <c r="E4966" s="17">
        <v>0.625</v>
      </c>
      <c r="F4966" s="12">
        <v>0.20789476967994108</v>
      </c>
      <c r="G4966" s="18">
        <v>52.37078914454051</v>
      </c>
      <c r="H4966" s="18">
        <v>93.995104690555706</v>
      </c>
      <c r="I4966" s="18">
        <v>41.624315546015204</v>
      </c>
      <c r="J4966" s="19">
        <v>1.9079888118920407</v>
      </c>
      <c r="K4966" s="19">
        <v>2.1248308938775011</v>
      </c>
      <c r="L4966" s="19">
        <v>1.1545564791359952</v>
      </c>
      <c r="M4966" s="19">
        <v>28.850250000000003</v>
      </c>
      <c r="N4966" s="19">
        <f t="shared" si="77"/>
        <v>37.505325000000006</v>
      </c>
      <c r="O4966" s="19">
        <v>20.627500000000001</v>
      </c>
      <c r="P4966" s="20">
        <v>12.369410675155418</v>
      </c>
      <c r="Q4966" s="12">
        <v>48.65</v>
      </c>
      <c r="R4966" s="12">
        <v>24.387499999999999</v>
      </c>
      <c r="S4966" s="12">
        <v>224.3</v>
      </c>
      <c r="T4966" s="12">
        <v>2.3525</v>
      </c>
      <c r="U4966" s="12">
        <v>437.17499999999995</v>
      </c>
      <c r="V4966" s="23"/>
      <c r="W4966" s="24"/>
      <c r="X4966" s="22"/>
      <c r="Y4966" s="22"/>
      <c r="Z4966" s="22"/>
      <c r="AA4966" s="22"/>
      <c r="AB4966" s="22"/>
      <c r="AC4966" s="22"/>
      <c r="AD4966" s="22"/>
      <c r="AE4966" s="22"/>
      <c r="AF4966" s="22"/>
      <c r="AG4966" s="22"/>
      <c r="AH4966" s="22"/>
    </row>
    <row r="4967" spans="2:34">
      <c r="B4967" s="10">
        <v>25</v>
      </c>
      <c r="C4967" s="10">
        <v>7</v>
      </c>
      <c r="D4967" s="13">
        <v>39654</v>
      </c>
      <c r="E4967" s="17">
        <v>0.66666666666699825</v>
      </c>
      <c r="F4967" s="12">
        <v>0.20417693808994211</v>
      </c>
      <c r="G4967" s="18">
        <v>60.758923775476816</v>
      </c>
      <c r="H4967" s="18">
        <v>105.29613131626368</v>
      </c>
      <c r="I4967" s="18">
        <v>44.537207540786859</v>
      </c>
      <c r="J4967" s="19">
        <v>1.8791926456892636</v>
      </c>
      <c r="K4967" s="19">
        <v>2.4126659269375015</v>
      </c>
      <c r="L4967" s="19">
        <v>1.0528338358629954</v>
      </c>
      <c r="M4967" s="19">
        <v>26.608499999999999</v>
      </c>
      <c r="N4967" s="19">
        <f t="shared" si="77"/>
        <v>34.591050000000003</v>
      </c>
      <c r="O4967" s="19">
        <v>20.025000000000002</v>
      </c>
      <c r="P4967" s="20">
        <v>10.498426879645354</v>
      </c>
      <c r="Q4967" s="12">
        <v>46.35</v>
      </c>
      <c r="R4967" s="12">
        <v>24.259999999999998</v>
      </c>
      <c r="S4967" s="12">
        <v>220.22499999999999</v>
      </c>
      <c r="T4967" s="12">
        <v>2.6325000000000003</v>
      </c>
      <c r="U4967" s="12">
        <v>400</v>
      </c>
      <c r="V4967" s="23"/>
      <c r="W4967" s="24"/>
      <c r="X4967" s="22"/>
      <c r="Y4967" s="22"/>
      <c r="Z4967" s="22"/>
      <c r="AA4967" s="22"/>
      <c r="AB4967" s="22"/>
      <c r="AC4967" s="22"/>
      <c r="AD4967" s="22"/>
      <c r="AE4967" s="22"/>
      <c r="AF4967" s="22"/>
      <c r="AG4967" s="22"/>
      <c r="AH4967" s="22"/>
    </row>
    <row r="4968" spans="2:34">
      <c r="B4968" s="10">
        <v>25</v>
      </c>
      <c r="C4968" s="10">
        <v>7</v>
      </c>
      <c r="D4968" s="13">
        <v>39654</v>
      </c>
      <c r="E4968" s="17">
        <v>0.70833333333300175</v>
      </c>
      <c r="F4968" s="12">
        <v>0.25985552461992634</v>
      </c>
      <c r="G4968" s="18">
        <v>67.481110996865112</v>
      </c>
      <c r="H4968" s="18">
        <v>110.44309284106765</v>
      </c>
      <c r="I4968" s="18">
        <v>42.961981844202533</v>
      </c>
      <c r="J4968" s="19">
        <v>2.2900949324768649</v>
      </c>
      <c r="K4968" s="19">
        <v>2.7394525999900017</v>
      </c>
      <c r="L4968" s="19">
        <v>1.1030154741069951</v>
      </c>
      <c r="M4968" s="19">
        <v>29.77675</v>
      </c>
      <c r="N4968" s="19">
        <f t="shared" si="77"/>
        <v>38.709775</v>
      </c>
      <c r="O4968" s="19">
        <v>20.984999999999999</v>
      </c>
      <c r="P4968" s="20">
        <v>8.556696370285291</v>
      </c>
      <c r="Q4968" s="12">
        <v>45.474999999999994</v>
      </c>
      <c r="R4968" s="12">
        <v>23.9375</v>
      </c>
      <c r="S4968" s="12">
        <v>218.6</v>
      </c>
      <c r="T4968" s="12">
        <v>2.8149999999999999</v>
      </c>
      <c r="U4968" s="12">
        <v>366.625</v>
      </c>
      <c r="V4968" s="23"/>
      <c r="W4968" s="24"/>
      <c r="X4968" s="22"/>
      <c r="Y4968" s="22"/>
      <c r="Z4968" s="22"/>
      <c r="AA4968" s="22"/>
      <c r="AB4968" s="22"/>
      <c r="AC4968" s="22"/>
      <c r="AD4968" s="22"/>
      <c r="AE4968" s="22"/>
      <c r="AF4968" s="22"/>
      <c r="AG4968" s="22"/>
      <c r="AH4968" s="22"/>
    </row>
    <row r="4969" spans="2:34">
      <c r="B4969" s="10">
        <v>25</v>
      </c>
      <c r="C4969" s="10">
        <v>7</v>
      </c>
      <c r="D4969" s="13">
        <v>39654</v>
      </c>
      <c r="E4969" s="17">
        <v>0.75</v>
      </c>
      <c r="F4969" s="12">
        <v>0.26356178520992524</v>
      </c>
      <c r="G4969" s="18">
        <v>43.429022075543244</v>
      </c>
      <c r="H4969" s="18">
        <v>87.126862437343718</v>
      </c>
      <c r="I4969" s="18">
        <v>43.697840361800473</v>
      </c>
      <c r="J4969" s="19">
        <v>1.3504969449334829</v>
      </c>
      <c r="K4969" s="19">
        <v>2.4079726074950014</v>
      </c>
      <c r="L4969" s="19">
        <v>1.102552359034995</v>
      </c>
      <c r="M4969" s="19">
        <v>26.837499999999999</v>
      </c>
      <c r="N4969" s="19">
        <f t="shared" si="77"/>
        <v>34.888750000000002</v>
      </c>
      <c r="O4969" s="19">
        <v>21.490000000000002</v>
      </c>
      <c r="P4969" s="20">
        <v>6.7412804675627296</v>
      </c>
      <c r="Q4969" s="12">
        <v>51.525000000000006</v>
      </c>
      <c r="R4969" s="12">
        <v>22.547499999999999</v>
      </c>
      <c r="S4969" s="12">
        <v>218.95</v>
      </c>
      <c r="T4969" s="12">
        <v>2.6825000000000001</v>
      </c>
      <c r="U4969" s="12">
        <v>138.52500000000001</v>
      </c>
      <c r="V4969" s="23"/>
      <c r="W4969" s="24"/>
      <c r="X4969" s="22"/>
      <c r="Y4969" s="22"/>
      <c r="Z4969" s="22"/>
      <c r="AA4969" s="22"/>
      <c r="AB4969" s="22"/>
      <c r="AC4969" s="22"/>
      <c r="AD4969" s="22"/>
      <c r="AE4969" s="22"/>
      <c r="AF4969" s="22"/>
      <c r="AG4969" s="22"/>
      <c r="AH4969" s="22"/>
    </row>
    <row r="4970" spans="2:34">
      <c r="B4970" s="10">
        <v>25</v>
      </c>
      <c r="C4970" s="10">
        <v>7</v>
      </c>
      <c r="D4970" s="13">
        <v>39654</v>
      </c>
      <c r="E4970" s="17">
        <v>0.79166666666699825</v>
      </c>
      <c r="F4970" s="12">
        <v>0.23385865020993363</v>
      </c>
      <c r="G4970" s="18">
        <v>42.36969831771124</v>
      </c>
      <c r="H4970" s="18">
        <v>79.398861952651728</v>
      </c>
      <c r="I4970" s="18">
        <v>37.029163634940488</v>
      </c>
      <c r="J4970" s="19">
        <v>1.1070901929859081</v>
      </c>
      <c r="K4970" s="19">
        <v>2.1308163749475013</v>
      </c>
      <c r="L4970" s="19">
        <v>1.2841029219219937</v>
      </c>
      <c r="M4970" s="19">
        <v>26.6935</v>
      </c>
      <c r="N4970" s="19">
        <f t="shared" si="77"/>
        <v>34.701550000000005</v>
      </c>
      <c r="O4970" s="19">
        <v>21.064999999999998</v>
      </c>
      <c r="P4970" s="20">
        <v>5.2018668584951779</v>
      </c>
      <c r="Q4970" s="12">
        <v>56.95</v>
      </c>
      <c r="R4970" s="12">
        <v>21.32</v>
      </c>
      <c r="S4970" s="12">
        <v>224.37499999999997</v>
      </c>
      <c r="T4970" s="12">
        <v>1.835</v>
      </c>
      <c r="U4970" s="12">
        <v>89.224999999999994</v>
      </c>
      <c r="V4970" s="23"/>
      <c r="W4970" s="24"/>
      <c r="X4970" s="22"/>
      <c r="Y4970" s="22"/>
      <c r="Z4970" s="22"/>
      <c r="AA4970" s="22"/>
      <c r="AB4970" s="22"/>
      <c r="AC4970" s="22"/>
      <c r="AD4970" s="22"/>
      <c r="AE4970" s="22"/>
      <c r="AF4970" s="22"/>
      <c r="AG4970" s="22"/>
      <c r="AH4970" s="22"/>
    </row>
    <row r="4971" spans="2:34">
      <c r="B4971" s="10">
        <v>25</v>
      </c>
      <c r="C4971" s="10">
        <v>7</v>
      </c>
      <c r="D4971" s="13">
        <v>39654</v>
      </c>
      <c r="E4971" s="17">
        <v>0.83333333333300175</v>
      </c>
      <c r="F4971" s="12">
        <v>0.23014198673993472</v>
      </c>
      <c r="G4971" s="18">
        <v>39.477331107188732</v>
      </c>
      <c r="H4971" s="18">
        <v>75.080600226243732</v>
      </c>
      <c r="I4971" s="18">
        <v>35.603269119055</v>
      </c>
      <c r="J4971" s="19">
        <v>1.3112297444774232</v>
      </c>
      <c r="K4971" s="19">
        <v>2.0765902955550013</v>
      </c>
      <c r="L4971" s="19">
        <v>1.3947514504099934</v>
      </c>
      <c r="M4971" s="19">
        <v>26.539499999999997</v>
      </c>
      <c r="N4971" s="19">
        <f t="shared" si="77"/>
        <v>34.501349999999995</v>
      </c>
      <c r="O4971" s="19">
        <v>19.925000000000001</v>
      </c>
      <c r="P4971" s="20">
        <v>4.9962971977551707</v>
      </c>
      <c r="Q4971" s="12">
        <v>61.075000000000003</v>
      </c>
      <c r="R4971" s="12">
        <v>20.335000000000001</v>
      </c>
      <c r="S4971" s="12">
        <v>225.95</v>
      </c>
      <c r="T4971" s="12">
        <v>1.0325</v>
      </c>
      <c r="U4971" s="12">
        <v>33.975000000000001</v>
      </c>
      <c r="V4971" s="23"/>
      <c r="W4971" s="24"/>
      <c r="X4971" s="22"/>
      <c r="Y4971" s="22"/>
      <c r="Z4971" s="22"/>
      <c r="AA4971" s="22"/>
      <c r="AB4971" s="22"/>
      <c r="AC4971" s="22"/>
      <c r="AD4971" s="22"/>
      <c r="AE4971" s="22"/>
      <c r="AF4971" s="22"/>
      <c r="AG4971" s="22"/>
      <c r="AH4971" s="22"/>
    </row>
    <row r="4972" spans="2:34">
      <c r="B4972" s="10">
        <v>25</v>
      </c>
      <c r="C4972" s="10">
        <v>7</v>
      </c>
      <c r="D4972" s="13">
        <v>39654</v>
      </c>
      <c r="E4972" s="17">
        <v>0.875</v>
      </c>
      <c r="F4972" s="12">
        <v>0.18930563376994627</v>
      </c>
      <c r="G4972" s="18">
        <v>13.814607614243835</v>
      </c>
      <c r="H4972" s="18">
        <v>32.211543607703888</v>
      </c>
      <c r="I4972" s="18">
        <v>18.396935993460048</v>
      </c>
      <c r="J4972" s="19">
        <v>0.55746707394356043</v>
      </c>
      <c r="K4972" s="19">
        <v>1.1511851885025006</v>
      </c>
      <c r="L4972" s="19">
        <v>1.3840806137629931</v>
      </c>
      <c r="M4972" s="19">
        <v>22.97475</v>
      </c>
      <c r="N4972" s="19">
        <f t="shared" si="77"/>
        <v>29.867175</v>
      </c>
      <c r="O4972" s="19">
        <v>16.39</v>
      </c>
      <c r="P4972" s="20">
        <v>8.0067948914552733</v>
      </c>
      <c r="Q4972" s="12">
        <v>65.400000000000006</v>
      </c>
      <c r="R4972" s="12">
        <v>19.4025</v>
      </c>
      <c r="S4972" s="12">
        <v>234.52500000000001</v>
      </c>
      <c r="T4972" s="12">
        <v>0.73000000000000009</v>
      </c>
      <c r="U4972" s="12">
        <v>33.924999999999997</v>
      </c>
      <c r="V4972" s="23"/>
      <c r="W4972" s="24"/>
      <c r="X4972" s="22"/>
      <c r="Y4972" s="22"/>
      <c r="Z4972" s="22"/>
      <c r="AA4972" s="22"/>
      <c r="AB4972" s="22"/>
      <c r="AC4972" s="22"/>
      <c r="AD4972" s="22"/>
      <c r="AE4972" s="22"/>
      <c r="AF4972" s="22"/>
      <c r="AG4972" s="22"/>
      <c r="AH4972" s="22"/>
    </row>
    <row r="4973" spans="2:34">
      <c r="B4973" s="10">
        <v>25</v>
      </c>
      <c r="C4973" s="10">
        <v>7</v>
      </c>
      <c r="D4973" s="13">
        <v>39654</v>
      </c>
      <c r="E4973" s="17">
        <v>0.91666666666699825</v>
      </c>
      <c r="F4973" s="12">
        <v>0.10021796020997155</v>
      </c>
      <c r="G4973" s="18">
        <v>36.630409977499482</v>
      </c>
      <c r="H4973" s="18">
        <v>69.801437076195739</v>
      </c>
      <c r="I4973" s="18">
        <v>33.17102709869625</v>
      </c>
      <c r="J4973" s="19">
        <v>0.62812951730446975</v>
      </c>
      <c r="K4973" s="19">
        <v>1.8202944612075014</v>
      </c>
      <c r="L4973" s="19">
        <v>1.4340110534299926</v>
      </c>
      <c r="M4973" s="19">
        <v>26.734000000000002</v>
      </c>
      <c r="N4973" s="19">
        <f t="shared" ref="N4973:N5036" si="78">M4973*1.3</f>
        <v>34.754200000000004</v>
      </c>
      <c r="O4973" s="19">
        <v>19.11</v>
      </c>
      <c r="P4973" s="20">
        <v>1.0693519249500367</v>
      </c>
      <c r="Q4973" s="12">
        <v>70.449999999999989</v>
      </c>
      <c r="R4973" s="12">
        <v>18.489999999999998</v>
      </c>
      <c r="S4973" s="12">
        <v>220.875</v>
      </c>
      <c r="T4973" s="12">
        <v>0.65500000000000003</v>
      </c>
      <c r="U4973" s="12">
        <v>36.25</v>
      </c>
      <c r="V4973" s="23"/>
      <c r="W4973" s="24"/>
      <c r="X4973" s="22"/>
      <c r="Y4973" s="22"/>
      <c r="Z4973" s="22"/>
      <c r="AA4973" s="22"/>
      <c r="AB4973" s="22"/>
      <c r="AC4973" s="22"/>
      <c r="AD4973" s="22"/>
      <c r="AE4973" s="22"/>
      <c r="AF4973" s="22"/>
      <c r="AG4973" s="22"/>
      <c r="AH4973" s="22"/>
    </row>
    <row r="4974" spans="2:34">
      <c r="B4974" s="10">
        <v>25</v>
      </c>
      <c r="C4974" s="10">
        <v>7</v>
      </c>
      <c r="D4974" s="13">
        <v>39654</v>
      </c>
      <c r="E4974" s="17">
        <v>0.95833333333300175</v>
      </c>
      <c r="F4974" s="12">
        <v>0.20785454667994097</v>
      </c>
      <c r="G4974" s="18">
        <v>54.780022998218847</v>
      </c>
      <c r="H4974" s="18">
        <v>92.823633976851653</v>
      </c>
      <c r="I4974" s="18">
        <v>38.043610978632799</v>
      </c>
      <c r="J4974" s="19">
        <v>1.4159048223977531</v>
      </c>
      <c r="K4974" s="19">
        <v>2.5984198501875015</v>
      </c>
      <c r="L4974" s="19">
        <v>1.493990018865992</v>
      </c>
      <c r="M4974" s="19">
        <v>35.930999999999997</v>
      </c>
      <c r="N4974" s="19">
        <f t="shared" si="78"/>
        <v>46.710299999999997</v>
      </c>
      <c r="O4974" s="19">
        <v>28.6525</v>
      </c>
      <c r="P4974" s="20">
        <v>0.72323107931502506</v>
      </c>
      <c r="Q4974" s="12">
        <v>72.625</v>
      </c>
      <c r="R4974" s="12">
        <v>18.335000000000001</v>
      </c>
      <c r="S4974" s="12">
        <v>213.42500000000001</v>
      </c>
      <c r="T4974" s="12">
        <v>0.52749999999999997</v>
      </c>
      <c r="U4974" s="12">
        <v>27.75</v>
      </c>
      <c r="V4974" s="23"/>
      <c r="W4974" s="24"/>
      <c r="X4974" s="22"/>
      <c r="Y4974" s="22"/>
      <c r="Z4974" s="22"/>
      <c r="AA4974" s="22"/>
      <c r="AB4974" s="22"/>
      <c r="AC4974" s="22"/>
      <c r="AD4974" s="22"/>
      <c r="AE4974" s="22"/>
      <c r="AF4974" s="22"/>
      <c r="AG4974" s="22"/>
      <c r="AH4974" s="22"/>
    </row>
    <row r="4975" spans="2:34">
      <c r="B4975" s="10">
        <v>26</v>
      </c>
      <c r="C4975" s="10">
        <v>7</v>
      </c>
      <c r="D4975" s="13">
        <v>39655</v>
      </c>
      <c r="E4975" s="17">
        <v>0</v>
      </c>
      <c r="F4975" s="12">
        <v>0.20042692809994306</v>
      </c>
      <c r="G4975" s="18">
        <v>4.9656534691040335</v>
      </c>
      <c r="H4975" s="18">
        <v>14.465322998351944</v>
      </c>
      <c r="I4975" s="18">
        <v>9.4996695292479121</v>
      </c>
      <c r="J4975" s="19">
        <v>0.41875048999131359</v>
      </c>
      <c r="K4975" s="19">
        <v>0.84029122122000066</v>
      </c>
      <c r="L4975" s="19">
        <v>1.4328460295769923</v>
      </c>
      <c r="M4975" s="19">
        <v>19.957000000000001</v>
      </c>
      <c r="N4975" s="19">
        <f t="shared" si="78"/>
        <v>25.944100000000002</v>
      </c>
      <c r="O4975" s="19">
        <v>13.7575</v>
      </c>
      <c r="P4975" s="20">
        <v>9.9504689530803425</v>
      </c>
      <c r="Q4975" s="12">
        <v>74.524999999999991</v>
      </c>
      <c r="R4975" s="12">
        <v>18.405000000000001</v>
      </c>
      <c r="S4975" s="12">
        <v>260.72500000000002</v>
      </c>
      <c r="T4975" s="12">
        <v>0.81</v>
      </c>
      <c r="U4975" s="12">
        <v>31.375</v>
      </c>
      <c r="V4975" s="23"/>
      <c r="W4975" s="24"/>
      <c r="X4975" s="22"/>
      <c r="Y4975" s="22"/>
      <c r="Z4975" s="22"/>
      <c r="AA4975" s="22"/>
      <c r="AB4975" s="22"/>
      <c r="AC4975" s="22"/>
      <c r="AD4975" s="22"/>
      <c r="AE4975" s="22"/>
      <c r="AF4975" s="22"/>
      <c r="AG4975" s="22"/>
      <c r="AH4975" s="22"/>
    </row>
    <row r="4976" spans="2:34">
      <c r="B4976" s="10">
        <v>26</v>
      </c>
      <c r="C4976" s="10">
        <v>7</v>
      </c>
      <c r="D4976" s="13">
        <v>39655</v>
      </c>
      <c r="E4976" s="17">
        <v>4.1666666666998253E-2</v>
      </c>
      <c r="F4976" s="12">
        <v>5.9384406319983124E-2</v>
      </c>
      <c r="G4976" s="18">
        <v>5.1293760248750351</v>
      </c>
      <c r="H4976" s="18">
        <v>8.7954282909279655</v>
      </c>
      <c r="I4976" s="18">
        <v>3.6660522660529291</v>
      </c>
      <c r="J4976" s="19">
        <v>0.49203025097179354</v>
      </c>
      <c r="K4976" s="19">
        <v>0.74181304180000052</v>
      </c>
      <c r="L4976" s="19">
        <v>1.4221452144989919</v>
      </c>
      <c r="M4976" s="19">
        <v>18.628999999999998</v>
      </c>
      <c r="N4976" s="19">
        <f t="shared" si="78"/>
        <v>24.217699999999997</v>
      </c>
      <c r="O4976" s="19">
        <v>13.057500000000001</v>
      </c>
      <c r="P4976" s="20">
        <v>11.401961748182893</v>
      </c>
      <c r="Q4976" s="12">
        <v>76.724999999999994</v>
      </c>
      <c r="R4976" s="12">
        <v>18.32</v>
      </c>
      <c r="S4976" s="12">
        <v>261.04999999999995</v>
      </c>
      <c r="T4976" s="12">
        <v>0.61499999999999999</v>
      </c>
      <c r="U4976" s="12">
        <v>25.25</v>
      </c>
      <c r="V4976" s="23"/>
      <c r="W4976" s="24"/>
      <c r="X4976" s="22"/>
      <c r="Y4976" s="22"/>
      <c r="Z4976" s="22"/>
      <c r="AA4976" s="22"/>
      <c r="AB4976" s="22"/>
      <c r="AC4976" s="22"/>
      <c r="AD4976" s="22"/>
      <c r="AE4976" s="22"/>
      <c r="AF4976" s="22"/>
      <c r="AG4976" s="22"/>
      <c r="AH4976" s="22"/>
    </row>
    <row r="4977" spans="2:34">
      <c r="B4977" s="10">
        <v>26</v>
      </c>
      <c r="C4977" s="10">
        <v>7</v>
      </c>
      <c r="D4977" s="13">
        <v>39655</v>
      </c>
      <c r="E4977" s="17">
        <v>8.3333333333001747E-2</v>
      </c>
      <c r="F4977" s="12">
        <v>4.4537125599987341E-2</v>
      </c>
      <c r="G4977" s="18">
        <v>2.9840927508540207</v>
      </c>
      <c r="H4977" s="18">
        <v>7.3761622672119698</v>
      </c>
      <c r="I4977" s="18">
        <v>4.3920695163579495</v>
      </c>
      <c r="J4977" s="19">
        <v>0.31929510748262679</v>
      </c>
      <c r="K4977" s="19">
        <v>0.64590413193750051</v>
      </c>
      <c r="L4977" s="19">
        <v>1.4921520309239913</v>
      </c>
      <c r="M4977" s="19">
        <v>17.574750000000002</v>
      </c>
      <c r="N4977" s="19">
        <f t="shared" si="78"/>
        <v>22.847175000000004</v>
      </c>
      <c r="O4977" s="19">
        <v>11.7575</v>
      </c>
      <c r="P4977" s="20">
        <v>11.565534541935399</v>
      </c>
      <c r="Q4977" s="12">
        <v>77.7</v>
      </c>
      <c r="R4977" s="12">
        <v>18.099999999999998</v>
      </c>
      <c r="S4977" s="12">
        <v>270.10000000000002</v>
      </c>
      <c r="T4977" s="12">
        <v>1.4425000000000001</v>
      </c>
      <c r="U4977" s="12">
        <v>28.1</v>
      </c>
      <c r="V4977" s="23"/>
      <c r="W4977" s="24"/>
      <c r="X4977" s="22"/>
      <c r="Y4977" s="22"/>
      <c r="Z4977" s="22"/>
      <c r="AA4977" s="22"/>
      <c r="AB4977" s="22"/>
      <c r="AC4977" s="22"/>
      <c r="AD4977" s="22"/>
      <c r="AE4977" s="22"/>
      <c r="AF4977" s="22"/>
      <c r="AG4977" s="22"/>
      <c r="AH4977" s="22"/>
    </row>
    <row r="4978" spans="2:34">
      <c r="B4978" s="10">
        <v>26</v>
      </c>
      <c r="C4978" s="10">
        <v>7</v>
      </c>
      <c r="D4978" s="13">
        <v>39655</v>
      </c>
      <c r="E4978" s="17">
        <v>0.125</v>
      </c>
      <c r="F4978" s="12">
        <v>6.3092782749982076E-2</v>
      </c>
      <c r="G4978" s="18">
        <v>2.6817169977292692</v>
      </c>
      <c r="H4978" s="18">
        <v>7.8070837461519673</v>
      </c>
      <c r="I4978" s="18">
        <v>5.1253667484226977</v>
      </c>
      <c r="J4978" s="19">
        <v>0.30097392116313193</v>
      </c>
      <c r="K4978" s="19">
        <v>0.71082711480250049</v>
      </c>
      <c r="L4978" s="19">
        <v>1.4512322430699913</v>
      </c>
      <c r="M4978" s="19">
        <v>17.012999999999998</v>
      </c>
      <c r="N4978" s="19">
        <f t="shared" si="78"/>
        <v>22.116899999999998</v>
      </c>
      <c r="O4978" s="19">
        <v>11.727499999999999</v>
      </c>
      <c r="P4978" s="20">
        <v>10.101889047610351</v>
      </c>
      <c r="Q4978" s="12">
        <v>78.924999999999997</v>
      </c>
      <c r="R4978" s="12">
        <v>17.722499999999997</v>
      </c>
      <c r="S4978" s="12">
        <v>269.72500000000002</v>
      </c>
      <c r="T4978" s="12">
        <v>1.4675</v>
      </c>
      <c r="U4978" s="12">
        <v>24.024999999999999</v>
      </c>
      <c r="V4978" s="23"/>
      <c r="W4978" s="24"/>
      <c r="X4978" s="22"/>
      <c r="Y4978" s="22"/>
      <c r="Z4978" s="22"/>
      <c r="AA4978" s="22"/>
      <c r="AB4978" s="22"/>
      <c r="AC4978" s="22"/>
      <c r="AD4978" s="22"/>
      <c r="AE4978" s="22"/>
      <c r="AF4978" s="22"/>
      <c r="AG4978" s="22"/>
      <c r="AH4978" s="22"/>
    </row>
    <row r="4979" spans="2:34">
      <c r="B4979" s="10">
        <v>26</v>
      </c>
      <c r="C4979" s="10">
        <v>7</v>
      </c>
      <c r="D4979" s="13">
        <v>39655</v>
      </c>
      <c r="E4979" s="17">
        <v>0.16666666666699825</v>
      </c>
      <c r="F4979" s="12">
        <v>5.5668800769984164E-2</v>
      </c>
      <c r="G4979" s="18">
        <v>2.6292848354117693</v>
      </c>
      <c r="H4979" s="18">
        <v>8.0908262126679649</v>
      </c>
      <c r="I4979" s="18">
        <v>5.4615413772561965</v>
      </c>
      <c r="J4979" s="19">
        <v>0.14917784776303072</v>
      </c>
      <c r="K4979" s="19">
        <v>0.35544489186500033</v>
      </c>
      <c r="L4979" s="19">
        <v>1.4707741767649911</v>
      </c>
      <c r="M4979" s="19">
        <v>16.998249999999999</v>
      </c>
      <c r="N4979" s="19">
        <f t="shared" si="78"/>
        <v>22.097725000000001</v>
      </c>
      <c r="O4979" s="19">
        <v>12.2125</v>
      </c>
      <c r="P4979" s="20">
        <v>9.044012138955317</v>
      </c>
      <c r="Q4979" s="12">
        <v>79.575000000000003</v>
      </c>
      <c r="R4979" s="12">
        <v>17.479999999999997</v>
      </c>
      <c r="S4979" s="12">
        <v>270.05</v>
      </c>
      <c r="T4979" s="12">
        <v>1.6874999999999998</v>
      </c>
      <c r="U4979" s="12">
        <v>37</v>
      </c>
      <c r="V4979" s="23"/>
      <c r="W4979" s="24"/>
      <c r="X4979" s="22"/>
      <c r="Y4979" s="22"/>
      <c r="Z4979" s="22"/>
      <c r="AA4979" s="22"/>
      <c r="AB4979" s="22"/>
      <c r="AC4979" s="22"/>
      <c r="AD4979" s="22"/>
      <c r="AE4979" s="22"/>
      <c r="AF4979" s="22"/>
      <c r="AG4979" s="22"/>
      <c r="AH4979" s="22"/>
    </row>
    <row r="4980" spans="2:34">
      <c r="B4980" s="10">
        <v>26</v>
      </c>
      <c r="C4980" s="10">
        <v>7</v>
      </c>
      <c r="D4980" s="13">
        <v>39655</v>
      </c>
      <c r="E4980" s="17">
        <v>0.20833333333300175</v>
      </c>
      <c r="F4980" s="12">
        <v>6.3089697149982055E-2</v>
      </c>
      <c r="G4980" s="18">
        <v>3.8074832365002789</v>
      </c>
      <c r="H4980" s="18">
        <v>8.5848027132399611</v>
      </c>
      <c r="I4980" s="18">
        <v>4.7773194767396827</v>
      </c>
      <c r="J4980" s="19">
        <v>0.34284621475376365</v>
      </c>
      <c r="K4980" s="19">
        <v>0.54490018035000054</v>
      </c>
      <c r="L4980" s="19">
        <v>1.6212239875089898</v>
      </c>
      <c r="M4980" s="19">
        <v>16.605249999999998</v>
      </c>
      <c r="N4980" s="19">
        <f t="shared" si="78"/>
        <v>21.586824999999997</v>
      </c>
      <c r="O4980" s="19">
        <v>12.045</v>
      </c>
      <c r="P4980" s="20">
        <v>8.5811116656378008</v>
      </c>
      <c r="Q4980" s="12">
        <v>79.375</v>
      </c>
      <c r="R4980" s="12">
        <v>17.41</v>
      </c>
      <c r="S4980" s="12">
        <v>265.79999999999995</v>
      </c>
      <c r="T4980" s="12">
        <v>1.3574999999999999</v>
      </c>
      <c r="U4980" s="12">
        <v>144.02500000000001</v>
      </c>
      <c r="V4980" s="23"/>
      <c r="W4980" s="24"/>
      <c r="X4980" s="22"/>
      <c r="Y4980" s="22"/>
      <c r="Z4980" s="22"/>
      <c r="AA4980" s="22"/>
      <c r="AB4980" s="22"/>
      <c r="AC4980" s="22"/>
      <c r="AD4980" s="22"/>
      <c r="AE4980" s="22"/>
      <c r="AF4980" s="22"/>
      <c r="AG4980" s="22"/>
      <c r="AH4980" s="22"/>
    </row>
    <row r="4981" spans="2:34">
      <c r="B4981" s="10">
        <v>26</v>
      </c>
      <c r="C4981" s="10">
        <v>7</v>
      </c>
      <c r="D4981" s="13">
        <v>39655</v>
      </c>
      <c r="E4981" s="17">
        <v>0.25</v>
      </c>
      <c r="F4981" s="12">
        <v>7.0510439249979948E-2</v>
      </c>
      <c r="G4981" s="18">
        <v>9.4414155636870714</v>
      </c>
      <c r="H4981" s="18">
        <v>11.619137769751948</v>
      </c>
      <c r="I4981" s="18">
        <v>2.177722206064876</v>
      </c>
      <c r="J4981" s="19">
        <v>0.42659353252002663</v>
      </c>
      <c r="K4981" s="19">
        <v>0.80445545960500064</v>
      </c>
      <c r="L4981" s="19">
        <v>1.6406728846939895</v>
      </c>
      <c r="M4981" s="19">
        <v>17.477499999999999</v>
      </c>
      <c r="N4981" s="19">
        <f t="shared" si="78"/>
        <v>22.720749999999999</v>
      </c>
      <c r="O4981" s="19">
        <v>12.37</v>
      </c>
      <c r="P4981" s="20">
        <v>8.7139781715078044</v>
      </c>
      <c r="Q4981" s="12">
        <v>77.474999999999994</v>
      </c>
      <c r="R4981" s="12">
        <v>17.787500000000001</v>
      </c>
      <c r="S4981" s="12">
        <v>268.52500000000003</v>
      </c>
      <c r="T4981" s="12">
        <v>0.98249999999999993</v>
      </c>
      <c r="U4981" s="12">
        <v>211.89999999999998</v>
      </c>
      <c r="V4981" s="23"/>
      <c r="W4981" s="24"/>
      <c r="X4981" s="22"/>
      <c r="Y4981" s="22"/>
      <c r="Z4981" s="22"/>
      <c r="AA4981" s="22"/>
      <c r="AB4981" s="22"/>
      <c r="AC4981" s="22"/>
      <c r="AD4981" s="22"/>
      <c r="AE4981" s="22"/>
      <c r="AF4981" s="22"/>
      <c r="AG4981" s="22"/>
      <c r="AH4981" s="22"/>
    </row>
    <row r="4982" spans="2:34">
      <c r="B4982" s="10">
        <v>26</v>
      </c>
      <c r="C4982" s="10">
        <v>7</v>
      </c>
      <c r="D4982" s="13">
        <v>39655</v>
      </c>
      <c r="E4982" s="17">
        <v>0.29166666666699825</v>
      </c>
      <c r="F4982" s="12">
        <v>9.2774649149973604E-2</v>
      </c>
      <c r="G4982" s="18">
        <v>11.577054651180839</v>
      </c>
      <c r="H4982" s="18">
        <v>18.665406850131912</v>
      </c>
      <c r="I4982" s="18">
        <v>7.0883521989510729</v>
      </c>
      <c r="J4982" s="19">
        <v>0.35069532379747603</v>
      </c>
      <c r="K4982" s="19">
        <v>0.91093983225000086</v>
      </c>
      <c r="L4982" s="19">
        <v>1.7003872129459889</v>
      </c>
      <c r="M4982" s="19">
        <v>18.374000000000002</v>
      </c>
      <c r="N4982" s="19">
        <f t="shared" si="78"/>
        <v>23.886200000000002</v>
      </c>
      <c r="O4982" s="19">
        <v>13.030000000000001</v>
      </c>
      <c r="P4982" s="20">
        <v>8.3101496231777912</v>
      </c>
      <c r="Q4982" s="12">
        <v>72.125</v>
      </c>
      <c r="R4982" s="12">
        <v>18.98</v>
      </c>
      <c r="S4982" s="12">
        <v>273.52499999999998</v>
      </c>
      <c r="T4982" s="12">
        <v>0.99999999999999989</v>
      </c>
      <c r="U4982" s="12">
        <v>422.27499999999998</v>
      </c>
      <c r="V4982" s="23"/>
      <c r="W4982" s="24"/>
      <c r="X4982" s="22"/>
      <c r="Y4982" s="22"/>
      <c r="Z4982" s="22"/>
      <c r="AA4982" s="22"/>
      <c r="AB4982" s="22"/>
      <c r="AC4982" s="22"/>
      <c r="AD4982" s="22"/>
      <c r="AE4982" s="22"/>
      <c r="AF4982" s="22"/>
      <c r="AG4982" s="22"/>
      <c r="AH4982" s="22"/>
    </row>
    <row r="4983" spans="2:34">
      <c r="B4983" s="10">
        <v>26</v>
      </c>
      <c r="C4983" s="10">
        <v>7</v>
      </c>
      <c r="D4983" s="13">
        <v>39655</v>
      </c>
      <c r="E4983" s="17">
        <v>0.33333333333300175</v>
      </c>
      <c r="F4983" s="12">
        <v>9.2772489229973595E-2</v>
      </c>
      <c r="G4983" s="18">
        <v>12.970467659359105</v>
      </c>
      <c r="H4983" s="18">
        <v>19.047124858511907</v>
      </c>
      <c r="I4983" s="18">
        <v>6.0766571991528044</v>
      </c>
      <c r="J4983" s="19">
        <v>0.4527617440157341</v>
      </c>
      <c r="K4983" s="19">
        <v>0.81239791532500072</v>
      </c>
      <c r="L4983" s="19">
        <v>1.6795737802809887</v>
      </c>
      <c r="M4983" s="19">
        <v>20.62125</v>
      </c>
      <c r="N4983" s="19">
        <f t="shared" si="78"/>
        <v>26.807625000000002</v>
      </c>
      <c r="O4983" s="19">
        <v>13.857499999999998</v>
      </c>
      <c r="P4983" s="20">
        <v>8.7612990790128062</v>
      </c>
      <c r="Q4983" s="12">
        <v>66.424999999999997</v>
      </c>
      <c r="R4983" s="12">
        <v>20.532500000000002</v>
      </c>
      <c r="S4983" s="12">
        <v>283.34999999999997</v>
      </c>
      <c r="T4983" s="12">
        <v>0.88500000000000001</v>
      </c>
      <c r="U4983" s="12">
        <v>524.6</v>
      </c>
      <c r="V4983" s="23"/>
      <c r="W4983" s="24"/>
      <c r="X4983" s="22"/>
      <c r="Y4983" s="22"/>
      <c r="Z4983" s="22"/>
      <c r="AA4983" s="22"/>
      <c r="AB4983" s="22"/>
      <c r="AC4983" s="22"/>
      <c r="AD4983" s="22"/>
      <c r="AE4983" s="22"/>
      <c r="AF4983" s="22"/>
      <c r="AG4983" s="22"/>
      <c r="AH4983" s="22"/>
    </row>
    <row r="4984" spans="2:34">
      <c r="B4984" s="10">
        <v>26</v>
      </c>
      <c r="C4984" s="10">
        <v>7</v>
      </c>
      <c r="D4984" s="13">
        <v>39655</v>
      </c>
      <c r="E4984" s="17">
        <v>0.375</v>
      </c>
      <c r="F4984" s="12">
        <v>8.9059550519974648E-2</v>
      </c>
      <c r="G4984" s="18">
        <v>11.933053279307849</v>
      </c>
      <c r="H4984" s="18">
        <v>17.873131631563915</v>
      </c>
      <c r="I4984" s="18">
        <v>5.9400783522560658</v>
      </c>
      <c r="J4984" s="19">
        <v>0.37424706036611272</v>
      </c>
      <c r="K4984" s="19">
        <v>0.66451746812500057</v>
      </c>
      <c r="L4984" s="19">
        <v>1.749253935181988</v>
      </c>
      <c r="M4984" s="19">
        <v>15.808500000000002</v>
      </c>
      <c r="N4984" s="19">
        <f t="shared" si="78"/>
        <v>20.551050000000004</v>
      </c>
      <c r="O4984" s="19">
        <v>10.824999999999999</v>
      </c>
      <c r="P4984" s="20">
        <v>12.814456332290449</v>
      </c>
      <c r="Q4984" s="12">
        <v>58.674999999999997</v>
      </c>
      <c r="R4984" s="12">
        <v>21.907499999999999</v>
      </c>
      <c r="S4984" s="12">
        <v>281.85000000000002</v>
      </c>
      <c r="T4984" s="12">
        <v>0.83</v>
      </c>
      <c r="U4984" s="12">
        <v>536.47500000000002</v>
      </c>
      <c r="V4984" s="23"/>
      <c r="W4984" s="24"/>
      <c r="X4984" s="22"/>
      <c r="Y4984" s="22"/>
      <c r="Z4984" s="22"/>
      <c r="AA4984" s="22"/>
      <c r="AB4984" s="22"/>
      <c r="AC4984" s="22"/>
      <c r="AD4984" s="22"/>
      <c r="AE4984" s="22"/>
      <c r="AF4984" s="22"/>
      <c r="AG4984" s="22"/>
      <c r="AH4984" s="22"/>
    </row>
    <row r="4985" spans="2:34">
      <c r="B4985" s="10">
        <v>26</v>
      </c>
      <c r="C4985" s="10">
        <v>7</v>
      </c>
      <c r="D4985" s="13">
        <v>39655</v>
      </c>
      <c r="E4985" s="17">
        <v>0.41666666666699825</v>
      </c>
      <c r="F4985" s="12">
        <v>8.1635943219976775E-2</v>
      </c>
      <c r="G4985" s="18">
        <v>11.723193400467348</v>
      </c>
      <c r="H4985" s="18">
        <v>19.719421802999904</v>
      </c>
      <c r="I4985" s="18">
        <v>7.9962284025325525</v>
      </c>
      <c r="J4985" s="19">
        <v>0.38994829429103717</v>
      </c>
      <c r="K4985" s="19">
        <v>0.84630347958500085</v>
      </c>
      <c r="L4985" s="19">
        <v>1.6882422644849882</v>
      </c>
      <c r="M4985" s="19">
        <v>16.554749999999999</v>
      </c>
      <c r="N4985" s="19">
        <f t="shared" si="78"/>
        <v>21.521174999999999</v>
      </c>
      <c r="O4985" s="19">
        <v>8.8375000000000004</v>
      </c>
      <c r="P4985" s="20">
        <v>15.029257644120531</v>
      </c>
      <c r="Q4985" s="12">
        <v>49.725000000000001</v>
      </c>
      <c r="R4985" s="12">
        <v>23.615000000000002</v>
      </c>
      <c r="S4985" s="12">
        <v>301.75</v>
      </c>
      <c r="T4985" s="12">
        <v>0.87749999999999995</v>
      </c>
      <c r="U4985" s="12">
        <v>893.55</v>
      </c>
      <c r="V4985" s="23"/>
      <c r="W4985" s="24"/>
      <c r="X4985" s="22"/>
      <c r="Y4985" s="22"/>
      <c r="Z4985" s="22"/>
      <c r="AA4985" s="22"/>
      <c r="AB4985" s="22"/>
      <c r="AC4985" s="22"/>
      <c r="AD4985" s="22"/>
      <c r="AE4985" s="22"/>
      <c r="AF4985" s="22"/>
      <c r="AG4985" s="22"/>
      <c r="AH4985" s="22"/>
    </row>
    <row r="4986" spans="2:34">
      <c r="B4986" s="10">
        <v>26</v>
      </c>
      <c r="C4986" s="10">
        <v>7</v>
      </c>
      <c r="D4986" s="13">
        <v>39655</v>
      </c>
      <c r="E4986" s="17">
        <v>0.45833333333300175</v>
      </c>
      <c r="F4986" s="12">
        <v>0.11502955816996724</v>
      </c>
      <c r="G4986" s="18">
        <v>20.53734455013068</v>
      </c>
      <c r="H4986" s="18">
        <v>36.267556143379814</v>
      </c>
      <c r="I4986" s="18">
        <v>15.730211593249138</v>
      </c>
      <c r="J4986" s="19">
        <v>0.57314366945598771</v>
      </c>
      <c r="K4986" s="19">
        <v>1.1916870201600012</v>
      </c>
      <c r="L4986" s="19">
        <v>1.4464780774089896</v>
      </c>
      <c r="M4986" s="19">
        <v>15.6325</v>
      </c>
      <c r="N4986" s="19">
        <f t="shared" si="78"/>
        <v>20.32225</v>
      </c>
      <c r="O4986" s="19">
        <v>5.43</v>
      </c>
      <c r="P4986" s="20">
        <v>15.414280794418044</v>
      </c>
      <c r="Q4986" s="12">
        <v>41.924999999999997</v>
      </c>
      <c r="R4986" s="12">
        <v>24.8475</v>
      </c>
      <c r="S4986" s="12">
        <v>8.1999999999999993</v>
      </c>
      <c r="T4986" s="12">
        <v>0.93500000000000005</v>
      </c>
      <c r="U4986" s="12">
        <v>856.45</v>
      </c>
      <c r="V4986" s="23"/>
      <c r="W4986" s="24"/>
      <c r="X4986" s="22"/>
      <c r="Y4986" s="22"/>
      <c r="Z4986" s="22"/>
      <c r="AA4986" s="22"/>
      <c r="AB4986" s="22"/>
      <c r="AC4986" s="22"/>
      <c r="AD4986" s="22"/>
      <c r="AE4986" s="22"/>
      <c r="AF4986" s="22"/>
      <c r="AG4986" s="22"/>
      <c r="AH4986" s="22"/>
    </row>
    <row r="4987" spans="2:34">
      <c r="B4987" s="10">
        <v>26</v>
      </c>
      <c r="C4987" s="10">
        <v>7</v>
      </c>
      <c r="D4987" s="13">
        <v>39655</v>
      </c>
      <c r="E4987" s="17">
        <v>0.5</v>
      </c>
      <c r="F4987" s="12">
        <v>0.12244803014996512</v>
      </c>
      <c r="G4987" s="18">
        <v>9.3025724903733309</v>
      </c>
      <c r="H4987" s="18">
        <v>16.705822283287912</v>
      </c>
      <c r="I4987" s="18">
        <v>7.4032497929145817</v>
      </c>
      <c r="J4987" s="19">
        <v>0.67259101263467547</v>
      </c>
      <c r="K4987" s="19">
        <v>0.98407750666750093</v>
      </c>
      <c r="L4987" s="19">
        <v>1.114535593161992</v>
      </c>
      <c r="M4987" s="19">
        <v>16.18825</v>
      </c>
      <c r="N4987" s="19">
        <f t="shared" si="78"/>
        <v>21.044725</v>
      </c>
      <c r="O4987" s="19">
        <v>8.2899999999999991</v>
      </c>
      <c r="P4987" s="20">
        <v>20.87008257273574</v>
      </c>
      <c r="Q4987" s="12">
        <v>40.4</v>
      </c>
      <c r="R4987" s="12">
        <v>25.365000000000002</v>
      </c>
      <c r="S4987" s="12">
        <v>293.92500000000001</v>
      </c>
      <c r="T4987" s="12">
        <v>1.2124999999999999</v>
      </c>
      <c r="U4987" s="12">
        <v>836.5</v>
      </c>
      <c r="V4987" s="23"/>
      <c r="W4987" s="24"/>
      <c r="X4987" s="22"/>
      <c r="Y4987" s="22"/>
      <c r="Z4987" s="22"/>
      <c r="AA4987" s="22"/>
      <c r="AB4987" s="22"/>
      <c r="AC4987" s="22"/>
      <c r="AD4987" s="22"/>
      <c r="AE4987" s="22"/>
      <c r="AF4987" s="22"/>
      <c r="AG4987" s="22"/>
      <c r="AH4987" s="22"/>
    </row>
    <row r="4988" spans="2:34">
      <c r="B4988" s="10">
        <v>26</v>
      </c>
      <c r="C4988" s="10">
        <v>7</v>
      </c>
      <c r="D4988" s="13">
        <v>39655</v>
      </c>
      <c r="E4988" s="17">
        <v>0.54166666666699825</v>
      </c>
      <c r="F4988" s="12">
        <v>8.9051131239974643E-2</v>
      </c>
      <c r="G4988" s="18">
        <v>8.8582671750085797</v>
      </c>
      <c r="H4988" s="18">
        <v>12.396079880887934</v>
      </c>
      <c r="I4988" s="18">
        <v>3.5378127058793556</v>
      </c>
      <c r="J4988" s="19">
        <v>0.67258876327717554</v>
      </c>
      <c r="K4988" s="19">
        <v>0.68035177927750068</v>
      </c>
      <c r="L4988" s="19">
        <v>1.1742912709739914</v>
      </c>
      <c r="M4988" s="19">
        <v>15.877500000000001</v>
      </c>
      <c r="N4988" s="19">
        <f t="shared" si="78"/>
        <v>20.640750000000001</v>
      </c>
      <c r="O4988" s="19">
        <v>8.9225000000000012</v>
      </c>
      <c r="P4988" s="20">
        <v>22.882112108073311</v>
      </c>
      <c r="Q4988" s="12">
        <v>40.424999999999997</v>
      </c>
      <c r="R4988" s="12">
        <v>25.657499999999999</v>
      </c>
      <c r="S4988" s="12">
        <v>267.32500000000005</v>
      </c>
      <c r="T4988" s="12">
        <v>1.6724999999999999</v>
      </c>
      <c r="U4988" s="12">
        <v>807.92499999999995</v>
      </c>
      <c r="V4988" s="23"/>
      <c r="W4988" s="24"/>
      <c r="X4988" s="22"/>
      <c r="Y4988" s="22"/>
      <c r="Z4988" s="22"/>
      <c r="AA4988" s="22"/>
      <c r="AB4988" s="22"/>
      <c r="AC4988" s="22"/>
      <c r="AD4988" s="22"/>
      <c r="AE4988" s="22"/>
      <c r="AF4988" s="22"/>
      <c r="AG4988" s="22"/>
      <c r="AH4988" s="22"/>
    </row>
    <row r="4989" spans="2:34">
      <c r="B4989" s="10">
        <v>26</v>
      </c>
      <c r="C4989" s="10">
        <v>7</v>
      </c>
      <c r="D4989" s="13">
        <v>39655</v>
      </c>
      <c r="E4989" s="17">
        <v>0.58333333333300175</v>
      </c>
      <c r="F4989" s="12">
        <v>8.1628163099976739E-2</v>
      </c>
      <c r="G4989" s="18">
        <v>7.2514208054925673</v>
      </c>
      <c r="H4989" s="18">
        <v>9.3792884163799499</v>
      </c>
      <c r="I4989" s="18">
        <v>2.1278676108873826</v>
      </c>
      <c r="J4989" s="19">
        <v>0.71969377808444879</v>
      </c>
      <c r="K4989" s="19">
        <v>0.80767901288000088</v>
      </c>
      <c r="L4989" s="19">
        <v>1.0233183882959924</v>
      </c>
      <c r="M4989" s="19">
        <v>14.46175</v>
      </c>
      <c r="N4989" s="19">
        <f t="shared" si="78"/>
        <v>18.800275000000003</v>
      </c>
      <c r="O4989" s="19">
        <v>7.4524999999999997</v>
      </c>
      <c r="P4989" s="20">
        <v>24.437282799873369</v>
      </c>
      <c r="Q4989" s="12">
        <v>37.549999999999997</v>
      </c>
      <c r="R4989" s="12">
        <v>25.975000000000001</v>
      </c>
      <c r="S4989" s="12">
        <v>261.04999999999995</v>
      </c>
      <c r="T4989" s="12">
        <v>1.6050000000000002</v>
      </c>
      <c r="U4989" s="12">
        <v>624.70000000000005</v>
      </c>
      <c r="V4989" s="23"/>
      <c r="W4989" s="24"/>
      <c r="X4989" s="22"/>
      <c r="Y4989" s="22"/>
      <c r="Z4989" s="22"/>
      <c r="AA4989" s="22"/>
      <c r="AB4989" s="22"/>
      <c r="AC4989" s="22"/>
      <c r="AD4989" s="22"/>
      <c r="AE4989" s="22"/>
      <c r="AF4989" s="22"/>
      <c r="AG4989" s="22"/>
      <c r="AH4989" s="22"/>
    </row>
    <row r="4990" spans="2:34">
      <c r="B4990" s="10">
        <v>26</v>
      </c>
      <c r="C4990" s="10">
        <v>7</v>
      </c>
      <c r="D4990" s="13">
        <v>39655</v>
      </c>
      <c r="E4990" s="17">
        <v>0.625</v>
      </c>
      <c r="F4990" s="12">
        <v>8.9046789359974621E-2</v>
      </c>
      <c r="G4990" s="18">
        <v>8.6555790734763285</v>
      </c>
      <c r="H4990" s="18">
        <v>14.813311179703918</v>
      </c>
      <c r="I4990" s="18">
        <v>6.1577321062275887</v>
      </c>
      <c r="J4990" s="19">
        <v>0.85577836588962675</v>
      </c>
      <c r="K4990" s="19">
        <v>0.82593261559500086</v>
      </c>
      <c r="L4990" s="19">
        <v>0.99281513729499238</v>
      </c>
      <c r="M4990" s="19">
        <v>15.82075</v>
      </c>
      <c r="N4990" s="19">
        <f t="shared" si="78"/>
        <v>20.566974999999999</v>
      </c>
      <c r="O4990" s="19">
        <v>10.3225</v>
      </c>
      <c r="P4990" s="20">
        <v>25.185878964588397</v>
      </c>
      <c r="Q4990" s="12">
        <v>36.75</v>
      </c>
      <c r="R4990" s="12">
        <v>26.067500000000003</v>
      </c>
      <c r="S4990" s="12">
        <v>238.9</v>
      </c>
      <c r="T4990" s="12">
        <v>1.3875000000000002</v>
      </c>
      <c r="U4990" s="12">
        <v>494.05000000000007</v>
      </c>
      <c r="V4990" s="23"/>
      <c r="W4990" s="24"/>
      <c r="X4990" s="22"/>
      <c r="Y4990" s="22"/>
      <c r="Z4990" s="22"/>
      <c r="AA4990" s="22"/>
      <c r="AB4990" s="22"/>
      <c r="AC4990" s="22"/>
      <c r="AD4990" s="22"/>
      <c r="AE4990" s="22"/>
      <c r="AF4990" s="22"/>
      <c r="AG4990" s="22"/>
      <c r="AH4990" s="22"/>
    </row>
    <row r="4991" spans="2:34">
      <c r="B4991" s="10">
        <v>26</v>
      </c>
      <c r="C4991" s="10">
        <v>7</v>
      </c>
      <c r="D4991" s="13">
        <v>39655</v>
      </c>
      <c r="E4991" s="17">
        <v>0.66666666666699825</v>
      </c>
      <c r="F4991" s="12">
        <v>0.11130586393996826</v>
      </c>
      <c r="G4991" s="18">
        <v>7.2613660847950676</v>
      </c>
      <c r="H4991" s="18">
        <v>11.589843634527934</v>
      </c>
      <c r="I4991" s="18">
        <v>4.3284775497328667</v>
      </c>
      <c r="J4991" s="19">
        <v>1.0311180537833655</v>
      </c>
      <c r="K4991" s="19">
        <v>1.0675827741150012</v>
      </c>
      <c r="L4991" s="19">
        <v>0.78189326761199385</v>
      </c>
      <c r="M4991" s="19">
        <v>15.788250000000001</v>
      </c>
      <c r="N4991" s="19">
        <f t="shared" si="78"/>
        <v>20.524725000000004</v>
      </c>
      <c r="O4991" s="19">
        <v>11.625</v>
      </c>
      <c r="P4991" s="20">
        <v>25.236436828668399</v>
      </c>
      <c r="Q4991" s="12">
        <v>38.75</v>
      </c>
      <c r="R4991" s="12">
        <v>25.862500000000001</v>
      </c>
      <c r="S4991" s="12">
        <v>261.02499999999998</v>
      </c>
      <c r="T4991" s="12">
        <v>1.0625</v>
      </c>
      <c r="U4991" s="12">
        <v>327.17499999999995</v>
      </c>
      <c r="V4991" s="23"/>
      <c r="W4991" s="24"/>
      <c r="X4991" s="22"/>
      <c r="Y4991" s="22"/>
      <c r="Z4991" s="22"/>
      <c r="AA4991" s="22"/>
      <c r="AB4991" s="22"/>
      <c r="AC4991" s="22"/>
      <c r="AD4991" s="22"/>
      <c r="AE4991" s="22"/>
      <c r="AF4991" s="22"/>
      <c r="AG4991" s="22"/>
      <c r="AH4991" s="22"/>
    </row>
    <row r="4992" spans="2:34">
      <c r="B4992" s="10">
        <v>26</v>
      </c>
      <c r="C4992" s="10">
        <v>7</v>
      </c>
      <c r="D4992" s="13">
        <v>39655</v>
      </c>
      <c r="E4992" s="17">
        <v>0.70833333333300175</v>
      </c>
      <c r="F4992" s="12">
        <v>9.646274877997249E-2</v>
      </c>
      <c r="G4992" s="18">
        <v>17.516640030878172</v>
      </c>
      <c r="H4992" s="18">
        <v>29.62943871997183</v>
      </c>
      <c r="I4992" s="18">
        <v>12.112798689093662</v>
      </c>
      <c r="J4992" s="19">
        <v>1.1096257803204876</v>
      </c>
      <c r="K4992" s="19">
        <v>1.0339134283400013</v>
      </c>
      <c r="L4992" s="19">
        <v>0.74148724804099397</v>
      </c>
      <c r="M4992" s="19">
        <v>15.922499999999999</v>
      </c>
      <c r="N4992" s="19">
        <f t="shared" si="78"/>
        <v>20.699249999999999</v>
      </c>
      <c r="O4992" s="19">
        <v>10.93</v>
      </c>
      <c r="P4992" s="20">
        <v>22.541646786748309</v>
      </c>
      <c r="Q4992" s="12">
        <v>35.524999999999999</v>
      </c>
      <c r="R4992" s="12">
        <v>26.7575</v>
      </c>
      <c r="S4992" s="12">
        <v>261.07499999999999</v>
      </c>
      <c r="T4992" s="12">
        <v>0.93250000000000011</v>
      </c>
      <c r="U4992" s="12">
        <v>403.15000000000003</v>
      </c>
      <c r="V4992" s="23"/>
      <c r="W4992" s="24"/>
      <c r="X4992" s="22"/>
      <c r="Y4992" s="22"/>
      <c r="Z4992" s="22"/>
      <c r="AA4992" s="22"/>
      <c r="AB4992" s="22"/>
      <c r="AC4992" s="22"/>
      <c r="AD4992" s="22"/>
      <c r="AE4992" s="22"/>
      <c r="AF4992" s="22"/>
      <c r="AG4992" s="22"/>
      <c r="AH4992" s="22"/>
    </row>
    <row r="4993" spans="2:34">
      <c r="B4993" s="10">
        <v>26</v>
      </c>
      <c r="C4993" s="10">
        <v>7</v>
      </c>
      <c r="D4993" s="13">
        <v>39655</v>
      </c>
      <c r="E4993" s="17">
        <v>0.75</v>
      </c>
      <c r="F4993" s="12">
        <v>0.15211052338995659</v>
      </c>
      <c r="G4993" s="18">
        <v>11.737686059908366</v>
      </c>
      <c r="H4993" s="18">
        <v>19.426932760147885</v>
      </c>
      <c r="I4993" s="18">
        <v>7.6892467002395213</v>
      </c>
      <c r="J4993" s="19">
        <v>1.0860689592893515</v>
      </c>
      <c r="K4993" s="19">
        <v>1.1171535628525011</v>
      </c>
      <c r="L4993" s="19">
        <v>0.75119877489599385</v>
      </c>
      <c r="M4993" s="19">
        <v>19.015999999999998</v>
      </c>
      <c r="N4993" s="19">
        <f t="shared" si="78"/>
        <v>24.720799999999997</v>
      </c>
      <c r="O4993" s="19">
        <v>15.182500000000001</v>
      </c>
      <c r="P4993" s="20">
        <v>22.711194596383315</v>
      </c>
      <c r="Q4993" s="12">
        <v>40.225000000000001</v>
      </c>
      <c r="R4993" s="12">
        <v>25.685000000000002</v>
      </c>
      <c r="S4993" s="12">
        <v>275.625</v>
      </c>
      <c r="T4993" s="12">
        <v>0.78249999999999997</v>
      </c>
      <c r="U4993" s="12">
        <v>165.5</v>
      </c>
      <c r="V4993" s="23"/>
      <c r="W4993" s="24"/>
      <c r="X4993" s="22"/>
      <c r="Y4993" s="22"/>
      <c r="Z4993" s="22"/>
      <c r="AA4993" s="22"/>
      <c r="AB4993" s="22"/>
      <c r="AC4993" s="22"/>
      <c r="AD4993" s="22"/>
      <c r="AE4993" s="22"/>
      <c r="AF4993" s="22"/>
      <c r="AG4993" s="22"/>
      <c r="AH4993" s="22"/>
    </row>
    <row r="4994" spans="2:34">
      <c r="B4994" s="10">
        <v>26</v>
      </c>
      <c r="C4994" s="10">
        <v>7</v>
      </c>
      <c r="D4994" s="13">
        <v>39655</v>
      </c>
      <c r="E4994" s="17">
        <v>0.79166666666699825</v>
      </c>
      <c r="F4994" s="12">
        <v>0.11500784876996717</v>
      </c>
      <c r="G4994" s="18">
        <v>6.5295258411973158</v>
      </c>
      <c r="H4994" s="18">
        <v>14.602459512103916</v>
      </c>
      <c r="I4994" s="18">
        <v>8.0729336709065986</v>
      </c>
      <c r="J4994" s="19">
        <v>0.99185241894980569</v>
      </c>
      <c r="K4994" s="19">
        <v>1.0393120089325012</v>
      </c>
      <c r="L4994" s="19">
        <v>0.86100894105499282</v>
      </c>
      <c r="M4994" s="19">
        <v>17.59825</v>
      </c>
      <c r="N4994" s="19">
        <f t="shared" si="78"/>
        <v>22.877725000000002</v>
      </c>
      <c r="O4994" s="19">
        <v>16.775000000000002</v>
      </c>
      <c r="P4994" s="20">
        <v>20.322981734793231</v>
      </c>
      <c r="Q4994" s="12">
        <v>44.975000000000001</v>
      </c>
      <c r="R4994" s="12">
        <v>24.872499999999999</v>
      </c>
      <c r="S4994" s="12">
        <v>270.27500000000003</v>
      </c>
      <c r="T4994" s="12">
        <v>0.49000000000000005</v>
      </c>
      <c r="U4994" s="12">
        <v>72.774999999999991</v>
      </c>
      <c r="V4994" s="23"/>
      <c r="W4994" s="24"/>
      <c r="X4994" s="22"/>
      <c r="Y4994" s="22"/>
      <c r="Z4994" s="22"/>
      <c r="AA4994" s="22"/>
      <c r="AB4994" s="22"/>
      <c r="AC4994" s="22"/>
      <c r="AD4994" s="22"/>
      <c r="AE4994" s="22"/>
      <c r="AF4994" s="22"/>
      <c r="AG4994" s="22"/>
      <c r="AH4994" s="22"/>
    </row>
    <row r="4995" spans="2:34">
      <c r="B4995" s="10">
        <v>26</v>
      </c>
      <c r="C4995" s="10">
        <v>7</v>
      </c>
      <c r="D4995" s="13">
        <v>39655</v>
      </c>
      <c r="E4995" s="17">
        <v>0.83333333333300175</v>
      </c>
      <c r="F4995" s="12">
        <v>8.1616592099976709E-2</v>
      </c>
      <c r="G4995" s="18">
        <v>5.5493705610360564</v>
      </c>
      <c r="H4995" s="18">
        <v>10.695959697147934</v>
      </c>
      <c r="I4995" s="18">
        <v>5.1465891361118778</v>
      </c>
      <c r="J4995" s="19">
        <v>0.75631767899094071</v>
      </c>
      <c r="K4995" s="19">
        <v>1.0576015032800012</v>
      </c>
      <c r="L4995" s="19">
        <v>1.1708892359249901</v>
      </c>
      <c r="M4995" s="19">
        <v>20.27975</v>
      </c>
      <c r="N4995" s="19">
        <f t="shared" si="78"/>
        <v>26.363675000000001</v>
      </c>
      <c r="O4995" s="19">
        <v>17.322499999999998</v>
      </c>
      <c r="P4995" s="20">
        <v>19.482009555545702</v>
      </c>
      <c r="Q4995" s="12">
        <v>48.825000000000003</v>
      </c>
      <c r="R4995" s="12">
        <v>24.1</v>
      </c>
      <c r="S4995" s="12">
        <v>269.95</v>
      </c>
      <c r="T4995" s="12">
        <v>0.71250000000000002</v>
      </c>
      <c r="U4995" s="12">
        <v>33.75</v>
      </c>
      <c r="V4995" s="23"/>
      <c r="W4995" s="24"/>
      <c r="X4995" s="22"/>
      <c r="Y4995" s="22"/>
      <c r="Z4995" s="22"/>
      <c r="AA4995" s="22"/>
      <c r="AB4995" s="22"/>
      <c r="AC4995" s="22"/>
      <c r="AD4995" s="22"/>
      <c r="AE4995" s="22"/>
      <c r="AF4995" s="22"/>
      <c r="AG4995" s="22"/>
      <c r="AH4995" s="22"/>
    </row>
    <row r="4996" spans="2:34">
      <c r="B4996" s="10">
        <v>26</v>
      </c>
      <c r="C4996" s="10">
        <v>7</v>
      </c>
      <c r="D4996" s="13">
        <v>39655</v>
      </c>
      <c r="E4996" s="17">
        <v>0.875</v>
      </c>
      <c r="F4996" s="12">
        <v>8.5324285289975654E-2</v>
      </c>
      <c r="G4996" s="18">
        <v>8.8001240057583416</v>
      </c>
      <c r="H4996" s="18">
        <v>21.433746986599871</v>
      </c>
      <c r="I4996" s="18">
        <v>12.633622980841528</v>
      </c>
      <c r="J4996" s="19">
        <v>0.61237964456205085</v>
      </c>
      <c r="K4996" s="19">
        <v>1.2474086051925015</v>
      </c>
      <c r="L4996" s="19">
        <v>1.290461582149989</v>
      </c>
      <c r="M4996" s="19">
        <v>19.21875</v>
      </c>
      <c r="N4996" s="19">
        <f t="shared" si="78"/>
        <v>24.984375</v>
      </c>
      <c r="O4996" s="19">
        <v>16.365000000000002</v>
      </c>
      <c r="P4996" s="20">
        <v>17.640284188013137</v>
      </c>
      <c r="Q4996" s="12">
        <v>52.675000000000004</v>
      </c>
      <c r="R4996" s="12">
        <v>23.327500000000001</v>
      </c>
      <c r="S4996" s="12">
        <v>199.97499999999999</v>
      </c>
      <c r="T4996" s="12">
        <v>1.1274999999999999</v>
      </c>
      <c r="U4996" s="12">
        <v>34.125</v>
      </c>
      <c r="V4996" s="23"/>
      <c r="W4996" s="24"/>
      <c r="X4996" s="22"/>
      <c r="Y4996" s="22"/>
      <c r="Z4996" s="22"/>
      <c r="AA4996" s="22"/>
      <c r="AB4996" s="22"/>
      <c r="AC4996" s="22"/>
      <c r="AD4996" s="22"/>
      <c r="AE4996" s="22"/>
      <c r="AF4996" s="22"/>
      <c r="AG4996" s="22"/>
      <c r="AH4996" s="22"/>
    </row>
    <row r="4997" spans="2:34">
      <c r="B4997" s="10">
        <v>26</v>
      </c>
      <c r="C4997" s="10">
        <v>7</v>
      </c>
      <c r="D4997" s="13">
        <v>39655</v>
      </c>
      <c r="E4997" s="17">
        <v>0.91666666666699825</v>
      </c>
      <c r="F4997" s="12">
        <v>8.9031890319974577E-2</v>
      </c>
      <c r="G4997" s="18">
        <v>7.1162797660920747</v>
      </c>
      <c r="H4997" s="18">
        <v>19.14935645889588</v>
      </c>
      <c r="I4997" s="18">
        <v>12.033076692803807</v>
      </c>
      <c r="J4997" s="19">
        <v>0.66733484192053627</v>
      </c>
      <c r="K4997" s="19">
        <v>1.1045822166275012</v>
      </c>
      <c r="L4997" s="19">
        <v>1.4899042312879871</v>
      </c>
      <c r="M4997" s="19">
        <v>18.491</v>
      </c>
      <c r="N4997" s="19">
        <f t="shared" si="78"/>
        <v>24.0383</v>
      </c>
      <c r="O4997" s="19">
        <v>14.087499999999999</v>
      </c>
      <c r="P4997" s="20">
        <v>18.198246319223159</v>
      </c>
      <c r="Q4997" s="12">
        <v>50.5</v>
      </c>
      <c r="R4997" s="12">
        <v>22.7</v>
      </c>
      <c r="S4997" s="12">
        <v>195.02500000000001</v>
      </c>
      <c r="T4997" s="12">
        <v>0.875</v>
      </c>
      <c r="U4997" s="12">
        <v>32.1</v>
      </c>
      <c r="V4997" s="23"/>
      <c r="W4997" s="24"/>
      <c r="X4997" s="22"/>
      <c r="Y4997" s="22"/>
      <c r="Z4997" s="22"/>
      <c r="AA4997" s="22"/>
      <c r="AB4997" s="22"/>
      <c r="AC4997" s="22"/>
      <c r="AD4997" s="22"/>
      <c r="AE4997" s="22"/>
      <c r="AF4997" s="22"/>
      <c r="AG4997" s="22"/>
      <c r="AH4997" s="22"/>
    </row>
    <row r="4998" spans="2:34">
      <c r="B4998" s="10">
        <v>26</v>
      </c>
      <c r="C4998" s="10">
        <v>7</v>
      </c>
      <c r="D4998" s="13">
        <v>39655</v>
      </c>
      <c r="E4998" s="17">
        <v>0.95833333333300175</v>
      </c>
      <c r="F4998" s="12">
        <v>0.11870665983996609</v>
      </c>
      <c r="G4998" s="18">
        <v>2.5170925707475269</v>
      </c>
      <c r="H4998" s="18">
        <v>8.3133695957159475</v>
      </c>
      <c r="I4998" s="18">
        <v>5.7962770249684201</v>
      </c>
      <c r="J4998" s="19">
        <v>0.24076314319300737</v>
      </c>
      <c r="K4998" s="19">
        <v>0.79277989561250084</v>
      </c>
      <c r="L4998" s="19">
        <v>1.4393173673559871</v>
      </c>
      <c r="M4998" s="19">
        <v>16.970749999999999</v>
      </c>
      <c r="N4998" s="19">
        <f t="shared" si="78"/>
        <v>22.061975</v>
      </c>
      <c r="O4998" s="19">
        <v>12.75</v>
      </c>
      <c r="P4998" s="20">
        <v>21.068649613230761</v>
      </c>
      <c r="Q4998" s="12">
        <v>55.325000000000003</v>
      </c>
      <c r="R4998" s="12">
        <v>21.33</v>
      </c>
      <c r="S4998" s="12">
        <v>260.625</v>
      </c>
      <c r="T4998" s="12">
        <v>0.95750000000000002</v>
      </c>
      <c r="U4998" s="12">
        <v>28.324999999999996</v>
      </c>
      <c r="V4998" s="23"/>
      <c r="W4998" s="24"/>
      <c r="X4998" s="22"/>
      <c r="Y4998" s="22"/>
      <c r="Z4998" s="22"/>
      <c r="AA4998" s="22"/>
      <c r="AB4998" s="22"/>
      <c r="AC4998" s="22"/>
      <c r="AD4998" s="22"/>
      <c r="AE4998" s="22"/>
      <c r="AF4998" s="22"/>
      <c r="AG4998" s="22"/>
      <c r="AH4998" s="22"/>
    </row>
    <row r="4999" spans="2:34">
      <c r="B4999" s="10">
        <v>27</v>
      </c>
      <c r="C4999" s="10">
        <v>7</v>
      </c>
      <c r="D4999" s="13">
        <v>39656</v>
      </c>
      <c r="E4999" s="17">
        <v>0</v>
      </c>
      <c r="F4999" s="12">
        <v>8.1608789939976695E-2</v>
      </c>
      <c r="G4999" s="18">
        <v>1.6940545774950189</v>
      </c>
      <c r="H4999" s="18">
        <v>7.5285413533399499</v>
      </c>
      <c r="I4999" s="18">
        <v>5.8344867758449324</v>
      </c>
      <c r="J4999" s="19">
        <v>0.117764246355683</v>
      </c>
      <c r="K4999" s="19">
        <v>0.45231791006250055</v>
      </c>
      <c r="L4999" s="19">
        <v>1.5885887156399858</v>
      </c>
      <c r="M4999" s="19">
        <v>19.550249999999998</v>
      </c>
      <c r="N4999" s="19">
        <f t="shared" si="78"/>
        <v>25.415324999999999</v>
      </c>
      <c r="O4999" s="19">
        <v>14.385</v>
      </c>
      <c r="P4999" s="20">
        <v>22.078703443080801</v>
      </c>
      <c r="Q4999" s="12">
        <v>59.5</v>
      </c>
      <c r="R4999" s="12">
        <v>20.422499999999999</v>
      </c>
      <c r="S4999" s="12">
        <v>264.375</v>
      </c>
      <c r="T4999" s="12">
        <v>1.93</v>
      </c>
      <c r="U4999" s="12">
        <v>24.125</v>
      </c>
      <c r="V4999" s="23"/>
      <c r="W4999" s="24"/>
      <c r="X4999" s="22"/>
      <c r="Y4999" s="22"/>
      <c r="Z4999" s="22"/>
      <c r="AA4999" s="22"/>
      <c r="AB4999" s="22"/>
      <c r="AC4999" s="22"/>
      <c r="AD4999" s="22"/>
      <c r="AE4999" s="22"/>
      <c r="AF4999" s="22"/>
      <c r="AG4999" s="22"/>
      <c r="AH4999" s="22"/>
    </row>
    <row r="5000" spans="2:34">
      <c r="B5000" s="10">
        <v>27</v>
      </c>
      <c r="C5000" s="10">
        <v>7</v>
      </c>
      <c r="D5000" s="13">
        <v>39656</v>
      </c>
      <c r="E5000" s="17">
        <v>4.1666666666998253E-2</v>
      </c>
      <c r="F5000" s="12">
        <v>0.10386323611997034</v>
      </c>
      <c r="G5000" s="18">
        <v>1.9172782790205214</v>
      </c>
      <c r="H5000" s="18">
        <v>7.906809979891948</v>
      </c>
      <c r="I5000" s="18">
        <v>5.9895317008714271</v>
      </c>
      <c r="J5000" s="19">
        <v>0.14655034597596112</v>
      </c>
      <c r="K5000" s="19">
        <v>0.69154431413750084</v>
      </c>
      <c r="L5000" s="19">
        <v>1.5579738208269855</v>
      </c>
      <c r="M5000" s="19">
        <v>19.7515</v>
      </c>
      <c r="N5000" s="19">
        <f t="shared" si="78"/>
        <v>25.676950000000001</v>
      </c>
      <c r="O5000" s="19">
        <v>14.702499999999999</v>
      </c>
      <c r="P5000" s="20">
        <v>20.445271907663241</v>
      </c>
      <c r="Q5000" s="12">
        <v>63.274999999999999</v>
      </c>
      <c r="R5000" s="12">
        <v>19.559999999999999</v>
      </c>
      <c r="S5000" s="12">
        <v>260.05</v>
      </c>
      <c r="T5000" s="12">
        <v>1.6124999999999998</v>
      </c>
      <c r="U5000" s="12">
        <v>30.825000000000003</v>
      </c>
      <c r="V5000" s="23"/>
      <c r="W5000" s="24"/>
      <c r="X5000" s="22"/>
      <c r="Y5000" s="22"/>
      <c r="Z5000" s="22"/>
      <c r="AA5000" s="22"/>
      <c r="AB5000" s="22"/>
      <c r="AC5000" s="22"/>
      <c r="AD5000" s="22"/>
      <c r="AE5000" s="22"/>
      <c r="AF5000" s="22"/>
      <c r="AG5000" s="22"/>
      <c r="AH5000" s="22"/>
    </row>
    <row r="5001" spans="2:34">
      <c r="B5001" s="10">
        <v>27</v>
      </c>
      <c r="C5001" s="10">
        <v>7</v>
      </c>
      <c r="D5001" s="13">
        <v>39656</v>
      </c>
      <c r="E5001" s="17">
        <v>8.3333333333001747E-2</v>
      </c>
      <c r="F5001" s="12">
        <v>0.1112793718599682</v>
      </c>
      <c r="G5001" s="18">
        <v>1.976674897980272</v>
      </c>
      <c r="H5001" s="18">
        <v>6.9958934085639539</v>
      </c>
      <c r="I5001" s="18">
        <v>5.0192185105836815</v>
      </c>
      <c r="J5001" s="19">
        <v>0.40039539999682239</v>
      </c>
      <c r="K5001" s="19">
        <v>0.7046101603150009</v>
      </c>
      <c r="L5001" s="19">
        <v>1.5174024030159858</v>
      </c>
      <c r="M5001" s="19">
        <v>18.691749999999999</v>
      </c>
      <c r="N5001" s="19">
        <f t="shared" si="78"/>
        <v>24.299274999999998</v>
      </c>
      <c r="O5001" s="19">
        <v>14.09</v>
      </c>
      <c r="P5001" s="20">
        <v>19.1612665458157</v>
      </c>
      <c r="Q5001" s="12">
        <v>67.45</v>
      </c>
      <c r="R5001" s="12">
        <v>18.734999999999999</v>
      </c>
      <c r="S5001" s="12">
        <v>254.45</v>
      </c>
      <c r="T5001" s="12">
        <v>1.52</v>
      </c>
      <c r="U5001" s="12">
        <v>29.049999999999997</v>
      </c>
      <c r="V5001" s="23"/>
      <c r="W5001" s="24"/>
      <c r="X5001" s="22"/>
      <c r="Y5001" s="22"/>
      <c r="Z5001" s="22"/>
      <c r="AA5001" s="22"/>
      <c r="AB5001" s="22"/>
      <c r="AC5001" s="22"/>
      <c r="AD5001" s="22"/>
      <c r="AE5001" s="22"/>
      <c r="AF5001" s="22"/>
      <c r="AG5001" s="22"/>
      <c r="AH5001" s="22"/>
    </row>
    <row r="5002" spans="2:34">
      <c r="B5002" s="10">
        <v>27</v>
      </c>
      <c r="C5002" s="10">
        <v>7</v>
      </c>
      <c r="D5002" s="13">
        <v>39656</v>
      </c>
      <c r="E5002" s="17">
        <v>0.125</v>
      </c>
      <c r="F5002" s="12">
        <v>9.2730591189973496E-2</v>
      </c>
      <c r="G5002" s="18">
        <v>3.4430367638492898</v>
      </c>
      <c r="H5002" s="18">
        <v>9.4550286856599364</v>
      </c>
      <c r="I5002" s="18">
        <v>6.0119919218106466</v>
      </c>
      <c r="J5002" s="19">
        <v>0.41347882854217621</v>
      </c>
      <c r="K5002" s="19">
        <v>0.67868055482250089</v>
      </c>
      <c r="L5002" s="19">
        <v>1.4968039880629858</v>
      </c>
      <c r="M5002" s="19">
        <v>18.045500000000001</v>
      </c>
      <c r="N5002" s="19">
        <f t="shared" si="78"/>
        <v>23.459150000000001</v>
      </c>
      <c r="O5002" s="19">
        <v>14.05</v>
      </c>
      <c r="P5002" s="20">
        <v>16.71292345060311</v>
      </c>
      <c r="Q5002" s="12">
        <v>69.3</v>
      </c>
      <c r="R5002" s="12">
        <v>18.197499999999998</v>
      </c>
      <c r="S5002" s="12">
        <v>247.75</v>
      </c>
      <c r="T5002" s="12">
        <v>0.71500000000000008</v>
      </c>
      <c r="U5002" s="12">
        <v>26.25</v>
      </c>
      <c r="V5002" s="23"/>
      <c r="W5002" s="24"/>
      <c r="X5002" s="22"/>
      <c r="Y5002" s="22"/>
      <c r="Z5002" s="22"/>
      <c r="AA5002" s="22"/>
      <c r="AB5002" s="22"/>
      <c r="AC5002" s="22"/>
      <c r="AD5002" s="22"/>
      <c r="AE5002" s="22"/>
      <c r="AF5002" s="22"/>
      <c r="AG5002" s="22"/>
      <c r="AH5002" s="22"/>
    </row>
    <row r="5003" spans="2:34">
      <c r="B5003" s="10">
        <v>27</v>
      </c>
      <c r="C5003" s="10">
        <v>7</v>
      </c>
      <c r="D5003" s="13">
        <v>39656</v>
      </c>
      <c r="E5003" s="17">
        <v>0.16666666666699825</v>
      </c>
      <c r="F5003" s="12">
        <v>0.10014661672997137</v>
      </c>
      <c r="G5003" s="18">
        <v>11.467430762652382</v>
      </c>
      <c r="H5003" s="18">
        <v>27.110730139203813</v>
      </c>
      <c r="I5003" s="18">
        <v>15.643299376551431</v>
      </c>
      <c r="J5003" s="19">
        <v>0.5940469131375572</v>
      </c>
      <c r="K5003" s="19">
        <v>1.0714125251200013</v>
      </c>
      <c r="L5003" s="19">
        <v>1.5560407288969851</v>
      </c>
      <c r="M5003" s="19">
        <v>19.183</v>
      </c>
      <c r="N5003" s="19">
        <f t="shared" si="78"/>
        <v>24.937899999999999</v>
      </c>
      <c r="O5003" s="19">
        <v>15.172500000000001</v>
      </c>
      <c r="P5003" s="20">
        <v>11.23416598816541</v>
      </c>
      <c r="Q5003" s="12">
        <v>71.275000000000006</v>
      </c>
      <c r="R5003" s="12">
        <v>17.690000000000001</v>
      </c>
      <c r="S5003" s="12">
        <v>243.67499999999998</v>
      </c>
      <c r="T5003" s="12">
        <v>0.66999999999999993</v>
      </c>
      <c r="U5003" s="12">
        <v>29.799999999999997</v>
      </c>
      <c r="V5003" s="23"/>
      <c r="W5003" s="24"/>
      <c r="X5003" s="22"/>
      <c r="Y5003" s="22"/>
      <c r="Z5003" s="22"/>
      <c r="AA5003" s="22"/>
      <c r="AB5003" s="22"/>
      <c r="AC5003" s="22"/>
      <c r="AD5003" s="22"/>
      <c r="AE5003" s="22"/>
      <c r="AF5003" s="22"/>
      <c r="AG5003" s="22"/>
      <c r="AH5003" s="22"/>
    </row>
    <row r="5004" spans="2:34">
      <c r="B5004" s="10">
        <v>27</v>
      </c>
      <c r="C5004" s="10">
        <v>7</v>
      </c>
      <c r="D5004" s="13">
        <v>39656</v>
      </c>
      <c r="E5004" s="17">
        <v>0.20833333333300175</v>
      </c>
      <c r="F5004" s="12">
        <v>0.14465321692995864</v>
      </c>
      <c r="G5004" s="18">
        <v>6.4643683543695776</v>
      </c>
      <c r="H5004" s="18">
        <v>11.48310516627992</v>
      </c>
      <c r="I5004" s="18">
        <v>5.0187368119103422</v>
      </c>
      <c r="J5004" s="19">
        <v>0.32450026154927147</v>
      </c>
      <c r="K5004" s="19">
        <v>0.62159216420750085</v>
      </c>
      <c r="L5004" s="19">
        <v>1.6251730021279842</v>
      </c>
      <c r="M5004" s="19">
        <v>17.623750000000001</v>
      </c>
      <c r="N5004" s="19">
        <f t="shared" si="78"/>
        <v>22.910875000000001</v>
      </c>
      <c r="O5004" s="19">
        <v>13.08</v>
      </c>
      <c r="P5004" s="20">
        <v>11.408973430150416</v>
      </c>
      <c r="Q5004" s="12">
        <v>71.224999999999994</v>
      </c>
      <c r="R5004" s="12">
        <v>17.7</v>
      </c>
      <c r="S5004" s="12">
        <v>264.67500000000001</v>
      </c>
      <c r="T5004" s="12">
        <v>1.1500000000000001</v>
      </c>
      <c r="U5004" s="12">
        <v>126.17499999999998</v>
      </c>
      <c r="V5004" s="23"/>
      <c r="W5004" s="24"/>
      <c r="X5004" s="22"/>
      <c r="Y5004" s="22"/>
      <c r="Z5004" s="22"/>
      <c r="AA5004" s="22"/>
      <c r="AB5004" s="22"/>
      <c r="AC5004" s="22"/>
      <c r="AD5004" s="22"/>
      <c r="AE5004" s="22"/>
      <c r="AF5004" s="22"/>
      <c r="AG5004" s="22"/>
      <c r="AH5004" s="22"/>
    </row>
    <row r="5005" spans="2:34">
      <c r="B5005" s="10">
        <v>27</v>
      </c>
      <c r="C5005" s="10">
        <v>7</v>
      </c>
      <c r="D5005" s="13">
        <v>39656</v>
      </c>
      <c r="E5005" s="17">
        <v>0.25</v>
      </c>
      <c r="F5005" s="12">
        <v>0.1038508275999703</v>
      </c>
      <c r="G5005" s="18">
        <v>18.316129368756719</v>
      </c>
      <c r="H5005" s="18">
        <v>28.507790932119796</v>
      </c>
      <c r="I5005" s="18">
        <v>10.191661563363077</v>
      </c>
      <c r="J5005" s="19">
        <v>0.54693805286528441</v>
      </c>
      <c r="K5005" s="19">
        <v>1.2823269923500018</v>
      </c>
      <c r="L5005" s="19">
        <v>1.6643860868929834</v>
      </c>
      <c r="M5005" s="19">
        <v>17.9435</v>
      </c>
      <c r="N5005" s="19">
        <f t="shared" si="78"/>
        <v>23.326550000000001</v>
      </c>
      <c r="O5005" s="19">
        <v>13.9025</v>
      </c>
      <c r="P5005" s="20">
        <v>8.6332369012528183</v>
      </c>
      <c r="Q5005" s="12">
        <v>68.8</v>
      </c>
      <c r="R5005" s="12">
        <v>18.497500000000002</v>
      </c>
      <c r="S5005" s="12">
        <v>249.02499999999998</v>
      </c>
      <c r="T5005" s="12">
        <v>0.64000000000000012</v>
      </c>
      <c r="U5005" s="12">
        <v>149.80000000000001</v>
      </c>
      <c r="V5005" s="23"/>
      <c r="W5005" s="24"/>
      <c r="X5005" s="22"/>
      <c r="Y5005" s="22"/>
      <c r="Z5005" s="22"/>
      <c r="AA5005" s="22"/>
      <c r="AB5005" s="22"/>
      <c r="AC5005" s="22"/>
      <c r="AD5005" s="22"/>
      <c r="AE5005" s="22"/>
      <c r="AF5005" s="22"/>
      <c r="AG5005" s="22"/>
      <c r="AH5005" s="22"/>
    </row>
    <row r="5006" spans="2:34">
      <c r="B5006" s="10">
        <v>27</v>
      </c>
      <c r="C5006" s="10">
        <v>7</v>
      </c>
      <c r="D5006" s="13">
        <v>39656</v>
      </c>
      <c r="E5006" s="17">
        <v>0.29166666666699825</v>
      </c>
      <c r="F5006" s="12">
        <v>0.15206357818995647</v>
      </c>
      <c r="G5006" s="18">
        <v>6.8502569769463335</v>
      </c>
      <c r="H5006" s="18">
        <v>13.335946234091905</v>
      </c>
      <c r="I5006" s="18">
        <v>6.4856892571455704</v>
      </c>
      <c r="J5006" s="19">
        <v>0.55478711182649676</v>
      </c>
      <c r="K5006" s="19">
        <v>0.78819060533250096</v>
      </c>
      <c r="L5006" s="19">
        <v>1.7234543282699826</v>
      </c>
      <c r="M5006" s="19">
        <v>17.68825</v>
      </c>
      <c r="N5006" s="19">
        <f t="shared" si="78"/>
        <v>22.994725000000003</v>
      </c>
      <c r="O5006" s="19">
        <v>13.157500000000001</v>
      </c>
      <c r="P5006" s="20">
        <v>10.052975713737869</v>
      </c>
      <c r="Q5006" s="12">
        <v>68.599999999999994</v>
      </c>
      <c r="R5006" s="12">
        <v>18.907500000000002</v>
      </c>
      <c r="S5006" s="12">
        <v>263.10000000000002</v>
      </c>
      <c r="T5006" s="12">
        <v>0.73</v>
      </c>
      <c r="U5006" s="12">
        <v>206.22499999999999</v>
      </c>
      <c r="V5006" s="23"/>
      <c r="W5006" s="24"/>
      <c r="X5006" s="22"/>
      <c r="Y5006" s="22"/>
      <c r="Z5006" s="22"/>
      <c r="AA5006" s="22"/>
      <c r="AB5006" s="22"/>
      <c r="AC5006" s="22"/>
      <c r="AD5006" s="22"/>
      <c r="AE5006" s="22"/>
      <c r="AF5006" s="22"/>
      <c r="AG5006" s="22"/>
      <c r="AH5006" s="22"/>
    </row>
    <row r="5007" spans="2:34">
      <c r="B5007" s="10">
        <v>27</v>
      </c>
      <c r="C5007" s="10">
        <v>7</v>
      </c>
      <c r="D5007" s="13">
        <v>39656</v>
      </c>
      <c r="E5007" s="17">
        <v>0.33333333333300175</v>
      </c>
      <c r="F5007" s="12">
        <v>0.10755461970996921</v>
      </c>
      <c r="G5007" s="18">
        <v>12.293048679784402</v>
      </c>
      <c r="H5007" s="18">
        <v>20.544919783691849</v>
      </c>
      <c r="I5007" s="18">
        <v>8.2518711039074475</v>
      </c>
      <c r="J5007" s="19">
        <v>0.50244695660008221</v>
      </c>
      <c r="K5007" s="19">
        <v>0.93135171008500128</v>
      </c>
      <c r="L5007" s="19">
        <v>1.5634149718729842</v>
      </c>
      <c r="M5007" s="19">
        <v>20.262250000000002</v>
      </c>
      <c r="N5007" s="19">
        <f t="shared" si="78"/>
        <v>26.340925000000002</v>
      </c>
      <c r="O5007" s="19">
        <v>15.0875</v>
      </c>
      <c r="P5007" s="20">
        <v>9.9165834304753666</v>
      </c>
      <c r="Q5007" s="12">
        <v>62.524999999999999</v>
      </c>
      <c r="R5007" s="12">
        <v>20.625</v>
      </c>
      <c r="S5007" s="12">
        <v>305.625</v>
      </c>
      <c r="T5007" s="12">
        <v>0.6399999999999999</v>
      </c>
      <c r="U5007" s="12">
        <v>522.54999999999995</v>
      </c>
      <c r="V5007" s="23"/>
      <c r="W5007" s="24"/>
      <c r="X5007" s="22"/>
      <c r="Y5007" s="22"/>
      <c r="Z5007" s="22"/>
      <c r="AA5007" s="22"/>
      <c r="AB5007" s="22"/>
      <c r="AC5007" s="22"/>
      <c r="AD5007" s="22"/>
      <c r="AE5007" s="22"/>
      <c r="AF5007" s="22"/>
      <c r="AG5007" s="22"/>
      <c r="AH5007" s="22"/>
    </row>
    <row r="5008" spans="2:34">
      <c r="B5008" s="10">
        <v>27</v>
      </c>
      <c r="C5008" s="10">
        <v>7</v>
      </c>
      <c r="D5008" s="13">
        <v>39656</v>
      </c>
      <c r="E5008" s="17">
        <v>0.375</v>
      </c>
      <c r="F5008" s="12">
        <v>0.11867816211996603</v>
      </c>
      <c r="G5008" s="18">
        <v>12.444549918774156</v>
      </c>
      <c r="H5008" s="18">
        <v>28.43680616959179</v>
      </c>
      <c r="I5008" s="18">
        <v>15.992256250817633</v>
      </c>
      <c r="J5008" s="19">
        <v>0.40562002744596498</v>
      </c>
      <c r="K5008" s="19">
        <v>1.0095004486075014</v>
      </c>
      <c r="L5008" s="19">
        <v>1.722029835927982</v>
      </c>
      <c r="M5008" s="19">
        <v>24.958500000000001</v>
      </c>
      <c r="N5008" s="19">
        <f t="shared" si="78"/>
        <v>32.44605</v>
      </c>
      <c r="O5008" s="19">
        <v>18.234999999999999</v>
      </c>
      <c r="P5008" s="20">
        <v>9.820275373582863</v>
      </c>
      <c r="Q5008" s="12">
        <v>57.95</v>
      </c>
      <c r="R5008" s="12">
        <v>22.547499999999999</v>
      </c>
      <c r="S5008" s="12">
        <v>311.2</v>
      </c>
      <c r="T5008" s="12">
        <v>0.84</v>
      </c>
      <c r="U5008" s="12">
        <v>685.07500000000005</v>
      </c>
      <c r="V5008" s="23"/>
      <c r="W5008" s="24"/>
      <c r="X5008" s="22"/>
      <c r="Y5008" s="22"/>
      <c r="Z5008" s="22"/>
      <c r="AA5008" s="22"/>
      <c r="AB5008" s="22"/>
      <c r="AC5008" s="22"/>
      <c r="AD5008" s="22"/>
      <c r="AE5008" s="22"/>
      <c r="AF5008" s="22"/>
      <c r="AG5008" s="22"/>
      <c r="AH5008" s="22"/>
    </row>
    <row r="5009" spans="2:34">
      <c r="B5009" s="10">
        <v>27</v>
      </c>
      <c r="C5009" s="10">
        <v>7</v>
      </c>
      <c r="D5009" s="13">
        <v>39656</v>
      </c>
      <c r="E5009" s="17">
        <v>0.41666666666699825</v>
      </c>
      <c r="F5009" s="12">
        <v>0.13721845738996072</v>
      </c>
      <c r="G5009" s="18">
        <v>12.718840947822411</v>
      </c>
      <c r="H5009" s="18">
        <v>28.667712712727781</v>
      </c>
      <c r="I5009" s="18">
        <v>15.948871764905372</v>
      </c>
      <c r="J5009" s="19">
        <v>0.40823542886553588</v>
      </c>
      <c r="K5009" s="19">
        <v>0.89249913351250132</v>
      </c>
      <c r="L5009" s="19">
        <v>1.7113610667589818</v>
      </c>
      <c r="M5009" s="19">
        <v>21.545249999999999</v>
      </c>
      <c r="N5009" s="19">
        <f t="shared" si="78"/>
        <v>28.008825000000002</v>
      </c>
      <c r="O5009" s="19">
        <v>13.7525</v>
      </c>
      <c r="P5009" s="20">
        <v>13.193357074477989</v>
      </c>
      <c r="Q5009" s="12">
        <v>48.774999999999999</v>
      </c>
      <c r="R5009" s="12">
        <v>25.085000000000001</v>
      </c>
      <c r="S5009" s="12">
        <v>303.625</v>
      </c>
      <c r="T5009" s="12">
        <v>0.63500000000000001</v>
      </c>
      <c r="U5009" s="12">
        <v>775.72500000000002</v>
      </c>
      <c r="V5009" s="23"/>
      <c r="W5009" s="24"/>
      <c r="X5009" s="22"/>
      <c r="Y5009" s="22"/>
      <c r="Z5009" s="22"/>
      <c r="AA5009" s="22"/>
      <c r="AB5009" s="22"/>
      <c r="AC5009" s="22"/>
      <c r="AD5009" s="22"/>
      <c r="AE5009" s="22"/>
      <c r="AF5009" s="22"/>
      <c r="AG5009" s="22"/>
      <c r="AH5009" s="22"/>
    </row>
    <row r="5010" spans="2:34">
      <c r="B5010" s="10">
        <v>27</v>
      </c>
      <c r="C5010" s="10">
        <v>7</v>
      </c>
      <c r="D5010" s="13">
        <v>39656</v>
      </c>
      <c r="E5010" s="17">
        <v>0.45833333333300175</v>
      </c>
      <c r="F5010" s="12">
        <v>0.14092377025995964</v>
      </c>
      <c r="G5010" s="18">
        <v>13.714612100227928</v>
      </c>
      <c r="H5010" s="18">
        <v>26.642745978847799</v>
      </c>
      <c r="I5010" s="18">
        <v>12.928133878619869</v>
      </c>
      <c r="J5010" s="19">
        <v>0.66992265006011031</v>
      </c>
      <c r="K5010" s="19">
        <v>1.0487280330250015</v>
      </c>
      <c r="L5010" s="19">
        <v>1.2432215140499867</v>
      </c>
      <c r="M5010" s="19">
        <v>16.146250000000002</v>
      </c>
      <c r="N5010" s="19">
        <f t="shared" si="78"/>
        <v>20.990125000000003</v>
      </c>
      <c r="O5010" s="19">
        <v>4.9424999999999999</v>
      </c>
      <c r="P5010" s="20">
        <v>21.035708539160783</v>
      </c>
      <c r="Q5010" s="12">
        <v>34.424999999999997</v>
      </c>
      <c r="R5010" s="12">
        <v>27.209999999999997</v>
      </c>
      <c r="S5010" s="12">
        <v>309.32499999999999</v>
      </c>
      <c r="T5010" s="12">
        <v>0.60500000000000009</v>
      </c>
      <c r="U5010" s="12">
        <v>924.9</v>
      </c>
      <c r="V5010" s="23"/>
      <c r="W5010" s="24"/>
      <c r="X5010" s="22"/>
      <c r="Y5010" s="22"/>
      <c r="Z5010" s="22"/>
      <c r="AA5010" s="22"/>
      <c r="AB5010" s="22"/>
      <c r="AC5010" s="22"/>
      <c r="AD5010" s="22"/>
      <c r="AE5010" s="22"/>
      <c r="AF5010" s="22"/>
      <c r="AG5010" s="22"/>
      <c r="AH5010" s="22"/>
    </row>
    <row r="5011" spans="2:34">
      <c r="B5011" s="10">
        <v>27</v>
      </c>
      <c r="C5011" s="10">
        <v>7</v>
      </c>
      <c r="D5011" s="13">
        <v>39656</v>
      </c>
      <c r="E5011" s="17">
        <v>0.5</v>
      </c>
      <c r="F5011" s="12">
        <v>0.12237827354996494</v>
      </c>
      <c r="G5011" s="18">
        <v>13.583217641434427</v>
      </c>
      <c r="H5011" s="18">
        <v>22.425040453103826</v>
      </c>
      <c r="I5011" s="18">
        <v>8.8418228116693989</v>
      </c>
      <c r="J5011" s="19">
        <v>0.68038791611589367</v>
      </c>
      <c r="K5011" s="19">
        <v>0.84062464815500126</v>
      </c>
      <c r="L5011" s="19">
        <v>0.95439551303198955</v>
      </c>
      <c r="M5011" s="19">
        <v>18.3995</v>
      </c>
      <c r="N5011" s="19">
        <f t="shared" si="78"/>
        <v>23.919350000000001</v>
      </c>
      <c r="O5011" s="19">
        <v>7.9524999999999997</v>
      </c>
      <c r="P5011" s="20">
        <v>24.164369174030902</v>
      </c>
      <c r="Q5011" s="12">
        <v>32.924999999999997</v>
      </c>
      <c r="R5011" s="12">
        <v>27.905000000000001</v>
      </c>
      <c r="S5011" s="12">
        <v>315.89999999999998</v>
      </c>
      <c r="T5011" s="12">
        <v>0.76</v>
      </c>
      <c r="U5011" s="12">
        <v>972.47500000000002</v>
      </c>
      <c r="V5011" s="23"/>
      <c r="W5011" s="24"/>
      <c r="X5011" s="22"/>
      <c r="Y5011" s="22"/>
      <c r="Z5011" s="22"/>
      <c r="AA5011" s="22"/>
      <c r="AB5011" s="22"/>
      <c r="AC5011" s="22"/>
      <c r="AD5011" s="22"/>
      <c r="AE5011" s="22"/>
      <c r="AF5011" s="22"/>
      <c r="AG5011" s="22"/>
      <c r="AH5011" s="22"/>
    </row>
    <row r="5012" spans="2:34">
      <c r="B5012" s="10">
        <v>27</v>
      </c>
      <c r="C5012" s="10">
        <v>7</v>
      </c>
      <c r="D5012" s="13">
        <v>39656</v>
      </c>
      <c r="E5012" s="17">
        <v>0.54166666666699825</v>
      </c>
      <c r="F5012" s="12">
        <v>0.14462533632995858</v>
      </c>
      <c r="G5012" s="18">
        <v>15.129228078187198</v>
      </c>
      <c r="H5012" s="18">
        <v>34.849162564339728</v>
      </c>
      <c r="I5012" s="18">
        <v>19.719934486152528</v>
      </c>
      <c r="J5012" s="19">
        <v>0.91066993887561931</v>
      </c>
      <c r="K5012" s="19">
        <v>1.1842768725050019</v>
      </c>
      <c r="L5012" s="19">
        <v>0.92418377642898986</v>
      </c>
      <c r="M5012" s="19">
        <v>19.184999999999999</v>
      </c>
      <c r="N5012" s="19">
        <f t="shared" si="78"/>
        <v>24.9405</v>
      </c>
      <c r="O5012" s="19">
        <v>10.190000000000001</v>
      </c>
      <c r="P5012" s="20">
        <v>22.462946456053338</v>
      </c>
      <c r="Q5012" s="12">
        <v>31.799999999999997</v>
      </c>
      <c r="R5012" s="12">
        <v>28.227499999999999</v>
      </c>
      <c r="S5012" s="12">
        <v>296.85000000000002</v>
      </c>
      <c r="T5012" s="12">
        <v>0.91749999999999998</v>
      </c>
      <c r="U5012" s="12">
        <v>709.82500000000005</v>
      </c>
      <c r="V5012" s="23"/>
      <c r="W5012" s="24"/>
      <c r="X5012" s="22"/>
      <c r="Y5012" s="22"/>
      <c r="Z5012" s="22"/>
      <c r="AA5012" s="22"/>
      <c r="AB5012" s="22"/>
      <c r="AC5012" s="22"/>
      <c r="AD5012" s="22"/>
      <c r="AE5012" s="22"/>
      <c r="AF5012" s="22"/>
      <c r="AG5012" s="22"/>
      <c r="AH5012" s="22"/>
    </row>
    <row r="5013" spans="2:34">
      <c r="B5013" s="10">
        <v>27</v>
      </c>
      <c r="C5013" s="10">
        <v>7</v>
      </c>
      <c r="D5013" s="13">
        <v>39656</v>
      </c>
      <c r="E5013" s="17">
        <v>0.58333333333300175</v>
      </c>
      <c r="F5013" s="12">
        <v>0.17799611783994898</v>
      </c>
      <c r="G5013" s="18">
        <v>64.353078866826621</v>
      </c>
      <c r="H5013" s="18">
        <v>127.83605488073499</v>
      </c>
      <c r="I5013" s="18">
        <v>63.48297601390837</v>
      </c>
      <c r="J5013" s="19">
        <v>1.9233911099069987</v>
      </c>
      <c r="K5013" s="19">
        <v>3.2694463996625047</v>
      </c>
      <c r="L5013" s="19">
        <v>0.87412722060399028</v>
      </c>
      <c r="M5013" s="19">
        <v>28.35275</v>
      </c>
      <c r="N5013" s="19">
        <f t="shared" si="78"/>
        <v>36.858575000000002</v>
      </c>
      <c r="O5013" s="19">
        <v>21.022500000000001</v>
      </c>
      <c r="P5013" s="20">
        <v>9.5589408732528582</v>
      </c>
      <c r="Q5013" s="12">
        <v>30.175000000000001</v>
      </c>
      <c r="R5013" s="12">
        <v>28.99</v>
      </c>
      <c r="S5013" s="12">
        <v>188.85</v>
      </c>
      <c r="T5013" s="12">
        <v>1.0875000000000001</v>
      </c>
      <c r="U5013" s="12">
        <v>406.77499999999998</v>
      </c>
      <c r="V5013" s="23"/>
      <c r="W5013" s="24"/>
      <c r="X5013" s="22"/>
      <c r="Y5013" s="22"/>
      <c r="Z5013" s="22"/>
      <c r="AA5013" s="22"/>
      <c r="AB5013" s="22"/>
      <c r="AC5013" s="22"/>
      <c r="AD5013" s="22"/>
      <c r="AE5013" s="22"/>
      <c r="AF5013" s="22"/>
      <c r="AG5013" s="22"/>
      <c r="AH5013" s="22"/>
    </row>
    <row r="5014" spans="2:34">
      <c r="B5014" s="10">
        <v>27</v>
      </c>
      <c r="C5014" s="10">
        <v>7</v>
      </c>
      <c r="D5014" s="13">
        <v>39656</v>
      </c>
      <c r="E5014" s="17">
        <v>0.625</v>
      </c>
      <c r="F5014" s="12">
        <v>0.45239596133987037</v>
      </c>
      <c r="G5014" s="18">
        <v>69.010819487645691</v>
      </c>
      <c r="H5014" s="18">
        <v>138.1572180078989</v>
      </c>
      <c r="I5014" s="18">
        <v>69.1463985202532</v>
      </c>
      <c r="J5014" s="19">
        <v>2.2060048413706399</v>
      </c>
      <c r="K5014" s="19">
        <v>3.5014491235300054</v>
      </c>
      <c r="L5014" s="19">
        <v>0.84397750834099039</v>
      </c>
      <c r="M5014" s="19">
        <v>30.417999999999999</v>
      </c>
      <c r="N5014" s="19">
        <f t="shared" si="78"/>
        <v>39.543399999999998</v>
      </c>
      <c r="O5014" s="19">
        <v>22.250000000000004</v>
      </c>
      <c r="P5014" s="20">
        <v>10.772680567392904</v>
      </c>
      <c r="Q5014" s="12">
        <v>28.375</v>
      </c>
      <c r="R5014" s="12">
        <v>29.7775</v>
      </c>
      <c r="S5014" s="12">
        <v>178.3</v>
      </c>
      <c r="T5014" s="12">
        <v>0.92500000000000004</v>
      </c>
      <c r="U5014" s="12">
        <v>547.02499999999998</v>
      </c>
      <c r="V5014" s="23"/>
      <c r="W5014" s="24"/>
      <c r="X5014" s="22"/>
      <c r="Y5014" s="22"/>
      <c r="Z5014" s="22"/>
      <c r="AA5014" s="22"/>
      <c r="AB5014" s="22"/>
      <c r="AC5014" s="22"/>
      <c r="AD5014" s="22"/>
      <c r="AE5014" s="22"/>
      <c r="AF5014" s="22"/>
      <c r="AG5014" s="22"/>
      <c r="AH5014" s="22"/>
    </row>
    <row r="5015" spans="2:34">
      <c r="B5015" s="10">
        <v>27</v>
      </c>
      <c r="C5015" s="10">
        <v>7</v>
      </c>
      <c r="D5015" s="13">
        <v>39656</v>
      </c>
      <c r="E5015" s="17">
        <v>0.66666666666699825</v>
      </c>
      <c r="F5015" s="12">
        <v>0.47092596392986491</v>
      </c>
      <c r="G5015" s="18">
        <v>39.044782147244533</v>
      </c>
      <c r="H5015" s="18">
        <v>82.074653520807345</v>
      </c>
      <c r="I5015" s="18">
        <v>43.029871373562798</v>
      </c>
      <c r="J5015" s="19">
        <v>1.839640133940736</v>
      </c>
      <c r="K5015" s="19">
        <v>2.819637038812504</v>
      </c>
      <c r="L5015" s="19">
        <v>0.75430367580199142</v>
      </c>
      <c r="M5015" s="19">
        <v>26.244</v>
      </c>
      <c r="N5015" s="19">
        <f t="shared" si="78"/>
        <v>34.117200000000004</v>
      </c>
      <c r="O5015" s="19">
        <v>16.977499999999999</v>
      </c>
      <c r="P5015" s="20">
        <v>24.861889588845933</v>
      </c>
      <c r="Q5015" s="12">
        <v>28.2</v>
      </c>
      <c r="R5015" s="12">
        <v>30</v>
      </c>
      <c r="S5015" s="12">
        <v>225.02499999999998</v>
      </c>
      <c r="T5015" s="12">
        <v>1.7275</v>
      </c>
      <c r="U5015" s="12">
        <v>627.6</v>
      </c>
      <c r="V5015" s="23"/>
      <c r="W5015" s="24"/>
      <c r="X5015" s="22"/>
      <c r="Y5015" s="22"/>
      <c r="Z5015" s="22"/>
      <c r="AA5015" s="22"/>
      <c r="AB5015" s="22"/>
      <c r="AC5015" s="22"/>
      <c r="AD5015" s="22"/>
      <c r="AE5015" s="22"/>
      <c r="AF5015" s="22"/>
      <c r="AG5015" s="22"/>
      <c r="AH5015" s="22"/>
    </row>
    <row r="5016" spans="2:34">
      <c r="B5016" s="10">
        <v>27</v>
      </c>
      <c r="C5016" s="10">
        <v>7</v>
      </c>
      <c r="D5016" s="13">
        <v>39656</v>
      </c>
      <c r="E5016" s="17">
        <v>0.70833333333300175</v>
      </c>
      <c r="F5016" s="12">
        <v>0.31147216903991065</v>
      </c>
      <c r="G5016" s="18">
        <v>6.3277585047643381</v>
      </c>
      <c r="H5016" s="18">
        <v>11.849383810971903</v>
      </c>
      <c r="I5016" s="18">
        <v>5.5216253062075635</v>
      </c>
      <c r="J5016" s="19">
        <v>1.4130898792332045</v>
      </c>
      <c r="K5016" s="19">
        <v>1.0727693671150016</v>
      </c>
      <c r="L5016" s="19">
        <v>0.76390045762799108</v>
      </c>
      <c r="M5016" s="19">
        <v>21.6875</v>
      </c>
      <c r="N5016" s="19">
        <f t="shared" si="78"/>
        <v>28.193750000000001</v>
      </c>
      <c r="O5016" s="19">
        <v>15.517500000000002</v>
      </c>
      <c r="P5016" s="20">
        <v>35.259417741898829</v>
      </c>
      <c r="Q5016" s="12">
        <v>34.424999999999997</v>
      </c>
      <c r="R5016" s="12">
        <v>28.157500000000002</v>
      </c>
      <c r="S5016" s="12">
        <v>263.625</v>
      </c>
      <c r="T5016" s="12">
        <v>1.345</v>
      </c>
      <c r="U5016" s="12">
        <v>333.82499999999999</v>
      </c>
      <c r="V5016" s="23"/>
      <c r="W5016" s="24"/>
      <c r="X5016" s="22"/>
      <c r="Y5016" s="22"/>
      <c r="Z5016" s="22"/>
      <c r="AA5016" s="22"/>
      <c r="AB5016" s="22"/>
      <c r="AC5016" s="22"/>
      <c r="AD5016" s="22"/>
      <c r="AE5016" s="22"/>
      <c r="AF5016" s="22"/>
      <c r="AG5016" s="22"/>
      <c r="AH5016" s="22"/>
    </row>
    <row r="5017" spans="2:34">
      <c r="B5017" s="10">
        <v>27</v>
      </c>
      <c r="C5017" s="10">
        <v>7</v>
      </c>
      <c r="D5017" s="13">
        <v>39656</v>
      </c>
      <c r="E5017" s="17">
        <v>0.75</v>
      </c>
      <c r="F5017" s="12">
        <v>0.14090025357995958</v>
      </c>
      <c r="G5017" s="18">
        <v>19.773129146753032</v>
      </c>
      <c r="H5017" s="18">
        <v>30.997879794287741</v>
      </c>
      <c r="I5017" s="18">
        <v>11.224750647534709</v>
      </c>
      <c r="J5017" s="19">
        <v>1.3371972623306534</v>
      </c>
      <c r="K5017" s="19">
        <v>1.8332816392025029</v>
      </c>
      <c r="L5017" s="19">
        <v>0.74376102279099121</v>
      </c>
      <c r="M5017" s="19">
        <v>23.240499999999997</v>
      </c>
      <c r="N5017" s="19">
        <f t="shared" si="78"/>
        <v>30.212649999999996</v>
      </c>
      <c r="O5017" s="19">
        <v>18.46</v>
      </c>
      <c r="P5017" s="20">
        <v>27.494653711116037</v>
      </c>
      <c r="Q5017" s="12">
        <v>37.924999999999997</v>
      </c>
      <c r="R5017" s="12">
        <v>27.555</v>
      </c>
      <c r="S5017" s="12">
        <v>244.32500000000002</v>
      </c>
      <c r="T5017" s="12">
        <v>1.22</v>
      </c>
      <c r="U5017" s="12">
        <v>220.5</v>
      </c>
      <c r="V5017" s="23"/>
      <c r="W5017" s="24"/>
      <c r="X5017" s="22"/>
      <c r="Y5017" s="22"/>
      <c r="Z5017" s="22"/>
      <c r="AA5017" s="22"/>
      <c r="AB5017" s="22"/>
      <c r="AC5017" s="22"/>
      <c r="AD5017" s="22"/>
      <c r="AE5017" s="22"/>
      <c r="AF5017" s="22"/>
      <c r="AG5017" s="22"/>
      <c r="AH5017" s="22"/>
    </row>
    <row r="5018" spans="2:34">
      <c r="B5018" s="10">
        <v>27</v>
      </c>
      <c r="C5018" s="10">
        <v>7</v>
      </c>
      <c r="D5018" s="13">
        <v>39656</v>
      </c>
      <c r="E5018" s="17">
        <v>0.79166666666699825</v>
      </c>
      <c r="F5018" s="12">
        <v>0.17797489331994892</v>
      </c>
      <c r="G5018" s="18">
        <v>14.682751603917213</v>
      </c>
      <c r="H5018" s="18">
        <v>34.846832996923709</v>
      </c>
      <c r="I5018" s="18">
        <v>20.164081393006491</v>
      </c>
      <c r="J5018" s="19">
        <v>1.3371927461956539</v>
      </c>
      <c r="K5018" s="19">
        <v>1.5599898242450025</v>
      </c>
      <c r="L5018" s="19">
        <v>0.70379330855599154</v>
      </c>
      <c r="M5018" s="19">
        <v>18.812999999999999</v>
      </c>
      <c r="N5018" s="19">
        <f t="shared" si="78"/>
        <v>24.456900000000001</v>
      </c>
      <c r="O5018" s="19">
        <v>16.7075</v>
      </c>
      <c r="P5018" s="20">
        <v>19.905022265420751</v>
      </c>
      <c r="Q5018" s="12">
        <v>40.299999999999997</v>
      </c>
      <c r="R5018" s="12">
        <v>26.31</v>
      </c>
      <c r="S5018" s="12">
        <v>230.67500000000001</v>
      </c>
      <c r="T5018" s="12">
        <v>1.9024999999999999</v>
      </c>
      <c r="U5018" s="12">
        <v>121.925</v>
      </c>
      <c r="V5018" s="23"/>
      <c r="W5018" s="24"/>
      <c r="X5018" s="22"/>
      <c r="Y5018" s="22"/>
      <c r="Z5018" s="22"/>
      <c r="AA5018" s="22"/>
      <c r="AB5018" s="22"/>
      <c r="AC5018" s="22"/>
      <c r="AD5018" s="22"/>
      <c r="AE5018" s="22"/>
      <c r="AF5018" s="22"/>
      <c r="AG5018" s="22"/>
      <c r="AH5018" s="22"/>
    </row>
    <row r="5019" spans="2:34">
      <c r="B5019" s="10">
        <v>27</v>
      </c>
      <c r="C5019" s="10">
        <v>7</v>
      </c>
      <c r="D5019" s="13">
        <v>39656</v>
      </c>
      <c r="E5019" s="17">
        <v>0.83333333333300175</v>
      </c>
      <c r="F5019" s="12">
        <v>0.20763220715994041</v>
      </c>
      <c r="G5019" s="18">
        <v>32.314743181045969</v>
      </c>
      <c r="H5019" s="18">
        <v>78.316270747975324</v>
      </c>
      <c r="I5019" s="18">
        <v>46.001527566929369</v>
      </c>
      <c r="J5019" s="19">
        <v>1.5046641848206823</v>
      </c>
      <c r="K5019" s="19">
        <v>2.3467121091325041</v>
      </c>
      <c r="L5019" s="19">
        <v>0.86202568918098965</v>
      </c>
      <c r="M5019" s="19">
        <v>20.669</v>
      </c>
      <c r="N5019" s="19">
        <f t="shared" si="78"/>
        <v>26.869700000000002</v>
      </c>
      <c r="O5019" s="19">
        <v>20.402500000000003</v>
      </c>
      <c r="P5019" s="20">
        <v>6.4226653090377441</v>
      </c>
      <c r="Q5019" s="12">
        <v>40.975000000000001</v>
      </c>
      <c r="R5019" s="12">
        <v>24.879999999999995</v>
      </c>
      <c r="S5019" s="12">
        <v>224.02500000000001</v>
      </c>
      <c r="T5019" s="12">
        <v>1.64</v>
      </c>
      <c r="U5019" s="12">
        <v>48.424999999999997</v>
      </c>
      <c r="V5019" s="23"/>
      <c r="W5019" s="24"/>
      <c r="X5019" s="22"/>
      <c r="Y5019" s="22"/>
      <c r="Z5019" s="22"/>
      <c r="AA5019" s="22"/>
      <c r="AB5019" s="22"/>
      <c r="AC5019" s="22"/>
      <c r="AD5019" s="22"/>
      <c r="AE5019" s="22"/>
      <c r="AF5019" s="22"/>
      <c r="AG5019" s="22"/>
      <c r="AH5019" s="22"/>
    </row>
    <row r="5020" spans="2:34">
      <c r="B5020" s="10">
        <v>27</v>
      </c>
      <c r="C5020" s="10">
        <v>7</v>
      </c>
      <c r="D5020" s="13">
        <v>39656</v>
      </c>
      <c r="E5020" s="17">
        <v>0.875</v>
      </c>
      <c r="F5020" s="12">
        <v>0.28548845250991806</v>
      </c>
      <c r="G5020" s="18">
        <v>13.078764085560691</v>
      </c>
      <c r="H5020" s="18">
        <v>30.026784283395738</v>
      </c>
      <c r="I5020" s="18">
        <v>16.948020197835046</v>
      </c>
      <c r="J5020" s="19">
        <v>0.98129936915903249</v>
      </c>
      <c r="K5020" s="19">
        <v>1.786884557742503</v>
      </c>
      <c r="L5020" s="19">
        <v>0.97062431323198806</v>
      </c>
      <c r="M5020" s="19">
        <v>16.464000000000002</v>
      </c>
      <c r="N5020" s="19">
        <f t="shared" si="78"/>
        <v>21.403200000000005</v>
      </c>
      <c r="O5020" s="19">
        <v>15.317499999999999</v>
      </c>
      <c r="P5020" s="20">
        <v>15.60908889107559</v>
      </c>
      <c r="Q5020" s="12">
        <v>46.675000000000004</v>
      </c>
      <c r="R5020" s="12">
        <v>23.527500000000003</v>
      </c>
      <c r="S5020" s="12">
        <v>263.22500000000002</v>
      </c>
      <c r="T5020" s="12">
        <v>0.65249999999999997</v>
      </c>
      <c r="U5020" s="12">
        <v>36.949999999999996</v>
      </c>
      <c r="V5020" s="23"/>
      <c r="W5020" s="24"/>
      <c r="X5020" s="22"/>
      <c r="Y5020" s="22"/>
      <c r="Z5020" s="22"/>
      <c r="AA5020" s="22"/>
      <c r="AB5020" s="22"/>
      <c r="AC5020" s="22"/>
      <c r="AD5020" s="22"/>
      <c r="AE5020" s="22"/>
      <c r="AF5020" s="22"/>
      <c r="AG5020" s="22"/>
      <c r="AH5020" s="22"/>
    </row>
    <row r="5021" spans="2:34">
      <c r="B5021" s="10">
        <v>27</v>
      </c>
      <c r="C5021" s="10">
        <v>7</v>
      </c>
      <c r="D5021" s="13">
        <v>39656</v>
      </c>
      <c r="E5021" s="17">
        <v>0.91666666666699825</v>
      </c>
      <c r="F5021" s="12">
        <v>0.1260568518999638</v>
      </c>
      <c r="G5021" s="18">
        <v>4.8608794399998221</v>
      </c>
      <c r="H5021" s="18">
        <v>13.302263361047883</v>
      </c>
      <c r="I5021" s="18">
        <v>8.441383921048061</v>
      </c>
      <c r="J5021" s="19">
        <v>0.75886902924801869</v>
      </c>
      <c r="K5021" s="19">
        <v>1.0185788022100017</v>
      </c>
      <c r="L5021" s="19">
        <v>1.0494195275849869</v>
      </c>
      <c r="M5021" s="19">
        <v>15.06625</v>
      </c>
      <c r="N5021" s="19">
        <f t="shared" si="78"/>
        <v>19.586124999999999</v>
      </c>
      <c r="O5021" s="19">
        <v>13.4725</v>
      </c>
      <c r="P5021" s="20">
        <v>14.554088611035553</v>
      </c>
      <c r="Q5021" s="12">
        <v>53.2</v>
      </c>
      <c r="R5021" s="12">
        <v>22.0275</v>
      </c>
      <c r="S5021" s="12">
        <v>246.8</v>
      </c>
      <c r="T5021" s="12">
        <v>0.51749999999999996</v>
      </c>
      <c r="U5021" s="12">
        <v>37.725000000000001</v>
      </c>
      <c r="V5021" s="23"/>
      <c r="W5021" s="24"/>
      <c r="X5021" s="22"/>
      <c r="Y5021" s="22"/>
      <c r="Z5021" s="22"/>
      <c r="AA5021" s="22"/>
      <c r="AB5021" s="22"/>
      <c r="AC5021" s="22"/>
      <c r="AD5021" s="22"/>
      <c r="AE5021" s="22"/>
      <c r="AF5021" s="22"/>
      <c r="AG5021" s="22"/>
      <c r="AH5021" s="22"/>
    </row>
    <row r="5022" spans="2:34">
      <c r="B5022" s="10">
        <v>27</v>
      </c>
      <c r="C5022" s="10">
        <v>7</v>
      </c>
      <c r="D5022" s="13">
        <v>39656</v>
      </c>
      <c r="E5022" s="17">
        <v>0.95833333333300175</v>
      </c>
      <c r="F5022" s="12">
        <v>8.156415893997658E-2</v>
      </c>
      <c r="G5022" s="18">
        <v>60.197504221166156</v>
      </c>
      <c r="H5022" s="18">
        <v>101.69205985660309</v>
      </c>
      <c r="I5022" s="18">
        <v>41.494555635436932</v>
      </c>
      <c r="J5022" s="19">
        <v>1.1304490879770661</v>
      </c>
      <c r="K5022" s="19">
        <v>2.5818972146125043</v>
      </c>
      <c r="L5022" s="19">
        <v>1.2864822696889839</v>
      </c>
      <c r="M5022" s="19">
        <v>25.121749999999999</v>
      </c>
      <c r="N5022" s="19">
        <f t="shared" si="78"/>
        <v>32.658274999999996</v>
      </c>
      <c r="O5022" s="19">
        <v>18.732500000000002</v>
      </c>
      <c r="P5022" s="20">
        <v>3.2352201225526223</v>
      </c>
      <c r="Q5022" s="12">
        <v>58.400000000000006</v>
      </c>
      <c r="R5022" s="12">
        <v>20.93</v>
      </c>
      <c r="S5022" s="12">
        <v>209.79999999999998</v>
      </c>
      <c r="T5022" s="12">
        <v>0.4375</v>
      </c>
      <c r="U5022" s="12">
        <v>30.2</v>
      </c>
      <c r="V5022" s="23"/>
      <c r="W5022" s="24"/>
      <c r="X5022" s="22"/>
      <c r="Y5022" s="22"/>
      <c r="Z5022" s="22"/>
      <c r="AA5022" s="22"/>
      <c r="AB5022" s="22"/>
      <c r="AC5022" s="22"/>
      <c r="AD5022" s="22"/>
      <c r="AE5022" s="22"/>
      <c r="AF5022" s="22"/>
      <c r="AG5022" s="22"/>
      <c r="AH5022" s="22"/>
    </row>
    <row r="5023" spans="2:34">
      <c r="B5023" s="10">
        <v>28</v>
      </c>
      <c r="C5023" s="10">
        <v>7</v>
      </c>
      <c r="D5023" s="13">
        <v>39657</v>
      </c>
      <c r="E5023" s="17">
        <v>0</v>
      </c>
      <c r="F5023" s="12">
        <v>0.24468623949992971</v>
      </c>
      <c r="G5023" s="18">
        <v>61.631422745279188</v>
      </c>
      <c r="H5023" s="18">
        <v>106.48588751790305</v>
      </c>
      <c r="I5023" s="18">
        <v>44.854464772623857</v>
      </c>
      <c r="J5023" s="19">
        <v>1.6616507359374302</v>
      </c>
      <c r="K5023" s="19">
        <v>2.7097777199300044</v>
      </c>
      <c r="L5023" s="19">
        <v>1.5035461654599809</v>
      </c>
      <c r="M5023" s="19">
        <v>27.877499999999998</v>
      </c>
      <c r="N5023" s="19">
        <f t="shared" si="78"/>
        <v>36.240749999999998</v>
      </c>
      <c r="O5023" s="19">
        <v>20.54</v>
      </c>
      <c r="P5023" s="20">
        <v>0.82948144843253147</v>
      </c>
      <c r="Q5023" s="12">
        <v>60.7</v>
      </c>
      <c r="R5023" s="12">
        <v>20.22</v>
      </c>
      <c r="S5023" s="12">
        <v>210.8</v>
      </c>
      <c r="T5023" s="12">
        <v>0.35499999999999998</v>
      </c>
      <c r="U5023" s="12">
        <v>29.299999999999997</v>
      </c>
      <c r="V5023" s="23"/>
      <c r="W5023" s="24"/>
      <c r="X5023" s="22"/>
      <c r="Y5023" s="22"/>
      <c r="Z5023" s="22"/>
      <c r="AA5023" s="22"/>
      <c r="AB5023" s="22"/>
      <c r="AC5023" s="22"/>
      <c r="AD5023" s="22"/>
      <c r="AE5023" s="22"/>
      <c r="AF5023" s="22"/>
      <c r="AG5023" s="22"/>
      <c r="AH5023" s="22"/>
    </row>
    <row r="5024" spans="2:34">
      <c r="B5024" s="10">
        <v>28</v>
      </c>
      <c r="C5024" s="10">
        <v>7</v>
      </c>
      <c r="D5024" s="13">
        <v>39657</v>
      </c>
      <c r="E5024" s="17">
        <v>4.1666666666998253E-2</v>
      </c>
      <c r="F5024" s="12">
        <v>0.27804624344992007</v>
      </c>
      <c r="G5024" s="18">
        <v>59.786225916968419</v>
      </c>
      <c r="H5024" s="18">
        <v>97.024817035963125</v>
      </c>
      <c r="I5024" s="18">
        <v>37.238591118994691</v>
      </c>
      <c r="J5024" s="19">
        <v>1.0754896379610812</v>
      </c>
      <c r="K5024" s="19">
        <v>2.2357988585475037</v>
      </c>
      <c r="L5024" s="19">
        <v>1.8094465651799765</v>
      </c>
      <c r="M5024" s="19">
        <v>24.03875</v>
      </c>
      <c r="N5024" s="19">
        <f t="shared" si="78"/>
        <v>31.250375000000002</v>
      </c>
      <c r="O5024" s="19">
        <v>18.055</v>
      </c>
      <c r="P5024" s="20">
        <v>0.61729899521752352</v>
      </c>
      <c r="Q5024" s="12">
        <v>69.300000000000011</v>
      </c>
      <c r="R5024" s="12">
        <v>19.3675</v>
      </c>
      <c r="S5024" s="12">
        <v>226.45000000000002</v>
      </c>
      <c r="T5024" s="12">
        <v>0.38749999999999996</v>
      </c>
      <c r="U5024" s="12">
        <v>31.524999999999999</v>
      </c>
      <c r="V5024" s="23"/>
      <c r="W5024" s="24"/>
      <c r="X5024" s="22"/>
      <c r="Y5024" s="22"/>
      <c r="Z5024" s="22"/>
      <c r="AA5024" s="22"/>
      <c r="AB5024" s="22"/>
      <c r="AC5024" s="22"/>
      <c r="AD5024" s="22"/>
      <c r="AE5024" s="22"/>
      <c r="AF5024" s="22"/>
      <c r="AG5024" s="22"/>
      <c r="AH5024" s="22"/>
    </row>
    <row r="5025" spans="2:34">
      <c r="B5025" s="10">
        <v>28</v>
      </c>
      <c r="C5025" s="10">
        <v>7</v>
      </c>
      <c r="D5025" s="13">
        <v>39657</v>
      </c>
      <c r="E5025" s="17">
        <v>8.3333333333001747E-2</v>
      </c>
      <c r="F5025" s="12">
        <v>0.25208939367992755</v>
      </c>
      <c r="G5025" s="18">
        <v>84.717025269981818</v>
      </c>
      <c r="H5025" s="18">
        <v>121.7920543776269</v>
      </c>
      <c r="I5025" s="18">
        <v>37.075029107645065</v>
      </c>
      <c r="J5025" s="19">
        <v>1.9547157735043563</v>
      </c>
      <c r="K5025" s="19">
        <v>3.0386758392650055</v>
      </c>
      <c r="L5025" s="19">
        <v>2.0063689586359739</v>
      </c>
      <c r="M5025" s="19">
        <v>24.671249999999997</v>
      </c>
      <c r="N5025" s="19">
        <f t="shared" si="78"/>
        <v>32.072624999999995</v>
      </c>
      <c r="O5025" s="19">
        <v>18.984999999999999</v>
      </c>
      <c r="P5025" s="20">
        <v>0.63782077622502409</v>
      </c>
      <c r="Q5025" s="12">
        <v>75.949999999999989</v>
      </c>
      <c r="R5025" s="12">
        <v>18.087500000000002</v>
      </c>
      <c r="S5025" s="12">
        <v>223.85</v>
      </c>
      <c r="T5025" s="12">
        <v>0.38250000000000001</v>
      </c>
      <c r="U5025" s="12">
        <v>27.900000000000002</v>
      </c>
      <c r="V5025" s="23"/>
      <c r="W5025" s="24"/>
      <c r="X5025" s="22"/>
      <c r="Y5025" s="22"/>
      <c r="Z5025" s="22"/>
      <c r="AA5025" s="22"/>
      <c r="AB5025" s="22"/>
      <c r="AC5025" s="22"/>
      <c r="AD5025" s="22"/>
      <c r="AE5025" s="22"/>
      <c r="AF5025" s="22"/>
      <c r="AG5025" s="22"/>
      <c r="AH5025" s="22"/>
    </row>
    <row r="5026" spans="2:34">
      <c r="B5026" s="10">
        <v>28</v>
      </c>
      <c r="C5026" s="10">
        <v>7</v>
      </c>
      <c r="D5026" s="13">
        <v>39657</v>
      </c>
      <c r="E5026" s="17">
        <v>0.125</v>
      </c>
      <c r="F5026" s="12">
        <v>0.27061906566992217</v>
      </c>
      <c r="G5026" s="18">
        <v>99.857864775252096</v>
      </c>
      <c r="H5026" s="18">
        <v>135.67708384963873</v>
      </c>
      <c r="I5026" s="18">
        <v>35.819219074386652</v>
      </c>
      <c r="J5026" s="19">
        <v>1.9285417154211495</v>
      </c>
      <c r="K5026" s="19">
        <v>3.4116777777850058</v>
      </c>
      <c r="L5026" s="19">
        <v>2.558782091347966</v>
      </c>
      <c r="M5026" s="19">
        <v>23.70675</v>
      </c>
      <c r="N5026" s="19">
        <f t="shared" si="78"/>
        <v>30.818774999999999</v>
      </c>
      <c r="O5026" s="19">
        <v>19.057500000000001</v>
      </c>
      <c r="P5026" s="20">
        <v>0.64822428511252461</v>
      </c>
      <c r="Q5026" s="12">
        <v>79.05</v>
      </c>
      <c r="R5026" s="12">
        <v>17.4575</v>
      </c>
      <c r="S5026" s="12">
        <v>195.67500000000001</v>
      </c>
      <c r="T5026" s="12">
        <v>0.45499999999999996</v>
      </c>
      <c r="U5026" s="12">
        <v>27.174999999999997</v>
      </c>
      <c r="V5026" s="23"/>
      <c r="W5026" s="24"/>
      <c r="X5026" s="22"/>
      <c r="Y5026" s="22"/>
      <c r="Z5026" s="22"/>
      <c r="AA5026" s="22"/>
      <c r="AB5026" s="22"/>
      <c r="AC5026" s="22"/>
      <c r="AD5026" s="22"/>
      <c r="AE5026" s="22"/>
      <c r="AF5026" s="22"/>
      <c r="AG5026" s="22"/>
      <c r="AH5026" s="22"/>
    </row>
    <row r="5027" spans="2:34">
      <c r="B5027" s="10">
        <v>28</v>
      </c>
      <c r="C5027" s="10">
        <v>7</v>
      </c>
      <c r="D5027" s="13">
        <v>39657</v>
      </c>
      <c r="E5027" s="17">
        <v>0.16666666666699825</v>
      </c>
      <c r="F5027" s="12">
        <v>0.33733883112990298</v>
      </c>
      <c r="G5027" s="18">
        <v>88.101525243907162</v>
      </c>
      <c r="H5027" s="18">
        <v>115.03016499640292</v>
      </c>
      <c r="I5027" s="18">
        <v>26.928639752495762</v>
      </c>
      <c r="J5027" s="19">
        <v>2.1221740905143864</v>
      </c>
      <c r="K5027" s="19">
        <v>2.8984976064200048</v>
      </c>
      <c r="L5027" s="19">
        <v>2.4194796709299675</v>
      </c>
      <c r="M5027" s="19">
        <v>22.320999999999998</v>
      </c>
      <c r="N5027" s="19">
        <f t="shared" si="78"/>
        <v>29.017299999999999</v>
      </c>
      <c r="O5027" s="19">
        <v>18.064999999999998</v>
      </c>
      <c r="P5027" s="20">
        <v>0.45596429520251774</v>
      </c>
      <c r="Q5027" s="12">
        <v>79.099999999999994</v>
      </c>
      <c r="R5027" s="12">
        <v>17.247500000000002</v>
      </c>
      <c r="S5027" s="12">
        <v>230.97500000000002</v>
      </c>
      <c r="T5027" s="12">
        <v>0.46</v>
      </c>
      <c r="U5027" s="12">
        <v>29.2</v>
      </c>
      <c r="V5027" s="23"/>
      <c r="W5027" s="24"/>
      <c r="X5027" s="22"/>
      <c r="Y5027" s="22"/>
      <c r="Z5027" s="22"/>
      <c r="AA5027" s="22"/>
      <c r="AB5027" s="22"/>
      <c r="AC5027" s="22"/>
      <c r="AD5027" s="22"/>
      <c r="AE5027" s="22"/>
      <c r="AF5027" s="22"/>
      <c r="AG5027" s="22"/>
      <c r="AH5027" s="22"/>
    </row>
    <row r="5028" spans="2:34">
      <c r="B5028" s="10">
        <v>28</v>
      </c>
      <c r="C5028" s="10">
        <v>7</v>
      </c>
      <c r="D5028" s="13">
        <v>39657</v>
      </c>
      <c r="E5028" s="17">
        <v>0.20833333333300175</v>
      </c>
      <c r="F5028" s="12">
        <v>0.25577868346992644</v>
      </c>
      <c r="G5028" s="18">
        <v>68.541742817682604</v>
      </c>
      <c r="H5028" s="18">
        <v>90.776160517751123</v>
      </c>
      <c r="I5028" s="18">
        <v>22.234417700068519</v>
      </c>
      <c r="J5028" s="19">
        <v>1.1801443235939133</v>
      </c>
      <c r="K5028" s="19">
        <v>2.0698330781600038</v>
      </c>
      <c r="L5028" s="19">
        <v>2.3690147881999679</v>
      </c>
      <c r="M5028" s="19">
        <v>25.483499999999999</v>
      </c>
      <c r="N5028" s="19">
        <f t="shared" si="78"/>
        <v>33.128549999999997</v>
      </c>
      <c r="O5028" s="19">
        <v>20.017499999999998</v>
      </c>
      <c r="P5028" s="20">
        <v>0.79068559487753054</v>
      </c>
      <c r="Q5028" s="12">
        <v>85.974999999999994</v>
      </c>
      <c r="R5028" s="12">
        <v>17.489999999999998</v>
      </c>
      <c r="S5028" s="12">
        <v>242.47499999999999</v>
      </c>
      <c r="T5028" s="12">
        <v>0.59250000000000003</v>
      </c>
      <c r="U5028" s="12">
        <v>138.57499999999999</v>
      </c>
      <c r="V5028" s="23"/>
      <c r="W5028" s="24"/>
      <c r="X5028" s="22"/>
      <c r="Y5028" s="22"/>
      <c r="Z5028" s="22"/>
      <c r="AA5028" s="22"/>
      <c r="AB5028" s="22"/>
      <c r="AC5028" s="22"/>
      <c r="AD5028" s="22"/>
      <c r="AE5028" s="22"/>
      <c r="AF5028" s="22"/>
      <c r="AG5028" s="22"/>
      <c r="AH5028" s="22"/>
    </row>
    <row r="5029" spans="2:34">
      <c r="B5029" s="10">
        <v>28</v>
      </c>
      <c r="C5029" s="10">
        <v>7</v>
      </c>
      <c r="D5029" s="13">
        <v>39657</v>
      </c>
      <c r="E5029" s="17">
        <v>0.25</v>
      </c>
      <c r="F5029" s="12">
        <v>0.21128971526993923</v>
      </c>
      <c r="G5029" s="18">
        <v>122.09837029331675</v>
      </c>
      <c r="H5029" s="18">
        <v>162.00493902650643</v>
      </c>
      <c r="I5029" s="18">
        <v>39.906568733189687</v>
      </c>
      <c r="J5029" s="19">
        <v>2.3785981011373227</v>
      </c>
      <c r="K5029" s="19">
        <v>3.1311360710425058</v>
      </c>
      <c r="L5029" s="19">
        <v>4.3021640695989412</v>
      </c>
      <c r="M5029" s="19">
        <v>31.502749999999999</v>
      </c>
      <c r="N5029" s="19">
        <f t="shared" si="78"/>
        <v>40.953575000000001</v>
      </c>
      <c r="O5029" s="19">
        <v>25.392499999999998</v>
      </c>
      <c r="P5029" s="20">
        <v>0.81125544949753137</v>
      </c>
      <c r="Q5029" s="12">
        <v>76.75</v>
      </c>
      <c r="R5029" s="12">
        <v>19.440000000000001</v>
      </c>
      <c r="S5029" s="12">
        <v>238.5</v>
      </c>
      <c r="T5029" s="12">
        <v>0.6875</v>
      </c>
      <c r="U5029" s="12">
        <v>285.75</v>
      </c>
      <c r="V5029" s="23"/>
      <c r="W5029" s="24"/>
      <c r="X5029" s="22"/>
      <c r="Y5029" s="22"/>
      <c r="Z5029" s="22"/>
      <c r="AA5029" s="22"/>
      <c r="AB5029" s="22"/>
      <c r="AC5029" s="22"/>
      <c r="AD5029" s="22"/>
      <c r="AE5029" s="22"/>
      <c r="AF5029" s="22"/>
      <c r="AG5029" s="22"/>
      <c r="AH5029" s="22"/>
    </row>
    <row r="5030" spans="2:34">
      <c r="B5030" s="10">
        <v>28</v>
      </c>
      <c r="C5030" s="10">
        <v>7</v>
      </c>
      <c r="D5030" s="13">
        <v>39657</v>
      </c>
      <c r="E5030" s="17">
        <v>0.29166666666699825</v>
      </c>
      <c r="F5030" s="12">
        <v>0.32990043498990507</v>
      </c>
      <c r="G5030" s="18">
        <v>145.71816846566168</v>
      </c>
      <c r="H5030" s="18">
        <v>219.64793936020186</v>
      </c>
      <c r="I5030" s="18">
        <v>73.929770894540212</v>
      </c>
      <c r="J5030" s="19">
        <v>2.3445734533104035</v>
      </c>
      <c r="K5030" s="19">
        <v>3.754544314140007</v>
      </c>
      <c r="L5030" s="19">
        <v>2.3079452281189683</v>
      </c>
      <c r="M5030" s="19">
        <v>45.841999999999999</v>
      </c>
      <c r="N5030" s="19">
        <f t="shared" si="78"/>
        <v>59.5946</v>
      </c>
      <c r="O5030" s="19">
        <v>33.722499999999997</v>
      </c>
      <c r="P5030" s="20">
        <v>1.7754440890075691</v>
      </c>
      <c r="Q5030" s="12">
        <v>59.349999999999994</v>
      </c>
      <c r="R5030" s="12">
        <v>22.692500000000003</v>
      </c>
      <c r="S5030" s="12">
        <v>173.87499999999997</v>
      </c>
      <c r="T5030" s="12">
        <v>1.0775000000000001</v>
      </c>
      <c r="U5030" s="12">
        <v>372.52499999999998</v>
      </c>
      <c r="V5030" s="23"/>
      <c r="W5030" s="24"/>
      <c r="X5030" s="22"/>
      <c r="Y5030" s="22"/>
      <c r="Z5030" s="22"/>
      <c r="AA5030" s="22"/>
      <c r="AB5030" s="22"/>
      <c r="AC5030" s="22"/>
      <c r="AD5030" s="22"/>
      <c r="AE5030" s="22"/>
      <c r="AF5030" s="22"/>
      <c r="AG5030" s="22"/>
      <c r="AH5030" s="22"/>
    </row>
    <row r="5031" spans="2:34">
      <c r="B5031" s="10">
        <v>28</v>
      </c>
      <c r="C5031" s="10">
        <v>7</v>
      </c>
      <c r="D5031" s="13">
        <v>39657</v>
      </c>
      <c r="E5031" s="17">
        <v>0.33333333333300175</v>
      </c>
      <c r="F5031" s="12">
        <v>0.39661358844988581</v>
      </c>
      <c r="G5031" s="18">
        <v>156.67435574699314</v>
      </c>
      <c r="H5031" s="18">
        <v>224.4153461099458</v>
      </c>
      <c r="I5031" s="18">
        <v>67.740990362952672</v>
      </c>
      <c r="J5031" s="19">
        <v>3.1060258965029965</v>
      </c>
      <c r="K5031" s="19">
        <v>4.8813969791625098</v>
      </c>
      <c r="L5031" s="19">
        <v>2.0605238385459712</v>
      </c>
      <c r="M5031" s="19">
        <v>43.268499999999996</v>
      </c>
      <c r="N5031" s="19">
        <f t="shared" si="78"/>
        <v>56.249049999999997</v>
      </c>
      <c r="O5031" s="19">
        <v>30.6875</v>
      </c>
      <c r="P5031" s="20">
        <v>2.5781271001025998</v>
      </c>
      <c r="Q5031" s="12">
        <v>54.75</v>
      </c>
      <c r="R5031" s="12">
        <v>24.004999999999999</v>
      </c>
      <c r="S5031" s="12">
        <v>184.87499999999997</v>
      </c>
      <c r="T5031" s="12">
        <v>1.3050000000000002</v>
      </c>
      <c r="U5031" s="12">
        <v>536.67499999999995</v>
      </c>
      <c r="V5031" s="23"/>
      <c r="W5031" s="24"/>
      <c r="X5031" s="22"/>
      <c r="Y5031" s="22"/>
      <c r="Z5031" s="22"/>
      <c r="AA5031" s="22"/>
      <c r="AB5031" s="22"/>
      <c r="AC5031" s="22"/>
      <c r="AD5031" s="22"/>
      <c r="AE5031" s="22"/>
      <c r="AF5031" s="22"/>
      <c r="AG5031" s="22"/>
      <c r="AH5031" s="22"/>
    </row>
    <row r="5032" spans="2:34">
      <c r="B5032" s="10">
        <v>28</v>
      </c>
      <c r="C5032" s="10">
        <v>7</v>
      </c>
      <c r="D5032" s="13">
        <v>39657</v>
      </c>
      <c r="E5032" s="17">
        <v>0.375</v>
      </c>
      <c r="F5032" s="12">
        <v>0.37807130957989116</v>
      </c>
      <c r="G5032" s="18">
        <v>140.7781713434259</v>
      </c>
      <c r="H5032" s="18">
        <v>218.10232675872186</v>
      </c>
      <c r="I5032" s="18">
        <v>77.324155415295962</v>
      </c>
      <c r="J5032" s="19">
        <v>2.8940632875777657</v>
      </c>
      <c r="K5032" s="19">
        <v>4.6184633914675093</v>
      </c>
      <c r="L5032" s="19">
        <v>1.6555988543429767</v>
      </c>
      <c r="M5032" s="19">
        <v>44.673999999999999</v>
      </c>
      <c r="N5032" s="19">
        <f t="shared" si="78"/>
        <v>58.0762</v>
      </c>
      <c r="O5032" s="19">
        <v>28.89</v>
      </c>
      <c r="P5032" s="20">
        <v>4.0211061443151568</v>
      </c>
      <c r="Q5032" s="12">
        <v>47.975000000000001</v>
      </c>
      <c r="R5032" s="12">
        <v>25.897500000000001</v>
      </c>
      <c r="S5032" s="12">
        <v>183.4</v>
      </c>
      <c r="T5032" s="12">
        <v>1.3499999999999999</v>
      </c>
      <c r="U5032" s="12">
        <v>590.57500000000005</v>
      </c>
      <c r="V5032" s="23"/>
      <c r="W5032" s="24"/>
      <c r="X5032" s="22"/>
      <c r="Y5032" s="22"/>
      <c r="Z5032" s="22"/>
      <c r="AA5032" s="22"/>
      <c r="AB5032" s="22"/>
      <c r="AC5032" s="22"/>
      <c r="AD5032" s="22"/>
      <c r="AE5032" s="22"/>
      <c r="AF5032" s="22"/>
      <c r="AG5032" s="22"/>
      <c r="AH5032" s="22"/>
    </row>
    <row r="5033" spans="2:34">
      <c r="B5033" s="10">
        <v>28</v>
      </c>
      <c r="C5033" s="10">
        <v>7</v>
      </c>
      <c r="D5033" s="13">
        <v>39657</v>
      </c>
      <c r="E5033" s="17">
        <v>0.41666666666699825</v>
      </c>
      <c r="F5033" s="12">
        <v>0.35211684012989863</v>
      </c>
      <c r="G5033" s="18">
        <v>129.73268349043047</v>
      </c>
      <c r="H5033" s="18">
        <v>204.30562985799796</v>
      </c>
      <c r="I5033" s="18">
        <v>74.572946367567482</v>
      </c>
      <c r="J5033" s="19">
        <v>2.1613818604629529</v>
      </c>
      <c r="K5033" s="19">
        <v>4.245945455697508</v>
      </c>
      <c r="L5033" s="19">
        <v>1.3692279834499803</v>
      </c>
      <c r="M5033" s="19">
        <v>44.365499999999997</v>
      </c>
      <c r="N5033" s="19">
        <f t="shared" si="78"/>
        <v>57.675149999999995</v>
      </c>
      <c r="O5033" s="19">
        <v>26.56</v>
      </c>
      <c r="P5033" s="20">
        <v>5.7497737809502238</v>
      </c>
      <c r="Q5033" s="12">
        <v>43.150000000000006</v>
      </c>
      <c r="R5033" s="12">
        <v>27.454999999999998</v>
      </c>
      <c r="S5033" s="12">
        <v>185.4</v>
      </c>
      <c r="T5033" s="12">
        <v>1.4750000000000001</v>
      </c>
      <c r="U5033" s="12">
        <v>689.72500000000002</v>
      </c>
      <c r="V5033" s="23"/>
      <c r="W5033" s="24"/>
      <c r="X5033" s="22"/>
      <c r="Y5033" s="22"/>
      <c r="Z5033" s="22"/>
      <c r="AA5033" s="22"/>
      <c r="AB5033" s="22"/>
      <c r="AC5033" s="22"/>
      <c r="AD5033" s="22"/>
      <c r="AE5033" s="22"/>
      <c r="AF5033" s="22"/>
      <c r="AG5033" s="22"/>
      <c r="AH5033" s="22"/>
    </row>
    <row r="5034" spans="2:34">
      <c r="B5034" s="10">
        <v>28</v>
      </c>
      <c r="C5034" s="10">
        <v>7</v>
      </c>
      <c r="D5034" s="13">
        <v>39657</v>
      </c>
      <c r="E5034" s="17">
        <v>0.45833333333300175</v>
      </c>
      <c r="F5034" s="12">
        <v>0.35210850900989865</v>
      </c>
      <c r="G5034" s="18">
        <v>123.60348943819163</v>
      </c>
      <c r="H5034" s="18">
        <v>196.83718668489402</v>
      </c>
      <c r="I5034" s="18">
        <v>73.233697246702377</v>
      </c>
      <c r="J5034" s="19">
        <v>2.370708566806115</v>
      </c>
      <c r="K5034" s="19">
        <v>3.6647150458825068</v>
      </c>
      <c r="L5034" s="19">
        <v>1.7723408231859743</v>
      </c>
      <c r="M5034" s="19">
        <v>41.515000000000001</v>
      </c>
      <c r="N5034" s="19">
        <f t="shared" si="78"/>
        <v>53.969500000000004</v>
      </c>
      <c r="O5034" s="19">
        <v>23.305</v>
      </c>
      <c r="P5034" s="20">
        <v>6.94105448250777</v>
      </c>
      <c r="Q5034" s="12">
        <v>38.525000000000006</v>
      </c>
      <c r="R5034" s="12">
        <v>28.89</v>
      </c>
      <c r="S5034" s="12">
        <v>184.90000000000003</v>
      </c>
      <c r="T5034" s="12">
        <v>1.4724999999999999</v>
      </c>
      <c r="U5034" s="12">
        <v>653.27499999999998</v>
      </c>
      <c r="V5034" s="23"/>
      <c r="W5034" s="24"/>
      <c r="X5034" s="22"/>
      <c r="Y5034" s="22"/>
      <c r="Z5034" s="22"/>
      <c r="AA5034" s="22"/>
      <c r="AB5034" s="22"/>
      <c r="AC5034" s="22"/>
      <c r="AD5034" s="22"/>
      <c r="AE5034" s="22"/>
      <c r="AF5034" s="22"/>
      <c r="AG5034" s="22"/>
      <c r="AH5034" s="22"/>
    </row>
    <row r="5035" spans="2:34">
      <c r="B5035" s="10">
        <v>28</v>
      </c>
      <c r="C5035" s="10">
        <v>7</v>
      </c>
      <c r="D5035" s="13">
        <v>39657</v>
      </c>
      <c r="E5035" s="17">
        <v>0.5</v>
      </c>
      <c r="F5035" s="12">
        <v>0.35209993544989854</v>
      </c>
      <c r="G5035" s="18">
        <v>123.30718237243241</v>
      </c>
      <c r="H5035" s="18">
        <v>197.23077442987397</v>
      </c>
      <c r="I5035" s="18">
        <v>73.923592057441596</v>
      </c>
      <c r="J5035" s="19">
        <v>2.8521677469971367</v>
      </c>
      <c r="K5035" s="19">
        <v>4.358955003907508</v>
      </c>
      <c r="L5035" s="19">
        <v>1.3287227249349807</v>
      </c>
      <c r="M5035" s="19">
        <v>41.342250000000007</v>
      </c>
      <c r="N5035" s="19">
        <f t="shared" si="78"/>
        <v>53.744925000000009</v>
      </c>
      <c r="O5035" s="19">
        <v>26.064999999999998</v>
      </c>
      <c r="P5035" s="20">
        <v>6.9235624073902695</v>
      </c>
      <c r="Q5035" s="12">
        <v>36.700000000000003</v>
      </c>
      <c r="R5035" s="12">
        <v>29.427499999999998</v>
      </c>
      <c r="S5035" s="12">
        <v>166.17500000000001</v>
      </c>
      <c r="T5035" s="12">
        <v>1.5575000000000001</v>
      </c>
      <c r="U5035" s="12">
        <v>709.125</v>
      </c>
      <c r="V5035" s="23"/>
      <c r="W5035" s="24"/>
      <c r="X5035" s="22"/>
      <c r="Y5035" s="22"/>
      <c r="Z5035" s="22"/>
      <c r="AA5035" s="22"/>
      <c r="AB5035" s="22"/>
      <c r="AC5035" s="22"/>
      <c r="AD5035" s="22"/>
      <c r="AE5035" s="22"/>
      <c r="AF5035" s="22"/>
      <c r="AG5035" s="22"/>
      <c r="AH5035" s="22"/>
    </row>
    <row r="5036" spans="2:34">
      <c r="B5036" s="10">
        <v>28</v>
      </c>
      <c r="C5036" s="10">
        <v>7</v>
      </c>
      <c r="D5036" s="13">
        <v>39657</v>
      </c>
      <c r="E5036" s="17">
        <v>0.54166666666699825</v>
      </c>
      <c r="F5036" s="12">
        <v>0.31873556757990817</v>
      </c>
      <c r="G5036" s="18">
        <v>119.67441956985911</v>
      </c>
      <c r="H5036" s="18">
        <v>198.82198121738995</v>
      </c>
      <c r="I5036" s="18">
        <v>79.147561647530836</v>
      </c>
      <c r="J5036" s="19">
        <v>2.8887916130636286</v>
      </c>
      <c r="K5036" s="19">
        <v>4.5654700733650087</v>
      </c>
      <c r="L5036" s="19">
        <v>0.98381702198898546</v>
      </c>
      <c r="M5036" s="19">
        <v>38.881500000000003</v>
      </c>
      <c r="N5036" s="19">
        <f t="shared" si="78"/>
        <v>50.545950000000005</v>
      </c>
      <c r="O5036" s="19">
        <v>26.2075</v>
      </c>
      <c r="P5036" s="20">
        <v>5.8077310872877268</v>
      </c>
      <c r="Q5036" s="12">
        <v>36.924999999999997</v>
      </c>
      <c r="R5036" s="12">
        <v>28.880000000000003</v>
      </c>
      <c r="S5036" s="12">
        <v>170.47499999999999</v>
      </c>
      <c r="T5036" s="12">
        <v>1.3875000000000002</v>
      </c>
      <c r="U5036" s="12">
        <v>299.42500000000001</v>
      </c>
      <c r="V5036" s="23"/>
      <c r="W5036" s="24"/>
      <c r="X5036" s="22"/>
      <c r="Y5036" s="22"/>
      <c r="Z5036" s="22"/>
      <c r="AA5036" s="22"/>
      <c r="AB5036" s="22"/>
      <c r="AC5036" s="22"/>
      <c r="AD5036" s="22"/>
      <c r="AE5036" s="22"/>
      <c r="AF5036" s="22"/>
      <c r="AG5036" s="22"/>
      <c r="AH5036" s="22"/>
    </row>
    <row r="5037" spans="2:34">
      <c r="B5037" s="10">
        <v>28</v>
      </c>
      <c r="C5037" s="10">
        <v>7</v>
      </c>
      <c r="D5037" s="13">
        <v>39657</v>
      </c>
      <c r="E5037" s="17">
        <v>0.58333333333300175</v>
      </c>
      <c r="F5037" s="12">
        <v>0.32614022047990598</v>
      </c>
      <c r="G5037" s="18">
        <v>113.96762630219604</v>
      </c>
      <c r="H5037" s="18">
        <v>182.5398431042901</v>
      </c>
      <c r="I5037" s="18">
        <v>68.572216802094061</v>
      </c>
      <c r="J5037" s="19">
        <v>2.7893491387749405</v>
      </c>
      <c r="K5037" s="19">
        <v>4.0832237201300083</v>
      </c>
      <c r="L5037" s="19">
        <v>0.82606222878198765</v>
      </c>
      <c r="M5037" s="19">
        <v>35.566249999999997</v>
      </c>
      <c r="N5037" s="19">
        <f t="shared" ref="N5037:N5100" si="79">M5037*1.3</f>
        <v>46.236124999999994</v>
      </c>
      <c r="O5037" s="19">
        <v>23.797499999999999</v>
      </c>
      <c r="P5037" s="20">
        <v>8.1505362329003201</v>
      </c>
      <c r="Q5037" s="12">
        <v>33.049999999999997</v>
      </c>
      <c r="R5037" s="12">
        <v>29.697499999999998</v>
      </c>
      <c r="S5037" s="12">
        <v>157.25</v>
      </c>
      <c r="T5037" s="12">
        <v>1.5575000000000001</v>
      </c>
      <c r="U5037" s="12">
        <v>592.42499999999995</v>
      </c>
      <c r="V5037" s="23"/>
      <c r="W5037" s="24"/>
      <c r="X5037" s="22"/>
      <c r="Y5037" s="22"/>
      <c r="Z5037" s="22"/>
      <c r="AA5037" s="22"/>
      <c r="AB5037" s="22"/>
      <c r="AC5037" s="22"/>
      <c r="AD5037" s="22"/>
      <c r="AE5037" s="22"/>
      <c r="AF5037" s="22"/>
      <c r="AG5037" s="22"/>
      <c r="AH5037" s="22"/>
    </row>
    <row r="5038" spans="2:34">
      <c r="B5038" s="10">
        <v>28</v>
      </c>
      <c r="C5038" s="10">
        <v>7</v>
      </c>
      <c r="D5038" s="13">
        <v>39657</v>
      </c>
      <c r="E5038" s="17">
        <v>0.625</v>
      </c>
      <c r="F5038" s="12">
        <v>0.31872053629990815</v>
      </c>
      <c r="G5038" s="18">
        <v>103.61937846010287</v>
      </c>
      <c r="H5038" s="18">
        <v>185.17820620342604</v>
      </c>
      <c r="I5038" s="18">
        <v>81.558827743323192</v>
      </c>
      <c r="J5038" s="19">
        <v>2.6611243580709738</v>
      </c>
      <c r="K5038" s="19">
        <v>4.5532981236950096</v>
      </c>
      <c r="L5038" s="19">
        <v>0.85519887682498708</v>
      </c>
      <c r="M5038" s="19">
        <v>37.192749999999997</v>
      </c>
      <c r="N5038" s="19">
        <f t="shared" si="79"/>
        <v>48.350574999999999</v>
      </c>
      <c r="O5038" s="19">
        <v>25.78</v>
      </c>
      <c r="P5038" s="20">
        <v>10.067817363870395</v>
      </c>
      <c r="Q5038" s="12">
        <v>36.450000000000003</v>
      </c>
      <c r="R5038" s="12">
        <v>28.914999999999999</v>
      </c>
      <c r="S5038" s="12">
        <v>158.55000000000001</v>
      </c>
      <c r="T5038" s="12">
        <v>1.7175</v>
      </c>
      <c r="U5038" s="12">
        <v>467.82500000000005</v>
      </c>
      <c r="V5038" s="23"/>
      <c r="W5038" s="24"/>
      <c r="X5038" s="22"/>
      <c r="Y5038" s="22"/>
      <c r="Z5038" s="22"/>
      <c r="AA5038" s="22"/>
      <c r="AB5038" s="22"/>
      <c r="AC5038" s="22"/>
      <c r="AD5038" s="22"/>
      <c r="AE5038" s="22"/>
      <c r="AF5038" s="22"/>
      <c r="AG5038" s="22"/>
      <c r="AH5038" s="22"/>
    </row>
    <row r="5039" spans="2:34">
      <c r="B5039" s="10">
        <v>28</v>
      </c>
      <c r="C5039" s="10">
        <v>7</v>
      </c>
      <c r="D5039" s="13">
        <v>39657</v>
      </c>
      <c r="E5039" s="17">
        <v>0.66666666666699825</v>
      </c>
      <c r="F5039" s="12">
        <v>0.32983070042990492</v>
      </c>
      <c r="G5039" s="18">
        <v>91.23600299835816</v>
      </c>
      <c r="H5039" s="18">
        <v>171.75399639029416</v>
      </c>
      <c r="I5039" s="18">
        <v>80.517993391936017</v>
      </c>
      <c r="J5039" s="19">
        <v>2.7788641728766592</v>
      </c>
      <c r="K5039" s="19">
        <v>4.0761795609425082</v>
      </c>
      <c r="L5039" s="19">
        <v>0.84502009994198723</v>
      </c>
      <c r="M5039" s="19">
        <v>38.601750000000003</v>
      </c>
      <c r="N5039" s="19">
        <f t="shared" si="79"/>
        <v>50.182275000000004</v>
      </c>
      <c r="O5039" s="19">
        <v>26.375</v>
      </c>
      <c r="P5039" s="20">
        <v>11.467210975277951</v>
      </c>
      <c r="Q5039" s="12">
        <v>35.474999999999994</v>
      </c>
      <c r="R5039" s="12">
        <v>29.52</v>
      </c>
      <c r="S5039" s="12">
        <v>150.9</v>
      </c>
      <c r="T5039" s="12">
        <v>1.655</v>
      </c>
      <c r="U5039" s="12">
        <v>453.52500000000003</v>
      </c>
      <c r="V5039" s="23"/>
      <c r="W5039" s="24"/>
      <c r="X5039" s="22"/>
      <c r="Y5039" s="22"/>
      <c r="Z5039" s="22"/>
      <c r="AA5039" s="22"/>
      <c r="AB5039" s="22"/>
      <c r="AC5039" s="22"/>
      <c r="AD5039" s="22"/>
      <c r="AE5039" s="22"/>
      <c r="AF5039" s="22"/>
      <c r="AG5039" s="22"/>
      <c r="AH5039" s="22"/>
    </row>
    <row r="5040" spans="2:34">
      <c r="B5040" s="10">
        <v>28</v>
      </c>
      <c r="C5040" s="10">
        <v>7</v>
      </c>
      <c r="D5040" s="13">
        <v>39657</v>
      </c>
      <c r="E5040" s="17">
        <v>0.70833333333300175</v>
      </c>
      <c r="F5040" s="12">
        <v>0.38541096651988882</v>
      </c>
      <c r="G5040" s="18">
        <v>59.189889386144337</v>
      </c>
      <c r="H5040" s="18">
        <v>128.67048903549062</v>
      </c>
      <c r="I5040" s="18">
        <v>69.480599649346289</v>
      </c>
      <c r="J5040" s="19">
        <v>2.3601948927478369</v>
      </c>
      <c r="K5040" s="19">
        <v>3.2701308215300067</v>
      </c>
      <c r="L5040" s="19">
        <v>0.82501608491398737</v>
      </c>
      <c r="M5040" s="19">
        <v>41.482500000000002</v>
      </c>
      <c r="N5040" s="19">
        <f t="shared" si="79"/>
        <v>53.927250000000001</v>
      </c>
      <c r="O5040" s="19">
        <v>31.865000000000002</v>
      </c>
      <c r="P5040" s="20">
        <v>13.601322743640536</v>
      </c>
      <c r="Q5040" s="12">
        <v>42.274999999999999</v>
      </c>
      <c r="R5040" s="12">
        <v>28.297499999999999</v>
      </c>
      <c r="S5040" s="12">
        <v>154.07499999999999</v>
      </c>
      <c r="T5040" s="12">
        <v>1.1950000000000001</v>
      </c>
      <c r="U5040" s="12">
        <v>280.72500000000002</v>
      </c>
      <c r="V5040" s="23"/>
      <c r="W5040" s="24"/>
      <c r="X5040" s="22"/>
      <c r="Y5040" s="22"/>
      <c r="Z5040" s="22"/>
      <c r="AA5040" s="22"/>
      <c r="AB5040" s="22"/>
      <c r="AC5040" s="22"/>
      <c r="AD5040" s="22"/>
      <c r="AE5040" s="22"/>
      <c r="AF5040" s="22"/>
      <c r="AG5040" s="22"/>
      <c r="AH5040" s="22"/>
    </row>
    <row r="5041" spans="2:34">
      <c r="B5041" s="10">
        <v>28</v>
      </c>
      <c r="C5041" s="10">
        <v>7</v>
      </c>
      <c r="D5041" s="13">
        <v>39657</v>
      </c>
      <c r="E5041" s="17">
        <v>0.75</v>
      </c>
      <c r="F5041" s="12">
        <v>0.39651908092988564</v>
      </c>
      <c r="G5041" s="18">
        <v>53.308494951930243</v>
      </c>
      <c r="H5041" s="18">
        <v>120.94444322189868</v>
      </c>
      <c r="I5041" s="18">
        <v>67.635948269968438</v>
      </c>
      <c r="J5041" s="19">
        <v>2.1979570419844499</v>
      </c>
      <c r="K5041" s="19">
        <v>3.2600049784450067</v>
      </c>
      <c r="L5041" s="19">
        <v>0.88357469296398627</v>
      </c>
      <c r="M5041" s="19">
        <v>42.729000000000006</v>
      </c>
      <c r="N5041" s="19">
        <f t="shared" si="79"/>
        <v>55.547700000000013</v>
      </c>
      <c r="O5041" s="19">
        <v>33.480000000000004</v>
      </c>
      <c r="P5041" s="20">
        <v>14.901747156628087</v>
      </c>
      <c r="Q5041" s="12">
        <v>47.7</v>
      </c>
      <c r="R5041" s="12">
        <v>27.864999999999998</v>
      </c>
      <c r="S5041" s="12">
        <v>122.375</v>
      </c>
      <c r="T5041" s="12">
        <v>1.1375</v>
      </c>
      <c r="U5041" s="12">
        <v>205.15000000000003</v>
      </c>
      <c r="V5041" s="23"/>
      <c r="W5041" s="24"/>
      <c r="X5041" s="22"/>
      <c r="Y5041" s="22"/>
      <c r="Z5041" s="22"/>
      <c r="AA5041" s="22"/>
      <c r="AB5041" s="22"/>
      <c r="AC5041" s="22"/>
      <c r="AD5041" s="22"/>
      <c r="AE5041" s="22"/>
      <c r="AF5041" s="22"/>
      <c r="AG5041" s="22"/>
      <c r="AH5041" s="22"/>
    </row>
    <row r="5042" spans="2:34">
      <c r="B5042" s="10">
        <v>28</v>
      </c>
      <c r="C5042" s="10">
        <v>7</v>
      </c>
      <c r="D5042" s="13">
        <v>39657</v>
      </c>
      <c r="E5042" s="17">
        <v>0.79166666666699825</v>
      </c>
      <c r="F5042" s="12">
        <v>0.34833577577989949</v>
      </c>
      <c r="G5042" s="18">
        <v>51.256082649338211</v>
      </c>
      <c r="H5042" s="18">
        <v>113.45308419307077</v>
      </c>
      <c r="I5042" s="18">
        <v>62.197001543732547</v>
      </c>
      <c r="J5042" s="19">
        <v>1.9546052044093689</v>
      </c>
      <c r="K5042" s="19">
        <v>3.1585147612375066</v>
      </c>
      <c r="L5042" s="19">
        <v>1.0402089130949836</v>
      </c>
      <c r="M5042" s="19">
        <v>41.922750000000001</v>
      </c>
      <c r="N5042" s="19">
        <f t="shared" si="79"/>
        <v>54.499575</v>
      </c>
      <c r="O5042" s="19">
        <v>35.8825</v>
      </c>
      <c r="P5042" s="20">
        <v>15.2033378109056</v>
      </c>
      <c r="Q5042" s="12">
        <v>57.424999999999997</v>
      </c>
      <c r="R5042" s="12">
        <v>25.47</v>
      </c>
      <c r="S5042" s="12">
        <v>101.47499999999999</v>
      </c>
      <c r="T5042" s="12">
        <v>1.69</v>
      </c>
      <c r="U5042" s="12">
        <v>87.6</v>
      </c>
      <c r="V5042" s="23"/>
      <c r="W5042" s="24"/>
      <c r="X5042" s="22"/>
      <c r="Y5042" s="22"/>
      <c r="Z5042" s="22"/>
      <c r="AA5042" s="22"/>
      <c r="AB5042" s="22"/>
      <c r="AC5042" s="22"/>
      <c r="AD5042" s="22"/>
      <c r="AE5042" s="22"/>
      <c r="AF5042" s="22"/>
      <c r="AG5042" s="22"/>
      <c r="AH5042" s="22"/>
    </row>
    <row r="5043" spans="2:34">
      <c r="B5043" s="10">
        <v>28</v>
      </c>
      <c r="C5043" s="10">
        <v>7</v>
      </c>
      <c r="D5043" s="13">
        <v>39657</v>
      </c>
      <c r="E5043" s="17">
        <v>0.83333333333300175</v>
      </c>
      <c r="F5043" s="12">
        <v>0.37426657426989196</v>
      </c>
      <c r="G5043" s="18">
        <v>55.914329472693808</v>
      </c>
      <c r="H5043" s="18">
        <v>114.08214179102274</v>
      </c>
      <c r="I5043" s="18">
        <v>58.167812318328927</v>
      </c>
      <c r="J5043" s="19">
        <v>2.0278634625773511</v>
      </c>
      <c r="K5043" s="19">
        <v>2.9447587257600061</v>
      </c>
      <c r="L5043" s="19">
        <v>1.1084325297449824</v>
      </c>
      <c r="M5043" s="19">
        <v>27.505749999999999</v>
      </c>
      <c r="N5043" s="19">
        <f t="shared" si="79"/>
        <v>35.757474999999999</v>
      </c>
      <c r="O5043" s="19">
        <v>26.5825</v>
      </c>
      <c r="P5043" s="20">
        <v>9.456328486807875</v>
      </c>
      <c r="Q5043" s="12">
        <v>58.4</v>
      </c>
      <c r="R5043" s="12">
        <v>24.035</v>
      </c>
      <c r="S5043" s="12">
        <v>121.4</v>
      </c>
      <c r="T5043" s="12">
        <v>1.4075</v>
      </c>
      <c r="U5043" s="12">
        <v>36.200000000000003</v>
      </c>
      <c r="V5043" s="23"/>
      <c r="W5043" s="24"/>
      <c r="X5043" s="22"/>
      <c r="Y5043" s="22"/>
      <c r="Z5043" s="22"/>
      <c r="AA5043" s="22"/>
      <c r="AB5043" s="22"/>
      <c r="AC5043" s="22"/>
      <c r="AD5043" s="22"/>
      <c r="AE5043" s="22"/>
      <c r="AF5043" s="22"/>
      <c r="AG5043" s="22"/>
      <c r="AH5043" s="22"/>
    </row>
    <row r="5044" spans="2:34">
      <c r="B5044" s="10">
        <v>28</v>
      </c>
      <c r="C5044" s="10">
        <v>7</v>
      </c>
      <c r="D5044" s="13">
        <v>39657</v>
      </c>
      <c r="E5044" s="17">
        <v>0.875</v>
      </c>
      <c r="F5044" s="12">
        <v>0.32238053492990693</v>
      </c>
      <c r="G5044" s="18">
        <v>35.450831819458429</v>
      </c>
      <c r="H5044" s="18">
        <v>84.776357201491052</v>
      </c>
      <c r="I5044" s="18">
        <v>49.325525382032616</v>
      </c>
      <c r="J5044" s="19">
        <v>1.4181917479423609</v>
      </c>
      <c r="K5044" s="19">
        <v>2.851047094770006</v>
      </c>
      <c r="L5044" s="19">
        <v>1.1471918030889816</v>
      </c>
      <c r="M5044" s="19">
        <v>43.860250000000001</v>
      </c>
      <c r="N5044" s="19">
        <f t="shared" si="79"/>
        <v>57.018325000000004</v>
      </c>
      <c r="O5044" s="19">
        <v>34.299999999999997</v>
      </c>
      <c r="P5044" s="20">
        <v>12.409895994657992</v>
      </c>
      <c r="Q5044" s="12">
        <v>70.075000000000003</v>
      </c>
      <c r="R5044" s="12">
        <v>22.297499999999999</v>
      </c>
      <c r="S5044" s="12">
        <v>210.45</v>
      </c>
      <c r="T5044" s="12">
        <v>1.335</v>
      </c>
      <c r="U5044" s="12">
        <v>36.75</v>
      </c>
      <c r="V5044" s="23"/>
      <c r="W5044" s="24"/>
      <c r="X5044" s="22"/>
      <c r="Y5044" s="22"/>
      <c r="Z5044" s="22"/>
      <c r="AA5044" s="22"/>
      <c r="AB5044" s="22"/>
      <c r="AC5044" s="22"/>
      <c r="AD5044" s="22"/>
      <c r="AE5044" s="22"/>
      <c r="AF5044" s="22"/>
      <c r="AG5044" s="22"/>
      <c r="AH5044" s="22"/>
    </row>
    <row r="5045" spans="2:34">
      <c r="B5045" s="10">
        <v>28</v>
      </c>
      <c r="C5045" s="10">
        <v>7</v>
      </c>
      <c r="D5045" s="13">
        <v>39657</v>
      </c>
      <c r="E5045" s="17">
        <v>0.91666666666699825</v>
      </c>
      <c r="F5045" s="12">
        <v>0.20750444127994006</v>
      </c>
      <c r="G5045" s="18">
        <v>41.217739950073053</v>
      </c>
      <c r="H5045" s="18">
        <v>82.170134961979073</v>
      </c>
      <c r="I5045" s="18">
        <v>40.95239501190602</v>
      </c>
      <c r="J5045" s="19">
        <v>1.2088598656816991</v>
      </c>
      <c r="K5045" s="19">
        <v>2.3761201537150054</v>
      </c>
      <c r="L5045" s="19">
        <v>1.3721251028169779</v>
      </c>
      <c r="M5045" s="19">
        <v>40.543000000000006</v>
      </c>
      <c r="N5045" s="19">
        <f t="shared" si="79"/>
        <v>52.705900000000007</v>
      </c>
      <c r="O5045" s="19">
        <v>32.122500000000002</v>
      </c>
      <c r="P5045" s="20">
        <v>8.7080816570103448</v>
      </c>
      <c r="Q5045" s="12">
        <v>86.399999999999991</v>
      </c>
      <c r="R5045" s="12">
        <v>20.317499999999999</v>
      </c>
      <c r="S5045" s="12">
        <v>210.29999999999998</v>
      </c>
      <c r="T5045" s="12">
        <v>0.52</v>
      </c>
      <c r="U5045" s="12">
        <v>31.975000000000001</v>
      </c>
      <c r="V5045" s="23"/>
      <c r="W5045" s="24"/>
      <c r="X5045" s="22"/>
      <c r="Y5045" s="22"/>
      <c r="Z5045" s="22"/>
      <c r="AA5045" s="22"/>
      <c r="AB5045" s="22"/>
      <c r="AC5045" s="22"/>
      <c r="AD5045" s="22"/>
      <c r="AE5045" s="22"/>
      <c r="AF5045" s="22"/>
      <c r="AG5045" s="22"/>
      <c r="AH5045" s="22"/>
    </row>
    <row r="5046" spans="2:34">
      <c r="B5046" s="10">
        <v>28</v>
      </c>
      <c r="C5046" s="10">
        <v>7</v>
      </c>
      <c r="D5046" s="13">
        <v>39657</v>
      </c>
      <c r="E5046" s="17">
        <v>0.95833333333300175</v>
      </c>
      <c r="F5046" s="12">
        <v>0.18897241100994541</v>
      </c>
      <c r="G5046" s="18">
        <v>17.451794180315339</v>
      </c>
      <c r="H5046" s="18">
        <v>47.788320522055457</v>
      </c>
      <c r="I5046" s="18">
        <v>30.336526341740118</v>
      </c>
      <c r="J5046" s="19">
        <v>1.0492456102703822</v>
      </c>
      <c r="K5046" s="19">
        <v>1.8723275640975041</v>
      </c>
      <c r="L5046" s="19">
        <v>1.5772921474869741</v>
      </c>
      <c r="M5046" s="19">
        <v>31.371750000000002</v>
      </c>
      <c r="N5046" s="19">
        <f t="shared" si="79"/>
        <v>40.783275000000003</v>
      </c>
      <c r="O5046" s="19">
        <v>25.44</v>
      </c>
      <c r="P5046" s="20">
        <v>8.1202839044553237</v>
      </c>
      <c r="Q5046" s="12">
        <v>90.625</v>
      </c>
      <c r="R5046" s="12">
        <v>20.020000000000003</v>
      </c>
      <c r="S5046" s="12">
        <v>222</v>
      </c>
      <c r="T5046" s="12">
        <v>1.385</v>
      </c>
      <c r="U5046" s="12">
        <v>23.45</v>
      </c>
      <c r="V5046" s="23"/>
      <c r="W5046" s="24"/>
      <c r="X5046" s="22"/>
      <c r="Y5046" s="22"/>
      <c r="Z5046" s="22"/>
      <c r="AA5046" s="22"/>
      <c r="AB5046" s="22"/>
      <c r="AC5046" s="22"/>
      <c r="AD5046" s="22"/>
      <c r="AE5046" s="22"/>
      <c r="AF5046" s="22"/>
      <c r="AG5046" s="22"/>
      <c r="AH5046" s="22"/>
    </row>
    <row r="5047" spans="2:34">
      <c r="B5047" s="10">
        <v>29</v>
      </c>
      <c r="C5047" s="10">
        <v>7</v>
      </c>
      <c r="D5047" s="13">
        <v>39658</v>
      </c>
      <c r="E5047" s="17">
        <v>0</v>
      </c>
      <c r="F5047" s="12">
        <v>0.16303156227995291</v>
      </c>
      <c r="G5047" s="18">
        <v>10.987206312143215</v>
      </c>
      <c r="H5047" s="18">
        <v>25.206969735723707</v>
      </c>
      <c r="I5047" s="18">
        <v>14.219763423580495</v>
      </c>
      <c r="J5047" s="19">
        <v>0.53901208895908059</v>
      </c>
      <c r="K5047" s="19">
        <v>1.3736944451425028</v>
      </c>
      <c r="L5047" s="19">
        <v>1.3024232393969786</v>
      </c>
      <c r="M5047" s="19">
        <v>11.812249999999999</v>
      </c>
      <c r="N5047" s="19">
        <f t="shared" si="79"/>
        <v>15.355924999999999</v>
      </c>
      <c r="O5047" s="19">
        <v>10.3925</v>
      </c>
      <c r="P5047" s="20">
        <v>13.753956360685549</v>
      </c>
      <c r="Q5047" s="12">
        <v>90.474999999999994</v>
      </c>
      <c r="R5047" s="12">
        <v>18.490000000000002</v>
      </c>
      <c r="S5047" s="12">
        <v>227.55</v>
      </c>
      <c r="T5047" s="12">
        <v>2.4350000000000001</v>
      </c>
      <c r="U5047" s="12">
        <v>21.224999999999998</v>
      </c>
      <c r="V5047" s="23"/>
      <c r="W5047" s="24"/>
      <c r="X5047" s="22"/>
      <c r="Y5047" s="22"/>
      <c r="Z5047" s="22"/>
      <c r="AA5047" s="22"/>
      <c r="AB5047" s="22"/>
      <c r="AC5047" s="22"/>
      <c r="AD5047" s="22"/>
      <c r="AE5047" s="22"/>
      <c r="AF5047" s="22"/>
      <c r="AG5047" s="22"/>
      <c r="AH5047" s="22"/>
    </row>
    <row r="5048" spans="2:34">
      <c r="B5048" s="10">
        <v>29</v>
      </c>
      <c r="C5048" s="10">
        <v>7</v>
      </c>
      <c r="D5048" s="13">
        <v>39658</v>
      </c>
      <c r="E5048" s="17">
        <v>4.1666666666998253E-2</v>
      </c>
      <c r="F5048" s="12">
        <v>5.1872550859985017E-2</v>
      </c>
      <c r="G5048" s="18">
        <v>8.9874273118314285</v>
      </c>
      <c r="H5048" s="18">
        <v>17.310934605167802</v>
      </c>
      <c r="I5048" s="18">
        <v>8.3235072933363714</v>
      </c>
      <c r="J5048" s="19">
        <v>0.5782585596151425</v>
      </c>
      <c r="K5048" s="19">
        <v>0.90109276083000189</v>
      </c>
      <c r="L5048" s="19">
        <v>1.2137800446409799</v>
      </c>
      <c r="M5048" s="19">
        <v>6.3026666666666671</v>
      </c>
      <c r="N5048" s="19">
        <f t="shared" si="79"/>
        <v>8.1934666666666676</v>
      </c>
      <c r="O5048" s="19">
        <v>3.4725000000000001</v>
      </c>
      <c r="P5048" s="20">
        <v>13.963324525973057</v>
      </c>
      <c r="Q5048" s="12">
        <v>89.075000000000003</v>
      </c>
      <c r="R5048" s="12">
        <v>17.035</v>
      </c>
      <c r="S5048" s="12">
        <v>235.4</v>
      </c>
      <c r="T5048" s="12">
        <v>1.1475</v>
      </c>
      <c r="U5048" s="12">
        <v>23.6</v>
      </c>
      <c r="V5048" s="23"/>
      <c r="W5048" s="24"/>
      <c r="X5048" s="22"/>
      <c r="Y5048" s="22"/>
      <c r="Z5048" s="22"/>
      <c r="AA5048" s="22"/>
      <c r="AB5048" s="22"/>
      <c r="AC5048" s="22"/>
      <c r="AD5048" s="22"/>
      <c r="AE5048" s="22"/>
      <c r="AF5048" s="22"/>
      <c r="AG5048" s="22"/>
      <c r="AH5048" s="22"/>
    </row>
    <row r="5049" spans="2:34">
      <c r="B5049" s="10">
        <v>29</v>
      </c>
      <c r="C5049" s="10">
        <v>7</v>
      </c>
      <c r="D5049" s="13">
        <v>39658</v>
      </c>
      <c r="E5049" s="17">
        <v>8.3333333333001747E-2</v>
      </c>
      <c r="F5049" s="12">
        <v>4.4460727613320476E-2</v>
      </c>
      <c r="G5049" s="18">
        <v>37.975230410920766</v>
      </c>
      <c r="H5049" s="18">
        <v>66.753650109227223</v>
      </c>
      <c r="I5049" s="18">
        <v>28.778419698306458</v>
      </c>
      <c r="J5049" s="19">
        <v>1.1695959401856393</v>
      </c>
      <c r="K5049" s="19">
        <v>2.1027505211725046</v>
      </c>
      <c r="L5049" s="19">
        <v>1.3306770743339777</v>
      </c>
      <c r="M5049" s="19">
        <v>12.704499999999999</v>
      </c>
      <c r="N5049" s="19">
        <f t="shared" si="79"/>
        <v>16.51585</v>
      </c>
      <c r="O5049" s="19">
        <v>8.4024999999999999</v>
      </c>
      <c r="P5049" s="20">
        <v>4.3464237971176747</v>
      </c>
      <c r="Q5049" s="12">
        <v>90.75</v>
      </c>
      <c r="R5049" s="12">
        <v>16.779999999999998</v>
      </c>
      <c r="S5049" s="12">
        <v>196.55</v>
      </c>
      <c r="T5049" s="12">
        <v>1.2925</v>
      </c>
      <c r="U5049" s="12">
        <v>21.125</v>
      </c>
      <c r="V5049" s="23"/>
      <c r="W5049" s="24"/>
      <c r="X5049" s="22"/>
      <c r="Y5049" s="22"/>
      <c r="Z5049" s="22"/>
      <c r="AA5049" s="22"/>
      <c r="AB5049" s="22"/>
      <c r="AC5049" s="22"/>
      <c r="AD5049" s="22"/>
      <c r="AE5049" s="22"/>
      <c r="AF5049" s="22"/>
      <c r="AG5049" s="22"/>
      <c r="AH5049" s="22"/>
    </row>
    <row r="5050" spans="2:34">
      <c r="B5050" s="10">
        <v>29</v>
      </c>
      <c r="C5050" s="10">
        <v>7</v>
      </c>
      <c r="D5050" s="13">
        <v>39658</v>
      </c>
      <c r="E5050" s="17">
        <v>0.125</v>
      </c>
      <c r="F5050" s="12">
        <v>7.4099799679978581E-2</v>
      </c>
      <c r="G5050" s="18">
        <v>51.788233074008794</v>
      </c>
      <c r="H5050" s="18">
        <v>74.333283674295132</v>
      </c>
      <c r="I5050" s="18">
        <v>22.545050600286331</v>
      </c>
      <c r="J5050" s="19">
        <v>1.0910958871585164</v>
      </c>
      <c r="K5050" s="19">
        <v>1.9017971475200042</v>
      </c>
      <c r="L5050" s="19">
        <v>1.3398975751639775</v>
      </c>
      <c r="M5050" s="19">
        <v>16.192250000000001</v>
      </c>
      <c r="N5050" s="19">
        <f t="shared" si="79"/>
        <v>21.049925000000002</v>
      </c>
      <c r="O5050" s="19">
        <v>11.622499999999999</v>
      </c>
      <c r="P5050" s="20">
        <v>2.690709298137608</v>
      </c>
      <c r="Q5050" s="12">
        <v>92.350000000000009</v>
      </c>
      <c r="R5050" s="12">
        <v>16.515000000000001</v>
      </c>
      <c r="S5050" s="12">
        <v>190.85</v>
      </c>
      <c r="T5050" s="12">
        <v>1.2625</v>
      </c>
      <c r="U5050" s="12">
        <v>19.824999999999999</v>
      </c>
      <c r="V5050" s="23"/>
      <c r="W5050" s="24"/>
      <c r="X5050" s="22"/>
      <c r="Y5050" s="22"/>
      <c r="Z5050" s="22"/>
      <c r="AA5050" s="22"/>
      <c r="AB5050" s="22"/>
      <c r="AC5050" s="22"/>
      <c r="AD5050" s="22"/>
      <c r="AE5050" s="22"/>
      <c r="AF5050" s="22"/>
      <c r="AG5050" s="22"/>
      <c r="AH5050" s="22"/>
    </row>
    <row r="5051" spans="2:34">
      <c r="B5051" s="10">
        <v>29</v>
      </c>
      <c r="C5051" s="10">
        <v>7</v>
      </c>
      <c r="D5051" s="13">
        <v>39658</v>
      </c>
      <c r="E5051" s="17">
        <v>0.16666666666699825</v>
      </c>
      <c r="F5051" s="12">
        <v>9.6327511339972152E-2</v>
      </c>
      <c r="G5051" s="18">
        <v>59.575766192475214</v>
      </c>
      <c r="H5051" s="18">
        <v>87.346804750826962</v>
      </c>
      <c r="I5051" s="18">
        <v>27.771038558351744</v>
      </c>
      <c r="J5051" s="19">
        <v>1.3841433414129445</v>
      </c>
      <c r="K5051" s="19">
        <v>2.1371137508900051</v>
      </c>
      <c r="L5051" s="19">
        <v>1.4273230253779756</v>
      </c>
      <c r="M5051" s="19">
        <v>17.986249999999998</v>
      </c>
      <c r="N5051" s="19">
        <f t="shared" si="79"/>
        <v>23.382124999999998</v>
      </c>
      <c r="O5051" s="19">
        <v>13.1875</v>
      </c>
      <c r="P5051" s="20">
        <v>1.7707107506475717</v>
      </c>
      <c r="Q5051" s="12">
        <v>92.7</v>
      </c>
      <c r="R5051" s="12">
        <v>16.4025</v>
      </c>
      <c r="S5051" s="12">
        <v>209.6</v>
      </c>
      <c r="T5051" s="12">
        <v>1.6274999999999999</v>
      </c>
      <c r="U5051" s="12">
        <v>17.925000000000001</v>
      </c>
      <c r="V5051" s="23"/>
      <c r="W5051" s="24"/>
      <c r="X5051" s="22"/>
      <c r="Y5051" s="22"/>
      <c r="Z5051" s="22"/>
      <c r="AA5051" s="22"/>
      <c r="AB5051" s="22"/>
      <c r="AC5051" s="22"/>
      <c r="AD5051" s="22"/>
      <c r="AE5051" s="22"/>
      <c r="AF5051" s="22"/>
      <c r="AG5051" s="22"/>
      <c r="AH5051" s="22"/>
    </row>
    <row r="5052" spans="2:34">
      <c r="B5052" s="10">
        <v>29</v>
      </c>
      <c r="C5052" s="10">
        <v>7</v>
      </c>
      <c r="D5052" s="13">
        <v>39658</v>
      </c>
      <c r="E5052" s="17">
        <v>0.20833333333300175</v>
      </c>
      <c r="F5052" s="12">
        <v>0.12225908122996464</v>
      </c>
      <c r="G5052" s="18">
        <v>98.688307751301281</v>
      </c>
      <c r="H5052" s="18">
        <v>143.06127625816629</v>
      </c>
      <c r="I5052" s="18">
        <v>44.372968506865007</v>
      </c>
      <c r="J5052" s="19">
        <v>2.0487344226439244</v>
      </c>
      <c r="K5052" s="19">
        <v>2.8245157851850062</v>
      </c>
      <c r="L5052" s="19">
        <v>1.4169385344339758</v>
      </c>
      <c r="M5052" s="19">
        <v>23.385249999999999</v>
      </c>
      <c r="N5052" s="19">
        <f t="shared" si="79"/>
        <v>30.400825000000001</v>
      </c>
      <c r="O5052" s="19">
        <v>17.3675</v>
      </c>
      <c r="P5052" s="20">
        <v>0.76797448290503123</v>
      </c>
      <c r="Q5052" s="12">
        <v>91.4</v>
      </c>
      <c r="R5052" s="12">
        <v>16.327500000000001</v>
      </c>
      <c r="S5052" s="12">
        <v>218.05</v>
      </c>
      <c r="T5052" s="12">
        <v>1.615</v>
      </c>
      <c r="U5052" s="12">
        <v>80.125</v>
      </c>
      <c r="V5052" s="23"/>
      <c r="W5052" s="24"/>
      <c r="X5052" s="22"/>
      <c r="Y5052" s="22"/>
      <c r="Z5052" s="22"/>
      <c r="AA5052" s="22"/>
      <c r="AB5052" s="22"/>
      <c r="AC5052" s="22"/>
      <c r="AD5052" s="22"/>
      <c r="AE5052" s="22"/>
      <c r="AF5052" s="22"/>
      <c r="AG5052" s="22"/>
      <c r="AH5052" s="22"/>
    </row>
    <row r="5053" spans="2:34">
      <c r="B5053" s="10">
        <v>29</v>
      </c>
      <c r="C5053" s="10">
        <v>7</v>
      </c>
      <c r="D5053" s="13">
        <v>39658</v>
      </c>
      <c r="E5053" s="17">
        <v>0.25</v>
      </c>
      <c r="F5053" s="12">
        <v>0.18523630825994639</v>
      </c>
      <c r="G5053" s="18">
        <v>120.554630203126</v>
      </c>
      <c r="H5053" s="18">
        <v>172.56463053473789</v>
      </c>
      <c r="I5053" s="18">
        <v>52.010000331611899</v>
      </c>
      <c r="J5053" s="19">
        <v>2.1874032344236767</v>
      </c>
      <c r="K5053" s="19">
        <v>3.6296028356025083</v>
      </c>
      <c r="L5053" s="19">
        <v>1.5140103859459737</v>
      </c>
      <c r="M5053" s="19">
        <v>23.163749999999997</v>
      </c>
      <c r="N5053" s="19">
        <f t="shared" si="79"/>
        <v>30.112874999999995</v>
      </c>
      <c r="O5053" s="19">
        <v>16.657499999999999</v>
      </c>
      <c r="P5053" s="20">
        <v>2.7557188484201118</v>
      </c>
      <c r="Q5053" s="12">
        <v>84.8</v>
      </c>
      <c r="R5053" s="12">
        <v>17.065000000000001</v>
      </c>
      <c r="S5053" s="12">
        <v>210.65</v>
      </c>
      <c r="T5053" s="12">
        <v>2.1375000000000002</v>
      </c>
      <c r="U5053" s="12">
        <v>234.70000000000002</v>
      </c>
      <c r="V5053" s="23"/>
      <c r="W5053" s="24"/>
      <c r="X5053" s="22"/>
      <c r="Y5053" s="22"/>
      <c r="Z5053" s="22"/>
      <c r="AA5053" s="22"/>
      <c r="AB5053" s="22"/>
      <c r="AC5053" s="22"/>
      <c r="AD5053" s="22"/>
      <c r="AE5053" s="22"/>
      <c r="AF5053" s="22"/>
      <c r="AG5053" s="22"/>
      <c r="AH5053" s="22"/>
    </row>
    <row r="5054" spans="2:34">
      <c r="B5054" s="10">
        <v>29</v>
      </c>
      <c r="C5054" s="10">
        <v>7</v>
      </c>
      <c r="D5054" s="13">
        <v>39658</v>
      </c>
      <c r="E5054" s="17">
        <v>0.29166666666699825</v>
      </c>
      <c r="F5054" s="12">
        <v>0.25191569643992706</v>
      </c>
      <c r="G5054" s="18">
        <v>85.583238670195783</v>
      </c>
      <c r="H5054" s="18">
        <v>129.98837764977841</v>
      </c>
      <c r="I5054" s="18">
        <v>44.405138979582624</v>
      </c>
      <c r="J5054" s="19">
        <v>1.4390764066614326</v>
      </c>
      <c r="K5054" s="19">
        <v>3.2248889031025074</v>
      </c>
      <c r="L5054" s="19">
        <v>1.484086028784974</v>
      </c>
      <c r="M5054" s="19">
        <v>22.083500000000001</v>
      </c>
      <c r="N5054" s="19">
        <f t="shared" si="79"/>
        <v>28.708550000000002</v>
      </c>
      <c r="O5054" s="19">
        <v>15.44</v>
      </c>
      <c r="P5054" s="20">
        <v>4.9088756245926985</v>
      </c>
      <c r="Q5054" s="12">
        <v>76.900000000000006</v>
      </c>
      <c r="R5054" s="12">
        <v>18.357499999999998</v>
      </c>
      <c r="S5054" s="12">
        <v>213.125</v>
      </c>
      <c r="T5054" s="12">
        <v>2.7850000000000001</v>
      </c>
      <c r="U5054" s="12">
        <v>416.29999999999995</v>
      </c>
      <c r="V5054" s="23"/>
      <c r="W5054" s="24"/>
      <c r="X5054" s="22"/>
      <c r="Y5054" s="22"/>
      <c r="Z5054" s="22"/>
      <c r="AA5054" s="22"/>
      <c r="AB5054" s="22"/>
      <c r="AC5054" s="22"/>
      <c r="AD5054" s="22"/>
      <c r="AE5054" s="22"/>
      <c r="AF5054" s="22"/>
      <c r="AG5054" s="22"/>
      <c r="AH5054" s="22"/>
    </row>
    <row r="5055" spans="2:34">
      <c r="B5055" s="10">
        <v>29</v>
      </c>
      <c r="C5055" s="10">
        <v>7</v>
      </c>
      <c r="D5055" s="13">
        <v>39658</v>
      </c>
      <c r="E5055" s="17">
        <v>0.33333333333300175</v>
      </c>
      <c r="F5055" s="12">
        <v>0.2148642868599378</v>
      </c>
      <c r="G5055" s="18">
        <v>94.401949450440497</v>
      </c>
      <c r="H5055" s="18">
        <v>135.70424346139032</v>
      </c>
      <c r="I5055" s="18">
        <v>41.302294010949836</v>
      </c>
      <c r="J5055" s="19">
        <v>1.575128717384114</v>
      </c>
      <c r="K5055" s="19">
        <v>3.7583808831625087</v>
      </c>
      <c r="L5055" s="19">
        <v>1.4932176280609735</v>
      </c>
      <c r="M5055" s="19">
        <v>23.613499999999998</v>
      </c>
      <c r="N5055" s="19">
        <f t="shared" si="79"/>
        <v>30.69755</v>
      </c>
      <c r="O5055" s="19">
        <v>15.65</v>
      </c>
      <c r="P5055" s="20">
        <v>4.6135441546626872</v>
      </c>
      <c r="Q5055" s="12">
        <v>68.924999999999997</v>
      </c>
      <c r="R5055" s="12">
        <v>19.772500000000001</v>
      </c>
      <c r="S5055" s="12">
        <v>201.92500000000001</v>
      </c>
      <c r="T5055" s="12">
        <v>3.0075000000000003</v>
      </c>
      <c r="U5055" s="12">
        <v>499.65</v>
      </c>
      <c r="V5055" s="23"/>
      <c r="W5055" s="24"/>
      <c r="X5055" s="22"/>
      <c r="Y5055" s="22"/>
      <c r="Z5055" s="22"/>
      <c r="AA5055" s="22"/>
      <c r="AB5055" s="22"/>
      <c r="AC5055" s="22"/>
      <c r="AD5055" s="22"/>
      <c r="AE5055" s="22"/>
      <c r="AF5055" s="22"/>
      <c r="AG5055" s="22"/>
      <c r="AH5055" s="22"/>
    </row>
    <row r="5056" spans="2:34">
      <c r="B5056" s="10">
        <v>29</v>
      </c>
      <c r="C5056" s="10">
        <v>7</v>
      </c>
      <c r="D5056" s="13">
        <v>39658</v>
      </c>
      <c r="E5056" s="17">
        <v>0.375</v>
      </c>
      <c r="F5056" s="12">
        <v>0.21115461006993888</v>
      </c>
      <c r="G5056" s="18">
        <v>114.46549858979068</v>
      </c>
      <c r="H5056" s="18">
        <v>160.64466746338999</v>
      </c>
      <c r="I5056" s="18">
        <v>46.179168873599309</v>
      </c>
      <c r="J5056" s="19">
        <v>2.2370943937605245</v>
      </c>
      <c r="K5056" s="19">
        <v>3.6751044798725085</v>
      </c>
      <c r="L5056" s="19">
        <v>1.4145361249979747</v>
      </c>
      <c r="M5056" s="19">
        <v>28.890999999999998</v>
      </c>
      <c r="N5056" s="19">
        <f t="shared" si="79"/>
        <v>37.558299999999996</v>
      </c>
      <c r="O5056" s="19">
        <v>16.615000000000002</v>
      </c>
      <c r="P5056" s="20">
        <v>3.3230681536976348</v>
      </c>
      <c r="Q5056" s="12">
        <v>66.974999999999994</v>
      </c>
      <c r="R5056" s="12">
        <v>19.692500000000003</v>
      </c>
      <c r="S5056" s="12">
        <v>196.72500000000002</v>
      </c>
      <c r="T5056" s="12">
        <v>2.7375000000000003</v>
      </c>
      <c r="U5056" s="12">
        <v>221.62499999999997</v>
      </c>
      <c r="V5056" s="23"/>
      <c r="W5056" s="24"/>
      <c r="X5056" s="22"/>
      <c r="Y5056" s="22"/>
      <c r="Z5056" s="22"/>
      <c r="AA5056" s="22"/>
      <c r="AB5056" s="22"/>
      <c r="AC5056" s="22"/>
      <c r="AD5056" s="22"/>
      <c r="AE5056" s="22"/>
      <c r="AF5056" s="22"/>
      <c r="AG5056" s="22"/>
      <c r="AH5056" s="22"/>
    </row>
    <row r="5057" spans="2:34">
      <c r="B5057" s="10">
        <v>29</v>
      </c>
      <c r="C5057" s="10">
        <v>7</v>
      </c>
      <c r="D5057" s="13">
        <v>39658</v>
      </c>
      <c r="E5057" s="17">
        <v>0.41666666666699825</v>
      </c>
      <c r="F5057" s="12">
        <v>0.19633194802994314</v>
      </c>
      <c r="G5057" s="18">
        <v>110.37666448876962</v>
      </c>
      <c r="H5057" s="18">
        <v>148.41021399280612</v>
      </c>
      <c r="I5057" s="18">
        <v>38.033549504036515</v>
      </c>
      <c r="J5057" s="19">
        <v>2.2423200402796666</v>
      </c>
      <c r="K5057" s="19">
        <v>3.4976871917250083</v>
      </c>
      <c r="L5057" s="19">
        <v>1.394439073459975</v>
      </c>
      <c r="M5057" s="19">
        <v>26.913499999999999</v>
      </c>
      <c r="N5057" s="19">
        <f t="shared" si="79"/>
        <v>34.987549999999999</v>
      </c>
      <c r="O5057" s="19">
        <v>18.689999999999998</v>
      </c>
      <c r="P5057" s="20">
        <v>4.1557017836651688</v>
      </c>
      <c r="Q5057" s="12">
        <v>68.2</v>
      </c>
      <c r="R5057" s="12">
        <v>19.737500000000001</v>
      </c>
      <c r="S5057" s="12">
        <v>197.6</v>
      </c>
      <c r="T5057" s="12">
        <v>3.1149999999999998</v>
      </c>
      <c r="U5057" s="12">
        <v>342.875</v>
      </c>
      <c r="V5057" s="23"/>
      <c r="W5057" s="24"/>
      <c r="X5057" s="22"/>
      <c r="Y5057" s="22"/>
      <c r="Z5057" s="22"/>
      <c r="AA5057" s="22"/>
      <c r="AB5057" s="22"/>
      <c r="AC5057" s="22"/>
      <c r="AD5057" s="22"/>
      <c r="AE5057" s="22"/>
      <c r="AF5057" s="22"/>
      <c r="AG5057" s="22"/>
      <c r="AH5057" s="22"/>
    </row>
    <row r="5058" spans="2:34">
      <c r="B5058" s="10">
        <v>29</v>
      </c>
      <c r="C5058" s="10">
        <v>7</v>
      </c>
      <c r="D5058" s="13">
        <v>39658</v>
      </c>
      <c r="E5058" s="17">
        <v>0.45833333333300175</v>
      </c>
      <c r="F5058" s="12">
        <v>0.17039731457995064</v>
      </c>
      <c r="G5058" s="18">
        <v>105.20309451515654</v>
      </c>
      <c r="H5058" s="18">
        <v>141.19998717962622</v>
      </c>
      <c r="I5058" s="18">
        <v>35.996892664469684</v>
      </c>
      <c r="J5058" s="19">
        <v>2.1664349357521147</v>
      </c>
      <c r="K5058" s="19">
        <v>3.2392015906500076</v>
      </c>
      <c r="L5058" s="19">
        <v>1.4230888304339742</v>
      </c>
      <c r="M5058" s="19">
        <v>25.712499999999999</v>
      </c>
      <c r="N5058" s="19">
        <f t="shared" si="79"/>
        <v>33.426249999999996</v>
      </c>
      <c r="O5058" s="19">
        <v>17.677500000000002</v>
      </c>
      <c r="P5058" s="20">
        <v>4.9375923540777</v>
      </c>
      <c r="Q5058" s="12">
        <v>63.3</v>
      </c>
      <c r="R5058" s="12">
        <v>21.032499999999999</v>
      </c>
      <c r="S5058" s="12">
        <v>195.42499999999998</v>
      </c>
      <c r="T5058" s="12">
        <v>3.2175000000000002</v>
      </c>
      <c r="U5058" s="12">
        <v>591.42499999999995</v>
      </c>
      <c r="V5058" s="23"/>
      <c r="W5058" s="24"/>
      <c r="X5058" s="22"/>
      <c r="Y5058" s="22"/>
      <c r="Z5058" s="22"/>
      <c r="AA5058" s="22"/>
      <c r="AB5058" s="22"/>
      <c r="AC5058" s="22"/>
      <c r="AD5058" s="22"/>
      <c r="AE5058" s="22"/>
      <c r="AF5058" s="22"/>
      <c r="AG5058" s="22"/>
      <c r="AH5058" s="22"/>
    </row>
    <row r="5059" spans="2:34">
      <c r="B5059" s="10">
        <v>29</v>
      </c>
      <c r="C5059" s="10">
        <v>7</v>
      </c>
      <c r="D5059" s="13">
        <v>39658</v>
      </c>
      <c r="E5059" s="17">
        <v>0.5</v>
      </c>
      <c r="F5059" s="12">
        <v>0.17780163687994846</v>
      </c>
      <c r="G5059" s="18">
        <v>68.607658797013755</v>
      </c>
      <c r="H5059" s="18">
        <v>99.26019756683074</v>
      </c>
      <c r="I5059" s="18">
        <v>30.652538769816999</v>
      </c>
      <c r="J5059" s="19">
        <v>1.55417663673255</v>
      </c>
      <c r="K5059" s="19">
        <v>2.4603430959950057</v>
      </c>
      <c r="L5059" s="19">
        <v>1.7537180151009677</v>
      </c>
      <c r="M5059" s="19">
        <v>20.907250000000001</v>
      </c>
      <c r="N5059" s="19">
        <f t="shared" si="79"/>
        <v>27.179425000000002</v>
      </c>
      <c r="O5059" s="19">
        <v>14.189999999999998</v>
      </c>
      <c r="P5059" s="20">
        <v>7.3223836145277978</v>
      </c>
      <c r="Q5059" s="12">
        <v>58.274999999999999</v>
      </c>
      <c r="R5059" s="12">
        <v>21.797499999999999</v>
      </c>
      <c r="S5059" s="12">
        <v>213</v>
      </c>
      <c r="T5059" s="12">
        <v>3.3825000000000003</v>
      </c>
      <c r="U5059" s="12">
        <v>414.27499999999998</v>
      </c>
      <c r="V5059" s="23"/>
      <c r="W5059" s="24"/>
      <c r="X5059" s="22"/>
      <c r="Y5059" s="22"/>
      <c r="Z5059" s="22"/>
      <c r="AA5059" s="22"/>
      <c r="AB5059" s="22"/>
      <c r="AC5059" s="22"/>
      <c r="AD5059" s="22"/>
      <c r="AE5059" s="22"/>
      <c r="AF5059" s="22"/>
      <c r="AG5059" s="22"/>
      <c r="AH5059" s="22"/>
    </row>
    <row r="5060" spans="2:34">
      <c r="B5060" s="10">
        <v>29</v>
      </c>
      <c r="C5060" s="10">
        <v>7</v>
      </c>
      <c r="D5060" s="13">
        <v>39658</v>
      </c>
      <c r="E5060" s="17">
        <v>0.54166666666699825</v>
      </c>
      <c r="F5060" s="12">
        <v>0.14075655277995922</v>
      </c>
      <c r="G5060" s="18">
        <v>28.235152177180126</v>
      </c>
      <c r="H5060" s="18">
        <v>48.789222540199376</v>
      </c>
      <c r="I5060" s="18">
        <v>20.55407036301925</v>
      </c>
      <c r="J5060" s="19">
        <v>0.54160500333615413</v>
      </c>
      <c r="K5060" s="19">
        <v>1.5558627866725039</v>
      </c>
      <c r="L5060" s="19">
        <v>1.665355997352969</v>
      </c>
      <c r="M5060" s="19">
        <v>13.739750000000001</v>
      </c>
      <c r="N5060" s="19">
        <f t="shared" si="79"/>
        <v>17.861675000000002</v>
      </c>
      <c r="O5060" s="19">
        <v>8.9499999999999993</v>
      </c>
      <c r="P5060" s="20">
        <v>9.4311900533053858</v>
      </c>
      <c r="Q5060" s="12">
        <v>56.25</v>
      </c>
      <c r="R5060" s="12">
        <v>21.782499999999999</v>
      </c>
      <c r="S5060" s="12">
        <v>227.55</v>
      </c>
      <c r="T5060" s="12">
        <v>3.8200000000000003</v>
      </c>
      <c r="U5060" s="12">
        <v>595.92499999999995</v>
      </c>
      <c r="V5060" s="23"/>
      <c r="W5060" s="24"/>
      <c r="X5060" s="22"/>
      <c r="Y5060" s="22"/>
      <c r="Z5060" s="22"/>
      <c r="AA5060" s="22"/>
      <c r="AB5060" s="22"/>
      <c r="AC5060" s="22"/>
      <c r="AD5060" s="22"/>
      <c r="AE5060" s="22"/>
      <c r="AF5060" s="22"/>
      <c r="AG5060" s="22"/>
      <c r="AH5060" s="22"/>
    </row>
    <row r="5061" spans="2:34">
      <c r="B5061" s="10">
        <v>29</v>
      </c>
      <c r="C5061" s="10">
        <v>7</v>
      </c>
      <c r="D5061" s="13">
        <v>39658</v>
      </c>
      <c r="E5061" s="17">
        <v>0.58333333333300175</v>
      </c>
      <c r="F5061" s="12">
        <v>0.10371257067996995</v>
      </c>
      <c r="G5061" s="18">
        <v>36.403396021574565</v>
      </c>
      <c r="H5061" s="18">
        <v>50.980353043775338</v>
      </c>
      <c r="I5061" s="18">
        <v>14.57695702220078</v>
      </c>
      <c r="J5061" s="19">
        <v>0.90528878837149451</v>
      </c>
      <c r="K5061" s="19">
        <v>1.7599667360425044</v>
      </c>
      <c r="L5061" s="19">
        <v>1.5186400518769716</v>
      </c>
      <c r="M5061" s="19">
        <v>17.88</v>
      </c>
      <c r="N5061" s="19">
        <f t="shared" si="79"/>
        <v>23.244</v>
      </c>
      <c r="O5061" s="19">
        <v>9.6125000000000007</v>
      </c>
      <c r="P5061" s="20">
        <v>10.380936242192924</v>
      </c>
      <c r="Q5061" s="12">
        <v>47.85</v>
      </c>
      <c r="R5061" s="12">
        <v>22.7775</v>
      </c>
      <c r="S5061" s="12">
        <v>224.05</v>
      </c>
      <c r="T5061" s="12">
        <v>4.8174999999999999</v>
      </c>
      <c r="U5061" s="12">
        <v>808.72500000000002</v>
      </c>
      <c r="V5061" s="23"/>
      <c r="W5061" s="24"/>
      <c r="X5061" s="22"/>
      <c r="Y5061" s="22"/>
      <c r="Z5061" s="22"/>
      <c r="AA5061" s="22"/>
      <c r="AB5061" s="22"/>
      <c r="AC5061" s="22"/>
      <c r="AD5061" s="22"/>
      <c r="AE5061" s="22"/>
      <c r="AF5061" s="22"/>
      <c r="AG5061" s="22"/>
      <c r="AH5061" s="22"/>
    </row>
    <row r="5062" spans="2:34">
      <c r="B5062" s="10">
        <v>29</v>
      </c>
      <c r="C5062" s="10">
        <v>7</v>
      </c>
      <c r="D5062" s="13">
        <v>39658</v>
      </c>
      <c r="E5062" s="17">
        <v>0.625</v>
      </c>
      <c r="F5062" s="12">
        <v>0.11111819333996779</v>
      </c>
      <c r="G5062" s="18">
        <v>36.726073466721829</v>
      </c>
      <c r="H5062" s="18">
        <v>63.470890515511172</v>
      </c>
      <c r="I5062" s="18">
        <v>26.744817048789354</v>
      </c>
      <c r="J5062" s="19">
        <v>0.70382031479704366</v>
      </c>
      <c r="K5062" s="19">
        <v>1.6947646658775044</v>
      </c>
      <c r="L5062" s="19">
        <v>1.488780820272972</v>
      </c>
      <c r="M5062" s="19">
        <v>16.364249999999998</v>
      </c>
      <c r="N5062" s="19">
        <f t="shared" si="79"/>
        <v>21.273524999999999</v>
      </c>
      <c r="O5062" s="19">
        <v>8.682500000000001</v>
      </c>
      <c r="P5062" s="20">
        <v>9.29520265669038</v>
      </c>
      <c r="Q5062" s="12">
        <v>44.974999999999994</v>
      </c>
      <c r="R5062" s="12">
        <v>22.675000000000001</v>
      </c>
      <c r="S5062" s="12">
        <v>221.05</v>
      </c>
      <c r="T5062" s="12">
        <v>5.08</v>
      </c>
      <c r="U5062" s="12">
        <v>652.34999999999991</v>
      </c>
      <c r="V5062" s="23"/>
      <c r="W5062" s="24"/>
      <c r="X5062" s="22"/>
      <c r="Y5062" s="22"/>
      <c r="Z5062" s="22"/>
      <c r="AA5062" s="22"/>
      <c r="AB5062" s="22"/>
      <c r="AC5062" s="22"/>
      <c r="AD5062" s="22"/>
      <c r="AE5062" s="22"/>
      <c r="AF5062" s="22"/>
      <c r="AG5062" s="22"/>
      <c r="AH5062" s="22"/>
    </row>
    <row r="5063" spans="2:34">
      <c r="B5063" s="10">
        <v>29</v>
      </c>
      <c r="C5063" s="10">
        <v>7</v>
      </c>
      <c r="D5063" s="13">
        <v>39658</v>
      </c>
      <c r="E5063" s="17">
        <v>0.66666666666699825</v>
      </c>
      <c r="F5063" s="12">
        <v>0.12222696894996457</v>
      </c>
      <c r="G5063" s="18">
        <v>17.115384172160887</v>
      </c>
      <c r="H5063" s="18">
        <v>31.227487015519589</v>
      </c>
      <c r="I5063" s="18">
        <v>14.112102843358702</v>
      </c>
      <c r="J5063" s="19">
        <v>0.82155716167022974</v>
      </c>
      <c r="K5063" s="19">
        <v>1.4281318193475034</v>
      </c>
      <c r="L5063" s="19">
        <v>1.3908933486899735</v>
      </c>
      <c r="M5063" s="19">
        <v>15.717499999999998</v>
      </c>
      <c r="N5063" s="19">
        <f t="shared" si="79"/>
        <v>20.432749999999999</v>
      </c>
      <c r="O5063" s="19">
        <v>8.7624999999999993</v>
      </c>
      <c r="P5063" s="20">
        <v>13.475444796225553</v>
      </c>
      <c r="Q5063" s="12">
        <v>45.25</v>
      </c>
      <c r="R5063" s="12">
        <v>22.192499999999999</v>
      </c>
      <c r="S5063" s="12">
        <v>230.52500000000001</v>
      </c>
      <c r="T5063" s="12">
        <v>4.4649999999999999</v>
      </c>
      <c r="U5063" s="12">
        <v>565.95000000000005</v>
      </c>
      <c r="V5063" s="23"/>
      <c r="W5063" s="24"/>
      <c r="X5063" s="22"/>
      <c r="Y5063" s="22"/>
      <c r="Z5063" s="22"/>
      <c r="AA5063" s="22"/>
      <c r="AB5063" s="22"/>
      <c r="AC5063" s="22"/>
      <c r="AD5063" s="22"/>
      <c r="AE5063" s="22"/>
      <c r="AF5063" s="22"/>
      <c r="AG5063" s="22"/>
      <c r="AH5063" s="22"/>
    </row>
    <row r="5064" spans="2:34">
      <c r="B5064" s="10">
        <v>29</v>
      </c>
      <c r="C5064" s="10">
        <v>7</v>
      </c>
      <c r="D5064" s="13">
        <v>39658</v>
      </c>
      <c r="E5064" s="17">
        <v>0.70833333333300175</v>
      </c>
      <c r="F5064" s="12">
        <v>8.8890305359974206E-2</v>
      </c>
      <c r="G5064" s="18">
        <v>20.298252382263961</v>
      </c>
      <c r="H5064" s="18">
        <v>37.882163165411498</v>
      </c>
      <c r="I5064" s="18">
        <v>17.58391078314753</v>
      </c>
      <c r="J5064" s="19">
        <v>0.75876038288553083</v>
      </c>
      <c r="K5064" s="19">
        <v>1.6113763133800041</v>
      </c>
      <c r="L5064" s="19">
        <v>1.4291853720059726</v>
      </c>
      <c r="M5064" s="19">
        <v>13.728999999999999</v>
      </c>
      <c r="N5064" s="19">
        <f t="shared" si="79"/>
        <v>17.8477</v>
      </c>
      <c r="O5064" s="19">
        <v>5.93</v>
      </c>
      <c r="P5064" s="20">
        <v>11.402247085502967</v>
      </c>
      <c r="Q5064" s="12">
        <v>44.825000000000003</v>
      </c>
      <c r="R5064" s="12">
        <v>21.414999999999999</v>
      </c>
      <c r="S5064" s="12">
        <v>226</v>
      </c>
      <c r="T5064" s="12">
        <v>4.875</v>
      </c>
      <c r="U5064" s="12">
        <v>354.22499999999997</v>
      </c>
      <c r="V5064" s="23"/>
      <c r="W5064" s="24"/>
      <c r="X5064" s="22"/>
      <c r="Y5064" s="22"/>
      <c r="Z5064" s="22"/>
      <c r="AA5064" s="22"/>
      <c r="AB5064" s="22"/>
      <c r="AC5064" s="22"/>
      <c r="AD5064" s="22"/>
      <c r="AE5064" s="22"/>
      <c r="AF5064" s="22"/>
      <c r="AG5064" s="22"/>
      <c r="AH5064" s="22"/>
    </row>
    <row r="5065" spans="2:34">
      <c r="B5065" s="10">
        <v>29</v>
      </c>
      <c r="C5065" s="10">
        <v>7</v>
      </c>
      <c r="D5065" s="13">
        <v>39658</v>
      </c>
      <c r="E5065" s="17">
        <v>0.75</v>
      </c>
      <c r="F5065" s="12">
        <v>0.11111025893996776</v>
      </c>
      <c r="G5065" s="18">
        <v>10.629546429802243</v>
      </c>
      <c r="H5065" s="18">
        <v>21.928763992439706</v>
      </c>
      <c r="I5065" s="18">
        <v>11.299217562637464</v>
      </c>
      <c r="J5065" s="19">
        <v>0.5232812584541594</v>
      </c>
      <c r="K5065" s="19">
        <v>1.1563320221125029</v>
      </c>
      <c r="L5065" s="19">
        <v>1.4966047397139712</v>
      </c>
      <c r="M5065" s="19">
        <v>13.049250000000001</v>
      </c>
      <c r="N5065" s="19">
        <f t="shared" si="79"/>
        <v>16.964025000000003</v>
      </c>
      <c r="O5065" s="19">
        <v>9.25</v>
      </c>
      <c r="P5065" s="20">
        <v>13.249684528253047</v>
      </c>
      <c r="Q5065" s="12">
        <v>47.924999999999997</v>
      </c>
      <c r="R5065" s="12">
        <v>20.6175</v>
      </c>
      <c r="S5065" s="12">
        <v>230.32499999999999</v>
      </c>
      <c r="T5065" s="12">
        <v>3.1974999999999998</v>
      </c>
      <c r="U5065" s="12">
        <v>209</v>
      </c>
      <c r="V5065" s="23"/>
      <c r="W5065" s="24"/>
      <c r="X5065" s="22"/>
      <c r="Y5065" s="22"/>
      <c r="Z5065" s="22"/>
      <c r="AA5065" s="22"/>
      <c r="AB5065" s="22"/>
      <c r="AC5065" s="22"/>
      <c r="AD5065" s="22"/>
      <c r="AE5065" s="22"/>
      <c r="AF5065" s="22"/>
      <c r="AG5065" s="22"/>
      <c r="AH5065" s="22"/>
    </row>
    <row r="5066" spans="2:34">
      <c r="B5066" s="10">
        <v>29</v>
      </c>
      <c r="C5066" s="10">
        <v>7</v>
      </c>
      <c r="D5066" s="13">
        <v>39658</v>
      </c>
      <c r="E5066" s="17">
        <v>0.79166666666699825</v>
      </c>
      <c r="F5066" s="12">
        <v>8.1478775979976353E-2</v>
      </c>
      <c r="G5066" s="18">
        <v>28.768829439022415</v>
      </c>
      <c r="H5066" s="18">
        <v>57.856456838387217</v>
      </c>
      <c r="I5066" s="18">
        <v>29.087627399364802</v>
      </c>
      <c r="J5066" s="19">
        <v>0.94713602546962894</v>
      </c>
      <c r="K5066" s="19">
        <v>1.8419341626500048</v>
      </c>
      <c r="L5066" s="19">
        <v>1.7874026636939653</v>
      </c>
      <c r="M5066" s="19">
        <v>16.276499999999999</v>
      </c>
      <c r="N5066" s="19">
        <f t="shared" si="79"/>
        <v>21.15945</v>
      </c>
      <c r="O5066" s="19">
        <v>10.5825</v>
      </c>
      <c r="P5066" s="20">
        <v>6.2722594462402599</v>
      </c>
      <c r="Q5066" s="12">
        <v>50.45</v>
      </c>
      <c r="R5066" s="12">
        <v>20.032499999999999</v>
      </c>
      <c r="S5066" s="12">
        <v>222.10000000000002</v>
      </c>
      <c r="T5066" s="12">
        <v>3.0150000000000001</v>
      </c>
      <c r="U5066" s="12">
        <v>57.625</v>
      </c>
      <c r="V5066" s="23"/>
      <c r="W5066" s="24"/>
      <c r="X5066" s="22"/>
      <c r="Y5066" s="22"/>
      <c r="Z5066" s="22"/>
      <c r="AA5066" s="22"/>
      <c r="AB5066" s="22"/>
      <c r="AC5066" s="22"/>
      <c r="AD5066" s="22"/>
      <c r="AE5066" s="22"/>
      <c r="AF5066" s="22"/>
      <c r="AG5066" s="22"/>
      <c r="AH5066" s="22"/>
    </row>
    <row r="5067" spans="2:34">
      <c r="B5067" s="10">
        <v>29</v>
      </c>
      <c r="C5067" s="10">
        <v>7</v>
      </c>
      <c r="D5067" s="13">
        <v>39658</v>
      </c>
      <c r="E5067" s="17">
        <v>0.83333333333300175</v>
      </c>
      <c r="F5067" s="12">
        <v>0.12591888149996344</v>
      </c>
      <c r="G5067" s="18">
        <v>41.618637868011717</v>
      </c>
      <c r="H5067" s="18">
        <v>74.869121288602983</v>
      </c>
      <c r="I5067" s="18">
        <v>33.250483420591252</v>
      </c>
      <c r="J5067" s="19">
        <v>0.9732965242603373</v>
      </c>
      <c r="K5067" s="19">
        <v>2.1456465321475058</v>
      </c>
      <c r="L5067" s="19">
        <v>1.9225835667189624</v>
      </c>
      <c r="M5067" s="19">
        <v>16.7395</v>
      </c>
      <c r="N5067" s="19">
        <f t="shared" si="79"/>
        <v>21.76135</v>
      </c>
      <c r="O5067" s="19">
        <v>11.4375</v>
      </c>
      <c r="P5067" s="20">
        <v>4.7910301410326985</v>
      </c>
      <c r="Q5067" s="12">
        <v>52.15</v>
      </c>
      <c r="R5067" s="12">
        <v>18.922499999999999</v>
      </c>
      <c r="S5067" s="12">
        <v>214.02500000000001</v>
      </c>
      <c r="T5067" s="12">
        <v>2.2349999999999999</v>
      </c>
      <c r="U5067" s="12">
        <v>19.3</v>
      </c>
      <c r="V5067" s="23"/>
      <c r="W5067" s="24"/>
      <c r="X5067" s="22"/>
      <c r="Y5067" s="22"/>
      <c r="Z5067" s="22"/>
      <c r="AA5067" s="22"/>
      <c r="AB5067" s="22"/>
      <c r="AC5067" s="22"/>
      <c r="AD5067" s="22"/>
      <c r="AE5067" s="22"/>
      <c r="AF5067" s="22"/>
      <c r="AG5067" s="22"/>
      <c r="AH5067" s="22"/>
    </row>
    <row r="5068" spans="2:34">
      <c r="B5068" s="10">
        <v>29</v>
      </c>
      <c r="C5068" s="10">
        <v>7</v>
      </c>
      <c r="D5068" s="13">
        <v>39658</v>
      </c>
      <c r="E5068" s="17">
        <v>0.875</v>
      </c>
      <c r="F5068" s="12">
        <v>0.15924642052995375</v>
      </c>
      <c r="G5068" s="18">
        <v>60.244590935840918</v>
      </c>
      <c r="H5068" s="18">
        <v>97.489512401386676</v>
      </c>
      <c r="I5068" s="18">
        <v>37.244921465545744</v>
      </c>
      <c r="J5068" s="19">
        <v>1.3866814786000241</v>
      </c>
      <c r="K5068" s="19">
        <v>3.0329632506625077</v>
      </c>
      <c r="L5068" s="19">
        <v>1.7567650266229653</v>
      </c>
      <c r="M5068" s="19">
        <v>21.675000000000001</v>
      </c>
      <c r="N5068" s="19">
        <f t="shared" si="79"/>
        <v>28.177500000000002</v>
      </c>
      <c r="O5068" s="19">
        <v>15.635</v>
      </c>
      <c r="P5068" s="20">
        <v>2.7418116173501139</v>
      </c>
      <c r="Q5068" s="12">
        <v>55.95</v>
      </c>
      <c r="R5068" s="12">
        <v>17.792500000000004</v>
      </c>
      <c r="S5068" s="12">
        <v>204.32499999999999</v>
      </c>
      <c r="T5068" s="12">
        <v>1.5225</v>
      </c>
      <c r="U5068" s="12">
        <v>26.525000000000002</v>
      </c>
      <c r="V5068" s="23"/>
      <c r="W5068" s="24"/>
      <c r="X5068" s="22"/>
      <c r="Y5068" s="22"/>
      <c r="Z5068" s="22"/>
      <c r="AA5068" s="22"/>
      <c r="AB5068" s="22"/>
      <c r="AC5068" s="22"/>
      <c r="AD5068" s="22"/>
      <c r="AE5068" s="22"/>
      <c r="AF5068" s="22"/>
      <c r="AG5068" s="22"/>
      <c r="AH5068" s="22"/>
    </row>
    <row r="5069" spans="2:34">
      <c r="B5069" s="10">
        <v>29</v>
      </c>
      <c r="C5069" s="10">
        <v>7</v>
      </c>
      <c r="D5069" s="13">
        <v>39658</v>
      </c>
      <c r="E5069" s="17">
        <v>0.91666666666699825</v>
      </c>
      <c r="F5069" s="12">
        <v>0.244419092659929</v>
      </c>
      <c r="G5069" s="18">
        <v>64.285099572065263</v>
      </c>
      <c r="H5069" s="18">
        <v>97.863058657670649</v>
      </c>
      <c r="I5069" s="18">
        <v>33.577959085605386</v>
      </c>
      <c r="J5069" s="19">
        <v>1.4468535014251529</v>
      </c>
      <c r="K5069" s="19">
        <v>2.5464695840500067</v>
      </c>
      <c r="L5069" s="19">
        <v>1.5425728577939695</v>
      </c>
      <c r="M5069" s="19">
        <v>20.948250000000002</v>
      </c>
      <c r="N5069" s="19">
        <f t="shared" si="79"/>
        <v>27.232725000000002</v>
      </c>
      <c r="O5069" s="19">
        <v>14.5425</v>
      </c>
      <c r="P5069" s="20">
        <v>2.3098468069350959</v>
      </c>
      <c r="Q5069" s="12">
        <v>60.375</v>
      </c>
      <c r="R5069" s="12">
        <v>16.822500000000002</v>
      </c>
      <c r="S5069" s="12">
        <v>197.1</v>
      </c>
      <c r="T5069" s="12">
        <v>1.3875</v>
      </c>
      <c r="U5069" s="12">
        <v>25.35</v>
      </c>
      <c r="V5069" s="23"/>
      <c r="W5069" s="24"/>
      <c r="X5069" s="22"/>
      <c r="Y5069" s="22"/>
      <c r="Z5069" s="22"/>
      <c r="AA5069" s="22"/>
      <c r="AB5069" s="22"/>
      <c r="AC5069" s="22"/>
      <c r="AD5069" s="22"/>
      <c r="AE5069" s="22"/>
      <c r="AF5069" s="22"/>
      <c r="AG5069" s="22"/>
      <c r="AH5069" s="22"/>
    </row>
    <row r="5070" spans="2:34">
      <c r="B5070" s="10">
        <v>29</v>
      </c>
      <c r="C5070" s="10">
        <v>7</v>
      </c>
      <c r="D5070" s="13">
        <v>39658</v>
      </c>
      <c r="E5070" s="17">
        <v>0.95833333333300175</v>
      </c>
      <c r="F5070" s="12">
        <v>0.20738079687993977</v>
      </c>
      <c r="G5070" s="18">
        <v>51.193506502519718</v>
      </c>
      <c r="H5070" s="18">
        <v>81.545832430618873</v>
      </c>
      <c r="I5070" s="18">
        <v>30.352325928099148</v>
      </c>
      <c r="J5070" s="19">
        <v>0.95758899736041359</v>
      </c>
      <c r="K5070" s="19">
        <v>2.4001440749300063</v>
      </c>
      <c r="L5070" s="19">
        <v>1.5322204127589691</v>
      </c>
      <c r="M5070" s="19">
        <v>16.763249999999999</v>
      </c>
      <c r="N5070" s="19">
        <f t="shared" si="79"/>
        <v>21.792224999999998</v>
      </c>
      <c r="O5070" s="19">
        <v>11.472499999999998</v>
      </c>
      <c r="P5070" s="20">
        <v>3.2497642336801351</v>
      </c>
      <c r="Q5070" s="12">
        <v>64.349999999999994</v>
      </c>
      <c r="R5070" s="12">
        <v>16.015000000000001</v>
      </c>
      <c r="S5070" s="12">
        <v>195.57499999999999</v>
      </c>
      <c r="T5070" s="12">
        <v>1.4525000000000001</v>
      </c>
      <c r="U5070" s="12">
        <v>23.75</v>
      </c>
      <c r="V5070" s="23"/>
      <c r="W5070" s="24"/>
      <c r="X5070" s="22"/>
      <c r="Y5070" s="22"/>
      <c r="Z5070" s="22"/>
      <c r="AA5070" s="22"/>
      <c r="AB5070" s="22"/>
      <c r="AC5070" s="22"/>
      <c r="AD5070" s="22"/>
      <c r="AE5070" s="22"/>
      <c r="AF5070" s="22"/>
      <c r="AG5070" s="22"/>
      <c r="AH5070" s="22"/>
    </row>
    <row r="5071" spans="2:34">
      <c r="B5071" s="10">
        <v>30</v>
      </c>
      <c r="C5071" s="10">
        <v>7</v>
      </c>
      <c r="D5071" s="13">
        <v>39659</v>
      </c>
      <c r="E5071" s="17">
        <v>0</v>
      </c>
      <c r="F5071" s="12">
        <v>0.14812583147995698</v>
      </c>
      <c r="G5071" s="18">
        <v>46.337673383185113</v>
      </c>
      <c r="H5071" s="18">
        <v>75.282463977206959</v>
      </c>
      <c r="I5071" s="18">
        <v>28.944790594021832</v>
      </c>
      <c r="J5071" s="19">
        <v>1.062239641553246</v>
      </c>
      <c r="K5071" s="19">
        <v>2.1255245838575059</v>
      </c>
      <c r="L5071" s="19">
        <v>1.5121760819099692</v>
      </c>
      <c r="M5071" s="19">
        <v>15.1365</v>
      </c>
      <c r="N5071" s="19">
        <f t="shared" si="79"/>
        <v>19.67745</v>
      </c>
      <c r="O5071" s="19">
        <v>9.8949999999999996</v>
      </c>
      <c r="P5071" s="20">
        <v>2.7865247984526156</v>
      </c>
      <c r="Q5071" s="12">
        <v>68.7</v>
      </c>
      <c r="R5071" s="12">
        <v>15.2</v>
      </c>
      <c r="S5071" s="12">
        <v>196</v>
      </c>
      <c r="T5071" s="12">
        <v>1.2999999999999998</v>
      </c>
      <c r="U5071" s="12">
        <v>24.4</v>
      </c>
      <c r="V5071" s="23"/>
      <c r="W5071" s="24"/>
      <c r="X5071" s="22"/>
      <c r="Y5071" s="22"/>
      <c r="Z5071" s="22"/>
      <c r="AA5071" s="22"/>
      <c r="AB5071" s="22"/>
      <c r="AC5071" s="22"/>
      <c r="AD5071" s="22"/>
      <c r="AE5071" s="22"/>
      <c r="AF5071" s="22"/>
      <c r="AG5071" s="22"/>
      <c r="AH5071" s="22"/>
    </row>
    <row r="5072" spans="2:34">
      <c r="B5072" s="10">
        <v>30</v>
      </c>
      <c r="C5072" s="10">
        <v>7</v>
      </c>
      <c r="D5072" s="13">
        <v>39659</v>
      </c>
      <c r="E5072" s="17">
        <v>4.1666666666998253E-2</v>
      </c>
      <c r="F5072" s="12">
        <v>0.12590382817996343</v>
      </c>
      <c r="G5072" s="18">
        <v>50.037543935685711</v>
      </c>
      <c r="H5072" s="18">
        <v>73.107830710202975</v>
      </c>
      <c r="I5072" s="18">
        <v>23.070286774517253</v>
      </c>
      <c r="J5072" s="19">
        <v>1.1407265642553706</v>
      </c>
      <c r="K5072" s="19">
        <v>2.3456284738925062</v>
      </c>
      <c r="L5072" s="19">
        <v>1.6181117942969667</v>
      </c>
      <c r="M5072" s="19">
        <v>16.050249999999998</v>
      </c>
      <c r="N5072" s="19">
        <f t="shared" si="79"/>
        <v>20.865324999999999</v>
      </c>
      <c r="O5072" s="19">
        <v>11.137500000000001</v>
      </c>
      <c r="P5072" s="20">
        <v>2.2404846131250933</v>
      </c>
      <c r="Q5072" s="12">
        <v>72.050000000000011</v>
      </c>
      <c r="R5072" s="12">
        <v>14.695</v>
      </c>
      <c r="S5072" s="12">
        <v>184.5</v>
      </c>
      <c r="T5072" s="12">
        <v>0.98250000000000004</v>
      </c>
      <c r="U5072" s="12">
        <v>22.525000000000002</v>
      </c>
      <c r="V5072" s="23"/>
      <c r="W5072" s="24"/>
      <c r="X5072" s="22"/>
      <c r="Y5072" s="22"/>
      <c r="Z5072" s="22"/>
      <c r="AA5072" s="22"/>
      <c r="AB5072" s="22"/>
      <c r="AC5072" s="22"/>
      <c r="AD5072" s="22"/>
      <c r="AE5072" s="22"/>
      <c r="AF5072" s="22"/>
      <c r="AG5072" s="22"/>
      <c r="AH5072" s="22"/>
    </row>
    <row r="5073" spans="2:34">
      <c r="B5073" s="10">
        <v>30</v>
      </c>
      <c r="C5073" s="10">
        <v>7</v>
      </c>
      <c r="D5073" s="13">
        <v>39659</v>
      </c>
      <c r="E5073" s="17">
        <v>8.3333333333001747E-2</v>
      </c>
      <c r="F5073" s="12">
        <v>0.11479203308996663</v>
      </c>
      <c r="G5073" s="18">
        <v>55.527633520894106</v>
      </c>
      <c r="H5073" s="18">
        <v>79.22934690918288</v>
      </c>
      <c r="I5073" s="18">
        <v>23.701713388288773</v>
      </c>
      <c r="J5073" s="19">
        <v>1.2479925859152738</v>
      </c>
      <c r="K5073" s="19">
        <v>2.298730481015006</v>
      </c>
      <c r="L5073" s="19">
        <v>1.7917521863559633</v>
      </c>
      <c r="M5073" s="19">
        <v>16.608750000000001</v>
      </c>
      <c r="N5073" s="19">
        <f t="shared" si="79"/>
        <v>21.591375000000003</v>
      </c>
      <c r="O5073" s="19">
        <v>11.164999999999999</v>
      </c>
      <c r="P5073" s="20">
        <v>2.4583974409501033</v>
      </c>
      <c r="Q5073" s="12">
        <v>75.974999999999994</v>
      </c>
      <c r="R5073" s="12">
        <v>14.362500000000001</v>
      </c>
      <c r="S5073" s="12">
        <v>183.5</v>
      </c>
      <c r="T5073" s="12">
        <v>0.96750000000000003</v>
      </c>
      <c r="U5073" s="12">
        <v>23.5</v>
      </c>
      <c r="V5073" s="23"/>
      <c r="W5073" s="24"/>
      <c r="X5073" s="22"/>
      <c r="Y5073" s="22"/>
      <c r="Z5073" s="22"/>
      <c r="AA5073" s="22"/>
      <c r="AB5073" s="22"/>
      <c r="AC5073" s="22"/>
      <c r="AD5073" s="22"/>
      <c r="AE5073" s="22"/>
      <c r="AF5073" s="22"/>
      <c r="AG5073" s="22"/>
      <c r="AH5073" s="22"/>
    </row>
    <row r="5074" spans="2:34">
      <c r="B5074" s="10">
        <v>30</v>
      </c>
      <c r="C5074" s="10">
        <v>7</v>
      </c>
      <c r="D5074" s="13">
        <v>39659</v>
      </c>
      <c r="E5074" s="17">
        <v>0.125</v>
      </c>
      <c r="F5074" s="12">
        <v>0.10738350114996878</v>
      </c>
      <c r="G5074" s="18">
        <v>62.414697497649527</v>
      </c>
      <c r="H5074" s="18">
        <v>86.526775148546761</v>
      </c>
      <c r="I5074" s="18">
        <v>24.112077650897223</v>
      </c>
      <c r="J5074" s="19">
        <v>1.3212453611382571</v>
      </c>
      <c r="K5074" s="19">
        <v>2.2780097521800062</v>
      </c>
      <c r="L5074" s="19">
        <v>1.7232298191349642</v>
      </c>
      <c r="M5074" s="19">
        <v>17.516500000000001</v>
      </c>
      <c r="N5074" s="19">
        <f t="shared" si="79"/>
        <v>22.771450000000002</v>
      </c>
      <c r="O5074" s="19">
        <v>12.012499999999999</v>
      </c>
      <c r="P5074" s="20">
        <v>2.3353137602150982</v>
      </c>
      <c r="Q5074" s="12">
        <v>80.325000000000003</v>
      </c>
      <c r="R5074" s="12">
        <v>14.494999999999999</v>
      </c>
      <c r="S5074" s="12">
        <v>181.89999999999998</v>
      </c>
      <c r="T5074" s="12">
        <v>0.96750000000000003</v>
      </c>
      <c r="U5074" s="12">
        <v>21.25</v>
      </c>
      <c r="V5074" s="23"/>
      <c r="W5074" s="24"/>
      <c r="X5074" s="22"/>
      <c r="Y5074" s="22"/>
      <c r="Z5074" s="22"/>
      <c r="AA5074" s="22"/>
      <c r="AB5074" s="22"/>
      <c r="AC5074" s="22"/>
      <c r="AD5074" s="22"/>
      <c r="AE5074" s="22"/>
      <c r="AF5074" s="22"/>
      <c r="AG5074" s="22"/>
      <c r="AH5074" s="22"/>
    </row>
    <row r="5075" spans="2:34">
      <c r="B5075" s="10">
        <v>30</v>
      </c>
      <c r="C5075" s="10">
        <v>7</v>
      </c>
      <c r="D5075" s="13">
        <v>39659</v>
      </c>
      <c r="E5075" s="17">
        <v>0.16666666666699825</v>
      </c>
      <c r="F5075" s="12">
        <v>0.12959748188996231</v>
      </c>
      <c r="G5075" s="18">
        <v>111.70177581209452</v>
      </c>
      <c r="H5075" s="18">
        <v>146.50136129638588</v>
      </c>
      <c r="I5075" s="18">
        <v>34.79958548429137</v>
      </c>
      <c r="J5075" s="19">
        <v>2.1296835792381366</v>
      </c>
      <c r="K5075" s="19">
        <v>3.2995030359900084</v>
      </c>
      <c r="L5075" s="19">
        <v>1.6063679365679664</v>
      </c>
      <c r="M5075" s="19">
        <v>21.508749999999999</v>
      </c>
      <c r="N5075" s="19">
        <f t="shared" si="79"/>
        <v>27.961375</v>
      </c>
      <c r="O5075" s="19">
        <v>15.405000000000001</v>
      </c>
      <c r="P5075" s="20">
        <v>1.1061374740925465</v>
      </c>
      <c r="Q5075" s="12">
        <v>79.924999999999997</v>
      </c>
      <c r="R5075" s="12">
        <v>14.98</v>
      </c>
      <c r="S5075" s="12">
        <v>189.22500000000002</v>
      </c>
      <c r="T5075" s="12">
        <v>1.06</v>
      </c>
      <c r="U5075" s="12">
        <v>28.975000000000001</v>
      </c>
      <c r="V5075" s="23"/>
      <c r="W5075" s="24"/>
      <c r="X5075" s="22"/>
      <c r="Y5075" s="22"/>
      <c r="Z5075" s="22"/>
      <c r="AA5075" s="22"/>
      <c r="AB5075" s="22"/>
      <c r="AC5075" s="22"/>
      <c r="AD5075" s="22"/>
      <c r="AE5075" s="22"/>
      <c r="AF5075" s="22"/>
      <c r="AG5075" s="22"/>
      <c r="AH5075" s="22"/>
    </row>
    <row r="5076" spans="2:34">
      <c r="B5076" s="10">
        <v>30</v>
      </c>
      <c r="C5076" s="10">
        <v>7</v>
      </c>
      <c r="D5076" s="13">
        <v>39659</v>
      </c>
      <c r="E5076" s="17">
        <v>0.20833333333300175</v>
      </c>
      <c r="F5076" s="12">
        <v>0.19624295050994289</v>
      </c>
      <c r="G5076" s="18">
        <v>169.34339934824422</v>
      </c>
      <c r="H5076" s="18">
        <v>222.82469164742878</v>
      </c>
      <c r="I5076" s="18">
        <v>53.481292299184538</v>
      </c>
      <c r="J5076" s="19">
        <v>3.1997474344775978</v>
      </c>
      <c r="K5076" s="19">
        <v>4.6040364235950131</v>
      </c>
      <c r="L5076" s="19">
        <v>1.6733738086759649</v>
      </c>
      <c r="M5076" s="19">
        <v>28.05</v>
      </c>
      <c r="N5076" s="19">
        <f t="shared" si="79"/>
        <v>36.465000000000003</v>
      </c>
      <c r="O5076" s="19">
        <v>20.732500000000002</v>
      </c>
      <c r="P5076" s="20">
        <v>0.53777434974252303</v>
      </c>
      <c r="Q5076" s="12">
        <v>78.8</v>
      </c>
      <c r="R5076" s="12">
        <v>15.662500000000001</v>
      </c>
      <c r="S5076" s="12">
        <v>194.72499999999997</v>
      </c>
      <c r="T5076" s="12">
        <v>1.6775000000000002</v>
      </c>
      <c r="U5076" s="12">
        <v>113.875</v>
      </c>
      <c r="V5076" s="23"/>
      <c r="W5076" s="24"/>
      <c r="X5076" s="22"/>
      <c r="Y5076" s="22"/>
      <c r="Z5076" s="22"/>
      <c r="AA5076" s="22"/>
      <c r="AB5076" s="22"/>
      <c r="AC5076" s="22"/>
      <c r="AD5076" s="22"/>
      <c r="AE5076" s="22"/>
      <c r="AF5076" s="22"/>
      <c r="AG5076" s="22"/>
      <c r="AH5076" s="22"/>
    </row>
    <row r="5077" spans="2:34">
      <c r="B5077" s="10">
        <v>30</v>
      </c>
      <c r="C5077" s="10">
        <v>7</v>
      </c>
      <c r="D5077" s="13">
        <v>39659</v>
      </c>
      <c r="E5077" s="17">
        <v>0.25</v>
      </c>
      <c r="F5077" s="12">
        <v>0.26288535556992354</v>
      </c>
      <c r="G5077" s="18">
        <v>189.50954607939525</v>
      </c>
      <c r="H5077" s="18">
        <v>248.22410553976039</v>
      </c>
      <c r="I5077" s="18">
        <v>58.714559460365102</v>
      </c>
      <c r="J5077" s="19">
        <v>3.6942182031339819</v>
      </c>
      <c r="K5077" s="19">
        <v>5.2409034658575155</v>
      </c>
      <c r="L5077" s="19">
        <v>1.6533398152169649</v>
      </c>
      <c r="M5077" s="19">
        <v>32.9405</v>
      </c>
      <c r="N5077" s="19">
        <f t="shared" si="79"/>
        <v>42.822650000000003</v>
      </c>
      <c r="O5077" s="19">
        <v>25.81</v>
      </c>
      <c r="P5077" s="20">
        <v>1.1898548277375496</v>
      </c>
      <c r="Q5077" s="12">
        <v>72.825000000000003</v>
      </c>
      <c r="R5077" s="12">
        <v>17.662499999999998</v>
      </c>
      <c r="S5077" s="12">
        <v>190.35</v>
      </c>
      <c r="T5077" s="12">
        <v>1.9275</v>
      </c>
      <c r="U5077" s="12">
        <v>230.89999999999998</v>
      </c>
      <c r="V5077" s="23"/>
      <c r="W5077" s="24"/>
      <c r="X5077" s="22"/>
      <c r="Y5077" s="22"/>
      <c r="Z5077" s="22"/>
      <c r="AA5077" s="22"/>
      <c r="AB5077" s="22"/>
      <c r="AC5077" s="22"/>
      <c r="AD5077" s="22"/>
      <c r="AE5077" s="22"/>
      <c r="AF5077" s="22"/>
      <c r="AG5077" s="22"/>
      <c r="AH5077" s="22"/>
    </row>
    <row r="5078" spans="2:34">
      <c r="B5078" s="10">
        <v>30</v>
      </c>
      <c r="C5078" s="10">
        <v>7</v>
      </c>
      <c r="D5078" s="13">
        <v>39659</v>
      </c>
      <c r="E5078" s="17">
        <v>0.29166666666699825</v>
      </c>
      <c r="F5078" s="12">
        <v>0.29620189663991381</v>
      </c>
      <c r="G5078" s="18">
        <v>129.73624897280629</v>
      </c>
      <c r="H5078" s="18">
        <v>177.35500992144139</v>
      </c>
      <c r="I5078" s="18">
        <v>47.618760948635092</v>
      </c>
      <c r="J5078" s="19">
        <v>2.7549568527355621</v>
      </c>
      <c r="K5078" s="19">
        <v>4.0233941406525107</v>
      </c>
      <c r="L5078" s="19">
        <v>1.5463228118359669</v>
      </c>
      <c r="M5078" s="19">
        <v>30.478250000000003</v>
      </c>
      <c r="N5078" s="19">
        <f t="shared" si="79"/>
        <v>39.621725000000005</v>
      </c>
      <c r="O5078" s="19">
        <v>22.104999999999997</v>
      </c>
      <c r="P5078" s="20">
        <v>2.742965004907616</v>
      </c>
      <c r="Q5078" s="12">
        <v>65.625</v>
      </c>
      <c r="R5078" s="12">
        <v>19.582500000000003</v>
      </c>
      <c r="S5078" s="12">
        <v>184.02500000000001</v>
      </c>
      <c r="T5078" s="12">
        <v>2.1174999999999997</v>
      </c>
      <c r="U5078" s="12">
        <v>442.54999999999995</v>
      </c>
      <c r="V5078" s="23"/>
      <c r="W5078" s="24"/>
      <c r="X5078" s="22"/>
      <c r="Y5078" s="22"/>
      <c r="Z5078" s="22"/>
      <c r="AA5078" s="22"/>
      <c r="AB5078" s="22"/>
      <c r="AC5078" s="22"/>
      <c r="AD5078" s="22"/>
      <c r="AE5078" s="22"/>
      <c r="AF5078" s="22"/>
      <c r="AG5078" s="22"/>
      <c r="AH5078" s="22"/>
    </row>
    <row r="5079" spans="2:34">
      <c r="B5079" s="10">
        <v>30</v>
      </c>
      <c r="C5079" s="10">
        <v>7</v>
      </c>
      <c r="D5079" s="13">
        <v>39659</v>
      </c>
      <c r="E5079" s="17">
        <v>0.33333333333300175</v>
      </c>
      <c r="F5079" s="12">
        <v>0.25546820598992559</v>
      </c>
      <c r="G5079" s="18">
        <v>121.85982179017061</v>
      </c>
      <c r="H5079" s="18">
        <v>171.09820276898148</v>
      </c>
      <c r="I5079" s="18">
        <v>49.238380978810852</v>
      </c>
      <c r="J5079" s="19">
        <v>2.7183197583565724</v>
      </c>
      <c r="K5079" s="19">
        <v>3.8351600797800103</v>
      </c>
      <c r="L5079" s="19">
        <v>1.526324999241967</v>
      </c>
      <c r="M5079" s="19">
        <v>28.455250000000003</v>
      </c>
      <c r="N5079" s="19">
        <f t="shared" si="79"/>
        <v>36.991825000000006</v>
      </c>
      <c r="O5079" s="19">
        <v>18.5625</v>
      </c>
      <c r="P5079" s="20">
        <v>4.1938690270826777</v>
      </c>
      <c r="Q5079" s="12">
        <v>56.625</v>
      </c>
      <c r="R5079" s="12">
        <v>21.395</v>
      </c>
      <c r="S5079" s="12">
        <v>189.22499999999999</v>
      </c>
      <c r="T5079" s="12">
        <v>2.7875000000000001</v>
      </c>
      <c r="U5079" s="12">
        <v>501.57500000000005</v>
      </c>
      <c r="V5079" s="23"/>
      <c r="W5079" s="24"/>
      <c r="X5079" s="22"/>
      <c r="Y5079" s="22"/>
      <c r="Z5079" s="22"/>
      <c r="AA5079" s="22"/>
      <c r="AB5079" s="22"/>
      <c r="AC5079" s="22"/>
      <c r="AD5079" s="22"/>
      <c r="AE5079" s="22"/>
      <c r="AF5079" s="22"/>
      <c r="AG5079" s="22"/>
      <c r="AH5079" s="22"/>
    </row>
    <row r="5080" spans="2:34">
      <c r="B5080" s="10">
        <v>30</v>
      </c>
      <c r="C5080" s="10">
        <v>7</v>
      </c>
      <c r="D5080" s="13">
        <v>39659</v>
      </c>
      <c r="E5080" s="17">
        <v>0.375</v>
      </c>
      <c r="F5080" s="12">
        <v>0.17401052228994932</v>
      </c>
      <c r="G5080" s="18">
        <v>101.43796629937161</v>
      </c>
      <c r="H5080" s="18">
        <v>148.73356241744978</v>
      </c>
      <c r="I5080" s="18">
        <v>47.295596118078166</v>
      </c>
      <c r="J5080" s="19">
        <v>2.059009059462229</v>
      </c>
      <c r="K5080" s="19">
        <v>3.232964017555009</v>
      </c>
      <c r="L5080" s="19">
        <v>1.6512165153109641</v>
      </c>
      <c r="M5080" s="19">
        <v>28.935500000000005</v>
      </c>
      <c r="N5080" s="19">
        <f t="shared" si="79"/>
        <v>37.616150000000005</v>
      </c>
      <c r="O5080" s="19">
        <v>17.63</v>
      </c>
      <c r="P5080" s="20">
        <v>5.8632958778102475</v>
      </c>
      <c r="Q5080" s="12">
        <v>49.075000000000003</v>
      </c>
      <c r="R5080" s="12">
        <v>22.997499999999999</v>
      </c>
      <c r="S5080" s="12">
        <v>194</v>
      </c>
      <c r="T5080" s="12">
        <v>3.2349999999999999</v>
      </c>
      <c r="U5080" s="12">
        <v>655.59999999999991</v>
      </c>
      <c r="V5080" s="23"/>
      <c r="W5080" s="24"/>
      <c r="X5080" s="22"/>
      <c r="Y5080" s="22"/>
      <c r="Z5080" s="22"/>
      <c r="AA5080" s="22"/>
      <c r="AB5080" s="22"/>
      <c r="AC5080" s="22"/>
      <c r="AD5080" s="22"/>
      <c r="AE5080" s="22"/>
      <c r="AF5080" s="22"/>
      <c r="AG5080" s="22"/>
      <c r="AH5080" s="22"/>
    </row>
    <row r="5081" spans="2:34">
      <c r="B5081" s="10">
        <v>30</v>
      </c>
      <c r="C5081" s="10">
        <v>7</v>
      </c>
      <c r="D5081" s="13">
        <v>39659</v>
      </c>
      <c r="E5081" s="17">
        <v>0.41666666666699825</v>
      </c>
      <c r="F5081" s="12">
        <v>0.17400624652994934</v>
      </c>
      <c r="G5081" s="18">
        <v>91.050807331195855</v>
      </c>
      <c r="H5081" s="18">
        <v>131.79120195416203</v>
      </c>
      <c r="I5081" s="18">
        <v>40.740394622966164</v>
      </c>
      <c r="J5081" s="19">
        <v>1.7267360755692365</v>
      </c>
      <c r="K5081" s="19">
        <v>3.1310822609800093</v>
      </c>
      <c r="L5081" s="19">
        <v>1.4864275792589676</v>
      </c>
      <c r="M5081" s="19">
        <v>23.78125</v>
      </c>
      <c r="N5081" s="19">
        <f t="shared" si="79"/>
        <v>30.915625000000002</v>
      </c>
      <c r="O5081" s="19">
        <v>14.48</v>
      </c>
      <c r="P5081" s="20">
        <v>7.2751123998478082</v>
      </c>
      <c r="Q5081" s="12">
        <v>40.975000000000001</v>
      </c>
      <c r="R5081" s="12">
        <v>24.385000000000002</v>
      </c>
      <c r="S5081" s="12">
        <v>196.07499999999999</v>
      </c>
      <c r="T5081" s="12">
        <v>3.1375000000000002</v>
      </c>
      <c r="U5081" s="12">
        <v>797.15000000000009</v>
      </c>
      <c r="V5081" s="23"/>
      <c r="W5081" s="24"/>
      <c r="X5081" s="22"/>
      <c r="Y5081" s="22"/>
      <c r="Z5081" s="22"/>
      <c r="AA5081" s="22"/>
      <c r="AB5081" s="22"/>
      <c r="AC5081" s="22"/>
      <c r="AD5081" s="22"/>
      <c r="AE5081" s="22"/>
      <c r="AF5081" s="22"/>
      <c r="AG5081" s="22"/>
      <c r="AH5081" s="22"/>
    </row>
    <row r="5082" spans="2:34">
      <c r="B5082" s="10">
        <v>30</v>
      </c>
      <c r="C5082" s="10">
        <v>7</v>
      </c>
      <c r="D5082" s="13">
        <v>39659</v>
      </c>
      <c r="E5082" s="17">
        <v>0.45833333333300175</v>
      </c>
      <c r="F5082" s="12">
        <v>0.16659767050995147</v>
      </c>
      <c r="G5082" s="18">
        <v>85.575610947064732</v>
      </c>
      <c r="H5082" s="18">
        <v>129.47278002107404</v>
      </c>
      <c r="I5082" s="18">
        <v>43.897169074009312</v>
      </c>
      <c r="J5082" s="19">
        <v>2.1557971441938504</v>
      </c>
      <c r="K5082" s="19">
        <v>2.9138824195475079</v>
      </c>
      <c r="L5082" s="19">
        <v>1.3700143394179698</v>
      </c>
      <c r="M5082" s="19">
        <v>21.044750000000001</v>
      </c>
      <c r="N5082" s="19">
        <f t="shared" si="79"/>
        <v>27.358175000000003</v>
      </c>
      <c r="O5082" s="19">
        <v>13.2575</v>
      </c>
      <c r="P5082" s="20">
        <v>8.4186853992703572</v>
      </c>
      <c r="Q5082" s="12">
        <v>35.375</v>
      </c>
      <c r="R5082" s="12">
        <v>25.067499999999999</v>
      </c>
      <c r="S5082" s="12">
        <v>202.375</v>
      </c>
      <c r="T5082" s="12">
        <v>3.0874999999999999</v>
      </c>
      <c r="U5082" s="12">
        <v>868.2</v>
      </c>
      <c r="V5082" s="23"/>
      <c r="W5082" s="24"/>
      <c r="X5082" s="22"/>
      <c r="Y5082" s="22"/>
      <c r="Z5082" s="22"/>
      <c r="AA5082" s="22"/>
      <c r="AB5082" s="22"/>
      <c r="AC5082" s="22"/>
      <c r="AD5082" s="22"/>
      <c r="AE5082" s="22"/>
      <c r="AF5082" s="22"/>
      <c r="AG5082" s="22"/>
      <c r="AH5082" s="22"/>
    </row>
    <row r="5083" spans="2:34">
      <c r="B5083" s="10">
        <v>30</v>
      </c>
      <c r="C5083" s="10">
        <v>7</v>
      </c>
      <c r="D5083" s="13">
        <v>39659</v>
      </c>
      <c r="E5083" s="17">
        <v>0.5</v>
      </c>
      <c r="F5083" s="12">
        <v>0.19621061782994287</v>
      </c>
      <c r="G5083" s="18">
        <v>87.748934655380808</v>
      </c>
      <c r="H5083" s="18">
        <v>134.01788724550192</v>
      </c>
      <c r="I5083" s="18">
        <v>46.268952590121145</v>
      </c>
      <c r="J5083" s="19">
        <v>1.7685847127998706</v>
      </c>
      <c r="K5083" s="19">
        <v>2.838180755602508</v>
      </c>
      <c r="L5083" s="19">
        <v>1.3501323055919701</v>
      </c>
      <c r="M5083" s="19">
        <v>19.990749999999998</v>
      </c>
      <c r="N5083" s="19">
        <f t="shared" si="79"/>
        <v>25.987974999999999</v>
      </c>
      <c r="O5083" s="19">
        <v>9.2825000000000006</v>
      </c>
      <c r="P5083" s="20">
        <v>8.1834920202228467</v>
      </c>
      <c r="Q5083" s="12">
        <v>29.475000000000001</v>
      </c>
      <c r="R5083" s="12">
        <v>25.902499999999996</v>
      </c>
      <c r="S5083" s="12">
        <v>206.17500000000001</v>
      </c>
      <c r="T5083" s="12">
        <v>3.0999999999999996</v>
      </c>
      <c r="U5083" s="12">
        <v>938.15</v>
      </c>
      <c r="V5083" s="23"/>
      <c r="W5083" s="24"/>
      <c r="X5083" s="22"/>
      <c r="Y5083" s="22"/>
      <c r="Z5083" s="22"/>
      <c r="AA5083" s="22"/>
      <c r="AB5083" s="22"/>
      <c r="AC5083" s="22"/>
      <c r="AD5083" s="22"/>
      <c r="AE5083" s="22"/>
      <c r="AF5083" s="22"/>
      <c r="AG5083" s="22"/>
      <c r="AH5083" s="22"/>
    </row>
    <row r="5084" spans="2:34">
      <c r="B5084" s="10">
        <v>30</v>
      </c>
      <c r="C5084" s="10">
        <v>7</v>
      </c>
      <c r="D5084" s="13">
        <v>39659</v>
      </c>
      <c r="E5084" s="17">
        <v>0.54166666666699825</v>
      </c>
      <c r="F5084" s="12">
        <v>0.19620574698994286</v>
      </c>
      <c r="G5084" s="18">
        <v>78.778068305352321</v>
      </c>
      <c r="H5084" s="18">
        <v>122.63436990540612</v>
      </c>
      <c r="I5084" s="18">
        <v>43.856301600053783</v>
      </c>
      <c r="J5084" s="19">
        <v>1.9961917795150326</v>
      </c>
      <c r="K5084" s="19">
        <v>3.4097856359300098</v>
      </c>
      <c r="L5084" s="19">
        <v>1.2628009256269717</v>
      </c>
      <c r="M5084" s="19">
        <v>18.552499999999998</v>
      </c>
      <c r="N5084" s="19">
        <f t="shared" si="79"/>
        <v>24.11825</v>
      </c>
      <c r="O5084" s="19">
        <v>10.465</v>
      </c>
      <c r="P5084" s="20">
        <v>8.8614678408003762</v>
      </c>
      <c r="Q5084" s="12">
        <v>29.25</v>
      </c>
      <c r="R5084" s="12">
        <v>25.947500000000002</v>
      </c>
      <c r="S5084" s="12">
        <v>206.52499999999998</v>
      </c>
      <c r="T5084" s="12">
        <v>2.9350000000000001</v>
      </c>
      <c r="U5084" s="12">
        <v>810.32499999999993</v>
      </c>
      <c r="V5084" s="23"/>
      <c r="W5084" s="24"/>
      <c r="X5084" s="22"/>
      <c r="Y5084" s="22"/>
      <c r="Z5084" s="22"/>
      <c r="AA5084" s="22"/>
      <c r="AB5084" s="22"/>
      <c r="AC5084" s="22"/>
      <c r="AD5084" s="22"/>
      <c r="AE5084" s="22"/>
      <c r="AF5084" s="22"/>
      <c r="AG5084" s="22"/>
      <c r="AH5084" s="22"/>
    </row>
    <row r="5085" spans="2:34">
      <c r="B5085" s="10">
        <v>30</v>
      </c>
      <c r="C5085" s="10">
        <v>7</v>
      </c>
      <c r="D5085" s="13">
        <v>39659</v>
      </c>
      <c r="E5085" s="17">
        <v>0.58333333333300175</v>
      </c>
      <c r="F5085" s="12">
        <v>0.19249919987994388</v>
      </c>
      <c r="G5085" s="18">
        <v>98.615338881929119</v>
      </c>
      <c r="H5085" s="18">
        <v>150.69947309039367</v>
      </c>
      <c r="I5085" s="18">
        <v>52.084134208464548</v>
      </c>
      <c r="J5085" s="19">
        <v>2.2970518174281773</v>
      </c>
      <c r="K5085" s="19">
        <v>4.0208676449500125</v>
      </c>
      <c r="L5085" s="19">
        <v>1.0984575310839755</v>
      </c>
      <c r="M5085" s="19">
        <v>19.210999999999999</v>
      </c>
      <c r="N5085" s="19">
        <f t="shared" si="79"/>
        <v>24.974299999999999</v>
      </c>
      <c r="O5085" s="19">
        <v>11.1</v>
      </c>
      <c r="P5085" s="20">
        <v>7.5985512876953241</v>
      </c>
      <c r="Q5085" s="12">
        <v>27.925000000000001</v>
      </c>
      <c r="R5085" s="12">
        <v>26.590000000000003</v>
      </c>
      <c r="S5085" s="12">
        <v>197.07499999999999</v>
      </c>
      <c r="T5085" s="12">
        <v>3.0350000000000001</v>
      </c>
      <c r="U5085" s="12">
        <v>828.57500000000005</v>
      </c>
      <c r="V5085" s="23"/>
      <c r="W5085" s="24"/>
      <c r="X5085" s="22"/>
      <c r="Y5085" s="22"/>
      <c r="Z5085" s="22"/>
      <c r="AA5085" s="22"/>
      <c r="AB5085" s="22"/>
      <c r="AC5085" s="22"/>
      <c r="AD5085" s="22"/>
      <c r="AE5085" s="22"/>
      <c r="AF5085" s="22"/>
      <c r="AG5085" s="22"/>
      <c r="AH5085" s="22"/>
    </row>
    <row r="5086" spans="2:34">
      <c r="B5086" s="10">
        <v>30</v>
      </c>
      <c r="C5086" s="10">
        <v>7</v>
      </c>
      <c r="D5086" s="13">
        <v>39659</v>
      </c>
      <c r="E5086" s="17">
        <v>0.625</v>
      </c>
      <c r="F5086" s="12">
        <v>0.2147055106999374</v>
      </c>
      <c r="G5086" s="18">
        <v>98.285531280973629</v>
      </c>
      <c r="H5086" s="18">
        <v>146.30890796816971</v>
      </c>
      <c r="I5086" s="18">
        <v>48.023376687196091</v>
      </c>
      <c r="J5086" s="19">
        <v>2.4854122828372764</v>
      </c>
      <c r="K5086" s="19">
        <v>4.2650380749325123</v>
      </c>
      <c r="L5086" s="19">
        <v>1.0401966398659765</v>
      </c>
      <c r="M5086" s="19">
        <v>22.06175</v>
      </c>
      <c r="N5086" s="19">
        <f t="shared" si="79"/>
        <v>28.680275000000002</v>
      </c>
      <c r="O5086" s="19">
        <v>13.684999999999999</v>
      </c>
      <c r="P5086" s="20">
        <v>7.3940278742453156</v>
      </c>
      <c r="Q5086" s="12">
        <v>28.049999999999997</v>
      </c>
      <c r="R5086" s="12">
        <v>26.682500000000001</v>
      </c>
      <c r="S5086" s="12">
        <v>200.82500000000002</v>
      </c>
      <c r="T5086" s="12">
        <v>2.8450000000000002</v>
      </c>
      <c r="U5086" s="12">
        <v>706.35</v>
      </c>
      <c r="V5086" s="23"/>
      <c r="W5086" s="24"/>
      <c r="X5086" s="22"/>
      <c r="Y5086" s="22"/>
      <c r="Z5086" s="22"/>
      <c r="AA5086" s="22"/>
      <c r="AB5086" s="22"/>
      <c r="AC5086" s="22"/>
      <c r="AD5086" s="22"/>
      <c r="AE5086" s="22"/>
      <c r="AF5086" s="22"/>
      <c r="AG5086" s="22"/>
      <c r="AH5086" s="22"/>
    </row>
    <row r="5087" spans="2:34">
      <c r="B5087" s="10">
        <v>30</v>
      </c>
      <c r="C5087" s="10">
        <v>7</v>
      </c>
      <c r="D5087" s="13">
        <v>39659</v>
      </c>
      <c r="E5087" s="17">
        <v>0.66666666666699825</v>
      </c>
      <c r="F5087" s="12">
        <v>0.2887348925799158</v>
      </c>
      <c r="G5087" s="18">
        <v>86.469845034530096</v>
      </c>
      <c r="H5087" s="18">
        <v>140.53588834556578</v>
      </c>
      <c r="I5087" s="18">
        <v>54.066043311035706</v>
      </c>
      <c r="J5087" s="19">
        <v>2.6711552607818061</v>
      </c>
      <c r="K5087" s="19">
        <v>3.6257542554075104</v>
      </c>
      <c r="L5087" s="19">
        <v>0.88571569807197981</v>
      </c>
      <c r="M5087" s="19">
        <v>19.686</v>
      </c>
      <c r="N5087" s="19">
        <f t="shared" si="79"/>
        <v>25.591799999999999</v>
      </c>
      <c r="O5087" s="19">
        <v>12.537500000000001</v>
      </c>
      <c r="P5087" s="20">
        <v>7.4073649417978169</v>
      </c>
      <c r="Q5087" s="12">
        <v>27.825000000000003</v>
      </c>
      <c r="R5087" s="12">
        <v>26.567500000000003</v>
      </c>
      <c r="S5087" s="12">
        <v>207.14999999999998</v>
      </c>
      <c r="T5087" s="12">
        <v>2.62</v>
      </c>
      <c r="U5087" s="12">
        <v>609.875</v>
      </c>
      <c r="V5087" s="23"/>
      <c r="W5087" s="24"/>
      <c r="X5087" s="22"/>
      <c r="Y5087" s="22"/>
      <c r="Z5087" s="22"/>
      <c r="AA5087" s="22"/>
      <c r="AB5087" s="22"/>
      <c r="AC5087" s="22"/>
      <c r="AD5087" s="22"/>
      <c r="AE5087" s="22"/>
      <c r="AF5087" s="22"/>
      <c r="AG5087" s="22"/>
      <c r="AH5087" s="22"/>
    </row>
    <row r="5088" spans="2:34">
      <c r="B5088" s="10">
        <v>30</v>
      </c>
      <c r="C5088" s="10">
        <v>7</v>
      </c>
      <c r="D5088" s="13">
        <v>39659</v>
      </c>
      <c r="E5088" s="17">
        <v>0.70833333333300175</v>
      </c>
      <c r="F5088" s="12">
        <v>0.32204283804990608</v>
      </c>
      <c r="G5088" s="18">
        <v>103.71892294439931</v>
      </c>
      <c r="H5088" s="18">
        <v>161.11020096316145</v>
      </c>
      <c r="I5088" s="18">
        <v>57.391278018762137</v>
      </c>
      <c r="J5088" s="19">
        <v>3.1106690378197044</v>
      </c>
      <c r="K5088" s="19">
        <v>4.1767069215750121</v>
      </c>
      <c r="L5088" s="19">
        <v>0.8372097507469809</v>
      </c>
      <c r="M5088" s="19">
        <v>23.7315</v>
      </c>
      <c r="N5088" s="19">
        <f t="shared" si="79"/>
        <v>30.850950000000001</v>
      </c>
      <c r="O5088" s="19">
        <v>17.3825</v>
      </c>
      <c r="P5088" s="20">
        <v>5.84100636618275</v>
      </c>
      <c r="Q5088" s="12">
        <v>28.725000000000001</v>
      </c>
      <c r="R5088" s="12">
        <v>26.077500000000001</v>
      </c>
      <c r="S5088" s="12">
        <v>202.05</v>
      </c>
      <c r="T5088" s="12">
        <v>2.6025</v>
      </c>
      <c r="U5088" s="12">
        <v>467.6</v>
      </c>
      <c r="V5088" s="23"/>
      <c r="W5088" s="24"/>
      <c r="X5088" s="22"/>
      <c r="Y5088" s="22"/>
      <c r="Z5088" s="22"/>
      <c r="AA5088" s="22"/>
      <c r="AB5088" s="22"/>
      <c r="AC5088" s="22"/>
      <c r="AD5088" s="22"/>
      <c r="AE5088" s="22"/>
      <c r="AF5088" s="22"/>
      <c r="AG5088" s="22"/>
      <c r="AH5088" s="22"/>
    </row>
    <row r="5089" spans="2:34">
      <c r="B5089" s="10">
        <v>30</v>
      </c>
      <c r="C5089" s="10">
        <v>7</v>
      </c>
      <c r="D5089" s="13">
        <v>39659</v>
      </c>
      <c r="E5089" s="17">
        <v>0.75</v>
      </c>
      <c r="F5089" s="12">
        <v>0.38126020320988874</v>
      </c>
      <c r="G5089" s="18">
        <v>84.127307440217052</v>
      </c>
      <c r="H5089" s="18">
        <v>135.39854800080187</v>
      </c>
      <c r="I5089" s="18">
        <v>51.271240560584801</v>
      </c>
      <c r="J5089" s="19">
        <v>2.8045633225649196</v>
      </c>
      <c r="K5089" s="19">
        <v>3.4324134613150101</v>
      </c>
      <c r="L5089" s="19">
        <v>0.88495176495097949</v>
      </c>
      <c r="M5089" s="19">
        <v>19.911999999999999</v>
      </c>
      <c r="N5089" s="19">
        <f t="shared" si="79"/>
        <v>25.8856</v>
      </c>
      <c r="O5089" s="19">
        <v>15.785</v>
      </c>
      <c r="P5089" s="20">
        <v>5.5314404546002374</v>
      </c>
      <c r="Q5089" s="12">
        <v>30.274999999999999</v>
      </c>
      <c r="R5089" s="12">
        <v>25.172499999999999</v>
      </c>
      <c r="S5089" s="12">
        <v>204.82500000000002</v>
      </c>
      <c r="T5089" s="12">
        <v>2.16</v>
      </c>
      <c r="U5089" s="12">
        <v>252.95</v>
      </c>
      <c r="V5089" s="23"/>
      <c r="W5089" s="24"/>
      <c r="X5089" s="22"/>
      <c r="Y5089" s="22"/>
      <c r="Z5089" s="22"/>
      <c r="AA5089" s="22"/>
      <c r="AB5089" s="22"/>
      <c r="AC5089" s="22"/>
      <c r="AD5089" s="22"/>
      <c r="AE5089" s="22"/>
      <c r="AF5089" s="22"/>
      <c r="AG5089" s="22"/>
      <c r="AH5089" s="22"/>
    </row>
    <row r="5090" spans="2:34">
      <c r="B5090" s="10">
        <v>30</v>
      </c>
      <c r="C5090" s="10">
        <v>7</v>
      </c>
      <c r="D5090" s="13">
        <v>39659</v>
      </c>
      <c r="E5090" s="17">
        <v>0.79166666666699825</v>
      </c>
      <c r="F5090" s="12">
        <v>0.34423636566989957</v>
      </c>
      <c r="G5090" s="18">
        <v>88.114212373702912</v>
      </c>
      <c r="H5090" s="18">
        <v>145.60255259308965</v>
      </c>
      <c r="I5090" s="18">
        <v>57.488340219386743</v>
      </c>
      <c r="J5090" s="19">
        <v>2.535086797364126</v>
      </c>
      <c r="K5090" s="19">
        <v>3.7788991131925114</v>
      </c>
      <c r="L5090" s="19">
        <v>1.0672399664339751</v>
      </c>
      <c r="M5090" s="19">
        <v>22.240000000000002</v>
      </c>
      <c r="N5090" s="19">
        <f t="shared" si="79"/>
        <v>28.912000000000003</v>
      </c>
      <c r="O5090" s="19">
        <v>22.727499999999999</v>
      </c>
      <c r="P5090" s="20">
        <v>2.9124686349976252</v>
      </c>
      <c r="Q5090" s="12">
        <v>35.949999999999996</v>
      </c>
      <c r="R5090" s="12">
        <v>23.5075</v>
      </c>
      <c r="S5090" s="12">
        <v>203.57500000000002</v>
      </c>
      <c r="T5090" s="12">
        <v>1.8624999999999998</v>
      </c>
      <c r="U5090" s="12">
        <v>72.25</v>
      </c>
      <c r="V5090" s="23"/>
      <c r="W5090" s="24"/>
      <c r="X5090" s="22"/>
      <c r="Y5090" s="22"/>
      <c r="Z5090" s="22"/>
      <c r="AA5090" s="22"/>
      <c r="AB5090" s="22"/>
      <c r="AC5090" s="22"/>
      <c r="AD5090" s="22"/>
      <c r="AE5090" s="22"/>
      <c r="AF5090" s="22"/>
      <c r="AG5090" s="22"/>
      <c r="AH5090" s="22"/>
    </row>
    <row r="5091" spans="2:34">
      <c r="B5091" s="10">
        <v>30</v>
      </c>
      <c r="C5091" s="10">
        <v>7</v>
      </c>
      <c r="D5091" s="13">
        <v>39659</v>
      </c>
      <c r="E5091" s="17">
        <v>0.83333333333300175</v>
      </c>
      <c r="F5091" s="12">
        <v>0.32572137231990494</v>
      </c>
      <c r="G5091" s="18">
        <v>81.272422682046496</v>
      </c>
      <c r="H5091" s="18">
        <v>133.71224979322184</v>
      </c>
      <c r="I5091" s="18">
        <v>52.439827111175347</v>
      </c>
      <c r="J5091" s="19">
        <v>2.3493293695295989</v>
      </c>
      <c r="K5091" s="19">
        <v>3.6009238390175109</v>
      </c>
      <c r="L5091" s="19">
        <v>1.2686214588859703</v>
      </c>
      <c r="M5091" s="19">
        <v>30.558500000000002</v>
      </c>
      <c r="N5091" s="19">
        <f t="shared" si="79"/>
        <v>39.726050000000001</v>
      </c>
      <c r="O5091" s="19">
        <v>29.884999999999998</v>
      </c>
      <c r="P5091" s="20">
        <v>1.2695218674625548</v>
      </c>
      <c r="Q5091" s="12">
        <v>44.1</v>
      </c>
      <c r="R5091" s="12">
        <v>21.897500000000001</v>
      </c>
      <c r="S5091" s="12">
        <v>206.79999999999998</v>
      </c>
      <c r="T5091" s="12">
        <v>1.2524999999999999</v>
      </c>
      <c r="U5091" s="12">
        <v>35.625</v>
      </c>
      <c r="V5091" s="23"/>
      <c r="W5091" s="24"/>
      <c r="X5091" s="22"/>
      <c r="Y5091" s="22"/>
      <c r="Z5091" s="22"/>
      <c r="AA5091" s="22"/>
      <c r="AB5091" s="22"/>
      <c r="AC5091" s="22"/>
      <c r="AD5091" s="22"/>
      <c r="AE5091" s="22"/>
      <c r="AF5091" s="22"/>
      <c r="AG5091" s="22"/>
      <c r="AH5091" s="22"/>
    </row>
    <row r="5092" spans="2:34">
      <c r="B5092" s="10">
        <v>30</v>
      </c>
      <c r="C5092" s="10">
        <v>7</v>
      </c>
      <c r="D5092" s="13">
        <v>39659</v>
      </c>
      <c r="E5092" s="17">
        <v>0.875</v>
      </c>
      <c r="F5092" s="12">
        <v>0.3442201221898995</v>
      </c>
      <c r="G5092" s="18">
        <v>73.049856460373789</v>
      </c>
      <c r="H5092" s="18">
        <v>127.99567150635391</v>
      </c>
      <c r="I5092" s="18">
        <v>54.945815045980133</v>
      </c>
      <c r="J5092" s="19">
        <v>1.9281181241686969</v>
      </c>
      <c r="K5092" s="19">
        <v>3.4806198330550107</v>
      </c>
      <c r="L5092" s="19">
        <v>1.3641364994639678</v>
      </c>
      <c r="M5092" s="19">
        <v>30.296000000000003</v>
      </c>
      <c r="N5092" s="19">
        <f t="shared" si="79"/>
        <v>39.384800000000006</v>
      </c>
      <c r="O5092" s="19">
        <v>26.055</v>
      </c>
      <c r="P5092" s="20">
        <v>0.64542884748752749</v>
      </c>
      <c r="Q5092" s="12">
        <v>52.075000000000003</v>
      </c>
      <c r="R5092" s="12">
        <v>20.59</v>
      </c>
      <c r="S5092" s="12">
        <v>213.27499999999998</v>
      </c>
      <c r="T5092" s="12">
        <v>0.89999999999999991</v>
      </c>
      <c r="U5092" s="12">
        <v>28.45</v>
      </c>
      <c r="V5092" s="23"/>
      <c r="W5092" s="24"/>
      <c r="X5092" s="22"/>
      <c r="Y5092" s="22"/>
      <c r="Z5092" s="22"/>
      <c r="AA5092" s="22"/>
      <c r="AB5092" s="22"/>
      <c r="AC5092" s="22"/>
      <c r="AD5092" s="22"/>
      <c r="AE5092" s="22"/>
      <c r="AF5092" s="22"/>
      <c r="AG5092" s="22"/>
      <c r="AH5092" s="22"/>
    </row>
    <row r="5093" spans="2:34">
      <c r="B5093" s="10">
        <v>30</v>
      </c>
      <c r="C5093" s="10">
        <v>7</v>
      </c>
      <c r="D5093" s="13">
        <v>39659</v>
      </c>
      <c r="E5093" s="17">
        <v>0.91666666666699825</v>
      </c>
      <c r="F5093" s="12">
        <v>0.35161408568989733</v>
      </c>
      <c r="G5093" s="18">
        <v>120.68735280483963</v>
      </c>
      <c r="H5093" s="18">
        <v>175.51668183278912</v>
      </c>
      <c r="I5093" s="18">
        <v>54.829329027949498</v>
      </c>
      <c r="J5093" s="19">
        <v>2.3964047986443755</v>
      </c>
      <c r="K5093" s="19">
        <v>3.9216327548425118</v>
      </c>
      <c r="L5093" s="19">
        <v>1.2771328147619696</v>
      </c>
      <c r="M5093" s="19">
        <v>29.875</v>
      </c>
      <c r="N5093" s="19">
        <f t="shared" si="79"/>
        <v>38.837499999999999</v>
      </c>
      <c r="O5093" s="19">
        <v>23.767499999999998</v>
      </c>
      <c r="P5093" s="20">
        <v>0.60406265811752602</v>
      </c>
      <c r="Q5093" s="12">
        <v>58.024999999999999</v>
      </c>
      <c r="R5093" s="12">
        <v>19.412500000000001</v>
      </c>
      <c r="S5093" s="12">
        <v>200.75</v>
      </c>
      <c r="T5093" s="12">
        <v>1.075</v>
      </c>
      <c r="U5093" s="12">
        <v>21.525000000000002</v>
      </c>
      <c r="V5093" s="23"/>
      <c r="W5093" s="24"/>
      <c r="X5093" s="22"/>
      <c r="Y5093" s="22"/>
      <c r="Z5093" s="22"/>
      <c r="AA5093" s="22"/>
      <c r="AB5093" s="22"/>
      <c r="AC5093" s="22"/>
      <c r="AD5093" s="22"/>
      <c r="AE5093" s="22"/>
      <c r="AF5093" s="22"/>
      <c r="AG5093" s="22"/>
      <c r="AH5093" s="22"/>
    </row>
    <row r="5094" spans="2:34">
      <c r="B5094" s="10">
        <v>30</v>
      </c>
      <c r="C5094" s="10">
        <v>7</v>
      </c>
      <c r="D5094" s="13">
        <v>39659</v>
      </c>
      <c r="E5094" s="17">
        <v>0.95833333333300175</v>
      </c>
      <c r="F5094" s="12">
        <v>0.37381272658989084</v>
      </c>
      <c r="G5094" s="18">
        <v>83.057542770864345</v>
      </c>
      <c r="H5094" s="18">
        <v>124.12581092943796</v>
      </c>
      <c r="I5094" s="18">
        <v>41.068268158573616</v>
      </c>
      <c r="J5094" s="19">
        <v>1.9516508860023356</v>
      </c>
      <c r="K5094" s="19">
        <v>3.0379150695525095</v>
      </c>
      <c r="L5094" s="19">
        <v>1.2093929879639711</v>
      </c>
      <c r="M5094" s="19">
        <v>23.366499999999998</v>
      </c>
      <c r="N5094" s="19">
        <f t="shared" si="79"/>
        <v>30.376449999999998</v>
      </c>
      <c r="O5094" s="19">
        <v>17.912500000000001</v>
      </c>
      <c r="P5094" s="20">
        <v>0.72935024691003125</v>
      </c>
      <c r="Q5094" s="12">
        <v>60.525000000000006</v>
      </c>
      <c r="R5094" s="12">
        <v>18.692500000000003</v>
      </c>
      <c r="S5094" s="12">
        <v>194.95</v>
      </c>
      <c r="T5094" s="12">
        <v>0.5675</v>
      </c>
      <c r="U5094" s="12">
        <v>23.5</v>
      </c>
      <c r="V5094" s="23"/>
      <c r="W5094" s="24"/>
      <c r="X5094" s="22"/>
      <c r="Y5094" s="22"/>
      <c r="Z5094" s="22"/>
      <c r="AA5094" s="22"/>
      <c r="AB5094" s="22"/>
      <c r="AC5094" s="22"/>
      <c r="AD5094" s="22"/>
      <c r="AE5094" s="22"/>
      <c r="AF5094" s="22"/>
      <c r="AG5094" s="22"/>
      <c r="AH5094" s="22"/>
    </row>
    <row r="5095" spans="2:34">
      <c r="B5095" s="10">
        <v>31</v>
      </c>
      <c r="C5095" s="10">
        <v>7</v>
      </c>
      <c r="D5095" s="13">
        <v>39660</v>
      </c>
      <c r="E5095" s="17">
        <v>0</v>
      </c>
      <c r="F5095" s="12">
        <v>0.24796893536992753</v>
      </c>
      <c r="G5095" s="18">
        <v>66.114629918996386</v>
      </c>
      <c r="H5095" s="18">
        <v>100.84149298006633</v>
      </c>
      <c r="I5095" s="18">
        <v>34.726863061069963</v>
      </c>
      <c r="J5095" s="19">
        <v>1.4859704935762295</v>
      </c>
      <c r="K5095" s="19">
        <v>2.5134756407650078</v>
      </c>
      <c r="L5095" s="19">
        <v>1.3527730576869674</v>
      </c>
      <c r="M5095" s="19">
        <v>27.538500000000003</v>
      </c>
      <c r="N5095" s="19">
        <f t="shared" si="79"/>
        <v>35.800050000000006</v>
      </c>
      <c r="O5095" s="19">
        <v>23.172499999999999</v>
      </c>
      <c r="P5095" s="20">
        <v>1.0944099592650471</v>
      </c>
      <c r="Q5095" s="12">
        <v>63.650000000000006</v>
      </c>
      <c r="R5095" s="12">
        <v>18.335000000000001</v>
      </c>
      <c r="S5095" s="12">
        <v>191.75</v>
      </c>
      <c r="T5095" s="12">
        <v>0.71</v>
      </c>
      <c r="U5095" s="12">
        <v>22.650000000000002</v>
      </c>
      <c r="V5095" s="23"/>
      <c r="W5095" s="24"/>
      <c r="X5095" s="22"/>
      <c r="Y5095" s="22"/>
      <c r="Z5095" s="22"/>
      <c r="AA5095" s="22"/>
      <c r="AB5095" s="22"/>
      <c r="AC5095" s="22"/>
      <c r="AD5095" s="22"/>
      <c r="AE5095" s="22"/>
      <c r="AF5095" s="22"/>
      <c r="AG5095" s="22"/>
      <c r="AH5095" s="22"/>
    </row>
    <row r="5096" spans="2:34">
      <c r="B5096" s="10">
        <v>31</v>
      </c>
      <c r="C5096" s="10">
        <v>7</v>
      </c>
      <c r="D5096" s="13">
        <v>39660</v>
      </c>
      <c r="E5096" s="17">
        <v>4.1666666666998253E-2</v>
      </c>
      <c r="F5096" s="12">
        <v>0.22575711454993402</v>
      </c>
      <c r="G5096" s="18">
        <v>71.400233174098545</v>
      </c>
      <c r="H5096" s="18">
        <v>107.3320888823342</v>
      </c>
      <c r="I5096" s="18">
        <v>35.931855708235659</v>
      </c>
      <c r="J5096" s="19">
        <v>1.4074814151491051</v>
      </c>
      <c r="K5096" s="19">
        <v>2.303816155625007</v>
      </c>
      <c r="L5096" s="19">
        <v>1.5535808249939622</v>
      </c>
      <c r="M5096" s="19">
        <v>23.880500000000001</v>
      </c>
      <c r="N5096" s="19">
        <f t="shared" si="79"/>
        <v>31.044650000000004</v>
      </c>
      <c r="O5096" s="19">
        <v>19.635000000000002</v>
      </c>
      <c r="P5096" s="20">
        <v>1.0218770436350444</v>
      </c>
      <c r="Q5096" s="12">
        <v>66.625</v>
      </c>
      <c r="R5096" s="12">
        <v>18.11</v>
      </c>
      <c r="S5096" s="12">
        <v>165.97500000000002</v>
      </c>
      <c r="T5096" s="12">
        <v>0.50250000000000006</v>
      </c>
      <c r="U5096" s="12">
        <v>23.900000000000002</v>
      </c>
      <c r="V5096" s="23"/>
      <c r="W5096" s="24"/>
      <c r="X5096" s="22"/>
      <c r="Y5096" s="22"/>
      <c r="Z5096" s="22"/>
      <c r="AA5096" s="22"/>
      <c r="AB5096" s="22"/>
      <c r="AC5096" s="22"/>
      <c r="AD5096" s="22"/>
      <c r="AE5096" s="22"/>
      <c r="AF5096" s="22"/>
      <c r="AG5096" s="22"/>
      <c r="AH5096" s="22"/>
    </row>
    <row r="5097" spans="2:34">
      <c r="B5097" s="10">
        <v>31</v>
      </c>
      <c r="C5097" s="10">
        <v>7</v>
      </c>
      <c r="D5097" s="13">
        <v>39660</v>
      </c>
      <c r="E5097" s="17">
        <v>8.3333333333001747E-2</v>
      </c>
      <c r="F5097" s="12">
        <v>0.17764078895994809</v>
      </c>
      <c r="G5097" s="18">
        <v>94.574905636891714</v>
      </c>
      <c r="H5097" s="18">
        <v>136.58014602766173</v>
      </c>
      <c r="I5097" s="18">
        <v>42.005240390769998</v>
      </c>
      <c r="J5097" s="19">
        <v>2.0562761536101712</v>
      </c>
      <c r="K5097" s="19">
        <v>3.2854693394350103</v>
      </c>
      <c r="L5097" s="19">
        <v>1.9938708663539513</v>
      </c>
      <c r="M5097" s="19">
        <v>21.322000000000003</v>
      </c>
      <c r="N5097" s="19">
        <f t="shared" si="79"/>
        <v>27.718600000000006</v>
      </c>
      <c r="O5097" s="19">
        <v>16.607500000000002</v>
      </c>
      <c r="P5097" s="20">
        <v>0.54244496827252364</v>
      </c>
      <c r="Q5097" s="12">
        <v>62.625</v>
      </c>
      <c r="R5097" s="12">
        <v>18.475000000000001</v>
      </c>
      <c r="S5097" s="12">
        <v>159.625</v>
      </c>
      <c r="T5097" s="12">
        <v>0.36</v>
      </c>
      <c r="U5097" s="12">
        <v>26.074999999999999</v>
      </c>
      <c r="V5097" s="23"/>
      <c r="W5097" s="24"/>
      <c r="X5097" s="22"/>
      <c r="Y5097" s="22"/>
      <c r="Z5097" s="22"/>
      <c r="AA5097" s="22"/>
      <c r="AB5097" s="22"/>
      <c r="AC5097" s="22"/>
      <c r="AD5097" s="22"/>
      <c r="AE5097" s="22"/>
      <c r="AF5097" s="22"/>
      <c r="AG5097" s="22"/>
      <c r="AH5097" s="22"/>
    </row>
    <row r="5098" spans="2:34">
      <c r="B5098" s="10">
        <v>31</v>
      </c>
      <c r="C5098" s="10">
        <v>7</v>
      </c>
      <c r="D5098" s="13">
        <v>39660</v>
      </c>
      <c r="E5098" s="17">
        <v>0.125</v>
      </c>
      <c r="F5098" s="12">
        <v>0.24425042053992857</v>
      </c>
      <c r="G5098" s="18">
        <v>87.821694228847051</v>
      </c>
      <c r="H5098" s="18">
        <v>120.93940373894597</v>
      </c>
      <c r="I5098" s="18">
        <v>33.117709510098919</v>
      </c>
      <c r="J5098" s="19">
        <v>1.7030932215131098</v>
      </c>
      <c r="K5098" s="19">
        <v>3.0023267150575093</v>
      </c>
      <c r="L5098" s="19">
        <v>2.1367257966649476</v>
      </c>
      <c r="M5098" s="19">
        <v>22.068750000000001</v>
      </c>
      <c r="N5098" s="19">
        <f t="shared" si="79"/>
        <v>28.689375000000002</v>
      </c>
      <c r="O5098" s="19">
        <v>16.75</v>
      </c>
      <c r="P5098" s="20">
        <v>0.39657043202001763</v>
      </c>
      <c r="Q5098" s="12">
        <v>66.100000000000009</v>
      </c>
      <c r="R5098" s="12">
        <v>18.09</v>
      </c>
      <c r="S5098" s="12">
        <v>214.92500000000001</v>
      </c>
      <c r="T5098" s="12">
        <v>0.3075</v>
      </c>
      <c r="U5098" s="12">
        <v>23.500000000000004</v>
      </c>
      <c r="V5098" s="23"/>
      <c r="W5098" s="24"/>
      <c r="X5098" s="22"/>
      <c r="Y5098" s="22"/>
      <c r="Z5098" s="22"/>
      <c r="AA5098" s="22"/>
      <c r="AB5098" s="22"/>
      <c r="AC5098" s="22"/>
      <c r="AD5098" s="22"/>
      <c r="AE5098" s="22"/>
      <c r="AF5098" s="22"/>
      <c r="AG5098" s="22"/>
      <c r="AH5098" s="22"/>
    </row>
    <row r="5099" spans="2:34">
      <c r="B5099" s="10">
        <v>31</v>
      </c>
      <c r="C5099" s="10">
        <v>7</v>
      </c>
      <c r="D5099" s="13">
        <v>39660</v>
      </c>
      <c r="E5099" s="17">
        <v>0.16666666666699825</v>
      </c>
      <c r="F5099" s="12">
        <v>0.23314257060993182</v>
      </c>
      <c r="G5099" s="18">
        <v>192.20185634833635</v>
      </c>
      <c r="H5099" s="18">
        <v>234.43948923416002</v>
      </c>
      <c r="I5099" s="18">
        <v>42.237632885823665</v>
      </c>
      <c r="J5099" s="19">
        <v>3.1236344219125716</v>
      </c>
      <c r="K5099" s="19">
        <v>4.3517464027625135</v>
      </c>
      <c r="L5099" s="19">
        <v>6.2064162303648462</v>
      </c>
      <c r="M5099" s="19">
        <v>28.821749999999998</v>
      </c>
      <c r="N5099" s="19">
        <f t="shared" si="79"/>
        <v>37.468274999999998</v>
      </c>
      <c r="O5099" s="19">
        <v>22.602499999999999</v>
      </c>
      <c r="P5099" s="20">
        <v>0.48025359998502115</v>
      </c>
      <c r="Q5099" s="12">
        <v>70.125</v>
      </c>
      <c r="R5099" s="12">
        <v>18.369999999999997</v>
      </c>
      <c r="S5099" s="12">
        <v>162.4</v>
      </c>
      <c r="T5099" s="12">
        <v>0.62750000000000006</v>
      </c>
      <c r="U5099" s="12">
        <v>24.725000000000001</v>
      </c>
      <c r="V5099" s="23"/>
      <c r="W5099" s="24"/>
      <c r="X5099" s="22"/>
      <c r="Y5099" s="22"/>
      <c r="Z5099" s="22"/>
      <c r="AA5099" s="22"/>
      <c r="AB5099" s="22"/>
      <c r="AC5099" s="22"/>
      <c r="AD5099" s="22"/>
      <c r="AE5099" s="22"/>
      <c r="AF5099" s="22"/>
      <c r="AG5099" s="22"/>
      <c r="AH5099" s="22"/>
    </row>
    <row r="5100" spans="2:34">
      <c r="B5100" s="10">
        <v>31</v>
      </c>
      <c r="C5100" s="10">
        <v>7</v>
      </c>
      <c r="D5100" s="13">
        <v>39660</v>
      </c>
      <c r="E5100" s="17">
        <v>0.20833333333300175</v>
      </c>
      <c r="F5100" s="12">
        <v>0.41076440516987983</v>
      </c>
      <c r="G5100" s="18">
        <v>306.37826663671524</v>
      </c>
      <c r="H5100" s="18">
        <v>368.83602063713374</v>
      </c>
      <c r="I5100" s="18">
        <v>62.457754000418454</v>
      </c>
      <c r="J5100" s="19">
        <v>5.0072178540885712</v>
      </c>
      <c r="K5100" s="19">
        <v>6.9692168178225238</v>
      </c>
      <c r="L5100" s="19">
        <v>3.2741530327989183</v>
      </c>
      <c r="M5100" s="19">
        <v>45.942500000000003</v>
      </c>
      <c r="N5100" s="19">
        <f t="shared" si="79"/>
        <v>59.725250000000003</v>
      </c>
      <c r="O5100" s="19">
        <v>35.127499999999998</v>
      </c>
      <c r="P5100" s="20">
        <v>0.4491317424300198</v>
      </c>
      <c r="Q5100" s="12">
        <v>72.55</v>
      </c>
      <c r="R5100" s="12">
        <v>18.544999999999998</v>
      </c>
      <c r="S5100" s="12">
        <v>192.05</v>
      </c>
      <c r="T5100" s="12">
        <v>0.9225000000000001</v>
      </c>
      <c r="U5100" s="12">
        <v>43.099999999999994</v>
      </c>
      <c r="V5100" s="23"/>
      <c r="W5100" s="24"/>
      <c r="X5100" s="22"/>
      <c r="Y5100" s="22"/>
      <c r="Z5100" s="22"/>
      <c r="AA5100" s="22"/>
      <c r="AB5100" s="22"/>
      <c r="AC5100" s="22"/>
      <c r="AD5100" s="22"/>
      <c r="AE5100" s="22"/>
      <c r="AF5100" s="22"/>
      <c r="AG5100" s="22"/>
      <c r="AH5100" s="22"/>
    </row>
    <row r="5101" spans="2:34">
      <c r="B5101" s="10">
        <v>31</v>
      </c>
      <c r="C5101" s="10">
        <v>7</v>
      </c>
      <c r="D5101" s="13">
        <v>39660</v>
      </c>
      <c r="E5101" s="17">
        <v>0.25</v>
      </c>
      <c r="F5101" s="12">
        <v>0.59207918815982674</v>
      </c>
      <c r="G5101" s="18">
        <v>270.83178407620471</v>
      </c>
      <c r="H5101" s="18">
        <v>348.04247228741804</v>
      </c>
      <c r="I5101" s="18">
        <v>77.210688211213295</v>
      </c>
      <c r="J5101" s="19">
        <v>4.6906547183105021</v>
      </c>
      <c r="K5101" s="19">
        <v>7.1247230754125237</v>
      </c>
      <c r="L5101" s="19">
        <v>2.3158238795939416</v>
      </c>
      <c r="M5101" s="19">
        <v>55.022749999999995</v>
      </c>
      <c r="N5101" s="19">
        <f t="shared" ref="N5101:N5164" si="80">M5101*1.3</f>
        <v>71.529574999999994</v>
      </c>
      <c r="O5101" s="19">
        <v>41.307499999999997</v>
      </c>
      <c r="P5101" s="20">
        <v>0.5538056762000243</v>
      </c>
      <c r="Q5101" s="12">
        <v>68.075000000000003</v>
      </c>
      <c r="R5101" s="12">
        <v>20.057499999999997</v>
      </c>
      <c r="S5101" s="12">
        <v>178.52499999999998</v>
      </c>
      <c r="T5101" s="12">
        <v>1.145</v>
      </c>
      <c r="U5101" s="12">
        <v>117.10000000000001</v>
      </c>
      <c r="V5101" s="23"/>
      <c r="W5101" s="24"/>
      <c r="X5101" s="22"/>
      <c r="Y5101" s="22"/>
      <c r="Z5101" s="22"/>
      <c r="AA5101" s="22"/>
      <c r="AB5101" s="22"/>
      <c r="AC5101" s="22"/>
      <c r="AD5101" s="22"/>
      <c r="AE5101" s="22"/>
      <c r="AF5101" s="22"/>
      <c r="AG5101" s="22"/>
      <c r="AH5101" s="22"/>
    </row>
    <row r="5102" spans="2:34">
      <c r="B5102" s="10">
        <v>31</v>
      </c>
      <c r="C5102" s="10">
        <v>7</v>
      </c>
      <c r="D5102" s="13">
        <v>39660</v>
      </c>
      <c r="E5102" s="17">
        <v>0.29166666666699825</v>
      </c>
      <c r="F5102" s="12">
        <v>0.59946687025982448</v>
      </c>
      <c r="G5102" s="18">
        <v>171.62643882072734</v>
      </c>
      <c r="H5102" s="18">
        <v>236.52817196038791</v>
      </c>
      <c r="I5102" s="18">
        <v>64.90173313966055</v>
      </c>
      <c r="J5102" s="19">
        <v>3.3250429924620288</v>
      </c>
      <c r="K5102" s="19">
        <v>4.9830680600675166</v>
      </c>
      <c r="L5102" s="19">
        <v>2.2574089612649431</v>
      </c>
      <c r="M5102" s="19">
        <v>50.6815</v>
      </c>
      <c r="N5102" s="19">
        <f t="shared" si="80"/>
        <v>65.885950000000008</v>
      </c>
      <c r="O5102" s="19">
        <v>35.892499999999998</v>
      </c>
      <c r="P5102" s="20">
        <v>0.27179242352001215</v>
      </c>
      <c r="Q5102" s="12">
        <v>66.25</v>
      </c>
      <c r="R5102" s="12">
        <v>21.222500000000004</v>
      </c>
      <c r="S5102" s="12">
        <v>186.875</v>
      </c>
      <c r="T5102" s="12">
        <v>1.1550000000000002</v>
      </c>
      <c r="U5102" s="12">
        <v>195.97500000000002</v>
      </c>
      <c r="V5102" s="23"/>
      <c r="W5102" s="24"/>
      <c r="X5102" s="22"/>
      <c r="Y5102" s="22"/>
      <c r="Z5102" s="22"/>
      <c r="AA5102" s="22"/>
      <c r="AB5102" s="22"/>
      <c r="AC5102" s="22"/>
      <c r="AD5102" s="22"/>
      <c r="AE5102" s="22"/>
      <c r="AF5102" s="22"/>
      <c r="AG5102" s="22"/>
      <c r="AH5102" s="22"/>
    </row>
    <row r="5103" spans="2:34">
      <c r="B5103" s="10">
        <v>31</v>
      </c>
      <c r="C5103" s="10">
        <v>7</v>
      </c>
      <c r="D5103" s="13">
        <v>39660</v>
      </c>
      <c r="E5103" s="17">
        <v>0.33333333333300175</v>
      </c>
      <c r="F5103" s="12">
        <v>0.41073566500987979</v>
      </c>
      <c r="G5103" s="18">
        <v>182.68290758343721</v>
      </c>
      <c r="H5103" s="18">
        <v>252.4474562379396</v>
      </c>
      <c r="I5103" s="18">
        <v>69.764548654502391</v>
      </c>
      <c r="J5103" s="19">
        <v>3.2727104802606135</v>
      </c>
      <c r="K5103" s="19">
        <v>5.2329920269450181</v>
      </c>
      <c r="L5103" s="19">
        <v>1.7496840461119554</v>
      </c>
      <c r="M5103" s="19">
        <v>45.499499999999998</v>
      </c>
      <c r="N5103" s="19">
        <f t="shared" si="80"/>
        <v>59.149349999999998</v>
      </c>
      <c r="O5103" s="19">
        <v>33.824999999999996</v>
      </c>
      <c r="P5103" s="20">
        <v>0.46012602260002061</v>
      </c>
      <c r="Q5103" s="12">
        <v>63.225000000000001</v>
      </c>
      <c r="R5103" s="12">
        <v>22.229999999999997</v>
      </c>
      <c r="S5103" s="12">
        <v>193.39999999999998</v>
      </c>
      <c r="T5103" s="12">
        <v>1.5425</v>
      </c>
      <c r="U5103" s="12">
        <v>211.1</v>
      </c>
      <c r="V5103" s="23"/>
      <c r="W5103" s="24"/>
      <c r="X5103" s="22"/>
      <c r="Y5103" s="22"/>
      <c r="Z5103" s="22"/>
      <c r="AA5103" s="22"/>
      <c r="AB5103" s="22"/>
      <c r="AC5103" s="22"/>
      <c r="AD5103" s="22"/>
      <c r="AE5103" s="22"/>
      <c r="AF5103" s="22"/>
      <c r="AG5103" s="22"/>
      <c r="AH5103" s="22"/>
    </row>
    <row r="5104" spans="2:34">
      <c r="B5104" s="10">
        <v>31</v>
      </c>
      <c r="C5104" s="10">
        <v>7</v>
      </c>
      <c r="D5104" s="13">
        <v>39660</v>
      </c>
      <c r="E5104" s="17">
        <v>0.375</v>
      </c>
      <c r="F5104" s="12">
        <v>0.42552669964987544</v>
      </c>
      <c r="G5104" s="18">
        <v>126.98052033240307</v>
      </c>
      <c r="H5104" s="18">
        <v>185.36368773991674</v>
      </c>
      <c r="I5104" s="18">
        <v>58.383167407513689</v>
      </c>
      <c r="J5104" s="19">
        <v>2.6134510876212644</v>
      </c>
      <c r="K5104" s="19">
        <v>4.0649240361300141</v>
      </c>
      <c r="L5104" s="19">
        <v>1.6533771614599577</v>
      </c>
      <c r="M5104" s="19">
        <v>42.725750000000005</v>
      </c>
      <c r="N5104" s="19">
        <f t="shared" si="80"/>
        <v>55.543475000000008</v>
      </c>
      <c r="O5104" s="19">
        <v>28.39</v>
      </c>
      <c r="P5104" s="20">
        <v>0.88927227187753921</v>
      </c>
      <c r="Q5104" s="12">
        <v>62.95</v>
      </c>
      <c r="R5104" s="12">
        <v>22.615000000000002</v>
      </c>
      <c r="S5104" s="12">
        <v>213.89999999999998</v>
      </c>
      <c r="T5104" s="12">
        <v>1.52</v>
      </c>
      <c r="U5104" s="12">
        <v>206.125</v>
      </c>
      <c r="V5104" s="23"/>
      <c r="W5104" s="24"/>
      <c r="X5104" s="22"/>
      <c r="Y5104" s="22"/>
      <c r="Z5104" s="22"/>
      <c r="AA5104" s="22"/>
      <c r="AB5104" s="22"/>
      <c r="AC5104" s="22"/>
      <c r="AD5104" s="22"/>
      <c r="AE5104" s="22"/>
      <c r="AF5104" s="22"/>
      <c r="AG5104" s="22"/>
      <c r="AH5104" s="22"/>
    </row>
    <row r="5105" spans="2:34">
      <c r="B5105" s="10">
        <v>31</v>
      </c>
      <c r="C5105" s="10">
        <v>7</v>
      </c>
      <c r="D5105" s="13">
        <v>39660</v>
      </c>
      <c r="E5105" s="17">
        <v>0.41666666666699825</v>
      </c>
      <c r="F5105" s="12">
        <v>0.32931293674990358</v>
      </c>
      <c r="G5105" s="18">
        <v>124.3827881635015</v>
      </c>
      <c r="H5105" s="18">
        <v>180.22124422120882</v>
      </c>
      <c r="I5105" s="18">
        <v>55.838456057707326</v>
      </c>
      <c r="J5105" s="19">
        <v>2.1373195088543731</v>
      </c>
      <c r="K5105" s="19">
        <v>3.8499958968500128</v>
      </c>
      <c r="L5105" s="19">
        <v>1.4042650259329639</v>
      </c>
      <c r="M5105" s="19">
        <v>40.290750000000003</v>
      </c>
      <c r="N5105" s="19">
        <f t="shared" si="80"/>
        <v>52.377975000000006</v>
      </c>
      <c r="O5105" s="19">
        <v>28.372500000000002</v>
      </c>
      <c r="P5105" s="20">
        <v>1.9048844105100842</v>
      </c>
      <c r="Q5105" s="12">
        <v>61.1</v>
      </c>
      <c r="R5105" s="12">
        <v>23.23</v>
      </c>
      <c r="S5105" s="12">
        <v>207.54999999999998</v>
      </c>
      <c r="T5105" s="12">
        <v>1.4550000000000001</v>
      </c>
      <c r="U5105" s="12">
        <v>362.17499999999995</v>
      </c>
      <c r="V5105" s="23"/>
      <c r="W5105" s="24"/>
      <c r="X5105" s="22"/>
      <c r="Y5105" s="22"/>
      <c r="Z5105" s="22"/>
      <c r="AA5105" s="22"/>
      <c r="AB5105" s="22"/>
      <c r="AC5105" s="22"/>
      <c r="AD5105" s="22"/>
      <c r="AE5105" s="22"/>
      <c r="AF5105" s="22"/>
      <c r="AG5105" s="22"/>
      <c r="AH5105" s="22"/>
    </row>
    <row r="5106" spans="2:34">
      <c r="B5106" s="10">
        <v>31</v>
      </c>
      <c r="C5106" s="10">
        <v>7</v>
      </c>
      <c r="D5106" s="13">
        <v>39660</v>
      </c>
      <c r="E5106" s="17">
        <v>0.45833333333300175</v>
      </c>
      <c r="F5106" s="12">
        <v>0.34040540275990028</v>
      </c>
      <c r="G5106" s="18">
        <v>145.91870410407594</v>
      </c>
      <c r="H5106" s="18">
        <v>207.77195555346432</v>
      </c>
      <c r="I5106" s="18">
        <v>61.853251449388395</v>
      </c>
      <c r="J5106" s="19">
        <v>3.2883739998855419</v>
      </c>
      <c r="K5106" s="19">
        <v>4.6750588762375163</v>
      </c>
      <c r="L5106" s="19">
        <v>1.2986239291609665</v>
      </c>
      <c r="M5106" s="19">
        <v>45.021499999999996</v>
      </c>
      <c r="N5106" s="19">
        <f t="shared" si="80"/>
        <v>58.527949999999997</v>
      </c>
      <c r="O5106" s="19">
        <v>31.299999999999997</v>
      </c>
      <c r="P5106" s="20">
        <v>2.5861730371401142</v>
      </c>
      <c r="Q5106" s="12">
        <v>56.7</v>
      </c>
      <c r="R5106" s="12">
        <v>24.814999999999998</v>
      </c>
      <c r="S5106" s="12">
        <v>178.875</v>
      </c>
      <c r="T5106" s="12">
        <v>1.5099999999999998</v>
      </c>
      <c r="U5106" s="12">
        <v>495.8</v>
      </c>
      <c r="V5106" s="23"/>
      <c r="W5106" s="24"/>
      <c r="X5106" s="22"/>
      <c r="Y5106" s="22"/>
      <c r="Z5106" s="22"/>
      <c r="AA5106" s="22"/>
      <c r="AB5106" s="22"/>
      <c r="AC5106" s="22"/>
      <c r="AD5106" s="22"/>
      <c r="AE5106" s="22"/>
      <c r="AF5106" s="22"/>
      <c r="AG5106" s="22"/>
      <c r="AH5106" s="22"/>
    </row>
    <row r="5107" spans="2:34">
      <c r="B5107" s="10">
        <v>31</v>
      </c>
      <c r="C5107" s="10">
        <v>7</v>
      </c>
      <c r="D5107" s="13">
        <v>39660</v>
      </c>
      <c r="E5107" s="17">
        <v>0.5</v>
      </c>
      <c r="F5107" s="12">
        <v>0.32189715364990568</v>
      </c>
      <c r="G5107" s="18">
        <v>126.05887282288737</v>
      </c>
      <c r="H5107" s="18">
        <v>188.99672354034865</v>
      </c>
      <c r="I5107" s="18">
        <v>62.937850717461288</v>
      </c>
      <c r="J5107" s="19">
        <v>2.6788256275605384</v>
      </c>
      <c r="K5107" s="19">
        <v>4.4916423412275153</v>
      </c>
      <c r="L5107" s="19">
        <v>1.1835276728059692</v>
      </c>
      <c r="M5107" s="19">
        <v>45.977499999999999</v>
      </c>
      <c r="N5107" s="19">
        <f t="shared" si="80"/>
        <v>59.77075</v>
      </c>
      <c r="O5107" s="19">
        <v>31.145</v>
      </c>
      <c r="P5107" s="20">
        <v>3.7289903675526648</v>
      </c>
      <c r="Q5107" s="12">
        <v>54.699999999999996</v>
      </c>
      <c r="R5107" s="12">
        <v>25.715</v>
      </c>
      <c r="S5107" s="12">
        <v>187.95</v>
      </c>
      <c r="T5107" s="12">
        <v>1.3724999999999998</v>
      </c>
      <c r="U5107" s="12">
        <v>385.82499999999999</v>
      </c>
      <c r="V5107" s="23"/>
      <c r="W5107" s="24"/>
      <c r="X5107" s="22"/>
      <c r="Y5107" s="22"/>
      <c r="Z5107" s="22"/>
      <c r="AA5107" s="22"/>
      <c r="AB5107" s="22"/>
      <c r="AC5107" s="22"/>
      <c r="AD5107" s="22"/>
      <c r="AE5107" s="22"/>
      <c r="AF5107" s="22"/>
      <c r="AG5107" s="22"/>
      <c r="AH5107" s="22"/>
    </row>
    <row r="5108" spans="2:34">
      <c r="B5108" s="10">
        <v>31</v>
      </c>
      <c r="C5108" s="10">
        <v>7</v>
      </c>
      <c r="D5108" s="13">
        <v>39660</v>
      </c>
      <c r="E5108" s="17">
        <v>0.54166666666699825</v>
      </c>
      <c r="F5108" s="12">
        <v>0.30339029305991111</v>
      </c>
      <c r="G5108" s="18">
        <v>121.10444970682474</v>
      </c>
      <c r="H5108" s="18">
        <v>186.45772665947268</v>
      </c>
      <c r="I5108" s="18">
        <v>65.353276952647931</v>
      </c>
      <c r="J5108" s="19">
        <v>2.1529936742768006</v>
      </c>
      <c r="K5108" s="19">
        <v>4.2950478222600141</v>
      </c>
      <c r="L5108" s="19">
        <v>1.2593250440589667</v>
      </c>
      <c r="M5108" s="19">
        <v>43.244749999999996</v>
      </c>
      <c r="N5108" s="19">
        <f t="shared" si="80"/>
        <v>56.218174999999995</v>
      </c>
      <c r="O5108" s="19">
        <v>30.367500000000003</v>
      </c>
      <c r="P5108" s="20">
        <v>3.9504595744001754</v>
      </c>
      <c r="Q5108" s="12">
        <v>52.199999999999996</v>
      </c>
      <c r="R5108" s="12">
        <v>26.467500000000001</v>
      </c>
      <c r="S5108" s="12">
        <v>194.67499999999998</v>
      </c>
      <c r="T5108" s="12">
        <v>1.6675</v>
      </c>
      <c r="U5108" s="12">
        <v>396.67499999999995</v>
      </c>
      <c r="V5108" s="23"/>
      <c r="W5108" s="24"/>
      <c r="X5108" s="22"/>
      <c r="Y5108" s="22"/>
      <c r="Z5108" s="22"/>
      <c r="AA5108" s="22"/>
      <c r="AB5108" s="22"/>
      <c r="AC5108" s="22"/>
      <c r="AD5108" s="22"/>
      <c r="AE5108" s="22"/>
      <c r="AF5108" s="22"/>
      <c r="AG5108" s="22"/>
      <c r="AH5108" s="22"/>
    </row>
    <row r="5109" spans="2:34">
      <c r="B5109" s="10">
        <v>31</v>
      </c>
      <c r="C5109" s="10">
        <v>7</v>
      </c>
      <c r="D5109" s="13">
        <v>39660</v>
      </c>
      <c r="E5109" s="17">
        <v>0.58333333333300175</v>
      </c>
      <c r="F5109" s="12">
        <v>0.31448236234990784</v>
      </c>
      <c r="G5109" s="18">
        <v>126.69713827571017</v>
      </c>
      <c r="H5109" s="18">
        <v>203.83216992580833</v>
      </c>
      <c r="I5109" s="18">
        <v>77.135031650098171</v>
      </c>
      <c r="J5109" s="19">
        <v>2.7415920019127404</v>
      </c>
      <c r="K5109" s="19">
        <v>4.4767403325150159</v>
      </c>
      <c r="L5109" s="19">
        <v>1.2778683858799664</v>
      </c>
      <c r="M5109" s="19">
        <v>41.107999999999997</v>
      </c>
      <c r="N5109" s="19">
        <f t="shared" si="80"/>
        <v>53.440399999999997</v>
      </c>
      <c r="O5109" s="19">
        <v>27.65</v>
      </c>
      <c r="P5109" s="20">
        <v>3.4804086424326544</v>
      </c>
      <c r="Q5109" s="12">
        <v>47.949999999999996</v>
      </c>
      <c r="R5109" s="12">
        <v>26.349999999999998</v>
      </c>
      <c r="S5109" s="12">
        <v>202.45</v>
      </c>
      <c r="T5109" s="12">
        <v>2.2425000000000002</v>
      </c>
      <c r="U5109" s="12">
        <v>253.17500000000001</v>
      </c>
      <c r="V5109" s="23"/>
      <c r="W5109" s="24"/>
      <c r="X5109" s="22"/>
      <c r="Y5109" s="22"/>
      <c r="Z5109" s="22"/>
      <c r="AA5109" s="22"/>
      <c r="AB5109" s="22"/>
      <c r="AC5109" s="22"/>
      <c r="AD5109" s="22"/>
      <c r="AE5109" s="22"/>
      <c r="AF5109" s="22"/>
      <c r="AG5109" s="22"/>
      <c r="AH5109" s="22"/>
    </row>
    <row r="5110" spans="2:34">
      <c r="B5110" s="10">
        <v>31</v>
      </c>
      <c r="C5110" s="10">
        <v>7</v>
      </c>
      <c r="D5110" s="13">
        <v>39660</v>
      </c>
      <c r="E5110" s="17">
        <v>0.625</v>
      </c>
      <c r="F5110" s="12">
        <v>0.30707552748990996</v>
      </c>
      <c r="G5110" s="18">
        <v>71.976002631355996</v>
      </c>
      <c r="H5110" s="18">
        <v>138.2334351042615</v>
      </c>
      <c r="I5110" s="18">
        <v>66.257432472905506</v>
      </c>
      <c r="J5110" s="19">
        <v>1.692561733327334</v>
      </c>
      <c r="K5110" s="19">
        <v>3.5864444199300118</v>
      </c>
      <c r="L5110" s="19">
        <v>1.239187676699967</v>
      </c>
      <c r="M5110" s="19">
        <v>42.473499999999994</v>
      </c>
      <c r="N5110" s="19">
        <f t="shared" si="80"/>
        <v>55.215549999999993</v>
      </c>
      <c r="O5110" s="19">
        <v>28.435000000000002</v>
      </c>
      <c r="P5110" s="20">
        <v>6.2085298249952761</v>
      </c>
      <c r="Q5110" s="12">
        <v>53.099999999999994</v>
      </c>
      <c r="R5110" s="12">
        <v>25.467500000000001</v>
      </c>
      <c r="S5110" s="12">
        <v>216.9</v>
      </c>
      <c r="T5110" s="12">
        <v>2.2075</v>
      </c>
      <c r="U5110" s="12">
        <v>206.82499999999999</v>
      </c>
      <c r="V5110" s="23"/>
      <c r="W5110" s="24"/>
      <c r="X5110" s="22"/>
      <c r="Y5110" s="22"/>
      <c r="Z5110" s="22"/>
      <c r="AA5110" s="22"/>
      <c r="AB5110" s="22"/>
      <c r="AC5110" s="22"/>
      <c r="AD5110" s="22"/>
      <c r="AE5110" s="22"/>
      <c r="AF5110" s="22"/>
      <c r="AG5110" s="22"/>
      <c r="AH5110" s="22"/>
    </row>
    <row r="5111" spans="2:34">
      <c r="B5111" s="10">
        <v>31</v>
      </c>
      <c r="C5111" s="10">
        <v>7</v>
      </c>
      <c r="D5111" s="13">
        <v>39660</v>
      </c>
      <c r="E5111" s="17">
        <v>0.66666666666699825</v>
      </c>
      <c r="F5111" s="12">
        <v>0.27377143901991974</v>
      </c>
      <c r="G5111" s="18">
        <v>132.61583913274865</v>
      </c>
      <c r="H5111" s="18">
        <v>210.14683274462419</v>
      </c>
      <c r="I5111" s="18">
        <v>77.530993611875502</v>
      </c>
      <c r="J5111" s="19">
        <v>2.2105246926373612</v>
      </c>
      <c r="K5111" s="19">
        <v>4.1386250702175147</v>
      </c>
      <c r="L5111" s="19">
        <v>1.49588183674196</v>
      </c>
      <c r="M5111" s="19">
        <v>40.034750000000003</v>
      </c>
      <c r="N5111" s="19">
        <f t="shared" si="80"/>
        <v>52.045175000000008</v>
      </c>
      <c r="O5111" s="19">
        <v>29.287500000000001</v>
      </c>
      <c r="P5111" s="20">
        <v>3.3886968020376504</v>
      </c>
      <c r="Q5111" s="12">
        <v>60.6</v>
      </c>
      <c r="R5111" s="12">
        <v>24.189999999999998</v>
      </c>
      <c r="S5111" s="12">
        <v>214.42500000000001</v>
      </c>
      <c r="T5111" s="12">
        <v>1.6274999999999999</v>
      </c>
      <c r="U5111" s="12">
        <v>179.8</v>
      </c>
      <c r="V5111" s="23"/>
      <c r="W5111" s="24"/>
      <c r="X5111" s="22"/>
      <c r="Y5111" s="22"/>
      <c r="Z5111" s="22"/>
      <c r="AA5111" s="22"/>
      <c r="AB5111" s="22"/>
      <c r="AC5111" s="22"/>
      <c r="AD5111" s="22"/>
      <c r="AE5111" s="22"/>
      <c r="AF5111" s="22"/>
      <c r="AG5111" s="22"/>
      <c r="AH5111" s="22"/>
    </row>
    <row r="5112" spans="2:34">
      <c r="B5112" s="10">
        <v>31</v>
      </c>
      <c r="C5112" s="10">
        <v>7</v>
      </c>
      <c r="D5112" s="13">
        <v>39660</v>
      </c>
      <c r="E5112" s="17">
        <v>0.70833333333300175</v>
      </c>
      <c r="F5112" s="12">
        <v>0.43654389905987201</v>
      </c>
      <c r="G5112" s="18">
        <v>135.30579784038201</v>
      </c>
      <c r="H5112" s="18">
        <v>210.14132486698014</v>
      </c>
      <c r="I5112" s="18">
        <v>74.835527026598129</v>
      </c>
      <c r="J5112" s="19">
        <v>3.2333728812295623</v>
      </c>
      <c r="K5112" s="19">
        <v>4.8327598662975166</v>
      </c>
      <c r="L5112" s="19">
        <v>1.6476254376639554</v>
      </c>
      <c r="M5112" s="19">
        <v>38.447500000000005</v>
      </c>
      <c r="N5112" s="19">
        <f t="shared" si="80"/>
        <v>49.981750000000005</v>
      </c>
      <c r="O5112" s="19">
        <v>31.045000000000002</v>
      </c>
      <c r="P5112" s="20">
        <v>2.0467652528750913</v>
      </c>
      <c r="Q5112" s="12">
        <v>59.474999999999994</v>
      </c>
      <c r="R5112" s="12">
        <v>23.77</v>
      </c>
      <c r="S5112" s="12">
        <v>209.9</v>
      </c>
      <c r="T5112" s="12">
        <v>1.2925</v>
      </c>
      <c r="U5112" s="12">
        <v>123.375</v>
      </c>
      <c r="V5112" s="23"/>
      <c r="W5112" s="24"/>
      <c r="X5112" s="22"/>
      <c r="Y5112" s="22"/>
      <c r="Z5112" s="22"/>
      <c r="AA5112" s="22"/>
      <c r="AB5112" s="22"/>
      <c r="AC5112" s="22"/>
      <c r="AD5112" s="22"/>
      <c r="AE5112" s="22"/>
      <c r="AF5112" s="22"/>
      <c r="AG5112" s="22"/>
      <c r="AH5112" s="22"/>
    </row>
    <row r="5113" spans="2:34">
      <c r="B5113" s="10">
        <v>31</v>
      </c>
      <c r="C5113" s="10">
        <v>7</v>
      </c>
      <c r="D5113" s="13">
        <v>39660</v>
      </c>
      <c r="E5113" s="17">
        <v>0.75</v>
      </c>
      <c r="F5113" s="12">
        <v>0.49202619734985564</v>
      </c>
      <c r="G5113" s="18">
        <v>220.012460790381</v>
      </c>
      <c r="H5113" s="18">
        <v>305.16998682176245</v>
      </c>
      <c r="I5113" s="18">
        <v>85.157526031381394</v>
      </c>
      <c r="J5113" s="19">
        <v>4.5492033449686975</v>
      </c>
      <c r="K5113" s="19">
        <v>5.2563940989125184</v>
      </c>
      <c r="L5113" s="19">
        <v>1.9610526226819467</v>
      </c>
      <c r="M5113" s="19">
        <v>45.366</v>
      </c>
      <c r="N5113" s="19">
        <f t="shared" si="80"/>
        <v>58.9758</v>
      </c>
      <c r="O5113" s="19">
        <v>34.032499999999999</v>
      </c>
      <c r="P5113" s="20">
        <v>0.6825171745050308</v>
      </c>
      <c r="Q5113" s="12">
        <v>61.350000000000009</v>
      </c>
      <c r="R5113" s="12">
        <v>22.922499999999999</v>
      </c>
      <c r="S5113" s="12">
        <v>186.27499999999998</v>
      </c>
      <c r="T5113" s="12">
        <v>1.0425</v>
      </c>
      <c r="U5113" s="12">
        <v>66.2</v>
      </c>
      <c r="V5113" s="23"/>
      <c r="W5113" s="24"/>
      <c r="X5113" s="22"/>
      <c r="Y5113" s="22"/>
      <c r="Z5113" s="22"/>
      <c r="AA5113" s="22"/>
      <c r="AB5113" s="22"/>
      <c r="AC5113" s="22"/>
      <c r="AD5113" s="22"/>
      <c r="AE5113" s="22"/>
      <c r="AF5113" s="22"/>
      <c r="AG5113" s="22"/>
      <c r="AH5113" s="22"/>
    </row>
    <row r="5114" spans="2:34">
      <c r="B5114" s="10">
        <v>31</v>
      </c>
      <c r="C5114" s="10">
        <v>7</v>
      </c>
      <c r="D5114" s="13">
        <v>39660</v>
      </c>
      <c r="E5114" s="17">
        <v>0.79166666666699825</v>
      </c>
      <c r="F5114" s="12">
        <v>0.62149139515981766</v>
      </c>
      <c r="G5114" s="18">
        <v>120.39358369161334</v>
      </c>
      <c r="H5114" s="18">
        <v>180.38898177833266</v>
      </c>
      <c r="I5114" s="18">
        <v>59.99539808671932</v>
      </c>
      <c r="J5114" s="19">
        <v>2.7860182565829499</v>
      </c>
      <c r="K5114" s="19">
        <v>4.4079167261400158</v>
      </c>
      <c r="L5114" s="19">
        <v>1.5605959094869575</v>
      </c>
      <c r="M5114" s="19">
        <v>38.5655</v>
      </c>
      <c r="N5114" s="19">
        <f t="shared" si="80"/>
        <v>50.135150000000003</v>
      </c>
      <c r="O5114" s="19">
        <v>29.26</v>
      </c>
      <c r="P5114" s="20">
        <v>0.72477325985753271</v>
      </c>
      <c r="Q5114" s="12">
        <v>65.849999999999994</v>
      </c>
      <c r="R5114" s="12">
        <v>22.4175</v>
      </c>
      <c r="S5114" s="12">
        <v>193.375</v>
      </c>
      <c r="T5114" s="12">
        <v>1.2949999999999999</v>
      </c>
      <c r="U5114" s="12">
        <v>36.75</v>
      </c>
      <c r="V5114" s="23"/>
      <c r="W5114" s="24"/>
      <c r="X5114" s="22"/>
      <c r="Y5114" s="22"/>
      <c r="Z5114" s="22"/>
      <c r="AA5114" s="22"/>
      <c r="AB5114" s="22"/>
      <c r="AC5114" s="22"/>
      <c r="AD5114" s="22"/>
      <c r="AE5114" s="22"/>
      <c r="AF5114" s="22"/>
      <c r="AG5114" s="22"/>
      <c r="AH5114" s="22"/>
    </row>
    <row r="5115" spans="2:34">
      <c r="B5115" s="10">
        <v>31</v>
      </c>
      <c r="C5115" s="10">
        <v>7</v>
      </c>
      <c r="D5115" s="13">
        <v>39660</v>
      </c>
      <c r="E5115" s="17">
        <v>0.83333333333300175</v>
      </c>
      <c r="F5115" s="12">
        <v>0.46980622172986208</v>
      </c>
      <c r="G5115" s="18">
        <v>43.864222933429403</v>
      </c>
      <c r="H5115" s="18">
        <v>87.660434445894367</v>
      </c>
      <c r="I5115" s="18">
        <v>43.796211512464971</v>
      </c>
      <c r="J5115" s="19">
        <v>1.407392736461615</v>
      </c>
      <c r="K5115" s="19">
        <v>2.8941733487250101</v>
      </c>
      <c r="L5115" s="19">
        <v>1.5313579550219583</v>
      </c>
      <c r="M5115" s="19">
        <v>32.931999999999995</v>
      </c>
      <c r="N5115" s="19">
        <f t="shared" si="80"/>
        <v>42.811599999999999</v>
      </c>
      <c r="O5115" s="19">
        <v>25.055</v>
      </c>
      <c r="P5115" s="20">
        <v>0.42036335528251895</v>
      </c>
      <c r="Q5115" s="12">
        <v>77.224999999999994</v>
      </c>
      <c r="R5115" s="12">
        <v>21.477499999999999</v>
      </c>
      <c r="S5115" s="12">
        <v>233.72500000000002</v>
      </c>
      <c r="T5115" s="12">
        <v>0.79</v>
      </c>
      <c r="U5115" s="12">
        <v>21.375</v>
      </c>
      <c r="V5115" s="23"/>
      <c r="W5115" s="24"/>
      <c r="X5115" s="22"/>
      <c r="Y5115" s="22"/>
      <c r="Z5115" s="22"/>
      <c r="AA5115" s="22"/>
      <c r="AB5115" s="22"/>
      <c r="AC5115" s="22"/>
      <c r="AD5115" s="22"/>
      <c r="AE5115" s="22"/>
      <c r="AF5115" s="22"/>
      <c r="AG5115" s="22"/>
      <c r="AH5115" s="22"/>
    </row>
    <row r="5116" spans="2:34">
      <c r="B5116" s="10">
        <v>31</v>
      </c>
      <c r="C5116" s="10">
        <v>7</v>
      </c>
      <c r="D5116" s="13">
        <v>39660</v>
      </c>
      <c r="E5116" s="17">
        <v>0.875</v>
      </c>
      <c r="F5116" s="12">
        <v>0.3329260562999023</v>
      </c>
      <c r="G5116" s="18">
        <v>117.33558063633453</v>
      </c>
      <c r="H5116" s="18">
        <v>174.64000504998873</v>
      </c>
      <c r="I5116" s="18">
        <v>57.304424413654189</v>
      </c>
      <c r="J5116" s="19">
        <v>2.3255902155359829</v>
      </c>
      <c r="K5116" s="19">
        <v>3.6963104632175128</v>
      </c>
      <c r="L5116" s="19">
        <v>1.673298026317954</v>
      </c>
      <c r="M5116" s="19">
        <v>34.976749999999996</v>
      </c>
      <c r="N5116" s="19">
        <f t="shared" si="80"/>
        <v>45.469774999999998</v>
      </c>
      <c r="O5116" s="19">
        <v>27.72</v>
      </c>
      <c r="P5116" s="20">
        <v>0.41001005661251871</v>
      </c>
      <c r="Q5116" s="12">
        <v>80.650000000000006</v>
      </c>
      <c r="R5116" s="12">
        <v>21.009999999999998</v>
      </c>
      <c r="S5116" s="12">
        <v>196.1</v>
      </c>
      <c r="T5116" s="12">
        <v>0.88500000000000001</v>
      </c>
      <c r="U5116" s="12">
        <v>20.974999999999998</v>
      </c>
      <c r="V5116" s="23"/>
      <c r="W5116" s="24"/>
      <c r="X5116" s="22"/>
      <c r="Y5116" s="22"/>
      <c r="Z5116" s="22"/>
      <c r="AA5116" s="22"/>
      <c r="AB5116" s="22"/>
      <c r="AC5116" s="22"/>
      <c r="AD5116" s="22"/>
      <c r="AE5116" s="22"/>
      <c r="AF5116" s="22"/>
      <c r="AG5116" s="22"/>
      <c r="AH5116" s="22"/>
    </row>
    <row r="5117" spans="2:34">
      <c r="B5117" s="10">
        <v>31</v>
      </c>
      <c r="C5117" s="10">
        <v>7</v>
      </c>
      <c r="D5117" s="13">
        <v>39660</v>
      </c>
      <c r="E5117" s="17">
        <v>0.91666666666699825</v>
      </c>
      <c r="F5117" s="12">
        <v>0.45498774728986641</v>
      </c>
      <c r="G5117" s="18">
        <v>90.462211267626955</v>
      </c>
      <c r="H5117" s="18">
        <v>141.46971430698932</v>
      </c>
      <c r="I5117" s="18">
        <v>51.00750303936239</v>
      </c>
      <c r="J5117" s="19">
        <v>2.0822990387558948</v>
      </c>
      <c r="K5117" s="19">
        <v>3.649330629875013</v>
      </c>
      <c r="L5117" s="19">
        <v>1.7486043715459516</v>
      </c>
      <c r="M5117" s="19">
        <v>31.5565</v>
      </c>
      <c r="N5117" s="19">
        <f t="shared" si="80"/>
        <v>41.023450000000004</v>
      </c>
      <c r="O5117" s="19">
        <v>25.504999999999999</v>
      </c>
      <c r="P5117" s="20">
        <v>0.36808941824501656</v>
      </c>
      <c r="Q5117" s="12">
        <v>81.074999999999989</v>
      </c>
      <c r="R5117" s="12">
        <v>20.602499999999999</v>
      </c>
      <c r="S5117" s="12">
        <v>185.95</v>
      </c>
      <c r="T5117" s="12">
        <v>0.89249999999999996</v>
      </c>
      <c r="U5117" s="12">
        <v>22.95</v>
      </c>
      <c r="V5117" s="23"/>
      <c r="W5117" s="24"/>
      <c r="X5117" s="22"/>
      <c r="Y5117" s="22"/>
      <c r="Z5117" s="22"/>
      <c r="AA5117" s="22"/>
      <c r="AB5117" s="22"/>
      <c r="AC5117" s="22"/>
      <c r="AD5117" s="22"/>
      <c r="AE5117" s="22"/>
      <c r="AF5117" s="22"/>
      <c r="AG5117" s="22"/>
      <c r="AH5117" s="22"/>
    </row>
    <row r="5118" spans="2:34">
      <c r="B5118" s="10">
        <v>31</v>
      </c>
      <c r="C5118" s="10">
        <v>7</v>
      </c>
      <c r="D5118" s="13">
        <v>39660</v>
      </c>
      <c r="E5118" s="17">
        <v>0.95833333333300175</v>
      </c>
      <c r="F5118" s="12">
        <v>0.34770604889989787</v>
      </c>
      <c r="G5118" s="18">
        <v>45.470614940448492</v>
      </c>
      <c r="H5118" s="18">
        <v>76.818415139102541</v>
      </c>
      <c r="I5118" s="18">
        <v>31.34780019865406</v>
      </c>
      <c r="J5118" s="19">
        <v>1.4413857691660379</v>
      </c>
      <c r="K5118" s="19">
        <v>2.3191697941275082</v>
      </c>
      <c r="L5118" s="19">
        <v>1.2633923559739648</v>
      </c>
      <c r="M5118" s="19">
        <v>27.507750000000001</v>
      </c>
      <c r="N5118" s="19">
        <f t="shared" si="80"/>
        <v>35.760075000000001</v>
      </c>
      <c r="O5118" s="19">
        <v>22.0425</v>
      </c>
      <c r="P5118" s="20">
        <v>5.5556530824952493</v>
      </c>
      <c r="Q5118" s="12">
        <v>80.25</v>
      </c>
      <c r="R5118" s="12">
        <v>19.865000000000002</v>
      </c>
      <c r="S5118" s="12">
        <v>187.65000000000003</v>
      </c>
      <c r="T5118" s="12">
        <v>1.6300000000000001</v>
      </c>
      <c r="U5118" s="12">
        <v>23.274999999999999</v>
      </c>
      <c r="V5118" s="23"/>
      <c r="W5118" s="24"/>
      <c r="X5118" s="22"/>
      <c r="Y5118" s="22"/>
      <c r="Z5118" s="22"/>
      <c r="AA5118" s="22"/>
      <c r="AB5118" s="22"/>
      <c r="AC5118" s="22"/>
      <c r="AD5118" s="22"/>
      <c r="AE5118" s="22"/>
      <c r="AF5118" s="22"/>
      <c r="AG5118" s="22"/>
      <c r="AH5118" s="22"/>
    </row>
    <row r="5119" spans="2:34">
      <c r="B5119" s="10">
        <v>1</v>
      </c>
      <c r="C5119" s="10">
        <v>8</v>
      </c>
      <c r="D5119" s="13">
        <v>39661</v>
      </c>
      <c r="E5119" s="17">
        <v>0</v>
      </c>
      <c r="F5119" s="12">
        <v>0.18124692182994676</v>
      </c>
      <c r="G5119" s="18">
        <v>20.549751790244425</v>
      </c>
      <c r="H5119" s="18">
        <v>43.247494243339176</v>
      </c>
      <c r="I5119" s="18">
        <v>22.697742453094751</v>
      </c>
      <c r="J5119" s="19">
        <v>0.75862144314304647</v>
      </c>
      <c r="K5119" s="19">
        <v>1.643560333735006</v>
      </c>
      <c r="L5119" s="19">
        <v>1.2913091919969637</v>
      </c>
      <c r="M5119" s="19">
        <v>27.666499999999999</v>
      </c>
      <c r="N5119" s="19">
        <f t="shared" si="80"/>
        <v>35.966450000000002</v>
      </c>
      <c r="O5119" s="19">
        <v>22.452499999999997</v>
      </c>
      <c r="P5119" s="20">
        <v>9.4943142549604289</v>
      </c>
      <c r="Q5119" s="12">
        <v>81.05</v>
      </c>
      <c r="R5119" s="12">
        <v>19.795000000000002</v>
      </c>
      <c r="S5119" s="12">
        <v>207.72499999999999</v>
      </c>
      <c r="T5119" s="12">
        <v>2.2050000000000001</v>
      </c>
      <c r="U5119" s="12">
        <v>20.725000000000001</v>
      </c>
      <c r="V5119" s="23"/>
      <c r="W5119" s="24"/>
      <c r="X5119" s="22"/>
      <c r="Y5119" s="22"/>
      <c r="Z5119" s="22"/>
      <c r="AA5119" s="22"/>
      <c r="AB5119" s="22"/>
      <c r="AC5119" s="22"/>
      <c r="AD5119" s="22"/>
      <c r="AE5119" s="22"/>
      <c r="AF5119" s="22"/>
      <c r="AG5119" s="22"/>
      <c r="AH5119" s="22"/>
    </row>
    <row r="5120" spans="2:34">
      <c r="B5120" s="10">
        <v>1</v>
      </c>
      <c r="C5120" s="10">
        <v>8</v>
      </c>
      <c r="D5120" s="13">
        <v>39661</v>
      </c>
      <c r="E5120" s="17">
        <v>4.1666666666998253E-2</v>
      </c>
      <c r="F5120" s="12">
        <v>0.12206120610996413</v>
      </c>
      <c r="G5120" s="18">
        <v>4.5842683934026507</v>
      </c>
      <c r="H5120" s="18">
        <v>13.287951218855746</v>
      </c>
      <c r="I5120" s="18">
        <v>8.7036828254530949</v>
      </c>
      <c r="J5120" s="19">
        <v>0.60689513466543743</v>
      </c>
      <c r="K5120" s="19">
        <v>1.086166972482504</v>
      </c>
      <c r="L5120" s="19">
        <v>1.2433015068699649</v>
      </c>
      <c r="M5120" s="19">
        <v>10.52425</v>
      </c>
      <c r="N5120" s="19">
        <f t="shared" si="80"/>
        <v>13.681525000000001</v>
      </c>
      <c r="O5120" s="19">
        <v>16.035</v>
      </c>
      <c r="P5120" s="20">
        <v>12.983831933668085</v>
      </c>
      <c r="Q5120" s="12">
        <v>79.125</v>
      </c>
      <c r="R5120" s="12">
        <v>19.172499999999999</v>
      </c>
      <c r="S5120" s="12">
        <v>230.10000000000002</v>
      </c>
      <c r="T5120" s="12">
        <v>3.0049999999999999</v>
      </c>
      <c r="U5120" s="12">
        <v>24.299999999999997</v>
      </c>
      <c r="V5120" s="23"/>
      <c r="W5120" s="24"/>
      <c r="X5120" s="22"/>
      <c r="Y5120" s="22"/>
      <c r="Z5120" s="22"/>
      <c r="AA5120" s="22"/>
      <c r="AB5120" s="22"/>
      <c r="AC5120" s="22"/>
      <c r="AD5120" s="22"/>
      <c r="AE5120" s="22"/>
      <c r="AF5120" s="22"/>
      <c r="AG5120" s="22"/>
      <c r="AH5120" s="22"/>
    </row>
    <row r="5121" spans="2:34">
      <c r="B5121" s="10">
        <v>1</v>
      </c>
      <c r="C5121" s="10">
        <v>8</v>
      </c>
      <c r="D5121" s="13">
        <v>39661</v>
      </c>
      <c r="E5121" s="17">
        <v>8.3333333333001747E-2</v>
      </c>
      <c r="F5121" s="12">
        <v>6.6577320939980422E-2</v>
      </c>
      <c r="G5121" s="18">
        <v>3.4010006137216129</v>
      </c>
      <c r="H5121" s="18">
        <v>7.9033984852198476</v>
      </c>
      <c r="I5121" s="18">
        <v>4.5023978714982347</v>
      </c>
      <c r="J5121" s="19">
        <v>0.42901072482461977</v>
      </c>
      <c r="K5121" s="19">
        <v>0.83640461223750306</v>
      </c>
      <c r="L5121" s="19">
        <v>1.0435440183869704</v>
      </c>
      <c r="M5121" s="19">
        <v>5.4467499999999998</v>
      </c>
      <c r="N5121" s="19">
        <f t="shared" si="80"/>
        <v>7.080775</v>
      </c>
      <c r="O5121" s="19">
        <v>3.55</v>
      </c>
      <c r="P5121" s="20">
        <v>13.188975651728095</v>
      </c>
      <c r="Q5121" s="12">
        <v>74.5</v>
      </c>
      <c r="R5121" s="12">
        <v>17.635000000000002</v>
      </c>
      <c r="S5121" s="12">
        <v>232.125</v>
      </c>
      <c r="T5121" s="12">
        <v>2.9074999999999998</v>
      </c>
      <c r="U5121" s="12">
        <v>18.625</v>
      </c>
      <c r="V5121" s="23"/>
      <c r="W5121" s="24"/>
      <c r="X5121" s="22"/>
      <c r="Y5121" s="22"/>
      <c r="Z5121" s="22"/>
      <c r="AA5121" s="22"/>
      <c r="AB5121" s="22"/>
      <c r="AC5121" s="22"/>
      <c r="AD5121" s="22"/>
      <c r="AE5121" s="22"/>
      <c r="AF5121" s="22"/>
      <c r="AG5121" s="22"/>
      <c r="AH5121" s="22"/>
    </row>
    <row r="5122" spans="2:34">
      <c r="B5122" s="10">
        <v>1</v>
      </c>
      <c r="C5122" s="10">
        <v>8</v>
      </c>
      <c r="D5122" s="13">
        <v>39661</v>
      </c>
      <c r="E5122" s="17">
        <v>0.125</v>
      </c>
      <c r="F5122" s="12">
        <v>5.5479697569983687E-2</v>
      </c>
      <c r="G5122" s="18">
        <v>9.384085884832313</v>
      </c>
      <c r="H5122" s="18">
        <v>19.868456719331615</v>
      </c>
      <c r="I5122" s="18">
        <v>10.484370834499302</v>
      </c>
      <c r="J5122" s="19">
        <v>0.42900926589961985</v>
      </c>
      <c r="K5122" s="19">
        <v>1.1258431708775041</v>
      </c>
      <c r="L5122" s="19">
        <v>1.5645701848919551</v>
      </c>
      <c r="M5122" s="19">
        <v>9.3224999999999998</v>
      </c>
      <c r="N5122" s="19">
        <f t="shared" si="80"/>
        <v>12.119250000000001</v>
      </c>
      <c r="O5122" s="19">
        <v>4.17</v>
      </c>
      <c r="P5122" s="20">
        <v>7.9352946075028603</v>
      </c>
      <c r="Q5122" s="12">
        <v>75.7</v>
      </c>
      <c r="R5122" s="12">
        <v>16.434999999999999</v>
      </c>
      <c r="S5122" s="12">
        <v>225.8</v>
      </c>
      <c r="T5122" s="12">
        <v>2.3649999999999998</v>
      </c>
      <c r="U5122" s="12">
        <v>20.524999999999999</v>
      </c>
      <c r="V5122" s="23"/>
      <c r="W5122" s="24"/>
      <c r="X5122" s="22"/>
      <c r="Y5122" s="22"/>
      <c r="Z5122" s="22"/>
      <c r="AA5122" s="22"/>
      <c r="AB5122" s="22"/>
      <c r="AC5122" s="22"/>
      <c r="AD5122" s="22"/>
      <c r="AE5122" s="22"/>
      <c r="AF5122" s="22"/>
      <c r="AG5122" s="22"/>
      <c r="AH5122" s="22"/>
    </row>
    <row r="5123" spans="2:34">
      <c r="B5123" s="10">
        <v>1</v>
      </c>
      <c r="C5123" s="10">
        <v>8</v>
      </c>
      <c r="D5123" s="13">
        <v>39661</v>
      </c>
      <c r="E5123" s="17">
        <v>0.16666666666699825</v>
      </c>
      <c r="F5123" s="12">
        <v>7.7669610629977168E-2</v>
      </c>
      <c r="G5123" s="18">
        <v>45.026974348053017</v>
      </c>
      <c r="H5123" s="18">
        <v>72.524925086518579</v>
      </c>
      <c r="I5123" s="18">
        <v>27.49795073846558</v>
      </c>
      <c r="J5123" s="19">
        <v>1.1353011887262505</v>
      </c>
      <c r="K5123" s="19">
        <v>2.0809003647350073</v>
      </c>
      <c r="L5123" s="19">
        <v>2.4169900518739302</v>
      </c>
      <c r="M5123" s="19">
        <v>17.725000000000001</v>
      </c>
      <c r="N5123" s="19">
        <f t="shared" si="80"/>
        <v>23.042500000000004</v>
      </c>
      <c r="O5123" s="19">
        <v>9.567499999999999</v>
      </c>
      <c r="P5123" s="20">
        <v>2.4670481063276126</v>
      </c>
      <c r="Q5123" s="12">
        <v>78.099999999999994</v>
      </c>
      <c r="R5123" s="12">
        <v>16.085000000000001</v>
      </c>
      <c r="S5123" s="12">
        <v>216.97500000000002</v>
      </c>
      <c r="T5123" s="12">
        <v>2.3875000000000002</v>
      </c>
      <c r="U5123" s="12">
        <v>22.95</v>
      </c>
      <c r="V5123" s="23"/>
      <c r="W5123" s="24"/>
      <c r="X5123" s="22"/>
      <c r="Y5123" s="22"/>
      <c r="Z5123" s="22"/>
      <c r="AA5123" s="22"/>
      <c r="AB5123" s="22"/>
      <c r="AC5123" s="22"/>
      <c r="AD5123" s="22"/>
      <c r="AE5123" s="22"/>
      <c r="AF5123" s="22"/>
      <c r="AG5123" s="22"/>
      <c r="AH5123" s="22"/>
    </row>
    <row r="5124" spans="2:34">
      <c r="B5124" s="10">
        <v>1</v>
      </c>
      <c r="C5124" s="10">
        <v>8</v>
      </c>
      <c r="D5124" s="13">
        <v>39661</v>
      </c>
      <c r="E5124" s="17">
        <v>0.20833333333300175</v>
      </c>
      <c r="F5124" s="12">
        <v>0.12204939266996409</v>
      </c>
      <c r="G5124" s="18">
        <v>61.899437689674336</v>
      </c>
      <c r="H5124" s="18">
        <v>98.325798176250061</v>
      </c>
      <c r="I5124" s="18">
        <v>36.426360486575739</v>
      </c>
      <c r="J5124" s="19">
        <v>1.5459924714088751</v>
      </c>
      <c r="K5124" s="19">
        <v>2.8677364511050105</v>
      </c>
      <c r="L5124" s="19">
        <v>2.3780323006419311</v>
      </c>
      <c r="M5124" s="19">
        <v>23.725749999999998</v>
      </c>
      <c r="N5124" s="19">
        <f t="shared" si="80"/>
        <v>30.843474999999998</v>
      </c>
      <c r="O5124" s="19">
        <v>12.805</v>
      </c>
      <c r="P5124" s="20">
        <v>3.9977252401926808</v>
      </c>
      <c r="Q5124" s="12">
        <v>76.474999999999994</v>
      </c>
      <c r="R5124" s="12">
        <v>16.375</v>
      </c>
      <c r="S5124" s="12">
        <v>223.35000000000002</v>
      </c>
      <c r="T5124" s="12">
        <v>2.3425000000000002</v>
      </c>
      <c r="U5124" s="12">
        <v>113.125</v>
      </c>
      <c r="V5124" s="23"/>
      <c r="W5124" s="24"/>
      <c r="X5124" s="22"/>
      <c r="Y5124" s="22"/>
      <c r="Z5124" s="22"/>
      <c r="AA5124" s="22"/>
      <c r="AB5124" s="22"/>
      <c r="AC5124" s="22"/>
      <c r="AD5124" s="22"/>
      <c r="AE5124" s="22"/>
      <c r="AF5124" s="22"/>
      <c r="AG5124" s="22"/>
      <c r="AH5124" s="22"/>
    </row>
    <row r="5125" spans="2:34">
      <c r="B5125" s="10">
        <v>1</v>
      </c>
      <c r="C5125" s="10">
        <v>8</v>
      </c>
      <c r="D5125" s="13">
        <v>39661</v>
      </c>
      <c r="E5125" s="17">
        <v>0.25</v>
      </c>
      <c r="F5125" s="12">
        <v>0.14423718988995757</v>
      </c>
      <c r="G5125" s="18">
        <v>48.750670833560662</v>
      </c>
      <c r="H5125" s="18">
        <v>80.352918952942431</v>
      </c>
      <c r="I5125" s="18">
        <v>31.60224811938177</v>
      </c>
      <c r="J5125" s="19">
        <v>1.16145216748696</v>
      </c>
      <c r="K5125" s="19">
        <v>2.4944100114150092</v>
      </c>
      <c r="L5125" s="19">
        <v>1.7425725044809495</v>
      </c>
      <c r="M5125" s="19">
        <v>22.943999999999999</v>
      </c>
      <c r="N5125" s="19">
        <f t="shared" si="80"/>
        <v>29.827200000000001</v>
      </c>
      <c r="O5125" s="19">
        <v>12.157499999999999</v>
      </c>
      <c r="P5125" s="20">
        <v>6.0775691016602762</v>
      </c>
      <c r="Q5125" s="12">
        <v>69.974999999999994</v>
      </c>
      <c r="R5125" s="12">
        <v>17.350000000000001</v>
      </c>
      <c r="S5125" s="12">
        <v>225.17500000000001</v>
      </c>
      <c r="T5125" s="12">
        <v>3.1875</v>
      </c>
      <c r="U5125" s="12">
        <v>232.375</v>
      </c>
      <c r="V5125" s="23"/>
      <c r="W5125" s="24"/>
      <c r="X5125" s="22"/>
      <c r="Y5125" s="22"/>
      <c r="Z5125" s="22"/>
      <c r="AA5125" s="22"/>
      <c r="AB5125" s="22"/>
      <c r="AC5125" s="22"/>
      <c r="AD5125" s="22"/>
      <c r="AE5125" s="22"/>
      <c r="AF5125" s="22"/>
      <c r="AG5125" s="22"/>
      <c r="AH5125" s="22"/>
    </row>
    <row r="5126" spans="2:34">
      <c r="B5126" s="10">
        <v>1</v>
      </c>
      <c r="C5126" s="10">
        <v>8</v>
      </c>
      <c r="D5126" s="13">
        <v>39661</v>
      </c>
      <c r="E5126" s="17">
        <v>0.29166666666699825</v>
      </c>
      <c r="F5126" s="12">
        <v>0.13683672458995974</v>
      </c>
      <c r="G5126" s="18">
        <v>29.811362321132766</v>
      </c>
      <c r="H5126" s="18">
        <v>51.902775582246974</v>
      </c>
      <c r="I5126" s="18">
        <v>22.091413261114209</v>
      </c>
      <c r="J5126" s="19">
        <v>0.86062276699881179</v>
      </c>
      <c r="K5126" s="19">
        <v>1.6578158838150063</v>
      </c>
      <c r="L5126" s="19">
        <v>1.4104314107069587</v>
      </c>
      <c r="M5126" s="19">
        <v>20.28575</v>
      </c>
      <c r="N5126" s="19">
        <f t="shared" si="80"/>
        <v>26.371475</v>
      </c>
      <c r="O5126" s="19">
        <v>9.7375000000000007</v>
      </c>
      <c r="P5126" s="20">
        <v>9.7216946895579426</v>
      </c>
      <c r="Q5126" s="12">
        <v>62.8</v>
      </c>
      <c r="R5126" s="12">
        <v>18.537500000000001</v>
      </c>
      <c r="S5126" s="12">
        <v>227.375</v>
      </c>
      <c r="T5126" s="12">
        <v>3.8674999999999997</v>
      </c>
      <c r="U5126" s="12">
        <v>435.97500000000002</v>
      </c>
      <c r="V5126" s="23"/>
      <c r="W5126" s="24"/>
      <c r="X5126" s="22"/>
      <c r="Y5126" s="22"/>
      <c r="Z5126" s="22"/>
      <c r="AA5126" s="22"/>
      <c r="AB5126" s="22"/>
      <c r="AC5126" s="22"/>
      <c r="AD5126" s="22"/>
      <c r="AE5126" s="22"/>
      <c r="AF5126" s="22"/>
      <c r="AG5126" s="22"/>
      <c r="AH5126" s="22"/>
    </row>
    <row r="5127" spans="2:34">
      <c r="B5127" s="10">
        <v>1</v>
      </c>
      <c r="C5127" s="10">
        <v>8</v>
      </c>
      <c r="D5127" s="13">
        <v>39661</v>
      </c>
      <c r="E5127" s="17">
        <v>0.33333333333300175</v>
      </c>
      <c r="F5127" s="12">
        <v>0.11834242679996518</v>
      </c>
      <c r="G5127" s="18">
        <v>38.007040575183055</v>
      </c>
      <c r="H5127" s="18">
        <v>67.00482141839467</v>
      </c>
      <c r="I5127" s="18">
        <v>28.997780843211615</v>
      </c>
      <c r="J5127" s="19">
        <v>0.87893118663580827</v>
      </c>
      <c r="K5127" s="19">
        <v>2.0501142617300077</v>
      </c>
      <c r="L5127" s="19">
        <v>1.1827157366409653</v>
      </c>
      <c r="M5127" s="19">
        <v>23.271000000000001</v>
      </c>
      <c r="N5127" s="19">
        <f t="shared" si="80"/>
        <v>30.252300000000002</v>
      </c>
      <c r="O5127" s="19">
        <v>12.6325</v>
      </c>
      <c r="P5127" s="20">
        <v>8.6803089948278949</v>
      </c>
      <c r="Q5127" s="12">
        <v>60.225000000000001</v>
      </c>
      <c r="R5127" s="12">
        <v>19.477499999999999</v>
      </c>
      <c r="S5127" s="12">
        <v>225.47499999999999</v>
      </c>
      <c r="T5127" s="12">
        <v>3.9024999999999999</v>
      </c>
      <c r="U5127" s="12">
        <v>528.02500000000009</v>
      </c>
      <c r="V5127" s="23"/>
      <c r="W5127" s="24"/>
      <c r="X5127" s="22"/>
      <c r="Y5127" s="22"/>
      <c r="Z5127" s="22"/>
      <c r="AA5127" s="22"/>
      <c r="AB5127" s="22"/>
      <c r="AC5127" s="22"/>
      <c r="AD5127" s="22"/>
      <c r="AE5127" s="22"/>
      <c r="AF5127" s="22"/>
      <c r="AG5127" s="22"/>
      <c r="AH5127" s="22"/>
    </row>
    <row r="5128" spans="2:34">
      <c r="B5128" s="10">
        <v>1</v>
      </c>
      <c r="C5128" s="10">
        <v>8</v>
      </c>
      <c r="D5128" s="13">
        <v>39661</v>
      </c>
      <c r="E5128" s="17">
        <v>0.375</v>
      </c>
      <c r="F5128" s="12">
        <v>0.11094354837996734</v>
      </c>
      <c r="G5128" s="18">
        <v>28.377862970266481</v>
      </c>
      <c r="H5128" s="18">
        <v>51.726808190366967</v>
      </c>
      <c r="I5128" s="18">
        <v>23.348945220100489</v>
      </c>
      <c r="J5128" s="19">
        <v>0.75075136041933643</v>
      </c>
      <c r="K5128" s="19">
        <v>1.9529101102225075</v>
      </c>
      <c r="L5128" s="19">
        <v>1.2578825271039629</v>
      </c>
      <c r="M5128" s="19">
        <v>21.237000000000002</v>
      </c>
      <c r="N5128" s="19">
        <f t="shared" si="80"/>
        <v>27.608100000000004</v>
      </c>
      <c r="O5128" s="19">
        <v>11.574999999999999</v>
      </c>
      <c r="P5128" s="20">
        <v>9.529209287820434</v>
      </c>
      <c r="Q5128" s="12">
        <v>59.375</v>
      </c>
      <c r="R5128" s="12">
        <v>19.667499999999997</v>
      </c>
      <c r="S5128" s="12">
        <v>227.77500000000001</v>
      </c>
      <c r="T5128" s="12">
        <v>3.9775</v>
      </c>
      <c r="U5128" s="12">
        <v>345.95</v>
      </c>
      <c r="V5128" s="23"/>
      <c r="W5128" s="24"/>
      <c r="X5128" s="22"/>
      <c r="Y5128" s="22"/>
      <c r="Z5128" s="22"/>
      <c r="AA5128" s="22"/>
      <c r="AB5128" s="22"/>
      <c r="AC5128" s="22"/>
      <c r="AD5128" s="22"/>
      <c r="AE5128" s="22"/>
      <c r="AF5128" s="22"/>
      <c r="AG5128" s="22"/>
      <c r="AH5128" s="22"/>
    </row>
    <row r="5129" spans="2:34">
      <c r="B5129" s="10">
        <v>1</v>
      </c>
      <c r="C5129" s="10">
        <v>8</v>
      </c>
      <c r="D5129" s="13">
        <v>39661</v>
      </c>
      <c r="E5129" s="17">
        <v>0.41666666666699825</v>
      </c>
      <c r="F5129" s="12">
        <v>0.10354502259996952</v>
      </c>
      <c r="G5129" s="18">
        <v>9.7946192154338405</v>
      </c>
      <c r="H5129" s="18">
        <v>15.585008050643687</v>
      </c>
      <c r="I5129" s="18">
        <v>5.790388835209848</v>
      </c>
      <c r="J5129" s="19">
        <v>0.41591987100426675</v>
      </c>
      <c r="K5129" s="19">
        <v>0.81336038667000299</v>
      </c>
      <c r="L5129" s="19">
        <v>1.6638713603769504</v>
      </c>
      <c r="M5129" s="19">
        <v>15.1355</v>
      </c>
      <c r="N5129" s="19">
        <f t="shared" si="80"/>
        <v>19.67615</v>
      </c>
      <c r="O5129" s="19">
        <v>8.8324999999999996</v>
      </c>
      <c r="P5129" s="20">
        <v>13.347916526733108</v>
      </c>
      <c r="Q5129" s="12">
        <v>67.550000000000011</v>
      </c>
      <c r="R5129" s="12">
        <v>18.427500000000002</v>
      </c>
      <c r="S5129" s="12">
        <v>243.5</v>
      </c>
      <c r="T5129" s="12">
        <v>2.7800000000000002</v>
      </c>
      <c r="U5129" s="12">
        <v>227.875</v>
      </c>
      <c r="V5129" s="23"/>
      <c r="W5129" s="24"/>
      <c r="X5129" s="22"/>
      <c r="Y5129" s="22"/>
      <c r="Z5129" s="22"/>
      <c r="AA5129" s="22"/>
      <c r="AB5129" s="22"/>
      <c r="AC5129" s="22"/>
      <c r="AD5129" s="22"/>
      <c r="AE5129" s="22"/>
      <c r="AF5129" s="22"/>
      <c r="AG5129" s="22"/>
      <c r="AH5129" s="22"/>
    </row>
    <row r="5130" spans="2:34">
      <c r="B5130" s="10">
        <v>1</v>
      </c>
      <c r="C5130" s="10">
        <v>8</v>
      </c>
      <c r="D5130" s="13">
        <v>39661</v>
      </c>
      <c r="E5130" s="17">
        <v>0.45833333333399651</v>
      </c>
      <c r="F5130" s="12">
        <v>5.1771144819984752E-2</v>
      </c>
      <c r="G5130" s="18">
        <v>12.757838928700695</v>
      </c>
      <c r="H5130" s="18">
        <v>20.045169637199596</v>
      </c>
      <c r="I5130" s="18">
        <v>7.2873307084989012</v>
      </c>
      <c r="J5130" s="19">
        <v>0.42638197315255028</v>
      </c>
      <c r="K5130" s="19">
        <v>0.9766473676325037</v>
      </c>
      <c r="L5130" s="19">
        <v>1.8520772665849448</v>
      </c>
      <c r="M5130" s="19">
        <v>15.829000000000001</v>
      </c>
      <c r="N5130" s="19">
        <f t="shared" si="80"/>
        <v>20.5777</v>
      </c>
      <c r="O5130" s="19">
        <v>9.1425000000000001</v>
      </c>
      <c r="P5130" s="20">
        <v>12.391339990803065</v>
      </c>
      <c r="Q5130" s="12">
        <v>63.625</v>
      </c>
      <c r="R5130" s="12">
        <v>19.672499999999999</v>
      </c>
      <c r="S5130" s="12">
        <v>232.375</v>
      </c>
      <c r="T5130" s="12">
        <v>3.1324999999999998</v>
      </c>
      <c r="U5130" s="12">
        <v>477.77499999999998</v>
      </c>
      <c r="V5130" s="23"/>
      <c r="W5130" s="24"/>
      <c r="X5130" s="22"/>
      <c r="Y5130" s="22"/>
      <c r="Z5130" s="22"/>
      <c r="AA5130" s="22"/>
      <c r="AB5130" s="22"/>
      <c r="AC5130" s="22"/>
      <c r="AD5130" s="22"/>
      <c r="AE5130" s="22"/>
      <c r="AF5130" s="22"/>
      <c r="AG5130" s="22"/>
      <c r="AH5130" s="22"/>
    </row>
    <row r="5131" spans="2:34">
      <c r="B5131" s="10">
        <v>1</v>
      </c>
      <c r="C5131" s="10">
        <v>8</v>
      </c>
      <c r="D5131" s="13">
        <v>39661</v>
      </c>
      <c r="E5131" s="17">
        <v>0.5</v>
      </c>
      <c r="F5131" s="12">
        <v>6.6561275819980392E-2</v>
      </c>
      <c r="G5131" s="18">
        <v>21.74340515323826</v>
      </c>
      <c r="H5131" s="18">
        <v>37.718073948167238</v>
      </c>
      <c r="I5131" s="18">
        <v>15.97466879492897</v>
      </c>
      <c r="J5131" s="19">
        <v>0.45253892915075911</v>
      </c>
      <c r="K5131" s="19">
        <v>1.3584894605850055</v>
      </c>
      <c r="L5131" s="19">
        <v>1.7379620285409476</v>
      </c>
      <c r="M5131" s="19">
        <v>17.634250000000002</v>
      </c>
      <c r="N5131" s="19">
        <f t="shared" si="80"/>
        <v>22.924525000000003</v>
      </c>
      <c r="O5131" s="19">
        <v>10.28</v>
      </c>
      <c r="P5131" s="20">
        <v>11.698251583918037</v>
      </c>
      <c r="Q5131" s="12">
        <v>56.975000000000009</v>
      </c>
      <c r="R5131" s="12">
        <v>20.7075</v>
      </c>
      <c r="S5131" s="12">
        <v>228.95</v>
      </c>
      <c r="T5131" s="12">
        <v>4.2324999999999999</v>
      </c>
      <c r="U5131" s="12">
        <v>669.35</v>
      </c>
      <c r="V5131" s="23"/>
      <c r="W5131" s="24"/>
      <c r="X5131" s="22"/>
      <c r="Y5131" s="22"/>
      <c r="Z5131" s="22"/>
      <c r="AA5131" s="22"/>
      <c r="AB5131" s="22"/>
      <c r="AC5131" s="22"/>
      <c r="AD5131" s="22"/>
      <c r="AE5131" s="22"/>
      <c r="AF5131" s="22"/>
      <c r="AG5131" s="22"/>
      <c r="AH5131" s="22"/>
    </row>
    <row r="5132" spans="2:34">
      <c r="B5132" s="10">
        <v>1</v>
      </c>
      <c r="C5132" s="10">
        <v>8</v>
      </c>
      <c r="D5132" s="13">
        <v>39661</v>
      </c>
      <c r="E5132" s="17">
        <v>0.54166666666699825</v>
      </c>
      <c r="F5132" s="12">
        <v>8.8746318039973848E-2</v>
      </c>
      <c r="G5132" s="18">
        <v>51.158699774626307</v>
      </c>
      <c r="H5132" s="18">
        <v>74.84415011949848</v>
      </c>
      <c r="I5132" s="18">
        <v>23.685450344872173</v>
      </c>
      <c r="J5132" s="19">
        <v>1.025402254191778</v>
      </c>
      <c r="K5132" s="19">
        <v>2.1774735205550084</v>
      </c>
      <c r="L5132" s="19">
        <v>1.2745517001179614</v>
      </c>
      <c r="M5132" s="19">
        <v>22.390249999999998</v>
      </c>
      <c r="N5132" s="19">
        <f t="shared" si="80"/>
        <v>29.107324999999999</v>
      </c>
      <c r="O5132" s="19">
        <v>12.885</v>
      </c>
      <c r="P5132" s="20">
        <v>9.3221589598154271</v>
      </c>
      <c r="Q5132" s="12">
        <v>50.875000000000007</v>
      </c>
      <c r="R5132" s="12">
        <v>21.877500000000001</v>
      </c>
      <c r="S5132" s="12">
        <v>222.55</v>
      </c>
      <c r="T5132" s="12">
        <v>4.7475000000000005</v>
      </c>
      <c r="U5132" s="12">
        <v>648.4</v>
      </c>
      <c r="V5132" s="23"/>
      <c r="W5132" s="24"/>
      <c r="X5132" s="22"/>
      <c r="Y5132" s="22"/>
      <c r="Z5132" s="22"/>
      <c r="AA5132" s="22"/>
      <c r="AB5132" s="22"/>
      <c r="AC5132" s="22"/>
      <c r="AD5132" s="22"/>
      <c r="AE5132" s="22"/>
      <c r="AF5132" s="22"/>
      <c r="AG5132" s="22"/>
      <c r="AH5132" s="22"/>
    </row>
    <row r="5133" spans="2:34">
      <c r="B5133" s="10">
        <v>1</v>
      </c>
      <c r="C5133" s="10">
        <v>8</v>
      </c>
      <c r="D5133" s="13">
        <v>39661</v>
      </c>
      <c r="E5133" s="17">
        <v>0.58333333333399651</v>
      </c>
      <c r="F5133" s="12">
        <v>0.16269772239995206</v>
      </c>
      <c r="G5133" s="18">
        <v>24.459980641205114</v>
      </c>
      <c r="H5133" s="18">
        <v>48.078836834503015</v>
      </c>
      <c r="I5133" s="18">
        <v>23.618856193297898</v>
      </c>
      <c r="J5133" s="19">
        <v>0.62256375399536557</v>
      </c>
      <c r="K5133" s="19">
        <v>1.514101695920006</v>
      </c>
      <c r="L5133" s="19">
        <v>1.3966955379249575</v>
      </c>
      <c r="M5133" s="19">
        <v>23.811500000000002</v>
      </c>
      <c r="N5133" s="19">
        <f t="shared" si="80"/>
        <v>30.954950000000004</v>
      </c>
      <c r="O5133" s="19">
        <v>12.56</v>
      </c>
      <c r="P5133" s="20">
        <v>11.908845781333047</v>
      </c>
      <c r="Q5133" s="12">
        <v>54.474999999999994</v>
      </c>
      <c r="R5133" s="12">
        <v>20.905000000000001</v>
      </c>
      <c r="S5133" s="12">
        <v>229.72499999999997</v>
      </c>
      <c r="T5133" s="12">
        <v>4.1950000000000003</v>
      </c>
      <c r="U5133" s="12">
        <v>439.37499999999994</v>
      </c>
      <c r="V5133" s="23"/>
      <c r="W5133" s="24"/>
      <c r="X5133" s="22"/>
      <c r="Y5133" s="22"/>
      <c r="Z5133" s="22"/>
      <c r="AA5133" s="22"/>
      <c r="AB5133" s="22"/>
      <c r="AC5133" s="22"/>
      <c r="AD5133" s="22"/>
      <c r="AE5133" s="22"/>
      <c r="AF5133" s="22"/>
      <c r="AG5133" s="22"/>
      <c r="AH5133" s="22"/>
    </row>
    <row r="5134" spans="2:34">
      <c r="B5134" s="10">
        <v>1</v>
      </c>
      <c r="C5134" s="10">
        <v>8</v>
      </c>
      <c r="D5134" s="13">
        <v>39661</v>
      </c>
      <c r="E5134" s="17">
        <v>0.625</v>
      </c>
      <c r="F5134" s="12">
        <v>0.1109275914199673</v>
      </c>
      <c r="G5134" s="18">
        <v>57.322245609756287</v>
      </c>
      <c r="H5134" s="18">
        <v>80.911741142710326</v>
      </c>
      <c r="I5134" s="18">
        <v>23.589495532954039</v>
      </c>
      <c r="J5134" s="19">
        <v>1.1091013033155466</v>
      </c>
      <c r="K5134" s="19">
        <v>1.9751132074800077</v>
      </c>
      <c r="L5134" s="19">
        <v>1.5847215735469515</v>
      </c>
      <c r="M5134" s="19">
        <v>24.24025</v>
      </c>
      <c r="N5134" s="19">
        <f t="shared" si="80"/>
        <v>31.512325000000001</v>
      </c>
      <c r="O5134" s="19">
        <v>14.042499999999999</v>
      </c>
      <c r="P5134" s="20">
        <v>8.6095380200378973</v>
      </c>
      <c r="Q5134" s="12">
        <v>49.45</v>
      </c>
      <c r="R5134" s="12">
        <v>21.664999999999999</v>
      </c>
      <c r="S5134" s="12">
        <v>222</v>
      </c>
      <c r="T5134" s="12">
        <v>4.6275000000000004</v>
      </c>
      <c r="U5134" s="12">
        <v>443.55000000000007</v>
      </c>
      <c r="V5134" s="23"/>
      <c r="W5134" s="24"/>
      <c r="X5134" s="22"/>
      <c r="Y5134" s="22"/>
      <c r="Z5134" s="22"/>
      <c r="AA5134" s="22"/>
      <c r="AB5134" s="22"/>
      <c r="AC5134" s="22"/>
      <c r="AD5134" s="22"/>
      <c r="AE5134" s="22"/>
      <c r="AF5134" s="22"/>
      <c r="AG5134" s="22"/>
      <c r="AH5134" s="22"/>
    </row>
    <row r="5135" spans="2:34">
      <c r="B5135" s="10">
        <v>1</v>
      </c>
      <c r="C5135" s="10">
        <v>8</v>
      </c>
      <c r="D5135" s="13">
        <v>39661</v>
      </c>
      <c r="E5135" s="17">
        <v>0.66666666666699825</v>
      </c>
      <c r="F5135" s="12">
        <v>0.21815231640993568</v>
      </c>
      <c r="G5135" s="18">
        <v>57.763055061671068</v>
      </c>
      <c r="H5135" s="18">
        <v>89.516244253702141</v>
      </c>
      <c r="I5135" s="18">
        <v>31.753189192031073</v>
      </c>
      <c r="J5135" s="19">
        <v>1.5982520743777986</v>
      </c>
      <c r="K5135" s="19">
        <v>2.6626954528800106</v>
      </c>
      <c r="L5135" s="19">
        <v>1.4709092210299548</v>
      </c>
      <c r="M5135" s="19">
        <v>25.097499999999997</v>
      </c>
      <c r="N5135" s="19">
        <f t="shared" si="80"/>
        <v>32.626749999999994</v>
      </c>
      <c r="O5135" s="19">
        <v>14.892499999999998</v>
      </c>
      <c r="P5135" s="20">
        <v>7.9138878237578654</v>
      </c>
      <c r="Q5135" s="12">
        <v>50.424999999999997</v>
      </c>
      <c r="R5135" s="12">
        <v>21.402500000000003</v>
      </c>
      <c r="S5135" s="12">
        <v>220.875</v>
      </c>
      <c r="T5135" s="12">
        <v>4.6025000000000009</v>
      </c>
      <c r="U5135" s="12">
        <v>333.5</v>
      </c>
      <c r="V5135" s="23"/>
      <c r="W5135" s="24"/>
      <c r="X5135" s="22"/>
      <c r="Y5135" s="22"/>
      <c r="Z5135" s="22"/>
      <c r="AA5135" s="22"/>
      <c r="AB5135" s="22"/>
      <c r="AC5135" s="22"/>
      <c r="AD5135" s="22"/>
      <c r="AE5135" s="22"/>
      <c r="AF5135" s="22"/>
      <c r="AG5135" s="22"/>
      <c r="AH5135" s="22"/>
    </row>
    <row r="5136" spans="2:34">
      <c r="B5136" s="10">
        <v>1</v>
      </c>
      <c r="C5136" s="10">
        <v>8</v>
      </c>
      <c r="D5136" s="13">
        <v>39661</v>
      </c>
      <c r="E5136" s="17">
        <v>0.70833333333399651</v>
      </c>
      <c r="F5136" s="12">
        <v>0.22184489015993458</v>
      </c>
      <c r="G5136" s="18">
        <v>33.131107055961436</v>
      </c>
      <c r="H5136" s="18">
        <v>57.983783153790796</v>
      </c>
      <c r="I5136" s="18">
        <v>24.852676097829349</v>
      </c>
      <c r="J5136" s="19">
        <v>0.80304709464575597</v>
      </c>
      <c r="K5136" s="19">
        <v>1.9781238624025077</v>
      </c>
      <c r="L5136" s="19">
        <v>1.6587109352889486</v>
      </c>
      <c r="M5136" s="19">
        <v>22.532250000000001</v>
      </c>
      <c r="N5136" s="19">
        <f t="shared" si="80"/>
        <v>29.291925000000003</v>
      </c>
      <c r="O5136" s="19">
        <v>12.132499999999999</v>
      </c>
      <c r="P5136" s="20">
        <v>8.8814828316729102</v>
      </c>
      <c r="Q5136" s="12">
        <v>51.474999999999994</v>
      </c>
      <c r="R5136" s="12">
        <v>20.872499999999999</v>
      </c>
      <c r="S5136" s="12">
        <v>225.7</v>
      </c>
      <c r="T5136" s="12">
        <v>4.2750000000000004</v>
      </c>
      <c r="U5136" s="12">
        <v>247.52499999999998</v>
      </c>
      <c r="V5136" s="23"/>
      <c r="W5136" s="24"/>
      <c r="X5136" s="22"/>
      <c r="Y5136" s="22"/>
      <c r="Z5136" s="22"/>
      <c r="AA5136" s="22"/>
      <c r="AB5136" s="22"/>
      <c r="AC5136" s="22"/>
      <c r="AD5136" s="22"/>
      <c r="AE5136" s="22"/>
      <c r="AF5136" s="22"/>
      <c r="AG5136" s="22"/>
      <c r="AH5136" s="22"/>
    </row>
    <row r="5137" spans="2:34">
      <c r="B5137" s="10">
        <v>1</v>
      </c>
      <c r="C5137" s="10">
        <v>8</v>
      </c>
      <c r="D5137" s="13">
        <v>39661</v>
      </c>
      <c r="E5137" s="17">
        <v>0.75</v>
      </c>
      <c r="F5137" s="12">
        <v>0.162682118079952</v>
      </c>
      <c r="G5137" s="18">
        <v>32.616959305818185</v>
      </c>
      <c r="H5137" s="18">
        <v>58.805182554746771</v>
      </c>
      <c r="I5137" s="18">
        <v>26.188223248928587</v>
      </c>
      <c r="J5137" s="19">
        <v>0.87105466722209879</v>
      </c>
      <c r="K5137" s="19">
        <v>1.9124408066475076</v>
      </c>
      <c r="L5137" s="19">
        <v>1.6486086550919488</v>
      </c>
      <c r="M5137" s="19">
        <v>23.880000000000003</v>
      </c>
      <c r="N5137" s="19">
        <f t="shared" si="80"/>
        <v>31.044000000000004</v>
      </c>
      <c r="O5137" s="19">
        <v>13.360000000000001</v>
      </c>
      <c r="P5137" s="20">
        <v>7.4537596645528446</v>
      </c>
      <c r="Q5137" s="12">
        <v>55.375</v>
      </c>
      <c r="R5137" s="12">
        <v>20.157499999999999</v>
      </c>
      <c r="S5137" s="12">
        <v>225.97500000000002</v>
      </c>
      <c r="T5137" s="12">
        <v>3.64</v>
      </c>
      <c r="U5137" s="12">
        <v>151.94999999999999</v>
      </c>
      <c r="V5137" s="23"/>
      <c r="W5137" s="24"/>
      <c r="X5137" s="22"/>
      <c r="Y5137" s="22"/>
      <c r="Z5137" s="22"/>
      <c r="AA5137" s="22"/>
      <c r="AB5137" s="22"/>
      <c r="AC5137" s="22"/>
      <c r="AD5137" s="22"/>
      <c r="AE5137" s="22"/>
      <c r="AF5137" s="22"/>
      <c r="AG5137" s="22"/>
      <c r="AH5137" s="22"/>
    </row>
    <row r="5138" spans="2:34">
      <c r="B5138" s="10">
        <v>1</v>
      </c>
      <c r="C5138" s="10">
        <v>8</v>
      </c>
      <c r="D5138" s="13">
        <v>39661</v>
      </c>
      <c r="E5138" s="17">
        <v>0.79166666666699825</v>
      </c>
      <c r="F5138" s="12">
        <v>0.18855902876994435</v>
      </c>
      <c r="G5138" s="18">
        <v>35.888740431911557</v>
      </c>
      <c r="H5138" s="18">
        <v>66.286707372710595</v>
      </c>
      <c r="I5138" s="18">
        <v>30.397966940799044</v>
      </c>
      <c r="J5138" s="19">
        <v>0.92859873969515838</v>
      </c>
      <c r="K5138" s="19">
        <v>1.8151577689775071</v>
      </c>
      <c r="L5138" s="19">
        <v>1.1958929393129627</v>
      </c>
      <c r="M5138" s="19">
        <v>23.3035</v>
      </c>
      <c r="N5138" s="19">
        <f t="shared" si="80"/>
        <v>30.294550000000001</v>
      </c>
      <c r="O5138" s="19">
        <v>13.33</v>
      </c>
      <c r="P5138" s="20">
        <v>6.7566405523353135</v>
      </c>
      <c r="Q5138" s="12">
        <v>58.8</v>
      </c>
      <c r="R5138" s="12">
        <v>19.432500000000001</v>
      </c>
      <c r="S5138" s="12">
        <v>218.17500000000001</v>
      </c>
      <c r="T5138" s="12">
        <v>3.2974999999999999</v>
      </c>
      <c r="U5138" s="12">
        <v>53.425000000000004</v>
      </c>
      <c r="V5138" s="23"/>
      <c r="W5138" s="24"/>
      <c r="X5138" s="22"/>
      <c r="Y5138" s="22"/>
      <c r="Z5138" s="22"/>
      <c r="AA5138" s="22"/>
      <c r="AB5138" s="22"/>
      <c r="AC5138" s="22"/>
      <c r="AD5138" s="22"/>
      <c r="AE5138" s="22"/>
      <c r="AF5138" s="22"/>
      <c r="AG5138" s="22"/>
      <c r="AH5138" s="22"/>
    </row>
    <row r="5139" spans="2:34">
      <c r="B5139" s="10">
        <v>1</v>
      </c>
      <c r="C5139" s="10">
        <v>8</v>
      </c>
      <c r="D5139" s="13">
        <v>39661</v>
      </c>
      <c r="E5139" s="17">
        <v>0.83333333333399651</v>
      </c>
      <c r="F5139" s="12">
        <v>0.18116017238994653</v>
      </c>
      <c r="G5139" s="18">
        <v>47.971485229481004</v>
      </c>
      <c r="H5139" s="18">
        <v>81.551009604822269</v>
      </c>
      <c r="I5139" s="18">
        <v>33.579524375341272</v>
      </c>
      <c r="J5139" s="19">
        <v>0.95998437329250907</v>
      </c>
      <c r="K5139" s="19">
        <v>2.3791629234300093</v>
      </c>
      <c r="L5139" s="19">
        <v>1.4212506547199555</v>
      </c>
      <c r="M5139" s="19">
        <v>26.694750000000003</v>
      </c>
      <c r="N5139" s="19">
        <f t="shared" si="80"/>
        <v>34.703175000000002</v>
      </c>
      <c r="O5139" s="19">
        <v>16.89</v>
      </c>
      <c r="P5139" s="20">
        <v>3.3000081885926535</v>
      </c>
      <c r="Q5139" s="12">
        <v>63.524999999999999</v>
      </c>
      <c r="R5139" s="12">
        <v>18.28</v>
      </c>
      <c r="S5139" s="12">
        <v>216.47500000000002</v>
      </c>
      <c r="T5139" s="12">
        <v>2.0775000000000001</v>
      </c>
      <c r="U5139" s="12">
        <v>21.924999999999997</v>
      </c>
      <c r="V5139" s="23"/>
      <c r="W5139" s="24"/>
      <c r="X5139" s="22"/>
      <c r="Y5139" s="22"/>
      <c r="Z5139" s="22"/>
      <c r="AA5139" s="22"/>
      <c r="AB5139" s="22"/>
      <c r="AC5139" s="22"/>
      <c r="AD5139" s="22"/>
      <c r="AE5139" s="22"/>
      <c r="AF5139" s="22"/>
      <c r="AG5139" s="22"/>
      <c r="AH5139" s="22"/>
    </row>
    <row r="5140" spans="2:34">
      <c r="B5140" s="10">
        <v>1</v>
      </c>
      <c r="C5140" s="10">
        <v>8</v>
      </c>
      <c r="D5140" s="13">
        <v>39661</v>
      </c>
      <c r="E5140" s="17">
        <v>0.875</v>
      </c>
      <c r="F5140" s="12">
        <v>0.19964124617994106</v>
      </c>
      <c r="G5140" s="18">
        <v>35.842203942984817</v>
      </c>
      <c r="H5140" s="18">
        <v>65.711631428710604</v>
      </c>
      <c r="I5140" s="18">
        <v>29.869427485725787</v>
      </c>
      <c r="J5140" s="19">
        <v>0.83965675470224932</v>
      </c>
      <c r="K5140" s="19">
        <v>2.0763654769475082</v>
      </c>
      <c r="L5140" s="19">
        <v>1.2889218375959592</v>
      </c>
      <c r="M5140" s="19">
        <v>25.421999999999997</v>
      </c>
      <c r="N5140" s="19">
        <f t="shared" si="80"/>
        <v>33.0486</v>
      </c>
      <c r="O5140" s="19">
        <v>15.7225</v>
      </c>
      <c r="P5140" s="20">
        <v>3.980941759650185</v>
      </c>
      <c r="Q5140" s="12">
        <v>69.700000000000017</v>
      </c>
      <c r="R5140" s="12">
        <v>17.357500000000002</v>
      </c>
      <c r="S5140" s="12">
        <v>216.82499999999999</v>
      </c>
      <c r="T5140" s="12">
        <v>2.145</v>
      </c>
      <c r="U5140" s="12">
        <v>26.424999999999997</v>
      </c>
      <c r="V5140" s="23"/>
      <c r="W5140" s="24"/>
      <c r="X5140" s="22"/>
      <c r="Y5140" s="22"/>
      <c r="Z5140" s="22"/>
      <c r="AA5140" s="22"/>
      <c r="AB5140" s="22"/>
      <c r="AC5140" s="22"/>
      <c r="AD5140" s="22"/>
      <c r="AE5140" s="22"/>
      <c r="AF5140" s="22"/>
      <c r="AG5140" s="22"/>
      <c r="AH5140" s="22"/>
    </row>
    <row r="5141" spans="2:34">
      <c r="B5141" s="10">
        <v>1</v>
      </c>
      <c r="C5141" s="10">
        <v>8</v>
      </c>
      <c r="D5141" s="13">
        <v>39661</v>
      </c>
      <c r="E5141" s="17">
        <v>0.91666666666699825</v>
      </c>
      <c r="F5141" s="12">
        <v>0.15896984056995306</v>
      </c>
      <c r="G5141" s="18">
        <v>35.57059488606231</v>
      </c>
      <c r="H5141" s="18">
        <v>61.391038558938689</v>
      </c>
      <c r="I5141" s="18">
        <v>25.82044367287638</v>
      </c>
      <c r="J5141" s="19">
        <v>0.88935308995659623</v>
      </c>
      <c r="K5141" s="19">
        <v>1.7339868097525069</v>
      </c>
      <c r="L5141" s="19">
        <v>1.3823787038249562</v>
      </c>
      <c r="M5141" s="19">
        <v>23.082999999999998</v>
      </c>
      <c r="N5141" s="19">
        <f t="shared" si="80"/>
        <v>30.007899999999999</v>
      </c>
      <c r="O5141" s="19">
        <v>13.590000000000002</v>
      </c>
      <c r="P5141" s="20">
        <v>5.7984914751252701</v>
      </c>
      <c r="Q5141" s="12">
        <v>72.300000000000011</v>
      </c>
      <c r="R5141" s="12">
        <v>17.509999999999998</v>
      </c>
      <c r="S5141" s="12">
        <v>203.125</v>
      </c>
      <c r="T5141" s="12">
        <v>2.0099999999999998</v>
      </c>
      <c r="U5141" s="12">
        <v>25.3</v>
      </c>
      <c r="V5141" s="23"/>
      <c r="W5141" s="24"/>
      <c r="X5141" s="22"/>
      <c r="Y5141" s="22"/>
      <c r="Z5141" s="22"/>
      <c r="AA5141" s="22"/>
      <c r="AB5141" s="22"/>
      <c r="AC5141" s="22"/>
      <c r="AD5141" s="22"/>
      <c r="AE5141" s="22"/>
      <c r="AF5141" s="22"/>
      <c r="AG5141" s="22"/>
      <c r="AH5141" s="22"/>
    </row>
    <row r="5142" spans="2:34">
      <c r="B5142" s="10">
        <v>1</v>
      </c>
      <c r="C5142" s="10">
        <v>8</v>
      </c>
      <c r="D5142" s="13">
        <v>39661</v>
      </c>
      <c r="E5142" s="17">
        <v>0.95833333333399651</v>
      </c>
      <c r="F5142" s="12">
        <v>0.12939087892996176</v>
      </c>
      <c r="G5142" s="18">
        <v>21.539248388308298</v>
      </c>
      <c r="H5142" s="18">
        <v>40.963073365155125</v>
      </c>
      <c r="I5142" s="18">
        <v>19.42382497684682</v>
      </c>
      <c r="J5142" s="19">
        <v>0.7324060865948443</v>
      </c>
      <c r="K5142" s="19">
        <v>1.3968072763025057</v>
      </c>
      <c r="L5142" s="19">
        <v>1.532178875426951</v>
      </c>
      <c r="M5142" s="19">
        <v>19.616249999999997</v>
      </c>
      <c r="N5142" s="19">
        <f t="shared" si="80"/>
        <v>25.501124999999998</v>
      </c>
      <c r="O5142" s="19">
        <v>11.102499999999999</v>
      </c>
      <c r="P5142" s="20">
        <v>7.001338239582827</v>
      </c>
      <c r="Q5142" s="12">
        <v>74.95</v>
      </c>
      <c r="R5142" s="12">
        <v>17.522500000000001</v>
      </c>
      <c r="S5142" s="12">
        <v>211.45000000000002</v>
      </c>
      <c r="T5142" s="12">
        <v>2.5199999999999996</v>
      </c>
      <c r="U5142" s="12">
        <v>25.825000000000003</v>
      </c>
      <c r="V5142" s="23"/>
      <c r="W5142" s="24"/>
      <c r="X5142" s="22"/>
      <c r="Y5142" s="22"/>
      <c r="Z5142" s="22"/>
      <c r="AA5142" s="22"/>
      <c r="AB5142" s="22"/>
      <c r="AC5142" s="22"/>
      <c r="AD5142" s="22"/>
      <c r="AE5142" s="22"/>
      <c r="AF5142" s="22"/>
      <c r="AG5142" s="22"/>
      <c r="AH5142" s="22"/>
    </row>
    <row r="5143" spans="2:34">
      <c r="B5143" s="10">
        <v>2</v>
      </c>
      <c r="C5143" s="10">
        <v>8</v>
      </c>
      <c r="D5143" s="13">
        <v>39662</v>
      </c>
      <c r="E5143" s="17">
        <v>0</v>
      </c>
      <c r="F5143" s="12">
        <v>8.5026326529974883E-2</v>
      </c>
      <c r="G5143" s="18">
        <v>16.292760230437107</v>
      </c>
      <c r="H5143" s="18">
        <v>28.458018369431386</v>
      </c>
      <c r="I5143" s="18">
        <v>12.165258138994279</v>
      </c>
      <c r="J5143" s="19">
        <v>0.61992729397329704</v>
      </c>
      <c r="K5143" s="19">
        <v>1.0832886004950044</v>
      </c>
      <c r="L5143" s="19">
        <v>1.4845236952989525</v>
      </c>
      <c r="M5143" s="19">
        <v>15.614249999999998</v>
      </c>
      <c r="N5143" s="19">
        <f t="shared" si="80"/>
        <v>20.298524999999998</v>
      </c>
      <c r="O5143" s="19">
        <v>9.2949999999999999</v>
      </c>
      <c r="P5143" s="20">
        <v>8.0881781382078781</v>
      </c>
      <c r="Q5143" s="12">
        <v>75.349999999999994</v>
      </c>
      <c r="R5143" s="12">
        <v>17.845000000000002</v>
      </c>
      <c r="S5143" s="12">
        <v>212.47500000000002</v>
      </c>
      <c r="T5143" s="12">
        <v>2.5674999999999999</v>
      </c>
      <c r="U5143" s="12">
        <v>22.975000000000001</v>
      </c>
      <c r="V5143" s="23"/>
      <c r="W5143" s="24"/>
      <c r="X5143" s="22"/>
      <c r="Y5143" s="22"/>
      <c r="Z5143" s="22"/>
      <c r="AA5143" s="22"/>
      <c r="AB5143" s="22"/>
      <c r="AC5143" s="22"/>
      <c r="AD5143" s="22"/>
      <c r="AE5143" s="22"/>
      <c r="AF5143" s="22"/>
      <c r="AG5143" s="22"/>
      <c r="AH5143" s="22"/>
    </row>
    <row r="5144" spans="2:34">
      <c r="B5144" s="10">
        <v>2</v>
      </c>
      <c r="C5144" s="10">
        <v>8</v>
      </c>
      <c r="D5144" s="13">
        <v>39662</v>
      </c>
      <c r="E5144" s="17">
        <v>4.1666666666998253E-2</v>
      </c>
      <c r="F5144" s="12">
        <v>5.9147410199982521E-2</v>
      </c>
      <c r="G5144" s="18">
        <v>18.711040763813951</v>
      </c>
      <c r="H5144" s="18">
        <v>33.51543291647927</v>
      </c>
      <c r="I5144" s="18">
        <v>14.804392152665322</v>
      </c>
      <c r="J5144" s="19">
        <v>0.53622214131702928</v>
      </c>
      <c r="K5144" s="19">
        <v>1.0939393037050045</v>
      </c>
      <c r="L5144" s="19">
        <v>1.3711785928099558</v>
      </c>
      <c r="M5144" s="19">
        <v>16.141249999999999</v>
      </c>
      <c r="N5144" s="19">
        <f t="shared" si="80"/>
        <v>20.983625</v>
      </c>
      <c r="O5144" s="19">
        <v>9.6675000000000004</v>
      </c>
      <c r="P5144" s="20">
        <v>6.0392556725677826</v>
      </c>
      <c r="Q5144" s="12">
        <v>83.800000000000011</v>
      </c>
      <c r="R5144" s="12">
        <v>17.305</v>
      </c>
      <c r="S5144" s="12">
        <v>211.4</v>
      </c>
      <c r="T5144" s="12">
        <v>1.7799999999999998</v>
      </c>
      <c r="U5144" s="12">
        <v>23.85</v>
      </c>
      <c r="V5144" s="23"/>
      <c r="W5144" s="24"/>
      <c r="X5144" s="22"/>
      <c r="Y5144" s="22"/>
      <c r="Z5144" s="22"/>
      <c r="AA5144" s="22"/>
      <c r="AB5144" s="22"/>
      <c r="AC5144" s="22"/>
      <c r="AD5144" s="22"/>
      <c r="AE5144" s="22"/>
      <c r="AF5144" s="22"/>
      <c r="AG5144" s="22"/>
      <c r="AH5144" s="22"/>
    </row>
    <row r="5145" spans="2:34">
      <c r="B5145" s="10">
        <v>2</v>
      </c>
      <c r="C5145" s="10">
        <v>8</v>
      </c>
      <c r="D5145" s="13">
        <v>39662</v>
      </c>
      <c r="E5145" s="17">
        <v>8.3333333333996507E-2</v>
      </c>
      <c r="F5145" s="12">
        <v>5.5449282369983616E-2</v>
      </c>
      <c r="G5145" s="18">
        <v>24.273003591141414</v>
      </c>
      <c r="H5145" s="18">
        <v>41.325458108707103</v>
      </c>
      <c r="I5145" s="18">
        <v>17.052454517565685</v>
      </c>
      <c r="J5145" s="19">
        <v>0.73762998022648685</v>
      </c>
      <c r="K5145" s="19">
        <v>1.2337648738725053</v>
      </c>
      <c r="L5145" s="19">
        <v>1.2391237165209599</v>
      </c>
      <c r="M5145" s="19">
        <v>15.47625</v>
      </c>
      <c r="N5145" s="19">
        <f t="shared" si="80"/>
        <v>20.119125</v>
      </c>
      <c r="O5145" s="19">
        <v>9.8450000000000006</v>
      </c>
      <c r="P5145" s="20">
        <v>4.9142352626277308</v>
      </c>
      <c r="Q5145" s="12">
        <v>85.275000000000006</v>
      </c>
      <c r="R5145" s="12">
        <v>17.22</v>
      </c>
      <c r="S5145" s="12">
        <v>206.5</v>
      </c>
      <c r="T5145" s="12">
        <v>1.4675</v>
      </c>
      <c r="U5145" s="12">
        <v>25.700000000000003</v>
      </c>
      <c r="V5145" s="23"/>
      <c r="W5145" s="24"/>
      <c r="X5145" s="22"/>
      <c r="Y5145" s="22"/>
      <c r="Z5145" s="22"/>
      <c r="AA5145" s="22"/>
      <c r="AB5145" s="22"/>
      <c r="AC5145" s="22"/>
      <c r="AD5145" s="22"/>
      <c r="AE5145" s="22"/>
      <c r="AF5145" s="22"/>
      <c r="AG5145" s="22"/>
      <c r="AH5145" s="22"/>
    </row>
    <row r="5146" spans="2:34">
      <c r="B5146" s="10">
        <v>2</v>
      </c>
      <c r="C5146" s="10">
        <v>8</v>
      </c>
      <c r="D5146" s="13">
        <v>39662</v>
      </c>
      <c r="E5146" s="17">
        <v>0.125</v>
      </c>
      <c r="F5146" s="12">
        <v>8.1323614379975956E-2</v>
      </c>
      <c r="G5146" s="18">
        <v>23.796706801871903</v>
      </c>
      <c r="H5146" s="18">
        <v>42.195951484447079</v>
      </c>
      <c r="I5146" s="18">
        <v>18.399244682575176</v>
      </c>
      <c r="J5146" s="19">
        <v>0.73762755666898716</v>
      </c>
      <c r="K5146" s="19">
        <v>1.5159850323350064</v>
      </c>
      <c r="L5146" s="19">
        <v>1.6045452669389477</v>
      </c>
      <c r="M5146" s="19">
        <v>16.314249999999998</v>
      </c>
      <c r="N5146" s="19">
        <f t="shared" si="80"/>
        <v>21.208524999999998</v>
      </c>
      <c r="O5146" s="19">
        <v>9.4824999999999999</v>
      </c>
      <c r="P5146" s="20">
        <v>5.3632651371777511</v>
      </c>
      <c r="Q5146" s="12">
        <v>82.5</v>
      </c>
      <c r="R5146" s="12">
        <v>17.34</v>
      </c>
      <c r="S5146" s="12">
        <v>210.75</v>
      </c>
      <c r="T5146" s="12">
        <v>1.8125</v>
      </c>
      <c r="U5146" s="12">
        <v>26.574999999999999</v>
      </c>
      <c r="V5146" s="23"/>
      <c r="W5146" s="24"/>
      <c r="X5146" s="22"/>
      <c r="Y5146" s="22"/>
      <c r="Z5146" s="22"/>
      <c r="AA5146" s="22"/>
      <c r="AB5146" s="22"/>
      <c r="AC5146" s="22"/>
      <c r="AD5146" s="22"/>
      <c r="AE5146" s="22"/>
      <c r="AF5146" s="22"/>
      <c r="AG5146" s="22"/>
      <c r="AH5146" s="22"/>
    </row>
    <row r="5147" spans="2:34">
      <c r="B5147" s="10">
        <v>2</v>
      </c>
      <c r="C5147" s="10">
        <v>8</v>
      </c>
      <c r="D5147" s="13">
        <v>39662</v>
      </c>
      <c r="E5147" s="17">
        <v>0.16666666666699825</v>
      </c>
      <c r="F5147" s="12">
        <v>9.6107419899971583E-2</v>
      </c>
      <c r="G5147" s="18">
        <v>37.710181378190434</v>
      </c>
      <c r="H5147" s="18">
        <v>61.075692551030656</v>
      </c>
      <c r="I5147" s="18">
        <v>23.365511172840222</v>
      </c>
      <c r="J5147" s="19">
        <v>0.83440576643810982</v>
      </c>
      <c r="K5147" s="19">
        <v>1.7587141705975071</v>
      </c>
      <c r="L5147" s="19">
        <v>1.4631551447909519</v>
      </c>
      <c r="M5147" s="19">
        <v>17.877749999999999</v>
      </c>
      <c r="N5147" s="19">
        <f t="shared" si="80"/>
        <v>23.241074999999999</v>
      </c>
      <c r="O5147" s="19">
        <v>10.6</v>
      </c>
      <c r="P5147" s="20">
        <v>4.1942665382551967</v>
      </c>
      <c r="Q5147" s="12">
        <v>79.900000000000006</v>
      </c>
      <c r="R5147" s="12">
        <v>17.5</v>
      </c>
      <c r="S5147" s="12">
        <v>209.64999999999998</v>
      </c>
      <c r="T5147" s="12">
        <v>1.845</v>
      </c>
      <c r="U5147" s="12">
        <v>25.4</v>
      </c>
      <c r="V5147" s="23"/>
      <c r="W5147" s="24"/>
      <c r="X5147" s="22"/>
      <c r="Y5147" s="22"/>
      <c r="Z5147" s="22"/>
      <c r="AA5147" s="22"/>
      <c r="AB5147" s="22"/>
      <c r="AC5147" s="22"/>
      <c r="AD5147" s="22"/>
      <c r="AE5147" s="22"/>
      <c r="AF5147" s="22"/>
      <c r="AG5147" s="22"/>
      <c r="AH5147" s="22"/>
    </row>
    <row r="5148" spans="2:34">
      <c r="B5148" s="10">
        <v>2</v>
      </c>
      <c r="C5148" s="10">
        <v>8</v>
      </c>
      <c r="D5148" s="13">
        <v>39662</v>
      </c>
      <c r="E5148" s="17">
        <v>0.20833333333399651</v>
      </c>
      <c r="F5148" s="12">
        <v>0.1108905201399672</v>
      </c>
      <c r="G5148" s="18">
        <v>55.907812926983382</v>
      </c>
      <c r="H5148" s="18">
        <v>84.396983066022131</v>
      </c>
      <c r="I5148" s="18">
        <v>28.489170139038745</v>
      </c>
      <c r="J5148" s="19">
        <v>1.1796730102514661</v>
      </c>
      <c r="K5148" s="19">
        <v>2.1307044791650087</v>
      </c>
      <c r="L5148" s="19">
        <v>1.3499981827999554</v>
      </c>
      <c r="M5148" s="19">
        <v>20.553250000000002</v>
      </c>
      <c r="N5148" s="19">
        <f t="shared" si="80"/>
        <v>26.719225000000005</v>
      </c>
      <c r="O5148" s="19">
        <v>13.6975</v>
      </c>
      <c r="P5148" s="20">
        <v>2.917920044405137</v>
      </c>
      <c r="Q5148" s="12">
        <v>77.225000000000009</v>
      </c>
      <c r="R5148" s="12">
        <v>17.767499999999998</v>
      </c>
      <c r="S5148" s="12">
        <v>208.85000000000002</v>
      </c>
      <c r="T5148" s="12">
        <v>1.9625000000000001</v>
      </c>
      <c r="U5148" s="12">
        <v>30.25</v>
      </c>
      <c r="V5148" s="23"/>
      <c r="W5148" s="24"/>
      <c r="X5148" s="22"/>
      <c r="Y5148" s="22"/>
      <c r="Z5148" s="22"/>
      <c r="AA5148" s="22"/>
      <c r="AB5148" s="22"/>
      <c r="AC5148" s="22"/>
      <c r="AD5148" s="22"/>
      <c r="AE5148" s="22"/>
      <c r="AF5148" s="22"/>
      <c r="AG5148" s="22"/>
      <c r="AH5148" s="22"/>
    </row>
    <row r="5149" spans="2:34">
      <c r="B5149" s="10">
        <v>2</v>
      </c>
      <c r="C5149" s="10">
        <v>8</v>
      </c>
      <c r="D5149" s="13">
        <v>39662</v>
      </c>
      <c r="E5149" s="17">
        <v>0.25</v>
      </c>
      <c r="F5149" s="12">
        <v>0.158939072729953</v>
      </c>
      <c r="G5149" s="18">
        <v>99.187421332601559</v>
      </c>
      <c r="H5149" s="18">
        <v>137.35269155574494</v>
      </c>
      <c r="I5149" s="18">
        <v>38.165270223143381</v>
      </c>
      <c r="J5149" s="19">
        <v>1.8048154486614068</v>
      </c>
      <c r="K5149" s="19">
        <v>3.4732583959200145</v>
      </c>
      <c r="L5149" s="19">
        <v>1.2463263588229587</v>
      </c>
      <c r="M5149" s="19">
        <v>26.353999999999999</v>
      </c>
      <c r="N5149" s="19">
        <f t="shared" si="80"/>
        <v>34.260199999999998</v>
      </c>
      <c r="O5149" s="19">
        <v>17.927500000000002</v>
      </c>
      <c r="P5149" s="20">
        <v>1.7792399395575837</v>
      </c>
      <c r="Q5149" s="12">
        <v>77.800000000000011</v>
      </c>
      <c r="R5149" s="12">
        <v>18.072499999999998</v>
      </c>
      <c r="S5149" s="12">
        <v>197.77500000000001</v>
      </c>
      <c r="T5149" s="12">
        <v>1.875</v>
      </c>
      <c r="U5149" s="12">
        <v>71.474999999999994</v>
      </c>
      <c r="V5149" s="23"/>
      <c r="W5149" s="24"/>
      <c r="X5149" s="22"/>
      <c r="Y5149" s="22"/>
      <c r="Z5149" s="22"/>
      <c r="AA5149" s="22"/>
      <c r="AB5149" s="22"/>
      <c r="AC5149" s="22"/>
      <c r="AD5149" s="22"/>
      <c r="AE5149" s="22"/>
      <c r="AF5149" s="22"/>
      <c r="AG5149" s="22"/>
      <c r="AH5149" s="22"/>
    </row>
    <row r="5150" spans="2:34">
      <c r="B5150" s="10">
        <v>2</v>
      </c>
      <c r="C5150" s="10">
        <v>8</v>
      </c>
      <c r="D5150" s="13">
        <v>39662</v>
      </c>
      <c r="E5150" s="17">
        <v>0.29166666666699825</v>
      </c>
      <c r="F5150" s="12">
        <v>0.23655545675993001</v>
      </c>
      <c r="G5150" s="18">
        <v>91.40133106804754</v>
      </c>
      <c r="H5150" s="18">
        <v>128.81722787552113</v>
      </c>
      <c r="I5150" s="18">
        <v>37.415896807473601</v>
      </c>
      <c r="J5150" s="19">
        <v>1.8623541862594666</v>
      </c>
      <c r="K5150" s="19">
        <v>3.0304881670050126</v>
      </c>
      <c r="L5150" s="19">
        <v>1.1989533894419602</v>
      </c>
      <c r="M5150" s="19">
        <v>24.08625</v>
      </c>
      <c r="N5150" s="19">
        <f t="shared" si="80"/>
        <v>31.312125000000002</v>
      </c>
      <c r="O5150" s="19">
        <v>16.662500000000001</v>
      </c>
      <c r="P5150" s="20">
        <v>2.2169155159951051</v>
      </c>
      <c r="Q5150" s="12">
        <v>84.7</v>
      </c>
      <c r="R5150" s="12">
        <v>17.872500000000002</v>
      </c>
      <c r="S5150" s="12">
        <v>195.95000000000002</v>
      </c>
      <c r="T5150" s="12">
        <v>2.1350000000000002</v>
      </c>
      <c r="U5150" s="12">
        <v>137.72500000000002</v>
      </c>
      <c r="V5150" s="23"/>
      <c r="W5150" s="24"/>
      <c r="X5150" s="22"/>
      <c r="Y5150" s="22"/>
      <c r="Z5150" s="22"/>
      <c r="AA5150" s="22"/>
      <c r="AB5150" s="22"/>
      <c r="AC5150" s="22"/>
      <c r="AD5150" s="22"/>
      <c r="AE5150" s="22"/>
      <c r="AF5150" s="22"/>
      <c r="AG5150" s="22"/>
      <c r="AH5150" s="22"/>
    </row>
    <row r="5151" spans="2:34">
      <c r="B5151" s="10">
        <v>2</v>
      </c>
      <c r="C5151" s="10">
        <v>8</v>
      </c>
      <c r="D5151" s="13">
        <v>39662</v>
      </c>
      <c r="E5151" s="17">
        <v>0.33333333333399651</v>
      </c>
      <c r="F5151" s="12">
        <v>0.26611810879992126</v>
      </c>
      <c r="G5151" s="18">
        <v>77.776712411620508</v>
      </c>
      <c r="H5151" s="18">
        <v>108.76128789952956</v>
      </c>
      <c r="I5151" s="18">
        <v>30.984575487909048</v>
      </c>
      <c r="J5151" s="19">
        <v>1.4909247713354021</v>
      </c>
      <c r="K5151" s="19">
        <v>2.906798121130012</v>
      </c>
      <c r="L5151" s="19">
        <v>1.282688391425957</v>
      </c>
      <c r="M5151" s="19">
        <v>23.749749999999999</v>
      </c>
      <c r="N5151" s="19">
        <f t="shared" si="80"/>
        <v>30.874675</v>
      </c>
      <c r="O5151" s="19">
        <v>15.734999999999999</v>
      </c>
      <c r="P5151" s="20">
        <v>3.3801213996201591</v>
      </c>
      <c r="Q5151" s="12">
        <v>81.174999999999997</v>
      </c>
      <c r="R5151" s="12">
        <v>18.450000000000003</v>
      </c>
      <c r="S5151" s="12">
        <v>199.27500000000001</v>
      </c>
      <c r="T5151" s="12">
        <v>2.4750000000000001</v>
      </c>
      <c r="U5151" s="12">
        <v>196.02499999999998</v>
      </c>
      <c r="V5151" s="23"/>
      <c r="W5151" s="24"/>
      <c r="X5151" s="22"/>
      <c r="Y5151" s="22"/>
      <c r="Z5151" s="22"/>
      <c r="AA5151" s="22"/>
      <c r="AB5151" s="22"/>
      <c r="AC5151" s="22"/>
      <c r="AD5151" s="22"/>
      <c r="AE5151" s="22"/>
      <c r="AF5151" s="22"/>
      <c r="AG5151" s="22"/>
      <c r="AH5151" s="22"/>
    </row>
    <row r="5152" spans="2:34">
      <c r="B5152" s="10">
        <v>2</v>
      </c>
      <c r="C5152" s="10">
        <v>8</v>
      </c>
      <c r="D5152" s="13">
        <v>39662</v>
      </c>
      <c r="E5152" s="17">
        <v>0.375</v>
      </c>
      <c r="F5152" s="12">
        <v>0.21436805625993652</v>
      </c>
      <c r="G5152" s="18">
        <v>60.982510499151623</v>
      </c>
      <c r="H5152" s="18">
        <v>96.435043896801815</v>
      </c>
      <c r="I5152" s="18">
        <v>35.4525333976502</v>
      </c>
      <c r="J5152" s="19">
        <v>1.3627528842839296</v>
      </c>
      <c r="K5152" s="19">
        <v>2.5377654786125108</v>
      </c>
      <c r="L5152" s="19">
        <v>1.2821136325419569</v>
      </c>
      <c r="M5152" s="19">
        <v>15.511750000000001</v>
      </c>
      <c r="N5152" s="19">
        <f t="shared" si="80"/>
        <v>20.165275000000001</v>
      </c>
      <c r="O5152" s="19">
        <v>11.125</v>
      </c>
      <c r="P5152" s="20">
        <v>6.8375264560878239</v>
      </c>
      <c r="Q5152" s="12">
        <v>70.900000000000006</v>
      </c>
      <c r="R5152" s="12">
        <v>19.215</v>
      </c>
      <c r="S5152" s="12">
        <v>203.85</v>
      </c>
      <c r="T5152" s="12">
        <v>2.87</v>
      </c>
      <c r="U5152" s="12">
        <v>243.125</v>
      </c>
      <c r="V5152" s="23"/>
      <c r="W5152" s="24"/>
      <c r="X5152" s="22"/>
      <c r="Y5152" s="22"/>
      <c r="Z5152" s="22"/>
      <c r="AA5152" s="22"/>
      <c r="AB5152" s="22"/>
      <c r="AC5152" s="22"/>
      <c r="AD5152" s="22"/>
      <c r="AE5152" s="22"/>
      <c r="AF5152" s="22"/>
      <c r="AG5152" s="22"/>
      <c r="AH5152" s="22"/>
    </row>
    <row r="5153" spans="2:34">
      <c r="B5153" s="10">
        <v>2</v>
      </c>
      <c r="C5153" s="10">
        <v>8</v>
      </c>
      <c r="D5153" s="13">
        <v>39662</v>
      </c>
      <c r="E5153" s="17">
        <v>0.41666666666699825</v>
      </c>
      <c r="F5153" s="12">
        <v>0.22545038386993321</v>
      </c>
      <c r="G5153" s="18">
        <v>65.158976276147044</v>
      </c>
      <c r="H5153" s="18">
        <v>102.89722196163366</v>
      </c>
      <c r="I5153" s="18">
        <v>37.738245685486618</v>
      </c>
      <c r="J5153" s="19">
        <v>1.3967515763108516</v>
      </c>
      <c r="K5153" s="19">
        <v>2.9047220315175122</v>
      </c>
      <c r="L5153" s="19">
        <v>1.3376692287969547</v>
      </c>
      <c r="M5153" s="19">
        <v>16.017250000000001</v>
      </c>
      <c r="N5153" s="19">
        <f t="shared" si="80"/>
        <v>20.822425000000003</v>
      </c>
      <c r="O5153" s="19">
        <v>11.9725</v>
      </c>
      <c r="P5153" s="20">
        <v>7.1388400408753387</v>
      </c>
      <c r="Q5153" s="12">
        <v>67.925000000000011</v>
      </c>
      <c r="R5153" s="12">
        <v>19.727500000000003</v>
      </c>
      <c r="S5153" s="12">
        <v>201.6</v>
      </c>
      <c r="T5153" s="12">
        <v>2.71</v>
      </c>
      <c r="U5153" s="12">
        <v>266.05</v>
      </c>
      <c r="V5153" s="23"/>
      <c r="W5153" s="24"/>
      <c r="X5153" s="22"/>
      <c r="Y5153" s="22"/>
      <c r="Z5153" s="22"/>
      <c r="AA5153" s="22"/>
      <c r="AB5153" s="22"/>
      <c r="AC5153" s="22"/>
      <c r="AD5153" s="22"/>
      <c r="AE5153" s="22"/>
      <c r="AF5153" s="22"/>
      <c r="AG5153" s="22"/>
      <c r="AH5153" s="22"/>
    </row>
    <row r="5154" spans="2:34">
      <c r="B5154" s="10">
        <v>2</v>
      </c>
      <c r="C5154" s="10">
        <v>8</v>
      </c>
      <c r="D5154" s="13">
        <v>39662</v>
      </c>
      <c r="E5154" s="17">
        <v>0.45833333333399651</v>
      </c>
      <c r="F5154" s="12">
        <v>0.2550117575899245</v>
      </c>
      <c r="G5154" s="18">
        <v>60.68892680144188</v>
      </c>
      <c r="H5154" s="18">
        <v>91.067967973417922</v>
      </c>
      <c r="I5154" s="18">
        <v>30.379041171976045</v>
      </c>
      <c r="J5154" s="19">
        <v>1.2764281232780912</v>
      </c>
      <c r="K5154" s="19">
        <v>2.4274308634175101</v>
      </c>
      <c r="L5154" s="19">
        <v>1.1687995422229602</v>
      </c>
      <c r="M5154" s="19">
        <v>14.280249999999999</v>
      </c>
      <c r="N5154" s="19">
        <f t="shared" si="80"/>
        <v>18.564325</v>
      </c>
      <c r="O5154" s="19">
        <v>11.16</v>
      </c>
      <c r="P5154" s="20">
        <v>6.3411176065553008</v>
      </c>
      <c r="Q5154" s="12">
        <v>71.150000000000006</v>
      </c>
      <c r="R5154" s="12">
        <v>19.71</v>
      </c>
      <c r="S5154" s="12">
        <v>207.85</v>
      </c>
      <c r="T5154" s="12">
        <v>2.5950000000000002</v>
      </c>
      <c r="U5154" s="12">
        <v>249.35000000000002</v>
      </c>
      <c r="V5154" s="23"/>
      <c r="W5154" s="24"/>
      <c r="X5154" s="22"/>
      <c r="Y5154" s="22"/>
      <c r="Z5154" s="22"/>
      <c r="AA5154" s="22"/>
      <c r="AB5154" s="22"/>
      <c r="AC5154" s="22"/>
      <c r="AD5154" s="22"/>
      <c r="AE5154" s="22"/>
      <c r="AF5154" s="22"/>
      <c r="AG5154" s="22"/>
      <c r="AH5154" s="22"/>
    </row>
    <row r="5155" spans="2:34">
      <c r="B5155" s="10">
        <v>2</v>
      </c>
      <c r="C5155" s="10">
        <v>8</v>
      </c>
      <c r="D5155" s="13">
        <v>39662</v>
      </c>
      <c r="E5155" s="17">
        <v>0.5</v>
      </c>
      <c r="F5155" s="12">
        <v>0.232831123369931</v>
      </c>
      <c r="G5155" s="18">
        <v>54.816947808711419</v>
      </c>
      <c r="H5155" s="18">
        <v>79.648290240150189</v>
      </c>
      <c r="I5155" s="18">
        <v>24.831342431438763</v>
      </c>
      <c r="J5155" s="19">
        <v>1.2528832523669537</v>
      </c>
      <c r="K5155" s="19">
        <v>2.3775056212375101</v>
      </c>
      <c r="L5155" s="19">
        <v>1.1869479957459594</v>
      </c>
      <c r="M5155" s="19">
        <v>14.98325</v>
      </c>
      <c r="N5155" s="19">
        <f t="shared" si="80"/>
        <v>19.478225000000002</v>
      </c>
      <c r="O5155" s="19">
        <v>11.767500000000002</v>
      </c>
      <c r="P5155" s="20">
        <v>5.7991452071302749</v>
      </c>
      <c r="Q5155" s="12">
        <v>69.849999999999994</v>
      </c>
      <c r="R5155" s="12">
        <v>20.462499999999999</v>
      </c>
      <c r="S5155" s="12">
        <v>211.42499999999998</v>
      </c>
      <c r="T5155" s="12">
        <v>2.5</v>
      </c>
      <c r="U5155" s="12">
        <v>525.02499999999998</v>
      </c>
      <c r="V5155" s="23"/>
      <c r="W5155" s="24"/>
      <c r="X5155" s="22"/>
      <c r="Y5155" s="22"/>
      <c r="Z5155" s="22"/>
      <c r="AA5155" s="22"/>
      <c r="AB5155" s="22"/>
      <c r="AC5155" s="22"/>
      <c r="AD5155" s="22"/>
      <c r="AE5155" s="22"/>
      <c r="AF5155" s="22"/>
      <c r="AG5155" s="22"/>
      <c r="AH5155" s="22"/>
    </row>
    <row r="5156" spans="2:34">
      <c r="B5156" s="10">
        <v>2</v>
      </c>
      <c r="C5156" s="10">
        <v>8</v>
      </c>
      <c r="D5156" s="13">
        <v>39662</v>
      </c>
      <c r="E5156" s="17">
        <v>0.54166666666699825</v>
      </c>
      <c r="F5156" s="12">
        <v>0.25500003230992441</v>
      </c>
      <c r="G5156" s="18">
        <v>23.696048502781942</v>
      </c>
      <c r="H5156" s="18">
        <v>34.871610118947203</v>
      </c>
      <c r="I5156" s="18">
        <v>11.175561616165263</v>
      </c>
      <c r="J5156" s="19">
        <v>0.80560946087533292</v>
      </c>
      <c r="K5156" s="19">
        <v>1.599218094705007</v>
      </c>
      <c r="L5156" s="19">
        <v>1.3545668581299535</v>
      </c>
      <c r="M5156" s="19">
        <v>8.8982500000000009</v>
      </c>
      <c r="N5156" s="19">
        <f t="shared" si="80"/>
        <v>11.567725000000001</v>
      </c>
      <c r="O5156" s="19">
        <v>7.49</v>
      </c>
      <c r="P5156" s="20">
        <v>10.652381637078006</v>
      </c>
      <c r="Q5156" s="12">
        <v>71.45</v>
      </c>
      <c r="R5156" s="12">
        <v>20.425000000000001</v>
      </c>
      <c r="S5156" s="12">
        <v>255.04999999999998</v>
      </c>
      <c r="T5156" s="12">
        <v>2.7774999999999999</v>
      </c>
      <c r="U5156" s="12">
        <v>341.02499999999998</v>
      </c>
      <c r="V5156" s="23"/>
      <c r="W5156" s="24"/>
      <c r="X5156" s="22"/>
      <c r="Y5156" s="22"/>
      <c r="Z5156" s="22"/>
      <c r="AA5156" s="22"/>
      <c r="AB5156" s="22"/>
      <c r="AC5156" s="22"/>
      <c r="AD5156" s="22"/>
      <c r="AE5156" s="22"/>
      <c r="AF5156" s="22"/>
      <c r="AG5156" s="22"/>
      <c r="AH5156" s="22"/>
    </row>
    <row r="5157" spans="2:34">
      <c r="B5157" s="10">
        <v>2</v>
      </c>
      <c r="C5157" s="10">
        <v>8</v>
      </c>
      <c r="D5157" s="13">
        <v>39662</v>
      </c>
      <c r="E5157" s="17">
        <v>0.58333333333399651</v>
      </c>
      <c r="F5157" s="12">
        <v>9.6085093379971523E-2</v>
      </c>
      <c r="G5157" s="18">
        <v>2.6044399004608545</v>
      </c>
      <c r="H5157" s="18">
        <v>6.1621624317198584</v>
      </c>
      <c r="I5157" s="18">
        <v>3.5577225312590031</v>
      </c>
      <c r="J5157" s="19">
        <v>0.30341019707772288</v>
      </c>
      <c r="K5157" s="19">
        <v>0.57799739446500253</v>
      </c>
      <c r="L5157" s="19">
        <v>1.6620913934579424</v>
      </c>
      <c r="M5157" s="19">
        <v>6.07125</v>
      </c>
      <c r="N5157" s="19">
        <f t="shared" si="80"/>
        <v>7.8926250000000007</v>
      </c>
      <c r="O5157" s="19">
        <v>5.0324999999999998</v>
      </c>
      <c r="P5157" s="20">
        <v>16.449202907128281</v>
      </c>
      <c r="Q5157" s="12">
        <v>68.25</v>
      </c>
      <c r="R5157" s="12">
        <v>21.067499999999999</v>
      </c>
      <c r="S5157" s="12">
        <v>269.45000000000005</v>
      </c>
      <c r="T5157" s="12">
        <v>2.75</v>
      </c>
      <c r="U5157" s="12">
        <v>670.09999999999991</v>
      </c>
      <c r="V5157" s="23"/>
      <c r="W5157" s="24"/>
      <c r="X5157" s="22"/>
      <c r="Y5157" s="22"/>
      <c r="Z5157" s="22"/>
      <c r="AA5157" s="22"/>
      <c r="AB5157" s="22"/>
      <c r="AC5157" s="22"/>
      <c r="AD5157" s="22"/>
      <c r="AE5157" s="22"/>
      <c r="AF5157" s="22"/>
      <c r="AG5157" s="22"/>
      <c r="AH5157" s="22"/>
    </row>
    <row r="5158" spans="2:34">
      <c r="B5158" s="10">
        <v>2</v>
      </c>
      <c r="C5158" s="10">
        <v>8</v>
      </c>
      <c r="D5158" s="13">
        <v>39662</v>
      </c>
      <c r="E5158" s="17">
        <v>0.625</v>
      </c>
      <c r="F5158" s="12">
        <v>4.0650092929987947E-2</v>
      </c>
      <c r="G5158" s="18">
        <v>2.016536658805081</v>
      </c>
      <c r="H5158" s="18">
        <v>5.2458262710958792</v>
      </c>
      <c r="I5158" s="18">
        <v>3.2292896122907977</v>
      </c>
      <c r="J5158" s="19">
        <v>6.5389895669272322E-2</v>
      </c>
      <c r="K5158" s="19">
        <v>0.15572764170500064</v>
      </c>
      <c r="L5158" s="19">
        <v>2.3147481522119198</v>
      </c>
      <c r="M5158" s="19">
        <v>3.3943333333333334</v>
      </c>
      <c r="N5158" s="19">
        <f t="shared" si="80"/>
        <v>4.4126333333333339</v>
      </c>
      <c r="O5158" s="19">
        <v>2.6566666666666663</v>
      </c>
      <c r="P5158" s="20">
        <v>19.043423707893403</v>
      </c>
      <c r="Q5158" s="12">
        <v>53.25</v>
      </c>
      <c r="R5158" s="12">
        <v>22.712499999999999</v>
      </c>
      <c r="S5158" s="12">
        <v>267.60000000000002</v>
      </c>
      <c r="T5158" s="12">
        <v>3.5075000000000003</v>
      </c>
      <c r="U5158" s="12">
        <v>677.27500000000009</v>
      </c>
      <c r="V5158" s="23"/>
      <c r="W5158" s="24"/>
      <c r="X5158" s="22"/>
      <c r="Y5158" s="22"/>
      <c r="Z5158" s="22"/>
      <c r="AA5158" s="22"/>
      <c r="AB5158" s="22"/>
      <c r="AC5158" s="22"/>
      <c r="AD5158" s="22"/>
      <c r="AE5158" s="22"/>
      <c r="AF5158" s="22"/>
      <c r="AG5158" s="22"/>
      <c r="AH5158" s="22"/>
    </row>
    <row r="5159" spans="2:34">
      <c r="B5159" s="10">
        <v>2</v>
      </c>
      <c r="C5159" s="10">
        <v>8</v>
      </c>
      <c r="D5159" s="13">
        <v>39662</v>
      </c>
      <c r="E5159" s="17">
        <v>0.66666666666699825</v>
      </c>
      <c r="F5159" s="12">
        <v>5.173532981998466E-2</v>
      </c>
      <c r="G5159" s="18">
        <v>2.1669281966008382</v>
      </c>
      <c r="H5159" s="18">
        <v>5.2597574667198783</v>
      </c>
      <c r="I5159" s="18">
        <v>3.0928292701190401</v>
      </c>
      <c r="J5159" s="19">
        <v>0.22232503165602555</v>
      </c>
      <c r="K5159" s="19">
        <v>0.34581247880750154</v>
      </c>
      <c r="L5159" s="19">
        <v>2.5189812795149122</v>
      </c>
      <c r="M5159" s="19">
        <v>2.2345000000000002</v>
      </c>
      <c r="N5159" s="19">
        <f t="shared" si="80"/>
        <v>2.9048500000000002</v>
      </c>
      <c r="O5159" s="19">
        <v>1.68</v>
      </c>
      <c r="P5159" s="20">
        <v>21.703783254683536</v>
      </c>
      <c r="Q5159" s="12">
        <v>37.875</v>
      </c>
      <c r="R5159" s="12">
        <v>23.26</v>
      </c>
      <c r="S5159" s="12">
        <v>265.625</v>
      </c>
      <c r="T5159" s="12">
        <v>4.51</v>
      </c>
      <c r="U5159" s="12">
        <v>521.72499999999991</v>
      </c>
      <c r="V5159" s="23"/>
      <c r="W5159" s="24"/>
      <c r="X5159" s="22"/>
      <c r="Y5159" s="22"/>
      <c r="Z5159" s="22"/>
      <c r="AA5159" s="22"/>
      <c r="AB5159" s="22"/>
      <c r="AC5159" s="22"/>
      <c r="AD5159" s="22"/>
      <c r="AE5159" s="22"/>
      <c r="AF5159" s="22"/>
      <c r="AG5159" s="22"/>
      <c r="AH5159" s="22"/>
    </row>
    <row r="5160" spans="2:34">
      <c r="B5160" s="10">
        <v>2</v>
      </c>
      <c r="C5160" s="10">
        <v>8</v>
      </c>
      <c r="D5160" s="13">
        <v>39662</v>
      </c>
      <c r="E5160" s="17">
        <v>0.70833333333399651</v>
      </c>
      <c r="F5160" s="12">
        <v>6.2820015709981372E-2</v>
      </c>
      <c r="G5160" s="18">
        <v>1.7884937023918215</v>
      </c>
      <c r="H5160" s="18">
        <v>5.084844433791881</v>
      </c>
      <c r="I5160" s="18">
        <v>3.2963507314000591</v>
      </c>
      <c r="J5160" s="19">
        <v>0.41326154670470061</v>
      </c>
      <c r="K5160" s="19">
        <v>0.54120098167750241</v>
      </c>
      <c r="L5160" s="19">
        <v>2.4992160581959126</v>
      </c>
      <c r="M5160" s="19">
        <v>7.5369999999999999</v>
      </c>
      <c r="N5160" s="19">
        <f t="shared" si="80"/>
        <v>9.7980999999999998</v>
      </c>
      <c r="O5160" s="19">
        <v>2.9475000000000002</v>
      </c>
      <c r="P5160" s="20">
        <v>23.274726157218616</v>
      </c>
      <c r="Q5160" s="12">
        <v>36.549999999999997</v>
      </c>
      <c r="R5160" s="12">
        <v>22.7775</v>
      </c>
      <c r="S5160" s="12">
        <v>270.89999999999998</v>
      </c>
      <c r="T5160" s="12">
        <v>5.07</v>
      </c>
      <c r="U5160" s="12">
        <v>403.27499999999998</v>
      </c>
      <c r="V5160" s="23"/>
      <c r="W5160" s="24"/>
      <c r="X5160" s="22"/>
      <c r="Y5160" s="22"/>
      <c r="Z5160" s="22"/>
      <c r="AA5160" s="22"/>
      <c r="AB5160" s="22"/>
      <c r="AC5160" s="22"/>
      <c r="AD5160" s="22"/>
      <c r="AE5160" s="22"/>
      <c r="AF5160" s="22"/>
      <c r="AG5160" s="22"/>
      <c r="AH5160" s="22"/>
    </row>
    <row r="5161" spans="2:34">
      <c r="B5161" s="10">
        <v>2</v>
      </c>
      <c r="C5161" s="10">
        <v>8</v>
      </c>
      <c r="D5161" s="13">
        <v>39662</v>
      </c>
      <c r="E5161" s="17">
        <v>0.75</v>
      </c>
      <c r="F5161" s="12">
        <v>7.7599391189976982E-2</v>
      </c>
      <c r="G5161" s="18">
        <v>1.2889245963745524</v>
      </c>
      <c r="H5161" s="18">
        <v>5.0078512325118822</v>
      </c>
      <c r="I5161" s="18">
        <v>3.7189266361373305</v>
      </c>
      <c r="J5161" s="19">
        <v>0.32433069744679049</v>
      </c>
      <c r="K5161" s="19">
        <v>0.53861562060000245</v>
      </c>
      <c r="L5161" s="19">
        <v>1.593980454358944</v>
      </c>
      <c r="M5161" s="19">
        <v>5.4139999999999997</v>
      </c>
      <c r="N5161" s="19">
        <f t="shared" si="80"/>
        <v>7.0381999999999998</v>
      </c>
      <c r="O5161" s="19">
        <v>3.6924999999999999</v>
      </c>
      <c r="P5161" s="20">
        <v>23.069930326631102</v>
      </c>
      <c r="Q5161" s="12">
        <v>36.15</v>
      </c>
      <c r="R5161" s="12">
        <v>22.009999999999998</v>
      </c>
      <c r="S5161" s="12">
        <v>269.72499999999997</v>
      </c>
      <c r="T5161" s="12">
        <v>4.335</v>
      </c>
      <c r="U5161" s="12">
        <v>225.375</v>
      </c>
      <c r="V5161" s="23"/>
      <c r="W5161" s="24"/>
      <c r="X5161" s="22"/>
      <c r="Y5161" s="22"/>
      <c r="Z5161" s="22"/>
      <c r="AA5161" s="22"/>
      <c r="AB5161" s="22"/>
      <c r="AC5161" s="22"/>
      <c r="AD5161" s="22"/>
      <c r="AE5161" s="22"/>
      <c r="AF5161" s="22"/>
      <c r="AG5161" s="22"/>
      <c r="AH5161" s="22"/>
    </row>
    <row r="5162" spans="2:34">
      <c r="B5162" s="10">
        <v>2</v>
      </c>
      <c r="C5162" s="10">
        <v>8</v>
      </c>
      <c r="D5162" s="13">
        <v>39662</v>
      </c>
      <c r="E5162" s="17">
        <v>0.79166666666699825</v>
      </c>
      <c r="F5162" s="12">
        <v>5.1731693219984651E-2</v>
      </c>
      <c r="G5162" s="18">
        <v>1.5238225201725628</v>
      </c>
      <c r="H5162" s="18">
        <v>5.5393510628158698</v>
      </c>
      <c r="I5162" s="18">
        <v>4.0155285426433069</v>
      </c>
      <c r="J5162" s="19">
        <v>0.32694518431636155</v>
      </c>
      <c r="K5162" s="19">
        <v>0.68125221027000293</v>
      </c>
      <c r="L5162" s="19">
        <v>1.2950747837629542</v>
      </c>
      <c r="M5162" s="19">
        <v>7.7147500000000004</v>
      </c>
      <c r="N5162" s="19">
        <f t="shared" si="80"/>
        <v>10.029175</v>
      </c>
      <c r="O5162" s="19">
        <v>4.96</v>
      </c>
      <c r="P5162" s="20">
        <v>21.140711432616012</v>
      </c>
      <c r="Q5162" s="12">
        <v>44.199999999999996</v>
      </c>
      <c r="R5162" s="12">
        <v>20.7575</v>
      </c>
      <c r="S5162" s="12">
        <v>260.875</v>
      </c>
      <c r="T5162" s="12">
        <v>1.7949999999999999</v>
      </c>
      <c r="U5162" s="12">
        <v>42.85</v>
      </c>
      <c r="V5162" s="23"/>
      <c r="W5162" s="24"/>
      <c r="X5162" s="22"/>
      <c r="Y5162" s="22"/>
      <c r="Z5162" s="22"/>
      <c r="AA5162" s="22"/>
      <c r="AB5162" s="22"/>
      <c r="AC5162" s="22"/>
      <c r="AD5162" s="22"/>
      <c r="AE5162" s="22"/>
      <c r="AF5162" s="22"/>
      <c r="AG5162" s="22"/>
      <c r="AH5162" s="22"/>
    </row>
    <row r="5163" spans="2:34">
      <c r="B5163" s="10">
        <v>2</v>
      </c>
      <c r="C5163" s="10">
        <v>8</v>
      </c>
      <c r="D5163" s="13">
        <v>39662</v>
      </c>
      <c r="E5163" s="17">
        <v>0.83333333333399651</v>
      </c>
      <c r="F5163" s="12">
        <v>4.4340374519986833E-2</v>
      </c>
      <c r="G5163" s="18">
        <v>1.4502449263283097</v>
      </c>
      <c r="H5163" s="18">
        <v>5.0077417272078817</v>
      </c>
      <c r="I5163" s="18">
        <v>3.5574968008795715</v>
      </c>
      <c r="J5163" s="19">
        <v>0.13600876943268644</v>
      </c>
      <c r="K5163" s="19">
        <v>0.40932207868250181</v>
      </c>
      <c r="L5163" s="19">
        <v>1.3317614104119526</v>
      </c>
      <c r="M5163" s="19">
        <v>8.9920000000000009</v>
      </c>
      <c r="N5163" s="19">
        <f t="shared" si="80"/>
        <v>11.689600000000002</v>
      </c>
      <c r="O5163" s="19">
        <v>5.7350000000000003</v>
      </c>
      <c r="P5163" s="20">
        <v>20.474124474973486</v>
      </c>
      <c r="Q5163" s="12">
        <v>51.849999999999994</v>
      </c>
      <c r="R5163" s="12">
        <v>19.880000000000003</v>
      </c>
      <c r="S5163" s="12">
        <v>252.52500000000001</v>
      </c>
      <c r="T5163" s="12">
        <v>1.7874999999999999</v>
      </c>
      <c r="U5163" s="12">
        <v>21.724999999999998</v>
      </c>
      <c r="V5163" s="23"/>
      <c r="W5163" s="24"/>
      <c r="X5163" s="22"/>
      <c r="Y5163" s="22"/>
      <c r="Z5163" s="22"/>
      <c r="AA5163" s="22"/>
      <c r="AB5163" s="22"/>
      <c r="AC5163" s="22"/>
      <c r="AD5163" s="22"/>
      <c r="AE5163" s="22"/>
      <c r="AF5163" s="22"/>
      <c r="AG5163" s="22"/>
      <c r="AH5163" s="22"/>
    </row>
    <row r="5164" spans="2:34">
      <c r="B5164" s="10">
        <v>2</v>
      </c>
      <c r="C5164" s="10">
        <v>8</v>
      </c>
      <c r="D5164" s="13">
        <v>39662</v>
      </c>
      <c r="E5164" s="17">
        <v>0.875</v>
      </c>
      <c r="F5164" s="12">
        <v>4.4339316599986842E-2</v>
      </c>
      <c r="G5164" s="18">
        <v>1.8576239476793268</v>
      </c>
      <c r="H5164" s="18">
        <v>5.2070158610118753</v>
      </c>
      <c r="I5164" s="18">
        <v>3.3493919133325489</v>
      </c>
      <c r="J5164" s="19">
        <v>0.24324551242759318</v>
      </c>
      <c r="K5164" s="19">
        <v>0.64176911011500282</v>
      </c>
      <c r="L5164" s="19">
        <v>1.3590962513779514</v>
      </c>
      <c r="M5164" s="19">
        <v>9.3709999999999987</v>
      </c>
      <c r="N5164" s="19">
        <f t="shared" si="80"/>
        <v>12.182299999999998</v>
      </c>
      <c r="O5164" s="19">
        <v>6.5950000000000006</v>
      </c>
      <c r="P5164" s="20">
        <v>19.614181828198443</v>
      </c>
      <c r="Q5164" s="12">
        <v>57.125000000000007</v>
      </c>
      <c r="R5164" s="12">
        <v>19.310000000000002</v>
      </c>
      <c r="S5164" s="12">
        <v>256.375</v>
      </c>
      <c r="T5164" s="12">
        <v>1.9649999999999999</v>
      </c>
      <c r="U5164" s="12">
        <v>21.55</v>
      </c>
      <c r="V5164" s="23"/>
      <c r="W5164" s="24"/>
      <c r="X5164" s="22"/>
      <c r="Y5164" s="22"/>
      <c r="Z5164" s="22"/>
      <c r="AA5164" s="22"/>
      <c r="AB5164" s="22"/>
      <c r="AC5164" s="22"/>
      <c r="AD5164" s="22"/>
      <c r="AE5164" s="22"/>
      <c r="AF5164" s="22"/>
      <c r="AG5164" s="22"/>
      <c r="AH5164" s="22"/>
    </row>
    <row r="5165" spans="2:34">
      <c r="B5165" s="10">
        <v>2</v>
      </c>
      <c r="C5165" s="10">
        <v>8</v>
      </c>
      <c r="D5165" s="13">
        <v>39662</v>
      </c>
      <c r="E5165" s="17">
        <v>0.91666666666699825</v>
      </c>
      <c r="F5165" s="12">
        <v>5.1728012539984644E-2</v>
      </c>
      <c r="G5165" s="18">
        <v>1.8904832644788283</v>
      </c>
      <c r="H5165" s="18">
        <v>5.3293510364398724</v>
      </c>
      <c r="I5165" s="18">
        <v>3.4388677719610441</v>
      </c>
      <c r="J5165" s="19">
        <v>0.23801363172595147</v>
      </c>
      <c r="K5165" s="19">
        <v>0.58636231544250272</v>
      </c>
      <c r="L5165" s="19">
        <v>1.5073726916939458</v>
      </c>
      <c r="M5165" s="19">
        <v>9.6422499999999989</v>
      </c>
      <c r="N5165" s="19">
        <f t="shared" ref="N5165:N5228" si="81">M5165*1.3</f>
        <v>12.534924999999999</v>
      </c>
      <c r="O5165" s="19">
        <v>7.0949999999999998</v>
      </c>
      <c r="P5165" s="20">
        <v>17.959970948228364</v>
      </c>
      <c r="Q5165" s="12">
        <v>62.900000000000006</v>
      </c>
      <c r="R5165" s="12">
        <v>18.287500000000001</v>
      </c>
      <c r="S5165" s="12">
        <v>251</v>
      </c>
      <c r="T5165" s="12">
        <v>1.0549999999999999</v>
      </c>
      <c r="U5165" s="12">
        <v>22.875</v>
      </c>
      <c r="V5165" s="23"/>
      <c r="W5165" s="24"/>
      <c r="X5165" s="22"/>
      <c r="Y5165" s="22"/>
      <c r="Z5165" s="22"/>
      <c r="AA5165" s="22"/>
      <c r="AB5165" s="22"/>
      <c r="AC5165" s="22"/>
      <c r="AD5165" s="22"/>
      <c r="AE5165" s="22"/>
      <c r="AF5165" s="22"/>
      <c r="AG5165" s="22"/>
      <c r="AH5165" s="22"/>
    </row>
    <row r="5166" spans="2:34">
      <c r="B5166" s="10">
        <v>2</v>
      </c>
      <c r="C5166" s="10">
        <v>8</v>
      </c>
      <c r="D5166" s="13">
        <v>39662</v>
      </c>
      <c r="E5166" s="17">
        <v>0.95833333333399651</v>
      </c>
      <c r="F5166" s="12">
        <v>4.8031912389985734E-2</v>
      </c>
      <c r="G5166" s="18">
        <v>16.638423250799192</v>
      </c>
      <c r="H5166" s="18">
        <v>35.011022869999159</v>
      </c>
      <c r="I5166" s="18">
        <v>18.372599619199967</v>
      </c>
      <c r="J5166" s="19">
        <v>0.52572074618125009</v>
      </c>
      <c r="K5166" s="19">
        <v>1.1728483973025052</v>
      </c>
      <c r="L5166" s="19">
        <v>1.4229874678789489</v>
      </c>
      <c r="M5166" s="19">
        <v>12.585750000000001</v>
      </c>
      <c r="N5166" s="19">
        <f t="shared" si="81"/>
        <v>16.361475000000002</v>
      </c>
      <c r="O5166" s="19">
        <v>9.1124999999999989</v>
      </c>
      <c r="P5166" s="20">
        <v>6.7894466055403262</v>
      </c>
      <c r="Q5166" s="12">
        <v>68.024999999999991</v>
      </c>
      <c r="R5166" s="12">
        <v>17.537500000000001</v>
      </c>
      <c r="S5166" s="12">
        <v>221.2</v>
      </c>
      <c r="T5166" s="12">
        <v>0.90500000000000003</v>
      </c>
      <c r="U5166" s="12">
        <v>25.324999999999999</v>
      </c>
      <c r="V5166" s="23"/>
      <c r="W5166" s="24"/>
      <c r="X5166" s="22"/>
      <c r="Y5166" s="22"/>
      <c r="Z5166" s="22"/>
      <c r="AA5166" s="22"/>
      <c r="AB5166" s="22"/>
      <c r="AC5166" s="22"/>
      <c r="AD5166" s="22"/>
      <c r="AE5166" s="22"/>
      <c r="AF5166" s="22"/>
      <c r="AG5166" s="22"/>
      <c r="AH5166" s="22"/>
    </row>
    <row r="5167" spans="2:34">
      <c r="B5167" s="10">
        <v>3</v>
      </c>
      <c r="C5167" s="10">
        <v>8</v>
      </c>
      <c r="D5167" s="13">
        <v>39663</v>
      </c>
      <c r="E5167" s="17">
        <v>0</v>
      </c>
      <c r="F5167" s="12">
        <v>0.15148143566995501</v>
      </c>
      <c r="G5167" s="18">
        <v>26.297553523659847</v>
      </c>
      <c r="H5167" s="18">
        <v>54.047730817606691</v>
      </c>
      <c r="I5167" s="18">
        <v>27.750177293946848</v>
      </c>
      <c r="J5167" s="19">
        <v>0.82127272791026162</v>
      </c>
      <c r="K5167" s="19">
        <v>1.6748791834600076</v>
      </c>
      <c r="L5167" s="19">
        <v>1.3572830731719507</v>
      </c>
      <c r="M5167" s="19">
        <v>18.079250000000002</v>
      </c>
      <c r="N5167" s="19">
        <f t="shared" si="81"/>
        <v>23.503025000000004</v>
      </c>
      <c r="O5167" s="19">
        <v>13.202500000000001</v>
      </c>
      <c r="P5167" s="20">
        <v>4.5393392408877187</v>
      </c>
      <c r="Q5167" s="12">
        <v>74.75</v>
      </c>
      <c r="R5167" s="12">
        <v>17.447499999999998</v>
      </c>
      <c r="S5167" s="12">
        <v>198.72500000000002</v>
      </c>
      <c r="T5167" s="12">
        <v>1.0625</v>
      </c>
      <c r="U5167" s="12">
        <v>22.1</v>
      </c>
      <c r="V5167" s="23"/>
      <c r="W5167" s="24"/>
      <c r="X5167" s="22"/>
      <c r="Y5167" s="22"/>
      <c r="Z5167" s="22"/>
      <c r="AA5167" s="22"/>
      <c r="AB5167" s="22"/>
      <c r="AC5167" s="22"/>
      <c r="AD5167" s="22"/>
      <c r="AE5167" s="22"/>
      <c r="AF5167" s="22"/>
      <c r="AG5167" s="22"/>
      <c r="AH5167" s="22"/>
    </row>
    <row r="5168" spans="2:34">
      <c r="B5168" s="10">
        <v>3</v>
      </c>
      <c r="C5168" s="10">
        <v>8</v>
      </c>
      <c r="D5168" s="13">
        <v>39663</v>
      </c>
      <c r="E5168" s="17">
        <v>4.1666666666998253E-2</v>
      </c>
      <c r="F5168" s="12">
        <v>0.17364604680994838</v>
      </c>
      <c r="G5168" s="18">
        <v>10.059267648578672</v>
      </c>
      <c r="H5168" s="18">
        <v>22.788879501091447</v>
      </c>
      <c r="I5168" s="18">
        <v>12.729611852512777</v>
      </c>
      <c r="J5168" s="19">
        <v>0.42632798421755635</v>
      </c>
      <c r="K5168" s="19">
        <v>0.86922588327500405</v>
      </c>
      <c r="L5168" s="19">
        <v>1.4867660068289459</v>
      </c>
      <c r="M5168" s="19">
        <v>16.696249999999999</v>
      </c>
      <c r="N5168" s="19">
        <f t="shared" si="81"/>
        <v>21.705124999999999</v>
      </c>
      <c r="O5168" s="19">
        <v>11.102500000000001</v>
      </c>
      <c r="P5168" s="20">
        <v>7.5039160186603624</v>
      </c>
      <c r="Q5168" s="12">
        <v>81.224999999999994</v>
      </c>
      <c r="R5168" s="12">
        <v>17.237500000000001</v>
      </c>
      <c r="S5168" s="12">
        <v>215.14999999999998</v>
      </c>
      <c r="T5168" s="12">
        <v>1.76</v>
      </c>
      <c r="U5168" s="12">
        <v>18.599999999999998</v>
      </c>
      <c r="V5168" s="23"/>
      <c r="W5168" s="24"/>
      <c r="X5168" s="22"/>
      <c r="Y5168" s="22"/>
      <c r="Z5168" s="22"/>
      <c r="AA5168" s="22"/>
      <c r="AB5168" s="22"/>
      <c r="AC5168" s="22"/>
      <c r="AD5168" s="22"/>
      <c r="AE5168" s="22"/>
      <c r="AF5168" s="22"/>
      <c r="AG5168" s="22"/>
      <c r="AH5168" s="22"/>
    </row>
    <row r="5169" spans="2:34">
      <c r="B5169" s="10">
        <v>3</v>
      </c>
      <c r="C5169" s="10">
        <v>8</v>
      </c>
      <c r="D5169" s="13">
        <v>39663</v>
      </c>
      <c r="E5169" s="17">
        <v>8.3333333333996507E-2</v>
      </c>
      <c r="F5169" s="12">
        <v>0.10714057626996815</v>
      </c>
      <c r="G5169" s="18">
        <v>17.57016665629649</v>
      </c>
      <c r="H5169" s="18">
        <v>34.14273806370317</v>
      </c>
      <c r="I5169" s="18">
        <v>16.572571407406681</v>
      </c>
      <c r="J5169" s="19">
        <v>0.71664722730992625</v>
      </c>
      <c r="K5169" s="19">
        <v>1.2709387138450059</v>
      </c>
      <c r="L5169" s="19">
        <v>1.6533118481309395</v>
      </c>
      <c r="M5169" s="19">
        <v>14.9465</v>
      </c>
      <c r="N5169" s="19">
        <f t="shared" si="81"/>
        <v>19.43045</v>
      </c>
      <c r="O5169" s="19">
        <v>10.2525</v>
      </c>
      <c r="P5169" s="20">
        <v>6.2611766331228029</v>
      </c>
      <c r="Q5169" s="12">
        <v>81.2</v>
      </c>
      <c r="R5169" s="12">
        <v>17.342500000000001</v>
      </c>
      <c r="S5169" s="12">
        <v>205.64999999999998</v>
      </c>
      <c r="T5169" s="12">
        <v>0.94500000000000006</v>
      </c>
      <c r="U5169" s="12">
        <v>18.149999999999999</v>
      </c>
      <c r="V5169" s="23"/>
      <c r="W5169" s="24"/>
      <c r="X5169" s="22"/>
      <c r="Y5169" s="22"/>
      <c r="Z5169" s="22"/>
      <c r="AA5169" s="22"/>
      <c r="AB5169" s="22"/>
      <c r="AC5169" s="22"/>
      <c r="AD5169" s="22"/>
      <c r="AE5169" s="22"/>
      <c r="AF5169" s="22"/>
      <c r="AG5169" s="22"/>
      <c r="AH5169" s="22"/>
    </row>
    <row r="5170" spans="2:34">
      <c r="B5170" s="10">
        <v>3</v>
      </c>
      <c r="C5170" s="10">
        <v>8</v>
      </c>
      <c r="D5170" s="13">
        <v>39663</v>
      </c>
      <c r="E5170" s="17">
        <v>0.125</v>
      </c>
      <c r="F5170" s="12">
        <v>0.10344368267996926</v>
      </c>
      <c r="G5170" s="18">
        <v>15.073538347430386</v>
      </c>
      <c r="H5170" s="18">
        <v>24.264023248859409</v>
      </c>
      <c r="I5170" s="18">
        <v>9.1904849014290235</v>
      </c>
      <c r="J5170" s="19">
        <v>0.41063231380513132</v>
      </c>
      <c r="K5170" s="19">
        <v>0.86674599708250388</v>
      </c>
      <c r="L5170" s="19">
        <v>1.6989832831179374</v>
      </c>
      <c r="M5170" s="19">
        <v>12.451750000000001</v>
      </c>
      <c r="N5170" s="19">
        <f t="shared" si="81"/>
        <v>16.187275</v>
      </c>
      <c r="O5170" s="19">
        <v>8.7624999999999993</v>
      </c>
      <c r="P5170" s="20">
        <v>9.5834966294454631</v>
      </c>
      <c r="Q5170" s="12">
        <v>79.550000000000011</v>
      </c>
      <c r="R5170" s="12">
        <v>17.5425</v>
      </c>
      <c r="S5170" s="12">
        <v>202.45000000000002</v>
      </c>
      <c r="T5170" s="12">
        <v>1.9175</v>
      </c>
      <c r="U5170" s="12">
        <v>24.625</v>
      </c>
      <c r="V5170" s="23"/>
      <c r="W5170" s="24"/>
      <c r="X5170" s="22"/>
      <c r="Y5170" s="22"/>
      <c r="Z5170" s="22"/>
      <c r="AA5170" s="22"/>
      <c r="AB5170" s="22"/>
      <c r="AC5170" s="22"/>
      <c r="AD5170" s="22"/>
      <c r="AE5170" s="22"/>
      <c r="AF5170" s="22"/>
      <c r="AG5170" s="22"/>
      <c r="AH5170" s="22"/>
    </row>
    <row r="5171" spans="2:34">
      <c r="B5171" s="10">
        <v>3</v>
      </c>
      <c r="C5171" s="10">
        <v>8</v>
      </c>
      <c r="D5171" s="13">
        <v>39663</v>
      </c>
      <c r="E5171" s="17">
        <v>0.16666666666699825</v>
      </c>
      <c r="F5171" s="12">
        <v>8.4969441289974731E-2</v>
      </c>
      <c r="G5171" s="18">
        <v>18.664168533515042</v>
      </c>
      <c r="H5171" s="18">
        <v>32.4006243213272</v>
      </c>
      <c r="I5171" s="18">
        <v>13.736455787812162</v>
      </c>
      <c r="J5171" s="19">
        <v>0.63556246037072883</v>
      </c>
      <c r="K5171" s="19">
        <v>1.070330334255005</v>
      </c>
      <c r="L5171" s="19">
        <v>1.6518242977099391</v>
      </c>
      <c r="M5171" s="19">
        <v>9.6542499999999993</v>
      </c>
      <c r="N5171" s="19">
        <f t="shared" si="81"/>
        <v>12.550525</v>
      </c>
      <c r="O5171" s="19">
        <v>7.370000000000001</v>
      </c>
      <c r="P5171" s="20">
        <v>9.0283281783979383</v>
      </c>
      <c r="Q5171" s="12">
        <v>81.474999999999994</v>
      </c>
      <c r="R5171" s="12">
        <v>17.637500000000003</v>
      </c>
      <c r="S5171" s="12">
        <v>202.32499999999999</v>
      </c>
      <c r="T5171" s="12">
        <v>2.2675000000000001</v>
      </c>
      <c r="U5171" s="12">
        <v>26.25</v>
      </c>
      <c r="V5171" s="23"/>
      <c r="W5171" s="24"/>
      <c r="X5171" s="22"/>
      <c r="Y5171" s="22"/>
      <c r="Z5171" s="22"/>
      <c r="AA5171" s="22"/>
      <c r="AB5171" s="22"/>
      <c r="AC5171" s="22"/>
      <c r="AD5171" s="22"/>
      <c r="AE5171" s="22"/>
      <c r="AF5171" s="22"/>
      <c r="AG5171" s="22"/>
      <c r="AH5171" s="22"/>
    </row>
    <row r="5172" spans="2:34">
      <c r="B5172" s="10">
        <v>3</v>
      </c>
      <c r="C5172" s="10">
        <v>8</v>
      </c>
      <c r="D5172" s="13">
        <v>39663</v>
      </c>
      <c r="E5172" s="17">
        <v>0.20833333333399651</v>
      </c>
      <c r="F5172" s="12">
        <v>9.9744386729970339E-2</v>
      </c>
      <c r="G5172" s="18">
        <v>32.790432547791397</v>
      </c>
      <c r="H5172" s="18">
        <v>52.915287441762693</v>
      </c>
      <c r="I5172" s="18">
        <v>20.124854893971296</v>
      </c>
      <c r="J5172" s="19">
        <v>0.83172073292354676</v>
      </c>
      <c r="K5172" s="19">
        <v>1.6730498095350077</v>
      </c>
      <c r="L5172" s="19">
        <v>1.7067193347439367</v>
      </c>
      <c r="M5172" s="19">
        <v>11.232250000000001</v>
      </c>
      <c r="N5172" s="19">
        <f t="shared" si="81"/>
        <v>14.601925000000001</v>
      </c>
      <c r="O5172" s="19">
        <v>8.9625000000000004</v>
      </c>
      <c r="P5172" s="20">
        <v>5.4942758633552673</v>
      </c>
      <c r="Q5172" s="12">
        <v>85.449999999999989</v>
      </c>
      <c r="R5172" s="12">
        <v>17.737500000000001</v>
      </c>
      <c r="S5172" s="12">
        <v>206.02500000000001</v>
      </c>
      <c r="T5172" s="12">
        <v>2.29</v>
      </c>
      <c r="U5172" s="12">
        <v>39.524999999999999</v>
      </c>
      <c r="V5172" s="23"/>
      <c r="W5172" s="24"/>
      <c r="X5172" s="22"/>
      <c r="Y5172" s="22"/>
      <c r="Z5172" s="22"/>
      <c r="AA5172" s="22"/>
      <c r="AB5172" s="22"/>
      <c r="AC5172" s="22"/>
      <c r="AD5172" s="22"/>
      <c r="AE5172" s="22"/>
      <c r="AF5172" s="22"/>
      <c r="AG5172" s="22"/>
      <c r="AH5172" s="22"/>
    </row>
    <row r="5173" spans="2:34">
      <c r="B5173" s="10">
        <v>3</v>
      </c>
      <c r="C5173" s="10">
        <v>8</v>
      </c>
      <c r="D5173" s="13">
        <v>39663</v>
      </c>
      <c r="E5173" s="17">
        <v>0.25</v>
      </c>
      <c r="F5173" s="12">
        <v>0.17731915923994729</v>
      </c>
      <c r="G5173" s="18">
        <v>52.622693534427</v>
      </c>
      <c r="H5173" s="18">
        <v>77.265377381546088</v>
      </c>
      <c r="I5173" s="18">
        <v>24.642683847119088</v>
      </c>
      <c r="J5173" s="19">
        <v>1.4385060040039965</v>
      </c>
      <c r="K5173" s="19">
        <v>2.1199163052550096</v>
      </c>
      <c r="L5173" s="19">
        <v>1.5669066983099413</v>
      </c>
      <c r="M5173" s="19">
        <v>16.544500000000003</v>
      </c>
      <c r="N5173" s="19">
        <f t="shared" si="81"/>
        <v>21.507850000000005</v>
      </c>
      <c r="O5173" s="19">
        <v>12.5175</v>
      </c>
      <c r="P5173" s="20">
        <v>2.1728105090326064</v>
      </c>
      <c r="Q5173" s="12">
        <v>90.65</v>
      </c>
      <c r="R5173" s="12">
        <v>17.932499999999997</v>
      </c>
      <c r="S5173" s="12">
        <v>208.05</v>
      </c>
      <c r="T5173" s="12">
        <v>1.7550000000000001</v>
      </c>
      <c r="U5173" s="12">
        <v>118.35</v>
      </c>
      <c r="V5173" s="23"/>
      <c r="W5173" s="24"/>
      <c r="X5173" s="22"/>
      <c r="Y5173" s="22"/>
      <c r="Z5173" s="22"/>
      <c r="AA5173" s="22"/>
      <c r="AB5173" s="22"/>
      <c r="AC5173" s="22"/>
      <c r="AD5173" s="22"/>
      <c r="AE5173" s="22"/>
      <c r="AF5173" s="22"/>
      <c r="AG5173" s="22"/>
      <c r="AH5173" s="22"/>
    </row>
    <row r="5174" spans="2:34">
      <c r="B5174" s="10">
        <v>3</v>
      </c>
      <c r="C5174" s="10">
        <v>8</v>
      </c>
      <c r="D5174" s="13">
        <v>39663</v>
      </c>
      <c r="E5174" s="17">
        <v>0.29166666666699825</v>
      </c>
      <c r="F5174" s="12">
        <v>0.24011411546992856</v>
      </c>
      <c r="G5174" s="18">
        <v>31.409780672796099</v>
      </c>
      <c r="H5174" s="18">
        <v>48.80220516253879</v>
      </c>
      <c r="I5174" s="18">
        <v>17.392424489742684</v>
      </c>
      <c r="J5174" s="19">
        <v>1.1481859291066265</v>
      </c>
      <c r="K5174" s="19">
        <v>1.3429085895250061</v>
      </c>
      <c r="L5174" s="19">
        <v>1.0657702528539601</v>
      </c>
      <c r="M5174" s="19">
        <v>11.058250000000001</v>
      </c>
      <c r="N5174" s="19">
        <f t="shared" si="81"/>
        <v>14.375725000000001</v>
      </c>
      <c r="O5174" s="19">
        <v>9.8625000000000007</v>
      </c>
      <c r="P5174" s="20">
        <v>2.9485867359701441</v>
      </c>
      <c r="Q5174" s="12">
        <v>91.025000000000006</v>
      </c>
      <c r="R5174" s="12">
        <v>18.560000000000002</v>
      </c>
      <c r="S5174" s="12">
        <v>225.25</v>
      </c>
      <c r="T5174" s="12">
        <v>1.95</v>
      </c>
      <c r="U5174" s="12">
        <v>208.97499999999999</v>
      </c>
      <c r="V5174" s="23"/>
      <c r="W5174" s="24"/>
      <c r="X5174" s="22"/>
      <c r="Y5174" s="22"/>
      <c r="Z5174" s="22"/>
      <c r="AA5174" s="22"/>
      <c r="AB5174" s="22"/>
      <c r="AC5174" s="22"/>
      <c r="AD5174" s="22"/>
      <c r="AE5174" s="22"/>
      <c r="AF5174" s="22"/>
      <c r="AG5174" s="22"/>
      <c r="AH5174" s="22"/>
    </row>
    <row r="5175" spans="2:34">
      <c r="B5175" s="10">
        <v>3</v>
      </c>
      <c r="C5175" s="10">
        <v>8</v>
      </c>
      <c r="D5175" s="13">
        <v>39663</v>
      </c>
      <c r="E5175" s="17">
        <v>0.33333333333399651</v>
      </c>
      <c r="F5175" s="12">
        <v>0.14037127153995821</v>
      </c>
      <c r="G5175" s="18">
        <v>9.1473933710846449</v>
      </c>
      <c r="H5175" s="18">
        <v>12.094644038435696</v>
      </c>
      <c r="I5175" s="18">
        <v>2.9472506673510521</v>
      </c>
      <c r="J5175" s="19">
        <v>0.35831641592871399</v>
      </c>
      <c r="K5175" s="19">
        <v>0.77462714438750357</v>
      </c>
      <c r="L5175" s="19">
        <v>1.648848163128938</v>
      </c>
      <c r="M5175" s="19">
        <v>3.7129999999999996</v>
      </c>
      <c r="N5175" s="19">
        <f t="shared" si="81"/>
        <v>4.8268999999999993</v>
      </c>
      <c r="O5175" s="19">
        <v>3.9450000000000003</v>
      </c>
      <c r="P5175" s="20">
        <v>6.136174970257799</v>
      </c>
      <c r="Q5175" s="12">
        <v>77.950000000000017</v>
      </c>
      <c r="R5175" s="12">
        <v>19.872499999999999</v>
      </c>
      <c r="S5175" s="12">
        <v>229.55</v>
      </c>
      <c r="T5175" s="12">
        <v>2.7149999999999999</v>
      </c>
      <c r="U5175" s="12">
        <v>316.92500000000001</v>
      </c>
      <c r="V5175" s="23"/>
      <c r="W5175" s="24"/>
      <c r="X5175" s="22"/>
      <c r="Y5175" s="22"/>
      <c r="Z5175" s="22"/>
      <c r="AA5175" s="22"/>
      <c r="AB5175" s="22"/>
      <c r="AC5175" s="22"/>
      <c r="AD5175" s="22"/>
      <c r="AE5175" s="22"/>
      <c r="AF5175" s="22"/>
      <c r="AG5175" s="22"/>
      <c r="AH5175" s="22"/>
    </row>
    <row r="5176" spans="2:34">
      <c r="B5176" s="10">
        <v>3</v>
      </c>
      <c r="C5176" s="10">
        <v>8</v>
      </c>
      <c r="D5176" s="13">
        <v>39663</v>
      </c>
      <c r="E5176" s="17">
        <v>0.375</v>
      </c>
      <c r="F5176" s="12">
        <v>4.8020517709985701E-2</v>
      </c>
      <c r="G5176" s="18">
        <v>9.8945432634186812</v>
      </c>
      <c r="H5176" s="18">
        <v>13.611975384459658</v>
      </c>
      <c r="I5176" s="18">
        <v>3.7174321210409778</v>
      </c>
      <c r="J5176" s="19">
        <v>0.50216429750261382</v>
      </c>
      <c r="K5176" s="19">
        <v>0.78792499759750367</v>
      </c>
      <c r="L5176" s="19">
        <v>1.8426141003679302</v>
      </c>
      <c r="M5176" s="19">
        <v>5.6735000000000007</v>
      </c>
      <c r="N5176" s="19">
        <f t="shared" si="81"/>
        <v>7.3755500000000014</v>
      </c>
      <c r="O5176" s="19">
        <v>4.0975000000000001</v>
      </c>
      <c r="P5176" s="20">
        <v>5.6753901841577772</v>
      </c>
      <c r="Q5176" s="12">
        <v>68.974999999999994</v>
      </c>
      <c r="R5176" s="12">
        <v>20.8475</v>
      </c>
      <c r="S5176" s="12">
        <v>230.15</v>
      </c>
      <c r="T5176" s="12">
        <v>2.5975000000000001</v>
      </c>
      <c r="U5176" s="12">
        <v>447.97500000000002</v>
      </c>
      <c r="V5176" s="23"/>
      <c r="W5176" s="24"/>
      <c r="X5176" s="22"/>
      <c r="Y5176" s="22"/>
      <c r="Z5176" s="22"/>
      <c r="AA5176" s="22"/>
      <c r="AB5176" s="22"/>
      <c r="AC5176" s="22"/>
      <c r="AD5176" s="22"/>
      <c r="AE5176" s="22"/>
      <c r="AF5176" s="22"/>
      <c r="AG5176" s="22"/>
      <c r="AH5176" s="22"/>
    </row>
    <row r="5177" spans="2:34">
      <c r="B5177" s="10">
        <v>3</v>
      </c>
      <c r="C5177" s="10">
        <v>8</v>
      </c>
      <c r="D5177" s="13">
        <v>39663</v>
      </c>
      <c r="E5177" s="17">
        <v>0.41666666666699825</v>
      </c>
      <c r="F5177" s="12">
        <v>7.0182043249979106E-2</v>
      </c>
      <c r="G5177" s="18">
        <v>4.925011812218214</v>
      </c>
      <c r="H5177" s="18">
        <v>9.122365596819769</v>
      </c>
      <c r="I5177" s="18">
        <v>4.1973537846015567</v>
      </c>
      <c r="J5177" s="19">
        <v>0.33739060463714698</v>
      </c>
      <c r="K5177" s="19">
        <v>0.66106627304500321</v>
      </c>
      <c r="L5177" s="19">
        <v>1.2217010794149537</v>
      </c>
      <c r="M5177" s="19">
        <v>6.6310000000000002</v>
      </c>
      <c r="N5177" s="19">
        <f t="shared" si="81"/>
        <v>8.6203000000000003</v>
      </c>
      <c r="O5177" s="19">
        <v>4.2050000000000001</v>
      </c>
      <c r="P5177" s="20">
        <v>7.7248114779403778</v>
      </c>
      <c r="Q5177" s="12">
        <v>70.25</v>
      </c>
      <c r="R5177" s="12">
        <v>20.695</v>
      </c>
      <c r="S5177" s="12">
        <v>256.5</v>
      </c>
      <c r="T5177" s="12">
        <v>3.1024999999999996</v>
      </c>
      <c r="U5177" s="12">
        <v>265.42500000000001</v>
      </c>
      <c r="V5177" s="23"/>
      <c r="W5177" s="24"/>
      <c r="X5177" s="22"/>
      <c r="Y5177" s="22"/>
      <c r="Z5177" s="22"/>
      <c r="AA5177" s="22"/>
      <c r="AB5177" s="22"/>
      <c r="AC5177" s="22"/>
      <c r="AD5177" s="22"/>
      <c r="AE5177" s="22"/>
      <c r="AF5177" s="22"/>
      <c r="AG5177" s="22"/>
      <c r="AH5177" s="22"/>
    </row>
    <row r="5178" spans="2:34">
      <c r="B5178" s="10">
        <v>3</v>
      </c>
      <c r="C5178" s="10">
        <v>8</v>
      </c>
      <c r="D5178" s="13">
        <v>39663</v>
      </c>
      <c r="E5178" s="17">
        <v>0.45833333333399651</v>
      </c>
      <c r="F5178" s="12">
        <v>4.43246159199868E-2</v>
      </c>
      <c r="G5178" s="18">
        <v>1.6573917925928223</v>
      </c>
      <c r="H5178" s="18">
        <v>5.0978310806638714</v>
      </c>
      <c r="I5178" s="18">
        <v>3.4404392880710493</v>
      </c>
      <c r="J5178" s="19">
        <v>0.20400293731903082</v>
      </c>
      <c r="K5178" s="19">
        <v>0.56593525684750268</v>
      </c>
      <c r="L5178" s="19">
        <v>1.2303757660529531</v>
      </c>
      <c r="M5178" s="19">
        <v>3.7869999999999999</v>
      </c>
      <c r="N5178" s="19">
        <f t="shared" si="81"/>
        <v>4.9230999999999998</v>
      </c>
      <c r="O5178" s="19">
        <v>3.0049999999999999</v>
      </c>
      <c r="P5178" s="20">
        <v>9.2583740277329536</v>
      </c>
      <c r="Q5178" s="12">
        <v>82.35</v>
      </c>
      <c r="R5178" s="12">
        <v>18.950000000000003</v>
      </c>
      <c r="S5178" s="12">
        <v>265.875</v>
      </c>
      <c r="T5178" s="12">
        <v>2.7375000000000003</v>
      </c>
      <c r="U5178" s="12">
        <v>206.55</v>
      </c>
      <c r="V5178" s="23"/>
      <c r="W5178" s="24"/>
      <c r="X5178" s="22"/>
      <c r="Y5178" s="22"/>
      <c r="Z5178" s="22"/>
      <c r="AA5178" s="22"/>
      <c r="AB5178" s="22"/>
      <c r="AC5178" s="22"/>
      <c r="AD5178" s="22"/>
      <c r="AE5178" s="22"/>
      <c r="AF5178" s="22"/>
      <c r="AG5178" s="22"/>
      <c r="AH5178" s="22"/>
    </row>
    <row r="5179" spans="2:34">
      <c r="B5179" s="10">
        <v>3</v>
      </c>
      <c r="C5179" s="10">
        <v>8</v>
      </c>
      <c r="D5179" s="13">
        <v>39663</v>
      </c>
      <c r="E5179" s="17">
        <v>0.5</v>
      </c>
      <c r="F5179" s="12">
        <v>4.0629794089987896E-2</v>
      </c>
      <c r="G5179" s="18">
        <v>11.717810133711517</v>
      </c>
      <c r="H5179" s="18">
        <v>15.891177430235597</v>
      </c>
      <c r="I5179" s="18">
        <v>4.1733672965240807</v>
      </c>
      <c r="J5179" s="19">
        <v>0.31646501327307996</v>
      </c>
      <c r="K5179" s="19">
        <v>0.93097355532250448</v>
      </c>
      <c r="L5179" s="19">
        <v>1.2483257416879523</v>
      </c>
      <c r="M5179" s="19">
        <v>5.4677500000000006</v>
      </c>
      <c r="N5179" s="19">
        <f t="shared" si="81"/>
        <v>7.1080750000000013</v>
      </c>
      <c r="O5179" s="19">
        <v>4.4750000000000005</v>
      </c>
      <c r="P5179" s="20">
        <v>8.2266116710479054</v>
      </c>
      <c r="Q5179" s="12">
        <v>82.15</v>
      </c>
      <c r="R5179" s="12">
        <v>18.954999999999998</v>
      </c>
      <c r="S5179" s="12">
        <v>238.47499999999997</v>
      </c>
      <c r="T5179" s="12">
        <v>2.08</v>
      </c>
      <c r="U5179" s="12">
        <v>216.04999999999998</v>
      </c>
      <c r="V5179" s="23"/>
      <c r="W5179" s="24"/>
      <c r="X5179" s="22"/>
      <c r="Y5179" s="22"/>
      <c r="Z5179" s="22"/>
      <c r="AA5179" s="22"/>
      <c r="AB5179" s="22"/>
      <c r="AC5179" s="22"/>
      <c r="AD5179" s="22"/>
      <c r="AE5179" s="22"/>
      <c r="AF5179" s="22"/>
      <c r="AG5179" s="22"/>
      <c r="AH5179" s="22"/>
    </row>
    <row r="5180" spans="2:34">
      <c r="B5180" s="10">
        <v>3</v>
      </c>
      <c r="C5180" s="10">
        <v>8</v>
      </c>
      <c r="D5180" s="13">
        <v>39663</v>
      </c>
      <c r="E5180" s="17">
        <v>0.54166666666699825</v>
      </c>
      <c r="F5180" s="12">
        <v>8.8644405079973593E-2</v>
      </c>
      <c r="G5180" s="18">
        <v>13.964465234532366</v>
      </c>
      <c r="H5180" s="18">
        <v>22.062170320903437</v>
      </c>
      <c r="I5180" s="18">
        <v>8.0977050863710716</v>
      </c>
      <c r="J5180" s="19">
        <v>0.68523613438257824</v>
      </c>
      <c r="K5180" s="19">
        <v>1.0553669766225049</v>
      </c>
      <c r="L5180" s="19">
        <v>1.29397236693895</v>
      </c>
      <c r="M5180" s="19">
        <v>7.3420000000000005</v>
      </c>
      <c r="N5180" s="19">
        <f t="shared" si="81"/>
        <v>9.5446000000000009</v>
      </c>
      <c r="O5180" s="19">
        <v>5.42</v>
      </c>
      <c r="P5180" s="20">
        <v>7.4319930346328649</v>
      </c>
      <c r="Q5180" s="12">
        <v>80.375</v>
      </c>
      <c r="R5180" s="12">
        <v>19.160000000000004</v>
      </c>
      <c r="S5180" s="12">
        <v>229.5</v>
      </c>
      <c r="T5180" s="12">
        <v>1.7949999999999999</v>
      </c>
      <c r="U5180" s="12">
        <v>194.52500000000001</v>
      </c>
      <c r="V5180" s="23"/>
      <c r="W5180" s="24"/>
      <c r="X5180" s="22"/>
      <c r="Y5180" s="22"/>
      <c r="Z5180" s="22"/>
      <c r="AA5180" s="22"/>
      <c r="AB5180" s="22"/>
      <c r="AC5180" s="22"/>
      <c r="AD5180" s="22"/>
      <c r="AE5180" s="22"/>
      <c r="AF5180" s="22"/>
      <c r="AG5180" s="22"/>
      <c r="AH5180" s="22"/>
    </row>
    <row r="5181" spans="2:34">
      <c r="B5181" s="10">
        <v>3</v>
      </c>
      <c r="C5181" s="10">
        <v>8</v>
      </c>
      <c r="D5181" s="13">
        <v>39663</v>
      </c>
      <c r="E5181" s="17">
        <v>0.58333333333399651</v>
      </c>
      <c r="F5181" s="12">
        <v>0.11449696156996587</v>
      </c>
      <c r="G5181" s="18">
        <v>6.2063097755675258</v>
      </c>
      <c r="H5181" s="18">
        <v>11.219767422531714</v>
      </c>
      <c r="I5181" s="18">
        <v>5.0134576469641878</v>
      </c>
      <c r="J5181" s="19">
        <v>0.3164629228730802</v>
      </c>
      <c r="K5181" s="19">
        <v>0.78036031545250373</v>
      </c>
      <c r="L5181" s="19">
        <v>1.4135018788149454</v>
      </c>
      <c r="M5181" s="19">
        <v>3.4654999999999996</v>
      </c>
      <c r="N5181" s="19">
        <f t="shared" si="81"/>
        <v>4.5051499999999995</v>
      </c>
      <c r="O5181" s="19">
        <v>3.7300000000000004</v>
      </c>
      <c r="P5181" s="20">
        <v>10.995902647088039</v>
      </c>
      <c r="Q5181" s="12">
        <v>74.525000000000006</v>
      </c>
      <c r="R5181" s="12">
        <v>19.782499999999999</v>
      </c>
      <c r="S5181" s="12">
        <v>235.82499999999999</v>
      </c>
      <c r="T5181" s="12">
        <v>2.58</v>
      </c>
      <c r="U5181" s="12">
        <v>403.90000000000003</v>
      </c>
      <c r="V5181" s="23"/>
      <c r="W5181" s="24"/>
      <c r="X5181" s="22"/>
      <c r="Y5181" s="22"/>
      <c r="Z5181" s="22"/>
      <c r="AA5181" s="22"/>
      <c r="AB5181" s="22"/>
      <c r="AC5181" s="22"/>
      <c r="AD5181" s="22"/>
      <c r="AE5181" s="22"/>
      <c r="AF5181" s="22"/>
      <c r="AG5181" s="22"/>
      <c r="AH5181" s="22"/>
    </row>
    <row r="5182" spans="2:34">
      <c r="B5182" s="10">
        <v>3</v>
      </c>
      <c r="C5182" s="10">
        <v>8</v>
      </c>
      <c r="D5182" s="13">
        <v>39663</v>
      </c>
      <c r="E5182" s="17">
        <v>0.625</v>
      </c>
      <c r="F5182" s="12">
        <v>5.5400331529983485E-2</v>
      </c>
      <c r="G5182" s="18">
        <v>5.9124865092325143</v>
      </c>
      <c r="H5182" s="18">
        <v>9.170803730779765</v>
      </c>
      <c r="I5182" s="18">
        <v>3.2583172215472507</v>
      </c>
      <c r="J5182" s="19">
        <v>0.48123125473354772</v>
      </c>
      <c r="K5182" s="19">
        <v>0.83599157425750403</v>
      </c>
      <c r="L5182" s="19">
        <v>1.4405844874649441</v>
      </c>
      <c r="M5182" s="19">
        <v>4.3727499999999999</v>
      </c>
      <c r="N5182" s="19">
        <f t="shared" si="81"/>
        <v>5.6845749999999997</v>
      </c>
      <c r="O5182" s="19">
        <v>2.4075000000000002</v>
      </c>
      <c r="P5182" s="20">
        <v>12.533072854423118</v>
      </c>
      <c r="Q5182" s="12">
        <v>67.55</v>
      </c>
      <c r="R5182" s="12">
        <v>20.174999999999997</v>
      </c>
      <c r="S5182" s="12">
        <v>232.35000000000002</v>
      </c>
      <c r="T5182" s="12">
        <v>2.8325</v>
      </c>
      <c r="U5182" s="12">
        <v>254.62499999999997</v>
      </c>
      <c r="V5182" s="23"/>
      <c r="W5182" s="24"/>
      <c r="X5182" s="22"/>
      <c r="Y5182" s="22"/>
      <c r="Z5182" s="22"/>
      <c r="AA5182" s="22"/>
      <c r="AB5182" s="22"/>
      <c r="AC5182" s="22"/>
      <c r="AD5182" s="22"/>
      <c r="AE5182" s="22"/>
      <c r="AF5182" s="22"/>
      <c r="AG5182" s="22"/>
      <c r="AH5182" s="22"/>
    </row>
    <row r="5183" spans="2:34">
      <c r="B5183" s="10">
        <v>3</v>
      </c>
      <c r="C5183" s="10">
        <v>8</v>
      </c>
      <c r="D5183" s="13">
        <v>39663</v>
      </c>
      <c r="E5183" s="17">
        <v>0.66666666666699825</v>
      </c>
      <c r="F5183" s="12">
        <v>6.6478824179980189E-2</v>
      </c>
      <c r="G5183" s="18">
        <v>4.1050681167791838</v>
      </c>
      <c r="H5183" s="18">
        <v>7.7477247577117998</v>
      </c>
      <c r="I5183" s="18">
        <v>3.642656640932616</v>
      </c>
      <c r="J5183" s="19">
        <v>0.49430644797390244</v>
      </c>
      <c r="K5183" s="19">
        <v>0.73553212643750343</v>
      </c>
      <c r="L5183" s="19">
        <v>1.5968275032039376</v>
      </c>
      <c r="M5183" s="19">
        <v>4.85175</v>
      </c>
      <c r="N5183" s="19">
        <f t="shared" si="81"/>
        <v>6.3072750000000006</v>
      </c>
      <c r="O5183" s="19">
        <v>2.7725</v>
      </c>
      <c r="P5183" s="20">
        <v>13.80160785126818</v>
      </c>
      <c r="Q5183" s="12">
        <v>66.399999999999991</v>
      </c>
      <c r="R5183" s="12">
        <v>19.817499999999999</v>
      </c>
      <c r="S5183" s="12">
        <v>241.02500000000001</v>
      </c>
      <c r="T5183" s="12">
        <v>2.835</v>
      </c>
      <c r="U5183" s="12">
        <v>160.22499999999999</v>
      </c>
      <c r="V5183" s="23"/>
      <c r="W5183" s="24"/>
      <c r="X5183" s="22"/>
      <c r="Y5183" s="22"/>
      <c r="Z5183" s="22"/>
      <c r="AA5183" s="22"/>
      <c r="AB5183" s="22"/>
      <c r="AC5183" s="22"/>
      <c r="AD5183" s="22"/>
      <c r="AE5183" s="22"/>
      <c r="AF5183" s="22"/>
      <c r="AG5183" s="22"/>
      <c r="AH5183" s="22"/>
    </row>
    <row r="5184" spans="2:34">
      <c r="B5184" s="10">
        <v>3</v>
      </c>
      <c r="C5184" s="10">
        <v>8</v>
      </c>
      <c r="D5184" s="13">
        <v>39663</v>
      </c>
      <c r="E5184" s="17">
        <v>0.70833333333399651</v>
      </c>
      <c r="F5184" s="12">
        <v>7.3863707199977965E-2</v>
      </c>
      <c r="G5184" s="18">
        <v>2.0376707054923417</v>
      </c>
      <c r="H5184" s="18">
        <v>6.3106882440998362</v>
      </c>
      <c r="I5184" s="18">
        <v>4.273017538607494</v>
      </c>
      <c r="J5184" s="19">
        <v>0.40276687351142071</v>
      </c>
      <c r="K5184" s="19">
        <v>0.55567068726000279</v>
      </c>
      <c r="L5184" s="19">
        <v>1.605356432642937</v>
      </c>
      <c r="M5184" s="19">
        <v>7.2302499999999998</v>
      </c>
      <c r="N5184" s="19">
        <f t="shared" si="81"/>
        <v>9.3993249999999993</v>
      </c>
      <c r="O5184" s="19">
        <v>4.42</v>
      </c>
      <c r="P5184" s="20">
        <v>14.552414574748219</v>
      </c>
      <c r="Q5184" s="12">
        <v>69.7</v>
      </c>
      <c r="R5184" s="12">
        <v>18.842499999999998</v>
      </c>
      <c r="S5184" s="12">
        <v>249.97499999999999</v>
      </c>
      <c r="T5184" s="12">
        <v>2.2199999999999998</v>
      </c>
      <c r="U5184" s="12">
        <v>73.875</v>
      </c>
      <c r="V5184" s="23"/>
      <c r="W5184" s="24"/>
      <c r="X5184" s="22"/>
      <c r="Y5184" s="22"/>
      <c r="Z5184" s="22"/>
      <c r="AA5184" s="22"/>
      <c r="AB5184" s="22"/>
      <c r="AC5184" s="22"/>
      <c r="AD5184" s="22"/>
      <c r="AE5184" s="22"/>
      <c r="AF5184" s="22"/>
      <c r="AG5184" s="22"/>
      <c r="AH5184" s="22"/>
    </row>
    <row r="5185" spans="2:34">
      <c r="B5185" s="10">
        <v>3</v>
      </c>
      <c r="C5185" s="10">
        <v>8</v>
      </c>
      <c r="D5185" s="13">
        <v>39663</v>
      </c>
      <c r="E5185" s="17">
        <v>0.75</v>
      </c>
      <c r="F5185" s="12">
        <v>4.801022502998567E-2</v>
      </c>
      <c r="G5185" s="18">
        <v>10.824976221605489</v>
      </c>
      <c r="H5185" s="18">
        <v>19.690496188015487</v>
      </c>
      <c r="I5185" s="18">
        <v>8.86551996641</v>
      </c>
      <c r="J5185" s="19">
        <v>0.80030003286619988</v>
      </c>
      <c r="K5185" s="19">
        <v>0.65099052738750318</v>
      </c>
      <c r="L5185" s="19">
        <v>1.3648770515049464</v>
      </c>
      <c r="M5185" s="19">
        <v>7.7992500000000007</v>
      </c>
      <c r="N5185" s="19">
        <f t="shared" si="81"/>
        <v>10.139025000000002</v>
      </c>
      <c r="O5185" s="19">
        <v>3.605</v>
      </c>
      <c r="P5185" s="20">
        <v>12.504524158448117</v>
      </c>
      <c r="Q5185" s="12">
        <v>82.449999999999989</v>
      </c>
      <c r="R5185" s="12">
        <v>16.672499999999999</v>
      </c>
      <c r="S5185" s="12">
        <v>266.67500000000001</v>
      </c>
      <c r="T5185" s="12">
        <v>2.0700000000000003</v>
      </c>
      <c r="U5185" s="12">
        <v>48.45</v>
      </c>
      <c r="V5185" s="23"/>
      <c r="W5185" s="24"/>
      <c r="X5185" s="22"/>
      <c r="Y5185" s="22"/>
      <c r="Z5185" s="22"/>
      <c r="AA5185" s="22"/>
      <c r="AB5185" s="22"/>
      <c r="AC5185" s="22"/>
      <c r="AD5185" s="22"/>
      <c r="AE5185" s="22"/>
      <c r="AF5185" s="22"/>
      <c r="AG5185" s="22"/>
      <c r="AH5185" s="22"/>
    </row>
    <row r="5186" spans="2:34">
      <c r="B5186" s="10">
        <v>3</v>
      </c>
      <c r="C5186" s="10">
        <v>8</v>
      </c>
      <c r="D5186" s="13">
        <v>39663</v>
      </c>
      <c r="E5186" s="17">
        <v>0.79166666666699825</v>
      </c>
      <c r="F5186" s="12">
        <v>9.2324989069972455E-2</v>
      </c>
      <c r="G5186" s="18">
        <v>2.715224905040623</v>
      </c>
      <c r="H5186" s="18">
        <v>7.4677767200158049</v>
      </c>
      <c r="I5186" s="18">
        <v>4.7525518149751829</v>
      </c>
      <c r="J5186" s="19">
        <v>0.37922616598028275</v>
      </c>
      <c r="K5186" s="19">
        <v>0.76220734759500375</v>
      </c>
      <c r="L5186" s="19">
        <v>1.2351894375259511</v>
      </c>
      <c r="M5186" s="19">
        <v>7.8780000000000001</v>
      </c>
      <c r="N5186" s="19">
        <f t="shared" si="81"/>
        <v>10.241400000000001</v>
      </c>
      <c r="O5186" s="19">
        <v>6.3624999999999998</v>
      </c>
      <c r="P5186" s="20">
        <v>12.185212123158102</v>
      </c>
      <c r="Q5186" s="12">
        <v>87.9</v>
      </c>
      <c r="R5186" s="12">
        <v>16.1675</v>
      </c>
      <c r="S5186" s="12">
        <v>268.04999999999995</v>
      </c>
      <c r="T5186" s="12">
        <v>2.0349999999999997</v>
      </c>
      <c r="U5186" s="12">
        <v>48.849999999999994</v>
      </c>
      <c r="V5186" s="23"/>
      <c r="W5186" s="24"/>
      <c r="X5186" s="22"/>
      <c r="Y5186" s="22"/>
      <c r="Z5186" s="22"/>
      <c r="AA5186" s="22"/>
      <c r="AB5186" s="22"/>
      <c r="AC5186" s="22"/>
      <c r="AD5186" s="22"/>
      <c r="AE5186" s="22"/>
      <c r="AF5186" s="22"/>
      <c r="AG5186" s="22"/>
      <c r="AH5186" s="22"/>
    </row>
    <row r="5187" spans="2:34">
      <c r="B5187" s="10">
        <v>3</v>
      </c>
      <c r="C5187" s="10">
        <v>8</v>
      </c>
      <c r="D5187" s="13">
        <v>39663</v>
      </c>
      <c r="E5187" s="17">
        <v>0.83333333333399651</v>
      </c>
      <c r="F5187" s="12">
        <v>6.6472454619980165E-2</v>
      </c>
      <c r="G5187" s="18">
        <v>1.2420848091335566</v>
      </c>
      <c r="H5187" s="18">
        <v>6.0867317252598401</v>
      </c>
      <c r="I5187" s="18">
        <v>4.8446469161262833</v>
      </c>
      <c r="J5187" s="19">
        <v>0.31384125025350995</v>
      </c>
      <c r="K5187" s="19">
        <v>0.6828738709125034</v>
      </c>
      <c r="L5187" s="19">
        <v>1.907195403470924</v>
      </c>
      <c r="M5187" s="19">
        <v>5.1477500000000003</v>
      </c>
      <c r="N5187" s="19">
        <f t="shared" si="81"/>
        <v>6.6920750000000009</v>
      </c>
      <c r="O5187" s="19">
        <v>3.53</v>
      </c>
      <c r="P5187" s="20">
        <v>13.920950267523189</v>
      </c>
      <c r="Q5187" s="12">
        <v>88.075000000000017</v>
      </c>
      <c r="R5187" s="12">
        <v>15.55</v>
      </c>
      <c r="S5187" s="12">
        <v>268.97500000000002</v>
      </c>
      <c r="T5187" s="12">
        <v>2.6124999999999998</v>
      </c>
      <c r="U5187" s="12">
        <v>20.324999999999999</v>
      </c>
      <c r="V5187" s="23"/>
      <c r="W5187" s="24"/>
      <c r="X5187" s="22"/>
      <c r="Y5187" s="22"/>
      <c r="Z5187" s="22"/>
      <c r="AA5187" s="22"/>
      <c r="AB5187" s="22"/>
      <c r="AC5187" s="22"/>
      <c r="AD5187" s="22"/>
      <c r="AE5187" s="22"/>
      <c r="AF5187" s="22"/>
      <c r="AG5187" s="22"/>
      <c r="AH5187" s="22"/>
    </row>
    <row r="5188" spans="2:34">
      <c r="B5188" s="10">
        <v>3</v>
      </c>
      <c r="C5188" s="10">
        <v>8</v>
      </c>
      <c r="D5188" s="13">
        <v>39663</v>
      </c>
      <c r="E5188" s="17">
        <v>0.875</v>
      </c>
      <c r="F5188" s="12">
        <v>5.1699580939984571E-2</v>
      </c>
      <c r="G5188" s="18">
        <v>3.0591545928176398</v>
      </c>
      <c r="H5188" s="18">
        <v>6.0517022142358403</v>
      </c>
      <c r="I5188" s="18">
        <v>2.9925476214182005</v>
      </c>
      <c r="J5188" s="19">
        <v>0.49952887832554521</v>
      </c>
      <c r="K5188" s="19">
        <v>0.66441308987750336</v>
      </c>
      <c r="L5188" s="19">
        <v>2.0906347391499165</v>
      </c>
      <c r="M5188" s="19">
        <v>6.0227500000000003</v>
      </c>
      <c r="N5188" s="19">
        <f t="shared" si="81"/>
        <v>7.8295750000000011</v>
      </c>
      <c r="O5188" s="19">
        <v>3.9275000000000002</v>
      </c>
      <c r="P5188" s="20">
        <v>13.233560944458155</v>
      </c>
      <c r="Q5188" s="12">
        <v>89.174999999999997</v>
      </c>
      <c r="R5188" s="12">
        <v>14.7325</v>
      </c>
      <c r="S5188" s="12">
        <v>256.75</v>
      </c>
      <c r="T5188" s="12">
        <v>1.6</v>
      </c>
      <c r="U5188" s="12">
        <v>27.900000000000002</v>
      </c>
      <c r="V5188" s="23"/>
      <c r="W5188" s="24"/>
      <c r="X5188" s="22"/>
      <c r="Y5188" s="22"/>
      <c r="Z5188" s="22"/>
      <c r="AA5188" s="22"/>
      <c r="AB5188" s="22"/>
      <c r="AC5188" s="22"/>
      <c r="AD5188" s="22"/>
      <c r="AE5188" s="22"/>
      <c r="AF5188" s="22"/>
      <c r="AG5188" s="22"/>
      <c r="AH5188" s="22"/>
    </row>
    <row r="5189" spans="2:34">
      <c r="B5189" s="10">
        <v>3</v>
      </c>
      <c r="C5189" s="10">
        <v>8</v>
      </c>
      <c r="D5189" s="13">
        <v>39663</v>
      </c>
      <c r="E5189" s="17">
        <v>0.91666666666699825</v>
      </c>
      <c r="F5189" s="12">
        <v>5.5391096769983453E-2</v>
      </c>
      <c r="G5189" s="18">
        <v>1.7217665440175791</v>
      </c>
      <c r="H5189" s="18">
        <v>5.4013763023078578</v>
      </c>
      <c r="I5189" s="18">
        <v>3.6796097582902774</v>
      </c>
      <c r="J5189" s="19">
        <v>0.49429678205140354</v>
      </c>
      <c r="K5189" s="19">
        <v>0.70683078738000349</v>
      </c>
      <c r="L5189" s="19">
        <v>1.5096842637369394</v>
      </c>
      <c r="M5189" s="19">
        <v>7.5545</v>
      </c>
      <c r="N5189" s="19">
        <f t="shared" si="81"/>
        <v>9.8208500000000001</v>
      </c>
      <c r="O5189" s="19">
        <v>5</v>
      </c>
      <c r="P5189" s="20">
        <v>11.290441677455561</v>
      </c>
      <c r="Q5189" s="12">
        <v>89.174999999999983</v>
      </c>
      <c r="R5189" s="12">
        <v>14.875</v>
      </c>
      <c r="S5189" s="12">
        <v>269.5</v>
      </c>
      <c r="T5189" s="12">
        <v>2.3049999999999997</v>
      </c>
      <c r="U5189" s="12">
        <v>27.299999999999997</v>
      </c>
      <c r="V5189" s="23"/>
      <c r="W5189" s="24"/>
      <c r="X5189" s="22"/>
      <c r="Y5189" s="22"/>
      <c r="Z5189" s="22"/>
      <c r="AA5189" s="22"/>
      <c r="AB5189" s="22"/>
      <c r="AC5189" s="22"/>
      <c r="AD5189" s="22"/>
      <c r="AE5189" s="22"/>
      <c r="AF5189" s="22"/>
      <c r="AG5189" s="22"/>
      <c r="AH5189" s="22"/>
    </row>
    <row r="5190" spans="2:34">
      <c r="B5190" s="10">
        <v>3</v>
      </c>
      <c r="C5190" s="10">
        <v>8</v>
      </c>
      <c r="D5190" s="13">
        <v>39663</v>
      </c>
      <c r="E5190" s="17">
        <v>0.95833333333399651</v>
      </c>
      <c r="F5190" s="12">
        <v>5.1697178579984557E-2</v>
      </c>
      <c r="G5190" s="18">
        <v>1.4395514546218162</v>
      </c>
      <c r="H5190" s="18">
        <v>5.7019710186758488</v>
      </c>
      <c r="I5190" s="18">
        <v>4.2624195640540332</v>
      </c>
      <c r="J5190" s="19">
        <v>0.3190687476476522</v>
      </c>
      <c r="K5190" s="19">
        <v>0.83133490073750416</v>
      </c>
      <c r="L5190" s="19">
        <v>1.5182328342169387</v>
      </c>
      <c r="M5190" s="19">
        <v>6.7195</v>
      </c>
      <c r="N5190" s="19">
        <f t="shared" si="81"/>
        <v>8.7353500000000004</v>
      </c>
      <c r="O5190" s="19">
        <v>4.085</v>
      </c>
      <c r="P5190" s="20">
        <v>11.013309878040548</v>
      </c>
      <c r="Q5190" s="12">
        <v>87.724999999999994</v>
      </c>
      <c r="R5190" s="12">
        <v>14.657500000000001</v>
      </c>
      <c r="S5190" s="12">
        <v>269</v>
      </c>
      <c r="T5190" s="12">
        <v>2.2175000000000002</v>
      </c>
      <c r="U5190" s="12">
        <v>23.824999999999999</v>
      </c>
      <c r="V5190" s="23"/>
      <c r="W5190" s="24"/>
      <c r="X5190" s="22"/>
      <c r="Y5190" s="22"/>
      <c r="Z5190" s="22"/>
      <c r="AA5190" s="22"/>
      <c r="AB5190" s="22"/>
      <c r="AC5190" s="22"/>
      <c r="AD5190" s="22"/>
      <c r="AE5190" s="22"/>
      <c r="AF5190" s="22"/>
      <c r="AG5190" s="22"/>
      <c r="AH5190" s="22"/>
    </row>
    <row r="5191" spans="2:34">
      <c r="B5191" s="10">
        <v>4</v>
      </c>
      <c r="C5191" s="10">
        <v>8</v>
      </c>
      <c r="D5191" s="13">
        <v>39664</v>
      </c>
      <c r="E5191" s="17">
        <v>0</v>
      </c>
      <c r="F5191" s="12">
        <v>4.0618179009987862E-2</v>
      </c>
      <c r="G5191" s="18">
        <v>1.6518700314660761</v>
      </c>
      <c r="H5191" s="18">
        <v>5.4467051278158545</v>
      </c>
      <c r="I5191" s="18">
        <v>3.7948350963497788</v>
      </c>
      <c r="J5191" s="19">
        <v>0.51260042860840038</v>
      </c>
      <c r="K5191" s="19">
        <v>0.7519782924950037</v>
      </c>
      <c r="L5191" s="19">
        <v>1.3979766038239436</v>
      </c>
      <c r="M5191" s="19">
        <v>8.9169999999999998</v>
      </c>
      <c r="N5191" s="19">
        <f t="shared" si="81"/>
        <v>11.5921</v>
      </c>
      <c r="O5191" s="19">
        <v>4.3574999999999999</v>
      </c>
      <c r="P5191" s="20">
        <v>9.9234331745504942</v>
      </c>
      <c r="Q5191" s="12">
        <v>88.75</v>
      </c>
      <c r="R5191" s="12">
        <v>14.239999999999998</v>
      </c>
      <c r="S5191" s="12">
        <v>268.95</v>
      </c>
      <c r="T5191" s="12">
        <v>2.5949999999999998</v>
      </c>
      <c r="U5191" s="12">
        <v>19.45</v>
      </c>
      <c r="V5191" s="23"/>
      <c r="W5191" s="24"/>
      <c r="X5191" s="22"/>
      <c r="Y5191" s="22"/>
      <c r="Z5191" s="22"/>
      <c r="AA5191" s="22"/>
      <c r="AB5191" s="22"/>
      <c r="AC5191" s="22"/>
      <c r="AD5191" s="22"/>
      <c r="AE5191" s="22"/>
      <c r="AF5191" s="22"/>
      <c r="AG5191" s="22"/>
      <c r="AH5191" s="22"/>
    </row>
    <row r="5192" spans="2:34">
      <c r="B5192" s="10">
        <v>4</v>
      </c>
      <c r="C5192" s="10">
        <v>8</v>
      </c>
      <c r="D5192" s="13">
        <v>39664</v>
      </c>
      <c r="E5192" s="17">
        <v>4.1666666666998253E-2</v>
      </c>
      <c r="F5192" s="12">
        <v>4.8002092269985655E-2</v>
      </c>
      <c r="G5192" s="18">
        <v>2.3988518302206114</v>
      </c>
      <c r="H5192" s="18">
        <v>5.8521718343998437</v>
      </c>
      <c r="I5192" s="18">
        <v>3.4533200041792322</v>
      </c>
      <c r="J5192" s="19">
        <v>0.40275622335892186</v>
      </c>
      <c r="K5192" s="19">
        <v>0.74675338717500372</v>
      </c>
      <c r="L5192" s="19">
        <v>2.1879480345379112</v>
      </c>
      <c r="M5192" s="19">
        <v>10.885999999999999</v>
      </c>
      <c r="N5192" s="19">
        <f t="shared" si="81"/>
        <v>14.1518</v>
      </c>
      <c r="O5192" s="19">
        <v>5.2649999999999997</v>
      </c>
      <c r="P5192" s="20">
        <v>9.1254429754454556</v>
      </c>
      <c r="Q5192" s="12">
        <v>89.875</v>
      </c>
      <c r="R5192" s="12">
        <v>13.77</v>
      </c>
      <c r="S5192" s="12">
        <v>267.27499999999998</v>
      </c>
      <c r="T5192" s="12">
        <v>1.97</v>
      </c>
      <c r="U5192" s="12">
        <v>25.275000000000002</v>
      </c>
      <c r="V5192" s="23"/>
      <c r="W5192" s="24"/>
      <c r="X5192" s="22"/>
      <c r="Y5192" s="22"/>
      <c r="Z5192" s="22"/>
      <c r="AA5192" s="22"/>
      <c r="AB5192" s="22"/>
      <c r="AC5192" s="22"/>
      <c r="AD5192" s="22"/>
      <c r="AE5192" s="22"/>
      <c r="AF5192" s="22"/>
      <c r="AG5192" s="22"/>
      <c r="AH5192" s="22"/>
    </row>
    <row r="5193" spans="2:34">
      <c r="B5193" s="10">
        <v>4</v>
      </c>
      <c r="C5193" s="10">
        <v>8</v>
      </c>
      <c r="D5193" s="13">
        <v>39664</v>
      </c>
      <c r="E5193" s="17">
        <v>8.3333333333996507E-2</v>
      </c>
      <c r="F5193" s="12">
        <v>4.0616283569987859E-2</v>
      </c>
      <c r="G5193" s="18">
        <v>2.3803249615733608</v>
      </c>
      <c r="H5193" s="18">
        <v>5.7052803103198464</v>
      </c>
      <c r="I5193" s="18">
        <v>3.3249553487464856</v>
      </c>
      <c r="J5193" s="19">
        <v>0.41321604566470571</v>
      </c>
      <c r="K5193" s="19">
        <v>0.76271385333000374</v>
      </c>
      <c r="L5193" s="19">
        <v>1.8194298531259259</v>
      </c>
      <c r="M5193" s="19">
        <v>11.1995</v>
      </c>
      <c r="N5193" s="19">
        <f t="shared" si="81"/>
        <v>14.55935</v>
      </c>
      <c r="O5193" s="19">
        <v>5.19</v>
      </c>
      <c r="P5193" s="20">
        <v>9.1614971856429577</v>
      </c>
      <c r="Q5193" s="12">
        <v>90.05</v>
      </c>
      <c r="R5193" s="12">
        <v>13.719999999999999</v>
      </c>
      <c r="S5193" s="12">
        <v>267.875</v>
      </c>
      <c r="T5193" s="12">
        <v>1.43</v>
      </c>
      <c r="U5193" s="12">
        <v>21.3</v>
      </c>
      <c r="V5193" s="23"/>
      <c r="W5193" s="24"/>
      <c r="X5193" s="22"/>
      <c r="Y5193" s="22"/>
      <c r="Z5193" s="22"/>
      <c r="AA5193" s="22"/>
      <c r="AB5193" s="22"/>
      <c r="AC5193" s="22"/>
      <c r="AD5193" s="22"/>
      <c r="AE5193" s="22"/>
      <c r="AF5193" s="22"/>
      <c r="AG5193" s="22"/>
      <c r="AH5193" s="22"/>
    </row>
    <row r="5194" spans="2:34">
      <c r="B5194" s="10">
        <v>4</v>
      </c>
      <c r="C5194" s="10">
        <v>8</v>
      </c>
      <c r="D5194" s="13">
        <v>39664</v>
      </c>
      <c r="E5194" s="17">
        <v>0.125</v>
      </c>
      <c r="F5194" s="12">
        <v>4.0615247689987852E-2</v>
      </c>
      <c r="G5194" s="18">
        <v>23.046603150446828</v>
      </c>
      <c r="H5194" s="18">
        <v>31.532456934303148</v>
      </c>
      <c r="I5194" s="18">
        <v>8.4858537838563191</v>
      </c>
      <c r="J5194" s="19">
        <v>0.69828038970293649</v>
      </c>
      <c r="K5194" s="19">
        <v>1.3295912812450066</v>
      </c>
      <c r="L5194" s="19">
        <v>1.5614325992549358</v>
      </c>
      <c r="M5194" s="19">
        <v>13.28</v>
      </c>
      <c r="N5194" s="19">
        <f t="shared" si="81"/>
        <v>17.263999999999999</v>
      </c>
      <c r="O5194" s="19">
        <v>6.5600000000000005</v>
      </c>
      <c r="P5194" s="20">
        <v>5.0432392684427514</v>
      </c>
      <c r="Q5194" s="12">
        <v>90.425000000000011</v>
      </c>
      <c r="R5194" s="12">
        <v>13.365</v>
      </c>
      <c r="S5194" s="12">
        <v>235.27500000000001</v>
      </c>
      <c r="T5194" s="12">
        <v>0.80999999999999994</v>
      </c>
      <c r="U5194" s="12">
        <v>23.2</v>
      </c>
      <c r="V5194" s="23"/>
      <c r="W5194" s="24"/>
      <c r="X5194" s="22"/>
      <c r="Y5194" s="22"/>
      <c r="Z5194" s="22"/>
      <c r="AA5194" s="22"/>
      <c r="AB5194" s="22"/>
      <c r="AC5194" s="22"/>
      <c r="AD5194" s="22"/>
      <c r="AE5194" s="22"/>
      <c r="AF5194" s="22"/>
      <c r="AG5194" s="22"/>
      <c r="AH5194" s="22"/>
    </row>
    <row r="5195" spans="2:34">
      <c r="B5195" s="10">
        <v>4</v>
      </c>
      <c r="C5195" s="10">
        <v>8</v>
      </c>
      <c r="D5195" s="13">
        <v>39664</v>
      </c>
      <c r="E5195" s="17">
        <v>0.16666666666699825</v>
      </c>
      <c r="F5195" s="12">
        <v>8.1228401579975712E-2</v>
      </c>
      <c r="G5195" s="18">
        <v>24.348668059076644</v>
      </c>
      <c r="H5195" s="18">
        <v>39.160070702422942</v>
      </c>
      <c r="I5195" s="18">
        <v>14.811402643346296</v>
      </c>
      <c r="J5195" s="19">
        <v>0.97811267883952557</v>
      </c>
      <c r="K5195" s="19">
        <v>1.7455570847375088</v>
      </c>
      <c r="L5195" s="19">
        <v>1.4964528555869383</v>
      </c>
      <c r="M5195" s="19">
        <v>15.342749999999999</v>
      </c>
      <c r="N5195" s="19">
        <f t="shared" si="81"/>
        <v>19.945574999999998</v>
      </c>
      <c r="O5195" s="19">
        <v>8.3674999999999997</v>
      </c>
      <c r="P5195" s="20">
        <v>5.3929602243777701</v>
      </c>
      <c r="Q5195" s="12">
        <v>90.85</v>
      </c>
      <c r="R5195" s="12">
        <v>13.209999999999999</v>
      </c>
      <c r="S5195" s="12">
        <v>233.17500000000001</v>
      </c>
      <c r="T5195" s="12">
        <v>1.1475</v>
      </c>
      <c r="U5195" s="12">
        <v>24.975000000000001</v>
      </c>
      <c r="V5195" s="23"/>
      <c r="W5195" s="24"/>
      <c r="X5195" s="22"/>
      <c r="Y5195" s="22"/>
      <c r="Z5195" s="22"/>
      <c r="AA5195" s="22"/>
      <c r="AB5195" s="22"/>
      <c r="AC5195" s="22"/>
      <c r="AD5195" s="22"/>
      <c r="AE5195" s="22"/>
      <c r="AF5195" s="22"/>
      <c r="AG5195" s="22"/>
      <c r="AH5195" s="22"/>
    </row>
    <row r="5196" spans="2:34">
      <c r="B5196" s="10">
        <v>4</v>
      </c>
      <c r="C5196" s="10">
        <v>8</v>
      </c>
      <c r="D5196" s="13">
        <v>39664</v>
      </c>
      <c r="E5196" s="17">
        <v>0.20833333333399651</v>
      </c>
      <c r="F5196" s="12">
        <v>9.9687457409970204E-2</v>
      </c>
      <c r="G5196" s="18">
        <v>13.681322348111145</v>
      </c>
      <c r="H5196" s="18">
        <v>18.649882531051489</v>
      </c>
      <c r="I5196" s="18">
        <v>4.9685601829403456</v>
      </c>
      <c r="J5196" s="19">
        <v>0.48643925043769209</v>
      </c>
      <c r="K5196" s="19">
        <v>0.76822916030000388</v>
      </c>
      <c r="L5196" s="19">
        <v>1.596697834778934</v>
      </c>
      <c r="M5196" s="19">
        <v>16.512250000000002</v>
      </c>
      <c r="N5196" s="19">
        <f t="shared" si="81"/>
        <v>21.465925000000002</v>
      </c>
      <c r="O5196" s="19">
        <v>8.93</v>
      </c>
      <c r="P5196" s="20">
        <v>7.6634034162778839</v>
      </c>
      <c r="Q5196" s="12">
        <v>90.774999999999991</v>
      </c>
      <c r="R5196" s="12">
        <v>13.48</v>
      </c>
      <c r="S5196" s="12">
        <v>256.05</v>
      </c>
      <c r="T5196" s="12">
        <v>1.72</v>
      </c>
      <c r="U5196" s="12">
        <v>51.774999999999999</v>
      </c>
      <c r="V5196" s="23"/>
      <c r="W5196" s="24"/>
      <c r="X5196" s="22"/>
      <c r="Y5196" s="22"/>
      <c r="Z5196" s="22"/>
      <c r="AA5196" s="22"/>
      <c r="AB5196" s="22"/>
      <c r="AC5196" s="22"/>
      <c r="AD5196" s="22"/>
      <c r="AE5196" s="22"/>
      <c r="AF5196" s="22"/>
      <c r="AG5196" s="22"/>
      <c r="AH5196" s="22"/>
    </row>
    <row r="5197" spans="2:34">
      <c r="B5197" s="10">
        <v>4</v>
      </c>
      <c r="C5197" s="10">
        <v>8</v>
      </c>
      <c r="D5197" s="13">
        <v>39664</v>
      </c>
      <c r="E5197" s="17">
        <v>0.25</v>
      </c>
      <c r="F5197" s="12">
        <v>6.2764518989981227E-2</v>
      </c>
      <c r="G5197" s="18">
        <v>4.144062014104696</v>
      </c>
      <c r="H5197" s="18">
        <v>6.9565078426878095</v>
      </c>
      <c r="I5197" s="18">
        <v>2.8124458285831135</v>
      </c>
      <c r="J5197" s="19">
        <v>0.42367148684049005</v>
      </c>
      <c r="K5197" s="19">
        <v>0.89546968130750459</v>
      </c>
      <c r="L5197" s="19">
        <v>1.5501528903369355</v>
      </c>
      <c r="M5197" s="19">
        <v>17.34225</v>
      </c>
      <c r="N5197" s="19">
        <f t="shared" si="81"/>
        <v>22.544924999999999</v>
      </c>
      <c r="O5197" s="19">
        <v>7.9749999999999996</v>
      </c>
      <c r="P5197" s="20">
        <v>8.394117816355422</v>
      </c>
      <c r="Q5197" s="12">
        <v>89.4</v>
      </c>
      <c r="R5197" s="12">
        <v>14.297499999999999</v>
      </c>
      <c r="S5197" s="12">
        <v>259.42500000000001</v>
      </c>
      <c r="T5197" s="12">
        <v>2.2625000000000002</v>
      </c>
      <c r="U5197" s="12">
        <v>206.9</v>
      </c>
      <c r="V5197" s="23"/>
      <c r="W5197" s="24"/>
      <c r="X5197" s="22"/>
      <c r="Y5197" s="22"/>
      <c r="Z5197" s="22"/>
      <c r="AA5197" s="22"/>
      <c r="AB5197" s="22"/>
      <c r="AC5197" s="22"/>
      <c r="AD5197" s="22"/>
      <c r="AE5197" s="22"/>
      <c r="AF5197" s="22"/>
      <c r="AG5197" s="22"/>
      <c r="AH5197" s="22"/>
    </row>
    <row r="5198" spans="2:34">
      <c r="B5198" s="10">
        <v>4</v>
      </c>
      <c r="C5198" s="10">
        <v>8</v>
      </c>
      <c r="D5198" s="13">
        <v>39664</v>
      </c>
      <c r="E5198" s="17">
        <v>0.29166666666699825</v>
      </c>
      <c r="F5198" s="12">
        <v>5.1687216499984534E-2</v>
      </c>
      <c r="G5198" s="18">
        <v>4.5828759679074675</v>
      </c>
      <c r="H5198" s="18">
        <v>7.1382011204798044</v>
      </c>
      <c r="I5198" s="18">
        <v>2.5553251525723368</v>
      </c>
      <c r="J5198" s="19">
        <v>0.49951225093554719</v>
      </c>
      <c r="K5198" s="19">
        <v>0.88495311600250459</v>
      </c>
      <c r="L5198" s="19">
        <v>1.6411225805319314</v>
      </c>
      <c r="M5198" s="19">
        <v>15.794</v>
      </c>
      <c r="N5198" s="19">
        <f t="shared" si="81"/>
        <v>20.5322</v>
      </c>
      <c r="O5198" s="19">
        <v>8.7675000000000001</v>
      </c>
      <c r="P5198" s="20">
        <v>8.4191296727704241</v>
      </c>
      <c r="Q5198" s="12">
        <v>82.125</v>
      </c>
      <c r="R5198" s="12">
        <v>15.8725</v>
      </c>
      <c r="S5198" s="12">
        <v>263.2</v>
      </c>
      <c r="T5198" s="12">
        <v>2.0249999999999999</v>
      </c>
      <c r="U5198" s="12">
        <v>391.92499999999995</v>
      </c>
      <c r="V5198" s="23"/>
      <c r="W5198" s="24"/>
      <c r="X5198" s="22"/>
      <c r="Y5198" s="22"/>
      <c r="Z5198" s="22"/>
      <c r="AA5198" s="22"/>
      <c r="AB5198" s="22"/>
      <c r="AC5198" s="22"/>
      <c r="AD5198" s="22"/>
      <c r="AE5198" s="22"/>
      <c r="AF5198" s="22"/>
      <c r="AG5198" s="22"/>
      <c r="AH5198" s="22"/>
    </row>
    <row r="5199" spans="2:34">
      <c r="B5199" s="10">
        <v>4</v>
      </c>
      <c r="C5199" s="10">
        <v>8</v>
      </c>
      <c r="D5199" s="13">
        <v>39664</v>
      </c>
      <c r="E5199" s="17">
        <v>0.33333333333399651</v>
      </c>
      <c r="F5199" s="12">
        <v>3.6918596539988947E-2</v>
      </c>
      <c r="G5199" s="18">
        <v>6.350390751601303</v>
      </c>
      <c r="H5199" s="18">
        <v>7.9071725489037821</v>
      </c>
      <c r="I5199" s="18">
        <v>1.5567817973024796</v>
      </c>
      <c r="J5199" s="19">
        <v>0.41843818640884856</v>
      </c>
      <c r="K5199" s="19">
        <v>0.73665061279250377</v>
      </c>
      <c r="L5199" s="19">
        <v>1.6678795613969302</v>
      </c>
      <c r="M5199" s="19">
        <v>15.2875</v>
      </c>
      <c r="N5199" s="19">
        <f t="shared" si="81"/>
        <v>19.873750000000001</v>
      </c>
      <c r="O5199" s="19">
        <v>9.2675000000000001</v>
      </c>
      <c r="P5199" s="20">
        <v>8.9006634091679491</v>
      </c>
      <c r="Q5199" s="12">
        <v>72.575000000000003</v>
      </c>
      <c r="R5199" s="12">
        <v>17.352499999999999</v>
      </c>
      <c r="S5199" s="12">
        <v>251.10000000000002</v>
      </c>
      <c r="T5199" s="12">
        <v>2.4325000000000001</v>
      </c>
      <c r="U5199" s="12">
        <v>515.57500000000005</v>
      </c>
      <c r="V5199" s="23"/>
      <c r="W5199" s="24"/>
      <c r="X5199" s="22"/>
      <c r="Y5199" s="22"/>
      <c r="Z5199" s="22"/>
      <c r="AA5199" s="22"/>
      <c r="AB5199" s="22"/>
      <c r="AC5199" s="22"/>
      <c r="AD5199" s="22"/>
      <c r="AE5199" s="22"/>
      <c r="AF5199" s="22"/>
      <c r="AG5199" s="22"/>
      <c r="AH5199" s="22"/>
    </row>
    <row r="5200" spans="2:34">
      <c r="B5200" s="10">
        <v>4</v>
      </c>
      <c r="C5200" s="10">
        <v>8</v>
      </c>
      <c r="D5200" s="13">
        <v>39664</v>
      </c>
      <c r="E5200" s="17">
        <v>0.375</v>
      </c>
      <c r="F5200" s="12">
        <v>5.9068242519982314E-2</v>
      </c>
      <c r="G5200" s="18">
        <v>6.5839755132325664</v>
      </c>
      <c r="H5200" s="18">
        <v>9.4416472823477413</v>
      </c>
      <c r="I5200" s="18">
        <v>2.8576717691151736</v>
      </c>
      <c r="J5200" s="19">
        <v>0.44981956517119981</v>
      </c>
      <c r="K5200" s="19">
        <v>0.72611996740750373</v>
      </c>
      <c r="L5200" s="19">
        <v>1.4747907232029378</v>
      </c>
      <c r="M5200" s="19">
        <v>15.4375</v>
      </c>
      <c r="N5200" s="19">
        <f t="shared" si="81"/>
        <v>20.068750000000001</v>
      </c>
      <c r="O5200" s="19">
        <v>9.6100000000000012</v>
      </c>
      <c r="P5200" s="20">
        <v>10.447926938523027</v>
      </c>
      <c r="Q5200" s="12">
        <v>63.82500000000001</v>
      </c>
      <c r="R5200" s="12">
        <v>18.579999999999998</v>
      </c>
      <c r="S5200" s="12">
        <v>255.77500000000003</v>
      </c>
      <c r="T5200" s="12">
        <v>2.8074999999999997</v>
      </c>
      <c r="U5200" s="12">
        <v>587.27499999999998</v>
      </c>
      <c r="V5200" s="23"/>
      <c r="W5200" s="24"/>
      <c r="X5200" s="22"/>
      <c r="Y5200" s="22"/>
      <c r="Z5200" s="22"/>
      <c r="AA5200" s="22"/>
      <c r="AB5200" s="22"/>
      <c r="AC5200" s="22"/>
      <c r="AD5200" s="22"/>
      <c r="AE5200" s="22"/>
      <c r="AF5200" s="22"/>
      <c r="AG5200" s="22"/>
      <c r="AH5200" s="22"/>
    </row>
    <row r="5201" spans="2:34">
      <c r="B5201" s="10">
        <v>4</v>
      </c>
      <c r="C5201" s="10">
        <v>8</v>
      </c>
      <c r="D5201" s="13">
        <v>39664</v>
      </c>
      <c r="E5201" s="17">
        <v>0.41666666666699825</v>
      </c>
      <c r="F5201" s="12">
        <v>5.1683579899984525E-2</v>
      </c>
      <c r="G5201" s="18">
        <v>8.4168593525939048</v>
      </c>
      <c r="H5201" s="18">
        <v>12.755357482699646</v>
      </c>
      <c r="I5201" s="18">
        <v>4.3384981301057408</v>
      </c>
      <c r="J5201" s="19">
        <v>0.43412683220627446</v>
      </c>
      <c r="K5201" s="19">
        <v>0.73679417932250391</v>
      </c>
      <c r="L5201" s="19">
        <v>1.3733786526799419</v>
      </c>
      <c r="M5201" s="19">
        <v>14.5495</v>
      </c>
      <c r="N5201" s="19">
        <f t="shared" si="81"/>
        <v>18.914350000000002</v>
      </c>
      <c r="O5201" s="19">
        <v>7.4024999999999999</v>
      </c>
      <c r="P5201" s="20">
        <v>11.235154299958067</v>
      </c>
      <c r="Q5201" s="12">
        <v>57.15</v>
      </c>
      <c r="R5201" s="12">
        <v>19.7425</v>
      </c>
      <c r="S5201" s="12">
        <v>239.55</v>
      </c>
      <c r="T5201" s="12">
        <v>2.89</v>
      </c>
      <c r="U5201" s="12">
        <v>696.22499999999991</v>
      </c>
      <c r="V5201" s="23"/>
      <c r="W5201" s="24"/>
      <c r="X5201" s="22"/>
      <c r="Y5201" s="22"/>
      <c r="Z5201" s="22"/>
      <c r="AA5201" s="22"/>
      <c r="AB5201" s="22"/>
      <c r="AC5201" s="22"/>
      <c r="AD5201" s="22"/>
      <c r="AE5201" s="22"/>
      <c r="AF5201" s="22"/>
      <c r="AG5201" s="22"/>
      <c r="AH5201" s="22"/>
    </row>
    <row r="5202" spans="2:34">
      <c r="B5202" s="10">
        <v>4</v>
      </c>
      <c r="C5202" s="10">
        <v>8</v>
      </c>
      <c r="D5202" s="13">
        <v>39664</v>
      </c>
      <c r="E5202" s="17">
        <v>0.45833333333399651</v>
      </c>
      <c r="F5202" s="12">
        <v>5.537383944998342E-2</v>
      </c>
      <c r="G5202" s="18">
        <v>5.3571069432362579</v>
      </c>
      <c r="H5202" s="18">
        <v>8.7703087689077552</v>
      </c>
      <c r="I5202" s="18">
        <v>3.4132018256714973</v>
      </c>
      <c r="J5202" s="19">
        <v>0.34782337586043388</v>
      </c>
      <c r="K5202" s="19">
        <v>0.90914367379750471</v>
      </c>
      <c r="L5202" s="19">
        <v>1.9402128393589178</v>
      </c>
      <c r="M5202" s="19">
        <v>18.825749999999999</v>
      </c>
      <c r="N5202" s="19">
        <f t="shared" si="81"/>
        <v>24.473475000000001</v>
      </c>
      <c r="O5202" s="19">
        <v>8.7524999999999995</v>
      </c>
      <c r="P5202" s="20">
        <v>12.838998093728147</v>
      </c>
      <c r="Q5202" s="12">
        <v>60.575000000000003</v>
      </c>
      <c r="R5202" s="12">
        <v>19.37</v>
      </c>
      <c r="S5202" s="12">
        <v>246.125</v>
      </c>
      <c r="T5202" s="12">
        <v>2.9850000000000003</v>
      </c>
      <c r="U5202" s="12">
        <v>355.72499999999997</v>
      </c>
      <c r="V5202" s="23"/>
      <c r="W5202" s="24"/>
      <c r="X5202" s="22"/>
      <c r="Y5202" s="22"/>
      <c r="Z5202" s="22"/>
      <c r="AA5202" s="22"/>
      <c r="AB5202" s="22"/>
      <c r="AC5202" s="22"/>
      <c r="AD5202" s="22"/>
      <c r="AE5202" s="22"/>
      <c r="AF5202" s="22"/>
      <c r="AG5202" s="22"/>
      <c r="AH5202" s="22"/>
    </row>
    <row r="5203" spans="2:34">
      <c r="B5203" s="10">
        <v>4</v>
      </c>
      <c r="C5203" s="10">
        <v>8</v>
      </c>
      <c r="D5203" s="13">
        <v>39664</v>
      </c>
      <c r="E5203" s="17">
        <v>0.5</v>
      </c>
      <c r="F5203" s="12">
        <v>4.4298057719986725E-2</v>
      </c>
      <c r="G5203" s="18">
        <v>3.7247416218869311</v>
      </c>
      <c r="H5203" s="18">
        <v>6.0472161574238319</v>
      </c>
      <c r="I5203" s="18">
        <v>2.3224745355369008</v>
      </c>
      <c r="J5203" s="19">
        <v>0.24059888130302573</v>
      </c>
      <c r="K5203" s="19">
        <v>0.66005781807000341</v>
      </c>
      <c r="L5203" s="19">
        <v>1.7746304428049244</v>
      </c>
      <c r="M5203" s="19">
        <v>11.780250000000001</v>
      </c>
      <c r="N5203" s="19">
        <f t="shared" si="81"/>
        <v>15.314325000000002</v>
      </c>
      <c r="O5203" s="19">
        <v>6.3100000000000005</v>
      </c>
      <c r="P5203" s="20">
        <v>14.346088727605725</v>
      </c>
      <c r="Q5203" s="12">
        <v>64.900000000000006</v>
      </c>
      <c r="R5203" s="12">
        <v>18.984999999999999</v>
      </c>
      <c r="S5203" s="12">
        <v>255.97500000000002</v>
      </c>
      <c r="T5203" s="12">
        <v>3.3025000000000002</v>
      </c>
      <c r="U5203" s="12">
        <v>506.32499999999993</v>
      </c>
      <c r="V5203" s="23"/>
      <c r="W5203" s="24"/>
      <c r="X5203" s="22"/>
      <c r="Y5203" s="22"/>
      <c r="Z5203" s="22"/>
      <c r="AA5203" s="22"/>
      <c r="AB5203" s="22"/>
      <c r="AC5203" s="22"/>
      <c r="AD5203" s="22"/>
      <c r="AE5203" s="22"/>
      <c r="AF5203" s="22"/>
      <c r="AG5203" s="22"/>
      <c r="AH5203" s="22"/>
    </row>
    <row r="5204" spans="2:34">
      <c r="B5204" s="10">
        <v>4</v>
      </c>
      <c r="C5204" s="10">
        <v>8</v>
      </c>
      <c r="D5204" s="13">
        <v>39664</v>
      </c>
      <c r="E5204" s="17">
        <v>0.54166666666699825</v>
      </c>
      <c r="F5204" s="12">
        <v>3.3222716789990045E-2</v>
      </c>
      <c r="G5204" s="18">
        <v>4.280599506105208</v>
      </c>
      <c r="H5204" s="18">
        <v>6.312811861895824</v>
      </c>
      <c r="I5204" s="18">
        <v>2.032212355790616</v>
      </c>
      <c r="J5204" s="19">
        <v>0.29028668075737352</v>
      </c>
      <c r="K5204" s="19">
        <v>0.72109331464250381</v>
      </c>
      <c r="L5204" s="19">
        <v>1.6092516928339311</v>
      </c>
      <c r="M5204" s="19">
        <v>10.106</v>
      </c>
      <c r="N5204" s="19">
        <f t="shared" si="81"/>
        <v>13.1378</v>
      </c>
      <c r="O5204" s="19">
        <v>6.2649999999999997</v>
      </c>
      <c r="P5204" s="20">
        <v>14.950698287478257</v>
      </c>
      <c r="Q5204" s="12">
        <v>64.525000000000006</v>
      </c>
      <c r="R5204" s="12">
        <v>19.147500000000001</v>
      </c>
      <c r="S5204" s="12">
        <v>264.25</v>
      </c>
      <c r="T5204" s="12">
        <v>3.415</v>
      </c>
      <c r="U5204" s="12">
        <v>340.6</v>
      </c>
      <c r="V5204" s="23"/>
      <c r="W5204" s="24"/>
      <c r="X5204" s="22"/>
      <c r="Y5204" s="22"/>
      <c r="Z5204" s="22"/>
      <c r="AA5204" s="22"/>
      <c r="AB5204" s="22"/>
      <c r="AC5204" s="22"/>
      <c r="AD5204" s="22"/>
      <c r="AE5204" s="22"/>
      <c r="AF5204" s="22"/>
      <c r="AG5204" s="22"/>
      <c r="AH5204" s="22"/>
    </row>
    <row r="5205" spans="2:34">
      <c r="B5205" s="10">
        <v>4</v>
      </c>
      <c r="C5205" s="10">
        <v>8</v>
      </c>
      <c r="D5205" s="13">
        <v>39664</v>
      </c>
      <c r="E5205" s="17">
        <v>0.58333333333399651</v>
      </c>
      <c r="F5205" s="12">
        <v>2.9530627919991146E-2</v>
      </c>
      <c r="G5205" s="18">
        <v>4.1411434558537019</v>
      </c>
      <c r="H5205" s="18">
        <v>7.0258045294558027</v>
      </c>
      <c r="I5205" s="18">
        <v>2.8846610736021008</v>
      </c>
      <c r="J5205" s="19">
        <v>0.32166800725972489</v>
      </c>
      <c r="K5205" s="19">
        <v>0.7741881155050041</v>
      </c>
      <c r="L5205" s="19">
        <v>1.62678713912993</v>
      </c>
      <c r="M5205" s="19">
        <v>5.6247499999999997</v>
      </c>
      <c r="N5205" s="19">
        <f t="shared" si="81"/>
        <v>7.3121749999999999</v>
      </c>
      <c r="O5205" s="19">
        <v>4.0350000000000001</v>
      </c>
      <c r="P5205" s="20">
        <v>15.99145323546581</v>
      </c>
      <c r="Q5205" s="12">
        <v>63.025000000000006</v>
      </c>
      <c r="R5205" s="12">
        <v>18.954999999999998</v>
      </c>
      <c r="S5205" s="12">
        <v>245.5</v>
      </c>
      <c r="T5205" s="12">
        <v>3.1525000000000003</v>
      </c>
      <c r="U5205" s="12">
        <v>408.42499999999995</v>
      </c>
      <c r="V5205" s="23"/>
      <c r="W5205" s="24"/>
      <c r="X5205" s="22"/>
      <c r="Y5205" s="22"/>
      <c r="Z5205" s="22"/>
      <c r="AA5205" s="22"/>
      <c r="AB5205" s="22"/>
      <c r="AC5205" s="22"/>
      <c r="AD5205" s="22"/>
      <c r="AE5205" s="22"/>
      <c r="AF5205" s="22"/>
      <c r="AG5205" s="22"/>
      <c r="AH5205" s="22"/>
    </row>
    <row r="5206" spans="2:34">
      <c r="B5206" s="10">
        <v>4</v>
      </c>
      <c r="C5206" s="10">
        <v>8</v>
      </c>
      <c r="D5206" s="13">
        <v>39664</v>
      </c>
      <c r="E5206" s="17">
        <v>0.625</v>
      </c>
      <c r="F5206" s="12">
        <v>5.5368593929983403E-2</v>
      </c>
      <c r="G5206" s="18">
        <v>3.6287148078899278</v>
      </c>
      <c r="H5206" s="18">
        <v>7.5500392159197869</v>
      </c>
      <c r="I5206" s="18">
        <v>3.921324408029859</v>
      </c>
      <c r="J5206" s="19">
        <v>0.47073215032776827</v>
      </c>
      <c r="K5206" s="19">
        <v>0.68940998368250372</v>
      </c>
      <c r="L5206" s="19">
        <v>1.5712739261739324</v>
      </c>
      <c r="M5206" s="19">
        <v>6.8912500000000003</v>
      </c>
      <c r="N5206" s="19">
        <f t="shared" si="81"/>
        <v>8.9586250000000014</v>
      </c>
      <c r="O5206" s="19">
        <v>4.57</v>
      </c>
      <c r="P5206" s="20">
        <v>16.553533224545838</v>
      </c>
      <c r="Q5206" s="12">
        <v>57.099999999999994</v>
      </c>
      <c r="R5206" s="12">
        <v>19.93</v>
      </c>
      <c r="S5206" s="12">
        <v>249.3</v>
      </c>
      <c r="T5206" s="12">
        <v>2.6799999999999997</v>
      </c>
      <c r="U5206" s="12">
        <v>437.125</v>
      </c>
      <c r="V5206" s="23"/>
      <c r="W5206" s="24"/>
      <c r="X5206" s="22"/>
      <c r="Y5206" s="22"/>
      <c r="Z5206" s="22"/>
      <c r="AA5206" s="22"/>
      <c r="AB5206" s="22"/>
      <c r="AC5206" s="22"/>
      <c r="AD5206" s="22"/>
      <c r="AE5206" s="22"/>
      <c r="AF5206" s="22"/>
      <c r="AG5206" s="22"/>
      <c r="AH5206" s="22"/>
    </row>
    <row r="5207" spans="2:34">
      <c r="B5207" s="10">
        <v>4</v>
      </c>
      <c r="C5207" s="10">
        <v>8</v>
      </c>
      <c r="D5207" s="13">
        <v>39664</v>
      </c>
      <c r="E5207" s="17">
        <v>0.66666666666699825</v>
      </c>
      <c r="F5207" s="12">
        <v>4.7985011269985611E-2</v>
      </c>
      <c r="G5207" s="18">
        <v>3.9210368110891922</v>
      </c>
      <c r="H5207" s="18">
        <v>7.0990579164117982</v>
      </c>
      <c r="I5207" s="18">
        <v>3.178021105322606</v>
      </c>
      <c r="J5207" s="19">
        <v>0.31643550379308327</v>
      </c>
      <c r="K5207" s="19">
        <v>0.67886777251750363</v>
      </c>
      <c r="L5207" s="19">
        <v>1.5340177093359335</v>
      </c>
      <c r="M5207" s="19">
        <v>8.7987499999999983</v>
      </c>
      <c r="N5207" s="19">
        <f t="shared" si="81"/>
        <v>11.438374999999999</v>
      </c>
      <c r="O5207" s="19">
        <v>5.55</v>
      </c>
      <c r="P5207" s="20">
        <v>17.410354222290884</v>
      </c>
      <c r="Q5207" s="12">
        <v>55.000000000000007</v>
      </c>
      <c r="R5207" s="12">
        <v>20.755000000000003</v>
      </c>
      <c r="S5207" s="12">
        <v>247.75</v>
      </c>
      <c r="T5207" s="12">
        <v>2.7974999999999994</v>
      </c>
      <c r="U5207" s="12">
        <v>372.875</v>
      </c>
      <c r="V5207" s="23"/>
      <c r="W5207" s="24"/>
      <c r="X5207" s="22"/>
      <c r="Y5207" s="22"/>
      <c r="Z5207" s="22"/>
      <c r="AA5207" s="22"/>
      <c r="AB5207" s="22"/>
      <c r="AC5207" s="22"/>
      <c r="AD5207" s="22"/>
      <c r="AE5207" s="22"/>
      <c r="AF5207" s="22"/>
      <c r="AG5207" s="22"/>
      <c r="AH5207" s="22"/>
    </row>
    <row r="5208" spans="2:34">
      <c r="B5208" s="10">
        <v>4</v>
      </c>
      <c r="C5208" s="10">
        <v>8</v>
      </c>
      <c r="D5208" s="13">
        <v>39664</v>
      </c>
      <c r="E5208" s="17">
        <v>0.70833333333399651</v>
      </c>
      <c r="F5208" s="12">
        <v>6.2748121229981191E-2</v>
      </c>
      <c r="G5208" s="18">
        <v>3.1636088393714066</v>
      </c>
      <c r="H5208" s="18">
        <v>6.5502147440798133</v>
      </c>
      <c r="I5208" s="18">
        <v>3.3866059047084067</v>
      </c>
      <c r="J5208" s="19">
        <v>0.29289802113944496</v>
      </c>
      <c r="K5208" s="19">
        <v>0.57285065177250316</v>
      </c>
      <c r="L5208" s="19">
        <v>1.5150753442609339</v>
      </c>
      <c r="M5208" s="19">
        <v>11.257250000000001</v>
      </c>
      <c r="N5208" s="19">
        <f t="shared" si="81"/>
        <v>14.634425000000002</v>
      </c>
      <c r="O5208" s="19">
        <v>7.1175000000000006</v>
      </c>
      <c r="P5208" s="20">
        <v>16.762736112963353</v>
      </c>
      <c r="Q5208" s="12">
        <v>55.999999999999993</v>
      </c>
      <c r="R5208" s="12">
        <v>20.6</v>
      </c>
      <c r="S5208" s="12">
        <v>254.875</v>
      </c>
      <c r="T5208" s="12">
        <v>2.085</v>
      </c>
      <c r="U5208" s="12">
        <v>216.625</v>
      </c>
      <c r="V5208" s="23"/>
      <c r="W5208" s="24"/>
      <c r="X5208" s="22"/>
      <c r="Y5208" s="22"/>
      <c r="Z5208" s="22"/>
      <c r="AA5208" s="22"/>
      <c r="AB5208" s="22"/>
      <c r="AC5208" s="22"/>
      <c r="AD5208" s="22"/>
      <c r="AE5208" s="22"/>
      <c r="AF5208" s="22"/>
      <c r="AG5208" s="22"/>
      <c r="AH5208" s="22"/>
    </row>
    <row r="5209" spans="2:34">
      <c r="B5209" s="10">
        <v>4</v>
      </c>
      <c r="C5209" s="10">
        <v>8</v>
      </c>
      <c r="D5209" s="13">
        <v>39664</v>
      </c>
      <c r="E5209" s="17">
        <v>0.75</v>
      </c>
      <c r="F5209" s="12">
        <v>6.2746578429981187E-2</v>
      </c>
      <c r="G5209" s="18">
        <v>1.8797153137635934</v>
      </c>
      <c r="H5209" s="18">
        <v>5.3163117931078485</v>
      </c>
      <c r="I5209" s="18">
        <v>3.4365964793442552</v>
      </c>
      <c r="J5209" s="19">
        <v>0.31120309831394166</v>
      </c>
      <c r="K5209" s="19">
        <v>0.72674018236000393</v>
      </c>
      <c r="L5209" s="19">
        <v>1.5508812252819322</v>
      </c>
      <c r="M5209" s="19">
        <v>8.6080000000000005</v>
      </c>
      <c r="N5209" s="19">
        <f t="shared" si="81"/>
        <v>11.1904</v>
      </c>
      <c r="O5209" s="19">
        <v>4.6850000000000005</v>
      </c>
      <c r="P5209" s="20">
        <v>17.238452563105877</v>
      </c>
      <c r="Q5209" s="12">
        <v>51.974999999999994</v>
      </c>
      <c r="R5209" s="12">
        <v>20.324999999999999</v>
      </c>
      <c r="S5209" s="12">
        <v>262.89999999999998</v>
      </c>
      <c r="T5209" s="12">
        <v>2.5625</v>
      </c>
      <c r="U5209" s="12">
        <v>172.92500000000001</v>
      </c>
      <c r="V5209" s="23"/>
      <c r="W5209" s="24"/>
      <c r="X5209" s="22"/>
      <c r="Y5209" s="22"/>
      <c r="Z5209" s="22"/>
      <c r="AA5209" s="22"/>
      <c r="AB5209" s="22"/>
      <c r="AC5209" s="22"/>
      <c r="AD5209" s="22"/>
      <c r="AE5209" s="22"/>
      <c r="AF5209" s="22"/>
      <c r="AG5209" s="22"/>
      <c r="AH5209" s="22"/>
    </row>
    <row r="5210" spans="2:34">
      <c r="B5210" s="10">
        <v>4</v>
      </c>
      <c r="C5210" s="10">
        <v>8</v>
      </c>
      <c r="D5210" s="13">
        <v>39664</v>
      </c>
      <c r="E5210" s="17">
        <v>0.79166666666699825</v>
      </c>
      <c r="F5210" s="12">
        <v>5.536330432998339E-2</v>
      </c>
      <c r="G5210" s="18">
        <v>3.5469564814141759</v>
      </c>
      <c r="H5210" s="18">
        <v>9.0945938911757409</v>
      </c>
      <c r="I5210" s="18">
        <v>5.5476374097615633</v>
      </c>
      <c r="J5210" s="19">
        <v>0.3164323464180836</v>
      </c>
      <c r="K5210" s="19">
        <v>0.76925160039500406</v>
      </c>
      <c r="L5210" s="19">
        <v>1.5137046063469337</v>
      </c>
      <c r="M5210" s="19">
        <v>12.845499999999999</v>
      </c>
      <c r="N5210" s="19">
        <f t="shared" si="81"/>
        <v>16.699149999999999</v>
      </c>
      <c r="O5210" s="19">
        <v>8.0649999999999995</v>
      </c>
      <c r="P5210" s="20">
        <v>15.062151599788269</v>
      </c>
      <c r="Q5210" s="12">
        <v>57.474999999999994</v>
      </c>
      <c r="R5210" s="12">
        <v>19.377500000000001</v>
      </c>
      <c r="S5210" s="12">
        <v>256.375</v>
      </c>
      <c r="T5210" s="12">
        <v>1.3074999999999999</v>
      </c>
      <c r="U5210" s="12">
        <v>55.35</v>
      </c>
      <c r="V5210" s="23"/>
      <c r="W5210" s="24"/>
      <c r="X5210" s="22"/>
      <c r="Y5210" s="22"/>
      <c r="Z5210" s="22"/>
      <c r="AA5210" s="22"/>
      <c r="AB5210" s="22"/>
      <c r="AC5210" s="22"/>
      <c r="AD5210" s="22"/>
      <c r="AE5210" s="22"/>
      <c r="AF5210" s="22"/>
      <c r="AG5210" s="22"/>
      <c r="AH5210" s="22"/>
    </row>
    <row r="5211" spans="2:34">
      <c r="B5211" s="10">
        <v>4</v>
      </c>
      <c r="C5211" s="10">
        <v>8</v>
      </c>
      <c r="D5211" s="13">
        <v>39664</v>
      </c>
      <c r="E5211" s="17">
        <v>0.83333333333399651</v>
      </c>
      <c r="F5211" s="12">
        <v>6.643439153998007E-2</v>
      </c>
      <c r="G5211" s="18">
        <v>5.0495455794420021</v>
      </c>
      <c r="H5211" s="18">
        <v>7.780315377047776</v>
      </c>
      <c r="I5211" s="18">
        <v>2.7307697976057739</v>
      </c>
      <c r="J5211" s="19">
        <v>0.49687566244097858</v>
      </c>
      <c r="K5211" s="19">
        <v>0.95767376166250529</v>
      </c>
      <c r="L5211" s="19">
        <v>1.476549695930935</v>
      </c>
      <c r="M5211" s="19">
        <v>9.5497499999999995</v>
      </c>
      <c r="N5211" s="19">
        <f t="shared" si="81"/>
        <v>12.414674999999999</v>
      </c>
      <c r="O5211" s="19">
        <v>5.6899999999999995</v>
      </c>
      <c r="P5211" s="20">
        <v>14.041899892523217</v>
      </c>
      <c r="Q5211" s="12">
        <v>61.975000000000001</v>
      </c>
      <c r="R5211" s="12">
        <v>18.21</v>
      </c>
      <c r="S5211" s="12">
        <v>247.65</v>
      </c>
      <c r="T5211" s="12">
        <v>1.4750000000000001</v>
      </c>
      <c r="U5211" s="12">
        <v>22</v>
      </c>
      <c r="V5211" s="23"/>
      <c r="W5211" s="24"/>
      <c r="X5211" s="22"/>
      <c r="Y5211" s="22"/>
      <c r="Z5211" s="22"/>
      <c r="AA5211" s="22"/>
      <c r="AB5211" s="22"/>
      <c r="AC5211" s="22"/>
      <c r="AD5211" s="22"/>
      <c r="AE5211" s="22"/>
      <c r="AF5211" s="22"/>
      <c r="AG5211" s="22"/>
      <c r="AH5211" s="22"/>
    </row>
    <row r="5212" spans="2:34">
      <c r="B5212" s="10">
        <v>4</v>
      </c>
      <c r="C5212" s="10">
        <v>8</v>
      </c>
      <c r="D5212" s="13">
        <v>39664</v>
      </c>
      <c r="E5212" s="17">
        <v>0.875</v>
      </c>
      <c r="F5212" s="12">
        <v>5.9051492119982278E-2</v>
      </c>
      <c r="G5212" s="18">
        <v>1.2320889179050616</v>
      </c>
      <c r="H5212" s="18">
        <v>4.7639015205078623</v>
      </c>
      <c r="I5212" s="18">
        <v>3.5318126026028009</v>
      </c>
      <c r="J5212" s="19">
        <v>0.13075622207854709</v>
      </c>
      <c r="K5212" s="19">
        <v>0.52000363517500281</v>
      </c>
      <c r="L5212" s="19">
        <v>1.5852047245769298</v>
      </c>
      <c r="M5212" s="19">
        <v>8.9094999999999995</v>
      </c>
      <c r="N5212" s="19">
        <f t="shared" si="81"/>
        <v>11.58235</v>
      </c>
      <c r="O5212" s="19">
        <v>5.5649999999999995</v>
      </c>
      <c r="P5212" s="20">
        <v>14.89925397321576</v>
      </c>
      <c r="Q5212" s="12">
        <v>63.300000000000004</v>
      </c>
      <c r="R5212" s="12">
        <v>17.252499999999998</v>
      </c>
      <c r="S5212" s="12">
        <v>256</v>
      </c>
      <c r="T5212" s="12">
        <v>2.0074999999999998</v>
      </c>
      <c r="U5212" s="12">
        <v>23.774999999999999</v>
      </c>
      <c r="V5212" s="23"/>
      <c r="W5212" s="24"/>
      <c r="X5212" s="22"/>
      <c r="Y5212" s="22"/>
      <c r="Z5212" s="22"/>
      <c r="AA5212" s="22"/>
      <c r="AB5212" s="22"/>
      <c r="AC5212" s="22"/>
      <c r="AD5212" s="22"/>
      <c r="AE5212" s="22"/>
      <c r="AF5212" s="22"/>
      <c r="AG5212" s="22"/>
      <c r="AH5212" s="22"/>
    </row>
    <row r="5213" spans="2:34">
      <c r="B5213" s="10">
        <v>4</v>
      </c>
      <c r="C5213" s="10">
        <v>8</v>
      </c>
      <c r="D5213" s="13">
        <v>39664</v>
      </c>
      <c r="E5213" s="17">
        <v>0.91666666666699825</v>
      </c>
      <c r="F5213" s="12">
        <v>5.9049949319982281E-2</v>
      </c>
      <c r="G5213" s="18">
        <v>1.5537043172545788</v>
      </c>
      <c r="H5213" s="18">
        <v>4.9421017496478576</v>
      </c>
      <c r="I5213" s="18">
        <v>3.3883974323932784</v>
      </c>
      <c r="J5213" s="19">
        <v>0.31381406634351305</v>
      </c>
      <c r="K5213" s="19">
        <v>0.74293548413500399</v>
      </c>
      <c r="L5213" s="19">
        <v>1.5480694552019312</v>
      </c>
      <c r="M5213" s="19">
        <v>10.823499999999999</v>
      </c>
      <c r="N5213" s="19">
        <f t="shared" si="81"/>
        <v>14.070549999999999</v>
      </c>
      <c r="O5213" s="19">
        <v>6.61</v>
      </c>
      <c r="P5213" s="20">
        <v>14.041901649985718</v>
      </c>
      <c r="Q5213" s="12">
        <v>67.900000000000006</v>
      </c>
      <c r="R5213" s="12">
        <v>16.752499999999998</v>
      </c>
      <c r="S5213" s="12">
        <v>262.42499999999995</v>
      </c>
      <c r="T5213" s="12">
        <v>2.2250000000000001</v>
      </c>
      <c r="U5213" s="12">
        <v>24.150000000000002</v>
      </c>
      <c r="V5213" s="23"/>
      <c r="W5213" s="24"/>
      <c r="X5213" s="22"/>
      <c r="Y5213" s="22"/>
      <c r="Z5213" s="22"/>
      <c r="AA5213" s="22"/>
      <c r="AB5213" s="22"/>
      <c r="AC5213" s="22"/>
      <c r="AD5213" s="22"/>
      <c r="AE5213" s="22"/>
      <c r="AF5213" s="22"/>
      <c r="AG5213" s="22"/>
      <c r="AH5213" s="22"/>
    </row>
    <row r="5214" spans="2:34">
      <c r="B5214" s="10">
        <v>4</v>
      </c>
      <c r="C5214" s="10">
        <v>8</v>
      </c>
      <c r="D5214" s="13">
        <v>39664</v>
      </c>
      <c r="E5214" s="17">
        <v>0.95833333333399651</v>
      </c>
      <c r="F5214" s="12">
        <v>4.4286442639986698E-2</v>
      </c>
      <c r="G5214" s="18">
        <v>1.1624250897180586</v>
      </c>
      <c r="H5214" s="18">
        <v>4.711369930975863</v>
      </c>
      <c r="I5214" s="18">
        <v>3.5489448412578044</v>
      </c>
      <c r="J5214" s="19">
        <v>0.32427346621429692</v>
      </c>
      <c r="K5214" s="19">
        <v>0.80669406256750431</v>
      </c>
      <c r="L5214" s="19">
        <v>1.5837802322349295</v>
      </c>
      <c r="M5214" s="19">
        <v>10.52075</v>
      </c>
      <c r="N5214" s="19">
        <f t="shared" si="81"/>
        <v>13.676975000000001</v>
      </c>
      <c r="O5214" s="19">
        <v>6.3574999999999999</v>
      </c>
      <c r="P5214" s="20">
        <v>13.828654478320711</v>
      </c>
      <c r="Q5214" s="12">
        <v>71.075000000000003</v>
      </c>
      <c r="R5214" s="12">
        <v>16.4375</v>
      </c>
      <c r="S5214" s="12">
        <v>259.47500000000002</v>
      </c>
      <c r="T5214" s="12">
        <v>1.8824999999999998</v>
      </c>
      <c r="U5214" s="12">
        <v>22.400000000000002</v>
      </c>
      <c r="V5214" s="23"/>
      <c r="W5214" s="24"/>
      <c r="X5214" s="22"/>
      <c r="Y5214" s="22"/>
      <c r="Z5214" s="22"/>
      <c r="AA5214" s="22"/>
      <c r="AB5214" s="22"/>
      <c r="AC5214" s="22"/>
      <c r="AD5214" s="22"/>
      <c r="AE5214" s="22"/>
      <c r="AF5214" s="22"/>
      <c r="AG5214" s="22"/>
      <c r="AH5214" s="22"/>
    </row>
    <row r="5215" spans="2:34">
      <c r="B5215" s="10">
        <v>5</v>
      </c>
      <c r="C5215" s="10">
        <v>8</v>
      </c>
      <c r="D5215" s="13">
        <v>39665</v>
      </c>
      <c r="E5215" s="17">
        <v>0</v>
      </c>
      <c r="F5215" s="12">
        <v>4.0594838649987808E-2</v>
      </c>
      <c r="G5215" s="18">
        <v>3.1214735035191588</v>
      </c>
      <c r="H5215" s="18">
        <v>6.8467913808837997</v>
      </c>
      <c r="I5215" s="18">
        <v>3.7253178773646418</v>
      </c>
      <c r="J5215" s="19">
        <v>0.23535891554388499</v>
      </c>
      <c r="K5215" s="19">
        <v>0.62365495609000343</v>
      </c>
      <c r="L5215" s="19">
        <v>1.9560742111639124</v>
      </c>
      <c r="M5215" s="19">
        <v>10.1425</v>
      </c>
      <c r="N5215" s="19">
        <f t="shared" si="81"/>
        <v>13.18525</v>
      </c>
      <c r="O5215" s="19">
        <v>6.3450000000000006</v>
      </c>
      <c r="P5215" s="20">
        <v>11.690592782955598</v>
      </c>
      <c r="Q5215" s="12">
        <v>76.224999999999994</v>
      </c>
      <c r="R5215" s="12">
        <v>15.815</v>
      </c>
      <c r="S5215" s="12">
        <v>243.14999999999998</v>
      </c>
      <c r="T5215" s="12">
        <v>1.1075000000000002</v>
      </c>
      <c r="U5215" s="12">
        <v>23.324999999999999</v>
      </c>
      <c r="V5215" s="23"/>
      <c r="W5215" s="24"/>
      <c r="X5215" s="22"/>
      <c r="Y5215" s="22"/>
      <c r="Z5215" s="22"/>
      <c r="AA5215" s="22"/>
      <c r="AB5215" s="22"/>
      <c r="AC5215" s="22"/>
      <c r="AD5215" s="22"/>
      <c r="AE5215" s="22"/>
      <c r="AF5215" s="22"/>
      <c r="AG5215" s="22"/>
      <c r="AH5215" s="22"/>
    </row>
    <row r="5216" spans="2:34">
      <c r="B5216" s="10">
        <v>5</v>
      </c>
      <c r="C5216" s="10">
        <v>8</v>
      </c>
      <c r="D5216" s="13">
        <v>39665</v>
      </c>
      <c r="E5216" s="17">
        <v>4.1666666666998253E-2</v>
      </c>
      <c r="F5216" s="12">
        <v>4.0593979089987804E-2</v>
      </c>
      <c r="G5216" s="18">
        <v>22.308555480005637</v>
      </c>
      <c r="H5216" s="18">
        <v>32.349715235887047</v>
      </c>
      <c r="I5216" s="18">
        <v>10.041159755881417</v>
      </c>
      <c r="J5216" s="19">
        <v>0.3870334016989998</v>
      </c>
      <c r="K5216" s="19">
        <v>1.1439246670625063</v>
      </c>
      <c r="L5216" s="19">
        <v>1.645995757816926</v>
      </c>
      <c r="M5216" s="19">
        <v>11.402000000000001</v>
      </c>
      <c r="N5216" s="19">
        <f t="shared" si="81"/>
        <v>14.822600000000001</v>
      </c>
      <c r="O5216" s="19">
        <v>7.5350000000000001</v>
      </c>
      <c r="P5216" s="20">
        <v>6.0605865021028107</v>
      </c>
      <c r="Q5216" s="12">
        <v>78.925000000000011</v>
      </c>
      <c r="R5216" s="12">
        <v>15.234999999999999</v>
      </c>
      <c r="S5216" s="12">
        <v>221.29999999999998</v>
      </c>
      <c r="T5216" s="12">
        <v>0.87749999999999995</v>
      </c>
      <c r="U5216" s="12">
        <v>20.375</v>
      </c>
      <c r="V5216" s="23"/>
      <c r="W5216" s="24"/>
      <c r="X5216" s="22"/>
      <c r="Y5216" s="22"/>
      <c r="Z5216" s="22"/>
      <c r="AA5216" s="22"/>
      <c r="AB5216" s="22"/>
      <c r="AC5216" s="22"/>
      <c r="AD5216" s="22"/>
      <c r="AE5216" s="22"/>
      <c r="AF5216" s="22"/>
      <c r="AG5216" s="22"/>
      <c r="AH5216" s="22"/>
    </row>
    <row r="5217" spans="2:34">
      <c r="B5217" s="10">
        <v>5</v>
      </c>
      <c r="C5217" s="10">
        <v>8</v>
      </c>
      <c r="D5217" s="13">
        <v>39665</v>
      </c>
      <c r="E5217" s="17">
        <v>8.3333333333996507E-2</v>
      </c>
      <c r="F5217" s="12">
        <v>6.642478209998004E-2</v>
      </c>
      <c r="G5217" s="18">
        <v>14.800762008133757</v>
      </c>
      <c r="H5217" s="18">
        <v>23.639971176207304</v>
      </c>
      <c r="I5217" s="18">
        <v>8.8392091680735483</v>
      </c>
      <c r="J5217" s="19">
        <v>0.34519090719586487</v>
      </c>
      <c r="K5217" s="19">
        <v>1.1970948340675065</v>
      </c>
      <c r="L5217" s="19">
        <v>1.6361477774139261</v>
      </c>
      <c r="M5217" s="19">
        <v>10.729249999999999</v>
      </c>
      <c r="N5217" s="19">
        <f t="shared" si="81"/>
        <v>13.948024999999999</v>
      </c>
      <c r="O5217" s="19">
        <v>6.4999999999999991</v>
      </c>
      <c r="P5217" s="20">
        <v>4.0165260193902075</v>
      </c>
      <c r="Q5217" s="12">
        <v>82.45</v>
      </c>
      <c r="R5217" s="12">
        <v>14.684999999999999</v>
      </c>
      <c r="S5217" s="12">
        <v>232.42499999999998</v>
      </c>
      <c r="T5217" s="12">
        <v>0.7024999999999999</v>
      </c>
      <c r="U5217" s="12">
        <v>21.65</v>
      </c>
      <c r="V5217" s="23"/>
      <c r="W5217" s="24"/>
      <c r="X5217" s="22"/>
      <c r="Y5217" s="22"/>
      <c r="Z5217" s="22"/>
      <c r="AA5217" s="22"/>
      <c r="AB5217" s="22"/>
      <c r="AC5217" s="22"/>
      <c r="AD5217" s="22"/>
      <c r="AE5217" s="22"/>
      <c r="AF5217" s="22"/>
      <c r="AG5217" s="22"/>
      <c r="AH5217" s="22"/>
    </row>
    <row r="5218" spans="2:34">
      <c r="B5218" s="10">
        <v>5</v>
      </c>
      <c r="C5218" s="10">
        <v>8</v>
      </c>
      <c r="D5218" s="13">
        <v>39665</v>
      </c>
      <c r="E5218" s="17">
        <v>0.125</v>
      </c>
      <c r="F5218" s="12">
        <v>6.2733089949981155E-2</v>
      </c>
      <c r="G5218" s="18">
        <v>26.901978634390876</v>
      </c>
      <c r="H5218" s="18">
        <v>42.956170211986738</v>
      </c>
      <c r="I5218" s="18">
        <v>16.054191577595855</v>
      </c>
      <c r="J5218" s="19">
        <v>0.90220017047447665</v>
      </c>
      <c r="K5218" s="19">
        <v>1.3989843123650076</v>
      </c>
      <c r="L5218" s="19">
        <v>1.6081492760099272</v>
      </c>
      <c r="M5218" s="19">
        <v>11.273</v>
      </c>
      <c r="N5218" s="19">
        <f t="shared" si="81"/>
        <v>14.6549</v>
      </c>
      <c r="O5218" s="19">
        <v>6.665</v>
      </c>
      <c r="P5218" s="20">
        <v>2.3757819198426224</v>
      </c>
      <c r="Q5218" s="12">
        <v>83.9</v>
      </c>
      <c r="R5218" s="12">
        <v>14.432500000000001</v>
      </c>
      <c r="S5218" s="12">
        <v>224.60000000000002</v>
      </c>
      <c r="T5218" s="12">
        <v>0.86749999999999994</v>
      </c>
      <c r="U5218" s="12">
        <v>18.625</v>
      </c>
      <c r="V5218" s="23"/>
      <c r="W5218" s="24"/>
      <c r="X5218" s="22"/>
      <c r="Y5218" s="22"/>
      <c r="Z5218" s="22"/>
      <c r="AA5218" s="22"/>
      <c r="AB5218" s="22"/>
      <c r="AC5218" s="22"/>
      <c r="AD5218" s="22"/>
      <c r="AE5218" s="22"/>
      <c r="AF5218" s="22"/>
      <c r="AG5218" s="22"/>
      <c r="AH5218" s="22"/>
    </row>
    <row r="5219" spans="2:34">
      <c r="B5219" s="10">
        <v>5</v>
      </c>
      <c r="C5219" s="10">
        <v>8</v>
      </c>
      <c r="D5219" s="13">
        <v>39665</v>
      </c>
      <c r="E5219" s="17">
        <v>0.16666666666699825</v>
      </c>
      <c r="F5219" s="12">
        <v>8.118205145997559E-2</v>
      </c>
      <c r="G5219" s="18">
        <v>52.567637811997699</v>
      </c>
      <c r="H5219" s="18">
        <v>79.068369300605653</v>
      </c>
      <c r="I5219" s="18">
        <v>26.500731488607954</v>
      </c>
      <c r="J5219" s="19">
        <v>0.88650689748955125</v>
      </c>
      <c r="K5219" s="19">
        <v>2.2433667356450124</v>
      </c>
      <c r="L5219" s="19">
        <v>1.5438549012989295</v>
      </c>
      <c r="M5219" s="19">
        <v>13.112499999999999</v>
      </c>
      <c r="N5219" s="19">
        <f t="shared" si="81"/>
        <v>17.046250000000001</v>
      </c>
      <c r="O5219" s="19">
        <v>8.4824999999999999</v>
      </c>
      <c r="P5219" s="20">
        <v>0.79955808803254125</v>
      </c>
      <c r="Q5219" s="12">
        <v>81.399999999999991</v>
      </c>
      <c r="R5219" s="12">
        <v>14.875000000000002</v>
      </c>
      <c r="S5219" s="12">
        <v>225.4</v>
      </c>
      <c r="T5219" s="12">
        <v>0.755</v>
      </c>
      <c r="U5219" s="12">
        <v>22.625</v>
      </c>
      <c r="V5219" s="23"/>
      <c r="W5219" s="24"/>
      <c r="X5219" s="22"/>
      <c r="Y5219" s="22"/>
      <c r="Z5219" s="22"/>
      <c r="AA5219" s="22"/>
      <c r="AB5219" s="22"/>
      <c r="AC5219" s="22"/>
      <c r="AD5219" s="22"/>
      <c r="AE5219" s="22"/>
      <c r="AF5219" s="22"/>
      <c r="AG5219" s="22"/>
      <c r="AH5219" s="22"/>
    </row>
    <row r="5220" spans="2:34">
      <c r="B5220" s="10">
        <v>5</v>
      </c>
      <c r="C5220" s="10">
        <v>8</v>
      </c>
      <c r="D5220" s="13">
        <v>39665</v>
      </c>
      <c r="E5220" s="17">
        <v>0.20833333333399651</v>
      </c>
      <c r="F5220" s="12">
        <v>0.12177005770996338</v>
      </c>
      <c r="G5220" s="18">
        <v>157.98291900049315</v>
      </c>
      <c r="H5220" s="18">
        <v>201.45733611985003</v>
      </c>
      <c r="I5220" s="18">
        <v>43.474417119356858</v>
      </c>
      <c r="J5220" s="19">
        <v>2.9184026320661784</v>
      </c>
      <c r="K5220" s="19">
        <v>4.4473070686000256</v>
      </c>
      <c r="L5220" s="19">
        <v>1.6520747258259245</v>
      </c>
      <c r="M5220" s="19">
        <v>23.534750000000003</v>
      </c>
      <c r="N5220" s="19">
        <f t="shared" si="81"/>
        <v>30.595175000000005</v>
      </c>
      <c r="O5220" s="19">
        <v>17.602499999999999</v>
      </c>
      <c r="P5220" s="20">
        <v>0.61361145588003141</v>
      </c>
      <c r="Q5220" s="12">
        <v>79.150000000000006</v>
      </c>
      <c r="R5220" s="12">
        <v>15.477500000000001</v>
      </c>
      <c r="S5220" s="12">
        <v>204.57499999999999</v>
      </c>
      <c r="T5220" s="12">
        <v>1.6175000000000002</v>
      </c>
      <c r="U5220" s="12">
        <v>39.274999999999999</v>
      </c>
      <c r="V5220" s="23"/>
      <c r="W5220" s="24"/>
      <c r="X5220" s="22"/>
      <c r="Y5220" s="22"/>
      <c r="Z5220" s="22"/>
      <c r="AA5220" s="22"/>
      <c r="AB5220" s="22"/>
      <c r="AC5220" s="22"/>
      <c r="AD5220" s="22"/>
      <c r="AE5220" s="22"/>
      <c r="AF5220" s="22"/>
      <c r="AG5220" s="22"/>
      <c r="AH5220" s="22"/>
    </row>
    <row r="5221" spans="2:34">
      <c r="B5221" s="10">
        <v>5</v>
      </c>
      <c r="C5221" s="10">
        <v>8</v>
      </c>
      <c r="D5221" s="13">
        <v>39665</v>
      </c>
      <c r="E5221" s="17">
        <v>0.25</v>
      </c>
      <c r="F5221" s="12">
        <v>0.26936404194991898</v>
      </c>
      <c r="G5221" s="18">
        <v>93.366380576613835</v>
      </c>
      <c r="H5221" s="18">
        <v>121.51485140478837</v>
      </c>
      <c r="I5221" s="18">
        <v>28.148470828174538</v>
      </c>
      <c r="J5221" s="19">
        <v>1.9743615806160668</v>
      </c>
      <c r="K5221" s="19">
        <v>3.3377714028300192</v>
      </c>
      <c r="L5221" s="19">
        <v>1.4335665650329341</v>
      </c>
      <c r="M5221" s="19">
        <v>21.611499999999999</v>
      </c>
      <c r="N5221" s="19">
        <f t="shared" si="81"/>
        <v>28.094950000000001</v>
      </c>
      <c r="O5221" s="19">
        <v>15.3475</v>
      </c>
      <c r="P5221" s="20">
        <v>1.1290510461475585</v>
      </c>
      <c r="Q5221" s="12">
        <v>78.95</v>
      </c>
      <c r="R5221" s="12">
        <v>15.8925</v>
      </c>
      <c r="S5221" s="12">
        <v>228.47500000000002</v>
      </c>
      <c r="T5221" s="12">
        <v>1.6325000000000001</v>
      </c>
      <c r="U5221" s="12">
        <v>108.325</v>
      </c>
      <c r="V5221" s="23"/>
      <c r="W5221" s="24"/>
      <c r="X5221" s="22"/>
      <c r="Y5221" s="22"/>
      <c r="Z5221" s="22"/>
      <c r="AA5221" s="22"/>
      <c r="AB5221" s="22"/>
      <c r="AC5221" s="22"/>
      <c r="AD5221" s="22"/>
      <c r="AE5221" s="22"/>
      <c r="AF5221" s="22"/>
      <c r="AG5221" s="22"/>
      <c r="AH5221" s="22"/>
    </row>
    <row r="5222" spans="2:34">
      <c r="B5222" s="10">
        <v>5</v>
      </c>
      <c r="C5222" s="10">
        <v>8</v>
      </c>
      <c r="D5222" s="13">
        <v>39665</v>
      </c>
      <c r="E5222" s="17">
        <v>0.29166666666699825</v>
      </c>
      <c r="F5222" s="12">
        <v>0.18818137336994339</v>
      </c>
      <c r="G5222" s="18">
        <v>149.30558693474276</v>
      </c>
      <c r="H5222" s="18">
        <v>194.21526272312622</v>
      </c>
      <c r="I5222" s="18">
        <v>44.909675788383439</v>
      </c>
      <c r="J5222" s="19">
        <v>2.8451620094706938</v>
      </c>
      <c r="K5222" s="19">
        <v>4.1985251917425233</v>
      </c>
      <c r="L5222" s="19">
        <v>1.5508042775459285</v>
      </c>
      <c r="M5222" s="19">
        <v>26.07</v>
      </c>
      <c r="N5222" s="19">
        <f t="shared" si="81"/>
        <v>33.890999999999998</v>
      </c>
      <c r="O5222" s="19">
        <v>20.255000000000003</v>
      </c>
      <c r="P5222" s="20">
        <v>0.42767657505502232</v>
      </c>
      <c r="Q5222" s="12">
        <v>82.174999999999997</v>
      </c>
      <c r="R5222" s="12">
        <v>16.162500000000001</v>
      </c>
      <c r="S5222" s="12">
        <v>202.25</v>
      </c>
      <c r="T5222" s="12">
        <v>1.8699999999999999</v>
      </c>
      <c r="U5222" s="12">
        <v>135.57499999999999</v>
      </c>
      <c r="V5222" s="23"/>
      <c r="W5222" s="24"/>
      <c r="X5222" s="22"/>
      <c r="Y5222" s="22"/>
      <c r="Z5222" s="22"/>
      <c r="AA5222" s="22"/>
      <c r="AB5222" s="22"/>
      <c r="AC5222" s="22"/>
      <c r="AD5222" s="22"/>
      <c r="AE5222" s="22"/>
      <c r="AF5222" s="22"/>
      <c r="AG5222" s="22"/>
      <c r="AH5222" s="22"/>
    </row>
    <row r="5223" spans="2:34">
      <c r="B5223" s="10">
        <v>5</v>
      </c>
      <c r="C5223" s="10">
        <v>8</v>
      </c>
      <c r="D5223" s="13">
        <v>39665</v>
      </c>
      <c r="E5223" s="17">
        <v>0.33333333333399651</v>
      </c>
      <c r="F5223" s="12">
        <v>0.31362802582990568</v>
      </c>
      <c r="G5223" s="18">
        <v>153.59587306790377</v>
      </c>
      <c r="H5223" s="18">
        <v>195.26162631277413</v>
      </c>
      <c r="I5223" s="18">
        <v>41.665753244870366</v>
      </c>
      <c r="J5223" s="19">
        <v>2.9209887657082523</v>
      </c>
      <c r="K5223" s="19">
        <v>4.2998251071950238</v>
      </c>
      <c r="L5223" s="19">
        <v>1.5773317683529271</v>
      </c>
      <c r="M5223" s="19">
        <v>26.1035</v>
      </c>
      <c r="N5223" s="19">
        <f t="shared" si="81"/>
        <v>33.934550000000002</v>
      </c>
      <c r="O5223" s="19">
        <v>20.3325</v>
      </c>
      <c r="P5223" s="20">
        <v>1.1189968721775578</v>
      </c>
      <c r="Q5223" s="12">
        <v>87.025000000000006</v>
      </c>
      <c r="R5223" s="12">
        <v>16.537500000000001</v>
      </c>
      <c r="S5223" s="12">
        <v>196.7</v>
      </c>
      <c r="T5223" s="12">
        <v>2.41</v>
      </c>
      <c r="U5223" s="12">
        <v>184.82499999999999</v>
      </c>
      <c r="V5223" s="23"/>
      <c r="W5223" s="24"/>
      <c r="X5223" s="22"/>
      <c r="Y5223" s="22"/>
      <c r="Z5223" s="22"/>
      <c r="AA5223" s="22"/>
      <c r="AB5223" s="22"/>
      <c r="AC5223" s="22"/>
      <c r="AD5223" s="22"/>
      <c r="AE5223" s="22"/>
      <c r="AF5223" s="22"/>
      <c r="AG5223" s="22"/>
      <c r="AH5223" s="22"/>
    </row>
    <row r="5224" spans="2:34">
      <c r="B5224" s="10">
        <v>5</v>
      </c>
      <c r="C5224" s="10">
        <v>8</v>
      </c>
      <c r="D5224" s="13">
        <v>39665</v>
      </c>
      <c r="E5224" s="17">
        <v>0.375</v>
      </c>
      <c r="F5224" s="12">
        <v>0.24720705664992559</v>
      </c>
      <c r="G5224" s="18">
        <v>137.55634979830344</v>
      </c>
      <c r="H5224" s="18">
        <v>175.60878061897873</v>
      </c>
      <c r="I5224" s="18">
        <v>38.052430820675255</v>
      </c>
      <c r="J5224" s="19">
        <v>2.4999606306773305</v>
      </c>
      <c r="K5224" s="19">
        <v>3.9389974454200218</v>
      </c>
      <c r="L5224" s="19">
        <v>1.2503908327989421</v>
      </c>
      <c r="M5224" s="19">
        <v>23.710999999999999</v>
      </c>
      <c r="N5224" s="19">
        <f t="shared" si="81"/>
        <v>30.824299999999997</v>
      </c>
      <c r="O5224" s="19">
        <v>18.442499999999999</v>
      </c>
      <c r="P5224" s="20">
        <v>1.4706033820250761</v>
      </c>
      <c r="Q5224" s="12">
        <v>90.100000000000009</v>
      </c>
      <c r="R5224" s="12">
        <v>16.7425</v>
      </c>
      <c r="S5224" s="12">
        <v>202.59999999999997</v>
      </c>
      <c r="T5224" s="12">
        <v>2.6274999999999999</v>
      </c>
      <c r="U5224" s="12">
        <v>171.82499999999999</v>
      </c>
      <c r="V5224" s="23"/>
      <c r="W5224" s="24"/>
      <c r="X5224" s="22"/>
      <c r="Y5224" s="22"/>
      <c r="Z5224" s="22"/>
      <c r="AA5224" s="22"/>
      <c r="AB5224" s="22"/>
      <c r="AC5224" s="22"/>
      <c r="AD5224" s="22"/>
      <c r="AE5224" s="22"/>
      <c r="AF5224" s="22"/>
      <c r="AG5224" s="22"/>
      <c r="AH5224" s="22"/>
    </row>
    <row r="5225" spans="2:34">
      <c r="B5225" s="10">
        <v>5</v>
      </c>
      <c r="C5225" s="10">
        <v>8</v>
      </c>
      <c r="D5225" s="13">
        <v>39665</v>
      </c>
      <c r="E5225" s="17">
        <v>0.41666666666699825</v>
      </c>
      <c r="F5225" s="12">
        <v>0.21030523254993669</v>
      </c>
      <c r="G5225" s="18">
        <v>124.18195193863004</v>
      </c>
      <c r="H5225" s="18">
        <v>154.88350486557931</v>
      </c>
      <c r="I5225" s="18">
        <v>30.701552926949276</v>
      </c>
      <c r="J5225" s="19">
        <v>2.2829062043829422</v>
      </c>
      <c r="K5225" s="19">
        <v>3.7188993703775211</v>
      </c>
      <c r="L5225" s="19">
        <v>1.2588846151119415</v>
      </c>
      <c r="M5225" s="19">
        <v>20.880749999999999</v>
      </c>
      <c r="N5225" s="19">
        <f t="shared" si="81"/>
        <v>27.144974999999999</v>
      </c>
      <c r="O5225" s="19">
        <v>16.8125</v>
      </c>
      <c r="P5225" s="20">
        <v>2.2835754553901189</v>
      </c>
      <c r="Q5225" s="12">
        <v>90.850000000000009</v>
      </c>
      <c r="R5225" s="12">
        <v>16.914999999999999</v>
      </c>
      <c r="S5225" s="12">
        <v>198.45</v>
      </c>
      <c r="T5225" s="12">
        <v>2.8649999999999998</v>
      </c>
      <c r="U5225" s="12">
        <v>194.34999999999997</v>
      </c>
      <c r="V5225" s="23"/>
      <c r="W5225" s="24"/>
      <c r="X5225" s="22"/>
      <c r="Y5225" s="22"/>
      <c r="Z5225" s="22"/>
      <c r="AA5225" s="22"/>
      <c r="AB5225" s="22"/>
      <c r="AC5225" s="22"/>
      <c r="AD5225" s="22"/>
      <c r="AE5225" s="22"/>
      <c r="AF5225" s="22"/>
      <c r="AG5225" s="22"/>
      <c r="AH5225" s="22"/>
    </row>
    <row r="5226" spans="2:34">
      <c r="B5226" s="10">
        <v>5</v>
      </c>
      <c r="C5226" s="10">
        <v>8</v>
      </c>
      <c r="D5226" s="13">
        <v>39665</v>
      </c>
      <c r="E5226" s="17">
        <v>0.45833333333399651</v>
      </c>
      <c r="F5226" s="12">
        <v>0.19185278871994221</v>
      </c>
      <c r="G5226" s="18">
        <v>123.94100284021029</v>
      </c>
      <c r="H5226" s="18">
        <v>161.16512275669112</v>
      </c>
      <c r="I5226" s="18">
        <v>37.224119916480817</v>
      </c>
      <c r="J5226" s="19">
        <v>2.3221233811315072</v>
      </c>
      <c r="K5226" s="19">
        <v>3.655497256827521</v>
      </c>
      <c r="L5226" s="19">
        <v>1.2311445484579424</v>
      </c>
      <c r="M5226" s="19">
        <v>22.286749999999998</v>
      </c>
      <c r="N5226" s="19">
        <f t="shared" si="81"/>
        <v>28.972774999999999</v>
      </c>
      <c r="O5226" s="19">
        <v>17.925000000000001</v>
      </c>
      <c r="P5226" s="20">
        <v>1.8231809788450954</v>
      </c>
      <c r="Q5226" s="12">
        <v>90.125</v>
      </c>
      <c r="R5226" s="12">
        <v>17.4025</v>
      </c>
      <c r="S5226" s="12">
        <v>203.57499999999999</v>
      </c>
      <c r="T5226" s="12">
        <v>2.66</v>
      </c>
      <c r="U5226" s="12">
        <v>191.6</v>
      </c>
      <c r="V5226" s="23"/>
      <c r="W5226" s="24"/>
      <c r="X5226" s="22"/>
      <c r="Y5226" s="22"/>
      <c r="Z5226" s="22"/>
      <c r="AA5226" s="22"/>
      <c r="AB5226" s="22"/>
      <c r="AC5226" s="22"/>
      <c r="AD5226" s="22"/>
      <c r="AE5226" s="22"/>
      <c r="AF5226" s="22"/>
      <c r="AG5226" s="22"/>
      <c r="AH5226" s="22"/>
    </row>
    <row r="5227" spans="2:34">
      <c r="B5227" s="10">
        <v>5</v>
      </c>
      <c r="C5227" s="10">
        <v>8</v>
      </c>
      <c r="D5227" s="13">
        <v>39665</v>
      </c>
      <c r="E5227" s="17">
        <v>0.5</v>
      </c>
      <c r="F5227" s="12">
        <v>0.19184811623994222</v>
      </c>
      <c r="G5227" s="18">
        <v>121.40358028404069</v>
      </c>
      <c r="H5227" s="18">
        <v>157.01530491324723</v>
      </c>
      <c r="I5227" s="18">
        <v>35.611724629206542</v>
      </c>
      <c r="J5227" s="19">
        <v>2.3116558831382248</v>
      </c>
      <c r="K5227" s="19">
        <v>3.5176827187600197</v>
      </c>
      <c r="L5227" s="19">
        <v>1.0767612291799493</v>
      </c>
      <c r="M5227" s="19">
        <v>28.333500000000001</v>
      </c>
      <c r="N5227" s="19">
        <f t="shared" si="81"/>
        <v>36.833550000000002</v>
      </c>
      <c r="O5227" s="19">
        <v>20.022500000000001</v>
      </c>
      <c r="P5227" s="20">
        <v>1.6810490853925879</v>
      </c>
      <c r="Q5227" s="12">
        <v>90.9</v>
      </c>
      <c r="R5227" s="12">
        <v>18.04</v>
      </c>
      <c r="S5227" s="12">
        <v>204.1</v>
      </c>
      <c r="T5227" s="12">
        <v>2.6225000000000001</v>
      </c>
      <c r="U5227" s="12">
        <v>201.54999999999998</v>
      </c>
      <c r="V5227" s="23"/>
      <c r="W5227" s="24"/>
      <c r="X5227" s="22"/>
      <c r="Y5227" s="22"/>
      <c r="Z5227" s="22"/>
      <c r="AA5227" s="22"/>
      <c r="AB5227" s="22"/>
      <c r="AC5227" s="22"/>
      <c r="AD5227" s="22"/>
      <c r="AE5227" s="22"/>
      <c r="AF5227" s="22"/>
      <c r="AG5227" s="22"/>
      <c r="AH5227" s="22"/>
    </row>
    <row r="5228" spans="2:34">
      <c r="B5228" s="10">
        <v>5</v>
      </c>
      <c r="C5228" s="10">
        <v>8</v>
      </c>
      <c r="D5228" s="13">
        <v>39665</v>
      </c>
      <c r="E5228" s="17">
        <v>0.54166666666699825</v>
      </c>
      <c r="F5228" s="12">
        <v>0.22873651797993111</v>
      </c>
      <c r="G5228" s="18">
        <v>114.49632577026435</v>
      </c>
      <c r="H5228" s="18">
        <v>147.5713244923835</v>
      </c>
      <c r="I5228" s="18">
        <v>33.074998722119155</v>
      </c>
      <c r="J5228" s="19">
        <v>2.0841442845555522</v>
      </c>
      <c r="K5228" s="19">
        <v>3.2629372352425183</v>
      </c>
      <c r="L5228" s="19">
        <v>1.1395825258159464</v>
      </c>
      <c r="M5228" s="19">
        <v>25.488499999999998</v>
      </c>
      <c r="N5228" s="19">
        <f t="shared" si="81"/>
        <v>33.13505</v>
      </c>
      <c r="O5228" s="19">
        <v>19.572499999999998</v>
      </c>
      <c r="P5228" s="20">
        <v>1.5278331743600799</v>
      </c>
      <c r="Q5228" s="12">
        <v>90.024999999999991</v>
      </c>
      <c r="R5228" s="12">
        <v>18.772500000000001</v>
      </c>
      <c r="S5228" s="12">
        <v>207.65</v>
      </c>
      <c r="T5228" s="12">
        <v>2.66</v>
      </c>
      <c r="U5228" s="12">
        <v>218.67499999999998</v>
      </c>
      <c r="V5228" s="23"/>
      <c r="W5228" s="24"/>
      <c r="X5228" s="22"/>
      <c r="Y5228" s="22"/>
      <c r="Z5228" s="22"/>
      <c r="AA5228" s="22"/>
      <c r="AB5228" s="22"/>
      <c r="AC5228" s="22"/>
      <c r="AD5228" s="22"/>
      <c r="AE5228" s="22"/>
      <c r="AF5228" s="22"/>
      <c r="AG5228" s="22"/>
      <c r="AH5228" s="22"/>
    </row>
    <row r="5229" spans="2:34">
      <c r="B5229" s="10">
        <v>5</v>
      </c>
      <c r="C5229" s="10">
        <v>8</v>
      </c>
      <c r="D5229" s="13">
        <v>39665</v>
      </c>
      <c r="E5229" s="17">
        <v>0.58333333333399651</v>
      </c>
      <c r="F5229" s="12">
        <v>0.19921748309993997</v>
      </c>
      <c r="G5229" s="18">
        <v>109.27690970045457</v>
      </c>
      <c r="H5229" s="18">
        <v>141.90511555453966</v>
      </c>
      <c r="I5229" s="18">
        <v>32.628205854085081</v>
      </c>
      <c r="J5229" s="19">
        <v>2.309025456968655</v>
      </c>
      <c r="K5229" s="19">
        <v>3.1808719395075178</v>
      </c>
      <c r="L5229" s="19">
        <v>1.4916574720049294</v>
      </c>
      <c r="M5229" s="19">
        <v>25.40925</v>
      </c>
      <c r="N5229" s="19">
        <f t="shared" ref="N5229:N5292" si="82">M5229*1.3</f>
        <v>33.032025000000004</v>
      </c>
      <c r="O5229" s="19">
        <v>19.93</v>
      </c>
      <c r="P5229" s="20">
        <v>1.3524663210075709</v>
      </c>
      <c r="Q5229" s="12">
        <v>85.424999999999997</v>
      </c>
      <c r="R5229" s="12">
        <v>19.615000000000002</v>
      </c>
      <c r="S5229" s="12">
        <v>212.75</v>
      </c>
      <c r="T5229" s="12">
        <v>2.4725000000000001</v>
      </c>
      <c r="U5229" s="12">
        <v>215.57499999999999</v>
      </c>
      <c r="V5229" s="23"/>
      <c r="W5229" s="24"/>
      <c r="X5229" s="22"/>
      <c r="Y5229" s="22"/>
      <c r="Z5229" s="22"/>
      <c r="AA5229" s="22"/>
      <c r="AB5229" s="22"/>
      <c r="AC5229" s="22"/>
      <c r="AD5229" s="22"/>
      <c r="AE5229" s="22"/>
      <c r="AF5229" s="22"/>
      <c r="AG5229" s="22"/>
      <c r="AH5229" s="22"/>
    </row>
    <row r="5230" spans="2:34">
      <c r="B5230" s="10">
        <v>5</v>
      </c>
      <c r="C5230" s="10">
        <v>8</v>
      </c>
      <c r="D5230" s="13">
        <v>39665</v>
      </c>
      <c r="E5230" s="17">
        <v>0.625</v>
      </c>
      <c r="F5230" s="12">
        <v>0.19183447347994217</v>
      </c>
      <c r="G5230" s="18">
        <v>62.268917917901582</v>
      </c>
      <c r="H5230" s="18">
        <v>89.759097870453246</v>
      </c>
      <c r="I5230" s="18">
        <v>27.49017995255166</v>
      </c>
      <c r="J5230" s="19">
        <v>1.2787203096626985</v>
      </c>
      <c r="K5230" s="19">
        <v>2.8011206769250161</v>
      </c>
      <c r="L5230" s="19">
        <v>1.1114248286059472</v>
      </c>
      <c r="M5230" s="19">
        <v>19.9285</v>
      </c>
      <c r="N5230" s="19">
        <f t="shared" si="82"/>
        <v>25.907050000000002</v>
      </c>
      <c r="O5230" s="19">
        <v>16.024999999999999</v>
      </c>
      <c r="P5230" s="20">
        <v>1.6170544224850847</v>
      </c>
      <c r="Q5230" s="12">
        <v>81.5</v>
      </c>
      <c r="R5230" s="12">
        <v>19.827500000000001</v>
      </c>
      <c r="S5230" s="12">
        <v>221.64999999999998</v>
      </c>
      <c r="T5230" s="12">
        <v>2.875</v>
      </c>
      <c r="U5230" s="12">
        <v>128.82499999999999</v>
      </c>
      <c r="V5230" s="23"/>
      <c r="W5230" s="24"/>
      <c r="X5230" s="22"/>
      <c r="Y5230" s="22"/>
      <c r="Z5230" s="22"/>
      <c r="AA5230" s="22"/>
      <c r="AB5230" s="22"/>
      <c r="AC5230" s="22"/>
      <c r="AD5230" s="22"/>
      <c r="AE5230" s="22"/>
      <c r="AF5230" s="22"/>
      <c r="AG5230" s="22"/>
      <c r="AH5230" s="22"/>
    </row>
    <row r="5231" spans="2:34">
      <c r="B5231" s="10">
        <v>5</v>
      </c>
      <c r="C5231" s="10">
        <v>8</v>
      </c>
      <c r="D5231" s="13">
        <v>39665</v>
      </c>
      <c r="E5231" s="17">
        <v>0.66666666666699825</v>
      </c>
      <c r="F5231" s="12">
        <v>0.16600671198994998</v>
      </c>
      <c r="G5231" s="18">
        <v>64.912637516497227</v>
      </c>
      <c r="H5231" s="18">
        <v>94.667665050377082</v>
      </c>
      <c r="I5231" s="18">
        <v>29.755027533879851</v>
      </c>
      <c r="J5231" s="19">
        <v>1.1035129419114447</v>
      </c>
      <c r="K5231" s="19">
        <v>2.283116570927513</v>
      </c>
      <c r="L5231" s="19">
        <v>1.1651186609219444</v>
      </c>
      <c r="M5231" s="19">
        <v>23.51</v>
      </c>
      <c r="N5231" s="19">
        <f t="shared" si="82"/>
        <v>30.563000000000002</v>
      </c>
      <c r="O5231" s="19">
        <v>19.622500000000002</v>
      </c>
      <c r="P5231" s="20">
        <v>1.7055962302200893</v>
      </c>
      <c r="Q5231" s="12">
        <v>80.074999999999989</v>
      </c>
      <c r="R5231" s="12">
        <v>19.767500000000002</v>
      </c>
      <c r="S5231" s="12">
        <v>220.55</v>
      </c>
      <c r="T5231" s="12">
        <v>2.4399999999999995</v>
      </c>
      <c r="U5231" s="12">
        <v>153</v>
      </c>
      <c r="V5231" s="23"/>
      <c r="W5231" s="24"/>
      <c r="X5231" s="22"/>
      <c r="Y5231" s="22"/>
      <c r="Z5231" s="22"/>
      <c r="AA5231" s="22"/>
      <c r="AB5231" s="22"/>
      <c r="AC5231" s="22"/>
      <c r="AD5231" s="22"/>
      <c r="AE5231" s="22"/>
      <c r="AF5231" s="22"/>
      <c r="AG5231" s="22"/>
      <c r="AH5231" s="22"/>
    </row>
    <row r="5232" spans="2:34">
      <c r="B5232" s="10">
        <v>5</v>
      </c>
      <c r="C5232" s="10">
        <v>8</v>
      </c>
      <c r="D5232" s="13">
        <v>39665</v>
      </c>
      <c r="E5232" s="17">
        <v>0.70833333333399651</v>
      </c>
      <c r="F5232" s="12">
        <v>0.21026950570993663</v>
      </c>
      <c r="G5232" s="18">
        <v>64.39706298222697</v>
      </c>
      <c r="H5232" s="18">
        <v>90.239390167845201</v>
      </c>
      <c r="I5232" s="18">
        <v>25.842327185618238</v>
      </c>
      <c r="J5232" s="19">
        <v>1.4356089843319573</v>
      </c>
      <c r="K5232" s="19">
        <v>2.7777204264775159</v>
      </c>
      <c r="L5232" s="19">
        <v>1.0562424121299494</v>
      </c>
      <c r="M5232" s="19">
        <v>20.734500000000001</v>
      </c>
      <c r="N5232" s="19">
        <f t="shared" si="82"/>
        <v>26.95485</v>
      </c>
      <c r="O5232" s="19">
        <v>16.079999999999998</v>
      </c>
      <c r="P5232" s="20">
        <v>1.4752163122200777</v>
      </c>
      <c r="Q5232" s="12">
        <v>77.800000000000011</v>
      </c>
      <c r="R5232" s="12">
        <v>19.987499999999997</v>
      </c>
      <c r="S5232" s="12">
        <v>221.1</v>
      </c>
      <c r="T5232" s="12">
        <v>2.2250000000000001</v>
      </c>
      <c r="U5232" s="12">
        <v>112.625</v>
      </c>
      <c r="V5232" s="23"/>
      <c r="W5232" s="24"/>
      <c r="X5232" s="22"/>
      <c r="Y5232" s="22"/>
      <c r="Z5232" s="22"/>
      <c r="AA5232" s="22"/>
      <c r="AB5232" s="22"/>
      <c r="AC5232" s="22"/>
      <c r="AD5232" s="22"/>
      <c r="AE5232" s="22"/>
      <c r="AF5232" s="22"/>
      <c r="AG5232" s="22"/>
      <c r="AH5232" s="22"/>
    </row>
    <row r="5233" spans="2:34">
      <c r="B5233" s="10">
        <v>5</v>
      </c>
      <c r="C5233" s="10">
        <v>8</v>
      </c>
      <c r="D5233" s="13">
        <v>39665</v>
      </c>
      <c r="E5233" s="17">
        <v>0.75</v>
      </c>
      <c r="F5233" s="12">
        <v>0.25084298759992435</v>
      </c>
      <c r="G5233" s="18">
        <v>55.848001802124266</v>
      </c>
      <c r="H5233" s="18">
        <v>80.321391166917508</v>
      </c>
      <c r="I5233" s="18">
        <v>24.473389364793235</v>
      </c>
      <c r="J5233" s="19">
        <v>1.2865522316989129</v>
      </c>
      <c r="K5233" s="19">
        <v>2.1107429391725123</v>
      </c>
      <c r="L5233" s="19">
        <v>1.0737995669449485</v>
      </c>
      <c r="M5233" s="19">
        <v>20.010249999999999</v>
      </c>
      <c r="N5233" s="19">
        <f t="shared" si="82"/>
        <v>26.013324999999998</v>
      </c>
      <c r="O5233" s="19">
        <v>15.717500000000001</v>
      </c>
      <c r="P5233" s="20">
        <v>0.94712550460504963</v>
      </c>
      <c r="Q5233" s="12">
        <v>74.75</v>
      </c>
      <c r="R5233" s="12">
        <v>20.072500000000002</v>
      </c>
      <c r="S5233" s="12">
        <v>220.95</v>
      </c>
      <c r="T5233" s="12">
        <v>2.2275</v>
      </c>
      <c r="U5233" s="12">
        <v>64.400000000000006</v>
      </c>
      <c r="V5233" s="23"/>
      <c r="W5233" s="24"/>
      <c r="X5233" s="22"/>
      <c r="Y5233" s="22"/>
      <c r="Z5233" s="22"/>
      <c r="AA5233" s="22"/>
      <c r="AB5233" s="22"/>
      <c r="AC5233" s="22"/>
      <c r="AD5233" s="22"/>
      <c r="AE5233" s="22"/>
      <c r="AF5233" s="22"/>
      <c r="AG5233" s="22"/>
      <c r="AH5233" s="22"/>
    </row>
    <row r="5234" spans="2:34">
      <c r="B5234" s="10">
        <v>5</v>
      </c>
      <c r="C5234" s="10">
        <v>8</v>
      </c>
      <c r="D5234" s="13">
        <v>39665</v>
      </c>
      <c r="E5234" s="17">
        <v>0.79166666666699825</v>
      </c>
      <c r="F5234" s="12">
        <v>0.20657151011993771</v>
      </c>
      <c r="G5234" s="18">
        <v>70.052517949064793</v>
      </c>
      <c r="H5234" s="18">
        <v>102.90074771814879</v>
      </c>
      <c r="I5234" s="18">
        <v>32.848229769083986</v>
      </c>
      <c r="J5234" s="19">
        <v>1.5480409607035097</v>
      </c>
      <c r="K5234" s="19">
        <v>2.3130064195950135</v>
      </c>
      <c r="L5234" s="19">
        <v>1.0733178445709481</v>
      </c>
      <c r="M5234" s="19">
        <v>20.164249999999996</v>
      </c>
      <c r="N5234" s="19">
        <f t="shared" si="82"/>
        <v>26.213524999999994</v>
      </c>
      <c r="O5234" s="19">
        <v>15.637499999999999</v>
      </c>
      <c r="P5234" s="20">
        <v>0.53987883654252844</v>
      </c>
      <c r="Q5234" s="12">
        <v>74.95</v>
      </c>
      <c r="R5234" s="12">
        <v>19.907500000000002</v>
      </c>
      <c r="S5234" s="12">
        <v>211.72499999999997</v>
      </c>
      <c r="T5234" s="12">
        <v>1.8674999999999999</v>
      </c>
      <c r="U5234" s="12">
        <v>24.824999999999999</v>
      </c>
      <c r="V5234" s="23"/>
      <c r="W5234" s="24"/>
      <c r="X5234" s="22"/>
      <c r="Y5234" s="22"/>
      <c r="Z5234" s="22"/>
      <c r="AA5234" s="22"/>
      <c r="AB5234" s="22"/>
      <c r="AC5234" s="22"/>
      <c r="AD5234" s="22"/>
      <c r="AE5234" s="22"/>
      <c r="AF5234" s="22"/>
      <c r="AG5234" s="22"/>
      <c r="AH5234" s="22"/>
    </row>
    <row r="5235" spans="2:34">
      <c r="B5235" s="10">
        <v>5</v>
      </c>
      <c r="C5235" s="10">
        <v>8</v>
      </c>
      <c r="D5235" s="13">
        <v>39665</v>
      </c>
      <c r="E5235" s="17">
        <v>0.83333333333399651</v>
      </c>
      <c r="F5235" s="12">
        <v>0.24714195048992543</v>
      </c>
      <c r="G5235" s="18">
        <v>52.546915002609111</v>
      </c>
      <c r="H5235" s="18">
        <v>76.601699138189616</v>
      </c>
      <c r="I5235" s="18">
        <v>24.054784135580491</v>
      </c>
      <c r="J5235" s="19">
        <v>1.3074627961354817</v>
      </c>
      <c r="K5235" s="19">
        <v>1.8585516394125108</v>
      </c>
      <c r="L5235" s="19">
        <v>1.1449389102639445</v>
      </c>
      <c r="M5235" s="19">
        <v>18.422499999999999</v>
      </c>
      <c r="N5235" s="19">
        <f t="shared" si="82"/>
        <v>23.949249999999999</v>
      </c>
      <c r="O5235" s="19">
        <v>13.954999999999998</v>
      </c>
      <c r="P5235" s="20">
        <v>1.1242262129150595</v>
      </c>
      <c r="Q5235" s="12">
        <v>77.8</v>
      </c>
      <c r="R5235" s="12">
        <v>19.537500000000001</v>
      </c>
      <c r="S5235" s="12">
        <v>212.85000000000002</v>
      </c>
      <c r="T5235" s="12">
        <v>1.9350000000000001</v>
      </c>
      <c r="U5235" s="12">
        <v>21.7</v>
      </c>
      <c r="V5235" s="23"/>
      <c r="W5235" s="24"/>
      <c r="X5235" s="22"/>
      <c r="Y5235" s="22"/>
      <c r="Z5235" s="22"/>
      <c r="AA5235" s="22"/>
      <c r="AB5235" s="22"/>
      <c r="AC5235" s="22"/>
      <c r="AD5235" s="22"/>
      <c r="AE5235" s="22"/>
      <c r="AF5235" s="22"/>
      <c r="AG5235" s="22"/>
      <c r="AH5235" s="22"/>
    </row>
    <row r="5236" spans="2:34">
      <c r="B5236" s="10">
        <v>5</v>
      </c>
      <c r="C5236" s="10">
        <v>8</v>
      </c>
      <c r="D5236" s="13">
        <v>39665</v>
      </c>
      <c r="E5236" s="17">
        <v>0.875</v>
      </c>
      <c r="F5236" s="12">
        <v>0.19549557410994101</v>
      </c>
      <c r="G5236" s="18">
        <v>27.09749370281423</v>
      </c>
      <c r="H5236" s="18">
        <v>44.387388088434605</v>
      </c>
      <c r="I5236" s="18">
        <v>17.289894385620375</v>
      </c>
      <c r="J5236" s="19">
        <v>0.8655376015229892</v>
      </c>
      <c r="K5236" s="19">
        <v>1.4944279496650088</v>
      </c>
      <c r="L5236" s="19">
        <v>1.0542989828099487</v>
      </c>
      <c r="M5236" s="19">
        <v>14.719750000000001</v>
      </c>
      <c r="N5236" s="19">
        <f t="shared" si="82"/>
        <v>19.135675000000003</v>
      </c>
      <c r="O5236" s="19">
        <v>11.14</v>
      </c>
      <c r="P5236" s="20">
        <v>1.7200112149950906</v>
      </c>
      <c r="Q5236" s="12">
        <v>79.224999999999994</v>
      </c>
      <c r="R5236" s="12">
        <v>19.2575</v>
      </c>
      <c r="S5236" s="12">
        <v>223.57499999999999</v>
      </c>
      <c r="T5236" s="12">
        <v>2.375</v>
      </c>
      <c r="U5236" s="12">
        <v>21.524999999999999</v>
      </c>
      <c r="V5236" s="23"/>
      <c r="W5236" s="24"/>
      <c r="X5236" s="22"/>
      <c r="Y5236" s="22"/>
      <c r="Z5236" s="22"/>
      <c r="AA5236" s="22"/>
      <c r="AB5236" s="22"/>
      <c r="AC5236" s="22"/>
      <c r="AD5236" s="22"/>
      <c r="AE5236" s="22"/>
      <c r="AF5236" s="22"/>
      <c r="AG5236" s="22"/>
      <c r="AH5236" s="22"/>
    </row>
    <row r="5237" spans="2:34">
      <c r="B5237" s="10">
        <v>5</v>
      </c>
      <c r="C5237" s="10">
        <v>8</v>
      </c>
      <c r="D5237" s="13">
        <v>39665</v>
      </c>
      <c r="E5237" s="17">
        <v>0.91666666666699825</v>
      </c>
      <c r="F5237" s="12">
        <v>0.11434376152996549</v>
      </c>
      <c r="G5237" s="18">
        <v>20.247560642837861</v>
      </c>
      <c r="H5237" s="18">
        <v>36.49000829026685</v>
      </c>
      <c r="I5237" s="18">
        <v>16.242447647428989</v>
      </c>
      <c r="J5237" s="19">
        <v>0.53867118609161879</v>
      </c>
      <c r="K5237" s="19">
        <v>1.0185351737150059</v>
      </c>
      <c r="L5237" s="19">
        <v>1.062836182160948</v>
      </c>
      <c r="M5237" s="19">
        <v>14.368</v>
      </c>
      <c r="N5237" s="19">
        <f t="shared" si="82"/>
        <v>18.6784</v>
      </c>
      <c r="O5237" s="19">
        <v>10.1275</v>
      </c>
      <c r="P5237" s="20">
        <v>2.183973821890115</v>
      </c>
      <c r="Q5237" s="12">
        <v>80.474999999999994</v>
      </c>
      <c r="R5237" s="12">
        <v>19.147500000000001</v>
      </c>
      <c r="S5237" s="12">
        <v>221.79999999999998</v>
      </c>
      <c r="T5237" s="12">
        <v>2.4325000000000001</v>
      </c>
      <c r="U5237" s="12">
        <v>27.024999999999999</v>
      </c>
      <c r="V5237" s="23"/>
      <c r="W5237" s="24"/>
      <c r="X5237" s="22"/>
      <c r="Y5237" s="22"/>
      <c r="Z5237" s="22"/>
      <c r="AA5237" s="22"/>
      <c r="AB5237" s="22"/>
      <c r="AC5237" s="22"/>
      <c r="AD5237" s="22"/>
      <c r="AE5237" s="22"/>
      <c r="AF5237" s="22"/>
      <c r="AG5237" s="22"/>
      <c r="AH5237" s="22"/>
    </row>
    <row r="5238" spans="2:34">
      <c r="B5238" s="10">
        <v>5</v>
      </c>
      <c r="C5238" s="10">
        <v>8</v>
      </c>
      <c r="D5238" s="13">
        <v>39665</v>
      </c>
      <c r="E5238" s="17">
        <v>0.95833333333399651</v>
      </c>
      <c r="F5238" s="12">
        <v>0.10327573787996883</v>
      </c>
      <c r="G5238" s="18">
        <v>12.278851222595925</v>
      </c>
      <c r="H5238" s="18">
        <v>21.342404022839325</v>
      </c>
      <c r="I5238" s="18">
        <v>9.0635528002434</v>
      </c>
      <c r="J5238" s="19">
        <v>0.31117303357144499</v>
      </c>
      <c r="K5238" s="19">
        <v>0.91757248875000552</v>
      </c>
      <c r="L5238" s="19">
        <v>1.1433738294179441</v>
      </c>
      <c r="M5238" s="19">
        <v>11.857249999999999</v>
      </c>
      <c r="N5238" s="19">
        <f t="shared" si="82"/>
        <v>15.414425</v>
      </c>
      <c r="O5238" s="19">
        <v>7.97</v>
      </c>
      <c r="P5238" s="20">
        <v>3.6194039641376912</v>
      </c>
      <c r="Q5238" s="12">
        <v>82.75</v>
      </c>
      <c r="R5238" s="12">
        <v>19.017500000000002</v>
      </c>
      <c r="S5238" s="12">
        <v>225.5</v>
      </c>
      <c r="T5238" s="12">
        <v>2.4950000000000001</v>
      </c>
      <c r="U5238" s="12">
        <v>21.574999999999999</v>
      </c>
      <c r="V5238" s="23"/>
      <c r="W5238" s="24"/>
      <c r="X5238" s="22"/>
      <c r="Y5238" s="22"/>
      <c r="Z5238" s="22"/>
      <c r="AA5238" s="22"/>
      <c r="AB5238" s="22"/>
      <c r="AC5238" s="22"/>
      <c r="AD5238" s="22"/>
      <c r="AE5238" s="22"/>
      <c r="AF5238" s="22"/>
      <c r="AG5238" s="22"/>
      <c r="AH5238" s="22"/>
    </row>
    <row r="5239" spans="2:34">
      <c r="B5239" s="10">
        <v>6</v>
      </c>
      <c r="C5239" s="10">
        <v>8</v>
      </c>
      <c r="D5239" s="13">
        <v>39666</v>
      </c>
      <c r="E5239" s="17">
        <v>0</v>
      </c>
      <c r="F5239" s="12">
        <v>5.1636722859984406E-2</v>
      </c>
      <c r="G5239" s="18">
        <v>11.427829461475131</v>
      </c>
      <c r="H5239" s="18">
        <v>20.468614180143348</v>
      </c>
      <c r="I5239" s="18">
        <v>9.0407847186682204</v>
      </c>
      <c r="J5239" s="19">
        <v>0.49682913579848376</v>
      </c>
      <c r="K5239" s="19">
        <v>0.87510111094250531</v>
      </c>
      <c r="L5239" s="19">
        <v>1.241818035271939</v>
      </c>
      <c r="M5239" s="19">
        <v>7.7837499999999995</v>
      </c>
      <c r="N5239" s="19">
        <f t="shared" si="82"/>
        <v>10.118874999999999</v>
      </c>
      <c r="O5239" s="19">
        <v>6.1849999999999996</v>
      </c>
      <c r="P5239" s="20">
        <v>3.6096232756076914</v>
      </c>
      <c r="Q5239" s="12">
        <v>84.45</v>
      </c>
      <c r="R5239" s="12">
        <v>19.010000000000002</v>
      </c>
      <c r="S5239" s="12">
        <v>224.625</v>
      </c>
      <c r="T5239" s="12">
        <v>1.8674999999999997</v>
      </c>
      <c r="U5239" s="12">
        <v>25.575000000000003</v>
      </c>
      <c r="V5239" s="23"/>
      <c r="W5239" s="24"/>
      <c r="X5239" s="22"/>
      <c r="Y5239" s="22"/>
      <c r="Z5239" s="22"/>
      <c r="AA5239" s="22"/>
      <c r="AB5239" s="22"/>
      <c r="AC5239" s="22"/>
      <c r="AD5239" s="22"/>
      <c r="AE5239" s="22"/>
      <c r="AF5239" s="22"/>
      <c r="AG5239" s="22"/>
      <c r="AH5239" s="22"/>
    </row>
    <row r="5240" spans="2:34">
      <c r="B5240" s="10">
        <v>6</v>
      </c>
      <c r="C5240" s="10">
        <v>8</v>
      </c>
      <c r="D5240" s="13">
        <v>39666</v>
      </c>
      <c r="E5240" s="17">
        <v>4.1666666666998253E-2</v>
      </c>
      <c r="F5240" s="12">
        <v>4.0570616689987744E-2</v>
      </c>
      <c r="G5240" s="18">
        <v>16.952352392450187</v>
      </c>
      <c r="H5240" s="18">
        <v>24.90587903939921</v>
      </c>
      <c r="I5240" s="18">
        <v>7.9535266469490207</v>
      </c>
      <c r="J5240" s="19">
        <v>0.64064603590238711</v>
      </c>
      <c r="K5240" s="19">
        <v>1.0241502983950062</v>
      </c>
      <c r="L5240" s="19">
        <v>1.2322719066569392</v>
      </c>
      <c r="M5240" s="19">
        <v>7.5589999999999993</v>
      </c>
      <c r="N5240" s="19">
        <f t="shared" si="82"/>
        <v>9.8266999999999989</v>
      </c>
      <c r="O5240" s="19">
        <v>5.8450000000000006</v>
      </c>
      <c r="P5240" s="20">
        <v>2.528794095115134</v>
      </c>
      <c r="Q5240" s="12">
        <v>85.1</v>
      </c>
      <c r="R5240" s="12">
        <v>19.012499999999999</v>
      </c>
      <c r="S5240" s="12">
        <v>224.82499999999999</v>
      </c>
      <c r="T5240" s="12">
        <v>1.6749999999999998</v>
      </c>
      <c r="U5240" s="12">
        <v>23.75</v>
      </c>
      <c r="V5240" s="23"/>
      <c r="W5240" s="24"/>
      <c r="X5240" s="22"/>
      <c r="Y5240" s="22"/>
      <c r="Z5240" s="22"/>
      <c r="AA5240" s="22"/>
      <c r="AB5240" s="22"/>
      <c r="AC5240" s="22"/>
      <c r="AD5240" s="22"/>
      <c r="AE5240" s="22"/>
      <c r="AF5240" s="22"/>
      <c r="AG5240" s="22"/>
      <c r="AH5240" s="22"/>
    </row>
    <row r="5241" spans="2:34">
      <c r="B5241" s="10">
        <v>6</v>
      </c>
      <c r="C5241" s="10">
        <v>8</v>
      </c>
      <c r="D5241" s="13">
        <v>39666</v>
      </c>
      <c r="E5241" s="17">
        <v>8.3333333333996507E-2</v>
      </c>
      <c r="F5241" s="12">
        <v>4.7945978429985513E-2</v>
      </c>
      <c r="G5241" s="18">
        <v>11.236299964070625</v>
      </c>
      <c r="H5241" s="18">
        <v>15.904948902295491</v>
      </c>
      <c r="I5241" s="18">
        <v>4.6686489382248677</v>
      </c>
      <c r="J5241" s="19">
        <v>0.55173840097197446</v>
      </c>
      <c r="K5241" s="19">
        <v>0.97901737622000584</v>
      </c>
      <c r="L5241" s="19">
        <v>1.0338980120059487</v>
      </c>
      <c r="M5241" s="19">
        <v>6.3812499999999996</v>
      </c>
      <c r="N5241" s="19">
        <f t="shared" si="82"/>
        <v>8.2956249999999994</v>
      </c>
      <c r="O5241" s="19">
        <v>4.8224999999999998</v>
      </c>
      <c r="P5241" s="20">
        <v>3.977084842000211</v>
      </c>
      <c r="Q5241" s="12">
        <v>85.475000000000009</v>
      </c>
      <c r="R5241" s="12">
        <v>18.967500000000001</v>
      </c>
      <c r="S5241" s="12">
        <v>227.35000000000002</v>
      </c>
      <c r="T5241" s="12">
        <v>1.61</v>
      </c>
      <c r="U5241" s="12">
        <v>21.974999999999998</v>
      </c>
      <c r="V5241" s="23"/>
      <c r="W5241" s="24"/>
      <c r="X5241" s="22"/>
      <c r="Y5241" s="22"/>
      <c r="Z5241" s="22"/>
      <c r="AA5241" s="22"/>
      <c r="AB5241" s="22"/>
      <c r="AC5241" s="22"/>
      <c r="AD5241" s="22"/>
      <c r="AE5241" s="22"/>
      <c r="AF5241" s="22"/>
      <c r="AG5241" s="22"/>
      <c r="AH5241" s="22"/>
    </row>
    <row r="5242" spans="2:34">
      <c r="B5242" s="10">
        <v>6</v>
      </c>
      <c r="C5242" s="10">
        <v>8</v>
      </c>
      <c r="D5242" s="13">
        <v>39666</v>
      </c>
      <c r="E5242" s="17">
        <v>0.125</v>
      </c>
      <c r="F5242" s="12">
        <v>3.3192698309989964E-2</v>
      </c>
      <c r="G5242" s="18">
        <v>8.9596978085270003</v>
      </c>
      <c r="H5242" s="18">
        <v>12.648326922183596</v>
      </c>
      <c r="I5242" s="18">
        <v>3.6886291136565941</v>
      </c>
      <c r="J5242" s="19">
        <v>0.39745932468478751</v>
      </c>
      <c r="K5242" s="19">
        <v>0.75296009454250457</v>
      </c>
      <c r="L5242" s="19">
        <v>1.1682101232209419</v>
      </c>
      <c r="M5242" s="19">
        <v>4.5527499999999996</v>
      </c>
      <c r="N5242" s="19">
        <f t="shared" si="82"/>
        <v>5.9185749999999997</v>
      </c>
      <c r="O5242" s="19">
        <v>3.18</v>
      </c>
      <c r="P5242" s="20">
        <v>5.1388331127477738</v>
      </c>
      <c r="Q5242" s="12">
        <v>85.5</v>
      </c>
      <c r="R5242" s="12">
        <v>18.967500000000001</v>
      </c>
      <c r="S5242" s="12">
        <v>228.77499999999998</v>
      </c>
      <c r="T5242" s="12">
        <v>1.4</v>
      </c>
      <c r="U5242" s="12">
        <v>23.599999999999998</v>
      </c>
      <c r="V5242" s="23"/>
      <c r="W5242" s="24"/>
      <c r="X5242" s="22"/>
      <c r="Y5242" s="22"/>
      <c r="Z5242" s="22"/>
      <c r="AA5242" s="22"/>
      <c r="AB5242" s="22"/>
      <c r="AC5242" s="22"/>
      <c r="AD5242" s="22"/>
      <c r="AE5242" s="22"/>
      <c r="AF5242" s="22"/>
      <c r="AG5242" s="22"/>
      <c r="AH5242" s="22"/>
    </row>
    <row r="5243" spans="2:34">
      <c r="B5243" s="10">
        <v>6</v>
      </c>
      <c r="C5243" s="10">
        <v>8</v>
      </c>
      <c r="D5243" s="13">
        <v>39666</v>
      </c>
      <c r="E5243" s="17">
        <v>0.16666666666699825</v>
      </c>
      <c r="F5243" s="12">
        <v>3.3191794669989963E-2</v>
      </c>
      <c r="G5243" s="18">
        <v>34.085130496209409</v>
      </c>
      <c r="H5243" s="18">
        <v>45.543905482714536</v>
      </c>
      <c r="I5243" s="18">
        <v>11.458774986505125</v>
      </c>
      <c r="J5243" s="19">
        <v>0.71124055215080406</v>
      </c>
      <c r="K5243" s="19">
        <v>1.5779199849350096</v>
      </c>
      <c r="L5243" s="19">
        <v>1.2305827771309386</v>
      </c>
      <c r="M5243" s="19">
        <v>7.9320000000000004</v>
      </c>
      <c r="N5243" s="19">
        <f t="shared" si="82"/>
        <v>10.3116</v>
      </c>
      <c r="O5243" s="19">
        <v>6.0949999999999998</v>
      </c>
      <c r="P5243" s="20">
        <v>2.2662218804551202</v>
      </c>
      <c r="Q5243" s="12">
        <v>86.35</v>
      </c>
      <c r="R5243" s="12">
        <v>18.945</v>
      </c>
      <c r="S5243" s="12">
        <v>229.02500000000001</v>
      </c>
      <c r="T5243" s="12">
        <v>1.085</v>
      </c>
      <c r="U5243" s="12">
        <v>20.424999999999997</v>
      </c>
      <c r="V5243" s="23"/>
      <c r="W5243" s="24"/>
      <c r="X5243" s="22"/>
      <c r="Y5243" s="22"/>
      <c r="Z5243" s="22"/>
      <c r="AA5243" s="22"/>
      <c r="AB5243" s="22"/>
      <c r="AC5243" s="22"/>
      <c r="AD5243" s="22"/>
      <c r="AE5243" s="22"/>
      <c r="AF5243" s="22"/>
      <c r="AG5243" s="22"/>
      <c r="AH5243" s="22"/>
    </row>
    <row r="5244" spans="2:34">
      <c r="B5244" s="10">
        <v>6</v>
      </c>
      <c r="C5244" s="10">
        <v>8</v>
      </c>
      <c r="D5244" s="13">
        <v>39666</v>
      </c>
      <c r="E5244" s="17">
        <v>0.20833333333399651</v>
      </c>
      <c r="F5244" s="12">
        <v>7.0069639249978805E-2</v>
      </c>
      <c r="G5244" s="18">
        <v>50.347024952249825</v>
      </c>
      <c r="H5244" s="18">
        <v>64.875405836717903</v>
      </c>
      <c r="I5244" s="18">
        <v>14.528380884468078</v>
      </c>
      <c r="J5244" s="19">
        <v>1.0145606181485372</v>
      </c>
      <c r="K5244" s="19">
        <v>1.9559407484400118</v>
      </c>
      <c r="L5244" s="19">
        <v>0.98759289501195047</v>
      </c>
      <c r="M5244" s="19">
        <v>10.657249999999999</v>
      </c>
      <c r="N5244" s="19">
        <f t="shared" si="82"/>
        <v>13.854424999999999</v>
      </c>
      <c r="O5244" s="19">
        <v>7.875</v>
      </c>
      <c r="P5244" s="20">
        <v>1.1723301861525628</v>
      </c>
      <c r="Q5244" s="12">
        <v>86.75</v>
      </c>
      <c r="R5244" s="12">
        <v>18.977500000000003</v>
      </c>
      <c r="S5244" s="12">
        <v>228.02500000000001</v>
      </c>
      <c r="T5244" s="12">
        <v>1.3374999999999999</v>
      </c>
      <c r="U5244" s="12">
        <v>54.95</v>
      </c>
      <c r="V5244" s="23"/>
      <c r="W5244" s="24"/>
      <c r="X5244" s="22"/>
      <c r="Y5244" s="22"/>
      <c r="Z5244" s="22"/>
      <c r="AA5244" s="22"/>
      <c r="AB5244" s="22"/>
      <c r="AC5244" s="22"/>
      <c r="AD5244" s="22"/>
      <c r="AE5244" s="22"/>
      <c r="AF5244" s="22"/>
      <c r="AG5244" s="22"/>
      <c r="AH5244" s="22"/>
    </row>
    <row r="5245" spans="2:34">
      <c r="B5245" s="10">
        <v>6</v>
      </c>
      <c r="C5245" s="10">
        <v>8</v>
      </c>
      <c r="D5245" s="13">
        <v>39666</v>
      </c>
      <c r="E5245" s="17">
        <v>0.25</v>
      </c>
      <c r="F5245" s="12">
        <v>9.5882722099971007E-2</v>
      </c>
      <c r="G5245" s="18">
        <v>120.07824193722126</v>
      </c>
      <c r="H5245" s="18">
        <v>147.07586426882324</v>
      </c>
      <c r="I5245" s="18">
        <v>26.997622331601974</v>
      </c>
      <c r="J5245" s="19">
        <v>2.3298212519127368</v>
      </c>
      <c r="K5245" s="19">
        <v>3.2442328800475195</v>
      </c>
      <c r="L5245" s="19">
        <v>1.3371351806509328</v>
      </c>
      <c r="M5245" s="19">
        <v>21.230499999999999</v>
      </c>
      <c r="N5245" s="19">
        <f t="shared" si="82"/>
        <v>27.59965</v>
      </c>
      <c r="O5245" s="19">
        <v>17.112499999999997</v>
      </c>
      <c r="P5245" s="20">
        <v>0.49788769021002671</v>
      </c>
      <c r="Q5245" s="12">
        <v>83.4</v>
      </c>
      <c r="R5245" s="12">
        <v>19.692500000000003</v>
      </c>
      <c r="S5245" s="12">
        <v>212.5</v>
      </c>
      <c r="T5245" s="12">
        <v>1.895</v>
      </c>
      <c r="U5245" s="12">
        <v>154.77499999999998</v>
      </c>
      <c r="V5245" s="23"/>
      <c r="W5245" s="24"/>
      <c r="X5245" s="22"/>
      <c r="Y5245" s="22"/>
      <c r="Z5245" s="22"/>
      <c r="AA5245" s="22"/>
      <c r="AB5245" s="22"/>
      <c r="AC5245" s="22"/>
      <c r="AD5245" s="22"/>
      <c r="AE5245" s="22"/>
      <c r="AF5245" s="22"/>
      <c r="AG5245" s="22"/>
      <c r="AH5245" s="22"/>
    </row>
    <row r="5246" spans="2:34">
      <c r="B5246" s="10">
        <v>6</v>
      </c>
      <c r="C5246" s="10">
        <v>8</v>
      </c>
      <c r="D5246" s="13">
        <v>39666</v>
      </c>
      <c r="E5246" s="17">
        <v>0.29166666666699825</v>
      </c>
      <c r="F5246" s="12">
        <v>0.21757535328993421</v>
      </c>
      <c r="G5246" s="18">
        <v>76.629211453755573</v>
      </c>
      <c r="H5246" s="18">
        <v>102.71610044023265</v>
      </c>
      <c r="I5246" s="18">
        <v>26.086888986477085</v>
      </c>
      <c r="J5246" s="19">
        <v>1.7728548374791202</v>
      </c>
      <c r="K5246" s="19">
        <v>2.2171466642975131</v>
      </c>
      <c r="L5246" s="19">
        <v>1.0943086292939448</v>
      </c>
      <c r="M5246" s="19">
        <v>16.9025</v>
      </c>
      <c r="N5246" s="19">
        <f t="shared" si="82"/>
        <v>21.97325</v>
      </c>
      <c r="O5246" s="19">
        <v>13.0825</v>
      </c>
      <c r="P5246" s="20">
        <v>1.1621958894950624</v>
      </c>
      <c r="Q5246" s="12">
        <v>80.650000000000006</v>
      </c>
      <c r="R5246" s="12">
        <v>20.049999999999997</v>
      </c>
      <c r="S5246" s="12">
        <v>220.92500000000001</v>
      </c>
      <c r="T5246" s="12">
        <v>2.1025</v>
      </c>
      <c r="U5246" s="12">
        <v>199.97500000000002</v>
      </c>
      <c r="V5246" s="23"/>
      <c r="W5246" s="24"/>
      <c r="X5246" s="22"/>
      <c r="Y5246" s="22"/>
      <c r="Z5246" s="22"/>
      <c r="AA5246" s="22"/>
      <c r="AB5246" s="22"/>
      <c r="AC5246" s="22"/>
      <c r="AD5246" s="22"/>
      <c r="AE5246" s="22"/>
      <c r="AF5246" s="22"/>
      <c r="AG5246" s="22"/>
      <c r="AH5246" s="22"/>
    </row>
    <row r="5247" spans="2:34">
      <c r="B5247" s="10">
        <v>6</v>
      </c>
      <c r="C5247" s="10">
        <v>8</v>
      </c>
      <c r="D5247" s="13">
        <v>39666</v>
      </c>
      <c r="E5247" s="17">
        <v>0.33333333333399651</v>
      </c>
      <c r="F5247" s="12">
        <v>0.18806888120994311</v>
      </c>
      <c r="G5247" s="18">
        <v>103.62836329285237</v>
      </c>
      <c r="H5247" s="18">
        <v>130.69347952162374</v>
      </c>
      <c r="I5247" s="18">
        <v>27.065116228771377</v>
      </c>
      <c r="J5247" s="19">
        <v>2.1101605479237766</v>
      </c>
      <c r="K5247" s="19">
        <v>2.467590493455015</v>
      </c>
      <c r="L5247" s="19">
        <v>1.2641733554749359</v>
      </c>
      <c r="M5247" s="19">
        <v>20.358249999999998</v>
      </c>
      <c r="N5247" s="19">
        <f t="shared" si="82"/>
        <v>26.465724999999999</v>
      </c>
      <c r="O5247" s="19">
        <v>16.350000000000001</v>
      </c>
      <c r="P5247" s="20">
        <v>0.74185145364003968</v>
      </c>
      <c r="Q5247" s="12">
        <v>77.875</v>
      </c>
      <c r="R5247" s="12">
        <v>20.46</v>
      </c>
      <c r="S5247" s="12">
        <v>212.02499999999998</v>
      </c>
      <c r="T5247" s="12">
        <v>2.2075</v>
      </c>
      <c r="U5247" s="12">
        <v>185.42500000000001</v>
      </c>
      <c r="V5247" s="23"/>
      <c r="W5247" s="24"/>
      <c r="X5247" s="22"/>
      <c r="Y5247" s="22"/>
      <c r="Z5247" s="22"/>
      <c r="AA5247" s="22"/>
      <c r="AB5247" s="22"/>
      <c r="AC5247" s="22"/>
      <c r="AD5247" s="22"/>
      <c r="AE5247" s="22"/>
      <c r="AF5247" s="22"/>
      <c r="AG5247" s="22"/>
      <c r="AH5247" s="22"/>
    </row>
    <row r="5248" spans="2:34">
      <c r="B5248" s="10">
        <v>6</v>
      </c>
      <c r="C5248" s="10">
        <v>8</v>
      </c>
      <c r="D5248" s="13">
        <v>39666</v>
      </c>
      <c r="E5248" s="17">
        <v>0.375</v>
      </c>
      <c r="F5248" s="12">
        <v>0.21387718137993528</v>
      </c>
      <c r="G5248" s="18">
        <v>113.94598351583497</v>
      </c>
      <c r="H5248" s="18">
        <v>143.92668615863931</v>
      </c>
      <c r="I5248" s="18">
        <v>29.980702642804324</v>
      </c>
      <c r="J5248" s="19">
        <v>2.4030130702007266</v>
      </c>
      <c r="K5248" s="19">
        <v>3.609848618272522</v>
      </c>
      <c r="L5248" s="19">
        <v>0.83343493083595754</v>
      </c>
      <c r="M5248" s="19">
        <v>21.215499999999999</v>
      </c>
      <c r="N5248" s="19">
        <f t="shared" si="82"/>
        <v>27.58015</v>
      </c>
      <c r="O5248" s="19">
        <v>16.755000000000003</v>
      </c>
      <c r="P5248" s="20">
        <v>0.94159025021005038</v>
      </c>
      <c r="Q5248" s="12">
        <v>74.8</v>
      </c>
      <c r="R5248" s="12">
        <v>20.977499999999999</v>
      </c>
      <c r="S5248" s="12">
        <v>212.4</v>
      </c>
      <c r="T5248" s="12">
        <v>2.3574999999999999</v>
      </c>
      <c r="U5248" s="12">
        <v>254.07500000000002</v>
      </c>
      <c r="V5248" s="23"/>
      <c r="W5248" s="24"/>
      <c r="X5248" s="22"/>
      <c r="Y5248" s="22"/>
      <c r="Z5248" s="22"/>
      <c r="AA5248" s="22"/>
      <c r="AB5248" s="22"/>
      <c r="AC5248" s="22"/>
      <c r="AD5248" s="22"/>
      <c r="AE5248" s="22"/>
      <c r="AF5248" s="22"/>
      <c r="AG5248" s="22"/>
      <c r="AH5248" s="22"/>
    </row>
    <row r="5249" spans="2:34">
      <c r="B5249" s="10">
        <v>6</v>
      </c>
      <c r="C5249" s="10">
        <v>8</v>
      </c>
      <c r="D5249" s="13">
        <v>39666</v>
      </c>
      <c r="E5249" s="17">
        <v>0.41666666666699825</v>
      </c>
      <c r="F5249" s="12">
        <v>0.17699768379994643</v>
      </c>
      <c r="G5249" s="18">
        <v>66.532451203181552</v>
      </c>
      <c r="H5249" s="18">
        <v>90.079327458617044</v>
      </c>
      <c r="I5249" s="18">
        <v>23.5468762554355</v>
      </c>
      <c r="J5249" s="19">
        <v>1.142669041962517</v>
      </c>
      <c r="K5249" s="19">
        <v>2.7129773725325164</v>
      </c>
      <c r="L5249" s="19">
        <v>0.94050317011695195</v>
      </c>
      <c r="M5249" s="19">
        <v>14.781750000000001</v>
      </c>
      <c r="N5249" s="19">
        <f t="shared" si="82"/>
        <v>19.216275000000003</v>
      </c>
      <c r="O5249" s="19">
        <v>10.3775</v>
      </c>
      <c r="P5249" s="20">
        <v>2.4046410435776293</v>
      </c>
      <c r="Q5249" s="12">
        <v>67.424999999999997</v>
      </c>
      <c r="R5249" s="12">
        <v>22.022500000000001</v>
      </c>
      <c r="S5249" s="12">
        <v>220.65</v>
      </c>
      <c r="T5249" s="12">
        <v>2.7749999999999995</v>
      </c>
      <c r="U5249" s="12">
        <v>460</v>
      </c>
      <c r="V5249" s="23"/>
      <c r="W5249" s="24"/>
      <c r="X5249" s="22"/>
      <c r="Y5249" s="22"/>
      <c r="Z5249" s="22"/>
      <c r="AA5249" s="22"/>
      <c r="AB5249" s="22"/>
      <c r="AC5249" s="22"/>
      <c r="AD5249" s="22"/>
      <c r="AE5249" s="22"/>
      <c r="AF5249" s="22"/>
      <c r="AG5249" s="22"/>
      <c r="AH5249" s="22"/>
    </row>
    <row r="5250" spans="2:34">
      <c r="B5250" s="10">
        <v>6</v>
      </c>
      <c r="C5250" s="10">
        <v>8</v>
      </c>
      <c r="D5250" s="13">
        <v>39666</v>
      </c>
      <c r="E5250" s="17">
        <v>0.45833333333399651</v>
      </c>
      <c r="F5250" s="12">
        <v>0.12537019569996205</v>
      </c>
      <c r="G5250" s="18">
        <v>36.397442805853089</v>
      </c>
      <c r="H5250" s="18">
        <v>48.311050842294414</v>
      </c>
      <c r="I5250" s="18">
        <v>11.913608036441328</v>
      </c>
      <c r="J5250" s="19">
        <v>0.53080356176540844</v>
      </c>
      <c r="K5250" s="19">
        <v>1.5603063972850095</v>
      </c>
      <c r="L5250" s="19">
        <v>2.0055273266908973</v>
      </c>
      <c r="M5250" s="19">
        <v>9.5162499999999994</v>
      </c>
      <c r="N5250" s="19">
        <f t="shared" si="82"/>
        <v>12.371124999999999</v>
      </c>
      <c r="O5250" s="19">
        <v>7.5975000000000001</v>
      </c>
      <c r="P5250" s="20">
        <v>3.9576106866027119</v>
      </c>
      <c r="Q5250" s="12">
        <v>63.075000000000003</v>
      </c>
      <c r="R5250" s="12">
        <v>22.677499999999995</v>
      </c>
      <c r="S5250" s="12">
        <v>228.47499999999999</v>
      </c>
      <c r="T5250" s="12">
        <v>2.8475000000000001</v>
      </c>
      <c r="U5250" s="12">
        <v>564.19999999999993</v>
      </c>
      <c r="V5250" s="23"/>
      <c r="W5250" s="24"/>
      <c r="X5250" s="22"/>
      <c r="Y5250" s="22"/>
      <c r="Z5250" s="22"/>
      <c r="AA5250" s="22"/>
      <c r="AB5250" s="22"/>
      <c r="AC5250" s="22"/>
      <c r="AD5250" s="22"/>
      <c r="AE5250" s="22"/>
      <c r="AF5250" s="22"/>
      <c r="AG5250" s="22"/>
      <c r="AH5250" s="22"/>
    </row>
    <row r="5251" spans="2:34">
      <c r="B5251" s="10">
        <v>6</v>
      </c>
      <c r="C5251" s="10">
        <v>8</v>
      </c>
      <c r="D5251" s="13">
        <v>39666</v>
      </c>
      <c r="E5251" s="17">
        <v>0.5</v>
      </c>
      <c r="F5251" s="12">
        <v>9.2181905389972091E-2</v>
      </c>
      <c r="G5251" s="18">
        <v>126.13284091454125</v>
      </c>
      <c r="H5251" s="18">
        <v>154.15476317058693</v>
      </c>
      <c r="I5251" s="18">
        <v>28.021922256045674</v>
      </c>
      <c r="J5251" s="19">
        <v>2.327159306430671</v>
      </c>
      <c r="K5251" s="19">
        <v>3.5682977885525218</v>
      </c>
      <c r="L5251" s="19">
        <v>2.0762076898938933</v>
      </c>
      <c r="M5251" s="19">
        <v>14.617000000000001</v>
      </c>
      <c r="N5251" s="19">
        <f t="shared" si="82"/>
        <v>19.002100000000002</v>
      </c>
      <c r="O5251" s="19">
        <v>10.8925</v>
      </c>
      <c r="P5251" s="20">
        <v>1.752219157050094</v>
      </c>
      <c r="Q5251" s="12">
        <v>60.724999999999994</v>
      </c>
      <c r="R5251" s="12">
        <v>23.245000000000001</v>
      </c>
      <c r="S5251" s="12">
        <v>194.2</v>
      </c>
      <c r="T5251" s="12">
        <v>2.1675</v>
      </c>
      <c r="U5251" s="12">
        <v>429.72500000000002</v>
      </c>
      <c r="V5251" s="23"/>
      <c r="W5251" s="24"/>
      <c r="X5251" s="22"/>
      <c r="Y5251" s="22"/>
      <c r="Z5251" s="22"/>
      <c r="AA5251" s="22"/>
      <c r="AB5251" s="22"/>
      <c r="AC5251" s="22"/>
      <c r="AD5251" s="22"/>
      <c r="AE5251" s="22"/>
      <c r="AF5251" s="22"/>
      <c r="AG5251" s="22"/>
      <c r="AH5251" s="22"/>
    </row>
    <row r="5252" spans="2:34">
      <c r="B5252" s="10">
        <v>6</v>
      </c>
      <c r="C5252" s="10">
        <v>8</v>
      </c>
      <c r="D5252" s="13">
        <v>39666</v>
      </c>
      <c r="E5252" s="17">
        <v>0.54166666666699825</v>
      </c>
      <c r="F5252" s="12">
        <v>0.22860544609993078</v>
      </c>
      <c r="G5252" s="18">
        <v>68.518911593499453</v>
      </c>
      <c r="H5252" s="18">
        <v>92.518407378076944</v>
      </c>
      <c r="I5252" s="18">
        <v>23.999495784577487</v>
      </c>
      <c r="J5252" s="19">
        <v>1.5897845444466561</v>
      </c>
      <c r="K5252" s="19">
        <v>2.6391695114500164</v>
      </c>
      <c r="L5252" s="19">
        <v>1.7711211621779086</v>
      </c>
      <c r="M5252" s="19">
        <v>15.7705</v>
      </c>
      <c r="N5252" s="19">
        <f t="shared" si="82"/>
        <v>20.501650000000001</v>
      </c>
      <c r="O5252" s="19">
        <v>11.8575</v>
      </c>
      <c r="P5252" s="20">
        <v>3.9162701364927099</v>
      </c>
      <c r="Q5252" s="12">
        <v>55.1</v>
      </c>
      <c r="R5252" s="12">
        <v>24.34</v>
      </c>
      <c r="S5252" s="12">
        <v>220.125</v>
      </c>
      <c r="T5252" s="12">
        <v>2.4925000000000002</v>
      </c>
      <c r="U5252" s="12">
        <v>622.02499999999998</v>
      </c>
      <c r="V5252" s="23"/>
      <c r="W5252" s="24"/>
      <c r="X5252" s="22"/>
      <c r="Y5252" s="22"/>
      <c r="Z5252" s="22"/>
      <c r="AA5252" s="22"/>
      <c r="AB5252" s="22"/>
      <c r="AC5252" s="22"/>
      <c r="AD5252" s="22"/>
      <c r="AE5252" s="22"/>
      <c r="AF5252" s="22"/>
      <c r="AG5252" s="22"/>
      <c r="AH5252" s="22"/>
    </row>
    <row r="5253" spans="2:34">
      <c r="B5253" s="10">
        <v>6</v>
      </c>
      <c r="C5253" s="10">
        <v>8</v>
      </c>
      <c r="D5253" s="13">
        <v>39666</v>
      </c>
      <c r="E5253" s="17">
        <v>0.58333333333399651</v>
      </c>
      <c r="F5253" s="12">
        <v>0.16223208331995087</v>
      </c>
      <c r="G5253" s="18">
        <v>101.74938628777639</v>
      </c>
      <c r="H5253" s="18">
        <v>144.19116006117522</v>
      </c>
      <c r="I5253" s="18">
        <v>42.441773773398836</v>
      </c>
      <c r="J5253" s="19">
        <v>2.1179625336899943</v>
      </c>
      <c r="K5253" s="19">
        <v>3.15879207235752</v>
      </c>
      <c r="L5253" s="19">
        <v>1.3053583632019323</v>
      </c>
      <c r="M5253" s="19">
        <v>21.43225</v>
      </c>
      <c r="N5253" s="19">
        <f t="shared" si="82"/>
        <v>27.861924999999999</v>
      </c>
      <c r="O5253" s="19">
        <v>14.275</v>
      </c>
      <c r="P5253" s="20">
        <v>3.5403824891401903</v>
      </c>
      <c r="Q5253" s="12">
        <v>49.075000000000003</v>
      </c>
      <c r="R5253" s="12">
        <v>25.584999999999997</v>
      </c>
      <c r="S5253" s="12">
        <v>200.07499999999999</v>
      </c>
      <c r="T5253" s="12">
        <v>2.65</v>
      </c>
      <c r="U5253" s="12">
        <v>652.1</v>
      </c>
      <c r="V5253" s="23"/>
      <c r="W5253" s="24"/>
      <c r="X5253" s="22"/>
      <c r="Y5253" s="22"/>
      <c r="Z5253" s="22"/>
      <c r="AA5253" s="22"/>
      <c r="AB5253" s="22"/>
      <c r="AC5253" s="22"/>
      <c r="AD5253" s="22"/>
      <c r="AE5253" s="22"/>
      <c r="AF5253" s="22"/>
      <c r="AG5253" s="22"/>
      <c r="AH5253" s="22"/>
    </row>
    <row r="5254" spans="2:34">
      <c r="B5254" s="10">
        <v>6</v>
      </c>
      <c r="C5254" s="10">
        <v>8</v>
      </c>
      <c r="D5254" s="13">
        <v>39666</v>
      </c>
      <c r="E5254" s="17">
        <v>0.625</v>
      </c>
      <c r="F5254" s="12">
        <v>0.19541129314994077</v>
      </c>
      <c r="G5254" s="18">
        <v>97.81403530836667</v>
      </c>
      <c r="H5254" s="18">
        <v>146.95653640653512</v>
      </c>
      <c r="I5254" s="18">
        <v>49.142501098168431</v>
      </c>
      <c r="J5254" s="19">
        <v>2.3872759859158066</v>
      </c>
      <c r="K5254" s="19">
        <v>3.3588588396250207</v>
      </c>
      <c r="L5254" s="19">
        <v>1.8320290079249049</v>
      </c>
      <c r="M5254" s="19">
        <v>26.951249999999998</v>
      </c>
      <c r="N5254" s="19">
        <f t="shared" si="82"/>
        <v>35.036625000000001</v>
      </c>
      <c r="O5254" s="19">
        <v>17.899999999999999</v>
      </c>
      <c r="P5254" s="20">
        <v>4.1968681983777261</v>
      </c>
      <c r="Q5254" s="12">
        <v>50.2</v>
      </c>
      <c r="R5254" s="12">
        <v>25.637499999999996</v>
      </c>
      <c r="S5254" s="12">
        <v>191.125</v>
      </c>
      <c r="T5254" s="12">
        <v>2.6274999999999999</v>
      </c>
      <c r="U5254" s="12">
        <v>479.77499999999998</v>
      </c>
      <c r="V5254" s="23"/>
      <c r="W5254" s="24"/>
      <c r="X5254" s="22"/>
      <c r="Y5254" s="22"/>
      <c r="Z5254" s="22"/>
      <c r="AA5254" s="22"/>
      <c r="AB5254" s="22"/>
      <c r="AC5254" s="22"/>
      <c r="AD5254" s="22"/>
      <c r="AE5254" s="22"/>
      <c r="AF5254" s="22"/>
      <c r="AG5254" s="22"/>
      <c r="AH5254" s="22"/>
    </row>
    <row r="5255" spans="2:34">
      <c r="B5255" s="10">
        <v>6</v>
      </c>
      <c r="C5255" s="10">
        <v>8</v>
      </c>
      <c r="D5255" s="13">
        <v>39666</v>
      </c>
      <c r="E5255" s="17">
        <v>0.66666666666699825</v>
      </c>
      <c r="F5255" s="12">
        <v>0.29864037234990948</v>
      </c>
      <c r="G5255" s="18">
        <v>56.182401086521772</v>
      </c>
      <c r="H5255" s="18">
        <v>100.19766729488865</v>
      </c>
      <c r="I5255" s="18">
        <v>44.015266208366882</v>
      </c>
      <c r="J5255" s="19">
        <v>1.7832605750399102</v>
      </c>
      <c r="K5255" s="19">
        <v>2.6825457858275166</v>
      </c>
      <c r="L5255" s="19">
        <v>1.3309327466509306</v>
      </c>
      <c r="M5255" s="19">
        <v>28.451750000000001</v>
      </c>
      <c r="N5255" s="19">
        <f t="shared" si="82"/>
        <v>36.987275000000004</v>
      </c>
      <c r="O5255" s="19">
        <v>22.164999999999999</v>
      </c>
      <c r="P5255" s="20">
        <v>7.097336865802883</v>
      </c>
      <c r="Q5255" s="12">
        <v>55.625000000000007</v>
      </c>
      <c r="R5255" s="12">
        <v>25.077500000000001</v>
      </c>
      <c r="S5255" s="12">
        <v>214.375</v>
      </c>
      <c r="T5255" s="12">
        <v>2.6749999999999998</v>
      </c>
      <c r="U5255" s="12">
        <v>360.07500000000005</v>
      </c>
      <c r="V5255" s="23"/>
      <c r="W5255" s="24"/>
      <c r="X5255" s="22"/>
      <c r="Y5255" s="22"/>
      <c r="Z5255" s="22"/>
      <c r="AA5255" s="22"/>
      <c r="AB5255" s="22"/>
      <c r="AC5255" s="22"/>
      <c r="AD5255" s="22"/>
      <c r="AE5255" s="22"/>
      <c r="AF5255" s="22"/>
      <c r="AG5255" s="22"/>
      <c r="AH5255" s="22"/>
    </row>
    <row r="5256" spans="2:34">
      <c r="B5256" s="10">
        <v>6</v>
      </c>
      <c r="C5256" s="10">
        <v>8</v>
      </c>
      <c r="D5256" s="13">
        <v>39666</v>
      </c>
      <c r="E5256" s="17">
        <v>0.70833333333399651</v>
      </c>
      <c r="F5256" s="12">
        <v>0.22489673906993182</v>
      </c>
      <c r="G5256" s="18">
        <v>34.90696221630904</v>
      </c>
      <c r="H5256" s="18">
        <v>72.67141078466156</v>
      </c>
      <c r="I5256" s="18">
        <v>37.76444856835252</v>
      </c>
      <c r="J5256" s="19">
        <v>1.2236996653642203</v>
      </c>
      <c r="K5256" s="19">
        <v>2.1180020696625133</v>
      </c>
      <c r="L5256" s="19">
        <v>1.7588883459019078</v>
      </c>
      <c r="M5256" s="19">
        <v>23.539750000000002</v>
      </c>
      <c r="N5256" s="19">
        <f t="shared" si="82"/>
        <v>30.601675000000004</v>
      </c>
      <c r="O5256" s="19">
        <v>19.39</v>
      </c>
      <c r="P5256" s="20">
        <v>8.4555716411679551</v>
      </c>
      <c r="Q5256" s="12">
        <v>56.849999999999994</v>
      </c>
      <c r="R5256" s="12">
        <v>24.29</v>
      </c>
      <c r="S5256" s="12">
        <v>219.67500000000001</v>
      </c>
      <c r="T5256" s="12">
        <v>2.7549999999999999</v>
      </c>
      <c r="U5256" s="12">
        <v>254.6</v>
      </c>
      <c r="V5256" s="23"/>
      <c r="W5256" s="24"/>
      <c r="X5256" s="22"/>
      <c r="Y5256" s="22"/>
      <c r="Z5256" s="22"/>
      <c r="AA5256" s="22"/>
      <c r="AB5256" s="22"/>
      <c r="AC5256" s="22"/>
      <c r="AD5256" s="22"/>
      <c r="AE5256" s="22"/>
      <c r="AF5256" s="22"/>
      <c r="AG5256" s="22"/>
      <c r="AH5256" s="22"/>
    </row>
    <row r="5257" spans="2:34">
      <c r="B5257" s="10">
        <v>6</v>
      </c>
      <c r="C5257" s="10">
        <v>8</v>
      </c>
      <c r="D5257" s="13">
        <v>39666</v>
      </c>
      <c r="E5257" s="17">
        <v>0.75</v>
      </c>
      <c r="F5257" s="12">
        <v>0.22120460611993292</v>
      </c>
      <c r="G5257" s="18">
        <v>15.558446294132661</v>
      </c>
      <c r="H5257" s="18">
        <v>33.547608208450875</v>
      </c>
      <c r="I5257" s="18">
        <v>17.989161914318213</v>
      </c>
      <c r="J5257" s="19">
        <v>1.0485085787804649</v>
      </c>
      <c r="K5257" s="19">
        <v>1.4307731797200089</v>
      </c>
      <c r="L5257" s="19">
        <v>1.7580861644379076</v>
      </c>
      <c r="M5257" s="19">
        <v>17.03425</v>
      </c>
      <c r="N5257" s="19">
        <f t="shared" si="82"/>
        <v>22.144525000000002</v>
      </c>
      <c r="O5257" s="19">
        <v>15.592500000000001</v>
      </c>
      <c r="P5257" s="20">
        <v>13.316630146413219</v>
      </c>
      <c r="Q5257" s="12">
        <v>60.974999999999994</v>
      </c>
      <c r="R5257" s="12">
        <v>23.299999999999997</v>
      </c>
      <c r="S5257" s="12">
        <v>240.7</v>
      </c>
      <c r="T5257" s="12">
        <v>1.42</v>
      </c>
      <c r="U5257" s="12">
        <v>135.1</v>
      </c>
      <c r="V5257" s="23"/>
      <c r="W5257" s="24"/>
      <c r="X5257" s="22"/>
      <c r="Y5257" s="22"/>
      <c r="Z5257" s="22"/>
      <c r="AA5257" s="22"/>
      <c r="AB5257" s="22"/>
      <c r="AC5257" s="22"/>
      <c r="AD5257" s="22"/>
      <c r="AE5257" s="22"/>
      <c r="AF5257" s="22"/>
      <c r="AG5257" s="22"/>
      <c r="AH5257" s="22"/>
    </row>
    <row r="5258" spans="2:34">
      <c r="B5258" s="10">
        <v>6</v>
      </c>
      <c r="C5258" s="10">
        <v>8</v>
      </c>
      <c r="D5258" s="13">
        <v>39666</v>
      </c>
      <c r="E5258" s="17">
        <v>0.79166666666699825</v>
      </c>
      <c r="F5258" s="12">
        <v>0.10322661071996871</v>
      </c>
      <c r="G5258" s="18">
        <v>7.5416860622299442</v>
      </c>
      <c r="H5258" s="18">
        <v>12.181503205531591</v>
      </c>
      <c r="I5258" s="18">
        <v>4.6398171433016451</v>
      </c>
      <c r="J5258" s="19">
        <v>0.37652048758822199</v>
      </c>
      <c r="K5258" s="19">
        <v>0.82870522377500522</v>
      </c>
      <c r="L5258" s="19">
        <v>1.5699416998809173</v>
      </c>
      <c r="M5258" s="19">
        <v>12.926750000000002</v>
      </c>
      <c r="N5258" s="19">
        <f t="shared" si="82"/>
        <v>16.804775000000003</v>
      </c>
      <c r="O5258" s="19">
        <v>12.637500000000001</v>
      </c>
      <c r="P5258" s="20">
        <v>14.066506688433257</v>
      </c>
      <c r="Q5258" s="12">
        <v>64.025000000000006</v>
      </c>
      <c r="R5258" s="12">
        <v>22.177499999999998</v>
      </c>
      <c r="S5258" s="12">
        <v>260.07499999999999</v>
      </c>
      <c r="T5258" s="12">
        <v>0.81</v>
      </c>
      <c r="U5258" s="12">
        <v>37.174999999999997</v>
      </c>
      <c r="V5258" s="23"/>
      <c r="W5258" s="24"/>
      <c r="X5258" s="22"/>
      <c r="Y5258" s="22"/>
      <c r="Z5258" s="22"/>
      <c r="AA5258" s="22"/>
      <c r="AB5258" s="22"/>
      <c r="AC5258" s="22"/>
      <c r="AD5258" s="22"/>
      <c r="AE5258" s="22"/>
      <c r="AF5258" s="22"/>
      <c r="AG5258" s="22"/>
      <c r="AH5258" s="22"/>
    </row>
    <row r="5259" spans="2:34">
      <c r="B5259" s="10">
        <v>6</v>
      </c>
      <c r="C5259" s="10">
        <v>8</v>
      </c>
      <c r="D5259" s="13">
        <v>39666</v>
      </c>
      <c r="E5259" s="17">
        <v>0.83333333333399651</v>
      </c>
      <c r="F5259" s="12">
        <v>5.8985019479982109E-2</v>
      </c>
      <c r="G5259" s="18">
        <v>8.0036348804392219</v>
      </c>
      <c r="H5259" s="18">
        <v>17.7183892966234</v>
      </c>
      <c r="I5259" s="18">
        <v>9.7147544161841797</v>
      </c>
      <c r="J5259" s="19">
        <v>0.7295061381853053</v>
      </c>
      <c r="K5259" s="19">
        <v>1.1512407464475072</v>
      </c>
      <c r="L5259" s="19">
        <v>1.5959760971849155</v>
      </c>
      <c r="M5259" s="19">
        <v>16.412750000000003</v>
      </c>
      <c r="N5259" s="19">
        <f t="shared" si="82"/>
        <v>21.336575000000003</v>
      </c>
      <c r="O5259" s="19">
        <v>14.1175</v>
      </c>
      <c r="P5259" s="20">
        <v>11.747090373328135</v>
      </c>
      <c r="Q5259" s="12">
        <v>68.625</v>
      </c>
      <c r="R5259" s="12">
        <v>21.245000000000001</v>
      </c>
      <c r="S5259" s="12">
        <v>261.05</v>
      </c>
      <c r="T5259" s="12">
        <v>0.78750000000000009</v>
      </c>
      <c r="U5259" s="12">
        <v>22.9</v>
      </c>
      <c r="V5259" s="23"/>
      <c r="W5259" s="24"/>
      <c r="X5259" s="22"/>
      <c r="Y5259" s="22"/>
      <c r="Z5259" s="22"/>
      <c r="AA5259" s="22"/>
      <c r="AB5259" s="22"/>
      <c r="AC5259" s="22"/>
      <c r="AD5259" s="22"/>
      <c r="AE5259" s="22"/>
      <c r="AF5259" s="22"/>
      <c r="AG5259" s="22"/>
      <c r="AH5259" s="22"/>
    </row>
    <row r="5260" spans="2:34">
      <c r="B5260" s="10">
        <v>6</v>
      </c>
      <c r="C5260" s="10">
        <v>8</v>
      </c>
      <c r="D5260" s="13">
        <v>39666</v>
      </c>
      <c r="E5260" s="17">
        <v>0.875</v>
      </c>
      <c r="F5260" s="12">
        <v>5.8983807279982106E-2</v>
      </c>
      <c r="G5260" s="18">
        <v>58.574884201810967</v>
      </c>
      <c r="H5260" s="18">
        <v>90.435191227540926</v>
      </c>
      <c r="I5260" s="18">
        <v>31.860307025729959</v>
      </c>
      <c r="J5260" s="19">
        <v>1.1190943501888828</v>
      </c>
      <c r="K5260" s="19">
        <v>2.1348161406675135</v>
      </c>
      <c r="L5260" s="19">
        <v>2.7983552415398512</v>
      </c>
      <c r="M5260" s="19">
        <v>22.628250000000001</v>
      </c>
      <c r="N5260" s="19">
        <f t="shared" si="82"/>
        <v>29.416725000000003</v>
      </c>
      <c r="O5260" s="19">
        <v>19.247499999999999</v>
      </c>
      <c r="P5260" s="20">
        <v>3.2491326930451763</v>
      </c>
      <c r="Q5260" s="12">
        <v>74.350000000000009</v>
      </c>
      <c r="R5260" s="12">
        <v>20.177500000000002</v>
      </c>
      <c r="S5260" s="12">
        <v>200.25</v>
      </c>
      <c r="T5260" s="12">
        <v>0.52</v>
      </c>
      <c r="U5260" s="12">
        <v>23.225000000000001</v>
      </c>
      <c r="V5260" s="23"/>
      <c r="W5260" s="24"/>
      <c r="X5260" s="22"/>
      <c r="Y5260" s="22"/>
      <c r="Z5260" s="22"/>
      <c r="AA5260" s="22"/>
      <c r="AB5260" s="22"/>
      <c r="AC5260" s="22"/>
      <c r="AD5260" s="22"/>
      <c r="AE5260" s="22"/>
      <c r="AF5260" s="22"/>
      <c r="AG5260" s="22"/>
      <c r="AH5260" s="22"/>
    </row>
    <row r="5261" spans="2:34">
      <c r="B5261" s="10">
        <v>6</v>
      </c>
      <c r="C5261" s="10">
        <v>8</v>
      </c>
      <c r="D5261" s="13">
        <v>39666</v>
      </c>
      <c r="E5261" s="17">
        <v>0.91666666666699825</v>
      </c>
      <c r="F5261" s="12">
        <v>0.18431926793994408</v>
      </c>
      <c r="G5261" s="18">
        <v>45.144225916359176</v>
      </c>
      <c r="H5261" s="18">
        <v>77.914437353965354</v>
      </c>
      <c r="I5261" s="18">
        <v>32.770211437606172</v>
      </c>
      <c r="J5261" s="19">
        <v>1.2367528549670774</v>
      </c>
      <c r="K5261" s="19">
        <v>2.0443495294625129</v>
      </c>
      <c r="L5261" s="19">
        <v>1.7103307116269089</v>
      </c>
      <c r="M5261" s="19">
        <v>26.849250000000001</v>
      </c>
      <c r="N5261" s="19">
        <f t="shared" si="82"/>
        <v>34.904025000000004</v>
      </c>
      <c r="O5261" s="19">
        <v>22.842500000000001</v>
      </c>
      <c r="P5261" s="20">
        <v>0.45641573889252463</v>
      </c>
      <c r="Q5261" s="12">
        <v>78.05</v>
      </c>
      <c r="R5261" s="12">
        <v>19.947499999999998</v>
      </c>
      <c r="S5261" s="12">
        <v>209.7</v>
      </c>
      <c r="T5261" s="12">
        <v>0.51500000000000001</v>
      </c>
      <c r="U5261" s="12">
        <v>25.5</v>
      </c>
      <c r="V5261" s="23"/>
      <c r="W5261" s="24"/>
      <c r="X5261" s="22"/>
      <c r="Y5261" s="22"/>
      <c r="Z5261" s="22"/>
      <c r="AA5261" s="22"/>
      <c r="AB5261" s="22"/>
      <c r="AC5261" s="22"/>
      <c r="AD5261" s="22"/>
      <c r="AE5261" s="22"/>
      <c r="AF5261" s="22"/>
      <c r="AG5261" s="22"/>
      <c r="AH5261" s="22"/>
    </row>
    <row r="5262" spans="2:34">
      <c r="B5262" s="10">
        <v>6</v>
      </c>
      <c r="C5262" s="10">
        <v>8</v>
      </c>
      <c r="D5262" s="13">
        <v>39666</v>
      </c>
      <c r="E5262" s="17">
        <v>0.95833333333399651</v>
      </c>
      <c r="F5262" s="12">
        <v>0.16588381694994964</v>
      </c>
      <c r="G5262" s="18">
        <v>2.3589473863353905</v>
      </c>
      <c r="H5262" s="18">
        <v>12.100641876351586</v>
      </c>
      <c r="I5262" s="18">
        <v>9.7416944900161972</v>
      </c>
      <c r="J5262" s="19">
        <v>0.31376288202851876</v>
      </c>
      <c r="K5262" s="19">
        <v>0.93298373682500602</v>
      </c>
      <c r="L5262" s="19">
        <v>1.3444789941459281</v>
      </c>
      <c r="M5262" s="19">
        <v>18.15625</v>
      </c>
      <c r="N5262" s="19">
        <f t="shared" si="82"/>
        <v>23.603125000000002</v>
      </c>
      <c r="O5262" s="19">
        <v>16.482499999999998</v>
      </c>
      <c r="P5262" s="20">
        <v>6.704575311337865</v>
      </c>
      <c r="Q5262" s="12">
        <v>84.324999999999989</v>
      </c>
      <c r="R5262" s="12">
        <v>18.9925</v>
      </c>
      <c r="S5262" s="12">
        <v>260.67500000000001</v>
      </c>
      <c r="T5262" s="12">
        <v>1.1200000000000001</v>
      </c>
      <c r="U5262" s="12">
        <v>20.175000000000001</v>
      </c>
      <c r="V5262" s="23"/>
      <c r="W5262" s="24"/>
      <c r="X5262" s="22"/>
      <c r="Y5262" s="22"/>
      <c r="Z5262" s="22"/>
      <c r="AA5262" s="22"/>
      <c r="AB5262" s="22"/>
      <c r="AC5262" s="22"/>
      <c r="AD5262" s="22"/>
      <c r="AE5262" s="22"/>
      <c r="AF5262" s="22"/>
      <c r="AG5262" s="22"/>
      <c r="AH5262" s="22"/>
    </row>
    <row r="5263" spans="2:34">
      <c r="B5263" s="10">
        <v>7</v>
      </c>
      <c r="C5263" s="10">
        <v>8</v>
      </c>
      <c r="D5263" s="13">
        <v>39667</v>
      </c>
      <c r="E5263" s="17">
        <v>0</v>
      </c>
      <c r="F5263" s="12">
        <v>8.4783004929974246E-2</v>
      </c>
      <c r="G5263" s="18">
        <v>1.583391475519845</v>
      </c>
      <c r="H5263" s="18">
        <v>8.3941966393797127</v>
      </c>
      <c r="I5263" s="18">
        <v>6.8108051638598681</v>
      </c>
      <c r="J5263" s="19">
        <v>0.32422053989930283</v>
      </c>
      <c r="K5263" s="19">
        <v>0.72779408196000461</v>
      </c>
      <c r="L5263" s="19">
        <v>1.3171090060539292</v>
      </c>
      <c r="M5263" s="19">
        <v>15.10975</v>
      </c>
      <c r="N5263" s="19">
        <f t="shared" si="82"/>
        <v>19.642675000000001</v>
      </c>
      <c r="O5263" s="19">
        <v>12.494999999999999</v>
      </c>
      <c r="P5263" s="20">
        <v>8.3670515095004561</v>
      </c>
      <c r="Q5263" s="12">
        <v>83.625</v>
      </c>
      <c r="R5263" s="12">
        <v>18.752500000000001</v>
      </c>
      <c r="S5263" s="12">
        <v>261.39999999999998</v>
      </c>
      <c r="T5263" s="12">
        <v>1.7750000000000001</v>
      </c>
      <c r="U5263" s="12">
        <v>20.975000000000001</v>
      </c>
      <c r="V5263" s="23"/>
      <c r="W5263" s="24"/>
      <c r="X5263" s="22"/>
      <c r="Y5263" s="22"/>
      <c r="Z5263" s="22"/>
      <c r="AA5263" s="22"/>
      <c r="AB5263" s="22"/>
      <c r="AC5263" s="22"/>
      <c r="AD5263" s="22"/>
      <c r="AE5263" s="22"/>
      <c r="AF5263" s="22"/>
      <c r="AG5263" s="22"/>
      <c r="AH5263" s="22"/>
    </row>
    <row r="5264" spans="2:34">
      <c r="B5264" s="10">
        <v>7</v>
      </c>
      <c r="C5264" s="10">
        <v>8</v>
      </c>
      <c r="D5264" s="13">
        <v>39667</v>
      </c>
      <c r="E5264" s="17">
        <v>4.1666666666998253E-2</v>
      </c>
      <c r="F5264" s="12">
        <v>8.4780911129974268E-2</v>
      </c>
      <c r="G5264" s="18">
        <v>25.8959695105303</v>
      </c>
      <c r="H5264" s="18">
        <v>38.428372430890683</v>
      </c>
      <c r="I5264" s="18">
        <v>12.532402920360379</v>
      </c>
      <c r="J5264" s="19">
        <v>1.0040339095752606</v>
      </c>
      <c r="K5264" s="19">
        <v>1.2157808321775079</v>
      </c>
      <c r="L5264" s="19">
        <v>1.3342702388319281</v>
      </c>
      <c r="M5264" s="19">
        <v>13.824</v>
      </c>
      <c r="N5264" s="19">
        <f t="shared" si="82"/>
        <v>17.9712</v>
      </c>
      <c r="O5264" s="19">
        <v>10.98</v>
      </c>
      <c r="P5264" s="20">
        <v>4.1012470599927235</v>
      </c>
      <c r="Q5264" s="12">
        <v>84.9</v>
      </c>
      <c r="R5264" s="12">
        <v>18.190000000000001</v>
      </c>
      <c r="S5264" s="12">
        <v>193.67500000000001</v>
      </c>
      <c r="T5264" s="12">
        <v>0.54249999999999998</v>
      </c>
      <c r="U5264" s="12">
        <v>20.274999999999999</v>
      </c>
      <c r="V5264" s="23"/>
      <c r="W5264" s="24"/>
      <c r="X5264" s="22"/>
      <c r="Y5264" s="22"/>
      <c r="Z5264" s="22"/>
      <c r="AA5264" s="22"/>
      <c r="AB5264" s="22"/>
      <c r="AC5264" s="22"/>
      <c r="AD5264" s="22"/>
      <c r="AE5264" s="22"/>
      <c r="AF5264" s="22"/>
      <c r="AG5264" s="22"/>
      <c r="AH5264" s="22"/>
    </row>
    <row r="5265" spans="2:34">
      <c r="B5265" s="10">
        <v>7</v>
      </c>
      <c r="C5265" s="10">
        <v>8</v>
      </c>
      <c r="D5265" s="13">
        <v>39667</v>
      </c>
      <c r="E5265" s="17">
        <v>8.3333333333996507E-2</v>
      </c>
      <c r="F5265" s="12">
        <v>9.5836900939970895E-2</v>
      </c>
      <c r="G5265" s="18">
        <v>16.337500415378479</v>
      </c>
      <c r="H5265" s="18">
        <v>25.765447183479111</v>
      </c>
      <c r="I5265" s="18">
        <v>9.4279467681006306</v>
      </c>
      <c r="J5265" s="19">
        <v>0.77655558101508471</v>
      </c>
      <c r="K5265" s="19">
        <v>1.2612058531550081</v>
      </c>
      <c r="L5265" s="19">
        <v>1.4314956664049228</v>
      </c>
      <c r="M5265" s="19">
        <v>15.721250000000001</v>
      </c>
      <c r="N5265" s="19">
        <f t="shared" si="82"/>
        <v>20.437625000000001</v>
      </c>
      <c r="O5265" s="19">
        <v>12.89</v>
      </c>
      <c r="P5265" s="20">
        <v>3.523433800852692</v>
      </c>
      <c r="Q5265" s="12">
        <v>87.45</v>
      </c>
      <c r="R5265" s="12">
        <v>17.830000000000002</v>
      </c>
      <c r="S5265" s="12">
        <v>256.55</v>
      </c>
      <c r="T5265" s="12">
        <v>0.88</v>
      </c>
      <c r="U5265" s="12">
        <v>18.475000000000001</v>
      </c>
      <c r="V5265" s="23"/>
      <c r="W5265" s="24"/>
      <c r="X5265" s="22"/>
      <c r="Y5265" s="22"/>
      <c r="Z5265" s="22"/>
      <c r="AA5265" s="22"/>
      <c r="AB5265" s="22"/>
      <c r="AC5265" s="22"/>
      <c r="AD5265" s="22"/>
      <c r="AE5265" s="22"/>
      <c r="AF5265" s="22"/>
      <c r="AG5265" s="22"/>
      <c r="AH5265" s="22"/>
    </row>
    <row r="5266" spans="2:34">
      <c r="B5266" s="10">
        <v>7</v>
      </c>
      <c r="C5266" s="10">
        <v>8</v>
      </c>
      <c r="D5266" s="13">
        <v>39667</v>
      </c>
      <c r="E5266" s="17">
        <v>0.125</v>
      </c>
      <c r="F5266" s="12">
        <v>7.7405020429976476E-2</v>
      </c>
      <c r="G5266" s="18">
        <v>12.733014708345767</v>
      </c>
      <c r="H5266" s="18">
        <v>22.645764660923216</v>
      </c>
      <c r="I5266" s="18">
        <v>9.9127499525774496</v>
      </c>
      <c r="J5266" s="19">
        <v>0.67719570365638737</v>
      </c>
      <c r="K5266" s="19">
        <v>1.1546674551625076</v>
      </c>
      <c r="L5266" s="19">
        <v>1.181989544679936</v>
      </c>
      <c r="M5266" s="19">
        <v>14.668000000000001</v>
      </c>
      <c r="N5266" s="19">
        <f t="shared" si="82"/>
        <v>19.0684</v>
      </c>
      <c r="O5266" s="19">
        <v>11.82</v>
      </c>
      <c r="P5266" s="20">
        <v>2.6657350375951459</v>
      </c>
      <c r="Q5266" s="12">
        <v>89.475000000000009</v>
      </c>
      <c r="R5266" s="12">
        <v>17.55</v>
      </c>
      <c r="S5266" s="12">
        <v>235.97499999999999</v>
      </c>
      <c r="T5266" s="12">
        <v>0.59500000000000008</v>
      </c>
      <c r="U5266" s="12">
        <v>18.649999999999999</v>
      </c>
      <c r="V5266" s="23"/>
      <c r="W5266" s="24"/>
      <c r="X5266" s="22"/>
      <c r="Y5266" s="22"/>
      <c r="Z5266" s="22"/>
      <c r="AA5266" s="22"/>
      <c r="AB5266" s="22"/>
      <c r="AC5266" s="22"/>
      <c r="AD5266" s="22"/>
      <c r="AE5266" s="22"/>
      <c r="AF5266" s="22"/>
      <c r="AG5266" s="22"/>
      <c r="AH5266" s="22"/>
    </row>
    <row r="5267" spans="2:34">
      <c r="B5267" s="10">
        <v>7</v>
      </c>
      <c r="C5267" s="10">
        <v>8</v>
      </c>
      <c r="D5267" s="13">
        <v>39667</v>
      </c>
      <c r="E5267" s="17">
        <v>0.16666666666699825</v>
      </c>
      <c r="F5267" s="12">
        <v>8.4774739929974238E-2</v>
      </c>
      <c r="G5267" s="18">
        <v>54.213496680187532</v>
      </c>
      <c r="H5267" s="18">
        <v>73.525467859217443</v>
      </c>
      <c r="I5267" s="18">
        <v>19.311971179029918</v>
      </c>
      <c r="J5267" s="19">
        <v>1.1661324308236636</v>
      </c>
      <c r="K5267" s="19">
        <v>2.4482449289025157</v>
      </c>
      <c r="L5267" s="19">
        <v>1.4035075023909238</v>
      </c>
      <c r="M5267" s="19">
        <v>16.634499999999999</v>
      </c>
      <c r="N5267" s="19">
        <f t="shared" si="82"/>
        <v>21.624849999999999</v>
      </c>
      <c r="O5267" s="19">
        <v>14.292499999999999</v>
      </c>
      <c r="P5267" s="20">
        <v>0.50214594397502732</v>
      </c>
      <c r="Q5267" s="12">
        <v>89.550000000000011</v>
      </c>
      <c r="R5267" s="12">
        <v>17.4575</v>
      </c>
      <c r="S5267" s="12">
        <v>229.32499999999999</v>
      </c>
      <c r="T5267" s="12">
        <v>0.72750000000000004</v>
      </c>
      <c r="U5267" s="12">
        <v>22.9</v>
      </c>
      <c r="V5267" s="23"/>
      <c r="W5267" s="24"/>
      <c r="X5267" s="22"/>
      <c r="Y5267" s="22"/>
      <c r="Z5267" s="22"/>
      <c r="AA5267" s="22"/>
      <c r="AB5267" s="22"/>
      <c r="AC5267" s="22"/>
      <c r="AD5267" s="22"/>
      <c r="AE5267" s="22"/>
      <c r="AF5267" s="22"/>
      <c r="AG5267" s="22"/>
      <c r="AH5267" s="22"/>
    </row>
    <row r="5268" spans="2:34">
      <c r="B5268" s="10">
        <v>7</v>
      </c>
      <c r="C5268" s="10">
        <v>8</v>
      </c>
      <c r="D5268" s="13">
        <v>39667</v>
      </c>
      <c r="E5268" s="17">
        <v>0.20833333333399651</v>
      </c>
      <c r="F5268" s="12">
        <v>0.15480245909995294</v>
      </c>
      <c r="G5268" s="18">
        <v>25.894620502989071</v>
      </c>
      <c r="H5268" s="18">
        <v>38.119381539914677</v>
      </c>
      <c r="I5268" s="18">
        <v>12.224761036925605</v>
      </c>
      <c r="J5268" s="19">
        <v>0.75040113349687576</v>
      </c>
      <c r="K5268" s="19">
        <v>1.5736294871075103</v>
      </c>
      <c r="L5268" s="19">
        <v>1.7313783519949055</v>
      </c>
      <c r="M5268" s="19">
        <v>11.507999999999999</v>
      </c>
      <c r="N5268" s="19">
        <f t="shared" si="82"/>
        <v>14.9604</v>
      </c>
      <c r="O5268" s="19">
        <v>9.807500000000001</v>
      </c>
      <c r="P5268" s="20">
        <v>1.920052651190105</v>
      </c>
      <c r="Q5268" s="12">
        <v>89.350000000000009</v>
      </c>
      <c r="R5268" s="12">
        <v>17.195</v>
      </c>
      <c r="S5268" s="12">
        <v>254.72499999999999</v>
      </c>
      <c r="T5268" s="12">
        <v>0.66249999999999998</v>
      </c>
      <c r="U5268" s="12">
        <v>51.650000000000006</v>
      </c>
      <c r="V5268" s="23"/>
      <c r="W5268" s="24"/>
      <c r="X5268" s="22"/>
      <c r="Y5268" s="22"/>
      <c r="Z5268" s="22"/>
      <c r="AA5268" s="22"/>
      <c r="AB5268" s="22"/>
      <c r="AC5268" s="22"/>
      <c r="AD5268" s="22"/>
      <c r="AE5268" s="22"/>
      <c r="AF5268" s="22"/>
      <c r="AG5268" s="22"/>
      <c r="AH5268" s="22"/>
    </row>
    <row r="5269" spans="2:34">
      <c r="B5269" s="10">
        <v>7</v>
      </c>
      <c r="C5269" s="10">
        <v>8</v>
      </c>
      <c r="D5269" s="13">
        <v>39667</v>
      </c>
      <c r="E5269" s="17">
        <v>0.25</v>
      </c>
      <c r="F5269" s="12">
        <v>0.1105706536199664</v>
      </c>
      <c r="G5269" s="18">
        <v>39.434045955777641</v>
      </c>
      <c r="H5269" s="18">
        <v>53.701251999230131</v>
      </c>
      <c r="I5269" s="18">
        <v>14.267206043452479</v>
      </c>
      <c r="J5269" s="19">
        <v>1.2027299752701581</v>
      </c>
      <c r="K5269" s="19">
        <v>1.8245019415575121</v>
      </c>
      <c r="L5269" s="19">
        <v>1.2336034941279324</v>
      </c>
      <c r="M5269" s="19">
        <v>12.716750000000001</v>
      </c>
      <c r="N5269" s="19">
        <f t="shared" si="82"/>
        <v>16.531775000000003</v>
      </c>
      <c r="O5269" s="19">
        <v>10.605</v>
      </c>
      <c r="P5269" s="20">
        <v>3.3389721091751827</v>
      </c>
      <c r="Q5269" s="12">
        <v>86.25</v>
      </c>
      <c r="R5269" s="12">
        <v>17.6175</v>
      </c>
      <c r="S5269" s="12">
        <v>254.72500000000002</v>
      </c>
      <c r="T5269" s="12">
        <v>0.58250000000000002</v>
      </c>
      <c r="U5269" s="12">
        <v>145.17500000000001</v>
      </c>
      <c r="V5269" s="23"/>
      <c r="W5269" s="24"/>
      <c r="X5269" s="22"/>
      <c r="Y5269" s="22"/>
      <c r="Z5269" s="22"/>
      <c r="AA5269" s="22"/>
      <c r="AB5269" s="22"/>
      <c r="AC5269" s="22"/>
      <c r="AD5269" s="22"/>
      <c r="AE5269" s="22"/>
      <c r="AF5269" s="22"/>
      <c r="AG5269" s="22"/>
      <c r="AH5269" s="22"/>
    </row>
    <row r="5270" spans="2:34">
      <c r="B5270" s="10">
        <v>7</v>
      </c>
      <c r="C5270" s="10">
        <v>8</v>
      </c>
      <c r="D5270" s="13">
        <v>39667</v>
      </c>
      <c r="E5270" s="17">
        <v>0.29166666666699825</v>
      </c>
      <c r="F5270" s="12">
        <v>9.9511379849969744E-2</v>
      </c>
      <c r="G5270" s="18">
        <v>41.25235614481177</v>
      </c>
      <c r="H5270" s="18">
        <v>59.708428318245915</v>
      </c>
      <c r="I5270" s="18">
        <v>18.456072173434144</v>
      </c>
      <c r="J5270" s="19">
        <v>1.1844227968081618</v>
      </c>
      <c r="K5270" s="19">
        <v>1.8780469906925124</v>
      </c>
      <c r="L5270" s="19">
        <v>1.2507264785629313</v>
      </c>
      <c r="M5270" s="19">
        <v>14.930750000000002</v>
      </c>
      <c r="N5270" s="19">
        <f t="shared" si="82"/>
        <v>19.409975000000003</v>
      </c>
      <c r="O5270" s="19">
        <v>11.892499999999998</v>
      </c>
      <c r="P5270" s="20">
        <v>2.7703808163576515</v>
      </c>
      <c r="Q5270" s="12">
        <v>82.224999999999994</v>
      </c>
      <c r="R5270" s="12">
        <v>18.2225</v>
      </c>
      <c r="S5270" s="12">
        <v>240.95</v>
      </c>
      <c r="T5270" s="12">
        <v>0.52249999999999996</v>
      </c>
      <c r="U5270" s="12">
        <v>198.82499999999999</v>
      </c>
      <c r="V5270" s="23"/>
      <c r="W5270" s="24"/>
      <c r="X5270" s="22"/>
      <c r="Y5270" s="22"/>
      <c r="Z5270" s="22"/>
      <c r="AA5270" s="22"/>
      <c r="AB5270" s="22"/>
      <c r="AC5270" s="22"/>
      <c r="AD5270" s="22"/>
      <c r="AE5270" s="22"/>
      <c r="AF5270" s="22"/>
      <c r="AG5270" s="22"/>
      <c r="AH5270" s="22"/>
    </row>
    <row r="5271" spans="2:34">
      <c r="B5271" s="10">
        <v>7</v>
      </c>
      <c r="C5271" s="10">
        <v>8</v>
      </c>
      <c r="D5271" s="13">
        <v>39667</v>
      </c>
      <c r="E5271" s="17">
        <v>0.33333333333399651</v>
      </c>
      <c r="F5271" s="12">
        <v>0.14373476604995628</v>
      </c>
      <c r="G5271" s="18">
        <v>120.18955729623511</v>
      </c>
      <c r="H5271" s="18">
        <v>158.51174364017442</v>
      </c>
      <c r="I5271" s="18">
        <v>38.322186343939336</v>
      </c>
      <c r="J5271" s="19">
        <v>2.572778191152862</v>
      </c>
      <c r="K5271" s="19">
        <v>2.9880790407925195</v>
      </c>
      <c r="L5271" s="19">
        <v>1.8796284977858961</v>
      </c>
      <c r="M5271" s="19">
        <v>26.4315</v>
      </c>
      <c r="N5271" s="19">
        <f t="shared" si="82"/>
        <v>34.360950000000003</v>
      </c>
      <c r="O5271" s="19">
        <v>19.669999999999998</v>
      </c>
      <c r="P5271" s="20">
        <v>0.93871613734255155</v>
      </c>
      <c r="Q5271" s="12">
        <v>73.174999999999997</v>
      </c>
      <c r="R5271" s="12">
        <v>19.697500000000002</v>
      </c>
      <c r="S5271" s="12">
        <v>211.04999999999998</v>
      </c>
      <c r="T5271" s="12">
        <v>1.4175</v>
      </c>
      <c r="U5271" s="12">
        <v>233.90000000000003</v>
      </c>
      <c r="V5271" s="23"/>
      <c r="W5271" s="24"/>
      <c r="X5271" s="22"/>
      <c r="Y5271" s="22"/>
      <c r="Z5271" s="22"/>
      <c r="AA5271" s="22"/>
      <c r="AB5271" s="22"/>
      <c r="AC5271" s="22"/>
      <c r="AD5271" s="22"/>
      <c r="AE5271" s="22"/>
      <c r="AF5271" s="22"/>
      <c r="AG5271" s="22"/>
      <c r="AH5271" s="22"/>
    </row>
    <row r="5272" spans="2:34">
      <c r="B5272" s="10">
        <v>7</v>
      </c>
      <c r="C5272" s="10">
        <v>8</v>
      </c>
      <c r="D5272" s="13">
        <v>39667</v>
      </c>
      <c r="E5272" s="17">
        <v>0.375</v>
      </c>
      <c r="F5272" s="12">
        <v>0.24323785885992599</v>
      </c>
      <c r="G5272" s="18">
        <v>93.719468453875763</v>
      </c>
      <c r="H5272" s="18">
        <v>121.11543878761574</v>
      </c>
      <c r="I5272" s="18">
        <v>27.395970333739974</v>
      </c>
      <c r="J5272" s="19">
        <v>2.5257072672855854</v>
      </c>
      <c r="K5272" s="19">
        <v>3.03371796584252</v>
      </c>
      <c r="L5272" s="19">
        <v>2.0028903901408892</v>
      </c>
      <c r="M5272" s="19">
        <v>27.547000000000001</v>
      </c>
      <c r="N5272" s="19">
        <f t="shared" si="82"/>
        <v>35.811100000000003</v>
      </c>
      <c r="O5272" s="19">
        <v>20.655000000000001</v>
      </c>
      <c r="P5272" s="20">
        <v>1.6322869686900896</v>
      </c>
      <c r="Q5272" s="12">
        <v>68.775000000000006</v>
      </c>
      <c r="R5272" s="12">
        <v>20.720000000000002</v>
      </c>
      <c r="S5272" s="12">
        <v>219.65</v>
      </c>
      <c r="T5272" s="12">
        <v>1.52</v>
      </c>
      <c r="U5272" s="12">
        <v>425.125</v>
      </c>
      <c r="V5272" s="23"/>
      <c r="W5272" s="24"/>
      <c r="X5272" s="22"/>
      <c r="Y5272" s="22"/>
      <c r="Z5272" s="22"/>
      <c r="AA5272" s="22"/>
      <c r="AB5272" s="22"/>
      <c r="AC5272" s="22"/>
      <c r="AD5272" s="22"/>
      <c r="AE5272" s="22"/>
      <c r="AF5272" s="22"/>
      <c r="AG5272" s="22"/>
      <c r="AH5272" s="22"/>
    </row>
    <row r="5273" spans="2:34">
      <c r="B5273" s="10">
        <v>7</v>
      </c>
      <c r="C5273" s="10">
        <v>8</v>
      </c>
      <c r="D5273" s="13">
        <v>39667</v>
      </c>
      <c r="E5273" s="17">
        <v>0.41666666666699825</v>
      </c>
      <c r="F5273" s="12">
        <v>0.1916376562799417</v>
      </c>
      <c r="G5273" s="18"/>
      <c r="H5273" s="18"/>
      <c r="I5273" s="18"/>
      <c r="J5273" s="19">
        <v>0.59612832623218803</v>
      </c>
      <c r="K5273" s="19">
        <v>1.6757131098700109</v>
      </c>
      <c r="L5273" s="19"/>
      <c r="M5273" s="19">
        <v>3.9769999999999999</v>
      </c>
      <c r="N5273" s="19">
        <f t="shared" si="82"/>
        <v>5.1700999999999997</v>
      </c>
      <c r="O5273" s="19"/>
      <c r="P5273" s="20">
        <v>1.4985790195925826</v>
      </c>
      <c r="Q5273" s="12">
        <v>67.775000000000006</v>
      </c>
      <c r="R5273" s="12">
        <v>21.134999999999998</v>
      </c>
      <c r="S5273" s="12">
        <v>234.02500000000001</v>
      </c>
      <c r="T5273" s="12">
        <v>2.2425000000000002</v>
      </c>
      <c r="U5273" s="12">
        <v>512.84999999999991</v>
      </c>
      <c r="V5273" s="23"/>
      <c r="W5273" s="24"/>
      <c r="X5273" s="22"/>
      <c r="Y5273" s="22"/>
      <c r="Z5273" s="22"/>
      <c r="AA5273" s="22"/>
      <c r="AB5273" s="22"/>
      <c r="AC5273" s="22"/>
      <c r="AD5273" s="22"/>
      <c r="AE5273" s="22"/>
      <c r="AF5273" s="22"/>
      <c r="AG5273" s="22"/>
      <c r="AH5273" s="22"/>
    </row>
    <row r="5274" spans="2:34">
      <c r="B5274" s="10">
        <v>7</v>
      </c>
      <c r="C5274" s="10">
        <v>8</v>
      </c>
      <c r="D5274" s="13">
        <v>39667</v>
      </c>
      <c r="E5274" s="17">
        <v>0.45833333333399651</v>
      </c>
      <c r="F5274" s="12">
        <v>0.11792847151996411</v>
      </c>
      <c r="G5274" s="18">
        <v>10.944249440749175</v>
      </c>
      <c r="H5274" s="18">
        <v>19.078619244508999</v>
      </c>
      <c r="I5274" s="18">
        <v>8.1343698037598244</v>
      </c>
      <c r="J5274" s="19"/>
      <c r="K5274" s="19"/>
      <c r="L5274" s="19"/>
      <c r="M5274" s="19">
        <v>9.8217499999999998</v>
      </c>
      <c r="N5274" s="19">
        <f t="shared" si="82"/>
        <v>12.768275000000001</v>
      </c>
      <c r="O5274" s="19">
        <v>5.3133333333333335</v>
      </c>
      <c r="P5274" s="20">
        <v>5.9410251173528277</v>
      </c>
      <c r="Q5274" s="12">
        <v>67.7</v>
      </c>
      <c r="R5274" s="12">
        <v>21.177499999999998</v>
      </c>
      <c r="S5274" s="12">
        <v>256.10000000000002</v>
      </c>
      <c r="T5274" s="12">
        <v>2.1150000000000002</v>
      </c>
      <c r="U5274" s="12">
        <v>545.85</v>
      </c>
      <c r="V5274" s="23"/>
      <c r="W5274" s="24"/>
      <c r="X5274" s="22"/>
      <c r="Y5274" s="22"/>
      <c r="Z5274" s="22"/>
      <c r="AA5274" s="22"/>
      <c r="AB5274" s="22"/>
      <c r="AC5274" s="22"/>
      <c r="AD5274" s="22"/>
      <c r="AE5274" s="22"/>
      <c r="AF5274" s="22"/>
      <c r="AG5274" s="22"/>
      <c r="AH5274" s="22"/>
    </row>
    <row r="5275" spans="2:34">
      <c r="B5275" s="10">
        <v>7</v>
      </c>
      <c r="C5275" s="10">
        <v>8</v>
      </c>
      <c r="D5275" s="13">
        <v>39667</v>
      </c>
      <c r="E5275" s="17">
        <v>0.5</v>
      </c>
      <c r="F5275" s="12">
        <v>5.8964736599982054E-2</v>
      </c>
      <c r="G5275" s="18">
        <v>7.4094034169044578</v>
      </c>
      <c r="H5275" s="18">
        <v>12.42206003632</v>
      </c>
      <c r="I5275" s="18">
        <v>5.0126566194155417</v>
      </c>
      <c r="J5275" s="19">
        <v>1.1949039120739471</v>
      </c>
      <c r="K5275" s="19">
        <v>0.66976617342</v>
      </c>
      <c r="L5275" s="19"/>
      <c r="M5275" s="19">
        <v>7.0594999999999999</v>
      </c>
      <c r="N5275" s="19">
        <f t="shared" si="82"/>
        <v>9.1773500000000006</v>
      </c>
      <c r="O5275" s="19">
        <v>5.2050000000000001</v>
      </c>
      <c r="P5275" s="20">
        <v>10.106962615198057</v>
      </c>
      <c r="Q5275" s="12">
        <v>59.374999999999993</v>
      </c>
      <c r="R5275" s="12">
        <v>22.0075</v>
      </c>
      <c r="S5275" s="12">
        <v>268.45</v>
      </c>
      <c r="T5275" s="12">
        <v>2.16</v>
      </c>
      <c r="U5275" s="12">
        <v>688.77499999999998</v>
      </c>
      <c r="V5275" s="23"/>
      <c r="W5275" s="24"/>
      <c r="X5275" s="22"/>
      <c r="Y5275" s="22"/>
      <c r="Z5275" s="22"/>
      <c r="AA5275" s="22"/>
      <c r="AB5275" s="22"/>
      <c r="AC5275" s="22"/>
      <c r="AD5275" s="22"/>
      <c r="AE5275" s="22"/>
      <c r="AF5275" s="22"/>
      <c r="AG5275" s="22"/>
      <c r="AH5275" s="22"/>
    </row>
    <row r="5276" spans="2:34">
      <c r="B5276" s="10">
        <v>7</v>
      </c>
      <c r="C5276" s="10">
        <v>8</v>
      </c>
      <c r="D5276" s="13">
        <v>39667</v>
      </c>
      <c r="E5276" s="17">
        <v>0.54166666666699825</v>
      </c>
      <c r="F5276" s="12">
        <v>7.3710431444977575E-2</v>
      </c>
      <c r="G5276" s="18">
        <v>14.521687285131401</v>
      </c>
      <c r="H5276" s="18">
        <v>24.682109334199499</v>
      </c>
      <c r="I5276" s="18">
        <v>10.160422049068099</v>
      </c>
      <c r="J5276" s="19">
        <v>1.1897660599173054</v>
      </c>
      <c r="K5276" s="19">
        <v>1.4783431955399993</v>
      </c>
      <c r="L5276" s="19"/>
      <c r="M5276" s="19">
        <v>7.2867499999999996</v>
      </c>
      <c r="N5276" s="19">
        <f t="shared" si="82"/>
        <v>9.4727750000000004</v>
      </c>
      <c r="O5276" s="19">
        <v>3.2050000000000001</v>
      </c>
      <c r="P5276" s="20">
        <v>13.850423345398262</v>
      </c>
      <c r="Q5276" s="12">
        <v>45.85</v>
      </c>
      <c r="R5276" s="12">
        <v>23.252500000000001</v>
      </c>
      <c r="S5276" s="12">
        <v>245.02500000000001</v>
      </c>
      <c r="T5276" s="12">
        <v>1.8150000000000002</v>
      </c>
      <c r="U5276" s="12">
        <v>516.70000000000005</v>
      </c>
      <c r="V5276" s="23"/>
      <c r="W5276" s="24"/>
      <c r="X5276" s="22"/>
      <c r="Y5276" s="22"/>
      <c r="Z5276" s="22"/>
      <c r="AA5276" s="22"/>
      <c r="AB5276" s="22"/>
      <c r="AC5276" s="22"/>
      <c r="AD5276" s="22"/>
      <c r="AE5276" s="22"/>
      <c r="AF5276" s="22"/>
      <c r="AG5276" s="22"/>
      <c r="AH5276" s="22"/>
    </row>
    <row r="5277" spans="2:34">
      <c r="B5277" s="10">
        <v>7</v>
      </c>
      <c r="C5277" s="10">
        <v>8</v>
      </c>
      <c r="D5277" s="13">
        <v>39667</v>
      </c>
      <c r="E5277" s="17">
        <v>0.58333333333399651</v>
      </c>
      <c r="F5277" s="12">
        <v>8.4774589164974226E-2</v>
      </c>
      <c r="G5277" s="18">
        <v>28.00894106833524</v>
      </c>
      <c r="H5277" s="18">
        <v>48.327945261286999</v>
      </c>
      <c r="I5277" s="18">
        <v>20.319004192951752</v>
      </c>
      <c r="J5277" s="19">
        <v>1.5245931939423942</v>
      </c>
      <c r="K5277" s="19">
        <v>1.5851546476499989</v>
      </c>
      <c r="L5277" s="19"/>
      <c r="M5277" s="19">
        <v>15.516500000000001</v>
      </c>
      <c r="N5277" s="19">
        <f t="shared" si="82"/>
        <v>20.17145</v>
      </c>
      <c r="O5277" s="19">
        <v>8.4699999999999989</v>
      </c>
      <c r="P5277" s="20">
        <v>12.6681109406857</v>
      </c>
      <c r="Q5277" s="12">
        <v>46.225000000000001</v>
      </c>
      <c r="R5277" s="12">
        <v>23.324999999999999</v>
      </c>
      <c r="S5277" s="12">
        <v>228.52500000000001</v>
      </c>
      <c r="T5277" s="12">
        <v>2.9274999999999998</v>
      </c>
      <c r="U5277" s="12">
        <v>503.90000000000003</v>
      </c>
      <c r="V5277" s="23"/>
      <c r="W5277" s="24"/>
      <c r="X5277" s="22"/>
      <c r="Y5277" s="22"/>
      <c r="Z5277" s="22"/>
      <c r="AA5277" s="22"/>
      <c r="AB5277" s="22"/>
      <c r="AC5277" s="22"/>
      <c r="AD5277" s="22"/>
      <c r="AE5277" s="22"/>
      <c r="AF5277" s="22"/>
      <c r="AG5277" s="22"/>
      <c r="AH5277" s="22"/>
    </row>
    <row r="5278" spans="2:34">
      <c r="B5278" s="10">
        <v>7</v>
      </c>
      <c r="C5278" s="10">
        <v>8</v>
      </c>
      <c r="D5278" s="13">
        <v>39667</v>
      </c>
      <c r="E5278" s="17">
        <v>0.625</v>
      </c>
      <c r="F5278" s="12">
        <v>0.14376164183495632</v>
      </c>
      <c r="G5278" s="18">
        <v>20.468273296611279</v>
      </c>
      <c r="H5278" s="18">
        <v>36.66015211213</v>
      </c>
      <c r="I5278" s="18">
        <v>16.19187881551872</v>
      </c>
      <c r="J5278" s="19">
        <v>1.3180864972862854</v>
      </c>
      <c r="K5278" s="19">
        <v>1.6706087827199987</v>
      </c>
      <c r="L5278" s="19"/>
      <c r="M5278" s="19">
        <v>18.438000000000002</v>
      </c>
      <c r="N5278" s="19">
        <f t="shared" si="82"/>
        <v>23.969400000000004</v>
      </c>
      <c r="O5278" s="19">
        <v>11.49</v>
      </c>
      <c r="P5278" s="20">
        <v>17.626289653615977</v>
      </c>
      <c r="Q5278" s="12">
        <v>45.05</v>
      </c>
      <c r="R5278" s="12">
        <v>23.5275</v>
      </c>
      <c r="S5278" s="12">
        <v>243.55</v>
      </c>
      <c r="T5278" s="12">
        <v>3.2575000000000003</v>
      </c>
      <c r="U5278" s="12">
        <v>609.22499999999991</v>
      </c>
      <c r="V5278" s="23"/>
      <c r="W5278" s="24"/>
      <c r="X5278" s="22"/>
      <c r="Y5278" s="22"/>
      <c r="Z5278" s="22"/>
      <c r="AA5278" s="22"/>
      <c r="AB5278" s="22"/>
      <c r="AC5278" s="22"/>
      <c r="AD5278" s="22"/>
      <c r="AE5278" s="22"/>
      <c r="AF5278" s="22"/>
      <c r="AG5278" s="22"/>
      <c r="AH5278" s="22"/>
    </row>
    <row r="5279" spans="2:34">
      <c r="B5279" s="10">
        <v>7</v>
      </c>
      <c r="C5279" s="10">
        <v>8</v>
      </c>
      <c r="D5279" s="13">
        <v>39667</v>
      </c>
      <c r="E5279" s="17">
        <v>0.66666666666699825</v>
      </c>
      <c r="F5279" s="12">
        <v>9.2161166509971998E-2</v>
      </c>
      <c r="G5279" s="18">
        <v>2.8525726169026786</v>
      </c>
      <c r="H5279" s="18">
        <v>7.2580350338875004</v>
      </c>
      <c r="I5279" s="18">
        <v>4.4054624169848218</v>
      </c>
      <c r="J5279" s="19">
        <v>0.88141216630042818</v>
      </c>
      <c r="K5279" s="19">
        <v>0.90473338127999903</v>
      </c>
      <c r="L5279" s="19"/>
      <c r="M5279" s="19">
        <v>12.470499999999998</v>
      </c>
      <c r="N5279" s="19">
        <f t="shared" si="82"/>
        <v>16.211649999999999</v>
      </c>
      <c r="O5279" s="19">
        <v>6.7249999999999996</v>
      </c>
      <c r="P5279" s="20">
        <v>21.443807387971187</v>
      </c>
      <c r="Q5279" s="12">
        <v>46.9</v>
      </c>
      <c r="R5279" s="12">
        <v>22.375</v>
      </c>
      <c r="S5279" s="12">
        <v>260.64999999999998</v>
      </c>
      <c r="T5279" s="12">
        <v>3.1500000000000004</v>
      </c>
      <c r="U5279" s="12">
        <v>395.32499999999999</v>
      </c>
      <c r="V5279" s="23"/>
      <c r="W5279" s="24"/>
      <c r="X5279" s="22"/>
      <c r="Y5279" s="22"/>
      <c r="Z5279" s="22"/>
      <c r="AA5279" s="22"/>
      <c r="AB5279" s="22"/>
      <c r="AC5279" s="22"/>
      <c r="AD5279" s="22"/>
      <c r="AE5279" s="22"/>
      <c r="AF5279" s="22"/>
      <c r="AG5279" s="22"/>
      <c r="AH5279" s="22"/>
    </row>
    <row r="5280" spans="2:34">
      <c r="B5280" s="10">
        <v>7</v>
      </c>
      <c r="C5280" s="10">
        <v>8</v>
      </c>
      <c r="D5280" s="13">
        <v>39667</v>
      </c>
      <c r="E5280" s="17">
        <v>0.70833333333399651</v>
      </c>
      <c r="F5280" s="12">
        <v>6.6362392844979856E-2</v>
      </c>
      <c r="G5280" s="18">
        <v>2.1177502793336322</v>
      </c>
      <c r="H5280" s="18">
        <v>7.7164491580484995</v>
      </c>
      <c r="I5280" s="18">
        <v>5.5986988787148686</v>
      </c>
      <c r="J5280" s="19">
        <v>0.99656901380905283</v>
      </c>
      <c r="K5280" s="19">
        <v>0.89943374288999878</v>
      </c>
      <c r="L5280" s="19"/>
      <c r="M5280" s="19">
        <v>13.838999999999999</v>
      </c>
      <c r="N5280" s="19">
        <f t="shared" si="82"/>
        <v>17.9907</v>
      </c>
      <c r="O5280" s="19">
        <v>10.3925</v>
      </c>
      <c r="P5280" s="20">
        <v>20.173734104651118</v>
      </c>
      <c r="Q5280" s="12">
        <v>54.9</v>
      </c>
      <c r="R5280" s="12">
        <v>21.080000000000002</v>
      </c>
      <c r="S5280" s="12">
        <v>264.14999999999998</v>
      </c>
      <c r="T5280" s="12">
        <v>3.2324999999999999</v>
      </c>
      <c r="U5280" s="12">
        <v>153.97499999999999</v>
      </c>
      <c r="V5280" s="23"/>
      <c r="W5280" s="24"/>
      <c r="X5280" s="22"/>
      <c r="Y5280" s="22"/>
      <c r="Z5280" s="22"/>
      <c r="AA5280" s="22"/>
      <c r="AB5280" s="22"/>
      <c r="AC5280" s="22"/>
      <c r="AD5280" s="22"/>
      <c r="AE5280" s="22"/>
      <c r="AF5280" s="22"/>
      <c r="AG5280" s="22"/>
      <c r="AH5280" s="22"/>
    </row>
    <row r="5281" spans="2:34">
      <c r="B5281" s="10">
        <v>7</v>
      </c>
      <c r="C5281" s="10">
        <v>8</v>
      </c>
      <c r="D5281" s="13">
        <v>39667</v>
      </c>
      <c r="E5281" s="17">
        <v>0.75</v>
      </c>
      <c r="F5281" s="12">
        <v>6.636816969997987E-2</v>
      </c>
      <c r="G5281" s="18">
        <v>4.254033432877268</v>
      </c>
      <c r="H5281" s="18">
        <v>8.4616042372919988</v>
      </c>
      <c r="I5281" s="18">
        <v>4.2075708044147309</v>
      </c>
      <c r="J5281" s="19">
        <v>0.83707581462522174</v>
      </c>
      <c r="K5281" s="19">
        <v>0.91015031000999846</v>
      </c>
      <c r="L5281" s="19"/>
      <c r="M5281" s="19">
        <v>12.111000000000001</v>
      </c>
      <c r="N5281" s="19">
        <f t="shared" si="82"/>
        <v>15.744300000000001</v>
      </c>
      <c r="O5281" s="19">
        <v>9.26</v>
      </c>
      <c r="P5281" s="20">
        <v>16.950319105955941</v>
      </c>
      <c r="Q5281" s="12">
        <v>70.775000000000006</v>
      </c>
      <c r="R5281" s="12">
        <v>18.7425</v>
      </c>
      <c r="S5281" s="12">
        <v>252.6</v>
      </c>
      <c r="T5281" s="12">
        <v>2.0474999999999999</v>
      </c>
      <c r="U5281" s="12">
        <v>102.02500000000001</v>
      </c>
      <c r="V5281" s="23"/>
      <c r="W5281" s="24"/>
      <c r="X5281" s="22"/>
      <c r="Y5281" s="22"/>
      <c r="Z5281" s="22"/>
      <c r="AA5281" s="22"/>
      <c r="AB5281" s="22"/>
      <c r="AC5281" s="22"/>
      <c r="AD5281" s="22"/>
      <c r="AE5281" s="22"/>
      <c r="AF5281" s="22"/>
      <c r="AG5281" s="22"/>
      <c r="AH5281" s="22"/>
    </row>
    <row r="5282" spans="2:34">
      <c r="B5282" s="10">
        <v>7</v>
      </c>
      <c r="C5282" s="10">
        <v>8</v>
      </c>
      <c r="D5282" s="13">
        <v>39667</v>
      </c>
      <c r="E5282" s="17">
        <v>0.79166666666699825</v>
      </c>
      <c r="F5282" s="12">
        <v>4.4249113054986577E-2</v>
      </c>
      <c r="G5282" s="18">
        <v>7.2494889750184566</v>
      </c>
      <c r="H5282" s="18">
        <v>12.031155981650498</v>
      </c>
      <c r="I5282" s="18">
        <v>4.7816670066320413</v>
      </c>
      <c r="J5282" s="19">
        <v>0.72988071963281087</v>
      </c>
      <c r="K5282" s="19">
        <v>0.87815676944999832</v>
      </c>
      <c r="L5282" s="19"/>
      <c r="M5282" s="19">
        <v>12.257000000000001</v>
      </c>
      <c r="N5282" s="19">
        <f t="shared" si="82"/>
        <v>15.934100000000003</v>
      </c>
      <c r="O5282" s="19">
        <v>8.9224999999999994</v>
      </c>
      <c r="P5282" s="20">
        <v>12.344509291715685</v>
      </c>
      <c r="Q5282" s="12">
        <v>78.425000000000011</v>
      </c>
      <c r="R5282" s="12">
        <v>18.0625</v>
      </c>
      <c r="S5282" s="12">
        <v>244.72499999999999</v>
      </c>
      <c r="T5282" s="12">
        <v>1.3725000000000001</v>
      </c>
      <c r="U5282" s="12">
        <v>50.900000000000006</v>
      </c>
      <c r="V5282" s="23"/>
      <c r="W5282" s="24"/>
      <c r="X5282" s="22"/>
      <c r="Y5282" s="22"/>
      <c r="Z5282" s="22"/>
      <c r="AA5282" s="22"/>
      <c r="AB5282" s="22"/>
      <c r="AC5282" s="22"/>
      <c r="AD5282" s="22"/>
      <c r="AE5282" s="22"/>
      <c r="AF5282" s="22"/>
      <c r="AG5282" s="22"/>
      <c r="AH5282" s="22"/>
    </row>
    <row r="5283" spans="2:34">
      <c r="B5283" s="10">
        <v>7</v>
      </c>
      <c r="C5283" s="10">
        <v>8</v>
      </c>
      <c r="D5283" s="13">
        <v>39667</v>
      </c>
      <c r="E5283" s="17">
        <v>0.83333333333399651</v>
      </c>
      <c r="F5283" s="12">
        <v>5.9004224964982116E-2</v>
      </c>
      <c r="G5283" s="18">
        <v>4.7714015389248017</v>
      </c>
      <c r="H5283" s="18">
        <v>10.389145175740998</v>
      </c>
      <c r="I5283" s="18">
        <v>5.617743636816197</v>
      </c>
      <c r="J5283" s="19">
        <v>0.71423833310038498</v>
      </c>
      <c r="K5283" s="19">
        <v>0.66998924006999849</v>
      </c>
      <c r="L5283" s="19"/>
      <c r="M5283" s="19">
        <v>12.752750000000001</v>
      </c>
      <c r="N5283" s="19">
        <f t="shared" si="82"/>
        <v>16.578575000000001</v>
      </c>
      <c r="O5283" s="19">
        <v>8.3000000000000007</v>
      </c>
      <c r="P5283" s="20">
        <v>11.114316188988116</v>
      </c>
      <c r="Q5283" s="12">
        <v>80.400000000000006</v>
      </c>
      <c r="R5283" s="12">
        <v>17.697499999999998</v>
      </c>
      <c r="S5283" s="12">
        <v>264.82500000000005</v>
      </c>
      <c r="T5283" s="12">
        <v>1.0375000000000001</v>
      </c>
      <c r="U5283" s="12">
        <v>25.524999999999999</v>
      </c>
      <c r="V5283" s="23"/>
      <c r="W5283" s="24"/>
      <c r="X5283" s="22"/>
      <c r="Y5283" s="22"/>
      <c r="Z5283" s="22"/>
      <c r="AA5283" s="22"/>
      <c r="AB5283" s="22"/>
      <c r="AC5283" s="22"/>
      <c r="AD5283" s="22"/>
      <c r="AE5283" s="22"/>
      <c r="AF5283" s="22"/>
      <c r="AG5283" s="22"/>
      <c r="AH5283" s="22"/>
    </row>
    <row r="5284" spans="2:34">
      <c r="B5284" s="10">
        <v>7</v>
      </c>
      <c r="C5284" s="10">
        <v>8</v>
      </c>
      <c r="D5284" s="13">
        <v>39667</v>
      </c>
      <c r="E5284" s="17">
        <v>0.875</v>
      </c>
      <c r="F5284" s="12">
        <v>5.9009131334982118E-2</v>
      </c>
      <c r="G5284" s="18">
        <v>2.6279087985146683</v>
      </c>
      <c r="H5284" s="18">
        <v>9.1070391437994989</v>
      </c>
      <c r="I5284" s="18">
        <v>6.4791303452848306</v>
      </c>
      <c r="J5284" s="19">
        <v>0.79540129393458636</v>
      </c>
      <c r="K5284" s="19">
        <v>0.83818976723999783</v>
      </c>
      <c r="L5284" s="19"/>
      <c r="M5284" s="19">
        <v>12.789000000000001</v>
      </c>
      <c r="N5284" s="19">
        <f t="shared" si="82"/>
        <v>16.625700000000002</v>
      </c>
      <c r="O5284" s="19">
        <v>7.97</v>
      </c>
      <c r="P5284" s="20">
        <v>9.7034510426930378</v>
      </c>
      <c r="Q5284" s="12">
        <v>80.025000000000006</v>
      </c>
      <c r="R5284" s="12">
        <v>17.292499999999997</v>
      </c>
      <c r="S5284" s="12">
        <v>265.5</v>
      </c>
      <c r="T5284" s="12">
        <v>1.4550000000000001</v>
      </c>
      <c r="U5284" s="12">
        <v>28.4</v>
      </c>
      <c r="V5284" s="23"/>
      <c r="W5284" s="24"/>
      <c r="X5284" s="22"/>
      <c r="Y5284" s="22"/>
      <c r="Z5284" s="22"/>
      <c r="AA5284" s="22"/>
      <c r="AB5284" s="22"/>
      <c r="AC5284" s="22"/>
      <c r="AD5284" s="22"/>
      <c r="AE5284" s="22"/>
      <c r="AF5284" s="22"/>
      <c r="AG5284" s="22"/>
      <c r="AH5284" s="22"/>
    </row>
    <row r="5285" spans="2:34">
      <c r="B5285" s="10">
        <v>7</v>
      </c>
      <c r="C5285" s="10">
        <v>8</v>
      </c>
      <c r="D5285" s="13">
        <v>39667</v>
      </c>
      <c r="E5285" s="17">
        <v>0.91666666666699825</v>
      </c>
      <c r="F5285" s="12">
        <v>7.3767883454977659E-2</v>
      </c>
      <c r="G5285" s="18">
        <v>1.2449183505975794</v>
      </c>
      <c r="H5285" s="18">
        <v>9.5518520300539986</v>
      </c>
      <c r="I5285" s="18">
        <v>8.3069336794564208</v>
      </c>
      <c r="J5285" s="19">
        <v>0.62537991906247126</v>
      </c>
      <c r="K5285" s="19">
        <v>0.71009078951999804</v>
      </c>
      <c r="L5285" s="19"/>
      <c r="M5285" s="19">
        <v>15.205249999999999</v>
      </c>
      <c r="N5285" s="19">
        <f t="shared" si="82"/>
        <v>19.766825000000001</v>
      </c>
      <c r="O5285" s="19">
        <v>8.8550000000000004</v>
      </c>
      <c r="P5285" s="20">
        <v>8.920735881000498</v>
      </c>
      <c r="Q5285" s="12">
        <v>80.125</v>
      </c>
      <c r="R5285" s="12">
        <v>17.0425</v>
      </c>
      <c r="S5285" s="12">
        <v>270.22499999999997</v>
      </c>
      <c r="T5285" s="12">
        <v>2.0125000000000002</v>
      </c>
      <c r="U5285" s="12">
        <v>28.325000000000003</v>
      </c>
      <c r="V5285" s="23"/>
      <c r="W5285" s="24"/>
      <c r="X5285" s="22"/>
      <c r="Y5285" s="22"/>
      <c r="Z5285" s="22"/>
      <c r="AA5285" s="22"/>
      <c r="AB5285" s="22"/>
      <c r="AC5285" s="22"/>
      <c r="AD5285" s="22"/>
      <c r="AE5285" s="22"/>
      <c r="AF5285" s="22"/>
      <c r="AG5285" s="22"/>
      <c r="AH5285" s="22"/>
    </row>
    <row r="5286" spans="2:34">
      <c r="B5286" s="10">
        <v>7</v>
      </c>
      <c r="C5286" s="10">
        <v>8</v>
      </c>
      <c r="D5286" s="13">
        <v>39667</v>
      </c>
      <c r="E5286" s="17">
        <v>0.95833333333399651</v>
      </c>
      <c r="F5286" s="12">
        <v>8.8528851354973209E-2</v>
      </c>
      <c r="G5286" s="18">
        <v>1.7036878126766095</v>
      </c>
      <c r="H5286" s="18">
        <v>9.6121162655769989</v>
      </c>
      <c r="I5286" s="18">
        <v>7.908428452900389</v>
      </c>
      <c r="J5286" s="19">
        <v>0.4945864838339209</v>
      </c>
      <c r="K5286" s="19">
        <v>0.64337771837999802</v>
      </c>
      <c r="L5286" s="19"/>
      <c r="M5286" s="19">
        <v>12.973500000000001</v>
      </c>
      <c r="N5286" s="19">
        <f t="shared" si="82"/>
        <v>16.865550000000002</v>
      </c>
      <c r="O5286" s="19">
        <v>7.5975000000000001</v>
      </c>
      <c r="P5286" s="20">
        <v>9.69969344365804</v>
      </c>
      <c r="Q5286" s="12">
        <v>78.625</v>
      </c>
      <c r="R5286" s="12">
        <v>17.16</v>
      </c>
      <c r="S5286" s="12">
        <v>271.67500000000001</v>
      </c>
      <c r="T5286" s="12">
        <v>2.7300000000000004</v>
      </c>
      <c r="U5286" s="12">
        <v>26.65</v>
      </c>
      <c r="V5286" s="23"/>
      <c r="W5286" s="24"/>
      <c r="X5286" s="22"/>
      <c r="Y5286" s="22"/>
      <c r="Z5286" s="22"/>
      <c r="AA5286" s="22"/>
      <c r="AB5286" s="22"/>
      <c r="AC5286" s="22"/>
      <c r="AD5286" s="22"/>
      <c r="AE5286" s="22"/>
      <c r="AF5286" s="22"/>
      <c r="AG5286" s="22"/>
      <c r="AH5286" s="22"/>
    </row>
    <row r="5287" spans="2:34">
      <c r="B5287" s="10">
        <v>8</v>
      </c>
      <c r="C5287" s="10">
        <v>8</v>
      </c>
      <c r="D5287" s="13">
        <v>39668</v>
      </c>
      <c r="E5287" s="17">
        <v>0</v>
      </c>
      <c r="F5287" s="12">
        <v>8.8536210909973226E-2</v>
      </c>
      <c r="G5287" s="18">
        <v>2.155260657080138</v>
      </c>
      <c r="H5287" s="18">
        <v>9.5115383141329968</v>
      </c>
      <c r="I5287" s="18">
        <v>7.3562776570528587</v>
      </c>
      <c r="J5287" s="19">
        <v>0.5548145214165543</v>
      </c>
      <c r="K5287" s="19">
        <v>0.66209397197999786</v>
      </c>
      <c r="L5287" s="19"/>
      <c r="M5287" s="19">
        <v>12.659749999999999</v>
      </c>
      <c r="N5287" s="19">
        <f t="shared" si="82"/>
        <v>16.457674999999998</v>
      </c>
      <c r="O5287" s="19">
        <v>7.3525000000000009</v>
      </c>
      <c r="P5287" s="20">
        <v>9.2197999307405158</v>
      </c>
      <c r="Q5287" s="12">
        <v>79.625</v>
      </c>
      <c r="R5287" s="12">
        <v>16.939999999999998</v>
      </c>
      <c r="S5287" s="12">
        <v>271.47499999999997</v>
      </c>
      <c r="T5287" s="12">
        <v>2.1625000000000001</v>
      </c>
      <c r="U5287" s="12">
        <v>26.650000000000002</v>
      </c>
      <c r="V5287" s="23"/>
      <c r="W5287" s="24"/>
      <c r="X5287" s="22"/>
      <c r="Y5287" s="22"/>
      <c r="Z5287" s="22"/>
      <c r="AA5287" s="22"/>
      <c r="AB5287" s="22"/>
      <c r="AC5287" s="22"/>
      <c r="AD5287" s="22"/>
      <c r="AE5287" s="22"/>
      <c r="AF5287" s="22"/>
      <c r="AG5287" s="22"/>
      <c r="AH5287" s="22"/>
    </row>
    <row r="5288" spans="2:34">
      <c r="B5288" s="10">
        <v>8</v>
      </c>
      <c r="C5288" s="10">
        <v>8</v>
      </c>
      <c r="D5288" s="13">
        <v>39668</v>
      </c>
      <c r="E5288" s="17">
        <v>4.1666666666998253E-2</v>
      </c>
      <c r="F5288" s="12">
        <v>7.3786559314977684E-2</v>
      </c>
      <c r="G5288" s="18">
        <v>1.9624379484081258</v>
      </c>
      <c r="H5288" s="18">
        <v>9.5333420861149989</v>
      </c>
      <c r="I5288" s="18">
        <v>7.5709041377068722</v>
      </c>
      <c r="J5288" s="19">
        <v>0.48418964877063708</v>
      </c>
      <c r="K5288" s="19">
        <v>0.57668747726999803</v>
      </c>
      <c r="L5288" s="19"/>
      <c r="M5288" s="19">
        <v>14.45275</v>
      </c>
      <c r="N5288" s="19">
        <f t="shared" si="82"/>
        <v>18.788575000000002</v>
      </c>
      <c r="O5288" s="19">
        <v>8.3674999999999997</v>
      </c>
      <c r="P5288" s="20">
        <v>6.8274587021128816</v>
      </c>
      <c r="Q5288" s="12">
        <v>82.1</v>
      </c>
      <c r="R5288" s="12">
        <v>16.82</v>
      </c>
      <c r="S5288" s="12">
        <v>271.57499999999999</v>
      </c>
      <c r="T5288" s="12">
        <v>2.5325000000000002</v>
      </c>
      <c r="U5288" s="12">
        <v>28.475000000000001</v>
      </c>
      <c r="V5288" s="23"/>
      <c r="W5288" s="24"/>
      <c r="X5288" s="22"/>
      <c r="Y5288" s="22"/>
      <c r="Z5288" s="22"/>
      <c r="AA5288" s="22"/>
      <c r="AB5288" s="22"/>
      <c r="AC5288" s="22"/>
      <c r="AD5288" s="22"/>
      <c r="AE5288" s="22"/>
      <c r="AF5288" s="22"/>
      <c r="AG5288" s="22"/>
      <c r="AH5288" s="22"/>
    </row>
    <row r="5289" spans="2:34">
      <c r="B5289" s="10">
        <v>8</v>
      </c>
      <c r="C5289" s="10">
        <v>8</v>
      </c>
      <c r="D5289" s="13">
        <v>39668</v>
      </c>
      <c r="E5289" s="17">
        <v>8.3333333333996507E-2</v>
      </c>
      <c r="F5289" s="12">
        <v>8.1172503579975464E-2</v>
      </c>
      <c r="G5289" s="18">
        <v>1.1178374892210723</v>
      </c>
      <c r="H5289" s="18">
        <v>9.4747024611614972</v>
      </c>
      <c r="I5289" s="18">
        <v>8.3568649719404249</v>
      </c>
      <c r="J5289" s="19">
        <v>0.5784558819026937</v>
      </c>
      <c r="K5289" s="19">
        <v>0.59273126552999766</v>
      </c>
      <c r="L5289" s="19"/>
      <c r="M5289" s="19">
        <v>13.9815</v>
      </c>
      <c r="N5289" s="19">
        <f t="shared" si="82"/>
        <v>18.17595</v>
      </c>
      <c r="O5289" s="19">
        <v>8.3625000000000007</v>
      </c>
      <c r="P5289" s="20">
        <v>6.222509801187849</v>
      </c>
      <c r="Q5289" s="12">
        <v>84.224999999999994</v>
      </c>
      <c r="R5289" s="12">
        <v>16.807500000000001</v>
      </c>
      <c r="S5289" s="12">
        <v>270.125</v>
      </c>
      <c r="T5289" s="12">
        <v>2.3925000000000001</v>
      </c>
      <c r="U5289" s="12">
        <v>29.224999999999998</v>
      </c>
      <c r="V5289" s="23"/>
      <c r="W5289" s="24"/>
      <c r="X5289" s="22"/>
      <c r="Y5289" s="22"/>
      <c r="Z5289" s="22"/>
      <c r="AA5289" s="22"/>
      <c r="AB5289" s="22"/>
      <c r="AC5289" s="22"/>
      <c r="AD5289" s="22"/>
      <c r="AE5289" s="22"/>
      <c r="AF5289" s="22"/>
      <c r="AG5289" s="22"/>
      <c r="AH5289" s="22"/>
    </row>
    <row r="5290" spans="2:34">
      <c r="B5290" s="10">
        <v>8</v>
      </c>
      <c r="C5290" s="10">
        <v>8</v>
      </c>
      <c r="D5290" s="13">
        <v>39668</v>
      </c>
      <c r="E5290" s="17">
        <v>0.125</v>
      </c>
      <c r="F5290" s="12">
        <v>6.2729523744981058E-2</v>
      </c>
      <c r="G5290" s="18">
        <v>1.7296797635511121</v>
      </c>
      <c r="H5290" s="18">
        <v>8.3282337623959979</v>
      </c>
      <c r="I5290" s="18">
        <v>6.5985539988448858</v>
      </c>
      <c r="J5290" s="19">
        <v>0.5104422369288476</v>
      </c>
      <c r="K5290" s="19">
        <v>0.57139621271999763</v>
      </c>
      <c r="L5290" s="19"/>
      <c r="M5290" s="19">
        <v>12.696</v>
      </c>
      <c r="N5290" s="19">
        <f t="shared" si="82"/>
        <v>16.504799999999999</v>
      </c>
      <c r="O5290" s="19">
        <v>7.3975</v>
      </c>
      <c r="P5290" s="20">
        <v>6.5175581018303665</v>
      </c>
      <c r="Q5290" s="12">
        <v>86.125</v>
      </c>
      <c r="R5290" s="12">
        <v>16.682499999999997</v>
      </c>
      <c r="S5290" s="12">
        <v>269.875</v>
      </c>
      <c r="T5290" s="12">
        <v>2.6225000000000001</v>
      </c>
      <c r="U5290" s="12">
        <v>25.549999999999997</v>
      </c>
      <c r="V5290" s="23"/>
      <c r="W5290" s="24"/>
      <c r="X5290" s="22"/>
      <c r="Y5290" s="22"/>
      <c r="Z5290" s="22"/>
      <c r="AA5290" s="22"/>
      <c r="AB5290" s="22"/>
      <c r="AC5290" s="22"/>
      <c r="AD5290" s="22"/>
      <c r="AE5290" s="22"/>
      <c r="AF5290" s="22"/>
      <c r="AG5290" s="22"/>
      <c r="AH5290" s="22"/>
    </row>
    <row r="5291" spans="2:34">
      <c r="B5291" s="10">
        <v>8</v>
      </c>
      <c r="C5291" s="10">
        <v>8</v>
      </c>
      <c r="D5291" s="13">
        <v>39668</v>
      </c>
      <c r="E5291" s="17">
        <v>0.16666666666699825</v>
      </c>
      <c r="F5291" s="12">
        <v>6.6424988629979947E-2</v>
      </c>
      <c r="G5291" s="18">
        <v>2.0684887043676343</v>
      </c>
      <c r="H5291" s="18">
        <v>7.6258547453839984</v>
      </c>
      <c r="I5291" s="18">
        <v>5.5573660410163637</v>
      </c>
      <c r="J5291" s="19">
        <v>0.52357009222670281</v>
      </c>
      <c r="K5291" s="19">
        <v>0.50199438119999784</v>
      </c>
      <c r="L5291" s="19"/>
      <c r="M5291" s="19">
        <v>10.24525</v>
      </c>
      <c r="N5291" s="19">
        <f t="shared" si="82"/>
        <v>13.318825</v>
      </c>
      <c r="O5291" s="19">
        <v>6.9699999999999989</v>
      </c>
      <c r="P5291" s="20">
        <v>6.5200216073953658</v>
      </c>
      <c r="Q5291" s="12">
        <v>90.174999999999997</v>
      </c>
      <c r="R5291" s="12">
        <v>16.350000000000001</v>
      </c>
      <c r="S5291" s="12">
        <v>268.82500000000005</v>
      </c>
      <c r="T5291" s="12">
        <v>2.2074999999999996</v>
      </c>
      <c r="U5291" s="12">
        <v>28.7</v>
      </c>
      <c r="V5291" s="23"/>
      <c r="W5291" s="24"/>
      <c r="X5291" s="22"/>
      <c r="Y5291" s="22"/>
      <c r="Z5291" s="22"/>
      <c r="AA5291" s="22"/>
      <c r="AB5291" s="22"/>
      <c r="AC5291" s="22"/>
      <c r="AD5291" s="22"/>
      <c r="AE5291" s="22"/>
      <c r="AF5291" s="22"/>
      <c r="AG5291" s="22"/>
      <c r="AH5291" s="22"/>
    </row>
    <row r="5292" spans="2:34">
      <c r="B5292" s="10">
        <v>8</v>
      </c>
      <c r="C5292" s="10">
        <v>8</v>
      </c>
      <c r="D5292" s="13">
        <v>39668</v>
      </c>
      <c r="E5292" s="17">
        <v>0.20833333333399651</v>
      </c>
      <c r="F5292" s="12">
        <v>3.6905664284988864E-2</v>
      </c>
      <c r="G5292" s="18">
        <v>2.4910870247996626</v>
      </c>
      <c r="H5292" s="18">
        <v>7.5670143893624982</v>
      </c>
      <c r="I5292" s="18">
        <v>5.0759273645628351</v>
      </c>
      <c r="J5292" s="19">
        <v>0.43983094440793058</v>
      </c>
      <c r="K5292" s="19">
        <v>0.59013676742999721</v>
      </c>
      <c r="L5292" s="19"/>
      <c r="M5292" s="19">
        <v>9.6204999999999998</v>
      </c>
      <c r="N5292" s="19">
        <f t="shared" si="82"/>
        <v>12.50665</v>
      </c>
      <c r="O5292" s="19">
        <v>6.3250000000000002</v>
      </c>
      <c r="P5292" s="20">
        <v>6.4886935674578643</v>
      </c>
      <c r="Q5292" s="12">
        <v>91.724999999999994</v>
      </c>
      <c r="R5292" s="12">
        <v>16.175000000000001</v>
      </c>
      <c r="S5292" s="12">
        <v>268.42500000000001</v>
      </c>
      <c r="T5292" s="12">
        <v>2.3525</v>
      </c>
      <c r="U5292" s="12">
        <v>48.95</v>
      </c>
      <c r="V5292" s="23"/>
      <c r="W5292" s="24"/>
      <c r="X5292" s="22"/>
      <c r="Y5292" s="22"/>
      <c r="Z5292" s="22"/>
      <c r="AA5292" s="22"/>
      <c r="AB5292" s="22"/>
      <c r="AC5292" s="22"/>
      <c r="AD5292" s="22"/>
      <c r="AE5292" s="22"/>
      <c r="AF5292" s="22"/>
      <c r="AG5292" s="22"/>
      <c r="AH5292" s="22"/>
    </row>
    <row r="5293" spans="2:34">
      <c r="B5293" s="10">
        <v>8</v>
      </c>
      <c r="C5293" s="10">
        <v>8</v>
      </c>
      <c r="D5293" s="13">
        <v>39668</v>
      </c>
      <c r="E5293" s="17">
        <v>0.25</v>
      </c>
      <c r="F5293" s="12">
        <v>5.9054633959982193E-2</v>
      </c>
      <c r="G5293" s="18">
        <v>3.9336219317072576</v>
      </c>
      <c r="H5293" s="18">
        <v>9.0931466925699969</v>
      </c>
      <c r="I5293" s="18">
        <v>5.1595247608627393</v>
      </c>
      <c r="J5293" s="19">
        <v>0.67812463094139308</v>
      </c>
      <c r="K5293" s="19">
        <v>0.77976208328999608</v>
      </c>
      <c r="L5293" s="19"/>
      <c r="M5293" s="19">
        <v>11.030250000000001</v>
      </c>
      <c r="N5293" s="19">
        <f t="shared" ref="N5293:N5356" si="83">M5293*1.3</f>
        <v>14.339325000000001</v>
      </c>
      <c r="O5293" s="19">
        <v>7.4050000000000002</v>
      </c>
      <c r="P5293" s="20">
        <v>5.2176485080052935</v>
      </c>
      <c r="Q5293" s="12">
        <v>91.974999999999994</v>
      </c>
      <c r="R5293" s="12">
        <v>16.362500000000001</v>
      </c>
      <c r="S5293" s="12">
        <v>268.52500000000003</v>
      </c>
      <c r="T5293" s="12">
        <v>1.9550000000000001</v>
      </c>
      <c r="U5293" s="12">
        <v>117.05</v>
      </c>
      <c r="V5293" s="23"/>
      <c r="W5293" s="24"/>
      <c r="X5293" s="22"/>
      <c r="Y5293" s="22"/>
      <c r="Z5293" s="22"/>
      <c r="AA5293" s="22"/>
      <c r="AB5293" s="22"/>
      <c r="AC5293" s="22"/>
      <c r="AD5293" s="22"/>
      <c r="AE5293" s="22"/>
      <c r="AF5293" s="22"/>
      <c r="AG5293" s="22"/>
      <c r="AH5293" s="22"/>
    </row>
    <row r="5294" spans="2:34">
      <c r="B5294" s="10">
        <v>8</v>
      </c>
      <c r="C5294" s="10">
        <v>8</v>
      </c>
      <c r="D5294" s="13">
        <v>39668</v>
      </c>
      <c r="E5294" s="17">
        <v>0.29166666666699825</v>
      </c>
      <c r="F5294" s="12">
        <v>7.3824781519977747E-2</v>
      </c>
      <c r="G5294" s="18">
        <v>31.347403283009058</v>
      </c>
      <c r="H5294" s="18">
        <v>48.457765675152984</v>
      </c>
      <c r="I5294" s="18">
        <v>17.110362392143934</v>
      </c>
      <c r="J5294" s="19">
        <v>1.1704465272282443</v>
      </c>
      <c r="K5294" s="19">
        <v>1.5676050453599917</v>
      </c>
      <c r="L5294" s="19"/>
      <c r="M5294" s="19">
        <v>15.984250000000001</v>
      </c>
      <c r="N5294" s="19">
        <f t="shared" si="83"/>
        <v>20.779525000000003</v>
      </c>
      <c r="O5294" s="19">
        <v>11.605</v>
      </c>
      <c r="P5294" s="20">
        <v>4.3179098356427428</v>
      </c>
      <c r="Q5294" s="12">
        <v>88.474999999999994</v>
      </c>
      <c r="R5294" s="12">
        <v>16.785</v>
      </c>
      <c r="S5294" s="12">
        <v>313.40000000000003</v>
      </c>
      <c r="T5294" s="12">
        <v>1.2449999999999999</v>
      </c>
      <c r="U5294" s="12">
        <v>164.17500000000001</v>
      </c>
      <c r="V5294" s="23"/>
      <c r="W5294" s="24"/>
      <c r="X5294" s="22"/>
      <c r="Y5294" s="22"/>
      <c r="Z5294" s="22"/>
      <c r="AA5294" s="22"/>
      <c r="AB5294" s="22"/>
      <c r="AC5294" s="22"/>
      <c r="AD5294" s="22"/>
      <c r="AE5294" s="22"/>
      <c r="AF5294" s="22"/>
      <c r="AG5294" s="22"/>
      <c r="AH5294" s="22"/>
    </row>
    <row r="5295" spans="2:34">
      <c r="B5295" s="10">
        <v>8</v>
      </c>
      <c r="C5295" s="10">
        <v>8</v>
      </c>
      <c r="D5295" s="13">
        <v>39668</v>
      </c>
      <c r="E5295" s="17">
        <v>0.33333333333399651</v>
      </c>
      <c r="F5295" s="12">
        <v>0.14027865442495774</v>
      </c>
      <c r="G5295" s="18">
        <v>35.171119480160314</v>
      </c>
      <c r="H5295" s="18">
        <v>49.161953726882984</v>
      </c>
      <c r="I5295" s="18">
        <v>13.990834246722672</v>
      </c>
      <c r="J5295" s="19">
        <v>0.95579975218092128</v>
      </c>
      <c r="K5295" s="19">
        <v>1.5169247859599917</v>
      </c>
      <c r="L5295" s="19"/>
      <c r="M5295" s="19">
        <v>11.823749999999999</v>
      </c>
      <c r="N5295" s="19">
        <f t="shared" si="83"/>
        <v>15.370874999999998</v>
      </c>
      <c r="O5295" s="19">
        <v>9.2100000000000009</v>
      </c>
      <c r="P5295" s="20">
        <v>5.5937590514378162</v>
      </c>
      <c r="Q5295" s="12">
        <v>83.25</v>
      </c>
      <c r="R5295" s="12">
        <v>16.975000000000001</v>
      </c>
      <c r="S5295" s="12">
        <v>244.17500000000001</v>
      </c>
      <c r="T5295" s="12">
        <v>1.2225000000000001</v>
      </c>
      <c r="U5295" s="12">
        <v>204.125</v>
      </c>
      <c r="V5295" s="23"/>
      <c r="W5295" s="24"/>
      <c r="X5295" s="22"/>
      <c r="Y5295" s="22"/>
      <c r="Z5295" s="22"/>
      <c r="AA5295" s="22"/>
      <c r="AB5295" s="22"/>
      <c r="AC5295" s="22"/>
      <c r="AD5295" s="22"/>
      <c r="AE5295" s="22"/>
      <c r="AF5295" s="22"/>
      <c r="AG5295" s="22"/>
      <c r="AH5295" s="22"/>
    </row>
    <row r="5296" spans="2:34">
      <c r="B5296" s="10">
        <v>8</v>
      </c>
      <c r="C5296" s="10">
        <v>8</v>
      </c>
      <c r="D5296" s="13">
        <v>39668</v>
      </c>
      <c r="E5296" s="17">
        <v>0.375</v>
      </c>
      <c r="F5296" s="12">
        <v>0.13290750840495996</v>
      </c>
      <c r="G5296" s="18">
        <v>48.251780401934681</v>
      </c>
      <c r="H5296" s="18">
        <v>70.261104404795475</v>
      </c>
      <c r="I5296" s="18">
        <v>22.009324002860797</v>
      </c>
      <c r="J5296" s="19">
        <v>1.2072827019497392</v>
      </c>
      <c r="K5296" s="19">
        <v>2.2354224399299873</v>
      </c>
      <c r="L5296" s="19"/>
      <c r="M5296" s="19">
        <v>14.198499999999999</v>
      </c>
      <c r="N5296" s="19">
        <f t="shared" si="83"/>
        <v>18.45805</v>
      </c>
      <c r="O5296" s="19">
        <v>10.975</v>
      </c>
      <c r="P5296" s="20">
        <v>6.1150696531028448</v>
      </c>
      <c r="Q5296" s="12">
        <v>77.55</v>
      </c>
      <c r="R5296" s="12">
        <v>17.297499999999999</v>
      </c>
      <c r="S5296" s="12">
        <v>25.824999999999999</v>
      </c>
      <c r="T5296" s="12">
        <v>2.2324999999999999</v>
      </c>
      <c r="U5296" s="12">
        <v>276.875</v>
      </c>
      <c r="V5296" s="23"/>
      <c r="W5296" s="24"/>
      <c r="X5296" s="22"/>
      <c r="Y5296" s="22"/>
      <c r="Z5296" s="22"/>
      <c r="AA5296" s="22"/>
      <c r="AB5296" s="22"/>
      <c r="AC5296" s="22"/>
      <c r="AD5296" s="22"/>
      <c r="AE5296" s="22"/>
      <c r="AF5296" s="22"/>
      <c r="AG5296" s="22"/>
      <c r="AH5296" s="22"/>
    </row>
    <row r="5297" spans="2:34">
      <c r="B5297" s="10">
        <v>8</v>
      </c>
      <c r="C5297" s="10">
        <v>8</v>
      </c>
      <c r="D5297" s="13">
        <v>39668</v>
      </c>
      <c r="E5297" s="17">
        <v>0.41666666666699825</v>
      </c>
      <c r="F5297" s="12">
        <v>0.11814946849996444</v>
      </c>
      <c r="G5297" s="18">
        <v>40.411513880504678</v>
      </c>
      <c r="H5297" s="18">
        <v>62.704334370259488</v>
      </c>
      <c r="I5297" s="18">
        <v>22.29282048975481</v>
      </c>
      <c r="J5297" s="19">
        <v>1.244040518358734</v>
      </c>
      <c r="K5297" s="19">
        <v>1.5277391798999906</v>
      </c>
      <c r="L5297" s="19"/>
      <c r="M5297" s="19">
        <v>11.6425</v>
      </c>
      <c r="N5297" s="19">
        <f t="shared" si="83"/>
        <v>15.135250000000001</v>
      </c>
      <c r="O5297" s="19">
        <v>8.93</v>
      </c>
      <c r="P5297" s="20">
        <v>7.4490524451479212</v>
      </c>
      <c r="Q5297" s="12">
        <v>74.075000000000003</v>
      </c>
      <c r="R5297" s="12">
        <v>17.442499999999999</v>
      </c>
      <c r="S5297" s="12">
        <v>23.799999999999997</v>
      </c>
      <c r="T5297" s="12">
        <v>3.17</v>
      </c>
      <c r="U5297" s="12">
        <v>349.3</v>
      </c>
      <c r="V5297" s="23"/>
      <c r="W5297" s="24"/>
      <c r="X5297" s="22"/>
      <c r="Y5297" s="22"/>
      <c r="Z5297" s="22"/>
      <c r="AA5297" s="22"/>
      <c r="AB5297" s="22"/>
      <c r="AC5297" s="22"/>
      <c r="AD5297" s="22"/>
      <c r="AE5297" s="22"/>
      <c r="AF5297" s="22"/>
      <c r="AG5297" s="22"/>
      <c r="AH5297" s="22"/>
    </row>
    <row r="5298" spans="2:34">
      <c r="B5298" s="10">
        <v>8</v>
      </c>
      <c r="C5298" s="10">
        <v>8</v>
      </c>
      <c r="D5298" s="13">
        <v>39668</v>
      </c>
      <c r="E5298" s="17">
        <v>0.45833333333399651</v>
      </c>
      <c r="F5298" s="12">
        <v>0.12185276774996334</v>
      </c>
      <c r="G5298" s="18">
        <v>46.029398831116552</v>
      </c>
      <c r="H5298" s="18">
        <v>66.472724367224487</v>
      </c>
      <c r="I5298" s="18">
        <v>20.443325536107924</v>
      </c>
      <c r="J5298" s="19">
        <v>1.3410514509753622</v>
      </c>
      <c r="K5298" s="19">
        <v>1.6266267344399898</v>
      </c>
      <c r="L5298" s="19"/>
      <c r="M5298" s="19">
        <v>10.519499999999999</v>
      </c>
      <c r="N5298" s="19">
        <f t="shared" si="83"/>
        <v>13.67535</v>
      </c>
      <c r="O5298" s="19">
        <v>8.7074999999999996</v>
      </c>
      <c r="P5298" s="20">
        <v>7.3840931050829184</v>
      </c>
      <c r="Q5298" s="12">
        <v>72.474999999999994</v>
      </c>
      <c r="R5298" s="12">
        <v>17.510000000000002</v>
      </c>
      <c r="S5298" s="12">
        <v>23.049999999999997</v>
      </c>
      <c r="T5298" s="12">
        <v>2.7300000000000004</v>
      </c>
      <c r="U5298" s="12">
        <v>311.5</v>
      </c>
      <c r="V5298" s="23"/>
      <c r="W5298" s="24"/>
      <c r="X5298" s="22"/>
      <c r="Y5298" s="22"/>
      <c r="Z5298" s="22"/>
      <c r="AA5298" s="22"/>
      <c r="AB5298" s="22"/>
      <c r="AC5298" s="22"/>
      <c r="AD5298" s="22"/>
      <c r="AE5298" s="22"/>
      <c r="AF5298" s="22"/>
      <c r="AG5298" s="22"/>
      <c r="AH5298" s="22"/>
    </row>
    <row r="5299" spans="2:34">
      <c r="B5299" s="10">
        <v>8</v>
      </c>
      <c r="C5299" s="10">
        <v>8</v>
      </c>
      <c r="D5299" s="13">
        <v>39668</v>
      </c>
      <c r="E5299" s="17">
        <v>0.5</v>
      </c>
      <c r="F5299" s="12">
        <v>0.12924884129496114</v>
      </c>
      <c r="G5299" s="18">
        <v>54.24201618524161</v>
      </c>
      <c r="H5299" s="18">
        <v>76.801031106386489</v>
      </c>
      <c r="I5299" s="18">
        <v>22.559014921144865</v>
      </c>
      <c r="J5299" s="19">
        <v>1.398771995198425</v>
      </c>
      <c r="K5299" s="19">
        <v>2.2544017339499849</v>
      </c>
      <c r="L5299" s="19"/>
      <c r="M5299" s="19">
        <v>12.478</v>
      </c>
      <c r="N5299" s="19">
        <f t="shared" si="83"/>
        <v>16.221399999999999</v>
      </c>
      <c r="O5299" s="19">
        <v>9.7074999999999996</v>
      </c>
      <c r="P5299" s="20">
        <v>6.2235816186128519</v>
      </c>
      <c r="Q5299" s="12">
        <v>71.275000000000006</v>
      </c>
      <c r="R5299" s="12">
        <v>17.452500000000001</v>
      </c>
      <c r="S5299" s="12">
        <v>16.425000000000001</v>
      </c>
      <c r="T5299" s="12">
        <v>2.4674999999999998</v>
      </c>
      <c r="U5299" s="12">
        <v>203.15</v>
      </c>
      <c r="V5299" s="23"/>
      <c r="W5299" s="24"/>
      <c r="X5299" s="22"/>
      <c r="Y5299" s="22"/>
      <c r="Z5299" s="22"/>
      <c r="AA5299" s="22"/>
      <c r="AB5299" s="22"/>
      <c r="AC5299" s="22"/>
      <c r="AD5299" s="22"/>
      <c r="AE5299" s="22"/>
      <c r="AF5299" s="22"/>
      <c r="AG5299" s="22"/>
      <c r="AH5299" s="22"/>
    </row>
    <row r="5300" spans="2:34">
      <c r="B5300" s="10">
        <v>8</v>
      </c>
      <c r="C5300" s="10">
        <v>8</v>
      </c>
      <c r="D5300" s="13">
        <v>39668</v>
      </c>
      <c r="E5300" s="17">
        <v>0.54166666666699825</v>
      </c>
      <c r="F5300" s="12">
        <v>0.14772529523495562</v>
      </c>
      <c r="G5300" s="18">
        <v>49.217567933156793</v>
      </c>
      <c r="H5300" s="18">
        <v>71.910601221013479</v>
      </c>
      <c r="I5300" s="18">
        <v>22.693033287856686</v>
      </c>
      <c r="J5300" s="19">
        <v>1.2836239698148004</v>
      </c>
      <c r="K5300" s="19">
        <v>1.7202590093099883</v>
      </c>
      <c r="L5300" s="19"/>
      <c r="M5300" s="19">
        <v>13.461749999999999</v>
      </c>
      <c r="N5300" s="19">
        <f t="shared" si="83"/>
        <v>17.500274999999998</v>
      </c>
      <c r="O5300" s="19">
        <v>10.4725</v>
      </c>
      <c r="P5300" s="20">
        <v>6.2822407996928558</v>
      </c>
      <c r="Q5300" s="12">
        <v>72.025000000000006</v>
      </c>
      <c r="R5300" s="12">
        <v>17.035</v>
      </c>
      <c r="S5300" s="12">
        <v>19.350000000000001</v>
      </c>
      <c r="T5300" s="12">
        <v>2.0825000000000005</v>
      </c>
      <c r="U5300" s="12">
        <v>165.85000000000002</v>
      </c>
      <c r="V5300" s="23"/>
      <c r="W5300" s="24"/>
      <c r="X5300" s="22"/>
      <c r="Y5300" s="22"/>
      <c r="Z5300" s="22"/>
      <c r="AA5300" s="22"/>
      <c r="AB5300" s="22"/>
      <c r="AC5300" s="22"/>
      <c r="AD5300" s="22"/>
      <c r="AE5300" s="22"/>
      <c r="AF5300" s="22"/>
      <c r="AG5300" s="22"/>
      <c r="AH5300" s="22"/>
    </row>
    <row r="5301" spans="2:34">
      <c r="B5301" s="10">
        <v>8</v>
      </c>
      <c r="C5301" s="10">
        <v>8</v>
      </c>
      <c r="D5301" s="13">
        <v>39668</v>
      </c>
      <c r="E5301" s="17">
        <v>0.58333333333399651</v>
      </c>
      <c r="F5301" s="12">
        <v>0.14404518253995674</v>
      </c>
      <c r="G5301" s="18">
        <v>42.522478437783846</v>
      </c>
      <c r="H5301" s="18">
        <v>67.245738812783472</v>
      </c>
      <c r="I5301" s="18">
        <v>24.723260374999626</v>
      </c>
      <c r="J5301" s="19">
        <v>1.4120807040587811</v>
      </c>
      <c r="K5301" s="19">
        <v>1.8779350867499867</v>
      </c>
      <c r="L5301" s="19"/>
      <c r="M5301" s="19">
        <v>13.543000000000001</v>
      </c>
      <c r="N5301" s="19">
        <f t="shared" si="83"/>
        <v>17.605900000000002</v>
      </c>
      <c r="O5301" s="19">
        <v>9.8475000000000001</v>
      </c>
      <c r="P5301" s="20">
        <v>9.0995183383380152</v>
      </c>
      <c r="Q5301" s="12">
        <v>69.825000000000003</v>
      </c>
      <c r="R5301" s="12">
        <v>17</v>
      </c>
      <c r="S5301" s="12">
        <v>9.7250000000000014</v>
      </c>
      <c r="T5301" s="12">
        <v>1.1824999999999999</v>
      </c>
      <c r="U5301" s="12">
        <v>206.42499999999998</v>
      </c>
      <c r="V5301" s="23"/>
      <c r="W5301" s="24"/>
      <c r="X5301" s="22"/>
      <c r="Y5301" s="22"/>
      <c r="Z5301" s="22"/>
      <c r="AA5301" s="22"/>
      <c r="AB5301" s="22"/>
      <c r="AC5301" s="22"/>
      <c r="AD5301" s="22"/>
      <c r="AE5301" s="22"/>
      <c r="AF5301" s="22"/>
      <c r="AG5301" s="22"/>
      <c r="AH5301" s="22"/>
    </row>
    <row r="5302" spans="2:34">
      <c r="B5302" s="10">
        <v>8</v>
      </c>
      <c r="C5302" s="10">
        <v>8</v>
      </c>
      <c r="D5302" s="13">
        <v>39668</v>
      </c>
      <c r="E5302" s="17">
        <v>0.625</v>
      </c>
      <c r="F5302" s="12">
        <v>0.14036293319995785</v>
      </c>
      <c r="G5302" s="18">
        <v>22.213752983679989</v>
      </c>
      <c r="H5302" s="18">
        <v>37.982844053048986</v>
      </c>
      <c r="I5302" s="18">
        <v>15.769091069368994</v>
      </c>
      <c r="J5302" s="19">
        <v>0.97988202066706265</v>
      </c>
      <c r="K5302" s="19">
        <v>1.2128230022099913</v>
      </c>
      <c r="L5302" s="19"/>
      <c r="M5302" s="19">
        <v>12.19375</v>
      </c>
      <c r="N5302" s="19">
        <f t="shared" si="83"/>
        <v>15.851875</v>
      </c>
      <c r="O5302" s="19">
        <v>8.3375000000000004</v>
      </c>
      <c r="P5302" s="20">
        <v>11.635885870768158</v>
      </c>
      <c r="Q5302" s="12">
        <v>73.825000000000003</v>
      </c>
      <c r="R5302" s="12">
        <v>17.032499999999999</v>
      </c>
      <c r="S5302" s="12">
        <v>193.125</v>
      </c>
      <c r="T5302" s="12">
        <v>0.79</v>
      </c>
      <c r="U5302" s="12">
        <v>228.375</v>
      </c>
      <c r="V5302" s="23"/>
      <c r="W5302" s="24"/>
      <c r="X5302" s="22"/>
      <c r="Y5302" s="22"/>
      <c r="Z5302" s="22"/>
      <c r="AA5302" s="22"/>
      <c r="AB5302" s="22"/>
      <c r="AC5302" s="22"/>
      <c r="AD5302" s="22"/>
      <c r="AE5302" s="22"/>
      <c r="AF5302" s="22"/>
      <c r="AG5302" s="22"/>
      <c r="AH5302" s="22"/>
    </row>
    <row r="5303" spans="2:34">
      <c r="B5303" s="10">
        <v>8</v>
      </c>
      <c r="C5303" s="10">
        <v>8</v>
      </c>
      <c r="D5303" s="13">
        <v>39668</v>
      </c>
      <c r="E5303" s="17">
        <v>0.66666666666699825</v>
      </c>
      <c r="F5303" s="12">
        <v>0.11821000677496452</v>
      </c>
      <c r="G5303" s="18">
        <v>5.9338438876268986</v>
      </c>
      <c r="H5303" s="18">
        <v>15.155267379096493</v>
      </c>
      <c r="I5303" s="18">
        <v>9.2214234914695972</v>
      </c>
      <c r="J5303" s="19">
        <v>0.42709582236007698</v>
      </c>
      <c r="K5303" s="19">
        <v>0.52362059468999611</v>
      </c>
      <c r="L5303" s="19"/>
      <c r="M5303" s="19">
        <v>10.937249999999999</v>
      </c>
      <c r="N5303" s="19">
        <f t="shared" si="83"/>
        <v>14.218424999999998</v>
      </c>
      <c r="O5303" s="19">
        <v>7.3875000000000002</v>
      </c>
      <c r="P5303" s="20">
        <v>14.083602628608299</v>
      </c>
      <c r="Q5303" s="12">
        <v>64.650000000000006</v>
      </c>
      <c r="R5303" s="12">
        <v>17.93</v>
      </c>
      <c r="S5303" s="12">
        <v>262.27499999999998</v>
      </c>
      <c r="T5303" s="12">
        <v>1.0175000000000001</v>
      </c>
      <c r="U5303" s="12">
        <v>244.125</v>
      </c>
      <c r="V5303" s="23"/>
      <c r="W5303" s="24"/>
      <c r="X5303" s="22"/>
      <c r="Y5303" s="22"/>
      <c r="Z5303" s="22"/>
      <c r="AA5303" s="22"/>
      <c r="AB5303" s="22"/>
      <c r="AC5303" s="22"/>
      <c r="AD5303" s="22"/>
      <c r="AE5303" s="22"/>
      <c r="AF5303" s="22"/>
      <c r="AG5303" s="22"/>
      <c r="AH5303" s="22"/>
    </row>
    <row r="5304" spans="2:34">
      <c r="B5304" s="10">
        <v>8</v>
      </c>
      <c r="C5304" s="10">
        <v>8</v>
      </c>
      <c r="D5304" s="13">
        <v>39668</v>
      </c>
      <c r="E5304" s="17">
        <v>0.70833333333399651</v>
      </c>
      <c r="F5304" s="12">
        <v>8.8665121824973409E-2</v>
      </c>
      <c r="G5304" s="18">
        <v>5.6026648959088785</v>
      </c>
      <c r="H5304" s="18">
        <v>12.817428083890494</v>
      </c>
      <c r="I5304" s="18">
        <v>7.2147631879816165</v>
      </c>
      <c r="J5304" s="19">
        <v>0.42188783926593509</v>
      </c>
      <c r="K5304" s="19">
        <v>0.56906334053999541</v>
      </c>
      <c r="L5304" s="19"/>
      <c r="M5304" s="19">
        <v>10.97175</v>
      </c>
      <c r="N5304" s="19">
        <f t="shared" si="83"/>
        <v>14.263275</v>
      </c>
      <c r="O5304" s="19">
        <v>7.4625000000000004</v>
      </c>
      <c r="P5304" s="20">
        <v>13.647548425348276</v>
      </c>
      <c r="Q5304" s="12">
        <v>62.949999999999996</v>
      </c>
      <c r="R5304" s="12">
        <v>18.497499999999999</v>
      </c>
      <c r="S5304" s="12">
        <v>261.77499999999998</v>
      </c>
      <c r="T5304" s="12">
        <v>0.86499999999999999</v>
      </c>
      <c r="U5304" s="12">
        <v>215.07499999999999</v>
      </c>
      <c r="V5304" s="23"/>
      <c r="W5304" s="24"/>
      <c r="X5304" s="22"/>
      <c r="Y5304" s="22"/>
      <c r="Z5304" s="22"/>
      <c r="AA5304" s="22"/>
      <c r="AB5304" s="22"/>
      <c r="AC5304" s="22"/>
      <c r="AD5304" s="22"/>
      <c r="AE5304" s="22"/>
      <c r="AF5304" s="22"/>
      <c r="AG5304" s="22"/>
      <c r="AH5304" s="22"/>
    </row>
    <row r="5305" spans="2:34">
      <c r="B5305" s="10">
        <v>8</v>
      </c>
      <c r="C5305" s="10">
        <v>8</v>
      </c>
      <c r="D5305" s="13">
        <v>39668</v>
      </c>
      <c r="E5305" s="17">
        <v>0.75</v>
      </c>
      <c r="F5305" s="12">
        <v>9.2368025399972312E-2</v>
      </c>
      <c r="G5305" s="18">
        <v>28.759352786649952</v>
      </c>
      <c r="H5305" s="18">
        <v>45.961775375339485</v>
      </c>
      <c r="I5305" s="18">
        <v>17.202422588689529</v>
      </c>
      <c r="J5305" s="19">
        <v>0.61847216267126215</v>
      </c>
      <c r="K5305" s="19">
        <v>0.99657564077999183</v>
      </c>
      <c r="L5305" s="19"/>
      <c r="M5305" s="19">
        <v>14.824749999999998</v>
      </c>
      <c r="N5305" s="19">
        <f t="shared" si="83"/>
        <v>19.272174999999997</v>
      </c>
      <c r="O5305" s="19">
        <v>10.92</v>
      </c>
      <c r="P5305" s="20">
        <v>9.4183057679755358</v>
      </c>
      <c r="Q5305" s="12">
        <v>62.375</v>
      </c>
      <c r="R5305" s="12">
        <v>18.605</v>
      </c>
      <c r="S5305" s="12">
        <v>229.29999999999998</v>
      </c>
      <c r="T5305" s="12">
        <v>0.92999999999999994</v>
      </c>
      <c r="U5305" s="12">
        <v>149.9</v>
      </c>
      <c r="V5305" s="23"/>
      <c r="W5305" s="24"/>
      <c r="X5305" s="22"/>
      <c r="Y5305" s="22"/>
      <c r="Z5305" s="22"/>
      <c r="AA5305" s="22"/>
      <c r="AB5305" s="22"/>
      <c r="AC5305" s="22"/>
      <c r="AD5305" s="22"/>
      <c r="AE5305" s="22"/>
      <c r="AF5305" s="22"/>
      <c r="AG5305" s="22"/>
      <c r="AH5305" s="22"/>
    </row>
    <row r="5306" spans="2:34">
      <c r="B5306" s="10">
        <v>8</v>
      </c>
      <c r="C5306" s="10">
        <v>8</v>
      </c>
      <c r="D5306" s="13">
        <v>39668</v>
      </c>
      <c r="E5306" s="17">
        <v>0.79166666666699825</v>
      </c>
      <c r="F5306" s="12">
        <v>0.2143144098549358</v>
      </c>
      <c r="G5306" s="18">
        <v>109.06867231903642</v>
      </c>
      <c r="H5306" s="18">
        <v>152.52486988179095</v>
      </c>
      <c r="I5306" s="18">
        <v>43.456197562754525</v>
      </c>
      <c r="J5306" s="19">
        <v>2.2434271602927986</v>
      </c>
      <c r="K5306" s="19">
        <v>3.5642936175599704</v>
      </c>
      <c r="L5306" s="19"/>
      <c r="M5306" s="19">
        <v>28.070250000000001</v>
      </c>
      <c r="N5306" s="19">
        <f t="shared" si="83"/>
        <v>36.491325000000003</v>
      </c>
      <c r="O5306" s="19">
        <v>19.272500000000001</v>
      </c>
      <c r="P5306" s="20">
        <v>0.2038368049600118</v>
      </c>
      <c r="Q5306" s="12">
        <v>67.7</v>
      </c>
      <c r="R5306" s="12">
        <v>18.420000000000002</v>
      </c>
      <c r="S5306" s="12">
        <v>205.625</v>
      </c>
      <c r="T5306" s="12">
        <v>1.5574999999999999</v>
      </c>
      <c r="U5306" s="12">
        <v>49.199999999999996</v>
      </c>
      <c r="V5306" s="23"/>
      <c r="W5306" s="24"/>
      <c r="X5306" s="22"/>
      <c r="Y5306" s="22"/>
      <c r="Z5306" s="22"/>
      <c r="AA5306" s="22"/>
      <c r="AB5306" s="22"/>
      <c r="AC5306" s="22"/>
      <c r="AD5306" s="22"/>
      <c r="AE5306" s="22"/>
      <c r="AF5306" s="22"/>
      <c r="AG5306" s="22"/>
      <c r="AH5306" s="22"/>
    </row>
    <row r="5307" spans="2:34">
      <c r="B5307" s="10">
        <v>8</v>
      </c>
      <c r="C5307" s="10">
        <v>8</v>
      </c>
      <c r="D5307" s="13">
        <v>39668</v>
      </c>
      <c r="E5307" s="17">
        <v>0.83333333333399651</v>
      </c>
      <c r="F5307" s="12">
        <v>0.46930868820485949</v>
      </c>
      <c r="G5307" s="18">
        <v>99.414620306566263</v>
      </c>
      <c r="H5307" s="18">
        <v>143.43372439659143</v>
      </c>
      <c r="I5307" s="18">
        <v>44.019104090025166</v>
      </c>
      <c r="J5307" s="19">
        <v>2.1570977497394552</v>
      </c>
      <c r="K5307" s="19">
        <v>3.2678530870199713</v>
      </c>
      <c r="L5307" s="19"/>
      <c r="M5307" s="19">
        <v>25.780999999999999</v>
      </c>
      <c r="N5307" s="19">
        <f t="shared" si="83"/>
        <v>33.515299999999996</v>
      </c>
      <c r="O5307" s="19">
        <v>17.23</v>
      </c>
      <c r="P5307" s="20">
        <v>0.30591224790751748</v>
      </c>
      <c r="Q5307" s="12">
        <v>71.325000000000003</v>
      </c>
      <c r="R5307" s="12">
        <v>17.772500000000001</v>
      </c>
      <c r="S5307" s="12">
        <v>200.27500000000001</v>
      </c>
      <c r="T5307" s="12">
        <v>1.58</v>
      </c>
      <c r="U5307" s="12">
        <v>31</v>
      </c>
      <c r="V5307" s="23"/>
      <c r="W5307" s="24"/>
      <c r="X5307" s="22"/>
      <c r="Y5307" s="22"/>
      <c r="Z5307" s="22"/>
      <c r="AA5307" s="22"/>
      <c r="AB5307" s="22"/>
      <c r="AC5307" s="22"/>
      <c r="AD5307" s="22"/>
      <c r="AE5307" s="22"/>
      <c r="AF5307" s="22"/>
      <c r="AG5307" s="22"/>
      <c r="AH5307" s="22"/>
    </row>
    <row r="5308" spans="2:34">
      <c r="B5308" s="10">
        <v>8</v>
      </c>
      <c r="C5308" s="10">
        <v>8</v>
      </c>
      <c r="D5308" s="13">
        <v>39668</v>
      </c>
      <c r="E5308" s="17">
        <v>0.875</v>
      </c>
      <c r="F5308" s="12">
        <v>0.41760929412987496</v>
      </c>
      <c r="G5308" s="18">
        <v>77.238178075478288</v>
      </c>
      <c r="H5308" s="18">
        <v>113.95596936152995</v>
      </c>
      <c r="I5308" s="18">
        <v>36.717791286051671</v>
      </c>
      <c r="J5308" s="19">
        <v>1.9134828297993505</v>
      </c>
      <c r="K5308" s="19">
        <v>2.8003701351599748</v>
      </c>
      <c r="L5308" s="19"/>
      <c r="M5308" s="19">
        <v>22.172000000000004</v>
      </c>
      <c r="N5308" s="19">
        <f t="shared" si="83"/>
        <v>28.823600000000006</v>
      </c>
      <c r="O5308" s="19">
        <v>15.565000000000001</v>
      </c>
      <c r="P5308" s="20">
        <v>0.94072096199255384</v>
      </c>
      <c r="Q5308" s="12">
        <v>74.724999999999994</v>
      </c>
      <c r="R5308" s="12">
        <v>17.307499999999997</v>
      </c>
      <c r="S5308" s="12">
        <v>196.3</v>
      </c>
      <c r="T5308" s="12">
        <v>1.6949999999999998</v>
      </c>
      <c r="U5308" s="12">
        <v>36.4</v>
      </c>
      <c r="V5308" s="23"/>
      <c r="W5308" s="24"/>
      <c r="X5308" s="22"/>
      <c r="Y5308" s="22"/>
      <c r="Z5308" s="22"/>
      <c r="AA5308" s="22"/>
      <c r="AB5308" s="22"/>
      <c r="AC5308" s="22"/>
      <c r="AD5308" s="22"/>
      <c r="AE5308" s="22"/>
      <c r="AF5308" s="22"/>
      <c r="AG5308" s="22"/>
      <c r="AH5308" s="22"/>
    </row>
    <row r="5309" spans="2:34">
      <c r="B5309" s="10">
        <v>8</v>
      </c>
      <c r="C5309" s="10">
        <v>8</v>
      </c>
      <c r="D5309" s="13">
        <v>39668</v>
      </c>
      <c r="E5309" s="17">
        <v>0.91666666666699825</v>
      </c>
      <c r="F5309" s="12">
        <v>0.31415851428490604</v>
      </c>
      <c r="G5309" s="18">
        <v>58.223770120749499</v>
      </c>
      <c r="H5309" s="18">
        <v>89.374721751812473</v>
      </c>
      <c r="I5309" s="18">
        <v>31.150951631062966</v>
      </c>
      <c r="J5309" s="19">
        <v>1.4627490172031341</v>
      </c>
      <c r="K5309" s="19">
        <v>2.2179452600399796</v>
      </c>
      <c r="L5309" s="19"/>
      <c r="M5309" s="19">
        <v>19.156999999999996</v>
      </c>
      <c r="N5309" s="19">
        <f t="shared" si="83"/>
        <v>24.904099999999996</v>
      </c>
      <c r="O5309" s="19">
        <v>13.702499999999999</v>
      </c>
      <c r="P5309" s="20">
        <v>1.3718755508450782</v>
      </c>
      <c r="Q5309" s="12">
        <v>76.525000000000006</v>
      </c>
      <c r="R5309" s="12">
        <v>17.045000000000002</v>
      </c>
      <c r="S5309" s="12">
        <v>197.67499999999998</v>
      </c>
      <c r="T5309" s="12">
        <v>1.4125000000000001</v>
      </c>
      <c r="U5309" s="12">
        <v>32.024999999999999</v>
      </c>
      <c r="V5309" s="23"/>
      <c r="W5309" s="24"/>
      <c r="X5309" s="22"/>
      <c r="Y5309" s="22"/>
      <c r="Z5309" s="22"/>
      <c r="AA5309" s="22"/>
      <c r="AB5309" s="22"/>
      <c r="AC5309" s="22"/>
      <c r="AD5309" s="22"/>
      <c r="AE5309" s="22"/>
      <c r="AF5309" s="22"/>
      <c r="AG5309" s="22"/>
      <c r="AH5309" s="22"/>
    </row>
    <row r="5310" spans="2:34">
      <c r="B5310" s="10">
        <v>8</v>
      </c>
      <c r="C5310" s="10">
        <v>8</v>
      </c>
      <c r="D5310" s="13">
        <v>39668</v>
      </c>
      <c r="E5310" s="17">
        <v>0.95833333333399651</v>
      </c>
      <c r="F5310" s="12">
        <v>0.22916962753993148</v>
      </c>
      <c r="G5310" s="18">
        <v>27.409302834517383</v>
      </c>
      <c r="H5310" s="18">
        <v>47.77469018868748</v>
      </c>
      <c r="I5310" s="18">
        <v>20.365387354170096</v>
      </c>
      <c r="J5310" s="19">
        <v>0.67899579100389673</v>
      </c>
      <c r="K5310" s="19">
        <v>1.0128121122299905</v>
      </c>
      <c r="L5310" s="19"/>
      <c r="M5310" s="19">
        <v>15.509</v>
      </c>
      <c r="N5310" s="19">
        <f t="shared" si="83"/>
        <v>20.1617</v>
      </c>
      <c r="O5310" s="19">
        <v>10.672499999999999</v>
      </c>
      <c r="P5310" s="20">
        <v>3.2437547200101853</v>
      </c>
      <c r="Q5310" s="12">
        <v>77.474999999999994</v>
      </c>
      <c r="R5310" s="12">
        <v>16.785</v>
      </c>
      <c r="S5310" s="12">
        <v>220.85</v>
      </c>
      <c r="T5310" s="12">
        <v>0.88750000000000007</v>
      </c>
      <c r="U5310" s="12">
        <v>30.6</v>
      </c>
      <c r="V5310" s="23"/>
      <c r="W5310" s="24"/>
      <c r="X5310" s="22"/>
      <c r="Y5310" s="22"/>
      <c r="Z5310" s="22"/>
      <c r="AA5310" s="22"/>
      <c r="AB5310" s="22"/>
      <c r="AC5310" s="22"/>
      <c r="AD5310" s="22"/>
      <c r="AE5310" s="22"/>
      <c r="AF5310" s="22"/>
      <c r="AG5310" s="22"/>
      <c r="AH5310" s="22"/>
    </row>
    <row r="5311" spans="2:34">
      <c r="B5311" s="10">
        <v>9</v>
      </c>
      <c r="C5311" s="10">
        <v>8</v>
      </c>
      <c r="D5311" s="13">
        <v>39669</v>
      </c>
      <c r="E5311" s="17">
        <v>0</v>
      </c>
      <c r="F5311" s="12">
        <v>0.16634814892495028</v>
      </c>
      <c r="G5311" s="18">
        <v>51.817065109384572</v>
      </c>
      <c r="H5311" s="18">
        <v>74.276751508122459</v>
      </c>
      <c r="I5311" s="18">
        <v>22.459686398737887</v>
      </c>
      <c r="J5311" s="19">
        <v>1.2663302325478079</v>
      </c>
      <c r="K5311" s="19">
        <v>2.0658032036399798</v>
      </c>
      <c r="L5311" s="19"/>
      <c r="M5311" s="19">
        <v>16.755000000000003</v>
      </c>
      <c r="N5311" s="19">
        <f t="shared" si="83"/>
        <v>21.781500000000005</v>
      </c>
      <c r="O5311" s="19">
        <v>12.3125</v>
      </c>
      <c r="P5311" s="20">
        <v>1.3388553197475765</v>
      </c>
      <c r="Q5311" s="12">
        <v>80.674999999999997</v>
      </c>
      <c r="R5311" s="12">
        <v>16.197499999999998</v>
      </c>
      <c r="S5311" s="12">
        <v>184.32499999999999</v>
      </c>
      <c r="T5311" s="12">
        <v>0.94</v>
      </c>
      <c r="U5311" s="12">
        <v>29.549999999999997</v>
      </c>
      <c r="V5311" s="23"/>
      <c r="W5311" s="24"/>
      <c r="X5311" s="22"/>
      <c r="Y5311" s="22"/>
      <c r="Z5311" s="22"/>
      <c r="AA5311" s="22"/>
      <c r="AB5311" s="22"/>
      <c r="AC5311" s="22"/>
      <c r="AD5311" s="22"/>
      <c r="AE5311" s="22"/>
      <c r="AF5311" s="22"/>
      <c r="AG5311" s="22"/>
      <c r="AH5311" s="22"/>
    </row>
    <row r="5312" spans="2:34">
      <c r="B5312" s="10">
        <v>9</v>
      </c>
      <c r="C5312" s="10">
        <v>8</v>
      </c>
      <c r="D5312" s="13">
        <v>39669</v>
      </c>
      <c r="E5312" s="17">
        <v>4.1666666666998253E-2</v>
      </c>
      <c r="F5312" s="12">
        <v>0.19223951053994262</v>
      </c>
      <c r="G5312" s="18">
        <v>47.695986024095802</v>
      </c>
      <c r="H5312" s="18">
        <v>72.054548780868473</v>
      </c>
      <c r="I5312" s="18">
        <v>24.35856275677267</v>
      </c>
      <c r="J5312" s="19">
        <v>1.0435600321092706</v>
      </c>
      <c r="K5312" s="19">
        <v>1.9269195930599805</v>
      </c>
      <c r="L5312" s="19"/>
      <c r="M5312" s="19">
        <v>15.27375</v>
      </c>
      <c r="N5312" s="19">
        <f t="shared" si="83"/>
        <v>19.855875000000001</v>
      </c>
      <c r="O5312" s="19">
        <v>10.59</v>
      </c>
      <c r="P5312" s="20">
        <v>0.79450494808254568</v>
      </c>
      <c r="Q5312" s="12">
        <v>81.875</v>
      </c>
      <c r="R5312" s="12">
        <v>16.254999999999999</v>
      </c>
      <c r="S5312" s="12">
        <v>198.32500000000002</v>
      </c>
      <c r="T5312" s="12">
        <v>0.78750000000000009</v>
      </c>
      <c r="U5312" s="12">
        <v>29.6</v>
      </c>
      <c r="V5312" s="23"/>
      <c r="W5312" s="24"/>
      <c r="X5312" s="22"/>
      <c r="Y5312" s="22"/>
      <c r="Z5312" s="22"/>
      <c r="AA5312" s="22"/>
      <c r="AB5312" s="22"/>
      <c r="AC5312" s="22"/>
      <c r="AD5312" s="22"/>
      <c r="AE5312" s="22"/>
      <c r="AF5312" s="22"/>
      <c r="AG5312" s="22"/>
      <c r="AH5312" s="22"/>
    </row>
    <row r="5313" spans="2:34">
      <c r="B5313" s="10">
        <v>9</v>
      </c>
      <c r="C5313" s="10">
        <v>8</v>
      </c>
      <c r="D5313" s="13">
        <v>39669</v>
      </c>
      <c r="E5313" s="17">
        <v>8.3333333333996507E-2</v>
      </c>
      <c r="F5313" s="12">
        <v>0.17377065355994814</v>
      </c>
      <c r="G5313" s="18">
        <v>36.282478756555015</v>
      </c>
      <c r="H5313" s="18">
        <v>57.929666031904972</v>
      </c>
      <c r="I5313" s="18">
        <v>21.64718727534995</v>
      </c>
      <c r="J5313" s="19">
        <v>1.1170593093022601</v>
      </c>
      <c r="K5313" s="19">
        <v>1.8067288685399814</v>
      </c>
      <c r="L5313" s="19"/>
      <c r="M5313" s="19">
        <v>15.47625</v>
      </c>
      <c r="N5313" s="19">
        <f t="shared" si="83"/>
        <v>20.119125</v>
      </c>
      <c r="O5313" s="19">
        <v>10.702499999999999</v>
      </c>
      <c r="P5313" s="20">
        <v>0.61316201054503527</v>
      </c>
      <c r="Q5313" s="12">
        <v>84.375</v>
      </c>
      <c r="R5313" s="12">
        <v>15.692499999999999</v>
      </c>
      <c r="S5313" s="12">
        <v>212.62499999999997</v>
      </c>
      <c r="T5313" s="12">
        <v>0.64249999999999996</v>
      </c>
      <c r="U5313" s="12">
        <v>30.1</v>
      </c>
      <c r="V5313" s="23"/>
      <c r="W5313" s="24"/>
      <c r="X5313" s="22"/>
      <c r="Y5313" s="22"/>
      <c r="Z5313" s="22"/>
      <c r="AA5313" s="22"/>
      <c r="AB5313" s="22"/>
      <c r="AC5313" s="22"/>
      <c r="AD5313" s="22"/>
      <c r="AE5313" s="22"/>
      <c r="AF5313" s="22"/>
      <c r="AG5313" s="22"/>
      <c r="AH5313" s="22"/>
    </row>
    <row r="5314" spans="2:34">
      <c r="B5314" s="10">
        <v>9</v>
      </c>
      <c r="C5314" s="10">
        <v>8</v>
      </c>
      <c r="D5314" s="13">
        <v>39669</v>
      </c>
      <c r="E5314" s="17">
        <v>0.125</v>
      </c>
      <c r="F5314" s="12">
        <v>0.17378497699494816</v>
      </c>
      <c r="G5314" s="18">
        <v>26.432601721396843</v>
      </c>
      <c r="H5314" s="18">
        <v>42.116848344117983</v>
      </c>
      <c r="I5314" s="18">
        <v>15.68424662272114</v>
      </c>
      <c r="J5314" s="19">
        <v>0.80245751221623629</v>
      </c>
      <c r="K5314" s="19">
        <v>1.1733594771299876</v>
      </c>
      <c r="L5314" s="19"/>
      <c r="M5314" s="19">
        <v>14.637499999999999</v>
      </c>
      <c r="N5314" s="19">
        <f t="shared" si="83"/>
        <v>19.028749999999999</v>
      </c>
      <c r="O5314" s="19">
        <v>9.3574999999999999</v>
      </c>
      <c r="P5314" s="20">
        <v>1.6583845304625953</v>
      </c>
      <c r="Q5314" s="12">
        <v>87.9</v>
      </c>
      <c r="R5314" s="12">
        <v>14.952500000000001</v>
      </c>
      <c r="S5314" s="12">
        <v>230.27499999999998</v>
      </c>
      <c r="T5314" s="12">
        <v>0.8600000000000001</v>
      </c>
      <c r="U5314" s="12">
        <v>24.074999999999999</v>
      </c>
      <c r="V5314" s="23"/>
      <c r="W5314" s="24"/>
      <c r="X5314" s="22"/>
      <c r="Y5314" s="22"/>
      <c r="Z5314" s="22"/>
      <c r="AA5314" s="22"/>
      <c r="AB5314" s="22"/>
      <c r="AC5314" s="22"/>
      <c r="AD5314" s="22"/>
      <c r="AE5314" s="22"/>
      <c r="AF5314" s="22"/>
      <c r="AG5314" s="22"/>
      <c r="AH5314" s="22"/>
    </row>
    <row r="5315" spans="2:34">
      <c r="B5315" s="10">
        <v>9</v>
      </c>
      <c r="C5315" s="10">
        <v>8</v>
      </c>
      <c r="D5315" s="13">
        <v>39669</v>
      </c>
      <c r="E5315" s="17">
        <v>0.16666666666699825</v>
      </c>
      <c r="F5315" s="12">
        <v>0.13682201896995921</v>
      </c>
      <c r="G5315" s="18">
        <v>14.114510314747985</v>
      </c>
      <c r="H5315" s="18">
        <v>23.496078366816988</v>
      </c>
      <c r="I5315" s="18">
        <v>9.381568052069003</v>
      </c>
      <c r="J5315" s="19">
        <v>0.67400598203475581</v>
      </c>
      <c r="K5315" s="19">
        <v>0.88740390347999032</v>
      </c>
      <c r="L5315" s="19"/>
      <c r="M5315" s="19">
        <v>13.843499999999999</v>
      </c>
      <c r="N5315" s="19">
        <f t="shared" si="83"/>
        <v>17.996549999999999</v>
      </c>
      <c r="O5315" s="19">
        <v>8.6075000000000017</v>
      </c>
      <c r="P5315" s="20">
        <v>4.3523358837052504</v>
      </c>
      <c r="Q5315" s="12">
        <v>88.324999999999989</v>
      </c>
      <c r="R5315" s="12">
        <v>14.36</v>
      </c>
      <c r="S5315" s="12">
        <v>230.72500000000002</v>
      </c>
      <c r="T5315" s="12">
        <v>1.29</v>
      </c>
      <c r="U5315" s="12">
        <v>26.5</v>
      </c>
      <c r="V5315" s="23"/>
      <c r="W5315" s="24"/>
      <c r="X5315" s="22"/>
      <c r="Y5315" s="22"/>
      <c r="Z5315" s="22"/>
      <c r="AA5315" s="22"/>
      <c r="AB5315" s="22"/>
      <c r="AC5315" s="22"/>
      <c r="AD5315" s="22"/>
      <c r="AE5315" s="22"/>
      <c r="AF5315" s="22"/>
      <c r="AG5315" s="22"/>
      <c r="AH5315" s="22"/>
    </row>
    <row r="5316" spans="2:34">
      <c r="B5316" s="10">
        <v>9</v>
      </c>
      <c r="C5316" s="10">
        <v>8</v>
      </c>
      <c r="D5316" s="13">
        <v>39669</v>
      </c>
      <c r="E5316" s="17">
        <v>0.20833333333399651</v>
      </c>
      <c r="F5316" s="12">
        <v>0.10724753752996805</v>
      </c>
      <c r="G5316" s="18">
        <v>38.461497614790694</v>
      </c>
      <c r="H5316" s="18">
        <v>61.201657674996966</v>
      </c>
      <c r="I5316" s="18">
        <v>22.740160060206271</v>
      </c>
      <c r="J5316" s="19">
        <v>1.1015825110823347</v>
      </c>
      <c r="K5316" s="19">
        <v>1.6171760882399819</v>
      </c>
      <c r="L5316" s="19"/>
      <c r="M5316" s="19">
        <v>15.952750000000002</v>
      </c>
      <c r="N5316" s="19">
        <f t="shared" si="83"/>
        <v>20.738575000000004</v>
      </c>
      <c r="O5316" s="19">
        <v>10.252500000000001</v>
      </c>
      <c r="P5316" s="20">
        <v>1.2504203422625717</v>
      </c>
      <c r="Q5316" s="12">
        <v>88.025000000000006</v>
      </c>
      <c r="R5316" s="12">
        <v>13.994999999999999</v>
      </c>
      <c r="S5316" s="12">
        <v>228.97499999999999</v>
      </c>
      <c r="T5316" s="12">
        <v>1.415</v>
      </c>
      <c r="U5316" s="12">
        <v>85</v>
      </c>
      <c r="V5316" s="23"/>
      <c r="W5316" s="24"/>
      <c r="X5316" s="22"/>
      <c r="Y5316" s="22"/>
      <c r="Z5316" s="22"/>
      <c r="AA5316" s="22"/>
      <c r="AB5316" s="22"/>
      <c r="AC5316" s="22"/>
      <c r="AD5316" s="22"/>
      <c r="AE5316" s="22"/>
      <c r="AF5316" s="22"/>
      <c r="AG5316" s="22"/>
      <c r="AH5316" s="22"/>
    </row>
    <row r="5317" spans="2:34">
      <c r="B5317" s="10">
        <v>9</v>
      </c>
      <c r="C5317" s="10">
        <v>8</v>
      </c>
      <c r="D5317" s="13">
        <v>39669</v>
      </c>
      <c r="E5317" s="17">
        <v>0.25</v>
      </c>
      <c r="F5317" s="12">
        <v>0.15903674982995264</v>
      </c>
      <c r="G5317" s="18">
        <v>44.495145479964627</v>
      </c>
      <c r="H5317" s="18">
        <v>69.284003179260964</v>
      </c>
      <c r="I5317" s="18">
        <v>24.788857699296337</v>
      </c>
      <c r="J5317" s="19">
        <v>1.319365430239231</v>
      </c>
      <c r="K5317" s="19">
        <v>2.0716726592099763</v>
      </c>
      <c r="L5317" s="19"/>
      <c r="M5317" s="19">
        <v>16.475000000000001</v>
      </c>
      <c r="N5317" s="19">
        <f t="shared" si="83"/>
        <v>21.417500000000004</v>
      </c>
      <c r="O5317" s="19">
        <v>11.31</v>
      </c>
      <c r="P5317" s="20">
        <v>2.683864061895155</v>
      </c>
      <c r="Q5317" s="12">
        <v>84.075000000000003</v>
      </c>
      <c r="R5317" s="12">
        <v>14.684999999999999</v>
      </c>
      <c r="S5317" s="12">
        <v>226.82499999999999</v>
      </c>
      <c r="T5317" s="12">
        <v>1.69</v>
      </c>
      <c r="U5317" s="12">
        <v>244.67500000000001</v>
      </c>
      <c r="V5317" s="23"/>
      <c r="W5317" s="24"/>
      <c r="X5317" s="22"/>
      <c r="Y5317" s="22"/>
      <c r="Z5317" s="22"/>
      <c r="AA5317" s="22"/>
      <c r="AB5317" s="22"/>
      <c r="AC5317" s="22"/>
      <c r="AD5317" s="22"/>
      <c r="AE5317" s="22"/>
      <c r="AF5317" s="22"/>
      <c r="AG5317" s="22"/>
      <c r="AH5317" s="22"/>
    </row>
    <row r="5318" spans="2:34">
      <c r="B5318" s="10">
        <v>9</v>
      </c>
      <c r="C5318" s="10">
        <v>8</v>
      </c>
      <c r="D5318" s="13">
        <v>39669</v>
      </c>
      <c r="E5318" s="17">
        <v>0.29166666666699825</v>
      </c>
      <c r="F5318" s="12">
        <v>0.17754351247494712</v>
      </c>
      <c r="G5318" s="18">
        <v>23.039197431578121</v>
      </c>
      <c r="H5318" s="18">
        <v>39.276700355608476</v>
      </c>
      <c r="I5318" s="18">
        <v>16.237502924030352</v>
      </c>
      <c r="J5318" s="19">
        <v>0.77908725860509787</v>
      </c>
      <c r="K5318" s="19">
        <v>1.2029572851299859</v>
      </c>
      <c r="L5318" s="19"/>
      <c r="M5318" s="19">
        <v>13.03125</v>
      </c>
      <c r="N5318" s="19">
        <f t="shared" si="83"/>
        <v>16.940625000000001</v>
      </c>
      <c r="O5318" s="19">
        <v>8.1150000000000002</v>
      </c>
      <c r="P5318" s="20">
        <v>8.0659334575879651</v>
      </c>
      <c r="Q5318" s="12">
        <v>70</v>
      </c>
      <c r="R5318" s="12">
        <v>16.172499999999999</v>
      </c>
      <c r="S5318" s="12">
        <v>229.90000000000003</v>
      </c>
      <c r="T5318" s="12">
        <v>2.29</v>
      </c>
      <c r="U5318" s="12">
        <v>435.02499999999998</v>
      </c>
      <c r="V5318" s="23"/>
      <c r="W5318" s="24"/>
      <c r="X5318" s="22"/>
      <c r="Y5318" s="22"/>
      <c r="Z5318" s="22"/>
      <c r="AA5318" s="22"/>
      <c r="AB5318" s="22"/>
      <c r="AC5318" s="22"/>
      <c r="AD5318" s="22"/>
      <c r="AE5318" s="22"/>
      <c r="AF5318" s="22"/>
      <c r="AG5318" s="22"/>
      <c r="AH5318" s="22"/>
    </row>
    <row r="5319" spans="2:34">
      <c r="B5319" s="10">
        <v>9</v>
      </c>
      <c r="C5319" s="10">
        <v>8</v>
      </c>
      <c r="D5319" s="13">
        <v>39669</v>
      </c>
      <c r="E5319" s="17">
        <v>0.33333333333399651</v>
      </c>
      <c r="F5319" s="12">
        <v>0.13316897044496037</v>
      </c>
      <c r="G5319" s="18">
        <v>27.551417936304446</v>
      </c>
      <c r="H5319" s="18">
        <v>47.538250048282478</v>
      </c>
      <c r="I5319" s="18">
        <v>19.986832111978028</v>
      </c>
      <c r="J5319" s="19">
        <v>0.84473897528187414</v>
      </c>
      <c r="K5319" s="19">
        <v>1.3500472689299838</v>
      </c>
      <c r="L5319" s="19"/>
      <c r="M5319" s="19">
        <v>15.340999999999999</v>
      </c>
      <c r="N5319" s="19">
        <f t="shared" si="83"/>
        <v>19.943300000000001</v>
      </c>
      <c r="O5319" s="19">
        <v>9.0250000000000004</v>
      </c>
      <c r="P5319" s="20">
        <v>9.6961179378330584</v>
      </c>
      <c r="Q5319" s="12">
        <v>60.875</v>
      </c>
      <c r="R5319" s="12">
        <v>17.3475</v>
      </c>
      <c r="S5319" s="12">
        <v>226.95000000000002</v>
      </c>
      <c r="T5319" s="12">
        <v>3.085</v>
      </c>
      <c r="U5319" s="12">
        <v>471.15</v>
      </c>
      <c r="V5319" s="23"/>
      <c r="W5319" s="24"/>
      <c r="X5319" s="22"/>
      <c r="Y5319" s="22"/>
      <c r="Z5319" s="22"/>
      <c r="AA5319" s="22"/>
      <c r="AB5319" s="22"/>
      <c r="AC5319" s="22"/>
      <c r="AD5319" s="22"/>
      <c r="AE5319" s="22"/>
      <c r="AF5319" s="22"/>
      <c r="AG5319" s="22"/>
      <c r="AH5319" s="22"/>
    </row>
    <row r="5320" spans="2:34">
      <c r="B5320" s="10">
        <v>9</v>
      </c>
      <c r="C5320" s="10">
        <v>8</v>
      </c>
      <c r="D5320" s="13">
        <v>39669</v>
      </c>
      <c r="E5320" s="17">
        <v>0.375</v>
      </c>
      <c r="F5320" s="12">
        <v>0.1331806032899604</v>
      </c>
      <c r="G5320" s="18">
        <v>21.075634305573494</v>
      </c>
      <c r="H5320" s="18">
        <v>34.125025387645977</v>
      </c>
      <c r="I5320" s="18">
        <v>13.049391082072486</v>
      </c>
      <c r="J5320" s="19">
        <v>0.95236144771178688</v>
      </c>
      <c r="K5320" s="19">
        <v>1.1201848096499865</v>
      </c>
      <c r="L5320" s="19"/>
      <c r="M5320" s="19">
        <v>16.445</v>
      </c>
      <c r="N5320" s="19">
        <f t="shared" si="83"/>
        <v>21.378500000000003</v>
      </c>
      <c r="O5320" s="19">
        <v>9.8874999999999993</v>
      </c>
      <c r="P5320" s="20">
        <v>10.952032559853134</v>
      </c>
      <c r="Q5320" s="12">
        <v>60.325000000000003</v>
      </c>
      <c r="R5320" s="12">
        <v>17.887500000000003</v>
      </c>
      <c r="S5320" s="12">
        <v>227.62499999999997</v>
      </c>
      <c r="T5320" s="12">
        <v>3.1399999999999997</v>
      </c>
      <c r="U5320" s="12">
        <v>343.75</v>
      </c>
      <c r="V5320" s="23"/>
      <c r="W5320" s="24"/>
      <c r="X5320" s="22"/>
      <c r="Y5320" s="22"/>
      <c r="Z5320" s="22"/>
      <c r="AA5320" s="22"/>
      <c r="AB5320" s="22"/>
      <c r="AC5320" s="22"/>
      <c r="AD5320" s="22"/>
      <c r="AE5320" s="22"/>
      <c r="AF5320" s="22"/>
      <c r="AG5320" s="22"/>
      <c r="AH5320" s="22"/>
    </row>
    <row r="5321" spans="2:34">
      <c r="B5321" s="10">
        <v>9</v>
      </c>
      <c r="C5321" s="10">
        <v>8</v>
      </c>
      <c r="D5321" s="13">
        <v>39669</v>
      </c>
      <c r="E5321" s="17">
        <v>0.41666666666699825</v>
      </c>
      <c r="F5321" s="12">
        <v>0.12209325901496372</v>
      </c>
      <c r="G5321" s="18">
        <v>28.570004469888527</v>
      </c>
      <c r="H5321" s="18">
        <v>54.367763806269963</v>
      </c>
      <c r="I5321" s="18">
        <v>25.797759336381432</v>
      </c>
      <c r="J5321" s="19">
        <v>0.7871406026213118</v>
      </c>
      <c r="K5321" s="19">
        <v>1.7057452291199784</v>
      </c>
      <c r="L5321" s="19"/>
      <c r="M5321" s="19">
        <v>21.595499999999998</v>
      </c>
      <c r="N5321" s="19">
        <f t="shared" si="83"/>
        <v>28.074149999999999</v>
      </c>
      <c r="O5321" s="19">
        <v>12.782500000000001</v>
      </c>
      <c r="P5321" s="20">
        <v>8.2114151685379753</v>
      </c>
      <c r="Q5321" s="12">
        <v>60.9</v>
      </c>
      <c r="R5321" s="12">
        <v>18.244999999999997</v>
      </c>
      <c r="S5321" s="12">
        <v>222.47499999999999</v>
      </c>
      <c r="T5321" s="12">
        <v>3.3725000000000001</v>
      </c>
      <c r="U5321" s="12">
        <v>237.47500000000002</v>
      </c>
      <c r="V5321" s="23"/>
      <c r="W5321" s="24"/>
      <c r="X5321" s="22"/>
      <c r="Y5321" s="22"/>
      <c r="Z5321" s="22"/>
      <c r="AA5321" s="22"/>
      <c r="AB5321" s="22"/>
      <c r="AC5321" s="22"/>
      <c r="AD5321" s="22"/>
      <c r="AE5321" s="22"/>
      <c r="AF5321" s="22"/>
      <c r="AG5321" s="22"/>
      <c r="AH5321" s="22"/>
    </row>
    <row r="5322" spans="2:34">
      <c r="B5322" s="10">
        <v>9</v>
      </c>
      <c r="C5322" s="10">
        <v>8</v>
      </c>
      <c r="D5322" s="13">
        <v>39669</v>
      </c>
      <c r="E5322" s="17">
        <v>0.45833333333399651</v>
      </c>
      <c r="F5322" s="12">
        <v>0.15910441025495276</v>
      </c>
      <c r="G5322" s="18">
        <v>31.783981614326763</v>
      </c>
      <c r="H5322" s="18">
        <v>56.564369811972462</v>
      </c>
      <c r="I5322" s="18">
        <v>24.780388197645703</v>
      </c>
      <c r="J5322" s="19">
        <v>0.56678100085484473</v>
      </c>
      <c r="K5322" s="19">
        <v>1.3208051510999832</v>
      </c>
      <c r="L5322" s="19"/>
      <c r="M5322" s="19">
        <v>22.256</v>
      </c>
      <c r="N5322" s="19">
        <f t="shared" si="83"/>
        <v>28.9328</v>
      </c>
      <c r="O5322" s="19">
        <v>14.834999999999999</v>
      </c>
      <c r="P5322" s="20">
        <v>8.0551845078504662</v>
      </c>
      <c r="Q5322" s="12">
        <v>77.25</v>
      </c>
      <c r="R5322" s="12">
        <v>16.962499999999999</v>
      </c>
      <c r="S5322" s="12">
        <v>221.67500000000001</v>
      </c>
      <c r="T5322" s="12">
        <v>3.8625000000000003</v>
      </c>
      <c r="U5322" s="12">
        <v>232.77499999999998</v>
      </c>
      <c r="V5322" s="23"/>
      <c r="W5322" s="24"/>
      <c r="X5322" s="22"/>
      <c r="Y5322" s="22"/>
      <c r="Z5322" s="22"/>
      <c r="AA5322" s="22"/>
      <c r="AB5322" s="22"/>
      <c r="AC5322" s="22"/>
      <c r="AD5322" s="22"/>
      <c r="AE5322" s="22"/>
      <c r="AF5322" s="22"/>
      <c r="AG5322" s="22"/>
      <c r="AH5322" s="22"/>
    </row>
    <row r="5323" spans="2:34">
      <c r="B5323" s="10">
        <v>9</v>
      </c>
      <c r="C5323" s="10">
        <v>8</v>
      </c>
      <c r="D5323" s="13">
        <v>39669</v>
      </c>
      <c r="E5323" s="17">
        <v>0.5</v>
      </c>
      <c r="F5323" s="12">
        <v>0.17761932380494724</v>
      </c>
      <c r="G5323" s="18">
        <v>31.034513543291212</v>
      </c>
      <c r="H5323" s="18">
        <v>58.64948091033996</v>
      </c>
      <c r="I5323" s="18">
        <v>27.614967367048742</v>
      </c>
      <c r="J5323" s="19">
        <v>1.0339331504834901</v>
      </c>
      <c r="K5323" s="19">
        <v>1.2486715018199837</v>
      </c>
      <c r="L5323" s="19"/>
      <c r="M5323" s="19">
        <v>13.05925</v>
      </c>
      <c r="N5323" s="19">
        <f t="shared" si="83"/>
        <v>16.977025000000001</v>
      </c>
      <c r="O5323" s="19">
        <v>8.9</v>
      </c>
      <c r="P5323" s="20">
        <v>7.294397392397924</v>
      </c>
      <c r="Q5323" s="12">
        <v>84.65</v>
      </c>
      <c r="R5323" s="12">
        <v>15.955</v>
      </c>
      <c r="S5323" s="12">
        <v>216.92499999999998</v>
      </c>
      <c r="T5323" s="12">
        <v>3.7475000000000001</v>
      </c>
      <c r="U5323" s="12">
        <v>153.02500000000001</v>
      </c>
      <c r="V5323" s="23"/>
      <c r="W5323" s="24"/>
      <c r="X5323" s="22"/>
      <c r="Y5323" s="22"/>
      <c r="Z5323" s="22"/>
      <c r="AA5323" s="22"/>
      <c r="AB5323" s="22"/>
      <c r="AC5323" s="22"/>
      <c r="AD5323" s="22"/>
      <c r="AE5323" s="22"/>
      <c r="AF5323" s="22"/>
      <c r="AG5323" s="22"/>
      <c r="AH5323" s="22"/>
    </row>
    <row r="5324" spans="2:34">
      <c r="B5324" s="10">
        <v>9</v>
      </c>
      <c r="C5324" s="10">
        <v>8</v>
      </c>
      <c r="D5324" s="13">
        <v>39669</v>
      </c>
      <c r="E5324" s="17">
        <v>0.54166666666699825</v>
      </c>
      <c r="F5324" s="12">
        <v>0.17393454214494836</v>
      </c>
      <c r="G5324" s="18">
        <v>32.051503328797793</v>
      </c>
      <c r="H5324" s="18">
        <v>53.599234847152466</v>
      </c>
      <c r="I5324" s="18">
        <v>21.547731518354674</v>
      </c>
      <c r="J5324" s="19">
        <v>0.87392053629965694</v>
      </c>
      <c r="K5324" s="19">
        <v>1.4091573076799813</v>
      </c>
      <c r="L5324" s="19"/>
      <c r="M5324" s="19">
        <v>12.331999999999999</v>
      </c>
      <c r="N5324" s="19">
        <f t="shared" si="83"/>
        <v>16.031600000000001</v>
      </c>
      <c r="O5324" s="19">
        <v>9</v>
      </c>
      <c r="P5324" s="20">
        <v>7.5137986756229367</v>
      </c>
      <c r="Q5324" s="12">
        <v>84.474999999999994</v>
      </c>
      <c r="R5324" s="12">
        <v>16.067500000000003</v>
      </c>
      <c r="S5324" s="12">
        <v>220.25</v>
      </c>
      <c r="T5324" s="12">
        <v>3.9625000000000004</v>
      </c>
      <c r="U5324" s="12">
        <v>194.5</v>
      </c>
      <c r="V5324" s="23"/>
      <c r="W5324" s="24"/>
      <c r="X5324" s="22"/>
      <c r="Y5324" s="22"/>
      <c r="Z5324" s="22"/>
      <c r="AA5324" s="22"/>
      <c r="AB5324" s="22"/>
      <c r="AC5324" s="22"/>
      <c r="AD5324" s="22"/>
      <c r="AE5324" s="22"/>
      <c r="AF5324" s="22"/>
      <c r="AG5324" s="22"/>
      <c r="AH5324" s="22"/>
    </row>
    <row r="5325" spans="2:34">
      <c r="B5325" s="10">
        <v>9</v>
      </c>
      <c r="C5325" s="10">
        <v>8</v>
      </c>
      <c r="D5325" s="13">
        <v>39669</v>
      </c>
      <c r="E5325" s="17">
        <v>0.58333333333399651</v>
      </c>
      <c r="F5325" s="12">
        <v>0.16654677777495061</v>
      </c>
      <c r="G5325" s="18">
        <v>37.942605340571724</v>
      </c>
      <c r="H5325" s="18">
        <v>63.248312001566454</v>
      </c>
      <c r="I5325" s="18">
        <v>25.305706660994737</v>
      </c>
      <c r="J5325" s="19">
        <v>1.181062599431969</v>
      </c>
      <c r="K5325" s="19">
        <v>1.671271962989977</v>
      </c>
      <c r="L5325" s="19"/>
      <c r="M5325" s="19">
        <v>15.809499999999998</v>
      </c>
      <c r="N5325" s="19">
        <f t="shared" si="83"/>
        <v>20.552349999999997</v>
      </c>
      <c r="O5325" s="19">
        <v>10.407500000000001</v>
      </c>
      <c r="P5325" s="20">
        <v>6.5014852833428769</v>
      </c>
      <c r="Q5325" s="12">
        <v>88.1</v>
      </c>
      <c r="R5325" s="12">
        <v>16.574999999999999</v>
      </c>
      <c r="S5325" s="12">
        <v>215.6</v>
      </c>
      <c r="T5325" s="12">
        <v>3.5350000000000001</v>
      </c>
      <c r="U5325" s="12">
        <v>198.47499999999999</v>
      </c>
      <c r="V5325" s="23"/>
      <c r="W5325" s="24"/>
      <c r="X5325" s="22"/>
      <c r="Y5325" s="22"/>
      <c r="Z5325" s="22"/>
      <c r="AA5325" s="22"/>
      <c r="AB5325" s="22"/>
      <c r="AC5325" s="22"/>
      <c r="AD5325" s="22"/>
      <c r="AE5325" s="22"/>
      <c r="AF5325" s="22"/>
      <c r="AG5325" s="22"/>
      <c r="AH5325" s="22"/>
    </row>
    <row r="5326" spans="2:34">
      <c r="B5326" s="10">
        <v>9</v>
      </c>
      <c r="C5326" s="10">
        <v>8</v>
      </c>
      <c r="D5326" s="13">
        <v>39669</v>
      </c>
      <c r="E5326" s="17">
        <v>0.625</v>
      </c>
      <c r="F5326" s="12">
        <v>0.19247074300994294</v>
      </c>
      <c r="G5326" s="18">
        <v>30.457096262579192</v>
      </c>
      <c r="H5326" s="18">
        <v>53.812075197005456</v>
      </c>
      <c r="I5326" s="18">
        <v>23.354978934426271</v>
      </c>
      <c r="J5326" s="19">
        <v>0.847802064266447</v>
      </c>
      <c r="K5326" s="19">
        <v>1.5162410510399789</v>
      </c>
      <c r="L5326" s="19"/>
      <c r="M5326" s="19">
        <v>16.696249999999999</v>
      </c>
      <c r="N5326" s="19">
        <f t="shared" si="83"/>
        <v>21.705124999999999</v>
      </c>
      <c r="O5326" s="19">
        <v>10.912500000000001</v>
      </c>
      <c r="P5326" s="20">
        <v>5.8648615233103421</v>
      </c>
      <c r="Q5326" s="12">
        <v>89.35</v>
      </c>
      <c r="R5326" s="12">
        <v>17.127499999999998</v>
      </c>
      <c r="S5326" s="12">
        <v>220.72499999999999</v>
      </c>
      <c r="T5326" s="12">
        <v>3.4850000000000003</v>
      </c>
      <c r="U5326" s="12">
        <v>161.35000000000002</v>
      </c>
      <c r="V5326" s="23"/>
      <c r="W5326" s="24"/>
      <c r="X5326" s="22"/>
      <c r="Y5326" s="22"/>
      <c r="Z5326" s="22"/>
      <c r="AA5326" s="22"/>
      <c r="AB5326" s="22"/>
      <c r="AC5326" s="22"/>
      <c r="AD5326" s="22"/>
      <c r="AE5326" s="22"/>
      <c r="AF5326" s="22"/>
      <c r="AG5326" s="22"/>
      <c r="AH5326" s="22"/>
    </row>
    <row r="5327" spans="2:34">
      <c r="B5327" s="10">
        <v>9</v>
      </c>
      <c r="C5327" s="10">
        <v>8</v>
      </c>
      <c r="D5327" s="13">
        <v>39669</v>
      </c>
      <c r="E5327" s="17">
        <v>0.66666666666699825</v>
      </c>
      <c r="F5327" s="12">
        <v>0.18508376998994516</v>
      </c>
      <c r="G5327" s="18">
        <v>29.327545273809118</v>
      </c>
      <c r="H5327" s="18">
        <v>53.023822131038969</v>
      </c>
      <c r="I5327" s="18">
        <v>23.69627685722984</v>
      </c>
      <c r="J5327" s="19">
        <v>0.89249640587915513</v>
      </c>
      <c r="K5327" s="19">
        <v>1.5270040703399783</v>
      </c>
      <c r="L5327" s="19"/>
      <c r="M5327" s="19">
        <v>21.286749999999998</v>
      </c>
      <c r="N5327" s="19">
        <f t="shared" si="83"/>
        <v>27.672774999999998</v>
      </c>
      <c r="O5327" s="19">
        <v>13.57</v>
      </c>
      <c r="P5327" s="20">
        <v>5.9014071526578444</v>
      </c>
      <c r="Q5327" s="12">
        <v>89.125000000000014</v>
      </c>
      <c r="R5327" s="12">
        <v>17.265000000000001</v>
      </c>
      <c r="S5327" s="12">
        <v>220.02500000000001</v>
      </c>
      <c r="T5327" s="12">
        <v>3.8674999999999997</v>
      </c>
      <c r="U5327" s="12">
        <v>145.15</v>
      </c>
      <c r="V5327" s="23"/>
      <c r="W5327" s="24"/>
      <c r="X5327" s="22"/>
      <c r="Y5327" s="22"/>
      <c r="Z5327" s="22"/>
      <c r="AA5327" s="22"/>
      <c r="AB5327" s="22"/>
      <c r="AC5327" s="22"/>
      <c r="AD5327" s="22"/>
      <c r="AE5327" s="22"/>
      <c r="AF5327" s="22"/>
      <c r="AG5327" s="22"/>
      <c r="AH5327" s="22"/>
    </row>
    <row r="5328" spans="2:34">
      <c r="B5328" s="10">
        <v>9</v>
      </c>
      <c r="C5328" s="10">
        <v>8</v>
      </c>
      <c r="D5328" s="13">
        <v>39669</v>
      </c>
      <c r="E5328" s="17">
        <v>0.70833333333399651</v>
      </c>
      <c r="F5328" s="12">
        <v>0.17399381425994848</v>
      </c>
      <c r="G5328" s="18">
        <v>26.853698409188443</v>
      </c>
      <c r="H5328" s="18">
        <v>45.349808104105961</v>
      </c>
      <c r="I5328" s="18">
        <v>18.496109694917525</v>
      </c>
      <c r="J5328" s="19">
        <v>0.91618658542779474</v>
      </c>
      <c r="K5328" s="19">
        <v>1.3559069644499806</v>
      </c>
      <c r="L5328" s="19"/>
      <c r="M5328" s="19">
        <v>17.783749999999998</v>
      </c>
      <c r="N5328" s="19">
        <f t="shared" si="83"/>
        <v>23.118874999999999</v>
      </c>
      <c r="O5328" s="19">
        <v>11.842499999999999</v>
      </c>
      <c r="P5328" s="20">
        <v>6.2918205091028678</v>
      </c>
      <c r="Q5328" s="12">
        <v>88.275000000000006</v>
      </c>
      <c r="R5328" s="12">
        <v>17.4175</v>
      </c>
      <c r="S5328" s="12">
        <v>221.85000000000002</v>
      </c>
      <c r="T5328" s="12">
        <v>4.1850000000000005</v>
      </c>
      <c r="U5328" s="12">
        <v>125.85</v>
      </c>
      <c r="V5328" s="23"/>
      <c r="W5328" s="24"/>
      <c r="X5328" s="22"/>
      <c r="Y5328" s="22"/>
      <c r="Z5328" s="22"/>
      <c r="AA5328" s="22"/>
      <c r="AB5328" s="22"/>
      <c r="AC5328" s="22"/>
      <c r="AD5328" s="22"/>
      <c r="AE5328" s="22"/>
      <c r="AF5328" s="22"/>
      <c r="AG5328" s="22"/>
      <c r="AH5328" s="22"/>
    </row>
    <row r="5329" spans="2:34">
      <c r="B5329" s="10">
        <v>9</v>
      </c>
      <c r="C5329" s="10">
        <v>8</v>
      </c>
      <c r="D5329" s="13">
        <v>39669</v>
      </c>
      <c r="E5329" s="17">
        <v>0.75</v>
      </c>
      <c r="F5329" s="12">
        <v>0.16660328016495068</v>
      </c>
      <c r="G5329" s="18">
        <v>20.249588667614972</v>
      </c>
      <c r="H5329" s="18">
        <v>42.648119337907971</v>
      </c>
      <c r="I5329" s="18">
        <v>22.398530670293002</v>
      </c>
      <c r="J5329" s="19">
        <v>0.67472052459725884</v>
      </c>
      <c r="K5329" s="19">
        <v>1.3105002034799809</v>
      </c>
      <c r="L5329" s="19"/>
      <c r="M5329" s="19">
        <v>16.433</v>
      </c>
      <c r="N5329" s="19">
        <f t="shared" si="83"/>
        <v>21.3629</v>
      </c>
      <c r="O5329" s="19">
        <v>10.172499999999999</v>
      </c>
      <c r="P5329" s="20">
        <v>5.3345661184778121</v>
      </c>
      <c r="Q5329" s="12">
        <v>87.924999999999997</v>
      </c>
      <c r="R5329" s="12">
        <v>17.147499999999997</v>
      </c>
      <c r="S5329" s="12">
        <v>222.5</v>
      </c>
      <c r="T5329" s="12">
        <v>4.5075000000000003</v>
      </c>
      <c r="U5329" s="12">
        <v>52.975000000000001</v>
      </c>
      <c r="V5329" s="23"/>
      <c r="W5329" s="24"/>
      <c r="X5329" s="22"/>
      <c r="Y5329" s="22"/>
      <c r="Z5329" s="22"/>
      <c r="AA5329" s="22"/>
      <c r="AB5329" s="22"/>
      <c r="AC5329" s="22"/>
      <c r="AD5329" s="22"/>
      <c r="AE5329" s="22"/>
      <c r="AF5329" s="22"/>
      <c r="AG5329" s="22"/>
      <c r="AH5329" s="22"/>
    </row>
    <row r="5330" spans="2:34">
      <c r="B5330" s="10">
        <v>9</v>
      </c>
      <c r="C5330" s="10">
        <v>8</v>
      </c>
      <c r="D5330" s="13">
        <v>39669</v>
      </c>
      <c r="E5330" s="17">
        <v>0.79166666666699825</v>
      </c>
      <c r="F5330" s="12">
        <v>0.14440247706495729</v>
      </c>
      <c r="G5330" s="18">
        <v>16.565945821136207</v>
      </c>
      <c r="H5330" s="18">
        <v>32.462449442318977</v>
      </c>
      <c r="I5330" s="18">
        <v>15.896503621182768</v>
      </c>
      <c r="J5330" s="19">
        <v>0.71415652761582482</v>
      </c>
      <c r="K5330" s="19">
        <v>1.1607766247999827</v>
      </c>
      <c r="L5330" s="19"/>
      <c r="M5330" s="19">
        <v>15.86225</v>
      </c>
      <c r="N5330" s="19">
        <f t="shared" si="83"/>
        <v>20.620925</v>
      </c>
      <c r="O5330" s="19">
        <v>9.7149999999999999</v>
      </c>
      <c r="P5330" s="20">
        <v>6.8109449847103987</v>
      </c>
      <c r="Q5330" s="12">
        <v>87.724999999999994</v>
      </c>
      <c r="R5330" s="12">
        <v>17.239999999999998</v>
      </c>
      <c r="S5330" s="12">
        <v>223.5</v>
      </c>
      <c r="T5330" s="12">
        <v>4.9800000000000004</v>
      </c>
      <c r="U5330" s="12">
        <v>37.200000000000003</v>
      </c>
      <c r="V5330" s="23"/>
      <c r="W5330" s="24"/>
      <c r="X5330" s="22"/>
      <c r="Y5330" s="22"/>
      <c r="Z5330" s="22"/>
      <c r="AA5330" s="22"/>
      <c r="AB5330" s="22"/>
      <c r="AC5330" s="22"/>
      <c r="AD5330" s="22"/>
      <c r="AE5330" s="22"/>
      <c r="AF5330" s="22"/>
      <c r="AG5330" s="22"/>
      <c r="AH5330" s="22"/>
    </row>
    <row r="5331" spans="2:34">
      <c r="B5331" s="10">
        <v>9</v>
      </c>
      <c r="C5331" s="10">
        <v>8</v>
      </c>
      <c r="D5331" s="13">
        <v>39669</v>
      </c>
      <c r="E5331" s="17">
        <v>0.83333333333399651</v>
      </c>
      <c r="F5331" s="12">
        <v>0.14071136460495839</v>
      </c>
      <c r="G5331" s="18">
        <v>7.5056931239765481</v>
      </c>
      <c r="H5331" s="18">
        <v>19.871009279725484</v>
      </c>
      <c r="I5331" s="18">
        <v>12.365316155748936</v>
      </c>
      <c r="J5331" s="19">
        <v>0.54090900313413592</v>
      </c>
      <c r="K5331" s="19">
        <v>0.6847259232599896</v>
      </c>
      <c r="L5331" s="19"/>
      <c r="M5331" s="19">
        <v>12.600250000000001</v>
      </c>
      <c r="N5331" s="19">
        <f t="shared" si="83"/>
        <v>16.380325000000003</v>
      </c>
      <c r="O5331" s="19">
        <v>7.8125</v>
      </c>
      <c r="P5331" s="20">
        <v>10.08274264534559</v>
      </c>
      <c r="Q5331" s="12">
        <v>82.575000000000003</v>
      </c>
      <c r="R5331" s="12">
        <v>17</v>
      </c>
      <c r="S5331" s="12">
        <v>224.95000000000002</v>
      </c>
      <c r="T5331" s="12">
        <v>4.8250000000000011</v>
      </c>
      <c r="U5331" s="12">
        <v>37.599999999999994</v>
      </c>
      <c r="V5331" s="23"/>
      <c r="W5331" s="24"/>
      <c r="X5331" s="22"/>
      <c r="Y5331" s="22"/>
      <c r="Z5331" s="22"/>
      <c r="AA5331" s="22"/>
      <c r="AB5331" s="22"/>
      <c r="AC5331" s="22"/>
      <c r="AD5331" s="22"/>
      <c r="AE5331" s="22"/>
      <c r="AF5331" s="22"/>
      <c r="AG5331" s="22"/>
      <c r="AH5331" s="22"/>
    </row>
    <row r="5332" spans="2:34">
      <c r="B5332" s="10">
        <v>9</v>
      </c>
      <c r="C5332" s="10">
        <v>8</v>
      </c>
      <c r="D5332" s="13">
        <v>39669</v>
      </c>
      <c r="E5332" s="17">
        <v>0.875</v>
      </c>
      <c r="F5332" s="12">
        <v>8.887846978497374E-2</v>
      </c>
      <c r="G5332" s="18">
        <v>10.950624940080299</v>
      </c>
      <c r="H5332" s="18">
        <v>22.031502140938482</v>
      </c>
      <c r="I5332" s="18">
        <v>11.080877200858181</v>
      </c>
      <c r="J5332" s="19">
        <v>0.62235392503083853</v>
      </c>
      <c r="K5332" s="19">
        <v>1.029807349769984</v>
      </c>
      <c r="L5332" s="19"/>
      <c r="M5332" s="19">
        <v>10.790749999999999</v>
      </c>
      <c r="N5332" s="19">
        <f t="shared" si="83"/>
        <v>14.027975</v>
      </c>
      <c r="O5332" s="19">
        <v>6.6175000000000006</v>
      </c>
      <c r="P5332" s="20">
        <v>9.6520944318780639</v>
      </c>
      <c r="Q5332" s="12">
        <v>84.5</v>
      </c>
      <c r="R5332" s="12">
        <v>16.924999999999997</v>
      </c>
      <c r="S5332" s="12">
        <v>222.85</v>
      </c>
      <c r="T5332" s="12">
        <v>4.4424999999999999</v>
      </c>
      <c r="U5332" s="12">
        <v>38.674999999999997</v>
      </c>
      <c r="V5332" s="23"/>
      <c r="W5332" s="24"/>
      <c r="X5332" s="22"/>
      <c r="Y5332" s="22"/>
      <c r="Z5332" s="22"/>
      <c r="AA5332" s="22"/>
      <c r="AB5332" s="22"/>
      <c r="AC5332" s="22"/>
      <c r="AD5332" s="22"/>
      <c r="AE5332" s="22"/>
      <c r="AF5332" s="22"/>
      <c r="AG5332" s="22"/>
      <c r="AH5332" s="22"/>
    </row>
    <row r="5333" spans="2:34">
      <c r="B5333" s="10">
        <v>9</v>
      </c>
      <c r="C5333" s="10">
        <v>8</v>
      </c>
      <c r="D5333" s="13">
        <v>39669</v>
      </c>
      <c r="E5333" s="17">
        <v>0.91666666666699825</v>
      </c>
      <c r="F5333" s="12">
        <v>0.11110712840496718</v>
      </c>
      <c r="G5333" s="18">
        <v>6.2099512733914555</v>
      </c>
      <c r="H5333" s="18">
        <v>15.050570823599989</v>
      </c>
      <c r="I5333" s="18">
        <v>8.8406195502085332</v>
      </c>
      <c r="J5333" s="19">
        <v>0.49897289156849944</v>
      </c>
      <c r="K5333" s="19">
        <v>0.66606129890998955</v>
      </c>
      <c r="L5333" s="19"/>
      <c r="M5333" s="19">
        <v>13.904250000000001</v>
      </c>
      <c r="N5333" s="19">
        <f t="shared" si="83"/>
        <v>18.075525000000003</v>
      </c>
      <c r="O5333" s="19">
        <v>8.5299999999999994</v>
      </c>
      <c r="P5333" s="20">
        <v>11.039882348460647</v>
      </c>
      <c r="Q5333" s="12">
        <v>86.200000000000017</v>
      </c>
      <c r="R5333" s="12">
        <v>17.087499999999999</v>
      </c>
      <c r="S5333" s="12">
        <v>224.6</v>
      </c>
      <c r="T5333" s="12">
        <v>5.1475</v>
      </c>
      <c r="U5333" s="12">
        <v>37.950000000000003</v>
      </c>
      <c r="V5333" s="23"/>
      <c r="W5333" s="24"/>
      <c r="X5333" s="22"/>
      <c r="Y5333" s="22"/>
      <c r="Z5333" s="22"/>
      <c r="AA5333" s="22"/>
      <c r="AB5333" s="22"/>
      <c r="AC5333" s="22"/>
      <c r="AD5333" s="22"/>
      <c r="AE5333" s="22"/>
      <c r="AF5333" s="22"/>
      <c r="AG5333" s="22"/>
      <c r="AH5333" s="22"/>
    </row>
    <row r="5334" spans="2:34">
      <c r="B5334" s="10">
        <v>9</v>
      </c>
      <c r="C5334" s="10">
        <v>8</v>
      </c>
      <c r="D5334" s="13">
        <v>39669</v>
      </c>
      <c r="E5334" s="17">
        <v>0.95833333333399651</v>
      </c>
      <c r="F5334" s="12">
        <v>8.5189573104974853E-2</v>
      </c>
      <c r="G5334" s="18">
        <v>5.6295587600964145</v>
      </c>
      <c r="H5334" s="18">
        <v>12.70646056625649</v>
      </c>
      <c r="I5334" s="18">
        <v>7.0769018061600768</v>
      </c>
      <c r="J5334" s="19">
        <v>0.67234972461268883</v>
      </c>
      <c r="K5334" s="19">
        <v>0.77844187994998748</v>
      </c>
      <c r="L5334" s="19"/>
      <c r="M5334" s="19">
        <v>15.562749999999999</v>
      </c>
      <c r="N5334" s="19">
        <f t="shared" si="83"/>
        <v>20.231574999999999</v>
      </c>
      <c r="O5334" s="19">
        <v>10.4475</v>
      </c>
      <c r="P5334" s="20">
        <v>10.506098935965616</v>
      </c>
      <c r="Q5334" s="12">
        <v>88.45</v>
      </c>
      <c r="R5334" s="12">
        <v>17.2225</v>
      </c>
      <c r="S5334" s="12">
        <v>223.6</v>
      </c>
      <c r="T5334" s="12">
        <v>4.4574999999999996</v>
      </c>
      <c r="U5334" s="12">
        <v>30.65</v>
      </c>
      <c r="V5334" s="23"/>
      <c r="W5334" s="24"/>
      <c r="X5334" s="22"/>
      <c r="Y5334" s="22"/>
      <c r="Z5334" s="22"/>
      <c r="AA5334" s="22"/>
      <c r="AB5334" s="22"/>
      <c r="AC5334" s="22"/>
      <c r="AD5334" s="22"/>
      <c r="AE5334" s="22"/>
      <c r="AF5334" s="22"/>
      <c r="AG5334" s="22"/>
      <c r="AH5334" s="22"/>
    </row>
    <row r="5335" spans="2:34">
      <c r="B5335" s="10">
        <v>10</v>
      </c>
      <c r="C5335" s="10">
        <v>8</v>
      </c>
      <c r="D5335" s="13">
        <v>39670</v>
      </c>
      <c r="E5335" s="17">
        <v>0</v>
      </c>
      <c r="F5335" s="12">
        <v>7.0379937179979229E-2</v>
      </c>
      <c r="G5335" s="18">
        <v>6.1634059351464554</v>
      </c>
      <c r="H5335" s="18">
        <v>12.223047292439489</v>
      </c>
      <c r="I5335" s="18">
        <v>6.0596413572930352</v>
      </c>
      <c r="J5335" s="19">
        <v>0.72230597331953916</v>
      </c>
      <c r="K5335" s="19">
        <v>0.98178611795998416</v>
      </c>
      <c r="L5335" s="19"/>
      <c r="M5335" s="19">
        <v>11.78375</v>
      </c>
      <c r="N5335" s="19">
        <f t="shared" si="83"/>
        <v>15.318875</v>
      </c>
      <c r="O5335" s="19">
        <v>7.96</v>
      </c>
      <c r="P5335" s="20">
        <v>9.456694011760554</v>
      </c>
      <c r="Q5335" s="12">
        <v>90.15</v>
      </c>
      <c r="R5335" s="12">
        <v>17.215</v>
      </c>
      <c r="S5335" s="12">
        <v>222.54999999999998</v>
      </c>
      <c r="T5335" s="12">
        <v>3.96</v>
      </c>
      <c r="U5335" s="12">
        <v>27.375</v>
      </c>
      <c r="V5335" s="23"/>
      <c r="W5335" s="24"/>
      <c r="X5335" s="22"/>
      <c r="Y5335" s="22"/>
      <c r="Z5335" s="22"/>
      <c r="AA5335" s="22"/>
      <c r="AB5335" s="22"/>
      <c r="AC5335" s="22"/>
      <c r="AD5335" s="22"/>
      <c r="AE5335" s="22"/>
      <c r="AF5335" s="22"/>
      <c r="AG5335" s="22"/>
      <c r="AH5335" s="22"/>
    </row>
    <row r="5336" spans="2:34">
      <c r="B5336" s="10">
        <v>10</v>
      </c>
      <c r="C5336" s="10">
        <v>8</v>
      </c>
      <c r="D5336" s="13">
        <v>39670</v>
      </c>
      <c r="E5336" s="17">
        <v>4.1666666666998253E-2</v>
      </c>
      <c r="F5336" s="12">
        <v>6.6681306894980336E-2</v>
      </c>
      <c r="G5336" s="18">
        <v>6.6570920770504918</v>
      </c>
      <c r="H5336" s="18">
        <v>13.323254016121989</v>
      </c>
      <c r="I5336" s="18">
        <v>6.6661619390714977</v>
      </c>
      <c r="J5336" s="19">
        <v>0.65668979295526309</v>
      </c>
      <c r="K5336" s="19">
        <v>0.87214137185998575</v>
      </c>
      <c r="L5336" s="19"/>
      <c r="M5336" s="19">
        <v>7.8940000000000001</v>
      </c>
      <c r="N5336" s="19">
        <f t="shared" si="83"/>
        <v>10.2622</v>
      </c>
      <c r="O5336" s="19">
        <v>5.6275000000000004</v>
      </c>
      <c r="P5336" s="20">
        <v>8.578359917413005</v>
      </c>
      <c r="Q5336" s="12">
        <v>90.300000000000011</v>
      </c>
      <c r="R5336" s="12">
        <v>17.420000000000002</v>
      </c>
      <c r="S5336" s="12">
        <v>220.45000000000002</v>
      </c>
      <c r="T5336" s="12">
        <v>3.51</v>
      </c>
      <c r="U5336" s="12">
        <v>34.174999999999997</v>
      </c>
      <c r="V5336" s="23"/>
      <c r="W5336" s="24"/>
      <c r="X5336" s="22"/>
      <c r="Y5336" s="22"/>
      <c r="Z5336" s="22"/>
      <c r="AA5336" s="22"/>
      <c r="AB5336" s="22"/>
      <c r="AC5336" s="22"/>
      <c r="AD5336" s="22"/>
      <c r="AE5336" s="22"/>
      <c r="AF5336" s="22"/>
      <c r="AG5336" s="22"/>
      <c r="AH5336" s="22"/>
    </row>
    <row r="5337" spans="2:34">
      <c r="B5337" s="10">
        <v>10</v>
      </c>
      <c r="C5337" s="10">
        <v>8</v>
      </c>
      <c r="D5337" s="13">
        <v>39670</v>
      </c>
      <c r="E5337" s="17">
        <v>8.3333333333996507E-2</v>
      </c>
      <c r="F5337" s="12">
        <v>7.4096768514978165E-2</v>
      </c>
      <c r="G5337" s="18">
        <v>6.3469538201379709</v>
      </c>
      <c r="H5337" s="18">
        <v>14.483260521009488</v>
      </c>
      <c r="I5337" s="18">
        <v>8.1363067008715166</v>
      </c>
      <c r="J5337" s="19">
        <v>0.67250326923768955</v>
      </c>
      <c r="K5337" s="19">
        <v>0.76516116989998717</v>
      </c>
      <c r="L5337" s="19"/>
      <c r="M5337" s="19">
        <v>7.5432500000000005</v>
      </c>
      <c r="N5337" s="19">
        <f t="shared" si="83"/>
        <v>9.8062250000000013</v>
      </c>
      <c r="O5337" s="19">
        <v>4.96</v>
      </c>
      <c r="P5337" s="20">
        <v>7.3212274305429306</v>
      </c>
      <c r="Q5337" s="12">
        <v>90.425000000000011</v>
      </c>
      <c r="R5337" s="12">
        <v>17.655000000000001</v>
      </c>
      <c r="S5337" s="12">
        <v>220.64999999999998</v>
      </c>
      <c r="T5337" s="12">
        <v>3</v>
      </c>
      <c r="U5337" s="12">
        <v>32.75</v>
      </c>
      <c r="V5337" s="23"/>
      <c r="W5337" s="24"/>
      <c r="X5337" s="22"/>
      <c r="Y5337" s="22"/>
      <c r="Z5337" s="22"/>
      <c r="AA5337" s="22"/>
      <c r="AB5337" s="22"/>
      <c r="AC5337" s="22"/>
      <c r="AD5337" s="22"/>
      <c r="AE5337" s="22"/>
      <c r="AF5337" s="22"/>
      <c r="AG5337" s="22"/>
      <c r="AH5337" s="22"/>
    </row>
    <row r="5338" spans="2:34">
      <c r="B5338" s="10">
        <v>10</v>
      </c>
      <c r="C5338" s="10">
        <v>8</v>
      </c>
      <c r="D5338" s="13">
        <v>39670</v>
      </c>
      <c r="E5338" s="17">
        <v>0.125</v>
      </c>
      <c r="F5338" s="12">
        <v>6.2987978654981444E-2</v>
      </c>
      <c r="G5338" s="18">
        <v>9.8336367323152309</v>
      </c>
      <c r="H5338" s="18">
        <v>19.064559541613484</v>
      </c>
      <c r="I5338" s="18">
        <v>9.2309228092982547</v>
      </c>
      <c r="J5338" s="19">
        <v>0.62263950415583968</v>
      </c>
      <c r="K5338" s="19">
        <v>0.78660021674998659</v>
      </c>
      <c r="L5338" s="19"/>
      <c r="M5338" s="19">
        <v>8.6477500000000003</v>
      </c>
      <c r="N5338" s="19">
        <f t="shared" si="83"/>
        <v>11.242075000000002</v>
      </c>
      <c r="O5338" s="19">
        <v>5.47</v>
      </c>
      <c r="P5338" s="20">
        <v>5.7652114370553385</v>
      </c>
      <c r="Q5338" s="12">
        <v>92.125</v>
      </c>
      <c r="R5338" s="12">
        <v>17.717499999999998</v>
      </c>
      <c r="S5338" s="12">
        <v>219.6</v>
      </c>
      <c r="T5338" s="12">
        <v>2.5324999999999998</v>
      </c>
      <c r="U5338" s="12">
        <v>31.425000000000004</v>
      </c>
      <c r="V5338" s="23"/>
      <c r="W5338" s="24"/>
      <c r="X5338" s="22"/>
      <c r="Y5338" s="22"/>
      <c r="Z5338" s="22"/>
      <c r="AA5338" s="22"/>
      <c r="AB5338" s="22"/>
      <c r="AC5338" s="22"/>
      <c r="AD5338" s="22"/>
      <c r="AE5338" s="22"/>
      <c r="AF5338" s="22"/>
      <c r="AG5338" s="22"/>
      <c r="AH5338" s="22"/>
    </row>
    <row r="5339" spans="2:34">
      <c r="B5339" s="10">
        <v>10</v>
      </c>
      <c r="C5339" s="10">
        <v>8</v>
      </c>
      <c r="D5339" s="13">
        <v>39670</v>
      </c>
      <c r="E5339" s="17">
        <v>0.16666666666699825</v>
      </c>
      <c r="F5339" s="12">
        <v>5.9287686534982537E-2</v>
      </c>
      <c r="G5339" s="18">
        <v>2.8614878726667135</v>
      </c>
      <c r="H5339" s="18">
        <v>6.694926043346495</v>
      </c>
      <c r="I5339" s="18">
        <v>3.8334381706797811</v>
      </c>
      <c r="J5339" s="19">
        <v>0.4650424448940767</v>
      </c>
      <c r="K5339" s="19">
        <v>0.65017443527998875</v>
      </c>
      <c r="L5339" s="19"/>
      <c r="M5339" s="19">
        <v>6.5580000000000007</v>
      </c>
      <c r="N5339" s="19">
        <f t="shared" si="83"/>
        <v>8.5254000000000012</v>
      </c>
      <c r="O5339" s="19">
        <v>4.26</v>
      </c>
      <c r="P5339" s="20">
        <v>10.227646714660601</v>
      </c>
      <c r="Q5339" s="12">
        <v>89.974999999999994</v>
      </c>
      <c r="R5339" s="12">
        <v>17.5275</v>
      </c>
      <c r="S5339" s="12">
        <v>235.07499999999999</v>
      </c>
      <c r="T5339" s="12">
        <v>2.87</v>
      </c>
      <c r="U5339" s="12">
        <v>30.125</v>
      </c>
      <c r="V5339" s="23"/>
      <c r="W5339" s="24"/>
      <c r="X5339" s="22"/>
      <c r="Y5339" s="22"/>
      <c r="Z5339" s="22"/>
      <c r="AA5339" s="22"/>
      <c r="AB5339" s="22"/>
      <c r="AC5339" s="22"/>
      <c r="AD5339" s="22"/>
      <c r="AE5339" s="22"/>
      <c r="AF5339" s="22"/>
      <c r="AG5339" s="22"/>
      <c r="AH5339" s="22"/>
    </row>
    <row r="5340" spans="2:34">
      <c r="B5340" s="10">
        <v>10</v>
      </c>
      <c r="C5340" s="10">
        <v>8</v>
      </c>
      <c r="D5340" s="13">
        <v>39670</v>
      </c>
      <c r="E5340" s="17">
        <v>0.20833333333399651</v>
      </c>
      <c r="F5340" s="12">
        <v>4.4469424894986904E-2</v>
      </c>
      <c r="G5340" s="18">
        <v>1.8420289335831377</v>
      </c>
      <c r="H5340" s="18">
        <v>5.6521952155119948</v>
      </c>
      <c r="I5340" s="18">
        <v>3.8101662819288578</v>
      </c>
      <c r="J5340" s="19">
        <v>0.60171033015427167</v>
      </c>
      <c r="K5340" s="19">
        <v>0.69836583143998765</v>
      </c>
      <c r="L5340" s="19"/>
      <c r="M5340" s="19">
        <v>7.8975</v>
      </c>
      <c r="N5340" s="19">
        <f t="shared" si="83"/>
        <v>10.26675</v>
      </c>
      <c r="O5340" s="19">
        <v>2.9925000000000002</v>
      </c>
      <c r="P5340" s="20">
        <v>12.456709931900733</v>
      </c>
      <c r="Q5340" s="12">
        <v>79.699999999999989</v>
      </c>
      <c r="R5340" s="12">
        <v>17.004999999999999</v>
      </c>
      <c r="S5340" s="12">
        <v>249.17500000000001</v>
      </c>
      <c r="T5340" s="12">
        <v>3.085</v>
      </c>
      <c r="U5340" s="12">
        <v>77.724999999999994</v>
      </c>
      <c r="V5340" s="23"/>
      <c r="W5340" s="24"/>
      <c r="X5340" s="22"/>
      <c r="Y5340" s="22"/>
      <c r="Z5340" s="22"/>
      <c r="AA5340" s="22"/>
      <c r="AB5340" s="22"/>
      <c r="AC5340" s="22"/>
      <c r="AD5340" s="22"/>
      <c r="AE5340" s="22"/>
      <c r="AF5340" s="22"/>
      <c r="AG5340" s="22"/>
      <c r="AH5340" s="22"/>
    </row>
    <row r="5341" spans="2:34">
      <c r="B5341" s="10">
        <v>10</v>
      </c>
      <c r="C5341" s="10">
        <v>8</v>
      </c>
      <c r="D5341" s="13">
        <v>39670</v>
      </c>
      <c r="E5341" s="17">
        <v>0.25</v>
      </c>
      <c r="F5341" s="12">
        <v>4.8179213214985819E-2</v>
      </c>
      <c r="G5341" s="18">
        <v>3.2566657659477443</v>
      </c>
      <c r="H5341" s="18">
        <v>6.8296021115234939</v>
      </c>
      <c r="I5341" s="18">
        <v>3.5729363455757497</v>
      </c>
      <c r="J5341" s="19">
        <v>0.71474974117832724</v>
      </c>
      <c r="K5341" s="19">
        <v>0.69036840815998768</v>
      </c>
      <c r="L5341" s="19"/>
      <c r="M5341" s="19">
        <v>11.733499999999999</v>
      </c>
      <c r="N5341" s="19">
        <f t="shared" si="83"/>
        <v>15.253549999999999</v>
      </c>
      <c r="O5341" s="19">
        <v>4.7949999999999999</v>
      </c>
      <c r="P5341" s="20">
        <v>12.117083056270713</v>
      </c>
      <c r="Q5341" s="12">
        <v>72.900000000000006</v>
      </c>
      <c r="R5341" s="12">
        <v>17.0275</v>
      </c>
      <c r="S5341" s="12">
        <v>246.52500000000001</v>
      </c>
      <c r="T5341" s="12">
        <v>2.6</v>
      </c>
      <c r="U5341" s="12">
        <v>223.52500000000001</v>
      </c>
      <c r="V5341" s="23"/>
      <c r="W5341" s="24"/>
      <c r="X5341" s="22"/>
      <c r="Y5341" s="22"/>
      <c r="Z5341" s="22"/>
      <c r="AA5341" s="22"/>
      <c r="AB5341" s="22"/>
      <c r="AC5341" s="22"/>
      <c r="AD5341" s="22"/>
      <c r="AE5341" s="22"/>
      <c r="AF5341" s="22"/>
      <c r="AG5341" s="22"/>
      <c r="AH5341" s="22"/>
    </row>
    <row r="5342" spans="2:34">
      <c r="B5342" s="10">
        <v>10</v>
      </c>
      <c r="C5342" s="10">
        <v>8</v>
      </c>
      <c r="D5342" s="13">
        <v>39670</v>
      </c>
      <c r="E5342" s="17">
        <v>0.29166666666699825</v>
      </c>
      <c r="F5342" s="12">
        <v>5.5596336669983648E-2</v>
      </c>
      <c r="G5342" s="18">
        <v>2.0871873165971566</v>
      </c>
      <c r="H5342" s="18">
        <v>6.8301748430729941</v>
      </c>
      <c r="I5342" s="18">
        <v>4.7429875264758374</v>
      </c>
      <c r="J5342" s="19">
        <v>0.6280802327499827</v>
      </c>
      <c r="K5342" s="19">
        <v>0.67701762377998775</v>
      </c>
      <c r="L5342" s="19"/>
      <c r="M5342" s="19">
        <v>14.057000000000002</v>
      </c>
      <c r="N5342" s="19">
        <f t="shared" si="83"/>
        <v>18.274100000000004</v>
      </c>
      <c r="O5342" s="19">
        <v>5.2649999999999997</v>
      </c>
      <c r="P5342" s="20">
        <v>14.199257229025836</v>
      </c>
      <c r="Q5342" s="12">
        <v>66</v>
      </c>
      <c r="R5342" s="12">
        <v>17.34</v>
      </c>
      <c r="S5342" s="12">
        <v>244.07499999999999</v>
      </c>
      <c r="T5342" s="12">
        <v>3.33</v>
      </c>
      <c r="U5342" s="12">
        <v>434.97499999999997</v>
      </c>
      <c r="V5342" s="23"/>
      <c r="W5342" s="24"/>
      <c r="X5342" s="22"/>
      <c r="Y5342" s="22"/>
      <c r="Z5342" s="22"/>
      <c r="AA5342" s="22"/>
      <c r="AB5342" s="22"/>
      <c r="AC5342" s="22"/>
      <c r="AD5342" s="22"/>
      <c r="AE5342" s="22"/>
      <c r="AF5342" s="22"/>
      <c r="AG5342" s="22"/>
      <c r="AH5342" s="22"/>
    </row>
    <row r="5343" spans="2:34">
      <c r="B5343" s="10">
        <v>10</v>
      </c>
      <c r="C5343" s="10">
        <v>8</v>
      </c>
      <c r="D5343" s="13">
        <v>39670</v>
      </c>
      <c r="E5343" s="17">
        <v>0.33333333333399651</v>
      </c>
      <c r="F5343" s="12">
        <v>5.5601322174983654E-2</v>
      </c>
      <c r="G5343" s="18">
        <v>2.6649298430077013</v>
      </c>
      <c r="H5343" s="18">
        <v>6.0612543429644941</v>
      </c>
      <c r="I5343" s="18">
        <v>3.3963244999567932</v>
      </c>
      <c r="J5343" s="19">
        <v>0.53877094864956687</v>
      </c>
      <c r="K5343" s="19">
        <v>0.59676388577998907</v>
      </c>
      <c r="L5343" s="19"/>
      <c r="M5343" s="19">
        <v>16.890750000000001</v>
      </c>
      <c r="N5343" s="19">
        <f t="shared" si="83"/>
        <v>21.957975000000001</v>
      </c>
      <c r="O5343" s="19">
        <v>6.68</v>
      </c>
      <c r="P5343" s="20">
        <v>14.824608571095876</v>
      </c>
      <c r="Q5343" s="12">
        <v>61.65</v>
      </c>
      <c r="R5343" s="12">
        <v>17.96</v>
      </c>
      <c r="S5343" s="12">
        <v>238.625</v>
      </c>
      <c r="T5343" s="12">
        <v>4</v>
      </c>
      <c r="U5343" s="12">
        <v>552.25</v>
      </c>
      <c r="V5343" s="23"/>
      <c r="W5343" s="24"/>
      <c r="X5343" s="22"/>
      <c r="Y5343" s="22"/>
      <c r="Z5343" s="22"/>
      <c r="AA5343" s="22"/>
      <c r="AB5343" s="22"/>
      <c r="AC5343" s="22"/>
      <c r="AD5343" s="22"/>
      <c r="AE5343" s="22"/>
      <c r="AF5343" s="22"/>
      <c r="AG5343" s="22"/>
      <c r="AH5343" s="22"/>
    </row>
    <row r="5344" spans="2:34">
      <c r="B5344" s="10">
        <v>10</v>
      </c>
      <c r="C5344" s="10">
        <v>8</v>
      </c>
      <c r="D5344" s="13">
        <v>39670</v>
      </c>
      <c r="E5344" s="17">
        <v>0.375</v>
      </c>
      <c r="F5344" s="12">
        <v>5.931285146498258E-2</v>
      </c>
      <c r="G5344" s="18">
        <v>2.7784600653392095</v>
      </c>
      <c r="H5344" s="18">
        <v>8.0753853577334933</v>
      </c>
      <c r="I5344" s="18">
        <v>5.2969252923942829</v>
      </c>
      <c r="J5344" s="19">
        <v>0.59400764082555924</v>
      </c>
      <c r="K5344" s="19">
        <v>0.57270377651998938</v>
      </c>
      <c r="L5344" s="19"/>
      <c r="M5344" s="19">
        <v>17.378</v>
      </c>
      <c r="N5344" s="19">
        <f t="shared" si="83"/>
        <v>22.5914</v>
      </c>
      <c r="O5344" s="19">
        <v>6.9150000000000009</v>
      </c>
      <c r="P5344" s="20">
        <v>15.370024729513409</v>
      </c>
      <c r="Q5344" s="12">
        <v>56.575000000000003</v>
      </c>
      <c r="R5344" s="12">
        <v>18.752499999999998</v>
      </c>
      <c r="S5344" s="12">
        <v>241.3</v>
      </c>
      <c r="T5344" s="12">
        <v>4.1825000000000001</v>
      </c>
      <c r="U5344" s="12">
        <v>627.52500000000009</v>
      </c>
      <c r="V5344" s="23"/>
      <c r="W5344" s="24"/>
      <c r="X5344" s="22"/>
      <c r="Y5344" s="22"/>
      <c r="Z5344" s="22"/>
      <c r="AA5344" s="22"/>
      <c r="AB5344" s="22"/>
      <c r="AC5344" s="22"/>
      <c r="AD5344" s="22"/>
      <c r="AE5344" s="22"/>
      <c r="AF5344" s="22"/>
      <c r="AG5344" s="22"/>
      <c r="AH5344" s="22"/>
    </row>
    <row r="5345" spans="2:34">
      <c r="B5345" s="10">
        <v>10</v>
      </c>
      <c r="C5345" s="10">
        <v>8</v>
      </c>
      <c r="D5345" s="13">
        <v>39670</v>
      </c>
      <c r="E5345" s="17">
        <v>0.41666666666699825</v>
      </c>
      <c r="F5345" s="12">
        <v>4.4488496429986937E-2</v>
      </c>
      <c r="G5345" s="18">
        <v>2.9760952732177248</v>
      </c>
      <c r="H5345" s="18">
        <v>7.830023560501993</v>
      </c>
      <c r="I5345" s="18">
        <v>4.8539282872842682</v>
      </c>
      <c r="J5345" s="19">
        <v>0.59405150363805947</v>
      </c>
      <c r="K5345" s="19">
        <v>0.49243795868999074</v>
      </c>
      <c r="L5345" s="19"/>
      <c r="M5345" s="19">
        <v>15.783000000000001</v>
      </c>
      <c r="N5345" s="19">
        <f t="shared" si="83"/>
        <v>20.517900000000001</v>
      </c>
      <c r="O5345" s="19">
        <v>6.8100000000000005</v>
      </c>
      <c r="P5345" s="20">
        <v>15.663000144163426</v>
      </c>
      <c r="Q5345" s="12">
        <v>56.375</v>
      </c>
      <c r="R5345" s="12">
        <v>19.317499999999999</v>
      </c>
      <c r="S5345" s="12">
        <v>239.7</v>
      </c>
      <c r="T5345" s="12">
        <v>4.4474999999999998</v>
      </c>
      <c r="U5345" s="12">
        <v>541.77499999999998</v>
      </c>
      <c r="V5345" s="23"/>
      <c r="W5345" s="24"/>
      <c r="X5345" s="22"/>
      <c r="Y5345" s="22"/>
      <c r="Z5345" s="22"/>
      <c r="AA5345" s="22"/>
      <c r="AB5345" s="22"/>
      <c r="AC5345" s="22"/>
      <c r="AD5345" s="22"/>
      <c r="AE5345" s="22"/>
      <c r="AF5345" s="22"/>
      <c r="AG5345" s="22"/>
      <c r="AH5345" s="22"/>
    </row>
    <row r="5346" spans="2:34">
      <c r="B5346" s="10">
        <v>10</v>
      </c>
      <c r="C5346" s="10">
        <v>8</v>
      </c>
      <c r="D5346" s="13">
        <v>39670</v>
      </c>
      <c r="E5346" s="17">
        <v>0.45833333333399651</v>
      </c>
      <c r="F5346" s="12">
        <v>5.1907519124984765E-2</v>
      </c>
      <c r="G5346" s="18">
        <v>3.2907673922847498</v>
      </c>
      <c r="H5346" s="18">
        <v>8.1540473103624933</v>
      </c>
      <c r="I5346" s="18">
        <v>4.8632799180777422</v>
      </c>
      <c r="J5346" s="19">
        <v>0.60987117523298606</v>
      </c>
      <c r="K5346" s="19">
        <v>0.65304368585998751</v>
      </c>
      <c r="L5346" s="19"/>
      <c r="M5346" s="19">
        <v>16.457750000000001</v>
      </c>
      <c r="N5346" s="19">
        <f t="shared" si="83"/>
        <v>21.395075000000002</v>
      </c>
      <c r="O5346" s="19">
        <v>7.2825000000000006</v>
      </c>
      <c r="P5346" s="20">
        <v>15.898767132528443</v>
      </c>
      <c r="Q5346" s="12">
        <v>54.800000000000004</v>
      </c>
      <c r="R5346" s="12">
        <v>19.959999999999997</v>
      </c>
      <c r="S5346" s="12">
        <v>239.9</v>
      </c>
      <c r="T5346" s="12">
        <v>4.3025000000000002</v>
      </c>
      <c r="U5346" s="12">
        <v>622.42499999999995</v>
      </c>
      <c r="V5346" s="23"/>
      <c r="W5346" s="24"/>
      <c r="X5346" s="22"/>
      <c r="Y5346" s="22"/>
      <c r="Z5346" s="22"/>
      <c r="AA5346" s="22"/>
      <c r="AB5346" s="22"/>
      <c r="AC5346" s="22"/>
      <c r="AD5346" s="22"/>
      <c r="AE5346" s="22"/>
      <c r="AF5346" s="22"/>
      <c r="AG5346" s="22"/>
      <c r="AH5346" s="22"/>
    </row>
    <row r="5347" spans="2:34">
      <c r="B5347" s="10">
        <v>10</v>
      </c>
      <c r="C5347" s="10">
        <v>8</v>
      </c>
      <c r="D5347" s="13">
        <v>39670</v>
      </c>
      <c r="E5347" s="17">
        <v>0.5</v>
      </c>
      <c r="F5347" s="12">
        <v>4.8204219874985868E-2</v>
      </c>
      <c r="G5347" s="18">
        <v>5.6641714727264327</v>
      </c>
      <c r="H5347" s="18">
        <v>12.857735105817987</v>
      </c>
      <c r="I5347" s="18">
        <v>7.1935636330915562</v>
      </c>
      <c r="J5347" s="19">
        <v>0.73873367766446829</v>
      </c>
      <c r="K5347" s="19">
        <v>0.75210236660998531</v>
      </c>
      <c r="L5347" s="19"/>
      <c r="M5347" s="19">
        <v>16.78725</v>
      </c>
      <c r="N5347" s="19">
        <f t="shared" si="83"/>
        <v>21.823425</v>
      </c>
      <c r="O5347" s="19">
        <v>8.1174999999999997</v>
      </c>
      <c r="P5347" s="20">
        <v>15.50219676963342</v>
      </c>
      <c r="Q5347" s="12">
        <v>55.349999999999994</v>
      </c>
      <c r="R5347" s="12">
        <v>20.1175</v>
      </c>
      <c r="S5347" s="12">
        <v>233.85</v>
      </c>
      <c r="T5347" s="12">
        <v>3.8424999999999998</v>
      </c>
      <c r="U5347" s="12">
        <v>388.77499999999998</v>
      </c>
      <c r="V5347" s="23"/>
      <c r="W5347" s="24"/>
      <c r="X5347" s="22"/>
      <c r="Y5347" s="22"/>
      <c r="Z5347" s="22"/>
      <c r="AA5347" s="22"/>
      <c r="AB5347" s="22"/>
      <c r="AC5347" s="22"/>
      <c r="AD5347" s="22"/>
      <c r="AE5347" s="22"/>
      <c r="AF5347" s="22"/>
      <c r="AG5347" s="22"/>
      <c r="AH5347" s="22"/>
    </row>
    <row r="5348" spans="2:34">
      <c r="B5348" s="10">
        <v>10</v>
      </c>
      <c r="C5348" s="10">
        <v>8</v>
      </c>
      <c r="D5348" s="13">
        <v>39670</v>
      </c>
      <c r="E5348" s="17">
        <v>0.54166666666699825</v>
      </c>
      <c r="F5348" s="12">
        <v>7.7874692069977186E-2</v>
      </c>
      <c r="G5348" s="18">
        <v>6.2168379806639749</v>
      </c>
      <c r="H5348" s="18">
        <v>11.95196663211699</v>
      </c>
      <c r="I5348" s="18">
        <v>5.7351286514530138</v>
      </c>
      <c r="J5348" s="19">
        <v>0.53108818344585451</v>
      </c>
      <c r="K5348" s="19">
        <v>0.68522068706998651</v>
      </c>
      <c r="L5348" s="19"/>
      <c r="M5348" s="19">
        <v>13.999249999999998</v>
      </c>
      <c r="N5348" s="19">
        <f t="shared" si="83"/>
        <v>18.199024999999999</v>
      </c>
      <c r="O5348" s="19">
        <v>7.4075000000000006</v>
      </c>
      <c r="P5348" s="20">
        <v>15.622930494885928</v>
      </c>
      <c r="Q5348" s="12">
        <v>54.075000000000003</v>
      </c>
      <c r="R5348" s="12">
        <v>20.564999999999998</v>
      </c>
      <c r="S5348" s="12">
        <v>237.14999999999998</v>
      </c>
      <c r="T5348" s="12">
        <v>3.3325000000000005</v>
      </c>
      <c r="U5348" s="12">
        <v>403.47500000000002</v>
      </c>
      <c r="V5348" s="23"/>
      <c r="W5348" s="24"/>
      <c r="X5348" s="22"/>
      <c r="Y5348" s="22"/>
      <c r="Z5348" s="22"/>
      <c r="AA5348" s="22"/>
      <c r="AB5348" s="22"/>
      <c r="AC5348" s="22"/>
      <c r="AD5348" s="22"/>
      <c r="AE5348" s="22"/>
      <c r="AF5348" s="22"/>
      <c r="AG5348" s="22"/>
      <c r="AH5348" s="22"/>
    </row>
    <row r="5349" spans="2:34">
      <c r="B5349" s="10">
        <v>10</v>
      </c>
      <c r="C5349" s="10">
        <v>8</v>
      </c>
      <c r="D5349" s="13">
        <v>39670</v>
      </c>
      <c r="E5349" s="17">
        <v>0.58333333333399651</v>
      </c>
      <c r="F5349" s="12">
        <v>8.9007697239973926E-2</v>
      </c>
      <c r="G5349" s="18">
        <v>6.1696974635144723</v>
      </c>
      <c r="H5349" s="18">
        <v>9.8471393196649899</v>
      </c>
      <c r="I5349" s="18">
        <v>3.6774418561505176</v>
      </c>
      <c r="J5349" s="19">
        <v>0.45750410481536496</v>
      </c>
      <c r="K5349" s="19">
        <v>0.67454092523998654</v>
      </c>
      <c r="L5349" s="19"/>
      <c r="M5349" s="19">
        <v>13.40775</v>
      </c>
      <c r="N5349" s="19">
        <f t="shared" si="83"/>
        <v>17.430075000000002</v>
      </c>
      <c r="O5349" s="19">
        <v>7.1775000000000002</v>
      </c>
      <c r="P5349" s="20">
        <v>15.893499642918446</v>
      </c>
      <c r="Q5349" s="12">
        <v>55.7</v>
      </c>
      <c r="R5349" s="12">
        <v>20.447499999999998</v>
      </c>
      <c r="S5349" s="12">
        <v>239.57499999999999</v>
      </c>
      <c r="T5349" s="12">
        <v>4.0649999999999995</v>
      </c>
      <c r="U5349" s="12">
        <v>515.70000000000005</v>
      </c>
      <c r="V5349" s="23"/>
      <c r="W5349" s="24"/>
      <c r="X5349" s="22"/>
      <c r="Y5349" s="22"/>
      <c r="Z5349" s="22"/>
      <c r="AA5349" s="22"/>
      <c r="AB5349" s="22"/>
      <c r="AC5349" s="22"/>
      <c r="AD5349" s="22"/>
      <c r="AE5349" s="22"/>
      <c r="AF5349" s="22"/>
      <c r="AG5349" s="22"/>
      <c r="AH5349" s="22"/>
    </row>
    <row r="5350" spans="2:34">
      <c r="B5350" s="10">
        <v>10</v>
      </c>
      <c r="C5350" s="10">
        <v>8</v>
      </c>
      <c r="D5350" s="13">
        <v>39670</v>
      </c>
      <c r="E5350" s="17">
        <v>0.625</v>
      </c>
      <c r="F5350" s="12">
        <v>6.6761312379980453E-2</v>
      </c>
      <c r="G5350" s="18">
        <v>3.4306927468872628</v>
      </c>
      <c r="H5350" s="18">
        <v>7.7771065354524911</v>
      </c>
      <c r="I5350" s="18">
        <v>4.3464137885652292</v>
      </c>
      <c r="J5350" s="19">
        <v>0.5995347072947026</v>
      </c>
      <c r="K5350" s="19">
        <v>0.77361468455998439</v>
      </c>
      <c r="L5350" s="19"/>
      <c r="M5350" s="19">
        <v>15.138750000000002</v>
      </c>
      <c r="N5350" s="19">
        <f t="shared" si="83"/>
        <v>19.680375000000002</v>
      </c>
      <c r="O5350" s="19">
        <v>7.4599999999999991</v>
      </c>
      <c r="P5350" s="20">
        <v>17.660845135958549</v>
      </c>
      <c r="Q5350" s="12">
        <v>54.424999999999997</v>
      </c>
      <c r="R5350" s="12">
        <v>20.482500000000002</v>
      </c>
      <c r="S5350" s="12">
        <v>239.74999999999997</v>
      </c>
      <c r="T5350" s="12">
        <v>3.8699999999999997</v>
      </c>
      <c r="U5350" s="12">
        <v>302.75</v>
      </c>
      <c r="V5350" s="23"/>
      <c r="W5350" s="24"/>
      <c r="X5350" s="22"/>
      <c r="Y5350" s="22"/>
      <c r="Z5350" s="22"/>
      <c r="AA5350" s="22"/>
      <c r="AB5350" s="22"/>
      <c r="AC5350" s="22"/>
      <c r="AD5350" s="22"/>
      <c r="AE5350" s="22"/>
      <c r="AF5350" s="22"/>
      <c r="AG5350" s="22"/>
      <c r="AH5350" s="22"/>
    </row>
    <row r="5351" spans="2:34">
      <c r="B5351" s="10">
        <v>10</v>
      </c>
      <c r="C5351" s="10">
        <v>8</v>
      </c>
      <c r="D5351" s="13">
        <v>39670</v>
      </c>
      <c r="E5351" s="17">
        <v>0.66666666666699825</v>
      </c>
      <c r="F5351" s="12">
        <v>5.9348224809982635E-2</v>
      </c>
      <c r="G5351" s="18">
        <v>2.4324153318681869</v>
      </c>
      <c r="H5351" s="18">
        <v>7.0956571169509939</v>
      </c>
      <c r="I5351" s="18">
        <v>4.6632417850828061</v>
      </c>
      <c r="J5351" s="19">
        <v>0.64691501682948194</v>
      </c>
      <c r="K5351" s="19">
        <v>0.58090429370998808</v>
      </c>
      <c r="L5351" s="19"/>
      <c r="M5351" s="19">
        <v>15.969249999999999</v>
      </c>
      <c r="N5351" s="19">
        <f t="shared" si="83"/>
        <v>20.760024999999999</v>
      </c>
      <c r="O5351" s="19">
        <v>9.2000000000000011</v>
      </c>
      <c r="P5351" s="20">
        <v>15.905131320538448</v>
      </c>
      <c r="Q5351" s="12">
        <v>73.550000000000011</v>
      </c>
      <c r="R5351" s="12">
        <v>18.234999999999999</v>
      </c>
      <c r="S5351" s="12">
        <v>251.72500000000002</v>
      </c>
      <c r="T5351" s="12">
        <v>2.96</v>
      </c>
      <c r="U5351" s="12">
        <v>192.82500000000002</v>
      </c>
      <c r="V5351" s="23"/>
      <c r="W5351" s="24"/>
      <c r="X5351" s="22"/>
      <c r="Y5351" s="22"/>
      <c r="Z5351" s="22"/>
      <c r="AA5351" s="22"/>
      <c r="AB5351" s="22"/>
      <c r="AC5351" s="22"/>
      <c r="AD5351" s="22"/>
      <c r="AE5351" s="22"/>
      <c r="AF5351" s="22"/>
      <c r="AG5351" s="22"/>
      <c r="AH5351" s="22"/>
    </row>
    <row r="5352" spans="2:34">
      <c r="B5352" s="10">
        <v>10</v>
      </c>
      <c r="C5352" s="10">
        <v>8</v>
      </c>
      <c r="D5352" s="13">
        <v>39670</v>
      </c>
      <c r="E5352" s="17">
        <v>0.70833333333399651</v>
      </c>
      <c r="F5352" s="12">
        <v>4.0805534874988066E-2</v>
      </c>
      <c r="G5352" s="18">
        <v>2.5642822192571977</v>
      </c>
      <c r="H5352" s="18">
        <v>7.0751706049279939</v>
      </c>
      <c r="I5352" s="18">
        <v>4.5108883856707962</v>
      </c>
      <c r="J5352" s="19">
        <v>0.59173527196598974</v>
      </c>
      <c r="K5352" s="19">
        <v>0.67462658735998604</v>
      </c>
      <c r="L5352" s="19"/>
      <c r="M5352" s="19">
        <v>11.47475</v>
      </c>
      <c r="N5352" s="19">
        <f t="shared" si="83"/>
        <v>14.917175</v>
      </c>
      <c r="O5352" s="19">
        <v>6.9624999999999995</v>
      </c>
      <c r="P5352" s="20">
        <v>14.28665833058335</v>
      </c>
      <c r="Q5352" s="12">
        <v>81.25</v>
      </c>
      <c r="R5352" s="12">
        <v>17.232500000000002</v>
      </c>
      <c r="S5352" s="12">
        <v>257.67500000000001</v>
      </c>
      <c r="T5352" s="12">
        <v>3.0975000000000001</v>
      </c>
      <c r="U5352" s="12">
        <v>110.35</v>
      </c>
      <c r="V5352" s="23"/>
      <c r="W5352" s="24"/>
      <c r="X5352" s="22"/>
      <c r="Y5352" s="22"/>
      <c r="Z5352" s="22"/>
      <c r="AA5352" s="22"/>
      <c r="AB5352" s="22"/>
      <c r="AC5352" s="22"/>
      <c r="AD5352" s="22"/>
      <c r="AE5352" s="22"/>
      <c r="AF5352" s="22"/>
      <c r="AG5352" s="22"/>
      <c r="AH5352" s="22"/>
    </row>
    <row r="5353" spans="2:34">
      <c r="B5353" s="10">
        <v>10</v>
      </c>
      <c r="C5353" s="10">
        <v>8</v>
      </c>
      <c r="D5353" s="13">
        <v>39670</v>
      </c>
      <c r="E5353" s="17">
        <v>0.75</v>
      </c>
      <c r="F5353" s="12">
        <v>4.4518963404986983E-2</v>
      </c>
      <c r="G5353" s="18">
        <v>4.3606621595073376</v>
      </c>
      <c r="H5353" s="18">
        <v>8.9924088176769903</v>
      </c>
      <c r="I5353" s="18">
        <v>4.6317466581696518</v>
      </c>
      <c r="J5353" s="19">
        <v>0.35769712596416514</v>
      </c>
      <c r="K5353" s="19">
        <v>0.46315637630999024</v>
      </c>
      <c r="L5353" s="19"/>
      <c r="M5353" s="19">
        <v>8.7409999999999997</v>
      </c>
      <c r="N5353" s="19">
        <f t="shared" si="83"/>
        <v>11.363300000000001</v>
      </c>
      <c r="O5353" s="19">
        <v>5.7649999999999997</v>
      </c>
      <c r="P5353" s="20">
        <v>13.61193456106581</v>
      </c>
      <c r="Q5353" s="12">
        <v>80.25</v>
      </c>
      <c r="R5353" s="12">
        <v>16.6875</v>
      </c>
      <c r="S5353" s="12">
        <v>230.27500000000001</v>
      </c>
      <c r="T5353" s="12">
        <v>3.1025</v>
      </c>
      <c r="U5353" s="12">
        <v>141.375</v>
      </c>
      <c r="V5353" s="23"/>
      <c r="W5353" s="24"/>
      <c r="X5353" s="22"/>
      <c r="Y5353" s="22"/>
      <c r="Z5353" s="22"/>
      <c r="AA5353" s="22"/>
      <c r="AB5353" s="22"/>
      <c r="AC5353" s="22"/>
      <c r="AD5353" s="22"/>
      <c r="AE5353" s="22"/>
      <c r="AF5353" s="22"/>
      <c r="AG5353" s="22"/>
      <c r="AH5353" s="22"/>
    </row>
    <row r="5354" spans="2:34">
      <c r="B5354" s="10">
        <v>10</v>
      </c>
      <c r="C5354" s="10">
        <v>8</v>
      </c>
      <c r="D5354" s="13">
        <v>39670</v>
      </c>
      <c r="E5354" s="17">
        <v>0.79166666666699825</v>
      </c>
      <c r="F5354" s="12">
        <v>7.4204629519978332E-2</v>
      </c>
      <c r="G5354" s="18">
        <v>6.7865961178985259</v>
      </c>
      <c r="H5354" s="18">
        <v>12.031969246971986</v>
      </c>
      <c r="I5354" s="18">
        <v>5.2453731290734602</v>
      </c>
      <c r="J5354" s="19">
        <v>0.46031065829993678</v>
      </c>
      <c r="K5354" s="19">
        <v>0.78713232335998318</v>
      </c>
      <c r="L5354" s="19"/>
      <c r="M5354" s="19">
        <v>9.7182499999999994</v>
      </c>
      <c r="N5354" s="19">
        <f t="shared" si="83"/>
        <v>12.633725</v>
      </c>
      <c r="O5354" s="19">
        <v>6.4950000000000001</v>
      </c>
      <c r="P5354" s="20">
        <v>12.256382741545732</v>
      </c>
      <c r="Q5354" s="12">
        <v>79.825000000000003</v>
      </c>
      <c r="R5354" s="12">
        <v>16.577500000000001</v>
      </c>
      <c r="S5354" s="12">
        <v>233.1</v>
      </c>
      <c r="T5354" s="12">
        <v>2.2850000000000001</v>
      </c>
      <c r="U5354" s="12">
        <v>49.824999999999996</v>
      </c>
      <c r="V5354" s="23"/>
      <c r="W5354" s="24"/>
      <c r="X5354" s="22"/>
      <c r="Y5354" s="22"/>
      <c r="Z5354" s="22"/>
      <c r="AA5354" s="22"/>
      <c r="AB5354" s="22"/>
      <c r="AC5354" s="22"/>
      <c r="AD5354" s="22"/>
      <c r="AE5354" s="22"/>
      <c r="AF5354" s="22"/>
      <c r="AG5354" s="22"/>
      <c r="AH5354" s="22"/>
    </row>
    <row r="5355" spans="2:34">
      <c r="B5355" s="10">
        <v>10</v>
      </c>
      <c r="C5355" s="10">
        <v>8</v>
      </c>
      <c r="D5355" s="13">
        <v>39670</v>
      </c>
      <c r="E5355" s="17">
        <v>0.83333333333399651</v>
      </c>
      <c r="F5355" s="12">
        <v>7.0500301514979422E-2</v>
      </c>
      <c r="G5355" s="18">
        <v>8.5908783602581682</v>
      </c>
      <c r="H5355" s="18">
        <v>21.062114011319977</v>
      </c>
      <c r="I5355" s="18">
        <v>12.471235651061809</v>
      </c>
      <c r="J5355" s="19">
        <v>0.4892773658802187</v>
      </c>
      <c r="K5355" s="19">
        <v>1.0629406378499771</v>
      </c>
      <c r="L5355" s="19"/>
      <c r="M5355" s="19">
        <v>11.407250000000001</v>
      </c>
      <c r="N5355" s="19">
        <f t="shared" si="83"/>
        <v>14.829425000000002</v>
      </c>
      <c r="O5355" s="19">
        <v>7.1475</v>
      </c>
      <c r="P5355" s="20">
        <v>7.6356813769729577</v>
      </c>
      <c r="Q5355" s="12">
        <v>82.3</v>
      </c>
      <c r="R5355" s="12">
        <v>16.2225</v>
      </c>
      <c r="S5355" s="12">
        <v>225.25</v>
      </c>
      <c r="T5355" s="12">
        <v>2.1399999999999997</v>
      </c>
      <c r="U5355" s="12">
        <v>31.975000000000001</v>
      </c>
      <c r="V5355" s="23"/>
      <c r="W5355" s="24"/>
      <c r="X5355" s="22"/>
      <c r="Y5355" s="22"/>
      <c r="Z5355" s="22"/>
      <c r="AA5355" s="22"/>
      <c r="AB5355" s="22"/>
      <c r="AC5355" s="22"/>
      <c r="AD5355" s="22"/>
      <c r="AE5355" s="22"/>
      <c r="AF5355" s="22"/>
      <c r="AG5355" s="22"/>
      <c r="AH5355" s="22"/>
    </row>
    <row r="5356" spans="2:34">
      <c r="B5356" s="10">
        <v>10</v>
      </c>
      <c r="C5356" s="10">
        <v>8</v>
      </c>
      <c r="D5356" s="13">
        <v>39670</v>
      </c>
      <c r="E5356" s="17">
        <v>0.875</v>
      </c>
      <c r="F5356" s="12">
        <v>0.11132562013996751</v>
      </c>
      <c r="G5356" s="18">
        <v>11.551765016954901</v>
      </c>
      <c r="H5356" s="18">
        <v>24.641501678348973</v>
      </c>
      <c r="I5356" s="18">
        <v>13.089736661394072</v>
      </c>
      <c r="J5356" s="19">
        <v>0.86288243425181055</v>
      </c>
      <c r="K5356" s="19">
        <v>0.99872364389997825</v>
      </c>
      <c r="L5356" s="19"/>
      <c r="M5356" s="19">
        <v>13.41925</v>
      </c>
      <c r="N5356" s="19">
        <f t="shared" si="83"/>
        <v>17.445025000000001</v>
      </c>
      <c r="O5356" s="19">
        <v>7.5949999999999998</v>
      </c>
      <c r="P5356" s="20">
        <v>6.1500040057803682</v>
      </c>
      <c r="Q5356" s="12">
        <v>82.35</v>
      </c>
      <c r="R5356" s="12">
        <v>15.8725</v>
      </c>
      <c r="S5356" s="12">
        <v>225.75</v>
      </c>
      <c r="T5356" s="12">
        <v>1.9925000000000002</v>
      </c>
      <c r="U5356" s="12">
        <v>35.150000000000006</v>
      </c>
      <c r="V5356" s="23"/>
      <c r="W5356" s="24"/>
      <c r="X5356" s="22"/>
      <c r="Y5356" s="22"/>
      <c r="Z5356" s="22"/>
      <c r="AA5356" s="22"/>
      <c r="AB5356" s="22"/>
      <c r="AC5356" s="22"/>
      <c r="AD5356" s="22"/>
      <c r="AE5356" s="22"/>
      <c r="AF5356" s="22"/>
      <c r="AG5356" s="22"/>
      <c r="AH5356" s="22"/>
    </row>
    <row r="5357" spans="2:34">
      <c r="B5357" s="10">
        <v>10</v>
      </c>
      <c r="C5357" s="10">
        <v>8</v>
      </c>
      <c r="D5357" s="13">
        <v>39670</v>
      </c>
      <c r="E5357" s="17">
        <v>0.91666666666699825</v>
      </c>
      <c r="F5357" s="12">
        <v>0.12246875458996428</v>
      </c>
      <c r="G5357" s="18">
        <v>10.330359289075806</v>
      </c>
      <c r="H5357" s="18">
        <v>22.462390401344475</v>
      </c>
      <c r="I5357" s="18">
        <v>12.132031112268667</v>
      </c>
      <c r="J5357" s="19">
        <v>0.81821966395160262</v>
      </c>
      <c r="K5357" s="19">
        <v>0.96931294595997852</v>
      </c>
      <c r="L5357" s="19"/>
      <c r="M5357" s="19">
        <v>13.604499999999998</v>
      </c>
      <c r="N5357" s="19">
        <f t="shared" ref="N5357:N5420" si="84">M5357*1.3</f>
        <v>17.685849999999999</v>
      </c>
      <c r="O5357" s="19">
        <v>7.2050000000000001</v>
      </c>
      <c r="P5357" s="20">
        <v>6.7409922605104038</v>
      </c>
      <c r="Q5357" s="12">
        <v>80.424999999999997</v>
      </c>
      <c r="R5357" s="12">
        <v>15.83</v>
      </c>
      <c r="S5357" s="12">
        <v>225.04999999999998</v>
      </c>
      <c r="T5357" s="12">
        <v>2.1225000000000001</v>
      </c>
      <c r="U5357" s="12">
        <v>34.524999999999999</v>
      </c>
      <c r="V5357" s="23"/>
      <c r="W5357" s="24"/>
      <c r="X5357" s="22"/>
      <c r="Y5357" s="22"/>
      <c r="Z5357" s="22"/>
      <c r="AA5357" s="22"/>
      <c r="AB5357" s="22"/>
      <c r="AC5357" s="22"/>
      <c r="AD5357" s="22"/>
      <c r="AE5357" s="22"/>
      <c r="AF5357" s="22"/>
      <c r="AG5357" s="22"/>
      <c r="AH5357" s="22"/>
    </row>
    <row r="5358" spans="2:34">
      <c r="B5358" s="10">
        <v>10</v>
      </c>
      <c r="C5358" s="10">
        <v>8</v>
      </c>
      <c r="D5358" s="13">
        <v>39670</v>
      </c>
      <c r="E5358" s="17">
        <v>0.95833333333399651</v>
      </c>
      <c r="F5358" s="12">
        <v>0.1039216330949697</v>
      </c>
      <c r="G5358" s="18">
        <v>11.908383505326931</v>
      </c>
      <c r="H5358" s="18">
        <v>27.491905857612469</v>
      </c>
      <c r="I5358" s="18">
        <v>15.583522352285538</v>
      </c>
      <c r="J5358" s="19">
        <v>0.7261912050541155</v>
      </c>
      <c r="K5358" s="19">
        <v>1.3977955931999686</v>
      </c>
      <c r="L5358" s="19"/>
      <c r="M5358" s="19">
        <v>14.331999999999999</v>
      </c>
      <c r="N5358" s="19">
        <f t="shared" si="84"/>
        <v>18.631599999999999</v>
      </c>
      <c r="O5358" s="19">
        <v>7.5625</v>
      </c>
      <c r="P5358" s="20">
        <v>4.815139554155289</v>
      </c>
      <c r="Q5358" s="12">
        <v>80.474999999999994</v>
      </c>
      <c r="R5358" s="12">
        <v>15.835000000000001</v>
      </c>
      <c r="S5358" s="12">
        <v>224.8</v>
      </c>
      <c r="T5358" s="12">
        <v>1.8624999999999998</v>
      </c>
      <c r="U5358" s="12">
        <v>33.65</v>
      </c>
      <c r="V5358" s="23"/>
      <c r="W5358" s="24"/>
      <c r="X5358" s="22"/>
      <c r="Y5358" s="22"/>
      <c r="Z5358" s="22"/>
      <c r="AA5358" s="22"/>
      <c r="AB5358" s="22"/>
      <c r="AC5358" s="22"/>
      <c r="AD5358" s="22"/>
      <c r="AE5358" s="22"/>
      <c r="AF5358" s="22"/>
      <c r="AG5358" s="22"/>
      <c r="AH5358" s="22"/>
    </row>
    <row r="5359" spans="2:34">
      <c r="B5359" s="10">
        <v>11</v>
      </c>
      <c r="C5359" s="10">
        <v>8</v>
      </c>
      <c r="D5359" s="13">
        <v>39671</v>
      </c>
      <c r="E5359" s="17">
        <v>0</v>
      </c>
      <c r="F5359" s="12">
        <v>0.11877764212996539</v>
      </c>
      <c r="G5359" s="18">
        <v>6.9720616381675491</v>
      </c>
      <c r="H5359" s="18">
        <v>17.103884363291481</v>
      </c>
      <c r="I5359" s="18">
        <v>10.131822725123932</v>
      </c>
      <c r="J5359" s="19">
        <v>0.59204890346599104</v>
      </c>
      <c r="K5359" s="19">
        <v>1.0390161791399766</v>
      </c>
      <c r="L5359" s="19"/>
      <c r="M5359" s="19">
        <v>14.227</v>
      </c>
      <c r="N5359" s="19">
        <f t="shared" si="84"/>
        <v>18.495100000000001</v>
      </c>
      <c r="O5359" s="19">
        <v>7.1675000000000004</v>
      </c>
      <c r="P5359" s="20">
        <v>7.4159592238554453</v>
      </c>
      <c r="Q5359" s="12">
        <v>79.625</v>
      </c>
      <c r="R5359" s="12">
        <v>15.887499999999999</v>
      </c>
      <c r="S5359" s="12">
        <v>225.5</v>
      </c>
      <c r="T5359" s="12">
        <v>2.1375000000000002</v>
      </c>
      <c r="U5359" s="12">
        <v>30.975000000000001</v>
      </c>
      <c r="V5359" s="23"/>
      <c r="W5359" s="24"/>
      <c r="X5359" s="22"/>
      <c r="Y5359" s="22"/>
      <c r="Z5359" s="22"/>
      <c r="AA5359" s="22"/>
      <c r="AB5359" s="22"/>
      <c r="AC5359" s="22"/>
      <c r="AD5359" s="22"/>
      <c r="AE5359" s="22"/>
      <c r="AF5359" s="22"/>
      <c r="AG5359" s="22"/>
      <c r="AH5359" s="22"/>
    </row>
    <row r="5360" spans="2:34">
      <c r="B5360" s="10">
        <v>11</v>
      </c>
      <c r="C5360" s="10">
        <v>8</v>
      </c>
      <c r="D5360" s="13">
        <v>39671</v>
      </c>
      <c r="E5360" s="17">
        <v>4.1666666666998253E-2</v>
      </c>
      <c r="F5360" s="12">
        <v>7.7954539284977295E-2</v>
      </c>
      <c r="G5360" s="18">
        <v>5.8891825978079648</v>
      </c>
      <c r="H5360" s="18">
        <v>16.091845251993981</v>
      </c>
      <c r="I5360" s="18">
        <v>10.202662654186017</v>
      </c>
      <c r="J5360" s="19">
        <v>0.63156708110955728</v>
      </c>
      <c r="K5360" s="19">
        <v>0.96943340477997786</v>
      </c>
      <c r="L5360" s="19"/>
      <c r="M5360" s="19">
        <v>14.898249999999999</v>
      </c>
      <c r="N5360" s="19">
        <f t="shared" si="84"/>
        <v>19.367725</v>
      </c>
      <c r="O5360" s="19">
        <v>6.8450000000000006</v>
      </c>
      <c r="P5360" s="20">
        <v>8.1121145889679891</v>
      </c>
      <c r="Q5360" s="12">
        <v>79.174999999999997</v>
      </c>
      <c r="R5360" s="12">
        <v>15.887499999999999</v>
      </c>
      <c r="S5360" s="12">
        <v>224.52499999999998</v>
      </c>
      <c r="T5360" s="12">
        <v>2.3250000000000002</v>
      </c>
      <c r="U5360" s="12">
        <v>29.700000000000003</v>
      </c>
      <c r="V5360" s="23"/>
      <c r="W5360" s="24"/>
      <c r="X5360" s="22"/>
      <c r="Y5360" s="22"/>
      <c r="Z5360" s="22"/>
      <c r="AA5360" s="22"/>
      <c r="AB5360" s="22"/>
      <c r="AC5360" s="22"/>
      <c r="AD5360" s="22"/>
      <c r="AE5360" s="22"/>
      <c r="AF5360" s="22"/>
      <c r="AG5360" s="22"/>
      <c r="AH5360" s="22"/>
    </row>
    <row r="5361" spans="2:34">
      <c r="B5361" s="10">
        <v>11</v>
      </c>
      <c r="C5361" s="10">
        <v>8</v>
      </c>
      <c r="D5361" s="13">
        <v>39671</v>
      </c>
      <c r="E5361" s="17">
        <v>8.3333333333996507E-2</v>
      </c>
      <c r="F5361" s="12">
        <v>5.5686392299983782E-2</v>
      </c>
      <c r="G5361" s="18">
        <v>4.4437106305238503</v>
      </c>
      <c r="H5361" s="18">
        <v>11.134635955174987</v>
      </c>
      <c r="I5361" s="18">
        <v>6.6909253246511371</v>
      </c>
      <c r="J5361" s="19">
        <v>0.55792278404156748</v>
      </c>
      <c r="K5361" s="19">
        <v>0.736477581539983</v>
      </c>
      <c r="L5361" s="19"/>
      <c r="M5361" s="19">
        <v>13.58925</v>
      </c>
      <c r="N5361" s="19">
        <f t="shared" si="84"/>
        <v>17.666025000000001</v>
      </c>
      <c r="O5361" s="19">
        <v>6.9249999999999998</v>
      </c>
      <c r="P5361" s="20">
        <v>10.797150130438149</v>
      </c>
      <c r="Q5361" s="12">
        <v>78.024999999999991</v>
      </c>
      <c r="R5361" s="12">
        <v>15.86</v>
      </c>
      <c r="S5361" s="12">
        <v>232.8</v>
      </c>
      <c r="T5361" s="12">
        <v>2.1550000000000002</v>
      </c>
      <c r="U5361" s="12">
        <v>30.25</v>
      </c>
      <c r="V5361" s="23"/>
      <c r="W5361" s="24"/>
      <c r="X5361" s="22"/>
      <c r="Y5361" s="22"/>
      <c r="Z5361" s="22"/>
      <c r="AA5361" s="22"/>
      <c r="AB5361" s="22"/>
      <c r="AC5361" s="22"/>
      <c r="AD5361" s="22"/>
      <c r="AE5361" s="22"/>
      <c r="AF5361" s="22"/>
      <c r="AG5361" s="22"/>
      <c r="AH5361" s="22"/>
    </row>
    <row r="5362" spans="2:34">
      <c r="B5362" s="10">
        <v>11</v>
      </c>
      <c r="C5362" s="10">
        <v>8</v>
      </c>
      <c r="D5362" s="13">
        <v>39671</v>
      </c>
      <c r="E5362" s="17">
        <v>0.125</v>
      </c>
      <c r="F5362" s="12">
        <v>6.682952674998055E-2</v>
      </c>
      <c r="G5362" s="18">
        <v>3.6790007714722908</v>
      </c>
      <c r="H5362" s="18">
        <v>7.834400776150491</v>
      </c>
      <c r="I5362" s="18">
        <v>4.1554000046782003</v>
      </c>
      <c r="J5362" s="19">
        <v>0.70009171545840565</v>
      </c>
      <c r="K5362" s="19">
        <v>0.7713281513999819</v>
      </c>
      <c r="L5362" s="19"/>
      <c r="M5362" s="19">
        <v>11.733749999999999</v>
      </c>
      <c r="N5362" s="19">
        <f t="shared" si="84"/>
        <v>15.253874999999999</v>
      </c>
      <c r="O5362" s="19">
        <v>5.0425000000000004</v>
      </c>
      <c r="P5362" s="20">
        <v>12.500921871755752</v>
      </c>
      <c r="Q5362" s="12">
        <v>76.525000000000006</v>
      </c>
      <c r="R5362" s="12">
        <v>15.855</v>
      </c>
      <c r="S5362" s="12">
        <v>235.15</v>
      </c>
      <c r="T5362" s="12">
        <v>1.78</v>
      </c>
      <c r="U5362" s="12">
        <v>30.200000000000003</v>
      </c>
      <c r="V5362" s="23"/>
      <c r="W5362" s="24"/>
      <c r="X5362" s="22"/>
      <c r="Y5362" s="22"/>
      <c r="Z5362" s="22"/>
      <c r="AA5362" s="22"/>
      <c r="AB5362" s="22"/>
      <c r="AC5362" s="22"/>
      <c r="AD5362" s="22"/>
      <c r="AE5362" s="22"/>
      <c r="AF5362" s="22"/>
      <c r="AG5362" s="22"/>
      <c r="AH5362" s="22"/>
    </row>
    <row r="5363" spans="2:34">
      <c r="B5363" s="10">
        <v>11</v>
      </c>
      <c r="C5363" s="10">
        <v>8</v>
      </c>
      <c r="D5363" s="13">
        <v>39671</v>
      </c>
      <c r="E5363" s="17">
        <v>0.16666666666699825</v>
      </c>
      <c r="F5363" s="12">
        <v>4.8270060194985955E-2</v>
      </c>
      <c r="G5363" s="18">
        <v>7.1315693686785648</v>
      </c>
      <c r="H5363" s="18">
        <v>10.953666673299988</v>
      </c>
      <c r="I5363" s="18">
        <v>3.8220973046214226</v>
      </c>
      <c r="J5363" s="19">
        <v>0.72383244875704555</v>
      </c>
      <c r="K5363" s="19">
        <v>0.77671732763998158</v>
      </c>
      <c r="L5363" s="19"/>
      <c r="M5363" s="19">
        <v>10.036000000000001</v>
      </c>
      <c r="N5363" s="19">
        <f t="shared" si="84"/>
        <v>13.046800000000003</v>
      </c>
      <c r="O5363" s="19">
        <v>5.3324999999999996</v>
      </c>
      <c r="P5363" s="20">
        <v>12.181501627895734</v>
      </c>
      <c r="Q5363" s="12">
        <v>76.449999999999989</v>
      </c>
      <c r="R5363" s="12">
        <v>15.685</v>
      </c>
      <c r="S5363" s="12">
        <v>236.67499999999998</v>
      </c>
      <c r="T5363" s="12">
        <v>1.595</v>
      </c>
      <c r="U5363" s="12">
        <v>28.65</v>
      </c>
      <c r="V5363" s="23"/>
      <c r="W5363" s="24"/>
      <c r="X5363" s="22"/>
      <c r="Y5363" s="22"/>
      <c r="Z5363" s="22"/>
      <c r="AA5363" s="22"/>
      <c r="AB5363" s="22"/>
      <c r="AC5363" s="22"/>
      <c r="AD5363" s="22"/>
      <c r="AE5363" s="22"/>
      <c r="AF5363" s="22"/>
      <c r="AG5363" s="22"/>
      <c r="AH5363" s="22"/>
    </row>
    <row r="5364" spans="2:34">
      <c r="B5364" s="10">
        <v>11</v>
      </c>
      <c r="C5364" s="10">
        <v>8</v>
      </c>
      <c r="D5364" s="13">
        <v>39671</v>
      </c>
      <c r="E5364" s="17">
        <v>0.20833333333399651</v>
      </c>
      <c r="F5364" s="12">
        <v>6.3127810199981649E-2</v>
      </c>
      <c r="G5364" s="18">
        <v>25.409085942871521</v>
      </c>
      <c r="H5364" s="18">
        <v>40.344303838691445</v>
      </c>
      <c r="I5364" s="18">
        <v>14.935217895819928</v>
      </c>
      <c r="J5364" s="19">
        <v>0.95816752369637148</v>
      </c>
      <c r="K5364" s="19">
        <v>1.3311935320199679</v>
      </c>
      <c r="L5364" s="19"/>
      <c r="M5364" s="19">
        <v>15.62875</v>
      </c>
      <c r="N5364" s="19">
        <f t="shared" si="84"/>
        <v>20.317375000000002</v>
      </c>
      <c r="O5364" s="19">
        <v>8.3650000000000002</v>
      </c>
      <c r="P5364" s="20">
        <v>5.7167038863653445</v>
      </c>
      <c r="Q5364" s="12">
        <v>79.525000000000006</v>
      </c>
      <c r="R5364" s="12">
        <v>15.49</v>
      </c>
      <c r="S5364" s="12">
        <v>229.45</v>
      </c>
      <c r="T5364" s="12">
        <v>1.6675</v>
      </c>
      <c r="U5364" s="12">
        <v>92.5</v>
      </c>
      <c r="V5364" s="23"/>
      <c r="W5364" s="24"/>
      <c r="X5364" s="22"/>
      <c r="Y5364" s="22"/>
      <c r="Z5364" s="22"/>
      <c r="AA5364" s="22"/>
      <c r="AB5364" s="22"/>
      <c r="AC5364" s="22"/>
      <c r="AD5364" s="22"/>
      <c r="AE5364" s="22"/>
      <c r="AF5364" s="22"/>
      <c r="AG5364" s="22"/>
      <c r="AH5364" s="22"/>
    </row>
    <row r="5365" spans="2:34">
      <c r="B5365" s="10">
        <v>11</v>
      </c>
      <c r="C5365" s="10">
        <v>8</v>
      </c>
      <c r="D5365" s="13">
        <v>39671</v>
      </c>
      <c r="E5365" s="17">
        <v>0.25</v>
      </c>
      <c r="F5365" s="12">
        <v>0.10027056294497086</v>
      </c>
      <c r="G5365" s="18">
        <v>45.969719472371665</v>
      </c>
      <c r="H5365" s="18">
        <v>72.657116285995912</v>
      </c>
      <c r="I5365" s="18">
        <v>26.687396813624243</v>
      </c>
      <c r="J5365" s="19">
        <v>1.4399785638103786</v>
      </c>
      <c r="K5365" s="19">
        <v>2.5151709351299392</v>
      </c>
      <c r="L5365" s="19"/>
      <c r="M5365" s="19">
        <v>18.3475</v>
      </c>
      <c r="N5365" s="19">
        <f t="shared" si="84"/>
        <v>23.851750000000003</v>
      </c>
      <c r="O5365" s="19">
        <v>11.5625</v>
      </c>
      <c r="P5365" s="20">
        <v>4.1795413645227519</v>
      </c>
      <c r="Q5365" s="12">
        <v>75.775000000000006</v>
      </c>
      <c r="R5365" s="12">
        <v>15.965</v>
      </c>
      <c r="S5365" s="12">
        <v>229.97499999999999</v>
      </c>
      <c r="T5365" s="12">
        <v>2.31</v>
      </c>
      <c r="U5365" s="12">
        <v>225.62499999999997</v>
      </c>
      <c r="V5365" s="23"/>
      <c r="W5365" s="24"/>
      <c r="X5365" s="22"/>
      <c r="Y5365" s="22"/>
      <c r="Z5365" s="22"/>
      <c r="AA5365" s="22"/>
      <c r="AB5365" s="22"/>
      <c r="AC5365" s="22"/>
      <c r="AD5365" s="22"/>
      <c r="AE5365" s="22"/>
      <c r="AF5365" s="22"/>
      <c r="AG5365" s="22"/>
      <c r="AH5365" s="22"/>
    </row>
    <row r="5366" spans="2:34">
      <c r="B5366" s="10">
        <v>11</v>
      </c>
      <c r="C5366" s="10">
        <v>8</v>
      </c>
      <c r="D5366" s="13">
        <v>39671</v>
      </c>
      <c r="E5366" s="17">
        <v>0.29166666666699825</v>
      </c>
      <c r="F5366" s="12">
        <v>0.13370423958496119</v>
      </c>
      <c r="G5366" s="18">
        <v>12.493853463474</v>
      </c>
      <c r="H5366" s="18">
        <v>16.768979278920479</v>
      </c>
      <c r="I5366" s="18">
        <v>4.2751258154464811</v>
      </c>
      <c r="J5366" s="19">
        <v>0.57919354279313695</v>
      </c>
      <c r="K5366" s="19">
        <v>0.94556985443997665</v>
      </c>
      <c r="L5366" s="19"/>
      <c r="M5366" s="19">
        <v>14.580500000000001</v>
      </c>
      <c r="N5366" s="19">
        <f t="shared" si="84"/>
        <v>18.954650000000001</v>
      </c>
      <c r="O5366" s="19">
        <v>7.3775000000000004</v>
      </c>
      <c r="P5366" s="20">
        <v>12.033164654380727</v>
      </c>
      <c r="Q5366" s="12">
        <v>69.724999999999994</v>
      </c>
      <c r="R5366" s="12">
        <v>16.482499999999998</v>
      </c>
      <c r="S5366" s="12">
        <v>234.1</v>
      </c>
      <c r="T5366" s="12">
        <v>2.83</v>
      </c>
      <c r="U5366" s="12">
        <v>293.25</v>
      </c>
      <c r="V5366" s="23"/>
      <c r="W5366" s="24"/>
      <c r="X5366" s="22"/>
      <c r="Y5366" s="22"/>
      <c r="Z5366" s="22"/>
      <c r="AA5366" s="22"/>
      <c r="AB5366" s="22"/>
      <c r="AC5366" s="22"/>
      <c r="AD5366" s="22"/>
      <c r="AE5366" s="22"/>
      <c r="AF5366" s="22"/>
      <c r="AG5366" s="22"/>
      <c r="AH5366" s="22"/>
    </row>
    <row r="5367" spans="2:34">
      <c r="B5367" s="10">
        <v>11</v>
      </c>
      <c r="C5367" s="10">
        <v>8</v>
      </c>
      <c r="D5367" s="13">
        <v>39671</v>
      </c>
      <c r="E5367" s="17">
        <v>0.33333333333399651</v>
      </c>
      <c r="F5367" s="12">
        <v>7.4286534244978442E-2</v>
      </c>
      <c r="G5367" s="18">
        <v>11.696534437822937</v>
      </c>
      <c r="H5367" s="18">
        <v>17.700117515040478</v>
      </c>
      <c r="I5367" s="18">
        <v>6.0035830772175416</v>
      </c>
      <c r="J5367" s="19">
        <v>0.63190276792205879</v>
      </c>
      <c r="K5367" s="19">
        <v>0.69112856045998283</v>
      </c>
      <c r="L5367" s="19"/>
      <c r="M5367" s="19">
        <v>15.58825</v>
      </c>
      <c r="N5367" s="19">
        <f t="shared" si="84"/>
        <v>20.264725000000002</v>
      </c>
      <c r="O5367" s="19">
        <v>7.5124999999999993</v>
      </c>
      <c r="P5367" s="20">
        <v>12.802060874968273</v>
      </c>
      <c r="Q5367" s="12">
        <v>66.300000000000011</v>
      </c>
      <c r="R5367" s="12">
        <v>16.9925</v>
      </c>
      <c r="S5367" s="12">
        <v>232.72499999999999</v>
      </c>
      <c r="T5367" s="12">
        <v>2.6025</v>
      </c>
      <c r="U5367" s="12">
        <v>346.5</v>
      </c>
      <c r="V5367" s="23"/>
      <c r="W5367" s="24"/>
      <c r="X5367" s="22"/>
      <c r="Y5367" s="22"/>
      <c r="Z5367" s="22"/>
      <c r="AA5367" s="22"/>
      <c r="AB5367" s="22"/>
      <c r="AC5367" s="22"/>
      <c r="AD5367" s="22"/>
      <c r="AE5367" s="22"/>
      <c r="AF5367" s="22"/>
      <c r="AG5367" s="22"/>
      <c r="AH5367" s="22"/>
    </row>
    <row r="5368" spans="2:34">
      <c r="B5368" s="10">
        <v>11</v>
      </c>
      <c r="C5368" s="10">
        <v>8</v>
      </c>
      <c r="D5368" s="13">
        <v>39671</v>
      </c>
      <c r="E5368" s="17">
        <v>0.375</v>
      </c>
      <c r="F5368" s="12">
        <v>7.0578566029979542E-2</v>
      </c>
      <c r="G5368" s="18">
        <v>12.525076738202507</v>
      </c>
      <c r="H5368" s="18">
        <v>22.487152463607472</v>
      </c>
      <c r="I5368" s="18">
        <v>9.962075725404965</v>
      </c>
      <c r="J5368" s="19">
        <v>0.79519981721546573</v>
      </c>
      <c r="K5368" s="19">
        <v>1.076918724689973</v>
      </c>
      <c r="L5368" s="19"/>
      <c r="M5368" s="19">
        <v>16.731999999999999</v>
      </c>
      <c r="N5368" s="19">
        <f t="shared" si="84"/>
        <v>21.7516</v>
      </c>
      <c r="O5368" s="19">
        <v>8.06</v>
      </c>
      <c r="P5368" s="20">
        <v>12.227239621113238</v>
      </c>
      <c r="Q5368" s="12">
        <v>63.474999999999994</v>
      </c>
      <c r="R5368" s="12">
        <v>17.247500000000002</v>
      </c>
      <c r="S5368" s="12">
        <v>235.625</v>
      </c>
      <c r="T5368" s="12">
        <v>2.2925</v>
      </c>
      <c r="U5368" s="12">
        <v>300.22499999999997</v>
      </c>
      <c r="V5368" s="23"/>
      <c r="W5368" s="24"/>
      <c r="X5368" s="22"/>
      <c r="Y5368" s="22"/>
      <c r="Z5368" s="22"/>
      <c r="AA5368" s="22"/>
      <c r="AB5368" s="22"/>
      <c r="AC5368" s="22"/>
      <c r="AD5368" s="22"/>
      <c r="AE5368" s="22"/>
      <c r="AF5368" s="22"/>
      <c r="AG5368" s="22"/>
      <c r="AH5368" s="22"/>
    </row>
    <row r="5369" spans="2:34">
      <c r="B5369" s="10">
        <v>11</v>
      </c>
      <c r="C5369" s="10">
        <v>8</v>
      </c>
      <c r="D5369" s="13">
        <v>39671</v>
      </c>
      <c r="E5369" s="17">
        <v>0.41666666666699825</v>
      </c>
      <c r="F5369" s="12">
        <v>8.5444625209975228E-2</v>
      </c>
      <c r="G5369" s="18">
        <v>30.754705742884475</v>
      </c>
      <c r="H5369" s="18">
        <v>45.421929674682943</v>
      </c>
      <c r="I5369" s="18">
        <v>14.667223931798469</v>
      </c>
      <c r="J5369" s="19">
        <v>1.0164626955444369</v>
      </c>
      <c r="K5369" s="19">
        <v>1.6234892219699588</v>
      </c>
      <c r="L5369" s="19"/>
      <c r="M5369" s="19">
        <v>16.473500000000001</v>
      </c>
      <c r="N5369" s="19">
        <f t="shared" si="84"/>
        <v>21.415550000000003</v>
      </c>
      <c r="O5369" s="19">
        <v>8.8275000000000006</v>
      </c>
      <c r="P5369" s="20">
        <v>10.666545910120647</v>
      </c>
      <c r="Q5369" s="12">
        <v>53.975000000000001</v>
      </c>
      <c r="R5369" s="12">
        <v>18.71</v>
      </c>
      <c r="S5369" s="12">
        <v>232.85000000000002</v>
      </c>
      <c r="T5369" s="12">
        <v>2.4575</v>
      </c>
      <c r="U5369" s="12">
        <v>611.65</v>
      </c>
      <c r="V5369" s="23"/>
      <c r="W5369" s="24"/>
      <c r="X5369" s="22"/>
      <c r="Y5369" s="22"/>
      <c r="Z5369" s="22"/>
      <c r="AA5369" s="22"/>
      <c r="AB5369" s="22"/>
      <c r="AC5369" s="22"/>
      <c r="AD5369" s="22"/>
      <c r="AE5369" s="22"/>
      <c r="AF5369" s="22"/>
      <c r="AG5369" s="22"/>
      <c r="AH5369" s="22"/>
    </row>
    <row r="5370" spans="2:34">
      <c r="B5370" s="10">
        <v>11</v>
      </c>
      <c r="C5370" s="10">
        <v>8</v>
      </c>
      <c r="D5370" s="13">
        <v>39671</v>
      </c>
      <c r="E5370" s="17">
        <v>0.45833333333399651</v>
      </c>
      <c r="F5370" s="12">
        <v>0.1114592000199677</v>
      </c>
      <c r="G5370" s="18">
        <v>23.621453521396404</v>
      </c>
      <c r="H5370" s="18">
        <v>40.892582408111451</v>
      </c>
      <c r="I5370" s="18">
        <v>17.27112888671504</v>
      </c>
      <c r="J5370" s="19">
        <v>1.0138959254348658</v>
      </c>
      <c r="K5370" s="19">
        <v>1.2779413499399672</v>
      </c>
      <c r="L5370" s="19"/>
      <c r="M5370" s="19">
        <v>16.308500000000002</v>
      </c>
      <c r="N5370" s="19">
        <f t="shared" si="84"/>
        <v>21.201050000000002</v>
      </c>
      <c r="O5370" s="19">
        <v>8.3925000000000001</v>
      </c>
      <c r="P5370" s="20">
        <v>12.561222964653261</v>
      </c>
      <c r="Q5370" s="12">
        <v>49.575000000000003</v>
      </c>
      <c r="R5370" s="12">
        <v>19.327500000000001</v>
      </c>
      <c r="S5370" s="12">
        <v>230.89999999999998</v>
      </c>
      <c r="T5370" s="12">
        <v>2.68</v>
      </c>
      <c r="U5370" s="12">
        <v>473.07500000000005</v>
      </c>
      <c r="V5370" s="23"/>
      <c r="W5370" s="24"/>
      <c r="X5370" s="22"/>
      <c r="Y5370" s="22"/>
      <c r="Z5370" s="22"/>
      <c r="AA5370" s="22"/>
      <c r="AB5370" s="22"/>
      <c r="AC5370" s="22"/>
      <c r="AD5370" s="22"/>
      <c r="AE5370" s="22"/>
      <c r="AF5370" s="22"/>
      <c r="AG5370" s="22"/>
      <c r="AH5370" s="22"/>
    </row>
    <row r="5371" spans="2:34">
      <c r="B5371" s="10">
        <v>11</v>
      </c>
      <c r="C5371" s="10">
        <v>8</v>
      </c>
      <c r="D5371" s="13">
        <v>39671</v>
      </c>
      <c r="E5371" s="17">
        <v>0.5</v>
      </c>
      <c r="F5371" s="12">
        <v>9.6605248494972026E-2</v>
      </c>
      <c r="G5371" s="18">
        <v>25.037393964586528</v>
      </c>
      <c r="H5371" s="18">
        <v>43.098146188422447</v>
      </c>
      <c r="I5371" s="18">
        <v>18.060752223835916</v>
      </c>
      <c r="J5371" s="19">
        <v>0.84542345560981702</v>
      </c>
      <c r="K5371" s="19">
        <v>1.54324603613996</v>
      </c>
      <c r="L5371" s="19"/>
      <c r="M5371" s="19">
        <v>16.746000000000002</v>
      </c>
      <c r="N5371" s="19">
        <f t="shared" si="84"/>
        <v>21.769800000000004</v>
      </c>
      <c r="O5371" s="19">
        <v>9.83</v>
      </c>
      <c r="P5371" s="20">
        <v>10.453814039403134</v>
      </c>
      <c r="Q5371" s="12">
        <v>52.325000000000003</v>
      </c>
      <c r="R5371" s="12">
        <v>18.945</v>
      </c>
      <c r="S5371" s="12">
        <v>231.92500000000001</v>
      </c>
      <c r="T5371" s="12">
        <v>2.4800000000000004</v>
      </c>
      <c r="U5371" s="12">
        <v>326.95</v>
      </c>
      <c r="V5371" s="23"/>
      <c r="W5371" s="24"/>
      <c r="X5371" s="22"/>
      <c r="Y5371" s="22"/>
      <c r="Z5371" s="22"/>
      <c r="AA5371" s="22"/>
      <c r="AB5371" s="22"/>
      <c r="AC5371" s="22"/>
      <c r="AD5371" s="22"/>
      <c r="AE5371" s="22"/>
      <c r="AF5371" s="22"/>
      <c r="AG5371" s="22"/>
      <c r="AH5371" s="22"/>
    </row>
    <row r="5372" spans="2:34">
      <c r="B5372" s="10">
        <v>11</v>
      </c>
      <c r="C5372" s="10">
        <v>8</v>
      </c>
      <c r="D5372" s="13">
        <v>39671</v>
      </c>
      <c r="E5372" s="17">
        <v>0.54166666666699825</v>
      </c>
      <c r="F5372" s="12">
        <v>0.11519415326996665</v>
      </c>
      <c r="G5372" s="18">
        <v>34.252183908708787</v>
      </c>
      <c r="H5372" s="18">
        <v>60.153588106361426</v>
      </c>
      <c r="I5372" s="18">
        <v>25.901404197652646</v>
      </c>
      <c r="J5372" s="19">
        <v>1.2142277959497687</v>
      </c>
      <c r="K5372" s="19">
        <v>2.2077894977699422</v>
      </c>
      <c r="L5372" s="19"/>
      <c r="M5372" s="19">
        <v>17.858499999999999</v>
      </c>
      <c r="N5372" s="19">
        <f t="shared" si="84"/>
        <v>23.216049999999999</v>
      </c>
      <c r="O5372" s="19">
        <v>11.110000000000001</v>
      </c>
      <c r="P5372" s="20">
        <v>10.133111832543115</v>
      </c>
      <c r="Q5372" s="12">
        <v>49.424999999999997</v>
      </c>
      <c r="R5372" s="12">
        <v>19.47</v>
      </c>
      <c r="S5372" s="12">
        <v>226.70000000000002</v>
      </c>
      <c r="T5372" s="12">
        <v>2.91</v>
      </c>
      <c r="U5372" s="12">
        <v>467.45</v>
      </c>
      <c r="V5372" s="23"/>
      <c r="W5372" s="24"/>
      <c r="X5372" s="22"/>
      <c r="Y5372" s="22"/>
      <c r="Z5372" s="22"/>
      <c r="AA5372" s="22"/>
      <c r="AB5372" s="22"/>
      <c r="AC5372" s="22"/>
      <c r="AD5372" s="22"/>
      <c r="AE5372" s="22"/>
      <c r="AF5372" s="22"/>
      <c r="AG5372" s="22"/>
      <c r="AH5372" s="22"/>
    </row>
    <row r="5373" spans="2:34">
      <c r="B5373" s="10">
        <v>11</v>
      </c>
      <c r="C5373" s="10">
        <v>8</v>
      </c>
      <c r="D5373" s="13">
        <v>39671</v>
      </c>
      <c r="E5373" s="17">
        <v>0.58333333333399651</v>
      </c>
      <c r="F5373" s="12">
        <v>0.13006757200496238</v>
      </c>
      <c r="G5373" s="18">
        <v>24.19818680386247</v>
      </c>
      <c r="H5373" s="18">
        <v>40.163477846193956</v>
      </c>
      <c r="I5373" s="18">
        <v>15.965291042331479</v>
      </c>
      <c r="J5373" s="19">
        <v>0.82974196426489111</v>
      </c>
      <c r="K5373" s="19">
        <v>1.4308381835399622</v>
      </c>
      <c r="L5373" s="19"/>
      <c r="M5373" s="19">
        <v>21.5565</v>
      </c>
      <c r="N5373" s="19">
        <f t="shared" si="84"/>
        <v>28.02345</v>
      </c>
      <c r="O5373" s="19">
        <v>11.725</v>
      </c>
      <c r="P5373" s="20">
        <v>11.738954212915713</v>
      </c>
      <c r="Q5373" s="12">
        <v>54.475000000000001</v>
      </c>
      <c r="R5373" s="12">
        <v>18.79</v>
      </c>
      <c r="S5373" s="12">
        <v>228.7</v>
      </c>
      <c r="T5373" s="12">
        <v>2.8150000000000004</v>
      </c>
      <c r="U5373" s="12">
        <v>270.70000000000005</v>
      </c>
      <c r="V5373" s="23"/>
      <c r="W5373" s="24"/>
      <c r="X5373" s="22"/>
      <c r="Y5373" s="22"/>
      <c r="Z5373" s="22"/>
      <c r="AA5373" s="22"/>
      <c r="AB5373" s="22"/>
      <c r="AC5373" s="22"/>
      <c r="AD5373" s="22"/>
      <c r="AE5373" s="22"/>
      <c r="AF5373" s="22"/>
      <c r="AG5373" s="22"/>
      <c r="AH5373" s="22"/>
    </row>
    <row r="5374" spans="2:34">
      <c r="B5374" s="10">
        <v>11</v>
      </c>
      <c r="C5374" s="10">
        <v>8</v>
      </c>
      <c r="D5374" s="13">
        <v>39671</v>
      </c>
      <c r="E5374" s="17">
        <v>0.625</v>
      </c>
      <c r="F5374" s="12">
        <v>0.10406328474496991</v>
      </c>
      <c r="G5374" s="18">
        <v>34.565369063012319</v>
      </c>
      <c r="H5374" s="18">
        <v>66.985323713605908</v>
      </c>
      <c r="I5374" s="18">
        <v>32.419954650593588</v>
      </c>
      <c r="J5374" s="19">
        <v>1.0906056904874286</v>
      </c>
      <c r="K5374" s="19">
        <v>1.8917873518499493</v>
      </c>
      <c r="L5374" s="19"/>
      <c r="M5374" s="19">
        <v>23.126000000000001</v>
      </c>
      <c r="N5374" s="19">
        <f t="shared" si="84"/>
        <v>30.063800000000004</v>
      </c>
      <c r="O5374" s="19">
        <v>13.664999999999999</v>
      </c>
      <c r="P5374" s="20">
        <v>9.2458371145730638</v>
      </c>
      <c r="Q5374" s="12">
        <v>56.575000000000003</v>
      </c>
      <c r="R5374" s="12">
        <v>18.7575</v>
      </c>
      <c r="S5374" s="12">
        <v>226.05</v>
      </c>
      <c r="T5374" s="12">
        <v>2.7424999999999997</v>
      </c>
      <c r="U5374" s="12">
        <v>240</v>
      </c>
      <c r="V5374" s="23"/>
      <c r="W5374" s="24"/>
      <c r="X5374" s="22"/>
      <c r="Y5374" s="22"/>
      <c r="Z5374" s="22"/>
      <c r="AA5374" s="22"/>
      <c r="AB5374" s="22"/>
      <c r="AC5374" s="22"/>
      <c r="AD5374" s="22"/>
      <c r="AE5374" s="22"/>
      <c r="AF5374" s="22"/>
      <c r="AG5374" s="22"/>
      <c r="AH5374" s="22"/>
    </row>
    <row r="5375" spans="2:34">
      <c r="B5375" s="10">
        <v>11</v>
      </c>
      <c r="C5375" s="10">
        <v>8</v>
      </c>
      <c r="D5375" s="13">
        <v>39671</v>
      </c>
      <c r="E5375" s="17">
        <v>0.66666666666699825</v>
      </c>
      <c r="F5375" s="12">
        <v>0.1449586378449581</v>
      </c>
      <c r="G5375" s="18">
        <v>50.264859464091614</v>
      </c>
      <c r="H5375" s="18">
        <v>92.059678648049385</v>
      </c>
      <c r="I5375" s="18">
        <v>41.79481918395777</v>
      </c>
      <c r="J5375" s="19">
        <v>1.5622627022256532</v>
      </c>
      <c r="K5375" s="19">
        <v>2.6421787736399285</v>
      </c>
      <c r="L5375" s="19"/>
      <c r="M5375" s="19">
        <v>24.224000000000004</v>
      </c>
      <c r="N5375" s="19">
        <f t="shared" si="84"/>
        <v>31.491200000000006</v>
      </c>
      <c r="O5375" s="19">
        <v>15.012499999999999</v>
      </c>
      <c r="P5375" s="20">
        <v>6.8556586475979193</v>
      </c>
      <c r="Q5375" s="12">
        <v>55.65</v>
      </c>
      <c r="R5375" s="12">
        <v>19.055</v>
      </c>
      <c r="S5375" s="12">
        <v>217.27500000000001</v>
      </c>
      <c r="T5375" s="12">
        <v>2.9225000000000003</v>
      </c>
      <c r="U5375" s="12">
        <v>204.97500000000002</v>
      </c>
      <c r="V5375" s="23"/>
      <c r="W5375" s="24"/>
      <c r="X5375" s="22"/>
      <c r="Y5375" s="22"/>
      <c r="Z5375" s="22"/>
      <c r="AA5375" s="22"/>
      <c r="AB5375" s="22"/>
      <c r="AC5375" s="22"/>
      <c r="AD5375" s="22"/>
      <c r="AE5375" s="22"/>
      <c r="AF5375" s="22"/>
      <c r="AG5375" s="22"/>
      <c r="AH5375" s="22"/>
    </row>
    <row r="5376" spans="2:34">
      <c r="B5376" s="10">
        <v>11</v>
      </c>
      <c r="C5376" s="10">
        <v>8</v>
      </c>
      <c r="D5376" s="13">
        <v>39671</v>
      </c>
      <c r="E5376" s="17">
        <v>0.70833333333399651</v>
      </c>
      <c r="F5376" s="12">
        <v>0.21931425694493664</v>
      </c>
      <c r="G5376" s="18">
        <v>44.068288800078612</v>
      </c>
      <c r="H5376" s="18">
        <v>85.693057116795885</v>
      </c>
      <c r="I5376" s="18">
        <v>41.624768316717272</v>
      </c>
      <c r="J5376" s="19">
        <v>1.4359068505912416</v>
      </c>
      <c r="K5376" s="19">
        <v>2.3689465404599352</v>
      </c>
      <c r="L5376" s="19"/>
      <c r="M5376" s="19">
        <v>22.565499999999997</v>
      </c>
      <c r="N5376" s="19">
        <f t="shared" si="84"/>
        <v>29.335149999999995</v>
      </c>
      <c r="O5376" s="19">
        <v>13.965</v>
      </c>
      <c r="P5376" s="20">
        <v>8.160087781032999</v>
      </c>
      <c r="Q5376" s="12">
        <v>55.599999999999994</v>
      </c>
      <c r="R5376" s="12">
        <v>18.722499999999997</v>
      </c>
      <c r="S5376" s="12">
        <v>218.07499999999999</v>
      </c>
      <c r="T5376" s="12">
        <v>2.93</v>
      </c>
      <c r="U5376" s="12">
        <v>180.75</v>
      </c>
      <c r="V5376" s="23"/>
      <c r="W5376" s="24"/>
      <c r="X5376" s="22"/>
      <c r="Y5376" s="22"/>
      <c r="Z5376" s="22"/>
      <c r="AA5376" s="22"/>
      <c r="AB5376" s="22"/>
      <c r="AC5376" s="22"/>
      <c r="AD5376" s="22"/>
      <c r="AE5376" s="22"/>
      <c r="AF5376" s="22"/>
      <c r="AG5376" s="22"/>
      <c r="AH5376" s="22"/>
    </row>
    <row r="5377" spans="2:34">
      <c r="B5377" s="10">
        <v>11</v>
      </c>
      <c r="C5377" s="10">
        <v>8</v>
      </c>
      <c r="D5377" s="13">
        <v>39671</v>
      </c>
      <c r="E5377" s="17">
        <v>0.75</v>
      </c>
      <c r="F5377" s="12">
        <v>0.23048524691493347</v>
      </c>
      <c r="G5377" s="18">
        <v>55.505724424472561</v>
      </c>
      <c r="H5377" s="18">
        <v>96.361107721260367</v>
      </c>
      <c r="I5377" s="18">
        <v>40.855383296787807</v>
      </c>
      <c r="J5377" s="19">
        <v>1.1461806962884227</v>
      </c>
      <c r="K5377" s="19">
        <v>2.8460798437199215</v>
      </c>
      <c r="L5377" s="19"/>
      <c r="M5377" s="19">
        <v>24.265749999999997</v>
      </c>
      <c r="N5377" s="19">
        <f t="shared" si="84"/>
        <v>31.545474999999996</v>
      </c>
      <c r="O5377" s="19">
        <v>14.447500000000002</v>
      </c>
      <c r="P5377" s="20">
        <v>5.348891537610327</v>
      </c>
      <c r="Q5377" s="12">
        <v>58.15</v>
      </c>
      <c r="R5377" s="12">
        <v>18.16</v>
      </c>
      <c r="S5377" s="12">
        <v>212.3</v>
      </c>
      <c r="T5377" s="12">
        <v>2.21</v>
      </c>
      <c r="U5377" s="12">
        <v>114.825</v>
      </c>
      <c r="V5377" s="23"/>
      <c r="W5377" s="24"/>
      <c r="X5377" s="22"/>
      <c r="Y5377" s="22"/>
      <c r="Z5377" s="22"/>
      <c r="AA5377" s="22"/>
      <c r="AB5377" s="22"/>
      <c r="AC5377" s="22"/>
      <c r="AD5377" s="22"/>
      <c r="AE5377" s="22"/>
      <c r="AF5377" s="22"/>
      <c r="AG5377" s="22"/>
      <c r="AH5377" s="22"/>
    </row>
    <row r="5378" spans="2:34">
      <c r="B5378" s="10">
        <v>11</v>
      </c>
      <c r="C5378" s="10">
        <v>8</v>
      </c>
      <c r="D5378" s="13">
        <v>39671</v>
      </c>
      <c r="E5378" s="17">
        <v>0.79166666666699825</v>
      </c>
      <c r="F5378" s="12">
        <v>0.25653013042992595</v>
      </c>
      <c r="G5378" s="18">
        <v>85.239457883469527</v>
      </c>
      <c r="H5378" s="18">
        <v>133.6981059093338</v>
      </c>
      <c r="I5378" s="18">
        <v>48.458648025864292</v>
      </c>
      <c r="J5378" s="19">
        <v>2.1555085400666494</v>
      </c>
      <c r="K5378" s="19">
        <v>3.8538853514698932</v>
      </c>
      <c r="L5378" s="19"/>
      <c r="M5378" s="19">
        <v>28.195</v>
      </c>
      <c r="N5378" s="19">
        <f t="shared" si="84"/>
        <v>36.653500000000001</v>
      </c>
      <c r="O5378" s="19">
        <v>16.372499999999999</v>
      </c>
      <c r="P5378" s="20">
        <v>4.4902602153952742</v>
      </c>
      <c r="Q5378" s="12">
        <v>61.75</v>
      </c>
      <c r="R5378" s="12">
        <v>17.734999999999999</v>
      </c>
      <c r="S5378" s="12">
        <v>195.42500000000001</v>
      </c>
      <c r="T5378" s="12">
        <v>2.0874999999999999</v>
      </c>
      <c r="U5378" s="12">
        <v>42.300000000000004</v>
      </c>
      <c r="V5378" s="23"/>
      <c r="W5378" s="24"/>
      <c r="X5378" s="22"/>
      <c r="Y5378" s="22"/>
      <c r="Z5378" s="22"/>
      <c r="AA5378" s="22"/>
      <c r="AB5378" s="22"/>
      <c r="AC5378" s="22"/>
      <c r="AD5378" s="22"/>
      <c r="AE5378" s="22"/>
      <c r="AF5378" s="22"/>
      <c r="AG5378" s="22"/>
      <c r="AH5378" s="22"/>
    </row>
    <row r="5379" spans="2:34">
      <c r="B5379" s="10">
        <v>11</v>
      </c>
      <c r="C5379" s="10">
        <v>8</v>
      </c>
      <c r="D5379" s="13">
        <v>39671</v>
      </c>
      <c r="E5379" s="17">
        <v>0.83333333333399651</v>
      </c>
      <c r="F5379" s="12">
        <v>0.30860470353991104</v>
      </c>
      <c r="G5379" s="18">
        <v>62.12199703370613</v>
      </c>
      <c r="H5379" s="18">
        <v>103.31007079437234</v>
      </c>
      <c r="I5379" s="18">
        <v>41.188073760666214</v>
      </c>
      <c r="J5379" s="19">
        <v>1.8236198231356928</v>
      </c>
      <c r="K5379" s="19">
        <v>2.9025968271599192</v>
      </c>
      <c r="L5379" s="19"/>
      <c r="M5379" s="19">
        <v>27.419749999999997</v>
      </c>
      <c r="N5379" s="19">
        <f t="shared" si="84"/>
        <v>35.645674999999997</v>
      </c>
      <c r="O5379" s="19">
        <v>15.844999999999999</v>
      </c>
      <c r="P5379" s="20">
        <v>4.1078082283227513</v>
      </c>
      <c r="Q5379" s="12">
        <v>65.449999999999989</v>
      </c>
      <c r="R5379" s="12">
        <v>16.987500000000001</v>
      </c>
      <c r="S5379" s="12">
        <v>200.5</v>
      </c>
      <c r="T5379" s="12">
        <v>1.6375</v>
      </c>
      <c r="U5379" s="12">
        <v>33.024999999999999</v>
      </c>
      <c r="V5379" s="23"/>
      <c r="W5379" s="24"/>
      <c r="X5379" s="22"/>
      <c r="Y5379" s="22"/>
      <c r="Z5379" s="22"/>
      <c r="AA5379" s="22"/>
      <c r="AB5379" s="22"/>
      <c r="AC5379" s="22"/>
      <c r="AD5379" s="22"/>
      <c r="AE5379" s="22"/>
      <c r="AF5379" s="22"/>
      <c r="AG5379" s="22"/>
      <c r="AH5379" s="22"/>
    </row>
    <row r="5380" spans="2:34">
      <c r="B5380" s="10">
        <v>11</v>
      </c>
      <c r="C5380" s="10">
        <v>8</v>
      </c>
      <c r="D5380" s="13">
        <v>39671</v>
      </c>
      <c r="E5380" s="17">
        <v>0.875</v>
      </c>
      <c r="F5380" s="12">
        <v>0.23054404421993352</v>
      </c>
      <c r="G5380" s="18">
        <v>51.093221565704724</v>
      </c>
      <c r="H5380" s="18">
        <v>82.490000621850385</v>
      </c>
      <c r="I5380" s="18">
        <v>31.39677905614565</v>
      </c>
      <c r="J5380" s="19">
        <v>1.5654766594602267</v>
      </c>
      <c r="K5380" s="19">
        <v>2.3988314636699322</v>
      </c>
      <c r="L5380" s="19"/>
      <c r="M5380" s="19">
        <v>23.782250000000001</v>
      </c>
      <c r="N5380" s="19">
        <f t="shared" si="84"/>
        <v>30.916925000000003</v>
      </c>
      <c r="O5380" s="19">
        <v>12.76</v>
      </c>
      <c r="P5380" s="20">
        <v>5.2967831874603242</v>
      </c>
      <c r="Q5380" s="12">
        <v>69.2</v>
      </c>
      <c r="R5380" s="12">
        <v>16.317500000000003</v>
      </c>
      <c r="S5380" s="12">
        <v>182.47500000000002</v>
      </c>
      <c r="T5380" s="12">
        <v>1.1325000000000001</v>
      </c>
      <c r="U5380" s="12">
        <v>33.950000000000003</v>
      </c>
      <c r="V5380" s="23"/>
      <c r="W5380" s="24"/>
      <c r="X5380" s="22"/>
      <c r="Y5380" s="22"/>
      <c r="Z5380" s="22"/>
      <c r="AA5380" s="22"/>
      <c r="AB5380" s="22"/>
      <c r="AC5380" s="22"/>
      <c r="AD5380" s="22"/>
      <c r="AE5380" s="22"/>
      <c r="AF5380" s="22"/>
      <c r="AG5380" s="22"/>
      <c r="AH5380" s="22"/>
    </row>
    <row r="5381" spans="2:34">
      <c r="B5381" s="10">
        <v>11</v>
      </c>
      <c r="C5381" s="10">
        <v>8</v>
      </c>
      <c r="D5381" s="13">
        <v>39671</v>
      </c>
      <c r="E5381" s="17">
        <v>0.91666666666699825</v>
      </c>
      <c r="F5381" s="12">
        <v>0.20081319201994216</v>
      </c>
      <c r="G5381" s="18">
        <v>40.576266812580357</v>
      </c>
      <c r="H5381" s="18">
        <v>66.718219208532389</v>
      </c>
      <c r="I5381" s="18">
        <v>26.141952395952039</v>
      </c>
      <c r="J5381" s="19">
        <v>1.4575355992803127</v>
      </c>
      <c r="K5381" s="19">
        <v>1.8762583001399462</v>
      </c>
      <c r="L5381" s="19"/>
      <c r="M5381" s="19">
        <v>22.214749999999995</v>
      </c>
      <c r="N5381" s="19">
        <f t="shared" si="84"/>
        <v>28.879174999999993</v>
      </c>
      <c r="O5381" s="19">
        <v>11.335000000000001</v>
      </c>
      <c r="P5381" s="20">
        <v>7.1153388982654366</v>
      </c>
      <c r="Q5381" s="12">
        <v>73.599999999999994</v>
      </c>
      <c r="R5381" s="12">
        <v>15.885000000000002</v>
      </c>
      <c r="S5381" s="12">
        <v>171.4</v>
      </c>
      <c r="T5381" s="12">
        <v>1.25</v>
      </c>
      <c r="U5381" s="12">
        <v>31.524999999999999</v>
      </c>
      <c r="V5381" s="23"/>
      <c r="W5381" s="24"/>
      <c r="X5381" s="22"/>
      <c r="Y5381" s="22"/>
      <c r="Z5381" s="22"/>
      <c r="AA5381" s="22"/>
      <c r="AB5381" s="22"/>
      <c r="AC5381" s="22"/>
      <c r="AD5381" s="22"/>
      <c r="AE5381" s="22"/>
      <c r="AF5381" s="22"/>
      <c r="AG5381" s="22"/>
      <c r="AH5381" s="22"/>
    </row>
    <row r="5382" spans="2:34">
      <c r="B5382" s="10">
        <v>11</v>
      </c>
      <c r="C5382" s="10">
        <v>8</v>
      </c>
      <c r="D5382" s="13">
        <v>39671</v>
      </c>
      <c r="E5382" s="17">
        <v>0.95833333333399651</v>
      </c>
      <c r="F5382" s="12">
        <v>0.13760672162996038</v>
      </c>
      <c r="G5382" s="18">
        <v>36.293566320027516</v>
      </c>
      <c r="H5382" s="18">
        <v>58.759763711512917</v>
      </c>
      <c r="I5382" s="18">
        <v>22.466197391485402</v>
      </c>
      <c r="J5382" s="19">
        <v>1.4971798639238796</v>
      </c>
      <c r="K5382" s="19">
        <v>1.8441706670399467</v>
      </c>
      <c r="L5382" s="19"/>
      <c r="M5382" s="19">
        <v>18.385249999999999</v>
      </c>
      <c r="N5382" s="19">
        <f t="shared" si="84"/>
        <v>23.900825000000001</v>
      </c>
      <c r="O5382" s="19">
        <v>9.44</v>
      </c>
      <c r="P5382" s="20">
        <v>7.3975732204379536</v>
      </c>
      <c r="Q5382" s="12">
        <v>75.875</v>
      </c>
      <c r="R5382" s="12">
        <v>15.484999999999999</v>
      </c>
      <c r="S5382" s="12">
        <v>157.32499999999999</v>
      </c>
      <c r="T5382" s="12">
        <v>1.105</v>
      </c>
      <c r="U5382" s="12">
        <v>32.175000000000004</v>
      </c>
      <c r="V5382" s="23"/>
      <c r="W5382" s="24"/>
      <c r="X5382" s="22"/>
      <c r="Y5382" s="22"/>
      <c r="Z5382" s="22"/>
      <c r="AA5382" s="22"/>
      <c r="AB5382" s="22"/>
      <c r="AC5382" s="22"/>
      <c r="AD5382" s="22"/>
      <c r="AE5382" s="22"/>
      <c r="AF5382" s="22"/>
      <c r="AG5382" s="22"/>
      <c r="AH5382" s="22"/>
    </row>
    <row r="5383" spans="2:34">
      <c r="B5383" s="10">
        <v>12</v>
      </c>
      <c r="C5383" s="10">
        <v>8</v>
      </c>
      <c r="D5383" s="13">
        <v>39672</v>
      </c>
      <c r="E5383" s="17">
        <v>0</v>
      </c>
      <c r="F5383" s="12">
        <v>0.12274026677496466</v>
      </c>
      <c r="G5383" s="18">
        <v>32.065418692090169</v>
      </c>
      <c r="H5383" s="18">
        <v>47.475097343798431</v>
      </c>
      <c r="I5383" s="18">
        <v>15.409678651708258</v>
      </c>
      <c r="J5383" s="19">
        <v>1.3549468977570407</v>
      </c>
      <c r="K5383" s="19">
        <v>1.857652264379946</v>
      </c>
      <c r="L5383" s="19"/>
      <c r="M5383" s="19">
        <v>15.85</v>
      </c>
      <c r="N5383" s="19">
        <f t="shared" si="84"/>
        <v>20.605</v>
      </c>
      <c r="O5383" s="19">
        <v>7.7750000000000004</v>
      </c>
      <c r="P5383" s="20">
        <v>9.4747038679655837</v>
      </c>
      <c r="Q5383" s="12">
        <v>74.599999999999994</v>
      </c>
      <c r="R5383" s="12">
        <v>15.612500000000001</v>
      </c>
      <c r="S5383" s="12">
        <v>147.375</v>
      </c>
      <c r="T5383" s="12">
        <v>1.5325</v>
      </c>
      <c r="U5383" s="12">
        <v>33.975000000000001</v>
      </c>
      <c r="V5383" s="23"/>
      <c r="W5383" s="24"/>
      <c r="X5383" s="22"/>
      <c r="Y5383" s="22"/>
      <c r="Z5383" s="22"/>
      <c r="AA5383" s="22"/>
      <c r="AB5383" s="22"/>
      <c r="AC5383" s="22"/>
      <c r="AD5383" s="22"/>
      <c r="AE5383" s="22"/>
      <c r="AF5383" s="22"/>
      <c r="AG5383" s="22"/>
      <c r="AH5383" s="22"/>
    </row>
    <row r="5384" spans="2:34">
      <c r="B5384" s="10">
        <v>12</v>
      </c>
      <c r="C5384" s="10">
        <v>8</v>
      </c>
      <c r="D5384" s="13">
        <v>39672</v>
      </c>
      <c r="E5384" s="17">
        <v>4.1666666666998253E-2</v>
      </c>
      <c r="F5384" s="12">
        <v>8.9273036894974317E-2</v>
      </c>
      <c r="G5384" s="18">
        <v>27.08866897429726</v>
      </c>
      <c r="H5384" s="18">
        <v>41.91520925401894</v>
      </c>
      <c r="I5384" s="18">
        <v>14.826540279721675</v>
      </c>
      <c r="J5384" s="19">
        <v>1.2654156727816241</v>
      </c>
      <c r="K5384" s="19">
        <v>1.9113490238099438</v>
      </c>
      <c r="L5384" s="19"/>
      <c r="M5384" s="19">
        <v>12.624000000000001</v>
      </c>
      <c r="N5384" s="19">
        <f t="shared" si="84"/>
        <v>16.411200000000001</v>
      </c>
      <c r="O5384" s="19">
        <v>5.75</v>
      </c>
      <c r="P5384" s="20">
        <v>10.247487641350629</v>
      </c>
      <c r="Q5384" s="12">
        <v>73.95</v>
      </c>
      <c r="R5384" s="12">
        <v>15.6525</v>
      </c>
      <c r="S5384" s="12">
        <v>128.97499999999999</v>
      </c>
      <c r="T5384" s="12">
        <v>1.3900000000000001</v>
      </c>
      <c r="U5384" s="12">
        <v>34.050000000000004</v>
      </c>
      <c r="V5384" s="23"/>
      <c r="W5384" s="24"/>
      <c r="X5384" s="22"/>
      <c r="Y5384" s="22"/>
      <c r="Z5384" s="22"/>
      <c r="AA5384" s="22"/>
      <c r="AB5384" s="22"/>
      <c r="AC5384" s="22"/>
      <c r="AD5384" s="22"/>
      <c r="AE5384" s="22"/>
      <c r="AF5384" s="22"/>
      <c r="AG5384" s="22"/>
      <c r="AH5384" s="22"/>
    </row>
    <row r="5385" spans="2:34">
      <c r="B5385" s="10">
        <v>12</v>
      </c>
      <c r="C5385" s="10">
        <v>8</v>
      </c>
      <c r="D5385" s="13">
        <v>39672</v>
      </c>
      <c r="E5385" s="17">
        <v>8.3333333333996507E-2</v>
      </c>
      <c r="F5385" s="12">
        <v>6.6960653444980756E-2</v>
      </c>
      <c r="G5385" s="18">
        <v>32.539395587089722</v>
      </c>
      <c r="H5385" s="18">
        <v>53.368963574455925</v>
      </c>
      <c r="I5385" s="18">
        <v>20.829567987366193</v>
      </c>
      <c r="J5385" s="19">
        <v>1.4105127344955348</v>
      </c>
      <c r="K5385" s="19">
        <v>2.1044464501499376</v>
      </c>
      <c r="L5385" s="19"/>
      <c r="M5385" s="19">
        <v>12.950999999999999</v>
      </c>
      <c r="N5385" s="19">
        <f t="shared" si="84"/>
        <v>16.836299999999998</v>
      </c>
      <c r="O5385" s="19">
        <v>5.8975</v>
      </c>
      <c r="P5385" s="20">
        <v>8.5135420059380245</v>
      </c>
      <c r="Q5385" s="12">
        <v>75.724999999999994</v>
      </c>
      <c r="R5385" s="12">
        <v>15.67</v>
      </c>
      <c r="S5385" s="12">
        <v>100.6</v>
      </c>
      <c r="T5385" s="12">
        <v>0.90250000000000008</v>
      </c>
      <c r="U5385" s="12">
        <v>32.725000000000001</v>
      </c>
      <c r="V5385" s="23"/>
      <c r="W5385" s="24"/>
      <c r="X5385" s="22"/>
      <c r="Y5385" s="22"/>
      <c r="Z5385" s="22"/>
      <c r="AA5385" s="22"/>
      <c r="AB5385" s="22"/>
      <c r="AC5385" s="22"/>
      <c r="AD5385" s="22"/>
      <c r="AE5385" s="22"/>
      <c r="AF5385" s="22"/>
      <c r="AG5385" s="22"/>
      <c r="AH5385" s="22"/>
    </row>
    <row r="5386" spans="2:34">
      <c r="B5386" s="10">
        <v>12</v>
      </c>
      <c r="C5386" s="10">
        <v>8</v>
      </c>
      <c r="D5386" s="13">
        <v>39672</v>
      </c>
      <c r="E5386" s="17">
        <v>0.125</v>
      </c>
      <c r="F5386" s="12">
        <v>7.8127370124977558E-2</v>
      </c>
      <c r="G5386" s="18">
        <v>38.277285514115214</v>
      </c>
      <c r="H5386" s="18">
        <v>60.628080073962906</v>
      </c>
      <c r="I5386" s="18">
        <v>22.350794559847699</v>
      </c>
      <c r="J5386" s="19">
        <v>1.5029092940805233</v>
      </c>
      <c r="K5386" s="19">
        <v>2.3082901481099309</v>
      </c>
      <c r="L5386" s="19"/>
      <c r="M5386" s="19">
        <v>17.569500000000001</v>
      </c>
      <c r="N5386" s="19">
        <f t="shared" si="84"/>
        <v>22.840350000000004</v>
      </c>
      <c r="O5386" s="19">
        <v>9.26</v>
      </c>
      <c r="P5386" s="20">
        <v>8.2484169274455077</v>
      </c>
      <c r="Q5386" s="12">
        <v>80.75</v>
      </c>
      <c r="R5386" s="12">
        <v>15.622499999999999</v>
      </c>
      <c r="S5386" s="12">
        <v>142.19999999999999</v>
      </c>
      <c r="T5386" s="12">
        <v>1.4075000000000002</v>
      </c>
      <c r="U5386" s="12">
        <v>32.25</v>
      </c>
      <c r="V5386" s="23"/>
      <c r="W5386" s="24"/>
      <c r="X5386" s="22"/>
      <c r="Y5386" s="22"/>
      <c r="Z5386" s="22"/>
      <c r="AA5386" s="22"/>
      <c r="AB5386" s="22"/>
      <c r="AC5386" s="22"/>
      <c r="AD5386" s="22"/>
      <c r="AE5386" s="22"/>
      <c r="AF5386" s="22"/>
      <c r="AG5386" s="22"/>
      <c r="AH5386" s="22"/>
    </row>
    <row r="5387" spans="2:34">
      <c r="B5387" s="10">
        <v>12</v>
      </c>
      <c r="C5387" s="10">
        <v>8</v>
      </c>
      <c r="D5387" s="13">
        <v>39672</v>
      </c>
      <c r="E5387" s="17">
        <v>0.16666666666699825</v>
      </c>
      <c r="F5387" s="12">
        <v>0.10417905924997009</v>
      </c>
      <c r="G5387" s="18">
        <v>66.504469607968588</v>
      </c>
      <c r="H5387" s="18">
        <v>95.392682394675859</v>
      </c>
      <c r="I5387" s="18">
        <v>28.888212786707257</v>
      </c>
      <c r="J5387" s="19">
        <v>1.9592082593488231</v>
      </c>
      <c r="K5387" s="19">
        <v>2.823154135169915</v>
      </c>
      <c r="L5387" s="19"/>
      <c r="M5387" s="19">
        <v>21.007750000000001</v>
      </c>
      <c r="N5387" s="19">
        <f t="shared" si="84"/>
        <v>27.310075000000001</v>
      </c>
      <c r="O5387" s="19">
        <v>12.430000000000001</v>
      </c>
      <c r="P5387" s="20">
        <v>5.2750987141903245</v>
      </c>
      <c r="Q5387" s="12">
        <v>87.375</v>
      </c>
      <c r="R5387" s="12">
        <v>15.440000000000001</v>
      </c>
      <c r="S5387" s="12">
        <v>154.17500000000001</v>
      </c>
      <c r="T5387" s="12">
        <v>1.4350000000000001</v>
      </c>
      <c r="U5387" s="12">
        <v>29.725000000000001</v>
      </c>
      <c r="V5387" s="23"/>
      <c r="W5387" s="24"/>
      <c r="X5387" s="22"/>
      <c r="Y5387" s="22"/>
      <c r="Z5387" s="22"/>
      <c r="AA5387" s="22"/>
      <c r="AB5387" s="22"/>
      <c r="AC5387" s="22"/>
      <c r="AD5387" s="22"/>
      <c r="AE5387" s="22"/>
      <c r="AF5387" s="22"/>
      <c r="AG5387" s="22"/>
      <c r="AH5387" s="22"/>
    </row>
    <row r="5388" spans="2:34">
      <c r="B5388" s="10">
        <v>12</v>
      </c>
      <c r="C5388" s="10">
        <v>8</v>
      </c>
      <c r="D5388" s="13">
        <v>39672</v>
      </c>
      <c r="E5388" s="17">
        <v>0.20833333333399651</v>
      </c>
      <c r="F5388" s="12">
        <v>0.14139778159495942</v>
      </c>
      <c r="G5388" s="18">
        <v>123.47107613844841</v>
      </c>
      <c r="H5388" s="18">
        <v>163.40029413853276</v>
      </c>
      <c r="I5388" s="18">
        <v>39.929218000084347</v>
      </c>
      <c r="J5388" s="19">
        <v>3.0194531208964044</v>
      </c>
      <c r="K5388" s="19">
        <v>4.4292867209398654</v>
      </c>
      <c r="L5388" s="19"/>
      <c r="M5388" s="19">
        <v>26.399250000000002</v>
      </c>
      <c r="N5388" s="19">
        <f t="shared" si="84"/>
        <v>34.319025000000003</v>
      </c>
      <c r="O5388" s="19">
        <v>16.939999999999998</v>
      </c>
      <c r="P5388" s="20">
        <v>2.9071890819526796</v>
      </c>
      <c r="Q5388" s="12">
        <v>89.65</v>
      </c>
      <c r="R5388" s="12">
        <v>15.547499999999999</v>
      </c>
      <c r="S5388" s="12">
        <v>180.1</v>
      </c>
      <c r="T5388" s="12">
        <v>1.96</v>
      </c>
      <c r="U5388" s="12">
        <v>31.925000000000001</v>
      </c>
      <c r="V5388" s="23"/>
      <c r="W5388" s="24"/>
      <c r="X5388" s="22"/>
      <c r="Y5388" s="22"/>
      <c r="Z5388" s="22"/>
      <c r="AA5388" s="22"/>
      <c r="AB5388" s="22"/>
      <c r="AC5388" s="22"/>
      <c r="AD5388" s="22"/>
      <c r="AE5388" s="22"/>
      <c r="AF5388" s="22"/>
      <c r="AG5388" s="22"/>
      <c r="AH5388" s="22"/>
    </row>
    <row r="5389" spans="2:34">
      <c r="B5389" s="10">
        <v>12</v>
      </c>
      <c r="C5389" s="10">
        <v>8</v>
      </c>
      <c r="D5389" s="13">
        <v>39672</v>
      </c>
      <c r="E5389" s="17">
        <v>0.25</v>
      </c>
      <c r="F5389" s="12">
        <v>0.18978614861494553</v>
      </c>
      <c r="G5389" s="18">
        <v>141.04880457216242</v>
      </c>
      <c r="H5389" s="18">
        <v>202.7641189657532</v>
      </c>
      <c r="I5389" s="18">
        <v>61.715314393590781</v>
      </c>
      <c r="J5389" s="19">
        <v>3.0776934766194692</v>
      </c>
      <c r="K5389" s="19">
        <v>5.3652383109298354</v>
      </c>
      <c r="L5389" s="19"/>
      <c r="M5389" s="19">
        <v>31.531500000000001</v>
      </c>
      <c r="N5389" s="19">
        <f t="shared" si="84"/>
        <v>40.990950000000005</v>
      </c>
      <c r="O5389" s="19">
        <v>25.172499999999999</v>
      </c>
      <c r="P5389" s="20">
        <v>1.2263271568725762</v>
      </c>
      <c r="Q5389" s="12">
        <v>91.974999999999994</v>
      </c>
      <c r="R5389" s="12">
        <v>15.484999999999999</v>
      </c>
      <c r="S5389" s="12">
        <v>204.85</v>
      </c>
      <c r="T5389" s="12">
        <v>1.7524999999999999</v>
      </c>
      <c r="U5389" s="12">
        <v>42.325000000000003</v>
      </c>
      <c r="V5389" s="23"/>
      <c r="W5389" s="24"/>
      <c r="X5389" s="22"/>
      <c r="Y5389" s="22"/>
      <c r="Z5389" s="22"/>
      <c r="AA5389" s="22"/>
      <c r="AB5389" s="22"/>
      <c r="AC5389" s="22"/>
      <c r="AD5389" s="22"/>
      <c r="AE5389" s="22"/>
      <c r="AF5389" s="22"/>
      <c r="AG5389" s="22"/>
      <c r="AH5389" s="22"/>
    </row>
    <row r="5390" spans="2:34">
      <c r="B5390" s="10">
        <v>12</v>
      </c>
      <c r="C5390" s="10">
        <v>8</v>
      </c>
      <c r="D5390" s="13">
        <v>39672</v>
      </c>
      <c r="E5390" s="17">
        <v>0.29166666666699825</v>
      </c>
      <c r="F5390" s="12">
        <v>0.2679562516399232</v>
      </c>
      <c r="G5390" s="18">
        <v>41.417145179705507</v>
      </c>
      <c r="H5390" s="18">
        <v>66.095519362016901</v>
      </c>
      <c r="I5390" s="18">
        <v>24.678374182311398</v>
      </c>
      <c r="J5390" s="19">
        <v>1.7855665147421327</v>
      </c>
      <c r="K5390" s="19">
        <v>2.2175070662099312</v>
      </c>
      <c r="L5390" s="19"/>
      <c r="M5390" s="19">
        <v>15.697000000000001</v>
      </c>
      <c r="N5390" s="19">
        <f t="shared" si="84"/>
        <v>20.406100000000002</v>
      </c>
      <c r="O5390" s="19">
        <v>12.8125</v>
      </c>
      <c r="P5390" s="20">
        <v>7.6181018728179701</v>
      </c>
      <c r="Q5390" s="12">
        <v>92.775000000000006</v>
      </c>
      <c r="R5390" s="12">
        <v>15.3925</v>
      </c>
      <c r="S5390" s="12">
        <v>237.35</v>
      </c>
      <c r="T5390" s="12">
        <v>1.6074999999999999</v>
      </c>
      <c r="U5390" s="12">
        <v>152.5</v>
      </c>
      <c r="V5390" s="23"/>
      <c r="W5390" s="24"/>
      <c r="X5390" s="22"/>
      <c r="Y5390" s="22"/>
      <c r="Z5390" s="22"/>
      <c r="AA5390" s="22"/>
      <c r="AB5390" s="22"/>
      <c r="AC5390" s="22"/>
      <c r="AD5390" s="22"/>
      <c r="AE5390" s="22"/>
      <c r="AF5390" s="22"/>
      <c r="AG5390" s="22"/>
      <c r="AH5390" s="22"/>
    </row>
    <row r="5391" spans="2:34">
      <c r="B5391" s="10">
        <v>12</v>
      </c>
      <c r="C5391" s="10">
        <v>8</v>
      </c>
      <c r="D5391" s="13">
        <v>39672</v>
      </c>
      <c r="E5391" s="17">
        <v>0.33333333333399651</v>
      </c>
      <c r="F5391" s="12">
        <v>0.13026738787996267</v>
      </c>
      <c r="G5391" s="18">
        <v>11.089633177584441</v>
      </c>
      <c r="H5391" s="18">
        <v>16.974273514170473</v>
      </c>
      <c r="I5391" s="18">
        <v>5.8846403365860329</v>
      </c>
      <c r="J5391" s="19">
        <v>1.1421109655692856</v>
      </c>
      <c r="K5391" s="19">
        <v>1.1905877171999628</v>
      </c>
      <c r="L5391" s="19"/>
      <c r="M5391" s="19">
        <v>8.6849999999999987</v>
      </c>
      <c r="N5391" s="19">
        <f t="shared" si="84"/>
        <v>11.290499999999998</v>
      </c>
      <c r="O5391" s="19">
        <v>7.3949999999999996</v>
      </c>
      <c r="P5391" s="20">
        <v>14.318075693180885</v>
      </c>
      <c r="Q5391" s="12">
        <v>87.975000000000009</v>
      </c>
      <c r="R5391" s="12">
        <v>16.4925</v>
      </c>
      <c r="S5391" s="12">
        <v>238.95</v>
      </c>
      <c r="T5391" s="12">
        <v>2.5499999999999998</v>
      </c>
      <c r="U5391" s="12">
        <v>372.1</v>
      </c>
      <c r="V5391" s="23"/>
      <c r="W5391" s="24"/>
      <c r="X5391" s="22"/>
      <c r="Y5391" s="22"/>
      <c r="Z5391" s="22"/>
      <c r="AA5391" s="22"/>
      <c r="AB5391" s="22"/>
      <c r="AC5391" s="22"/>
      <c r="AD5391" s="22"/>
      <c r="AE5391" s="22"/>
      <c r="AF5391" s="22"/>
      <c r="AG5391" s="22"/>
      <c r="AH5391" s="22"/>
    </row>
    <row r="5392" spans="2:34">
      <c r="B5392" s="10">
        <v>12</v>
      </c>
      <c r="C5392" s="10">
        <v>8</v>
      </c>
      <c r="D5392" s="13">
        <v>39672</v>
      </c>
      <c r="E5392" s="17">
        <v>0.375</v>
      </c>
      <c r="F5392" s="12">
        <v>5.9555479374982942E-2</v>
      </c>
      <c r="G5392" s="18">
        <v>4.6445392140053947</v>
      </c>
      <c r="H5392" s="18">
        <v>9.269425391955485</v>
      </c>
      <c r="I5392" s="18">
        <v>4.6248861779500903</v>
      </c>
      <c r="J5392" s="19">
        <v>0.89950908092624471</v>
      </c>
      <c r="K5392" s="19">
        <v>1.1745480026999631</v>
      </c>
      <c r="L5392" s="19"/>
      <c r="M5392" s="19">
        <v>6.9319999999999995</v>
      </c>
      <c r="N5392" s="19">
        <f t="shared" si="84"/>
        <v>9.0115999999999996</v>
      </c>
      <c r="O5392" s="19">
        <v>4.3</v>
      </c>
      <c r="P5392" s="20">
        <v>17.398368205506074</v>
      </c>
      <c r="Q5392" s="12">
        <v>69.5</v>
      </c>
      <c r="R5392" s="12">
        <v>17.852499999999999</v>
      </c>
      <c r="S5392" s="12">
        <v>246.8</v>
      </c>
      <c r="T5392" s="12">
        <v>4.1849999999999996</v>
      </c>
      <c r="U5392" s="12">
        <v>510.97500000000002</v>
      </c>
      <c r="V5392" s="23"/>
      <c r="W5392" s="24"/>
      <c r="X5392" s="22"/>
      <c r="Y5392" s="22"/>
      <c r="Z5392" s="22"/>
      <c r="AA5392" s="22"/>
      <c r="AB5392" s="22"/>
      <c r="AC5392" s="22"/>
      <c r="AD5392" s="22"/>
      <c r="AE5392" s="22"/>
      <c r="AF5392" s="22"/>
      <c r="AG5392" s="22"/>
      <c r="AH5392" s="22"/>
    </row>
    <row r="5393" spans="2:34">
      <c r="B5393" s="10">
        <v>12</v>
      </c>
      <c r="C5393" s="10">
        <v>8</v>
      </c>
      <c r="D5393" s="13">
        <v>39672</v>
      </c>
      <c r="E5393" s="17">
        <v>0.41666666666699825</v>
      </c>
      <c r="F5393" s="12">
        <v>5.9561018824982957E-2</v>
      </c>
      <c r="G5393" s="18">
        <v>3.5552416340033028</v>
      </c>
      <c r="H5393" s="18">
        <v>7.7669774839114876</v>
      </c>
      <c r="I5393" s="18">
        <v>4.2117358499081856</v>
      </c>
      <c r="J5393" s="19">
        <v>0.74920874455569242</v>
      </c>
      <c r="K5393" s="19">
        <v>1.0244208105899673</v>
      </c>
      <c r="L5393" s="19"/>
      <c r="M5393" s="19">
        <v>8.3612499999999983</v>
      </c>
      <c r="N5393" s="19">
        <f t="shared" si="84"/>
        <v>10.869624999999997</v>
      </c>
      <c r="O5393" s="19">
        <v>4.7450000000000001</v>
      </c>
      <c r="P5393" s="20">
        <v>17.10056154780856</v>
      </c>
      <c r="Q5393" s="12">
        <v>54.274999999999999</v>
      </c>
      <c r="R5393" s="12">
        <v>18.440000000000001</v>
      </c>
      <c r="S5393" s="12">
        <v>244.4</v>
      </c>
      <c r="T5393" s="12">
        <v>4.8475000000000001</v>
      </c>
      <c r="U5393" s="12">
        <v>719.17499999999995</v>
      </c>
      <c r="V5393" s="23"/>
      <c r="W5393" s="24"/>
      <c r="X5393" s="22"/>
      <c r="Y5393" s="22"/>
      <c r="Z5393" s="22"/>
      <c r="AA5393" s="22"/>
      <c r="AB5393" s="22"/>
      <c r="AC5393" s="22"/>
      <c r="AD5393" s="22"/>
      <c r="AE5393" s="22"/>
      <c r="AF5393" s="22"/>
      <c r="AG5393" s="22"/>
      <c r="AH5393" s="22"/>
    </row>
    <row r="5394" spans="2:34">
      <c r="B5394" s="10">
        <v>12</v>
      </c>
      <c r="C5394" s="10">
        <v>8</v>
      </c>
      <c r="D5394" s="13">
        <v>39672</v>
      </c>
      <c r="E5394" s="17">
        <v>0.45833333333399651</v>
      </c>
      <c r="F5394" s="12">
        <v>5.5843237869984019E-2</v>
      </c>
      <c r="G5394" s="18">
        <v>8.8723047319197583</v>
      </c>
      <c r="H5394" s="18">
        <v>13.982596505848978</v>
      </c>
      <c r="I5394" s="18">
        <v>5.1102917739292186</v>
      </c>
      <c r="J5394" s="19">
        <v>0.73344002321076607</v>
      </c>
      <c r="K5394" s="19">
        <v>1.1692845755099626</v>
      </c>
      <c r="L5394" s="19"/>
      <c r="M5394" s="19">
        <v>13.891499999999999</v>
      </c>
      <c r="N5394" s="19">
        <f t="shared" si="84"/>
        <v>18.058949999999999</v>
      </c>
      <c r="O5394" s="19">
        <v>7.4024999999999999</v>
      </c>
      <c r="P5394" s="20">
        <v>15.913210408470986</v>
      </c>
      <c r="Q5394" s="12">
        <v>49.475000000000001</v>
      </c>
      <c r="R5394" s="12">
        <v>19.407499999999999</v>
      </c>
      <c r="S5394" s="12">
        <v>232.55</v>
      </c>
      <c r="T5394" s="12">
        <v>4.7250000000000005</v>
      </c>
      <c r="U5394" s="12">
        <v>791.375</v>
      </c>
      <c r="V5394" s="23"/>
      <c r="W5394" s="24"/>
      <c r="X5394" s="22"/>
      <c r="Y5394" s="22"/>
      <c r="Z5394" s="22"/>
      <c r="AA5394" s="22"/>
      <c r="AB5394" s="22"/>
      <c r="AC5394" s="22"/>
      <c r="AD5394" s="22"/>
      <c r="AE5394" s="22"/>
      <c r="AF5394" s="22"/>
      <c r="AG5394" s="22"/>
      <c r="AH5394" s="22"/>
    </row>
    <row r="5395" spans="2:34">
      <c r="B5395" s="10">
        <v>12</v>
      </c>
      <c r="C5395" s="10">
        <v>8</v>
      </c>
      <c r="D5395" s="13">
        <v>39672</v>
      </c>
      <c r="E5395" s="17">
        <v>0.5</v>
      </c>
      <c r="F5395" s="12">
        <v>6.3294547644981908E-2</v>
      </c>
      <c r="G5395" s="18">
        <v>13.77538945579068</v>
      </c>
      <c r="H5395" s="18">
        <v>21.596713788882468</v>
      </c>
      <c r="I5395" s="18">
        <v>7.8213243330917832</v>
      </c>
      <c r="J5395" s="19">
        <v>0.89971545917624562</v>
      </c>
      <c r="K5395" s="19">
        <v>1.4697132261299526</v>
      </c>
      <c r="L5395" s="19"/>
      <c r="M5395" s="19">
        <v>16.913249999999998</v>
      </c>
      <c r="N5395" s="19">
        <f t="shared" si="84"/>
        <v>21.987224999999999</v>
      </c>
      <c r="O5395" s="19">
        <v>9.7900000000000009</v>
      </c>
      <c r="P5395" s="20">
        <v>15.907402736938486</v>
      </c>
      <c r="Q5395" s="12">
        <v>49.05</v>
      </c>
      <c r="R5395" s="12">
        <v>19.802500000000002</v>
      </c>
      <c r="S5395" s="12">
        <v>230.82499999999999</v>
      </c>
      <c r="T5395" s="12">
        <v>4.7249999999999996</v>
      </c>
      <c r="U5395" s="12">
        <v>574.47500000000002</v>
      </c>
      <c r="V5395" s="23"/>
      <c r="W5395" s="24"/>
      <c r="X5395" s="22"/>
      <c r="Y5395" s="22"/>
      <c r="Z5395" s="22"/>
      <c r="AA5395" s="22"/>
      <c r="AB5395" s="22"/>
      <c r="AC5395" s="22"/>
      <c r="AD5395" s="22"/>
      <c r="AE5395" s="22"/>
      <c r="AF5395" s="22"/>
      <c r="AG5395" s="22"/>
      <c r="AH5395" s="22"/>
    </row>
    <row r="5396" spans="2:34">
      <c r="B5396" s="10">
        <v>12</v>
      </c>
      <c r="C5396" s="10">
        <v>8</v>
      </c>
      <c r="D5396" s="13">
        <v>39672</v>
      </c>
      <c r="E5396" s="17">
        <v>0.54166666666699825</v>
      </c>
      <c r="F5396" s="12">
        <v>7.4470681389978713E-2</v>
      </c>
      <c r="G5396" s="18">
        <v>13.225826655868135</v>
      </c>
      <c r="H5396" s="18">
        <v>27.044820021497959</v>
      </c>
      <c r="I5396" s="18">
        <v>13.818993365629819</v>
      </c>
      <c r="J5396" s="19">
        <v>0.96047366682138124</v>
      </c>
      <c r="K5396" s="19">
        <v>1.3919938982699545</v>
      </c>
      <c r="L5396" s="19"/>
      <c r="M5396" s="19">
        <v>17.712</v>
      </c>
      <c r="N5396" s="19">
        <f t="shared" si="84"/>
        <v>23.025600000000001</v>
      </c>
      <c r="O5396" s="19">
        <v>10.497499999999999</v>
      </c>
      <c r="P5396" s="20">
        <v>15.702494424570974</v>
      </c>
      <c r="Q5396" s="12">
        <v>56.424999999999997</v>
      </c>
      <c r="R5396" s="12">
        <v>18.36</v>
      </c>
      <c r="S5396" s="12">
        <v>230.79999999999998</v>
      </c>
      <c r="T5396" s="12">
        <v>4.8</v>
      </c>
      <c r="U5396" s="12">
        <v>319.67500000000001</v>
      </c>
      <c r="V5396" s="23"/>
      <c r="W5396" s="24"/>
      <c r="X5396" s="22"/>
      <c r="Y5396" s="22"/>
      <c r="Z5396" s="22"/>
      <c r="AA5396" s="22"/>
      <c r="AB5396" s="22"/>
      <c r="AC5396" s="22"/>
      <c r="AD5396" s="22"/>
      <c r="AE5396" s="22"/>
      <c r="AF5396" s="22"/>
      <c r="AG5396" s="22"/>
      <c r="AH5396" s="22"/>
    </row>
    <row r="5397" spans="2:34">
      <c r="B5397" s="10">
        <v>12</v>
      </c>
      <c r="C5397" s="10">
        <v>8</v>
      </c>
      <c r="D5397" s="13">
        <v>39672</v>
      </c>
      <c r="E5397" s="17">
        <v>0.58333333333399651</v>
      </c>
      <c r="F5397" s="12">
        <v>8.564823956497554E-2</v>
      </c>
      <c r="G5397" s="18">
        <v>17.274829245179486</v>
      </c>
      <c r="H5397" s="18">
        <v>27.085908374200955</v>
      </c>
      <c r="I5397" s="18">
        <v>9.8110791290214685</v>
      </c>
      <c r="J5397" s="19">
        <v>1.0344316449518725</v>
      </c>
      <c r="K5397" s="19">
        <v>1.6549054545899455</v>
      </c>
      <c r="L5397" s="19"/>
      <c r="M5397" s="19">
        <v>13.204750000000001</v>
      </c>
      <c r="N5397" s="19">
        <f t="shared" si="84"/>
        <v>17.166175000000003</v>
      </c>
      <c r="O5397" s="19">
        <v>8.8150000000000013</v>
      </c>
      <c r="P5397" s="20">
        <v>14.876540408350925</v>
      </c>
      <c r="Q5397" s="12">
        <v>57.1</v>
      </c>
      <c r="R5397" s="12">
        <v>17.79</v>
      </c>
      <c r="S5397" s="12">
        <v>228.25</v>
      </c>
      <c r="T5397" s="12">
        <v>5.125</v>
      </c>
      <c r="U5397" s="12">
        <v>620.79999999999995</v>
      </c>
      <c r="V5397" s="23"/>
      <c r="W5397" s="24"/>
      <c r="X5397" s="22"/>
      <c r="Y5397" s="22"/>
      <c r="Z5397" s="22"/>
      <c r="AA5397" s="22"/>
      <c r="AB5397" s="22"/>
      <c r="AC5397" s="22"/>
      <c r="AD5397" s="22"/>
      <c r="AE5397" s="22"/>
      <c r="AF5397" s="22"/>
      <c r="AG5397" s="22"/>
      <c r="AH5397" s="22"/>
    </row>
    <row r="5398" spans="2:34">
      <c r="B5398" s="10">
        <v>12</v>
      </c>
      <c r="C5398" s="10">
        <v>8</v>
      </c>
      <c r="D5398" s="13">
        <v>39672</v>
      </c>
      <c r="E5398" s="17">
        <v>0.625</v>
      </c>
      <c r="F5398" s="12">
        <v>9.3103347819973425E-2</v>
      </c>
      <c r="G5398" s="18">
        <v>25.681107664143212</v>
      </c>
      <c r="H5398" s="18">
        <v>50.674469724514907</v>
      </c>
      <c r="I5398" s="18">
        <v>24.993362060371695</v>
      </c>
      <c r="J5398" s="19">
        <v>1.2561919820933456</v>
      </c>
      <c r="K5398" s="19">
        <v>2.1056052085499304</v>
      </c>
      <c r="L5398" s="19"/>
      <c r="M5398" s="19">
        <v>20.421999999999997</v>
      </c>
      <c r="N5398" s="19">
        <f t="shared" si="84"/>
        <v>26.548599999999997</v>
      </c>
      <c r="O5398" s="19">
        <v>12.147500000000001</v>
      </c>
      <c r="P5398" s="20">
        <v>11.694705536025726</v>
      </c>
      <c r="Q5398" s="12">
        <v>52.7</v>
      </c>
      <c r="R5398" s="12">
        <v>19.072499999999998</v>
      </c>
      <c r="S5398" s="12">
        <v>225.57499999999999</v>
      </c>
      <c r="T5398" s="12">
        <v>5.1624999999999996</v>
      </c>
      <c r="U5398" s="12">
        <v>524.45000000000005</v>
      </c>
      <c r="V5398" s="23"/>
      <c r="W5398" s="24"/>
      <c r="X5398" s="22"/>
      <c r="Y5398" s="22"/>
      <c r="Z5398" s="22"/>
      <c r="AA5398" s="22"/>
      <c r="AB5398" s="22"/>
      <c r="AC5398" s="22"/>
      <c r="AD5398" s="22"/>
      <c r="AE5398" s="22"/>
      <c r="AF5398" s="22"/>
      <c r="AG5398" s="22"/>
      <c r="AH5398" s="22"/>
    </row>
    <row r="5399" spans="2:34">
      <c r="B5399" s="10">
        <v>12</v>
      </c>
      <c r="C5399" s="10">
        <v>8</v>
      </c>
      <c r="D5399" s="13">
        <v>39672</v>
      </c>
      <c r="E5399" s="17">
        <v>0.66666666666699825</v>
      </c>
      <c r="F5399" s="12">
        <v>0.11918289246496599</v>
      </c>
      <c r="G5399" s="18">
        <v>19.465064441509682</v>
      </c>
      <c r="H5399" s="18">
        <v>41.241567625674428</v>
      </c>
      <c r="I5399" s="18">
        <v>21.776503184164749</v>
      </c>
      <c r="J5399" s="19">
        <v>1.108487162082364</v>
      </c>
      <c r="K5399" s="19">
        <v>1.7435646425399416</v>
      </c>
      <c r="L5399" s="19"/>
      <c r="M5399" s="19">
        <v>18.607749999999999</v>
      </c>
      <c r="N5399" s="19">
        <f t="shared" si="84"/>
        <v>24.190075</v>
      </c>
      <c r="O5399" s="19">
        <v>10.815000000000001</v>
      </c>
      <c r="P5399" s="20">
        <v>12.812404971575795</v>
      </c>
      <c r="Q5399" s="12">
        <v>45.749999999999993</v>
      </c>
      <c r="R5399" s="12">
        <v>19.487500000000001</v>
      </c>
      <c r="S5399" s="12">
        <v>224.72500000000002</v>
      </c>
      <c r="T5399" s="12">
        <v>5.2874999999999996</v>
      </c>
      <c r="U5399" s="12">
        <v>413.47499999999997</v>
      </c>
      <c r="V5399" s="23"/>
      <c r="W5399" s="24"/>
      <c r="X5399" s="22"/>
      <c r="Y5399" s="22"/>
      <c r="Z5399" s="22"/>
      <c r="AA5399" s="22"/>
      <c r="AB5399" s="22"/>
      <c r="AC5399" s="22"/>
      <c r="AD5399" s="22"/>
      <c r="AE5399" s="22"/>
      <c r="AF5399" s="22"/>
      <c r="AG5399" s="22"/>
      <c r="AH5399" s="22"/>
    </row>
    <row r="5400" spans="2:34">
      <c r="B5400" s="10">
        <v>12</v>
      </c>
      <c r="C5400" s="10">
        <v>8</v>
      </c>
      <c r="D5400" s="13">
        <v>39672</v>
      </c>
      <c r="E5400" s="17">
        <v>0.70833333333399651</v>
      </c>
      <c r="F5400" s="12">
        <v>0.13781729986496072</v>
      </c>
      <c r="G5400" s="18">
        <v>15.355099880577333</v>
      </c>
      <c r="H5400" s="18">
        <v>32.622288399141446</v>
      </c>
      <c r="I5400" s="18">
        <v>17.267188518564115</v>
      </c>
      <c r="J5400" s="19">
        <v>1.0320237226548024</v>
      </c>
      <c r="K5400" s="19">
        <v>1.5344026347899482</v>
      </c>
      <c r="L5400" s="19"/>
      <c r="M5400" s="19">
        <v>19.315750000000001</v>
      </c>
      <c r="N5400" s="19">
        <f t="shared" si="84"/>
        <v>25.110475000000001</v>
      </c>
      <c r="O5400" s="19">
        <v>11.395</v>
      </c>
      <c r="P5400" s="20">
        <v>13.591203288035848</v>
      </c>
      <c r="Q5400" s="12">
        <v>48.225000000000001</v>
      </c>
      <c r="R5400" s="12">
        <v>19.012499999999999</v>
      </c>
      <c r="S5400" s="12">
        <v>228.55</v>
      </c>
      <c r="T5400" s="12">
        <v>4.5875000000000004</v>
      </c>
      <c r="U5400" s="12">
        <v>265.32499999999999</v>
      </c>
      <c r="V5400" s="23"/>
      <c r="W5400" s="24"/>
      <c r="X5400" s="22"/>
      <c r="Y5400" s="22"/>
      <c r="Z5400" s="22"/>
      <c r="AA5400" s="22"/>
      <c r="AB5400" s="22"/>
      <c r="AC5400" s="22"/>
      <c r="AD5400" s="22"/>
      <c r="AE5400" s="22"/>
      <c r="AF5400" s="22"/>
      <c r="AG5400" s="22"/>
      <c r="AH5400" s="22"/>
    </row>
    <row r="5401" spans="2:34">
      <c r="B5401" s="10">
        <v>12</v>
      </c>
      <c r="C5401" s="10">
        <v>8</v>
      </c>
      <c r="D5401" s="13">
        <v>39672</v>
      </c>
      <c r="E5401" s="17">
        <v>0.75</v>
      </c>
      <c r="F5401" s="12">
        <v>0.11920291361996603</v>
      </c>
      <c r="G5401" s="18">
        <v>4.6329338867589023</v>
      </c>
      <c r="H5401" s="18">
        <v>9.1353106146984864</v>
      </c>
      <c r="I5401" s="18">
        <v>4.5023767279395832</v>
      </c>
      <c r="J5401" s="19">
        <v>0.7074266732400567</v>
      </c>
      <c r="K5401" s="19">
        <v>0.96574739969996726</v>
      </c>
      <c r="L5401" s="19"/>
      <c r="M5401" s="19">
        <v>14.3475</v>
      </c>
      <c r="N5401" s="19">
        <f t="shared" si="84"/>
        <v>18.65175</v>
      </c>
      <c r="O5401" s="19">
        <v>8.98</v>
      </c>
      <c r="P5401" s="20">
        <v>19.555395439546221</v>
      </c>
      <c r="Q5401" s="12">
        <v>62.375</v>
      </c>
      <c r="R5401" s="12">
        <v>15.975000000000001</v>
      </c>
      <c r="S5401" s="12">
        <v>242.7</v>
      </c>
      <c r="T5401" s="12">
        <v>3.5250000000000004</v>
      </c>
      <c r="U5401" s="12">
        <v>54.024999999999999</v>
      </c>
      <c r="V5401" s="23"/>
      <c r="W5401" s="24"/>
      <c r="X5401" s="22"/>
      <c r="Y5401" s="22"/>
      <c r="Z5401" s="22"/>
      <c r="AA5401" s="22"/>
      <c r="AB5401" s="22"/>
      <c r="AC5401" s="22"/>
      <c r="AD5401" s="22"/>
      <c r="AE5401" s="22"/>
      <c r="AF5401" s="22"/>
      <c r="AG5401" s="22"/>
      <c r="AH5401" s="22"/>
    </row>
    <row r="5402" spans="2:34">
      <c r="B5402" s="10">
        <v>12</v>
      </c>
      <c r="C5402" s="10">
        <v>8</v>
      </c>
      <c r="D5402" s="13">
        <v>39672</v>
      </c>
      <c r="E5402" s="17">
        <v>0.79166666666699825</v>
      </c>
      <c r="F5402" s="12">
        <v>7.4508191379978772E-2</v>
      </c>
      <c r="G5402" s="18">
        <v>7.2105337204586277</v>
      </c>
      <c r="H5402" s="18">
        <v>13.352704110338479</v>
      </c>
      <c r="I5402" s="18">
        <v>6.1421703898798503</v>
      </c>
      <c r="J5402" s="19">
        <v>0.83155287888989882</v>
      </c>
      <c r="K5402" s="19">
        <v>1.263573206669957</v>
      </c>
      <c r="L5402" s="19"/>
      <c r="M5402" s="19">
        <v>11.784000000000001</v>
      </c>
      <c r="N5402" s="19">
        <f t="shared" si="84"/>
        <v>15.319200000000002</v>
      </c>
      <c r="O5402" s="19">
        <v>8.6349999999999998</v>
      </c>
      <c r="P5402" s="20">
        <v>16.253300099976016</v>
      </c>
      <c r="Q5402" s="12">
        <v>70.95</v>
      </c>
      <c r="R5402" s="12">
        <v>14.9925</v>
      </c>
      <c r="S5402" s="12">
        <v>229.9</v>
      </c>
      <c r="T5402" s="12">
        <v>2.5100000000000002</v>
      </c>
      <c r="U5402" s="12">
        <v>33.725000000000001</v>
      </c>
      <c r="V5402" s="23"/>
      <c r="W5402" s="24"/>
      <c r="X5402" s="22"/>
      <c r="Y5402" s="22"/>
      <c r="Z5402" s="22"/>
      <c r="AA5402" s="22"/>
      <c r="AB5402" s="22"/>
      <c r="AC5402" s="22"/>
      <c r="AD5402" s="22"/>
      <c r="AE5402" s="22"/>
      <c r="AF5402" s="22"/>
      <c r="AG5402" s="22"/>
      <c r="AH5402" s="22"/>
    </row>
    <row r="5403" spans="2:34">
      <c r="B5403" s="10">
        <v>12</v>
      </c>
      <c r="C5403" s="10">
        <v>8</v>
      </c>
      <c r="D5403" s="13">
        <v>39672</v>
      </c>
      <c r="E5403" s="17">
        <v>0.83333333333399651</v>
      </c>
      <c r="F5403" s="12">
        <v>8.9417379134974551E-2</v>
      </c>
      <c r="G5403" s="18">
        <v>6.9944147073711109</v>
      </c>
      <c r="H5403" s="18">
        <v>20.184374402060968</v>
      </c>
      <c r="I5403" s="18">
        <v>13.189959694689858</v>
      </c>
      <c r="J5403" s="19">
        <v>0.80257422674711698</v>
      </c>
      <c r="K5403" s="19">
        <v>1.1241202032599613</v>
      </c>
      <c r="L5403" s="19"/>
      <c r="M5403" s="19">
        <v>13.3775</v>
      </c>
      <c r="N5403" s="19">
        <f t="shared" si="84"/>
        <v>17.390750000000001</v>
      </c>
      <c r="O5403" s="19">
        <v>9.0500000000000007</v>
      </c>
      <c r="P5403" s="20">
        <v>12.901847668335805</v>
      </c>
      <c r="Q5403" s="12">
        <v>68.95</v>
      </c>
      <c r="R5403" s="12">
        <v>15.135</v>
      </c>
      <c r="S5403" s="12">
        <v>227.64999999999998</v>
      </c>
      <c r="T5403" s="12">
        <v>2.5049999999999999</v>
      </c>
      <c r="U5403" s="12">
        <v>29.700000000000003</v>
      </c>
      <c r="V5403" s="23"/>
      <c r="W5403" s="24"/>
      <c r="X5403" s="22"/>
      <c r="Y5403" s="22"/>
      <c r="Z5403" s="22"/>
      <c r="AA5403" s="22"/>
      <c r="AB5403" s="22"/>
      <c r="AC5403" s="22"/>
      <c r="AD5403" s="22"/>
      <c r="AE5403" s="22"/>
      <c r="AF5403" s="22"/>
      <c r="AG5403" s="22"/>
      <c r="AH5403" s="22"/>
    </row>
    <row r="5404" spans="2:34">
      <c r="B5404" s="10">
        <v>12</v>
      </c>
      <c r="C5404" s="10">
        <v>8</v>
      </c>
      <c r="D5404" s="13">
        <v>39672</v>
      </c>
      <c r="E5404" s="17">
        <v>0.875</v>
      </c>
      <c r="F5404" s="12">
        <v>9.3150987089973492E-2</v>
      </c>
      <c r="G5404" s="18">
        <v>1.7037575650931485</v>
      </c>
      <c r="H5404" s="18">
        <v>8.4736187018074851</v>
      </c>
      <c r="I5404" s="18">
        <v>6.7698611367143373</v>
      </c>
      <c r="J5404" s="19">
        <v>0.77887155744847725</v>
      </c>
      <c r="K5404" s="19">
        <v>0.74586698597997403</v>
      </c>
      <c r="L5404" s="19"/>
      <c r="M5404" s="19">
        <v>9.4774999999999991</v>
      </c>
      <c r="N5404" s="19">
        <f t="shared" si="84"/>
        <v>12.320749999999999</v>
      </c>
      <c r="O5404" s="19">
        <v>6.53</v>
      </c>
      <c r="P5404" s="20">
        <v>16.981392747468565</v>
      </c>
      <c r="Q5404" s="12">
        <v>66.924999999999997</v>
      </c>
      <c r="R5404" s="12">
        <v>14.96</v>
      </c>
      <c r="S5404" s="12">
        <v>229.14999999999998</v>
      </c>
      <c r="T5404" s="12">
        <v>2.94</v>
      </c>
      <c r="U5404" s="12">
        <v>32.4</v>
      </c>
      <c r="V5404" s="23"/>
      <c r="W5404" s="24"/>
      <c r="X5404" s="22"/>
      <c r="Y5404" s="22"/>
      <c r="Z5404" s="22"/>
      <c r="AA5404" s="22"/>
      <c r="AB5404" s="22"/>
      <c r="AC5404" s="22"/>
      <c r="AD5404" s="22"/>
      <c r="AE5404" s="22"/>
      <c r="AF5404" s="22"/>
      <c r="AG5404" s="22"/>
      <c r="AH5404" s="22"/>
    </row>
    <row r="5405" spans="2:34">
      <c r="B5405" s="10">
        <v>12</v>
      </c>
      <c r="C5405" s="10">
        <v>8</v>
      </c>
      <c r="D5405" s="13">
        <v>39672</v>
      </c>
      <c r="E5405" s="17">
        <v>0.91666666666699825</v>
      </c>
      <c r="F5405" s="12">
        <v>8.1979997119976694E-2</v>
      </c>
      <c r="G5405" s="18">
        <v>2.1261939109161863</v>
      </c>
      <c r="H5405" s="18">
        <v>7.711343066988487</v>
      </c>
      <c r="I5405" s="18">
        <v>5.5851491560723012</v>
      </c>
      <c r="J5405" s="19">
        <v>0.66011257920527755</v>
      </c>
      <c r="K5405" s="19">
        <v>0.7646802742799732</v>
      </c>
      <c r="L5405" s="19"/>
      <c r="M5405" s="19">
        <v>9.2437499999999986</v>
      </c>
      <c r="N5405" s="19">
        <f t="shared" si="84"/>
        <v>12.016874999999999</v>
      </c>
      <c r="O5405" s="19">
        <v>6.2675000000000001</v>
      </c>
      <c r="P5405" s="20">
        <v>17.022772445628565</v>
      </c>
      <c r="Q5405" s="12">
        <v>68.024999999999991</v>
      </c>
      <c r="R5405" s="12">
        <v>14.477500000000001</v>
      </c>
      <c r="S5405" s="12">
        <v>226.82499999999999</v>
      </c>
      <c r="T5405" s="12">
        <v>3.0324999999999998</v>
      </c>
      <c r="U5405" s="12">
        <v>32.625</v>
      </c>
      <c r="V5405" s="23"/>
      <c r="W5405" s="24"/>
      <c r="X5405" s="22"/>
      <c r="Y5405" s="22"/>
      <c r="Z5405" s="22"/>
      <c r="AA5405" s="22"/>
      <c r="AB5405" s="22"/>
      <c r="AC5405" s="22"/>
      <c r="AD5405" s="22"/>
      <c r="AE5405" s="22"/>
      <c r="AF5405" s="22"/>
      <c r="AG5405" s="22"/>
      <c r="AH5405" s="22"/>
    </row>
    <row r="5406" spans="2:34">
      <c r="B5406" s="10">
        <v>12</v>
      </c>
      <c r="C5406" s="10">
        <v>8</v>
      </c>
      <c r="D5406" s="13">
        <v>39672</v>
      </c>
      <c r="E5406" s="17">
        <v>0.95833333333399651</v>
      </c>
      <c r="F5406" s="12">
        <v>5.5900531609984108E-2</v>
      </c>
      <c r="G5406" s="18">
        <v>1.9867988892631745</v>
      </c>
      <c r="H5406" s="18">
        <v>8.6941277973834836</v>
      </c>
      <c r="I5406" s="18">
        <v>6.70732890812031</v>
      </c>
      <c r="J5406" s="19">
        <v>0.7473029895086245</v>
      </c>
      <c r="K5406" s="19">
        <v>0.93912159155996688</v>
      </c>
      <c r="L5406" s="19"/>
      <c r="M5406" s="19">
        <v>10.1395</v>
      </c>
      <c r="N5406" s="19">
        <f t="shared" si="84"/>
        <v>13.18135</v>
      </c>
      <c r="O5406" s="19">
        <v>6.4525000000000006</v>
      </c>
      <c r="P5406" s="20">
        <v>15.360114085130963</v>
      </c>
      <c r="Q5406" s="12">
        <v>68.550000000000011</v>
      </c>
      <c r="R5406" s="12">
        <v>14.2675</v>
      </c>
      <c r="S5406" s="12">
        <v>227.10000000000002</v>
      </c>
      <c r="T5406" s="12">
        <v>2.415</v>
      </c>
      <c r="U5406" s="12">
        <v>28.05</v>
      </c>
      <c r="V5406" s="23"/>
      <c r="W5406" s="24"/>
      <c r="X5406" s="22"/>
      <c r="Y5406" s="22"/>
      <c r="Z5406" s="22"/>
      <c r="AA5406" s="22"/>
      <c r="AB5406" s="22"/>
      <c r="AC5406" s="22"/>
      <c r="AD5406" s="22"/>
      <c r="AE5406" s="22"/>
      <c r="AF5406" s="22"/>
      <c r="AG5406" s="22"/>
      <c r="AH5406" s="22"/>
    </row>
    <row r="5407" spans="2:34">
      <c r="B5407" s="10">
        <v>13</v>
      </c>
      <c r="C5407" s="10">
        <v>8</v>
      </c>
      <c r="D5407" s="13">
        <v>39673</v>
      </c>
      <c r="E5407" s="17">
        <v>0</v>
      </c>
      <c r="F5407" s="12">
        <v>6.3359200939981999E-2</v>
      </c>
      <c r="G5407" s="18">
        <v>2.714125528696739</v>
      </c>
      <c r="H5407" s="18">
        <v>8.9704042388949841</v>
      </c>
      <c r="I5407" s="18">
        <v>6.2562787101982451</v>
      </c>
      <c r="J5407" s="19">
        <v>0.87147494134596692</v>
      </c>
      <c r="K5407" s="19">
        <v>0.95794333856996594</v>
      </c>
      <c r="L5407" s="19"/>
      <c r="M5407" s="19">
        <v>13.2515</v>
      </c>
      <c r="N5407" s="19">
        <f t="shared" si="84"/>
        <v>17.226950000000002</v>
      </c>
      <c r="O5407" s="19">
        <v>8.2375000000000007</v>
      </c>
      <c r="P5407" s="20">
        <v>15.495129257345971</v>
      </c>
      <c r="Q5407" s="12">
        <v>71.849999999999994</v>
      </c>
      <c r="R5407" s="12">
        <v>14.1175</v>
      </c>
      <c r="S5407" s="12">
        <v>228.04999999999998</v>
      </c>
      <c r="T5407" s="12">
        <v>1.9275000000000002</v>
      </c>
      <c r="U5407" s="12">
        <v>29.65</v>
      </c>
      <c r="V5407" s="23"/>
      <c r="W5407" s="24"/>
      <c r="X5407" s="22"/>
      <c r="Y5407" s="22"/>
      <c r="Z5407" s="22"/>
      <c r="AA5407" s="22"/>
      <c r="AB5407" s="22"/>
      <c r="AC5407" s="22"/>
      <c r="AD5407" s="22"/>
      <c r="AE5407" s="22"/>
      <c r="AF5407" s="22"/>
      <c r="AG5407" s="22"/>
      <c r="AH5407" s="22"/>
    </row>
    <row r="5408" spans="2:34">
      <c r="B5408" s="10">
        <v>13</v>
      </c>
      <c r="C5408" s="10">
        <v>8</v>
      </c>
      <c r="D5408" s="13">
        <v>39673</v>
      </c>
      <c r="E5408" s="17">
        <v>4.1666666666998253E-2</v>
      </c>
      <c r="F5408" s="12">
        <v>5.5909632134984129E-2</v>
      </c>
      <c r="G5408" s="18">
        <v>8.032828834741208</v>
      </c>
      <c r="H5408" s="18">
        <v>21.952796176615458</v>
      </c>
      <c r="I5408" s="18">
        <v>13.919967341874253</v>
      </c>
      <c r="J5408" s="19">
        <v>0.73156866453869818</v>
      </c>
      <c r="K5408" s="19">
        <v>0.99018509558996459</v>
      </c>
      <c r="L5408" s="19"/>
      <c r="M5408" s="19">
        <v>13.542249999999999</v>
      </c>
      <c r="N5408" s="19">
        <f t="shared" si="84"/>
        <v>17.604924999999998</v>
      </c>
      <c r="O5408" s="19">
        <v>7.8775000000000004</v>
      </c>
      <c r="P5408" s="20">
        <v>9.1498016465855763</v>
      </c>
      <c r="Q5408" s="12">
        <v>74.825000000000003</v>
      </c>
      <c r="R5408" s="12">
        <v>13.8725</v>
      </c>
      <c r="S5408" s="12">
        <v>222.95</v>
      </c>
      <c r="T5408" s="12">
        <v>2.31</v>
      </c>
      <c r="U5408" s="12">
        <v>30.849999999999998</v>
      </c>
      <c r="V5408" s="23"/>
      <c r="W5408" s="24"/>
      <c r="X5408" s="22"/>
      <c r="Y5408" s="22"/>
      <c r="Z5408" s="22"/>
      <c r="AA5408" s="22"/>
      <c r="AB5408" s="22"/>
      <c r="AC5408" s="22"/>
      <c r="AD5408" s="22"/>
      <c r="AE5408" s="22"/>
      <c r="AF5408" s="22"/>
      <c r="AG5408" s="22"/>
      <c r="AH5408" s="22"/>
    </row>
    <row r="5409" spans="2:34">
      <c r="B5409" s="10">
        <v>13</v>
      </c>
      <c r="C5409" s="10">
        <v>8</v>
      </c>
      <c r="D5409" s="13">
        <v>39673</v>
      </c>
      <c r="E5409" s="17">
        <v>8.3333333333996507E-2</v>
      </c>
      <c r="F5409" s="12">
        <v>6.3369963299982013E-2</v>
      </c>
      <c r="G5409" s="18">
        <v>24.092919325009134</v>
      </c>
      <c r="H5409" s="18">
        <v>45.478288035577414</v>
      </c>
      <c r="I5409" s="18">
        <v>21.385368710568283</v>
      </c>
      <c r="J5409" s="19">
        <v>1.2202550198093545</v>
      </c>
      <c r="K5409" s="19">
        <v>2.0046075938699275</v>
      </c>
      <c r="L5409" s="19"/>
      <c r="M5409" s="19">
        <v>14.517999999999999</v>
      </c>
      <c r="N5409" s="19">
        <f t="shared" si="84"/>
        <v>18.8734</v>
      </c>
      <c r="O5409" s="19">
        <v>9.0175000000000001</v>
      </c>
      <c r="P5409" s="20">
        <v>5.0001651021778146</v>
      </c>
      <c r="Q5409" s="12">
        <v>78.7</v>
      </c>
      <c r="R5409" s="12">
        <v>13.2925</v>
      </c>
      <c r="S5409" s="12">
        <v>211.75</v>
      </c>
      <c r="T5409" s="12">
        <v>1.5950000000000002</v>
      </c>
      <c r="U5409" s="12">
        <v>32.325000000000003</v>
      </c>
      <c r="V5409" s="23"/>
      <c r="W5409" s="24"/>
      <c r="X5409" s="22"/>
      <c r="Y5409" s="22"/>
      <c r="Z5409" s="22"/>
      <c r="AA5409" s="22"/>
      <c r="AB5409" s="22"/>
      <c r="AC5409" s="22"/>
      <c r="AD5409" s="22"/>
      <c r="AE5409" s="22"/>
      <c r="AF5409" s="22"/>
      <c r="AG5409" s="22"/>
      <c r="AH5409" s="22"/>
    </row>
    <row r="5410" spans="2:34">
      <c r="B5410" s="10">
        <v>13</v>
      </c>
      <c r="C5410" s="10">
        <v>8</v>
      </c>
      <c r="D5410" s="13">
        <v>39673</v>
      </c>
      <c r="E5410" s="17">
        <v>0.125</v>
      </c>
      <c r="F5410" s="12">
        <v>7.4558837779978848E-2</v>
      </c>
      <c r="G5410" s="18">
        <v>43.909829832610392</v>
      </c>
      <c r="H5410" s="18">
        <v>70.831627597507378</v>
      </c>
      <c r="I5410" s="18">
        <v>26.921797764896979</v>
      </c>
      <c r="J5410" s="19">
        <v>1.4818491981568951</v>
      </c>
      <c r="K5410" s="19">
        <v>2.259641138999918</v>
      </c>
      <c r="L5410" s="19"/>
      <c r="M5410" s="19">
        <v>15.064250000000001</v>
      </c>
      <c r="N5410" s="19">
        <f t="shared" si="84"/>
        <v>19.583525000000002</v>
      </c>
      <c r="O5410" s="19">
        <v>9.6050000000000004</v>
      </c>
      <c r="P5410" s="20">
        <v>1.1532932073700726</v>
      </c>
      <c r="Q5410" s="12">
        <v>82.825000000000017</v>
      </c>
      <c r="R5410" s="12">
        <v>12.7575</v>
      </c>
      <c r="S5410" s="12">
        <v>221</v>
      </c>
      <c r="T5410" s="12">
        <v>1.7774999999999999</v>
      </c>
      <c r="U5410" s="12">
        <v>28.249999999999996</v>
      </c>
      <c r="V5410" s="23"/>
      <c r="W5410" s="24"/>
      <c r="X5410" s="22"/>
      <c r="Y5410" s="22"/>
      <c r="Z5410" s="22"/>
      <c r="AA5410" s="22"/>
      <c r="AB5410" s="22"/>
      <c r="AC5410" s="22"/>
      <c r="AD5410" s="22"/>
      <c r="AE5410" s="22"/>
      <c r="AF5410" s="22"/>
      <c r="AG5410" s="22"/>
      <c r="AH5410" s="22"/>
    </row>
    <row r="5411" spans="2:34">
      <c r="B5411" s="10">
        <v>13</v>
      </c>
      <c r="C5411" s="10">
        <v>8</v>
      </c>
      <c r="D5411" s="13">
        <v>39673</v>
      </c>
      <c r="E5411" s="17">
        <v>0.16666666666699825</v>
      </c>
      <c r="F5411" s="12">
        <v>0.130489836364963</v>
      </c>
      <c r="G5411" s="18">
        <v>92.340610553915198</v>
      </c>
      <c r="H5411" s="18">
        <v>130.29067962621676</v>
      </c>
      <c r="I5411" s="18">
        <v>37.950069072301567</v>
      </c>
      <c r="J5411" s="19">
        <v>2.5465399424390549</v>
      </c>
      <c r="K5411" s="19">
        <v>3.6660275160298657</v>
      </c>
      <c r="L5411" s="19"/>
      <c r="M5411" s="19">
        <v>19.064250000000001</v>
      </c>
      <c r="N5411" s="19">
        <f t="shared" si="84"/>
        <v>24.783525000000001</v>
      </c>
      <c r="O5411" s="19">
        <v>13.03</v>
      </c>
      <c r="P5411" s="20">
        <v>0.47093038581752955</v>
      </c>
      <c r="Q5411" s="12">
        <v>84.474999999999994</v>
      </c>
      <c r="R5411" s="12">
        <v>12.6325</v>
      </c>
      <c r="S5411" s="12">
        <v>213.72499999999999</v>
      </c>
      <c r="T5411" s="12">
        <v>1.6574999999999998</v>
      </c>
      <c r="U5411" s="12">
        <v>26.650000000000002</v>
      </c>
      <c r="V5411" s="23"/>
      <c r="W5411" s="24"/>
      <c r="X5411" s="22"/>
      <c r="Y5411" s="22"/>
      <c r="Z5411" s="22"/>
      <c r="AA5411" s="22"/>
      <c r="AB5411" s="22"/>
      <c r="AC5411" s="22"/>
      <c r="AD5411" s="22"/>
      <c r="AE5411" s="22"/>
      <c r="AF5411" s="22"/>
      <c r="AG5411" s="22"/>
      <c r="AH5411" s="22"/>
    </row>
    <row r="5412" spans="2:34">
      <c r="B5412" s="10">
        <v>13</v>
      </c>
      <c r="C5412" s="10">
        <v>8</v>
      </c>
      <c r="D5412" s="13">
        <v>39673</v>
      </c>
      <c r="E5412" s="17">
        <v>0.20833333333399651</v>
      </c>
      <c r="F5412" s="12">
        <v>0.16032902437995458</v>
      </c>
      <c r="G5412" s="18">
        <v>109.74083338121527</v>
      </c>
      <c r="H5412" s="18">
        <v>155.7514222344457</v>
      </c>
      <c r="I5412" s="18">
        <v>46.010588853230431</v>
      </c>
      <c r="J5412" s="19">
        <v>2.6101402398812623</v>
      </c>
      <c r="K5412" s="19">
        <v>3.8513727650998577</v>
      </c>
      <c r="L5412" s="19"/>
      <c r="M5412" s="19">
        <v>23.122750000000003</v>
      </c>
      <c r="N5412" s="19">
        <f t="shared" si="84"/>
        <v>30.059575000000006</v>
      </c>
      <c r="O5412" s="19">
        <v>16.2</v>
      </c>
      <c r="P5412" s="20">
        <v>0.77733794694254954</v>
      </c>
      <c r="Q5412" s="12">
        <v>82.125</v>
      </c>
      <c r="R5412" s="12">
        <v>13.2075</v>
      </c>
      <c r="S5412" s="12">
        <v>218.25</v>
      </c>
      <c r="T5412" s="12">
        <v>2.2000000000000002</v>
      </c>
      <c r="U5412" s="12">
        <v>71.325000000000003</v>
      </c>
      <c r="V5412" s="23"/>
      <c r="W5412" s="24"/>
      <c r="X5412" s="22"/>
      <c r="Y5412" s="22"/>
      <c r="Z5412" s="22"/>
      <c r="AA5412" s="22"/>
      <c r="AB5412" s="22"/>
      <c r="AC5412" s="22"/>
      <c r="AD5412" s="22"/>
      <c r="AE5412" s="22"/>
      <c r="AF5412" s="22"/>
      <c r="AG5412" s="22"/>
      <c r="AH5412" s="22"/>
    </row>
    <row r="5413" spans="2:34">
      <c r="B5413" s="10">
        <v>13</v>
      </c>
      <c r="C5413" s="10">
        <v>8</v>
      </c>
      <c r="D5413" s="13">
        <v>39673</v>
      </c>
      <c r="E5413" s="17">
        <v>0.25</v>
      </c>
      <c r="F5413" s="12">
        <v>0.20509006174994193</v>
      </c>
      <c r="G5413" s="18">
        <v>117.12176046248445</v>
      </c>
      <c r="H5413" s="18">
        <v>173.81166070040467</v>
      </c>
      <c r="I5413" s="18">
        <v>56.689900237920227</v>
      </c>
      <c r="J5413" s="19">
        <v>3.3025236876513957</v>
      </c>
      <c r="K5413" s="19">
        <v>4.7506623543298234</v>
      </c>
      <c r="L5413" s="19"/>
      <c r="M5413" s="19">
        <v>27.936250000000001</v>
      </c>
      <c r="N5413" s="19">
        <f t="shared" si="84"/>
        <v>36.317125000000004</v>
      </c>
      <c r="O5413" s="19">
        <v>21.047499999999999</v>
      </c>
      <c r="P5413" s="20">
        <v>2.3683084190876489</v>
      </c>
      <c r="Q5413" s="12">
        <v>74.724999999999994</v>
      </c>
      <c r="R5413" s="12">
        <v>14.605</v>
      </c>
      <c r="S5413" s="12">
        <v>213.8</v>
      </c>
      <c r="T5413" s="12">
        <v>2.4125000000000001</v>
      </c>
      <c r="U5413" s="12">
        <v>230.5</v>
      </c>
      <c r="V5413" s="23"/>
      <c r="W5413" s="24"/>
      <c r="X5413" s="22"/>
      <c r="Y5413" s="22"/>
      <c r="Z5413" s="22"/>
      <c r="AA5413" s="22"/>
      <c r="AB5413" s="22"/>
      <c r="AC5413" s="22"/>
      <c r="AD5413" s="22"/>
      <c r="AE5413" s="22"/>
      <c r="AF5413" s="22"/>
      <c r="AG5413" s="22"/>
      <c r="AH5413" s="22"/>
    </row>
    <row r="5414" spans="2:34">
      <c r="B5414" s="10">
        <v>13</v>
      </c>
      <c r="C5414" s="10">
        <v>8</v>
      </c>
      <c r="D5414" s="13">
        <v>39673</v>
      </c>
      <c r="E5414" s="17">
        <v>0.29166666666699825</v>
      </c>
      <c r="F5414" s="12">
        <v>0.2274812636599356</v>
      </c>
      <c r="G5414" s="18">
        <v>63.790745418414701</v>
      </c>
      <c r="H5414" s="18">
        <v>101.15509990609482</v>
      </c>
      <c r="I5414" s="18">
        <v>37.36435448768011</v>
      </c>
      <c r="J5414" s="19">
        <v>2.0371544327293316</v>
      </c>
      <c r="K5414" s="19">
        <v>3.3014523701398764</v>
      </c>
      <c r="L5414" s="19"/>
      <c r="M5414" s="19">
        <v>23.265750000000001</v>
      </c>
      <c r="N5414" s="19">
        <f t="shared" si="84"/>
        <v>30.245475000000003</v>
      </c>
      <c r="O5414" s="19">
        <v>16.317499999999999</v>
      </c>
      <c r="P5414" s="20">
        <v>4.8089431922803039</v>
      </c>
      <c r="Q5414" s="12">
        <v>68.025000000000006</v>
      </c>
      <c r="R5414" s="12">
        <v>16.107499999999998</v>
      </c>
      <c r="S5414" s="12">
        <v>218.07499999999999</v>
      </c>
      <c r="T5414" s="12">
        <v>3.0474999999999999</v>
      </c>
      <c r="U5414" s="12">
        <v>306.125</v>
      </c>
      <c r="V5414" s="23"/>
      <c r="W5414" s="24"/>
      <c r="X5414" s="22"/>
      <c r="Y5414" s="22"/>
      <c r="Z5414" s="22"/>
      <c r="AA5414" s="22"/>
      <c r="AB5414" s="22"/>
      <c r="AC5414" s="22"/>
      <c r="AD5414" s="22"/>
      <c r="AE5414" s="22"/>
      <c r="AF5414" s="22"/>
      <c r="AG5414" s="22"/>
      <c r="AH5414" s="22"/>
    </row>
    <row r="5415" spans="2:34">
      <c r="B5415" s="10">
        <v>13</v>
      </c>
      <c r="C5415" s="10">
        <v>8</v>
      </c>
      <c r="D5415" s="13">
        <v>39673</v>
      </c>
      <c r="E5415" s="17">
        <v>0.33333333333399651</v>
      </c>
      <c r="F5415" s="12">
        <v>0.16409887616495358</v>
      </c>
      <c r="G5415" s="18">
        <v>35.594553535300186</v>
      </c>
      <c r="H5415" s="18">
        <v>64.769601060372381</v>
      </c>
      <c r="I5415" s="18">
        <v>29.175047525072188</v>
      </c>
      <c r="J5415" s="19">
        <v>1.4929712317201815</v>
      </c>
      <c r="K5415" s="19">
        <v>1.9380037787099271</v>
      </c>
      <c r="L5415" s="19"/>
      <c r="M5415" s="19">
        <v>18.251249999999999</v>
      </c>
      <c r="N5415" s="19">
        <f t="shared" si="84"/>
        <v>23.726624999999999</v>
      </c>
      <c r="O5415" s="19">
        <v>11.4</v>
      </c>
      <c r="P5415" s="20">
        <v>9.2204382561530824</v>
      </c>
      <c r="Q5415" s="12">
        <v>60.2</v>
      </c>
      <c r="R5415" s="12">
        <v>17.29</v>
      </c>
      <c r="S5415" s="12">
        <v>225.625</v>
      </c>
      <c r="T5415" s="12">
        <v>4.3</v>
      </c>
      <c r="U5415" s="12">
        <v>399.97500000000002</v>
      </c>
      <c r="V5415" s="23"/>
      <c r="W5415" s="24"/>
      <c r="X5415" s="22"/>
      <c r="Y5415" s="22"/>
      <c r="Z5415" s="22"/>
      <c r="AA5415" s="22"/>
      <c r="AB5415" s="22"/>
      <c r="AC5415" s="22"/>
      <c r="AD5415" s="22"/>
      <c r="AE5415" s="22"/>
      <c r="AF5415" s="22"/>
      <c r="AG5415" s="22"/>
      <c r="AH5415" s="22"/>
    </row>
    <row r="5416" spans="2:34">
      <c r="B5416" s="10">
        <v>13</v>
      </c>
      <c r="C5416" s="10">
        <v>8</v>
      </c>
      <c r="D5416" s="13">
        <v>39673</v>
      </c>
      <c r="E5416" s="17">
        <v>0.375</v>
      </c>
      <c r="F5416" s="12">
        <v>0.11562520161496731</v>
      </c>
      <c r="G5416" s="18">
        <v>14.994501293902847</v>
      </c>
      <c r="H5416" s="18">
        <v>30.909645027583441</v>
      </c>
      <c r="I5416" s="18">
        <v>15.915143733680596</v>
      </c>
      <c r="J5416" s="19">
        <v>1.1283997818493678</v>
      </c>
      <c r="K5416" s="19">
        <v>1.3099506824099503</v>
      </c>
      <c r="L5416" s="19"/>
      <c r="M5416" s="19">
        <v>15.375749999999998</v>
      </c>
      <c r="N5416" s="19">
        <f t="shared" si="84"/>
        <v>19.988474999999998</v>
      </c>
      <c r="O5416" s="19">
        <v>9.6750000000000007</v>
      </c>
      <c r="P5416" s="20">
        <v>12.986328720018321</v>
      </c>
      <c r="Q5416" s="12">
        <v>61.275000000000006</v>
      </c>
      <c r="R5416" s="12">
        <v>17.157499999999999</v>
      </c>
      <c r="S5416" s="12">
        <v>229.52500000000001</v>
      </c>
      <c r="T5416" s="12">
        <v>4.2675000000000001</v>
      </c>
      <c r="U5416" s="12">
        <v>292.75</v>
      </c>
      <c r="V5416" s="23"/>
      <c r="W5416" s="24"/>
      <c r="X5416" s="22"/>
      <c r="Y5416" s="22"/>
      <c r="Z5416" s="22"/>
      <c r="AA5416" s="22"/>
      <c r="AB5416" s="22"/>
      <c r="AC5416" s="22"/>
      <c r="AD5416" s="22"/>
      <c r="AE5416" s="22"/>
      <c r="AF5416" s="22"/>
      <c r="AG5416" s="22"/>
      <c r="AH5416" s="22"/>
    </row>
    <row r="5417" spans="2:34">
      <c r="B5417" s="10">
        <v>13</v>
      </c>
      <c r="C5417" s="10">
        <v>8</v>
      </c>
      <c r="D5417" s="13">
        <v>39673</v>
      </c>
      <c r="E5417" s="17">
        <v>0.41666666666699825</v>
      </c>
      <c r="F5417" s="12">
        <v>8.9524053114974703E-2</v>
      </c>
      <c r="G5417" s="18">
        <v>31.641422110066848</v>
      </c>
      <c r="H5417" s="18">
        <v>55.735504723645391</v>
      </c>
      <c r="I5417" s="18">
        <v>24.094082613578546</v>
      </c>
      <c r="J5417" s="19">
        <v>1.1813414551032908</v>
      </c>
      <c r="K5417" s="19">
        <v>2.1797730219899165</v>
      </c>
      <c r="L5417" s="19"/>
      <c r="M5417" s="19">
        <v>20.647500000000001</v>
      </c>
      <c r="N5417" s="19">
        <f t="shared" si="84"/>
        <v>26.841750000000001</v>
      </c>
      <c r="O5417" s="19">
        <v>12.44</v>
      </c>
      <c r="P5417" s="20">
        <v>10.24188770228815</v>
      </c>
      <c r="Q5417" s="12">
        <v>59.725000000000001</v>
      </c>
      <c r="R5417" s="12">
        <v>17.662500000000001</v>
      </c>
      <c r="S5417" s="12">
        <v>226.17500000000001</v>
      </c>
      <c r="T5417" s="12">
        <v>4.6325000000000003</v>
      </c>
      <c r="U5417" s="12">
        <v>399.17500000000001</v>
      </c>
      <c r="V5417" s="23"/>
      <c r="W5417" s="24"/>
      <c r="X5417" s="22"/>
      <c r="Y5417" s="22"/>
      <c r="Z5417" s="22"/>
      <c r="AA5417" s="22"/>
      <c r="AB5417" s="22"/>
      <c r="AC5417" s="22"/>
      <c r="AD5417" s="22"/>
      <c r="AE5417" s="22"/>
      <c r="AF5417" s="22"/>
      <c r="AG5417" s="22"/>
      <c r="AH5417" s="22"/>
    </row>
    <row r="5418" spans="2:34">
      <c r="B5418" s="10">
        <v>13</v>
      </c>
      <c r="C5418" s="10">
        <v>8</v>
      </c>
      <c r="D5418" s="13">
        <v>39673</v>
      </c>
      <c r="E5418" s="17">
        <v>0.45833333333399651</v>
      </c>
      <c r="F5418" s="12">
        <v>0.10072281946997155</v>
      </c>
      <c r="G5418" s="18">
        <v>16.27949145719597</v>
      </c>
      <c r="H5418" s="18">
        <v>31.463128822251438</v>
      </c>
      <c r="I5418" s="18">
        <v>15.183637365055471</v>
      </c>
      <c r="J5418" s="19">
        <v>0.853695987203972</v>
      </c>
      <c r="K5418" s="19">
        <v>1.3798658076899468</v>
      </c>
      <c r="L5418" s="19"/>
      <c r="M5418" s="19">
        <v>17.020500000000002</v>
      </c>
      <c r="N5418" s="19">
        <f t="shared" si="84"/>
        <v>22.126650000000005</v>
      </c>
      <c r="O5418" s="19">
        <v>11.49</v>
      </c>
      <c r="P5418" s="20">
        <v>12.830422823290812</v>
      </c>
      <c r="Q5418" s="12">
        <v>69</v>
      </c>
      <c r="R5418" s="12">
        <v>16.627500000000001</v>
      </c>
      <c r="S5418" s="12">
        <v>227.64999999999998</v>
      </c>
      <c r="T5418" s="12">
        <v>5.4074999999999998</v>
      </c>
      <c r="U5418" s="12">
        <v>311.5</v>
      </c>
      <c r="V5418" s="23"/>
      <c r="W5418" s="24"/>
      <c r="X5418" s="22"/>
      <c r="Y5418" s="22"/>
      <c r="Z5418" s="22"/>
      <c r="AA5418" s="22"/>
      <c r="AB5418" s="22"/>
      <c r="AC5418" s="22"/>
      <c r="AD5418" s="22"/>
      <c r="AE5418" s="22"/>
      <c r="AF5418" s="22"/>
      <c r="AG5418" s="22"/>
      <c r="AH5418" s="22"/>
    </row>
    <row r="5419" spans="2:34">
      <c r="B5419" s="10">
        <v>13</v>
      </c>
      <c r="C5419" s="10">
        <v>8</v>
      </c>
      <c r="D5419" s="13">
        <v>39673</v>
      </c>
      <c r="E5419" s="17">
        <v>0.5</v>
      </c>
      <c r="F5419" s="12">
        <v>8.9539247034974734E-2</v>
      </c>
      <c r="G5419" s="18">
        <v>18.857466334386206</v>
      </c>
      <c r="H5419" s="18">
        <v>35.600096263835432</v>
      </c>
      <c r="I5419" s="18">
        <v>16.742629929449222</v>
      </c>
      <c r="J5419" s="19">
        <v>0.91984080119325029</v>
      </c>
      <c r="K5419" s="19">
        <v>1.8175246942199295</v>
      </c>
      <c r="L5419" s="19"/>
      <c r="M5419" s="19">
        <v>15.90325</v>
      </c>
      <c r="N5419" s="19">
        <f t="shared" si="84"/>
        <v>20.674225</v>
      </c>
      <c r="O5419" s="19">
        <v>10.3125</v>
      </c>
      <c r="P5419" s="20">
        <v>12.256589060088274</v>
      </c>
      <c r="Q5419" s="12">
        <v>63.749999999999993</v>
      </c>
      <c r="R5419" s="12">
        <v>17.247500000000002</v>
      </c>
      <c r="S5419" s="12">
        <v>226.375</v>
      </c>
      <c r="T5419" s="12">
        <v>6.23</v>
      </c>
      <c r="U5419" s="12">
        <v>326.57499999999999</v>
      </c>
      <c r="V5419" s="23"/>
      <c r="W5419" s="24"/>
      <c r="X5419" s="22"/>
      <c r="Y5419" s="22"/>
      <c r="Z5419" s="22"/>
      <c r="AA5419" s="22"/>
      <c r="AB5419" s="22"/>
      <c r="AC5419" s="22"/>
      <c r="AD5419" s="22"/>
      <c r="AE5419" s="22"/>
      <c r="AF5419" s="22"/>
      <c r="AG5419" s="22"/>
      <c r="AH5419" s="22"/>
    </row>
    <row r="5420" spans="2:34">
      <c r="B5420" s="10">
        <v>13</v>
      </c>
      <c r="C5420" s="10">
        <v>8</v>
      </c>
      <c r="D5420" s="13">
        <v>39673</v>
      </c>
      <c r="E5420" s="17">
        <v>0.54166666666699825</v>
      </c>
      <c r="F5420" s="12">
        <v>9.3277840494973674E-2</v>
      </c>
      <c r="G5420" s="18">
        <v>7.8522683493057102</v>
      </c>
      <c r="H5420" s="18">
        <v>14.586349336638472</v>
      </c>
      <c r="I5420" s="18">
        <v>6.7340809873327609</v>
      </c>
      <c r="J5420" s="19">
        <v>0.71636609563127429</v>
      </c>
      <c r="K5420" s="19">
        <v>0.98262978842996174</v>
      </c>
      <c r="L5420" s="19"/>
      <c r="M5420" s="19">
        <v>15.317</v>
      </c>
      <c r="N5420" s="19">
        <f t="shared" si="84"/>
        <v>19.912100000000002</v>
      </c>
      <c r="O5420" s="19">
        <v>9.2974999999999994</v>
      </c>
      <c r="P5420" s="20">
        <v>15.970017565676013</v>
      </c>
      <c r="Q5420" s="12">
        <v>63.074999999999996</v>
      </c>
      <c r="R5420" s="12">
        <v>17.509999999999998</v>
      </c>
      <c r="S5420" s="12">
        <v>234.75</v>
      </c>
      <c r="T5420" s="12">
        <v>5.5950000000000006</v>
      </c>
      <c r="U5420" s="12">
        <v>366.92499999999995</v>
      </c>
      <c r="V5420" s="23"/>
      <c r="W5420" s="24"/>
      <c r="X5420" s="22"/>
      <c r="Y5420" s="22"/>
      <c r="Z5420" s="22"/>
      <c r="AA5420" s="22"/>
      <c r="AB5420" s="22"/>
      <c r="AC5420" s="22"/>
      <c r="AD5420" s="22"/>
      <c r="AE5420" s="22"/>
      <c r="AF5420" s="22"/>
      <c r="AG5420" s="22"/>
      <c r="AH5420" s="22"/>
    </row>
    <row r="5421" spans="2:34">
      <c r="B5421" s="10">
        <v>13</v>
      </c>
      <c r="C5421" s="10">
        <v>8</v>
      </c>
      <c r="D5421" s="13">
        <v>39673</v>
      </c>
      <c r="E5421" s="17">
        <v>0.58333333333399651</v>
      </c>
      <c r="F5421" s="12">
        <v>5.9702670474983156E-2</v>
      </c>
      <c r="G5421" s="18">
        <v>3.5808723325228256</v>
      </c>
      <c r="H5421" s="18">
        <v>8.4363901836584834</v>
      </c>
      <c r="I5421" s="18">
        <v>4.8555178511356578</v>
      </c>
      <c r="J5421" s="19">
        <v>0.58159504416814722</v>
      </c>
      <c r="K5421" s="19">
        <v>0.72760750271997154</v>
      </c>
      <c r="L5421" s="19"/>
      <c r="M5421" s="19">
        <v>9.9667500000000011</v>
      </c>
      <c r="N5421" s="19">
        <f t="shared" ref="N5421:N5484" si="85">M5421*1.3</f>
        <v>12.956775000000002</v>
      </c>
      <c r="O5421" s="19">
        <v>8.7675000000000001</v>
      </c>
      <c r="P5421" s="20">
        <v>16.200189474706029</v>
      </c>
      <c r="Q5421" s="12">
        <v>65.849999999999994</v>
      </c>
      <c r="R5421" s="12">
        <v>17.494999999999997</v>
      </c>
      <c r="S5421" s="12">
        <v>242.64999999999998</v>
      </c>
      <c r="T5421" s="12">
        <v>5.25</v>
      </c>
      <c r="U5421" s="12">
        <v>605.22499999999991</v>
      </c>
      <c r="V5421" s="23"/>
      <c r="W5421" s="24"/>
      <c r="X5421" s="22"/>
      <c r="Y5421" s="22"/>
      <c r="Z5421" s="22"/>
      <c r="AA5421" s="22"/>
      <c r="AB5421" s="22"/>
      <c r="AC5421" s="22"/>
      <c r="AD5421" s="22"/>
      <c r="AE5421" s="22"/>
      <c r="AF5421" s="22"/>
      <c r="AG5421" s="22"/>
      <c r="AH5421" s="22"/>
    </row>
    <row r="5422" spans="2:34">
      <c r="B5422" s="10">
        <v>13</v>
      </c>
      <c r="C5422" s="10">
        <v>8</v>
      </c>
      <c r="D5422" s="13">
        <v>39673</v>
      </c>
      <c r="E5422" s="17">
        <v>0.625</v>
      </c>
      <c r="F5422" s="12">
        <v>5.2244634224985279E-2</v>
      </c>
      <c r="G5422" s="18">
        <v>3.3936095831033084</v>
      </c>
      <c r="H5422" s="18">
        <v>8.2142416775834839</v>
      </c>
      <c r="I5422" s="18">
        <v>4.8206320944801746</v>
      </c>
      <c r="J5422" s="19">
        <v>0.49174870081772926</v>
      </c>
      <c r="K5422" s="19">
        <v>0.65782896155997395</v>
      </c>
      <c r="L5422" s="19"/>
      <c r="M5422" s="19">
        <v>10.3995</v>
      </c>
      <c r="N5422" s="19">
        <f t="shared" si="85"/>
        <v>13.519349999999999</v>
      </c>
      <c r="O5422" s="19">
        <v>7.2149999999999999</v>
      </c>
      <c r="P5422" s="20">
        <v>16.135202358776024</v>
      </c>
      <c r="Q5422" s="12">
        <v>62.974999999999994</v>
      </c>
      <c r="R5422" s="12">
        <v>17.717499999999998</v>
      </c>
      <c r="S5422" s="12">
        <v>242.42500000000001</v>
      </c>
      <c r="T5422" s="12">
        <v>4.9949999999999992</v>
      </c>
      <c r="U5422" s="12">
        <v>407.17500000000001</v>
      </c>
      <c r="V5422" s="23"/>
      <c r="W5422" s="24"/>
      <c r="X5422" s="22"/>
      <c r="Y5422" s="22"/>
      <c r="Z5422" s="22"/>
      <c r="AA5422" s="22"/>
      <c r="AB5422" s="22"/>
      <c r="AC5422" s="22"/>
      <c r="AD5422" s="22"/>
      <c r="AE5422" s="22"/>
      <c r="AF5422" s="22"/>
      <c r="AG5422" s="22"/>
      <c r="AH5422" s="22"/>
    </row>
    <row r="5423" spans="2:34">
      <c r="B5423" s="10">
        <v>13</v>
      </c>
      <c r="C5423" s="10">
        <v>8</v>
      </c>
      <c r="D5423" s="13">
        <v>39673</v>
      </c>
      <c r="E5423" s="17">
        <v>0.66666666666699825</v>
      </c>
      <c r="F5423" s="12">
        <v>4.4784619599987377E-2</v>
      </c>
      <c r="G5423" s="18">
        <v>3.4710625232938161</v>
      </c>
      <c r="H5423" s="18">
        <v>8.2149474763499839</v>
      </c>
      <c r="I5423" s="18">
        <v>4.7438849530561678</v>
      </c>
      <c r="J5423" s="19">
        <v>0.60812334851385885</v>
      </c>
      <c r="K5423" s="19">
        <v>0.65248652039997401</v>
      </c>
      <c r="L5423" s="19"/>
      <c r="M5423" s="19">
        <v>8.9735000000000014</v>
      </c>
      <c r="N5423" s="19">
        <f t="shared" si="85"/>
        <v>11.665550000000001</v>
      </c>
      <c r="O5423" s="19">
        <v>6.1749999999999998</v>
      </c>
      <c r="P5423" s="20">
        <v>18.293144128881167</v>
      </c>
      <c r="Q5423" s="12">
        <v>61.075000000000003</v>
      </c>
      <c r="R5423" s="12">
        <v>17.265000000000001</v>
      </c>
      <c r="S5423" s="12">
        <v>244.42500000000001</v>
      </c>
      <c r="T5423" s="12">
        <v>5.2249999999999996</v>
      </c>
      <c r="U5423" s="12">
        <v>325.5</v>
      </c>
      <c r="V5423" s="23"/>
      <c r="W5423" s="24"/>
      <c r="X5423" s="22"/>
      <c r="Y5423" s="22"/>
      <c r="Z5423" s="22"/>
      <c r="AA5423" s="22"/>
      <c r="AB5423" s="22"/>
      <c r="AC5423" s="22"/>
      <c r="AD5423" s="22"/>
      <c r="AE5423" s="22"/>
      <c r="AF5423" s="22"/>
      <c r="AG5423" s="22"/>
      <c r="AH5423" s="22"/>
    </row>
    <row r="5424" spans="2:34">
      <c r="B5424" s="10">
        <v>13</v>
      </c>
      <c r="C5424" s="10">
        <v>8</v>
      </c>
      <c r="D5424" s="13">
        <v>39673</v>
      </c>
      <c r="E5424" s="17">
        <v>0.70833333333399651</v>
      </c>
      <c r="F5424" s="12">
        <v>5.5985760004984231E-2</v>
      </c>
      <c r="G5424" s="18">
        <v>2.3277014250807131</v>
      </c>
      <c r="H5424" s="18">
        <v>6.7225382065029864</v>
      </c>
      <c r="I5424" s="18">
        <v>4.3948367814222742</v>
      </c>
      <c r="J5424" s="19">
        <v>0.55792875374450768</v>
      </c>
      <c r="K5424" s="19">
        <v>0.67936645760997272</v>
      </c>
      <c r="L5424" s="19"/>
      <c r="M5424" s="19">
        <v>7.375</v>
      </c>
      <c r="N5424" s="19">
        <f t="shared" si="85"/>
        <v>9.5875000000000004</v>
      </c>
      <c r="O5424" s="19">
        <v>6.67</v>
      </c>
      <c r="P5424" s="20">
        <v>18.690070546526186</v>
      </c>
      <c r="Q5424" s="12">
        <v>66.674999999999997</v>
      </c>
      <c r="R5424" s="12">
        <v>16.077500000000001</v>
      </c>
      <c r="S5424" s="12">
        <v>252.3</v>
      </c>
      <c r="T5424" s="12">
        <v>5.0374999999999996</v>
      </c>
      <c r="U5424" s="12">
        <v>175.97500000000002</v>
      </c>
      <c r="V5424" s="23"/>
      <c r="W5424" s="24"/>
      <c r="X5424" s="22"/>
      <c r="Y5424" s="22"/>
      <c r="Z5424" s="22"/>
      <c r="AA5424" s="22"/>
      <c r="AB5424" s="22"/>
      <c r="AC5424" s="22"/>
      <c r="AD5424" s="22"/>
      <c r="AE5424" s="22"/>
      <c r="AF5424" s="22"/>
      <c r="AG5424" s="22"/>
      <c r="AH5424" s="22"/>
    </row>
    <row r="5425" spans="2:34">
      <c r="B5425" s="10">
        <v>13</v>
      </c>
      <c r="C5425" s="10">
        <v>8</v>
      </c>
      <c r="D5425" s="13">
        <v>39673</v>
      </c>
      <c r="E5425" s="17">
        <v>0.75</v>
      </c>
      <c r="F5425" s="12">
        <v>5.5990428969984241E-2</v>
      </c>
      <c r="G5425" s="18">
        <v>2.6588625740237433</v>
      </c>
      <c r="H5425" s="18">
        <v>7.3352920314689856</v>
      </c>
      <c r="I5425" s="18">
        <v>4.6764294574452414</v>
      </c>
      <c r="J5425" s="19">
        <v>0.46277004867494725</v>
      </c>
      <c r="K5425" s="19">
        <v>0.75189831692996967</v>
      </c>
      <c r="L5425" s="19"/>
      <c r="M5425" s="19">
        <v>7.5910000000000002</v>
      </c>
      <c r="N5425" s="19">
        <f t="shared" si="85"/>
        <v>9.8683000000000014</v>
      </c>
      <c r="O5425" s="19">
        <v>5.7799999999999994</v>
      </c>
      <c r="P5425" s="20">
        <v>17.146607934823592</v>
      </c>
      <c r="Q5425" s="12">
        <v>69.375</v>
      </c>
      <c r="R5425" s="12">
        <v>15.6875</v>
      </c>
      <c r="S5425" s="12">
        <v>247.2</v>
      </c>
      <c r="T5425" s="12">
        <v>3.9824999999999995</v>
      </c>
      <c r="U5425" s="12">
        <v>76.924999999999997</v>
      </c>
      <c r="V5425" s="23"/>
      <c r="W5425" s="24"/>
      <c r="X5425" s="22"/>
      <c r="Y5425" s="22"/>
      <c r="Z5425" s="22"/>
      <c r="AA5425" s="22"/>
      <c r="AB5425" s="22"/>
      <c r="AC5425" s="22"/>
      <c r="AD5425" s="22"/>
      <c r="AE5425" s="22"/>
      <c r="AF5425" s="22"/>
      <c r="AG5425" s="22"/>
      <c r="AH5425" s="22"/>
    </row>
    <row r="5426" spans="2:34">
      <c r="B5426" s="10">
        <v>13</v>
      </c>
      <c r="C5426" s="10">
        <v>8</v>
      </c>
      <c r="D5426" s="13">
        <v>39673</v>
      </c>
      <c r="E5426" s="17">
        <v>0.79166666666699825</v>
      </c>
      <c r="F5426" s="12">
        <v>5.5995256204984245E-2</v>
      </c>
      <c r="G5426" s="18">
        <v>2.5229610046307318</v>
      </c>
      <c r="H5426" s="18">
        <v>8.2913641331504842</v>
      </c>
      <c r="I5426" s="18">
        <v>5.7684031285197506</v>
      </c>
      <c r="J5426" s="19">
        <v>0.46016382681537632</v>
      </c>
      <c r="K5426" s="19">
        <v>0.65525336117997335</v>
      </c>
      <c r="L5426" s="19"/>
      <c r="M5426" s="19">
        <v>9.5347499999999989</v>
      </c>
      <c r="N5426" s="19">
        <f t="shared" si="85"/>
        <v>12.395174999999998</v>
      </c>
      <c r="O5426" s="19">
        <v>7.2774999999999999</v>
      </c>
      <c r="P5426" s="20">
        <v>16.537298981378555</v>
      </c>
      <c r="Q5426" s="12">
        <v>69.075000000000003</v>
      </c>
      <c r="R5426" s="12">
        <v>15.297499999999999</v>
      </c>
      <c r="S5426" s="12">
        <v>243.625</v>
      </c>
      <c r="T5426" s="12">
        <v>3.8099999999999996</v>
      </c>
      <c r="U5426" s="12">
        <v>34.125</v>
      </c>
      <c r="V5426" s="23"/>
      <c r="W5426" s="24"/>
      <c r="X5426" s="22"/>
      <c r="Y5426" s="22"/>
      <c r="Z5426" s="22"/>
      <c r="AA5426" s="22"/>
      <c r="AB5426" s="22"/>
      <c r="AC5426" s="22"/>
      <c r="AD5426" s="22"/>
      <c r="AE5426" s="22"/>
      <c r="AF5426" s="22"/>
      <c r="AG5426" s="22"/>
      <c r="AH5426" s="22"/>
    </row>
    <row r="5427" spans="2:34">
      <c r="B5427" s="10">
        <v>13</v>
      </c>
      <c r="C5427" s="10">
        <v>8</v>
      </c>
      <c r="D5427" s="13">
        <v>39673</v>
      </c>
      <c r="E5427" s="17">
        <v>0.83333333333399651</v>
      </c>
      <c r="F5427" s="12">
        <v>7.0933407369980064E-2</v>
      </c>
      <c r="G5427" s="18">
        <v>2.7990066667342575</v>
      </c>
      <c r="H5427" s="18">
        <v>6.5331506649339879</v>
      </c>
      <c r="I5427" s="18">
        <v>3.7341439981997295</v>
      </c>
      <c r="J5427" s="19">
        <v>0.52367025288258351</v>
      </c>
      <c r="K5427" s="19">
        <v>0.72779076533997022</v>
      </c>
      <c r="L5427" s="19"/>
      <c r="M5427" s="19">
        <v>11.8475</v>
      </c>
      <c r="N5427" s="19">
        <f t="shared" si="85"/>
        <v>15.40175</v>
      </c>
      <c r="O5427" s="19">
        <v>8.125</v>
      </c>
      <c r="P5427" s="20">
        <v>17.466890608818613</v>
      </c>
      <c r="Q5427" s="12">
        <v>67.525000000000006</v>
      </c>
      <c r="R5427" s="12">
        <v>15.2225</v>
      </c>
      <c r="S5427" s="12">
        <v>244.95000000000002</v>
      </c>
      <c r="T5427" s="12">
        <v>3.8075000000000001</v>
      </c>
      <c r="U5427" s="12">
        <v>32.75</v>
      </c>
      <c r="V5427" s="23"/>
      <c r="W5427" s="24"/>
      <c r="X5427" s="22"/>
      <c r="Y5427" s="22"/>
      <c r="Z5427" s="22"/>
      <c r="AA5427" s="22"/>
      <c r="AB5427" s="22"/>
      <c r="AC5427" s="22"/>
      <c r="AD5427" s="22"/>
      <c r="AE5427" s="22"/>
      <c r="AF5427" s="22"/>
      <c r="AG5427" s="22"/>
      <c r="AH5427" s="22"/>
    </row>
    <row r="5428" spans="2:34">
      <c r="B5428" s="10">
        <v>13</v>
      </c>
      <c r="C5428" s="10">
        <v>8</v>
      </c>
      <c r="D5428" s="13">
        <v>39673</v>
      </c>
      <c r="E5428" s="17">
        <v>0.875</v>
      </c>
      <c r="F5428" s="12">
        <v>5.2271144449985311E-2</v>
      </c>
      <c r="G5428" s="18">
        <v>2.7440442698297529</v>
      </c>
      <c r="H5428" s="18">
        <v>7.8680629956434851</v>
      </c>
      <c r="I5428" s="18">
        <v>5.1240187258137313</v>
      </c>
      <c r="J5428" s="19">
        <v>0.40204068640481172</v>
      </c>
      <c r="K5428" s="19">
        <v>0.56668074062997675</v>
      </c>
      <c r="L5428" s="19"/>
      <c r="M5428" s="19">
        <v>15.236750000000001</v>
      </c>
      <c r="N5428" s="19">
        <f t="shared" si="85"/>
        <v>19.807775000000003</v>
      </c>
      <c r="O5428" s="19">
        <v>9.5125000000000011</v>
      </c>
      <c r="P5428" s="20">
        <v>15.340840563228481</v>
      </c>
      <c r="Q5428" s="12">
        <v>70.425000000000011</v>
      </c>
      <c r="R5428" s="12">
        <v>15.102500000000001</v>
      </c>
      <c r="S5428" s="12">
        <v>238.05</v>
      </c>
      <c r="T5428" s="12">
        <v>2.7075000000000005</v>
      </c>
      <c r="U5428" s="12">
        <v>32.700000000000003</v>
      </c>
      <c r="V5428" s="23"/>
      <c r="W5428" s="24"/>
      <c r="X5428" s="22"/>
      <c r="Y5428" s="22"/>
      <c r="Z5428" s="22"/>
      <c r="AA5428" s="22"/>
      <c r="AB5428" s="22"/>
      <c r="AC5428" s="22"/>
      <c r="AD5428" s="22"/>
      <c r="AE5428" s="22"/>
      <c r="AF5428" s="22"/>
      <c r="AG5428" s="22"/>
      <c r="AH5428" s="22"/>
    </row>
    <row r="5429" spans="2:34">
      <c r="B5429" s="10">
        <v>13</v>
      </c>
      <c r="C5429" s="10">
        <v>8</v>
      </c>
      <c r="D5429" s="13">
        <v>39673</v>
      </c>
      <c r="E5429" s="17">
        <v>0.91666666666699825</v>
      </c>
      <c r="F5429" s="12">
        <v>6.3477666034982172E-2</v>
      </c>
      <c r="G5429" s="18">
        <v>2.3395931507287169</v>
      </c>
      <c r="H5429" s="18">
        <v>7.7660595823584835</v>
      </c>
      <c r="I5429" s="18">
        <v>5.4264664316297671</v>
      </c>
      <c r="J5429" s="19">
        <v>0.1296127795564854</v>
      </c>
      <c r="K5429" s="19">
        <v>0.26320639469998913</v>
      </c>
      <c r="L5429" s="19"/>
      <c r="M5429" s="19">
        <v>15.9315</v>
      </c>
      <c r="N5429" s="19">
        <f t="shared" si="85"/>
        <v>20.71095</v>
      </c>
      <c r="O5429" s="19">
        <v>9.5625</v>
      </c>
      <c r="P5429" s="20">
        <v>16.140489318723532</v>
      </c>
      <c r="Q5429" s="12">
        <v>68.075000000000003</v>
      </c>
      <c r="R5429" s="12">
        <v>14.692499999999999</v>
      </c>
      <c r="S5429" s="12">
        <v>234.35000000000002</v>
      </c>
      <c r="T5429" s="12">
        <v>2.7475000000000005</v>
      </c>
      <c r="U5429" s="12">
        <v>35.15</v>
      </c>
      <c r="V5429" s="23"/>
      <c r="W5429" s="24"/>
      <c r="X5429" s="22"/>
      <c r="Y5429" s="22"/>
      <c r="Z5429" s="22"/>
      <c r="AA5429" s="22"/>
      <c r="AB5429" s="22"/>
      <c r="AC5429" s="22"/>
      <c r="AD5429" s="22"/>
      <c r="AE5429" s="22"/>
      <c r="AF5429" s="22"/>
      <c r="AG5429" s="22"/>
      <c r="AH5429" s="22"/>
    </row>
    <row r="5430" spans="2:34">
      <c r="B5430" s="10">
        <v>13</v>
      </c>
      <c r="C5430" s="10">
        <v>8</v>
      </c>
      <c r="D5430" s="13">
        <v>39673</v>
      </c>
      <c r="E5430" s="17">
        <v>0.95833333333399651</v>
      </c>
      <c r="F5430" s="12">
        <v>5.9748727044983227E-2</v>
      </c>
      <c r="G5430" s="18">
        <v>2.4795550062502292</v>
      </c>
      <c r="H5430" s="18">
        <v>6.6410130607179862</v>
      </c>
      <c r="I5430" s="18">
        <v>4.161458054467758</v>
      </c>
      <c r="J5430" s="19">
        <v>0.24073359884597295</v>
      </c>
      <c r="K5430" s="19">
        <v>0.1557852930899935</v>
      </c>
      <c r="L5430" s="19"/>
      <c r="M5430" s="19">
        <v>17.742750000000001</v>
      </c>
      <c r="N5430" s="19">
        <f t="shared" si="85"/>
        <v>23.065575000000003</v>
      </c>
      <c r="O5430" s="19">
        <v>10.202500000000001</v>
      </c>
      <c r="P5430" s="20">
        <v>16.916771403653584</v>
      </c>
      <c r="Q5430" s="12">
        <v>66.7</v>
      </c>
      <c r="R5430" s="12">
        <v>14.362500000000001</v>
      </c>
      <c r="S5430" s="12">
        <v>235.85000000000002</v>
      </c>
      <c r="T5430" s="12">
        <v>2.6574999999999998</v>
      </c>
      <c r="U5430" s="12">
        <v>28.85</v>
      </c>
      <c r="V5430" s="23"/>
      <c r="W5430" s="24"/>
      <c r="X5430" s="22"/>
      <c r="Y5430" s="22"/>
      <c r="Z5430" s="22"/>
      <c r="AA5430" s="22"/>
      <c r="AB5430" s="22"/>
      <c r="AC5430" s="22"/>
      <c r="AD5430" s="22"/>
      <c r="AE5430" s="22"/>
      <c r="AF5430" s="22"/>
      <c r="AG5430" s="22"/>
      <c r="AH5430" s="22"/>
    </row>
    <row r="5431" spans="2:34">
      <c r="B5431" s="10">
        <v>14</v>
      </c>
      <c r="C5431" s="10">
        <v>8</v>
      </c>
      <c r="D5431" s="13">
        <v>39674</v>
      </c>
      <c r="E5431" s="17">
        <v>0</v>
      </c>
      <c r="F5431" s="12">
        <v>6.7222669429981147E-2</v>
      </c>
      <c r="G5431" s="18">
        <v>2.8550255847447641</v>
      </c>
      <c r="H5431" s="18">
        <v>7.1620080847014851</v>
      </c>
      <c r="I5431" s="18">
        <v>4.306982499956721</v>
      </c>
      <c r="J5431" s="19">
        <v>0.27514371139539778</v>
      </c>
      <c r="K5431" s="19">
        <v>0.22562776964999054</v>
      </c>
      <c r="L5431" s="19"/>
      <c r="M5431" s="19">
        <v>17.382999999999999</v>
      </c>
      <c r="N5431" s="19">
        <f t="shared" si="85"/>
        <v>22.597899999999999</v>
      </c>
      <c r="O5431" s="19">
        <v>9.6125000000000007</v>
      </c>
      <c r="P5431" s="20">
        <v>16.021576670091026</v>
      </c>
      <c r="Q5431" s="12">
        <v>69.275000000000006</v>
      </c>
      <c r="R5431" s="12">
        <v>13.7</v>
      </c>
      <c r="S5431" s="12">
        <v>233.375</v>
      </c>
      <c r="T5431" s="12">
        <v>2.375</v>
      </c>
      <c r="U5431" s="12">
        <v>27.674999999999997</v>
      </c>
      <c r="V5431" s="23"/>
      <c r="W5431" s="24"/>
      <c r="X5431" s="22"/>
      <c r="Y5431" s="22"/>
      <c r="Z5431" s="22"/>
      <c r="AA5431" s="22"/>
      <c r="AB5431" s="22"/>
      <c r="AC5431" s="22"/>
      <c r="AD5431" s="22"/>
      <c r="AE5431" s="22"/>
      <c r="AF5431" s="22"/>
      <c r="AG5431" s="22"/>
      <c r="AH5431" s="22"/>
    </row>
    <row r="5432" spans="2:34">
      <c r="B5432" s="10">
        <v>14</v>
      </c>
      <c r="C5432" s="10">
        <v>8</v>
      </c>
      <c r="D5432" s="13">
        <v>39674</v>
      </c>
      <c r="E5432" s="17">
        <v>4.1666666666998253E-2</v>
      </c>
      <c r="F5432" s="12">
        <v>5.9758618919983242E-2</v>
      </c>
      <c r="G5432" s="18">
        <v>1.9758411524971824</v>
      </c>
      <c r="H5432" s="18">
        <v>6.4934790774519868</v>
      </c>
      <c r="I5432" s="18">
        <v>4.5176379249548031</v>
      </c>
      <c r="J5432" s="19">
        <v>0.55297383677536682</v>
      </c>
      <c r="K5432" s="19">
        <v>0.6178141209599739</v>
      </c>
      <c r="L5432" s="19"/>
      <c r="M5432" s="19">
        <v>16.6525</v>
      </c>
      <c r="N5432" s="19">
        <f t="shared" si="85"/>
        <v>21.648250000000001</v>
      </c>
      <c r="O5432" s="19">
        <v>8.7149999999999999</v>
      </c>
      <c r="P5432" s="20">
        <v>15.410451602395987</v>
      </c>
      <c r="Q5432" s="12">
        <v>71.150000000000006</v>
      </c>
      <c r="R5432" s="12">
        <v>13.265000000000001</v>
      </c>
      <c r="S5432" s="12">
        <v>237.17500000000001</v>
      </c>
      <c r="T5432" s="12">
        <v>2.1324999999999998</v>
      </c>
      <c r="U5432" s="12">
        <v>26.55</v>
      </c>
      <c r="V5432" s="23"/>
      <c r="W5432" s="24"/>
      <c r="X5432" s="22"/>
      <c r="Y5432" s="22"/>
      <c r="Z5432" s="22"/>
      <c r="AA5432" s="22"/>
      <c r="AB5432" s="22"/>
      <c r="AC5432" s="22"/>
      <c r="AD5432" s="22"/>
      <c r="AE5432" s="22"/>
      <c r="AF5432" s="22"/>
      <c r="AG5432" s="22"/>
      <c r="AH5432" s="22"/>
    </row>
    <row r="5433" spans="2:34">
      <c r="B5433" s="10">
        <v>14</v>
      </c>
      <c r="C5433" s="10">
        <v>8</v>
      </c>
      <c r="D5433" s="13">
        <v>39674</v>
      </c>
      <c r="E5433" s="17">
        <v>8.3333333333996507E-2</v>
      </c>
      <c r="F5433" s="12">
        <v>6.7234223139981175E-2</v>
      </c>
      <c r="G5433" s="18">
        <v>4.1617316161418882</v>
      </c>
      <c r="H5433" s="18">
        <v>9.2311444294739804</v>
      </c>
      <c r="I5433" s="18">
        <v>5.0694128133320921</v>
      </c>
      <c r="J5433" s="19">
        <v>0.44452590090795052</v>
      </c>
      <c r="K5433" s="19">
        <v>0.75752343176996784</v>
      </c>
      <c r="L5433" s="19"/>
      <c r="M5433" s="19">
        <v>15.9305</v>
      </c>
      <c r="N5433" s="19">
        <f t="shared" si="85"/>
        <v>20.70965</v>
      </c>
      <c r="O5433" s="19">
        <v>9.0400000000000009</v>
      </c>
      <c r="P5433" s="20">
        <v>14.430934166813424</v>
      </c>
      <c r="Q5433" s="12">
        <v>73.324999999999989</v>
      </c>
      <c r="R5433" s="12">
        <v>13.0375</v>
      </c>
      <c r="S5433" s="12">
        <v>232.35</v>
      </c>
      <c r="T5433" s="12">
        <v>2.0649999999999999</v>
      </c>
      <c r="U5433" s="12">
        <v>25.65</v>
      </c>
      <c r="V5433" s="23"/>
      <c r="W5433" s="24"/>
      <c r="X5433" s="22"/>
      <c r="Y5433" s="22"/>
      <c r="Z5433" s="22"/>
      <c r="AA5433" s="22"/>
      <c r="AB5433" s="22"/>
      <c r="AC5433" s="22"/>
      <c r="AD5433" s="22"/>
      <c r="AE5433" s="22"/>
      <c r="AF5433" s="22"/>
      <c r="AG5433" s="22"/>
      <c r="AH5433" s="22"/>
    </row>
    <row r="5434" spans="2:34">
      <c r="B5434" s="10">
        <v>14</v>
      </c>
      <c r="C5434" s="10">
        <v>8</v>
      </c>
      <c r="D5434" s="13">
        <v>39674</v>
      </c>
      <c r="E5434" s="17">
        <v>0.125</v>
      </c>
      <c r="F5434" s="12">
        <v>6.3504492799982215E-2</v>
      </c>
      <c r="G5434" s="18">
        <v>33.042640353729084</v>
      </c>
      <c r="H5434" s="18">
        <v>55.958744019744877</v>
      </c>
      <c r="I5434" s="18">
        <v>22.916103666015793</v>
      </c>
      <c r="J5434" s="19">
        <v>0.94205641944482399</v>
      </c>
      <c r="K5434" s="19">
        <v>1.378113559469941</v>
      </c>
      <c r="L5434" s="19"/>
      <c r="M5434" s="19">
        <v>16.579000000000001</v>
      </c>
      <c r="N5434" s="19">
        <f t="shared" si="85"/>
        <v>21.552700000000002</v>
      </c>
      <c r="O5434" s="19">
        <v>10.2925</v>
      </c>
      <c r="P5434" s="20">
        <v>5.4132125145653482</v>
      </c>
      <c r="Q5434" s="12">
        <v>76.375</v>
      </c>
      <c r="R5434" s="12">
        <v>12.622499999999999</v>
      </c>
      <c r="S5434" s="12">
        <v>213.17499999999998</v>
      </c>
      <c r="T5434" s="12">
        <v>1.58</v>
      </c>
      <c r="U5434" s="12">
        <v>28.225000000000001</v>
      </c>
      <c r="V5434" s="23"/>
      <c r="W5434" s="24"/>
      <c r="X5434" s="22"/>
      <c r="Y5434" s="22"/>
      <c r="Z5434" s="22"/>
      <c r="AA5434" s="22"/>
      <c r="AB5434" s="22"/>
      <c r="AC5434" s="22"/>
      <c r="AD5434" s="22"/>
      <c r="AE5434" s="22"/>
      <c r="AF5434" s="22"/>
      <c r="AG5434" s="22"/>
      <c r="AH5434" s="22"/>
    </row>
    <row r="5435" spans="2:34">
      <c r="B5435" s="10">
        <v>14</v>
      </c>
      <c r="C5435" s="10">
        <v>8</v>
      </c>
      <c r="D5435" s="13">
        <v>39674</v>
      </c>
      <c r="E5435" s="17">
        <v>0.16666666666699825</v>
      </c>
      <c r="F5435" s="12">
        <v>0.10834086668996967</v>
      </c>
      <c r="G5435" s="18">
        <v>59.578633638417571</v>
      </c>
      <c r="H5435" s="18">
        <v>92.6205505951893</v>
      </c>
      <c r="I5435" s="18">
        <v>33.041916956771729</v>
      </c>
      <c r="J5435" s="19">
        <v>1.7175041942366664</v>
      </c>
      <c r="K5435" s="19">
        <v>2.777822241719881</v>
      </c>
      <c r="L5435" s="19"/>
      <c r="M5435" s="19">
        <v>18.36525</v>
      </c>
      <c r="N5435" s="19">
        <f t="shared" si="85"/>
        <v>23.874825000000001</v>
      </c>
      <c r="O5435" s="19">
        <v>12.185</v>
      </c>
      <c r="P5435" s="20">
        <v>0.9857199998975632</v>
      </c>
      <c r="Q5435" s="12">
        <v>81.125</v>
      </c>
      <c r="R5435" s="12">
        <v>11.9025</v>
      </c>
      <c r="S5435" s="12">
        <v>222.82499999999999</v>
      </c>
      <c r="T5435" s="12">
        <v>1.2650000000000001</v>
      </c>
      <c r="U5435" s="12">
        <v>25.575000000000003</v>
      </c>
      <c r="V5435" s="23"/>
      <c r="W5435" s="24"/>
      <c r="X5435" s="22"/>
      <c r="Y5435" s="22"/>
      <c r="Z5435" s="22"/>
      <c r="AA5435" s="22"/>
      <c r="AB5435" s="22"/>
      <c r="AC5435" s="22"/>
      <c r="AD5435" s="22"/>
      <c r="AE5435" s="22"/>
      <c r="AF5435" s="22"/>
      <c r="AG5435" s="22"/>
      <c r="AH5435" s="22"/>
    </row>
    <row r="5436" spans="2:34">
      <c r="B5436" s="10">
        <v>14</v>
      </c>
      <c r="C5436" s="10">
        <v>8</v>
      </c>
      <c r="D5436" s="13">
        <v>39674</v>
      </c>
      <c r="E5436" s="17">
        <v>0.20833333333399651</v>
      </c>
      <c r="F5436" s="12">
        <v>0.13450215778996238</v>
      </c>
      <c r="G5436" s="18">
        <v>65.869594437281194</v>
      </c>
      <c r="H5436" s="18">
        <v>99.847068721534285</v>
      </c>
      <c r="I5436" s="18">
        <v>33.977474284253105</v>
      </c>
      <c r="J5436" s="19">
        <v>1.5191394867063321</v>
      </c>
      <c r="K5436" s="19">
        <v>2.7054065411398827</v>
      </c>
      <c r="L5436" s="19"/>
      <c r="M5436" s="19">
        <v>20.64725</v>
      </c>
      <c r="N5436" s="19">
        <f t="shared" si="85"/>
        <v>26.841425000000001</v>
      </c>
      <c r="O5436" s="19">
        <v>12.732500000000002</v>
      </c>
      <c r="P5436" s="20">
        <v>2.0078082909276289</v>
      </c>
      <c r="Q5436" s="12">
        <v>82.425000000000011</v>
      </c>
      <c r="R5436" s="12">
        <v>11.989999999999998</v>
      </c>
      <c r="S5436" s="12">
        <v>235.67500000000001</v>
      </c>
      <c r="T5436" s="12">
        <v>1.1025</v>
      </c>
      <c r="U5436" s="12">
        <v>78.024999999999991</v>
      </c>
      <c r="V5436" s="23"/>
      <c r="W5436" s="24"/>
      <c r="X5436" s="22"/>
      <c r="Y5436" s="22"/>
      <c r="Z5436" s="22"/>
      <c r="AA5436" s="22"/>
      <c r="AB5436" s="22"/>
      <c r="AC5436" s="22"/>
      <c r="AD5436" s="22"/>
      <c r="AE5436" s="22"/>
      <c r="AF5436" s="22"/>
      <c r="AG5436" s="22"/>
      <c r="AH5436" s="22"/>
    </row>
    <row r="5437" spans="2:34">
      <c r="B5437" s="10">
        <v>14</v>
      </c>
      <c r="C5437" s="10">
        <v>8</v>
      </c>
      <c r="D5437" s="13">
        <v>39674</v>
      </c>
      <c r="E5437" s="17">
        <v>0.25</v>
      </c>
      <c r="F5437" s="12">
        <v>0.17561560694995093</v>
      </c>
      <c r="G5437" s="18">
        <v>124.5585039422657</v>
      </c>
      <c r="H5437" s="18">
        <v>166.36698765733564</v>
      </c>
      <c r="I5437" s="18">
        <v>41.80848371506994</v>
      </c>
      <c r="J5437" s="19">
        <v>2.8161832963961899</v>
      </c>
      <c r="K5437" s="19">
        <v>4.5458933875198015</v>
      </c>
      <c r="L5437" s="19"/>
      <c r="M5437" s="19">
        <v>28.299499999999998</v>
      </c>
      <c r="N5437" s="19">
        <f t="shared" si="85"/>
        <v>36.789349999999999</v>
      </c>
      <c r="O5437" s="19">
        <v>20.7575</v>
      </c>
      <c r="P5437" s="20">
        <v>3.25667876715521</v>
      </c>
      <c r="Q5437" s="12">
        <v>77.875</v>
      </c>
      <c r="R5437" s="12">
        <v>13.225</v>
      </c>
      <c r="S5437" s="12">
        <v>221.125</v>
      </c>
      <c r="T5437" s="12">
        <v>1.2975000000000001</v>
      </c>
      <c r="U5437" s="12">
        <v>220.75</v>
      </c>
      <c r="V5437" s="23"/>
      <c r="W5437" s="24"/>
      <c r="X5437" s="22"/>
      <c r="Y5437" s="22"/>
      <c r="Z5437" s="22"/>
      <c r="AA5437" s="22"/>
      <c r="AB5437" s="22"/>
      <c r="AC5437" s="22"/>
      <c r="AD5437" s="22"/>
      <c r="AE5437" s="22"/>
      <c r="AF5437" s="22"/>
      <c r="AG5437" s="22"/>
      <c r="AH5437" s="22"/>
    </row>
    <row r="5438" spans="2:34">
      <c r="B5438" s="10">
        <v>14</v>
      </c>
      <c r="C5438" s="10">
        <v>8</v>
      </c>
      <c r="D5438" s="13">
        <v>39674</v>
      </c>
      <c r="E5438" s="17">
        <v>0.29166666666699825</v>
      </c>
      <c r="F5438" s="12">
        <v>0.26157508446992689</v>
      </c>
      <c r="G5438" s="18">
        <v>11.845462107472615</v>
      </c>
      <c r="H5438" s="18">
        <v>20.595526204355956</v>
      </c>
      <c r="I5438" s="18">
        <v>8.7500640968833387</v>
      </c>
      <c r="J5438" s="19">
        <v>0.65115736857950002</v>
      </c>
      <c r="K5438" s="19">
        <v>0.94576135553995866</v>
      </c>
      <c r="L5438" s="19"/>
      <c r="M5438" s="19">
        <v>18.296250000000001</v>
      </c>
      <c r="N5438" s="19">
        <f t="shared" si="85"/>
        <v>23.785125000000001</v>
      </c>
      <c r="O5438" s="19">
        <v>10.870000000000001</v>
      </c>
      <c r="P5438" s="20">
        <v>12.459717752258301</v>
      </c>
      <c r="Q5438" s="12">
        <v>70.625</v>
      </c>
      <c r="R5438" s="12">
        <v>14.715</v>
      </c>
      <c r="S5438" s="12">
        <v>239.27499999999998</v>
      </c>
      <c r="T5438" s="12">
        <v>1.5699999999999998</v>
      </c>
      <c r="U5438" s="12">
        <v>357</v>
      </c>
      <c r="V5438" s="23"/>
      <c r="W5438" s="24"/>
      <c r="X5438" s="22"/>
      <c r="Y5438" s="22"/>
      <c r="Z5438" s="22"/>
      <c r="AA5438" s="22"/>
      <c r="AB5438" s="22"/>
      <c r="AC5438" s="22"/>
      <c r="AD5438" s="22"/>
      <c r="AE5438" s="22"/>
      <c r="AF5438" s="22"/>
      <c r="AG5438" s="22"/>
      <c r="AH5438" s="22"/>
    </row>
    <row r="5439" spans="2:34">
      <c r="B5439" s="10">
        <v>14</v>
      </c>
      <c r="C5439" s="10">
        <v>8</v>
      </c>
      <c r="D5439" s="13">
        <v>39674</v>
      </c>
      <c r="E5439" s="17">
        <v>0.33333333333399651</v>
      </c>
      <c r="F5439" s="12">
        <v>8.969102796497494E-2</v>
      </c>
      <c r="G5439" s="18">
        <v>15.214652695220437</v>
      </c>
      <c r="H5439" s="18">
        <v>23.027544576462446</v>
      </c>
      <c r="I5439" s="18">
        <v>7.8128918812420149</v>
      </c>
      <c r="J5439" s="19">
        <v>0.41825646149973994</v>
      </c>
      <c r="K5439" s="19">
        <v>0.90012241853996033</v>
      </c>
      <c r="L5439" s="19"/>
      <c r="M5439" s="19">
        <v>17.376000000000001</v>
      </c>
      <c r="N5439" s="19">
        <f t="shared" si="85"/>
        <v>22.588800000000003</v>
      </c>
      <c r="O5439" s="19">
        <v>10.4575</v>
      </c>
      <c r="P5439" s="20">
        <v>13.594008993935875</v>
      </c>
      <c r="Q5439" s="12">
        <v>62.45</v>
      </c>
      <c r="R5439" s="12">
        <v>16.237500000000001</v>
      </c>
      <c r="S5439" s="12">
        <v>237</v>
      </c>
      <c r="T5439" s="12">
        <v>2.4375</v>
      </c>
      <c r="U5439" s="12">
        <v>560.15000000000009</v>
      </c>
      <c r="V5439" s="23"/>
      <c r="W5439" s="24"/>
      <c r="X5439" s="22"/>
      <c r="Y5439" s="22"/>
      <c r="Z5439" s="22"/>
      <c r="AA5439" s="22"/>
      <c r="AB5439" s="22"/>
      <c r="AC5439" s="22"/>
      <c r="AD5439" s="22"/>
      <c r="AE5439" s="22"/>
      <c r="AF5439" s="22"/>
      <c r="AG5439" s="22"/>
      <c r="AH5439" s="22"/>
    </row>
    <row r="5440" spans="2:34">
      <c r="B5440" s="10">
        <v>14</v>
      </c>
      <c r="C5440" s="10">
        <v>8</v>
      </c>
      <c r="D5440" s="13">
        <v>39674</v>
      </c>
      <c r="E5440" s="17">
        <v>0.375</v>
      </c>
      <c r="F5440" s="12">
        <v>8.5960981084976018E-2</v>
      </c>
      <c r="G5440" s="18">
        <v>9.4358202749878917</v>
      </c>
      <c r="H5440" s="18">
        <v>16.021487635905963</v>
      </c>
      <c r="I5440" s="18">
        <v>6.5856673609180723</v>
      </c>
      <c r="J5440" s="19">
        <v>0.56124624704158155</v>
      </c>
      <c r="K5440" s="19">
        <v>0.55353064550997544</v>
      </c>
      <c r="L5440" s="19"/>
      <c r="M5440" s="19">
        <v>14.61675</v>
      </c>
      <c r="N5440" s="19">
        <f t="shared" si="85"/>
        <v>19.001774999999999</v>
      </c>
      <c r="O5440" s="19">
        <v>8.49</v>
      </c>
      <c r="P5440" s="20">
        <v>16.28773396969105</v>
      </c>
      <c r="Q5440" s="12">
        <v>53.6</v>
      </c>
      <c r="R5440" s="12">
        <v>17.425000000000001</v>
      </c>
      <c r="S5440" s="12">
        <v>239.89999999999998</v>
      </c>
      <c r="T5440" s="12">
        <v>2.77</v>
      </c>
      <c r="U5440" s="12">
        <v>691.57500000000005</v>
      </c>
      <c r="V5440" s="23"/>
      <c r="W5440" s="24"/>
      <c r="X5440" s="22"/>
      <c r="Y5440" s="22"/>
      <c r="Z5440" s="22"/>
      <c r="AA5440" s="22"/>
      <c r="AB5440" s="22"/>
      <c r="AC5440" s="22"/>
      <c r="AD5440" s="22"/>
      <c r="AE5440" s="22"/>
      <c r="AF5440" s="22"/>
      <c r="AG5440" s="22"/>
      <c r="AH5440" s="22"/>
    </row>
    <row r="5441" spans="2:34">
      <c r="B5441" s="10">
        <v>14</v>
      </c>
      <c r="C5441" s="10">
        <v>8</v>
      </c>
      <c r="D5441" s="13">
        <v>39674</v>
      </c>
      <c r="E5441" s="17">
        <v>0.41666666666699825</v>
      </c>
      <c r="F5441" s="12">
        <v>5.9804358949983316E-2</v>
      </c>
      <c r="G5441" s="18">
        <v>11.704573228776109</v>
      </c>
      <c r="H5441" s="18">
        <v>17.11791146292996</v>
      </c>
      <c r="I5441" s="18">
        <v>5.4133382341538532</v>
      </c>
      <c r="J5441" s="19">
        <v>0.53216376146129929</v>
      </c>
      <c r="K5441" s="19">
        <v>0.70672390172996846</v>
      </c>
      <c r="L5441" s="19"/>
      <c r="M5441" s="19">
        <v>13.71725</v>
      </c>
      <c r="N5441" s="19">
        <f t="shared" si="85"/>
        <v>17.832425000000001</v>
      </c>
      <c r="O5441" s="19">
        <v>6.3049999999999997</v>
      </c>
      <c r="P5441" s="20">
        <v>16.888597233588591</v>
      </c>
      <c r="Q5441" s="12">
        <v>48.7</v>
      </c>
      <c r="R5441" s="12">
        <v>18.322499999999998</v>
      </c>
      <c r="S5441" s="12">
        <v>250.375</v>
      </c>
      <c r="T5441" s="12">
        <v>2.5425</v>
      </c>
      <c r="U5441" s="12">
        <v>684.2</v>
      </c>
      <c r="V5441" s="23"/>
      <c r="W5441" s="24"/>
      <c r="X5441" s="22"/>
      <c r="Y5441" s="22"/>
      <c r="Z5441" s="22"/>
      <c r="AA5441" s="22"/>
      <c r="AB5441" s="22"/>
      <c r="AC5441" s="22"/>
      <c r="AD5441" s="22"/>
      <c r="AE5441" s="22"/>
      <c r="AF5441" s="22"/>
      <c r="AG5441" s="22"/>
      <c r="AH5441" s="22"/>
    </row>
    <row r="5442" spans="2:34">
      <c r="B5442" s="10">
        <v>14</v>
      </c>
      <c r="C5442" s="10">
        <v>8</v>
      </c>
      <c r="D5442" s="13">
        <v>39674</v>
      </c>
      <c r="E5442" s="17">
        <v>0.45833333333399651</v>
      </c>
      <c r="F5442" s="12">
        <v>7.8499779434978115E-2</v>
      </c>
      <c r="G5442" s="18">
        <v>15.678463435489988</v>
      </c>
      <c r="H5442" s="18">
        <v>24.504342641557443</v>
      </c>
      <c r="I5442" s="18">
        <v>8.8258792060674587</v>
      </c>
      <c r="J5442" s="19">
        <v>0.77580135366684444</v>
      </c>
      <c r="K5442" s="19">
        <v>0.63151205192997173</v>
      </c>
      <c r="L5442" s="19"/>
      <c r="M5442" s="19">
        <v>13.6005</v>
      </c>
      <c r="N5442" s="19">
        <f t="shared" si="85"/>
        <v>17.68065</v>
      </c>
      <c r="O5442" s="19">
        <v>3.06</v>
      </c>
      <c r="P5442" s="20">
        <v>16.215892245778548</v>
      </c>
      <c r="Q5442" s="12">
        <v>43.275000000000006</v>
      </c>
      <c r="R5442" s="12">
        <v>19.1325</v>
      </c>
      <c r="S5442" s="12">
        <v>245.47500000000002</v>
      </c>
      <c r="T5442" s="12">
        <v>2.145</v>
      </c>
      <c r="U5442" s="12">
        <v>734.85</v>
      </c>
      <c r="V5442" s="23"/>
      <c r="W5442" s="24"/>
      <c r="X5442" s="22"/>
      <c r="Y5442" s="22"/>
      <c r="Z5442" s="22"/>
      <c r="AA5442" s="22"/>
      <c r="AB5442" s="22"/>
      <c r="AC5442" s="22"/>
      <c r="AD5442" s="22"/>
      <c r="AE5442" s="22"/>
      <c r="AF5442" s="22"/>
      <c r="AG5442" s="22"/>
      <c r="AH5442" s="22"/>
    </row>
    <row r="5443" spans="2:34">
      <c r="B5443" s="10">
        <v>14</v>
      </c>
      <c r="C5443" s="10">
        <v>8</v>
      </c>
      <c r="D5443" s="13">
        <v>39674</v>
      </c>
      <c r="E5443" s="17">
        <v>0.5</v>
      </c>
      <c r="F5443" s="12">
        <v>9.7198602724972924E-2</v>
      </c>
      <c r="G5443" s="18">
        <v>19.848010185960888</v>
      </c>
      <c r="H5443" s="18">
        <v>28.238020165505937</v>
      </c>
      <c r="I5443" s="18">
        <v>8.3900099795450487</v>
      </c>
      <c r="J5443" s="19">
        <v>0.632867722437503</v>
      </c>
      <c r="K5443" s="19">
        <v>1.1663275754399474</v>
      </c>
      <c r="L5443" s="19"/>
      <c r="M5443" s="19">
        <v>14.40225</v>
      </c>
      <c r="N5443" s="19">
        <f t="shared" si="85"/>
        <v>18.722925</v>
      </c>
      <c r="O5443" s="19">
        <v>11.27</v>
      </c>
      <c r="P5443" s="20">
        <v>17.067439584991106</v>
      </c>
      <c r="Q5443" s="12">
        <v>41.3</v>
      </c>
      <c r="R5443" s="12">
        <v>19.557500000000001</v>
      </c>
      <c r="S5443" s="12">
        <v>248.17500000000001</v>
      </c>
      <c r="T5443" s="12">
        <v>1.8800000000000001</v>
      </c>
      <c r="U5443" s="12">
        <v>479.20000000000005</v>
      </c>
      <c r="V5443" s="23"/>
      <c r="W5443" s="24"/>
      <c r="X5443" s="22"/>
      <c r="Y5443" s="22"/>
      <c r="Z5443" s="22"/>
      <c r="AA5443" s="22"/>
      <c r="AB5443" s="22"/>
      <c r="AC5443" s="22"/>
      <c r="AD5443" s="22"/>
      <c r="AE5443" s="22"/>
      <c r="AF5443" s="22"/>
      <c r="AG5443" s="22"/>
      <c r="AH5443" s="22"/>
    </row>
    <row r="5444" spans="2:34">
      <c r="B5444" s="10">
        <v>14</v>
      </c>
      <c r="C5444" s="10">
        <v>8</v>
      </c>
      <c r="D5444" s="13">
        <v>39674</v>
      </c>
      <c r="E5444" s="17">
        <v>0.54166666666699825</v>
      </c>
      <c r="F5444" s="12">
        <v>8.9729329304975014E-2</v>
      </c>
      <c r="G5444" s="18">
        <v>24.353443075967824</v>
      </c>
      <c r="H5444" s="18">
        <v>40.067863697904912</v>
      </c>
      <c r="I5444" s="18">
        <v>15.714420621937089</v>
      </c>
      <c r="J5444" s="19">
        <v>0.70442060333342404</v>
      </c>
      <c r="K5444" s="19">
        <v>0.94330991996995717</v>
      </c>
      <c r="L5444" s="19"/>
      <c r="M5444" s="19">
        <v>17.554000000000002</v>
      </c>
      <c r="N5444" s="19">
        <f t="shared" si="85"/>
        <v>22.820200000000003</v>
      </c>
      <c r="O5444" s="19">
        <v>14.149999999999999</v>
      </c>
      <c r="P5444" s="20">
        <v>14.416289737893432</v>
      </c>
      <c r="Q5444" s="12">
        <v>46.975000000000001</v>
      </c>
      <c r="R5444" s="12">
        <v>18.387499999999999</v>
      </c>
      <c r="S5444" s="12">
        <v>228.72499999999999</v>
      </c>
      <c r="T5444" s="12">
        <v>2.5525000000000002</v>
      </c>
      <c r="U5444" s="12">
        <v>228.72499999999997</v>
      </c>
      <c r="V5444" s="23"/>
      <c r="W5444" s="24"/>
      <c r="X5444" s="22"/>
      <c r="Y5444" s="22"/>
      <c r="Z5444" s="22"/>
      <c r="AA5444" s="22"/>
      <c r="AB5444" s="22"/>
      <c r="AC5444" s="22"/>
      <c r="AD5444" s="22"/>
      <c r="AE5444" s="22"/>
      <c r="AF5444" s="22"/>
      <c r="AG5444" s="22"/>
      <c r="AH5444" s="22"/>
    </row>
    <row r="5445" spans="2:34">
      <c r="B5445" s="10">
        <v>14</v>
      </c>
      <c r="C5445" s="10">
        <v>8</v>
      </c>
      <c r="D5445" s="13">
        <v>39674</v>
      </c>
      <c r="E5445" s="17">
        <v>0.58333333333399651</v>
      </c>
      <c r="F5445" s="12">
        <v>0.12338885723496565</v>
      </c>
      <c r="G5445" s="18">
        <v>99.680389097979514</v>
      </c>
      <c r="H5445" s="18">
        <v>149.07092618221915</v>
      </c>
      <c r="I5445" s="18">
        <v>49.390537084239647</v>
      </c>
      <c r="J5445" s="19">
        <v>2.1610682579100531</v>
      </c>
      <c r="K5445" s="19">
        <v>3.6874047896998317</v>
      </c>
      <c r="L5445" s="19"/>
      <c r="M5445" s="19">
        <v>25.869</v>
      </c>
      <c r="N5445" s="19">
        <f t="shared" si="85"/>
        <v>33.6297</v>
      </c>
      <c r="O5445" s="19">
        <v>20.202500000000001</v>
      </c>
      <c r="P5445" s="20">
        <v>6.6032841721029278</v>
      </c>
      <c r="Q5445" s="12">
        <v>50.099999999999994</v>
      </c>
      <c r="R5445" s="12">
        <v>18.465</v>
      </c>
      <c r="S5445" s="12">
        <v>211.14999999999998</v>
      </c>
      <c r="T5445" s="12">
        <v>2.855</v>
      </c>
      <c r="U5445" s="12">
        <v>607.15</v>
      </c>
      <c r="V5445" s="23"/>
      <c r="W5445" s="24"/>
      <c r="X5445" s="22"/>
      <c r="Y5445" s="22"/>
      <c r="Z5445" s="22"/>
      <c r="AA5445" s="22"/>
      <c r="AB5445" s="22"/>
      <c r="AC5445" s="22"/>
      <c r="AD5445" s="22"/>
      <c r="AE5445" s="22"/>
      <c r="AF5445" s="22"/>
      <c r="AG5445" s="22"/>
      <c r="AH5445" s="22"/>
    </row>
    <row r="5446" spans="2:34">
      <c r="B5446" s="10">
        <v>14</v>
      </c>
      <c r="C5446" s="10">
        <v>8</v>
      </c>
      <c r="D5446" s="13">
        <v>39674</v>
      </c>
      <c r="E5446" s="17">
        <v>0.625</v>
      </c>
      <c r="F5446" s="12">
        <v>0.23557784022493447</v>
      </c>
      <c r="G5446" s="18">
        <v>65.029610935566723</v>
      </c>
      <c r="H5446" s="18">
        <v>111.23975756370675</v>
      </c>
      <c r="I5446" s="18">
        <v>46.210146628140023</v>
      </c>
      <c r="J5446" s="19">
        <v>1.4355256824500604</v>
      </c>
      <c r="K5446" s="19">
        <v>2.8248063682198703</v>
      </c>
      <c r="L5446" s="19"/>
      <c r="M5446" s="19">
        <v>23.563499999999998</v>
      </c>
      <c r="N5446" s="19">
        <f t="shared" si="85"/>
        <v>30.632549999999998</v>
      </c>
      <c r="O5446" s="19">
        <v>18.380000000000003</v>
      </c>
      <c r="P5446" s="20">
        <v>7.917001437490514</v>
      </c>
      <c r="Q5446" s="12">
        <v>51.375</v>
      </c>
      <c r="R5446" s="12">
        <v>18.975000000000001</v>
      </c>
      <c r="S5446" s="12">
        <v>216.625</v>
      </c>
      <c r="T5446" s="12">
        <v>3.16</v>
      </c>
      <c r="U5446" s="12">
        <v>422.07500000000005</v>
      </c>
      <c r="V5446" s="23"/>
      <c r="W5446" s="24"/>
      <c r="X5446" s="22"/>
      <c r="Y5446" s="22"/>
      <c r="Z5446" s="22"/>
      <c r="AA5446" s="22"/>
      <c r="AB5446" s="22"/>
      <c r="AC5446" s="22"/>
      <c r="AD5446" s="22"/>
      <c r="AE5446" s="22"/>
      <c r="AF5446" s="22"/>
      <c r="AG5446" s="22"/>
      <c r="AH5446" s="22"/>
    </row>
    <row r="5447" spans="2:34">
      <c r="B5447" s="10">
        <v>14</v>
      </c>
      <c r="C5447" s="10">
        <v>8</v>
      </c>
      <c r="D5447" s="13">
        <v>39674</v>
      </c>
      <c r="E5447" s="17">
        <v>0.66666666666699825</v>
      </c>
      <c r="F5447" s="12">
        <v>0.21316115684494075</v>
      </c>
      <c r="G5447" s="18">
        <v>50.374296180575328</v>
      </c>
      <c r="H5447" s="18">
        <v>86.451042867502807</v>
      </c>
      <c r="I5447" s="18">
        <v>36.076746686927471</v>
      </c>
      <c r="J5447" s="19">
        <v>1.0648047106726004</v>
      </c>
      <c r="K5447" s="19">
        <v>2.2497206302798958</v>
      </c>
      <c r="L5447" s="19"/>
      <c r="M5447" s="19">
        <v>16.733249999999998</v>
      </c>
      <c r="N5447" s="19">
        <f t="shared" si="85"/>
        <v>21.753224999999997</v>
      </c>
      <c r="O5447" s="19">
        <v>12.857500000000002</v>
      </c>
      <c r="P5447" s="20">
        <v>10.448520736675677</v>
      </c>
      <c r="Q5447" s="12">
        <v>43.95</v>
      </c>
      <c r="R5447" s="12">
        <v>19.462499999999999</v>
      </c>
      <c r="S5447" s="12">
        <v>221.82499999999999</v>
      </c>
      <c r="T5447" s="12">
        <v>3.1100000000000003</v>
      </c>
      <c r="U5447" s="12">
        <v>466.95000000000005</v>
      </c>
      <c r="V5447" s="23"/>
      <c r="W5447" s="24"/>
      <c r="X5447" s="22"/>
      <c r="Y5447" s="22"/>
      <c r="Z5447" s="22"/>
      <c r="AA5447" s="22"/>
      <c r="AB5447" s="22"/>
      <c r="AC5447" s="22"/>
      <c r="AD5447" s="22"/>
      <c r="AE5447" s="22"/>
      <c r="AF5447" s="22"/>
      <c r="AG5447" s="22"/>
      <c r="AH5447" s="22"/>
    </row>
    <row r="5448" spans="2:34">
      <c r="B5448" s="10">
        <v>14</v>
      </c>
      <c r="C5448" s="10">
        <v>8</v>
      </c>
      <c r="D5448" s="13">
        <v>39674</v>
      </c>
      <c r="E5448" s="17">
        <v>0.70833333333399651</v>
      </c>
      <c r="F5448" s="12">
        <v>0.20195851287494387</v>
      </c>
      <c r="G5448" s="18">
        <v>10.277371736988988</v>
      </c>
      <c r="H5448" s="18">
        <v>19.449903077679458</v>
      </c>
      <c r="I5448" s="18">
        <v>9.1725313406904689</v>
      </c>
      <c r="J5448" s="19">
        <v>0.54303659477458499</v>
      </c>
      <c r="K5448" s="19">
        <v>0.69349009649996785</v>
      </c>
      <c r="L5448" s="19"/>
      <c r="M5448" s="19">
        <v>11.46125</v>
      </c>
      <c r="N5448" s="19">
        <f t="shared" si="85"/>
        <v>14.899625</v>
      </c>
      <c r="O5448" s="19">
        <v>8.1349999999999998</v>
      </c>
      <c r="P5448" s="20">
        <v>18.005198695061168</v>
      </c>
      <c r="Q5448" s="12">
        <v>44.150000000000006</v>
      </c>
      <c r="R5448" s="12">
        <v>18.967500000000001</v>
      </c>
      <c r="S5448" s="12">
        <v>238.64999999999998</v>
      </c>
      <c r="T5448" s="12">
        <v>2.3650000000000002</v>
      </c>
      <c r="U5448" s="12">
        <v>360.375</v>
      </c>
      <c r="V5448" s="23"/>
      <c r="W5448" s="24"/>
      <c r="X5448" s="22"/>
      <c r="Y5448" s="22"/>
      <c r="Z5448" s="22"/>
      <c r="AA5448" s="22"/>
      <c r="AB5448" s="22"/>
      <c r="AC5448" s="22"/>
      <c r="AD5448" s="22"/>
      <c r="AE5448" s="22"/>
      <c r="AF5448" s="22"/>
      <c r="AG5448" s="22"/>
      <c r="AH5448" s="22"/>
    </row>
    <row r="5449" spans="2:34">
      <c r="B5449" s="10">
        <v>14</v>
      </c>
      <c r="C5449" s="10">
        <v>8</v>
      </c>
      <c r="D5449" s="13">
        <v>39674</v>
      </c>
      <c r="E5449" s="17">
        <v>0.75</v>
      </c>
      <c r="F5449" s="12">
        <v>0.1047277813399709</v>
      </c>
      <c r="G5449" s="18">
        <v>9.383042257421403</v>
      </c>
      <c r="H5449" s="18">
        <v>17.99457319038796</v>
      </c>
      <c r="I5449" s="18">
        <v>8.6115309329665557</v>
      </c>
      <c r="J5449" s="19">
        <v>0.40267350040481442</v>
      </c>
      <c r="K5449" s="19">
        <v>0.64513625915996975</v>
      </c>
      <c r="L5449" s="19"/>
      <c r="M5449" s="19">
        <v>11.764250000000001</v>
      </c>
      <c r="N5449" s="19">
        <f t="shared" si="85"/>
        <v>15.293525000000001</v>
      </c>
      <c r="O5449" s="19">
        <v>8.6875</v>
      </c>
      <c r="P5449" s="20">
        <v>18.72748260271872</v>
      </c>
      <c r="Q5449" s="12">
        <v>50.125</v>
      </c>
      <c r="R5449" s="12">
        <v>18.0075</v>
      </c>
      <c r="S5449" s="12">
        <v>238.2</v>
      </c>
      <c r="T5449" s="12">
        <v>1.6025</v>
      </c>
      <c r="U5449" s="12">
        <v>165.92499999999998</v>
      </c>
      <c r="V5449" s="23"/>
      <c r="W5449" s="24"/>
      <c r="X5449" s="22"/>
      <c r="Y5449" s="22"/>
      <c r="Z5449" s="22"/>
      <c r="AA5449" s="22"/>
      <c r="AB5449" s="22"/>
      <c r="AC5449" s="22"/>
      <c r="AD5449" s="22"/>
      <c r="AE5449" s="22"/>
      <c r="AF5449" s="22"/>
      <c r="AG5449" s="22"/>
      <c r="AH5449" s="22"/>
    </row>
    <row r="5450" spans="2:34">
      <c r="B5450" s="10">
        <v>14</v>
      </c>
      <c r="C5450" s="10">
        <v>8</v>
      </c>
      <c r="D5450" s="13">
        <v>39674</v>
      </c>
      <c r="E5450" s="17">
        <v>0.79166666666699825</v>
      </c>
      <c r="F5450" s="12">
        <v>8.9774673659975074E-2</v>
      </c>
      <c r="G5450" s="18">
        <v>15.396394479538486</v>
      </c>
      <c r="H5450" s="18">
        <v>30.261956567464928</v>
      </c>
      <c r="I5450" s="18">
        <v>14.865562087926442</v>
      </c>
      <c r="J5450" s="19">
        <v>0.51132959877223161</v>
      </c>
      <c r="K5450" s="19">
        <v>0.68280167792996793</v>
      </c>
      <c r="L5450" s="19"/>
      <c r="M5450" s="19">
        <v>15.90375</v>
      </c>
      <c r="N5450" s="19">
        <f t="shared" si="85"/>
        <v>20.674875</v>
      </c>
      <c r="O5450" s="19">
        <v>11.762499999999999</v>
      </c>
      <c r="P5450" s="20">
        <v>11.581608690595752</v>
      </c>
      <c r="Q5450" s="12">
        <v>58.674999999999997</v>
      </c>
      <c r="R5450" s="12">
        <v>17.170000000000002</v>
      </c>
      <c r="S5450" s="12">
        <v>243.77500000000001</v>
      </c>
      <c r="T5450" s="12">
        <v>0.71</v>
      </c>
      <c r="U5450" s="12">
        <v>40.250000000000007</v>
      </c>
      <c r="V5450" s="23"/>
      <c r="W5450" s="24"/>
      <c r="X5450" s="22"/>
      <c r="Y5450" s="22"/>
      <c r="Z5450" s="22"/>
      <c r="AA5450" s="22"/>
      <c r="AB5450" s="22"/>
      <c r="AC5450" s="22"/>
      <c r="AD5450" s="22"/>
      <c r="AE5450" s="22"/>
      <c r="AF5450" s="22"/>
      <c r="AG5450" s="22"/>
      <c r="AH5450" s="22"/>
    </row>
    <row r="5451" spans="2:34">
      <c r="B5451" s="10">
        <v>14</v>
      </c>
      <c r="C5451" s="10">
        <v>8</v>
      </c>
      <c r="D5451" s="13">
        <v>39674</v>
      </c>
      <c r="E5451" s="17">
        <v>0.83333333333399651</v>
      </c>
      <c r="F5451" s="12">
        <v>0.14215613229996055</v>
      </c>
      <c r="G5451" s="18">
        <v>24.159263435275331</v>
      </c>
      <c r="H5451" s="18">
        <v>55.868808437354367</v>
      </c>
      <c r="I5451" s="18">
        <v>31.709545002079036</v>
      </c>
      <c r="J5451" s="19">
        <v>0.66769242529942952</v>
      </c>
      <c r="K5451" s="19">
        <v>1.4113530199199333</v>
      </c>
      <c r="L5451" s="19"/>
      <c r="M5451" s="19">
        <v>19.111249999999998</v>
      </c>
      <c r="N5451" s="19">
        <f t="shared" si="85"/>
        <v>24.844624999999997</v>
      </c>
      <c r="O5451" s="19">
        <v>15.01</v>
      </c>
      <c r="P5451" s="20">
        <v>2.1141640428501378</v>
      </c>
      <c r="Q5451" s="12">
        <v>64.025000000000006</v>
      </c>
      <c r="R5451" s="12">
        <v>16.182500000000001</v>
      </c>
      <c r="S5451" s="12">
        <v>241</v>
      </c>
      <c r="T5451" s="12">
        <v>0.80249999999999999</v>
      </c>
      <c r="U5451" s="12">
        <v>24.950000000000003</v>
      </c>
      <c r="V5451" s="23"/>
      <c r="W5451" s="24"/>
      <c r="X5451" s="22"/>
      <c r="Y5451" s="22"/>
      <c r="Z5451" s="22"/>
      <c r="AA5451" s="22"/>
      <c r="AB5451" s="22"/>
      <c r="AC5451" s="22"/>
      <c r="AD5451" s="22"/>
      <c r="AE5451" s="22"/>
      <c r="AF5451" s="22"/>
      <c r="AG5451" s="22"/>
      <c r="AH5451" s="22"/>
    </row>
    <row r="5452" spans="2:34">
      <c r="B5452" s="10">
        <v>14</v>
      </c>
      <c r="C5452" s="10">
        <v>8</v>
      </c>
      <c r="D5452" s="13">
        <v>39674</v>
      </c>
      <c r="E5452" s="17">
        <v>0.875</v>
      </c>
      <c r="F5452" s="12">
        <v>0.20202775599994399</v>
      </c>
      <c r="G5452" s="18">
        <v>44.673492980189828</v>
      </c>
      <c r="H5452" s="18">
        <v>82.390889255989805</v>
      </c>
      <c r="I5452" s="18">
        <v>37.71739627579997</v>
      </c>
      <c r="J5452" s="19">
        <v>1.155294424835521</v>
      </c>
      <c r="K5452" s="19">
        <v>2.3308409475598895</v>
      </c>
      <c r="L5452" s="19"/>
      <c r="M5452" s="19">
        <v>21.503250000000001</v>
      </c>
      <c r="N5452" s="19">
        <f t="shared" si="85"/>
        <v>27.954225000000001</v>
      </c>
      <c r="O5452" s="19">
        <v>17.3825</v>
      </c>
      <c r="P5452" s="20">
        <v>1.0276669666850669</v>
      </c>
      <c r="Q5452" s="12">
        <v>72.3</v>
      </c>
      <c r="R5452" s="12">
        <v>14.802499999999998</v>
      </c>
      <c r="S5452" s="12">
        <v>235.05</v>
      </c>
      <c r="T5452" s="12">
        <v>0.76</v>
      </c>
      <c r="U5452" s="12">
        <v>25.75</v>
      </c>
      <c r="V5452" s="23"/>
      <c r="W5452" s="24"/>
      <c r="X5452" s="22"/>
      <c r="Y5452" s="22"/>
      <c r="Z5452" s="22"/>
      <c r="AA5452" s="22"/>
      <c r="AB5452" s="22"/>
      <c r="AC5452" s="22"/>
      <c r="AD5452" s="22"/>
      <c r="AE5452" s="22"/>
      <c r="AF5452" s="22"/>
      <c r="AG5452" s="22"/>
      <c r="AH5452" s="22"/>
    </row>
    <row r="5453" spans="2:34">
      <c r="B5453" s="10">
        <v>14</v>
      </c>
      <c r="C5453" s="10">
        <v>8</v>
      </c>
      <c r="D5453" s="13">
        <v>39674</v>
      </c>
      <c r="E5453" s="17">
        <v>0.91666666666699825</v>
      </c>
      <c r="F5453" s="12">
        <v>0.23945863927993363</v>
      </c>
      <c r="G5453" s="18">
        <v>13.3950863609963</v>
      </c>
      <c r="H5453" s="18">
        <v>23.257199964657449</v>
      </c>
      <c r="I5453" s="18">
        <v>9.862113603661145</v>
      </c>
      <c r="J5453" s="19">
        <v>0.27559705958289971</v>
      </c>
      <c r="K5453" s="19">
        <v>0.55114373942997374</v>
      </c>
      <c r="L5453" s="19"/>
      <c r="M5453" s="19">
        <v>12.061250000000001</v>
      </c>
      <c r="N5453" s="19">
        <f t="shared" si="85"/>
        <v>15.679625000000001</v>
      </c>
      <c r="O5453" s="19">
        <v>8.9625000000000004</v>
      </c>
      <c r="P5453" s="20">
        <v>9.3473579346656095</v>
      </c>
      <c r="Q5453" s="12">
        <v>73.949999999999989</v>
      </c>
      <c r="R5453" s="12">
        <v>13.875</v>
      </c>
      <c r="S5453" s="12">
        <v>244.125</v>
      </c>
      <c r="T5453" s="12">
        <v>0.64249999999999996</v>
      </c>
      <c r="U5453" s="12">
        <v>27.8</v>
      </c>
      <c r="V5453" s="23"/>
      <c r="W5453" s="24"/>
      <c r="X5453" s="22"/>
      <c r="Y5453" s="22"/>
      <c r="Z5453" s="22"/>
      <c r="AA5453" s="22"/>
      <c r="AB5453" s="22"/>
      <c r="AC5453" s="22"/>
      <c r="AD5453" s="22"/>
      <c r="AE5453" s="22"/>
      <c r="AF5453" s="22"/>
      <c r="AG5453" s="22"/>
      <c r="AH5453" s="22"/>
    </row>
    <row r="5454" spans="2:34">
      <c r="B5454" s="10">
        <v>14</v>
      </c>
      <c r="C5454" s="10">
        <v>8</v>
      </c>
      <c r="D5454" s="13">
        <v>39674</v>
      </c>
      <c r="E5454" s="17">
        <v>0.95833333333399651</v>
      </c>
      <c r="F5454" s="12">
        <v>0.10851425147496993</v>
      </c>
      <c r="G5454" s="18">
        <v>2.8008254352187723</v>
      </c>
      <c r="H5454" s="18">
        <v>10.482046054003476</v>
      </c>
      <c r="I5454" s="18">
        <v>7.6812206187847032</v>
      </c>
      <c r="J5454" s="19">
        <v>0.25176230622175944</v>
      </c>
      <c r="K5454" s="19">
        <v>0.45975505349997792</v>
      </c>
      <c r="L5454" s="19"/>
      <c r="M5454" s="19">
        <v>9.7824999999999989</v>
      </c>
      <c r="N5454" s="19">
        <f t="shared" si="85"/>
        <v>12.717249999999998</v>
      </c>
      <c r="O5454" s="19">
        <v>7.2374999999999998</v>
      </c>
      <c r="P5454" s="20">
        <v>11.634497211588261</v>
      </c>
      <c r="Q5454" s="12">
        <v>72</v>
      </c>
      <c r="R5454" s="12">
        <v>13.6</v>
      </c>
      <c r="S5454" s="12">
        <v>262.125</v>
      </c>
      <c r="T5454" s="12">
        <v>1.3374999999999999</v>
      </c>
      <c r="U5454" s="12">
        <v>29.125</v>
      </c>
      <c r="V5454" s="23"/>
      <c r="W5454" s="24"/>
      <c r="X5454" s="22"/>
      <c r="Y5454" s="22"/>
      <c r="Z5454" s="22"/>
      <c r="AA5454" s="22"/>
      <c r="AB5454" s="22"/>
      <c r="AC5454" s="22"/>
      <c r="AD5454" s="22"/>
      <c r="AE5454" s="22"/>
      <c r="AF5454" s="22"/>
      <c r="AG5454" s="22"/>
      <c r="AH5454" s="22"/>
    </row>
    <row r="5455" spans="2:34">
      <c r="B5455" s="10">
        <v>15</v>
      </c>
      <c r="C5455" s="10">
        <v>8</v>
      </c>
      <c r="D5455" s="13">
        <v>39675</v>
      </c>
      <c r="E5455" s="17">
        <v>0</v>
      </c>
      <c r="F5455" s="12">
        <v>8.6070503924976172E-2</v>
      </c>
      <c r="G5455" s="18">
        <v>3.6524271917248559</v>
      </c>
      <c r="H5455" s="18">
        <v>10.983195714859475</v>
      </c>
      <c r="I5455" s="18">
        <v>7.3307685231346191</v>
      </c>
      <c r="J5455" s="19">
        <v>0.20673074135904992</v>
      </c>
      <c r="K5455" s="19">
        <v>0.22854355727998896</v>
      </c>
      <c r="L5455" s="19"/>
      <c r="M5455" s="19">
        <v>9.3302499999999995</v>
      </c>
      <c r="N5455" s="19">
        <f t="shared" si="85"/>
        <v>12.129325</v>
      </c>
      <c r="O5455" s="19">
        <v>7.17</v>
      </c>
      <c r="P5455" s="20">
        <v>10.191215253340665</v>
      </c>
      <c r="Q5455" s="12">
        <v>76.550000000000011</v>
      </c>
      <c r="R5455" s="12">
        <v>12.465</v>
      </c>
      <c r="S5455" s="12">
        <v>248.05</v>
      </c>
      <c r="T5455" s="12">
        <v>0.80499999999999994</v>
      </c>
      <c r="U5455" s="12">
        <v>28.375</v>
      </c>
      <c r="V5455" s="23"/>
      <c r="W5455" s="24"/>
      <c r="X5455" s="22"/>
      <c r="Y5455" s="22"/>
      <c r="Z5455" s="22"/>
      <c r="AA5455" s="22"/>
      <c r="AB5455" s="22"/>
      <c r="AC5455" s="22"/>
      <c r="AD5455" s="22"/>
      <c r="AE5455" s="22"/>
      <c r="AF5455" s="22"/>
      <c r="AG5455" s="22"/>
      <c r="AH5455" s="22"/>
    </row>
    <row r="5456" spans="2:34">
      <c r="B5456" s="10">
        <v>15</v>
      </c>
      <c r="C5456" s="10">
        <v>8</v>
      </c>
      <c r="D5456" s="13">
        <v>39675</v>
      </c>
      <c r="E5456" s="17">
        <v>4.1666666666998253E-2</v>
      </c>
      <c r="F5456" s="12">
        <v>9.7305514109973068E-2</v>
      </c>
      <c r="G5456" s="18">
        <v>36.917290587082107</v>
      </c>
      <c r="H5456" s="18">
        <v>57.42889237748436</v>
      </c>
      <c r="I5456" s="18">
        <v>20.511601790402253</v>
      </c>
      <c r="J5456" s="19">
        <v>0.65734336848614605</v>
      </c>
      <c r="K5456" s="19">
        <v>1.376703988019933</v>
      </c>
      <c r="L5456" s="19"/>
      <c r="M5456" s="19">
        <v>12.7235</v>
      </c>
      <c r="N5456" s="19">
        <f t="shared" si="85"/>
        <v>16.54055</v>
      </c>
      <c r="O5456" s="19">
        <v>9.9175000000000004</v>
      </c>
      <c r="P5456" s="20">
        <v>3.0632525700577</v>
      </c>
      <c r="Q5456" s="12">
        <v>81.350000000000009</v>
      </c>
      <c r="R5456" s="12">
        <v>11.7075</v>
      </c>
      <c r="S5456" s="12">
        <v>226.4</v>
      </c>
      <c r="T5456" s="12">
        <v>0.51249999999999996</v>
      </c>
      <c r="U5456" s="12">
        <v>30.55</v>
      </c>
      <c r="V5456" s="23"/>
      <c r="W5456" s="24"/>
      <c r="X5456" s="22"/>
      <c r="Y5456" s="22"/>
      <c r="Z5456" s="22"/>
      <c r="AA5456" s="22"/>
      <c r="AB5456" s="22"/>
      <c r="AC5456" s="22"/>
      <c r="AD5456" s="22"/>
      <c r="AE5456" s="22"/>
      <c r="AF5456" s="22"/>
      <c r="AG5456" s="22"/>
      <c r="AH5456" s="22"/>
    </row>
    <row r="5457" spans="2:34">
      <c r="B5457" s="10">
        <v>15</v>
      </c>
      <c r="C5457" s="10">
        <v>8</v>
      </c>
      <c r="D5457" s="13">
        <v>39675</v>
      </c>
      <c r="E5457" s="17">
        <v>8.3333333333996507E-2</v>
      </c>
      <c r="F5457" s="12">
        <v>0.11602784049496792</v>
      </c>
      <c r="G5457" s="18">
        <v>51.918596366391583</v>
      </c>
      <c r="H5457" s="18">
        <v>74.003432588925818</v>
      </c>
      <c r="I5457" s="18">
        <v>22.084836222534236</v>
      </c>
      <c r="J5457" s="19">
        <v>1.3757500018049287</v>
      </c>
      <c r="K5457" s="19">
        <v>1.409025551129931</v>
      </c>
      <c r="L5457" s="19"/>
      <c r="M5457" s="19">
        <v>12.984750000000002</v>
      </c>
      <c r="N5457" s="19">
        <f t="shared" si="85"/>
        <v>16.880175000000001</v>
      </c>
      <c r="O5457" s="19">
        <v>10.734999999999999</v>
      </c>
      <c r="P5457" s="20">
        <v>1.3405836949425873</v>
      </c>
      <c r="Q5457" s="12">
        <v>83.274999999999991</v>
      </c>
      <c r="R5457" s="12">
        <v>11.1075</v>
      </c>
      <c r="S5457" s="12">
        <v>212.57499999999999</v>
      </c>
      <c r="T5457" s="12">
        <v>0.47000000000000003</v>
      </c>
      <c r="U5457" s="12">
        <v>26.324999999999999</v>
      </c>
      <c r="V5457" s="23"/>
      <c r="W5457" s="24"/>
      <c r="X5457" s="22"/>
      <c r="Y5457" s="22"/>
      <c r="Z5457" s="22"/>
      <c r="AA5457" s="22"/>
      <c r="AB5457" s="22"/>
      <c r="AC5457" s="22"/>
      <c r="AD5457" s="22"/>
      <c r="AE5457" s="22"/>
      <c r="AF5457" s="22"/>
      <c r="AG5457" s="22"/>
      <c r="AH5457" s="22"/>
    </row>
    <row r="5458" spans="2:34">
      <c r="B5458" s="10">
        <v>15</v>
      </c>
      <c r="C5458" s="10">
        <v>8</v>
      </c>
      <c r="D5458" s="13">
        <v>39675</v>
      </c>
      <c r="E5458" s="17">
        <v>0.125</v>
      </c>
      <c r="F5458" s="12">
        <v>0.12726688656496482</v>
      </c>
      <c r="G5458" s="18">
        <v>89.309592377682762</v>
      </c>
      <c r="H5458" s="18">
        <v>120.60796645723372</v>
      </c>
      <c r="I5458" s="18">
        <v>31.298374079550957</v>
      </c>
      <c r="J5458" s="19">
        <v>1.9776197693650812</v>
      </c>
      <c r="K5458" s="19">
        <v>2.8800138985198589</v>
      </c>
      <c r="L5458" s="19"/>
      <c r="M5458" s="19">
        <v>15.151</v>
      </c>
      <c r="N5458" s="19">
        <f t="shared" si="85"/>
        <v>19.696300000000001</v>
      </c>
      <c r="O5458" s="19">
        <v>12.407500000000001</v>
      </c>
      <c r="P5458" s="20">
        <v>0.5747702853525376</v>
      </c>
      <c r="Q5458" s="12">
        <v>85.4</v>
      </c>
      <c r="R5458" s="12">
        <v>10.772500000000001</v>
      </c>
      <c r="S5458" s="12">
        <v>210.60000000000002</v>
      </c>
      <c r="T5458" s="12">
        <v>0.5675</v>
      </c>
      <c r="U5458" s="12">
        <v>25.175000000000001</v>
      </c>
      <c r="V5458" s="23"/>
      <c r="W5458" s="24"/>
      <c r="X5458" s="22"/>
      <c r="Y5458" s="22"/>
      <c r="Z5458" s="22"/>
      <c r="AA5458" s="22"/>
      <c r="AB5458" s="22"/>
      <c r="AC5458" s="22"/>
      <c r="AD5458" s="22"/>
      <c r="AE5458" s="22"/>
      <c r="AF5458" s="22"/>
      <c r="AG5458" s="22"/>
      <c r="AH5458" s="22"/>
    </row>
    <row r="5459" spans="2:34">
      <c r="B5459" s="10">
        <v>15</v>
      </c>
      <c r="C5459" s="10">
        <v>8</v>
      </c>
      <c r="D5459" s="13">
        <v>39675</v>
      </c>
      <c r="E5459" s="17">
        <v>0.16666666666699825</v>
      </c>
      <c r="F5459" s="12">
        <v>0.16471296376495448</v>
      </c>
      <c r="G5459" s="18">
        <v>83.192506004635675</v>
      </c>
      <c r="H5459" s="18">
        <v>107.17190663575073</v>
      </c>
      <c r="I5459" s="18">
        <v>23.979400631115062</v>
      </c>
      <c r="J5459" s="19">
        <v>2.3568765265337572</v>
      </c>
      <c r="K5459" s="19">
        <v>2.576253286079873</v>
      </c>
      <c r="L5459" s="19"/>
      <c r="M5459" s="19">
        <v>13.989750000000001</v>
      </c>
      <c r="N5459" s="19">
        <f t="shared" si="85"/>
        <v>18.186675000000001</v>
      </c>
      <c r="O5459" s="19">
        <v>11.547499999999999</v>
      </c>
      <c r="P5459" s="20">
        <v>0.61091743786754005</v>
      </c>
      <c r="Q5459" s="12">
        <v>86.85</v>
      </c>
      <c r="R5459" s="12">
        <v>10.4475</v>
      </c>
      <c r="S5459" s="12">
        <v>224.85</v>
      </c>
      <c r="T5459" s="12">
        <v>0.47</v>
      </c>
      <c r="U5459" s="12">
        <v>25.175000000000001</v>
      </c>
      <c r="V5459" s="23"/>
      <c r="W5459" s="24"/>
      <c r="X5459" s="22"/>
      <c r="Y5459" s="22"/>
      <c r="Z5459" s="22"/>
      <c r="AA5459" s="22"/>
      <c r="AB5459" s="22"/>
      <c r="AC5459" s="22"/>
      <c r="AD5459" s="22"/>
      <c r="AE5459" s="22"/>
      <c r="AF5459" s="22"/>
      <c r="AG5459" s="22"/>
      <c r="AH5459" s="22"/>
    </row>
    <row r="5460" spans="2:34">
      <c r="B5460" s="10">
        <v>15</v>
      </c>
      <c r="C5460" s="10">
        <v>8</v>
      </c>
      <c r="D5460" s="13">
        <v>39675</v>
      </c>
      <c r="E5460" s="17">
        <v>0.20833333333399651</v>
      </c>
      <c r="F5460" s="12">
        <v>0.1797015239249504</v>
      </c>
      <c r="G5460" s="18">
        <v>156.20197044900937</v>
      </c>
      <c r="H5460" s="18">
        <v>193.05961264900353</v>
      </c>
      <c r="I5460" s="18">
        <v>36.857642199994139</v>
      </c>
      <c r="J5460" s="19">
        <v>3.7489997139336144</v>
      </c>
      <c r="K5460" s="19">
        <v>4.4104720485897815</v>
      </c>
      <c r="L5460" s="19"/>
      <c r="M5460" s="19">
        <v>24.401</v>
      </c>
      <c r="N5460" s="19">
        <f t="shared" si="85"/>
        <v>31.721299999999999</v>
      </c>
      <c r="O5460" s="19">
        <v>18.997499999999999</v>
      </c>
      <c r="P5460" s="20">
        <v>1.1983496235925784</v>
      </c>
      <c r="Q5460" s="12">
        <v>88.4</v>
      </c>
      <c r="R5460" s="12">
        <v>10.785</v>
      </c>
      <c r="S5460" s="12">
        <v>222.27500000000001</v>
      </c>
      <c r="T5460" s="12">
        <v>0.79749999999999999</v>
      </c>
      <c r="U5460" s="12">
        <v>77.175000000000011</v>
      </c>
      <c r="V5460" s="23"/>
      <c r="W5460" s="24"/>
      <c r="X5460" s="22"/>
      <c r="Y5460" s="22"/>
      <c r="Z5460" s="22"/>
      <c r="AA5460" s="22"/>
      <c r="AB5460" s="22"/>
      <c r="AC5460" s="22"/>
      <c r="AD5460" s="22"/>
      <c r="AE5460" s="22"/>
      <c r="AF5460" s="22"/>
      <c r="AG5460" s="22"/>
      <c r="AH5460" s="22"/>
    </row>
    <row r="5461" spans="2:34">
      <c r="B5461" s="10">
        <v>15</v>
      </c>
      <c r="C5461" s="10">
        <v>8</v>
      </c>
      <c r="D5461" s="13">
        <v>39675</v>
      </c>
      <c r="E5461" s="17">
        <v>0.25</v>
      </c>
      <c r="F5461" s="12">
        <v>0.28455014440992143</v>
      </c>
      <c r="G5461" s="18">
        <v>20.223874632670494</v>
      </c>
      <c r="H5461" s="18">
        <v>29.792776525294421</v>
      </c>
      <c r="I5461" s="18">
        <v>9.5689018926239306</v>
      </c>
      <c r="J5461" s="19">
        <v>0.97840962980675683</v>
      </c>
      <c r="K5461" s="19">
        <v>1.180655100359941</v>
      </c>
      <c r="L5461" s="19"/>
      <c r="M5461" s="19">
        <v>13.232250000000001</v>
      </c>
      <c r="N5461" s="19">
        <f t="shared" si="85"/>
        <v>17.201925000000003</v>
      </c>
      <c r="O5461" s="19">
        <v>9.85</v>
      </c>
      <c r="P5461" s="20">
        <v>6.2454277134879108</v>
      </c>
      <c r="Q5461" s="12">
        <v>87.25</v>
      </c>
      <c r="R5461" s="12">
        <v>12.0425</v>
      </c>
      <c r="S5461" s="12">
        <v>269.625</v>
      </c>
      <c r="T5461" s="12">
        <v>0.9425</v>
      </c>
      <c r="U5461" s="12">
        <v>216.85</v>
      </c>
      <c r="V5461" s="23"/>
      <c r="W5461" s="24"/>
      <c r="X5461" s="22"/>
      <c r="Y5461" s="22"/>
      <c r="Z5461" s="22"/>
      <c r="AA5461" s="22"/>
      <c r="AB5461" s="22"/>
      <c r="AC5461" s="22"/>
      <c r="AD5461" s="22"/>
      <c r="AE5461" s="22"/>
      <c r="AF5461" s="22"/>
      <c r="AG5461" s="22"/>
      <c r="AH5461" s="22"/>
    </row>
    <row r="5462" spans="2:34">
      <c r="B5462" s="10">
        <v>15</v>
      </c>
      <c r="C5462" s="10">
        <v>8</v>
      </c>
      <c r="D5462" s="13">
        <v>39675</v>
      </c>
      <c r="E5462" s="17">
        <v>0.29166666666699825</v>
      </c>
      <c r="F5462" s="12">
        <v>0.10484347670997107</v>
      </c>
      <c r="G5462" s="18">
        <v>25.646170878454036</v>
      </c>
      <c r="H5462" s="18">
        <v>35.283607676381415</v>
      </c>
      <c r="I5462" s="18">
        <v>9.6374367979273785</v>
      </c>
      <c r="J5462" s="19">
        <v>0.75309454368070883</v>
      </c>
      <c r="K5462" s="19">
        <v>1.0596808842899468</v>
      </c>
      <c r="L5462" s="19"/>
      <c r="M5462" s="19">
        <v>12.222</v>
      </c>
      <c r="N5462" s="19">
        <f t="shared" si="85"/>
        <v>15.8886</v>
      </c>
      <c r="O5462" s="19">
        <v>9.057500000000001</v>
      </c>
      <c r="P5462" s="20">
        <v>6.6793110569429386</v>
      </c>
      <c r="Q5462" s="12">
        <v>78.724999999999994</v>
      </c>
      <c r="R5462" s="12">
        <v>13.574999999999999</v>
      </c>
      <c r="S5462" s="12">
        <v>259.75</v>
      </c>
      <c r="T5462" s="12">
        <v>0.755</v>
      </c>
      <c r="U5462" s="12">
        <v>417.77499999999998</v>
      </c>
      <c r="V5462" s="23"/>
      <c r="W5462" s="24"/>
      <c r="X5462" s="22"/>
      <c r="Y5462" s="22"/>
      <c r="Z5462" s="22"/>
      <c r="AA5462" s="22"/>
      <c r="AB5462" s="22"/>
      <c r="AC5462" s="22"/>
      <c r="AD5462" s="22"/>
      <c r="AE5462" s="22"/>
      <c r="AF5462" s="22"/>
      <c r="AG5462" s="22"/>
      <c r="AH5462" s="22"/>
    </row>
    <row r="5463" spans="2:34">
      <c r="B5463" s="10">
        <v>15</v>
      </c>
      <c r="C5463" s="10">
        <v>8</v>
      </c>
      <c r="D5463" s="13">
        <v>39675</v>
      </c>
      <c r="E5463" s="17">
        <v>0.33333333333399651</v>
      </c>
      <c r="F5463" s="12">
        <v>0.10859726408997006</v>
      </c>
      <c r="G5463" s="18">
        <v>70.619144072968481</v>
      </c>
      <c r="H5463" s="18">
        <v>97.168670258207754</v>
      </c>
      <c r="I5463" s="18">
        <v>26.549526185239262</v>
      </c>
      <c r="J5463" s="19">
        <v>1.588518501633124</v>
      </c>
      <c r="K5463" s="19">
        <v>1.8962066802899042</v>
      </c>
      <c r="L5463" s="19"/>
      <c r="M5463" s="19">
        <v>17.0305</v>
      </c>
      <c r="N5463" s="19">
        <f t="shared" si="85"/>
        <v>22.13965</v>
      </c>
      <c r="O5463" s="19">
        <v>13.075000000000001</v>
      </c>
      <c r="P5463" s="20">
        <v>6.1539192297104037</v>
      </c>
      <c r="Q5463" s="12">
        <v>63.625</v>
      </c>
      <c r="R5463" s="12">
        <v>15.899999999999999</v>
      </c>
      <c r="S5463" s="12">
        <v>229.125</v>
      </c>
      <c r="T5463" s="12">
        <v>0.66500000000000004</v>
      </c>
      <c r="U5463" s="12">
        <v>533.22499999999991</v>
      </c>
      <c r="V5463" s="23"/>
      <c r="W5463" s="24"/>
      <c r="X5463" s="22"/>
      <c r="Y5463" s="22"/>
      <c r="Z5463" s="22"/>
      <c r="AA5463" s="22"/>
      <c r="AB5463" s="22"/>
      <c r="AC5463" s="22"/>
      <c r="AD5463" s="22"/>
      <c r="AE5463" s="22"/>
      <c r="AF5463" s="22"/>
      <c r="AG5463" s="22"/>
      <c r="AH5463" s="22"/>
    </row>
    <row r="5464" spans="2:34">
      <c r="B5464" s="10">
        <v>15</v>
      </c>
      <c r="C5464" s="10">
        <v>8</v>
      </c>
      <c r="D5464" s="13">
        <v>39675</v>
      </c>
      <c r="E5464" s="17">
        <v>0.375</v>
      </c>
      <c r="F5464" s="12">
        <v>0.16852633979995357</v>
      </c>
      <c r="G5464" s="18">
        <v>46.696835392585143</v>
      </c>
      <c r="H5464" s="18">
        <v>66.158510285004326</v>
      </c>
      <c r="I5464" s="18">
        <v>19.461674892419197</v>
      </c>
      <c r="J5464" s="19">
        <v>0.94416049625733289</v>
      </c>
      <c r="K5464" s="19">
        <v>2.0953262716198937</v>
      </c>
      <c r="L5464" s="19"/>
      <c r="M5464" s="19">
        <v>14.83675</v>
      </c>
      <c r="N5464" s="19">
        <f t="shared" si="85"/>
        <v>19.287775</v>
      </c>
      <c r="O5464" s="19">
        <v>10.3575</v>
      </c>
      <c r="P5464" s="20">
        <v>9.25215519171811</v>
      </c>
      <c r="Q5464" s="12">
        <v>57.025000000000006</v>
      </c>
      <c r="R5464" s="12">
        <v>17.545000000000002</v>
      </c>
      <c r="S5464" s="12">
        <v>330.15</v>
      </c>
      <c r="T5464" s="12">
        <v>0.61250000000000004</v>
      </c>
      <c r="U5464" s="12">
        <v>667.32500000000005</v>
      </c>
      <c r="V5464" s="23"/>
      <c r="W5464" s="24"/>
      <c r="X5464" s="22"/>
      <c r="Y5464" s="22"/>
      <c r="Z5464" s="22"/>
      <c r="AA5464" s="22"/>
      <c r="AB5464" s="22"/>
      <c r="AC5464" s="22"/>
      <c r="AD5464" s="22"/>
      <c r="AE5464" s="22"/>
      <c r="AF5464" s="22"/>
      <c r="AG5464" s="22"/>
      <c r="AH5464" s="22"/>
    </row>
    <row r="5465" spans="2:34">
      <c r="B5465" s="10">
        <v>15</v>
      </c>
      <c r="C5465" s="10">
        <v>8</v>
      </c>
      <c r="D5465" s="13">
        <v>39675</v>
      </c>
      <c r="E5465" s="17">
        <v>0.41666666666699825</v>
      </c>
      <c r="F5465" s="12">
        <v>0.12359658660996596</v>
      </c>
      <c r="G5465" s="18">
        <v>17.659048282752753</v>
      </c>
      <c r="H5465" s="18">
        <v>23.557585232188941</v>
      </c>
      <c r="I5465" s="18">
        <v>5.8985369494361874</v>
      </c>
      <c r="J5465" s="19">
        <v>0.41906933606224345</v>
      </c>
      <c r="K5465" s="19">
        <v>1.0867057228799446</v>
      </c>
      <c r="L5465" s="19"/>
      <c r="M5465" s="19">
        <v>8.8252500000000005</v>
      </c>
      <c r="N5465" s="19">
        <f t="shared" si="85"/>
        <v>11.472825</v>
      </c>
      <c r="O5465" s="19">
        <v>6.2524999999999995</v>
      </c>
      <c r="P5465" s="20">
        <v>15.737875912121035</v>
      </c>
      <c r="Q5465" s="12">
        <v>51.199999999999996</v>
      </c>
      <c r="R5465" s="12">
        <v>18.200000000000003</v>
      </c>
      <c r="S5465" s="12">
        <v>280.75</v>
      </c>
      <c r="T5465" s="12">
        <v>1.1599999999999999</v>
      </c>
      <c r="U5465" s="12">
        <v>599.625</v>
      </c>
      <c r="V5465" s="23"/>
      <c r="W5465" s="24"/>
      <c r="X5465" s="22"/>
      <c r="Y5465" s="22"/>
      <c r="Z5465" s="22"/>
      <c r="AA5465" s="22"/>
      <c r="AB5465" s="22"/>
      <c r="AC5465" s="22"/>
      <c r="AD5465" s="22"/>
      <c r="AE5465" s="22"/>
      <c r="AF5465" s="22"/>
      <c r="AG5465" s="22"/>
      <c r="AH5465" s="22"/>
    </row>
    <row r="5466" spans="2:34">
      <c r="B5466" s="10">
        <v>15</v>
      </c>
      <c r="C5466" s="10">
        <v>8</v>
      </c>
      <c r="D5466" s="13">
        <v>39675</v>
      </c>
      <c r="E5466" s="17">
        <v>0.45833333333399651</v>
      </c>
      <c r="F5466" s="12">
        <v>7.4913362579979381E-2</v>
      </c>
      <c r="G5466" s="18">
        <v>5.9679931703150944</v>
      </c>
      <c r="H5466" s="18">
        <v>9.6334006144419746</v>
      </c>
      <c r="I5466" s="18">
        <v>3.6654074441268811</v>
      </c>
      <c r="J5466" s="19">
        <v>0.25729437850340275</v>
      </c>
      <c r="K5466" s="19">
        <v>0.32010979124998362</v>
      </c>
      <c r="L5466" s="19"/>
      <c r="M5466" s="19">
        <v>7.6937499999999996</v>
      </c>
      <c r="N5466" s="19">
        <f t="shared" si="85"/>
        <v>10.001875</v>
      </c>
      <c r="O5466" s="19">
        <v>5.1425000000000001</v>
      </c>
      <c r="P5466" s="20">
        <v>19.189877354203766</v>
      </c>
      <c r="Q5466" s="12">
        <v>42.424999999999997</v>
      </c>
      <c r="R5466" s="12">
        <v>19.04</v>
      </c>
      <c r="S5466" s="12">
        <v>261.10000000000002</v>
      </c>
      <c r="T5466" s="12">
        <v>2.2999999999999998</v>
      </c>
      <c r="U5466" s="12">
        <v>761.34999999999991</v>
      </c>
      <c r="V5466" s="23"/>
      <c r="W5466" s="24"/>
      <c r="X5466" s="22"/>
      <c r="Y5466" s="22"/>
      <c r="Z5466" s="22"/>
      <c r="AA5466" s="22"/>
      <c r="AB5466" s="22"/>
      <c r="AC5466" s="22"/>
      <c r="AD5466" s="22"/>
      <c r="AE5466" s="22"/>
      <c r="AF5466" s="22"/>
      <c r="AG5466" s="22"/>
      <c r="AH5466" s="22"/>
    </row>
    <row r="5467" spans="2:34">
      <c r="B5467" s="10">
        <v>15</v>
      </c>
      <c r="C5467" s="10">
        <v>8</v>
      </c>
      <c r="D5467" s="13">
        <v>39675</v>
      </c>
      <c r="E5467" s="17">
        <v>0.5</v>
      </c>
      <c r="F5467" s="12">
        <v>6.7427708214981452E-2</v>
      </c>
      <c r="G5467" s="18">
        <v>3.3235648653123318</v>
      </c>
      <c r="H5467" s="18">
        <v>8.4410533127934784</v>
      </c>
      <c r="I5467" s="18">
        <v>5.1174884474811471</v>
      </c>
      <c r="J5467" s="19">
        <v>0.35281345251046464</v>
      </c>
      <c r="K5467" s="19">
        <v>0.44655717656997707</v>
      </c>
      <c r="L5467" s="19"/>
      <c r="M5467" s="19">
        <v>8.3372499999999992</v>
      </c>
      <c r="N5467" s="19">
        <f t="shared" si="85"/>
        <v>10.838424999999999</v>
      </c>
      <c r="O5467" s="19">
        <v>5.6125000000000007</v>
      </c>
      <c r="P5467" s="20">
        <v>21.106697734688893</v>
      </c>
      <c r="Q5467" s="12">
        <v>42.525000000000006</v>
      </c>
      <c r="R5467" s="12">
        <v>19.295000000000002</v>
      </c>
      <c r="S5467" s="12">
        <v>271.64999999999998</v>
      </c>
      <c r="T5467" s="12">
        <v>2.125</v>
      </c>
      <c r="U5467" s="12">
        <v>696.5</v>
      </c>
      <c r="V5467" s="23"/>
      <c r="W5467" s="24"/>
      <c r="X5467" s="22"/>
      <c r="Y5467" s="22"/>
      <c r="Z5467" s="22"/>
      <c r="AA5467" s="22"/>
      <c r="AB5467" s="22"/>
      <c r="AC5467" s="22"/>
      <c r="AD5467" s="22"/>
      <c r="AE5467" s="22"/>
      <c r="AF5467" s="22"/>
      <c r="AG5467" s="22"/>
      <c r="AH5467" s="22"/>
    </row>
    <row r="5468" spans="2:34">
      <c r="B5468" s="10">
        <v>15</v>
      </c>
      <c r="C5468" s="10">
        <v>8</v>
      </c>
      <c r="D5468" s="13">
        <v>39675</v>
      </c>
      <c r="E5468" s="17">
        <v>0.54166666666699825</v>
      </c>
      <c r="F5468" s="12">
        <v>5.619443899998456E-2</v>
      </c>
      <c r="G5468" s="18">
        <v>8.2154347141498221</v>
      </c>
      <c r="H5468" s="18">
        <v>11.027177952953972</v>
      </c>
      <c r="I5468" s="18">
        <v>2.8117432388041497</v>
      </c>
      <c r="J5468" s="19">
        <v>0.26794452750418751</v>
      </c>
      <c r="K5468" s="19">
        <v>0.55418159840997139</v>
      </c>
      <c r="L5468" s="19"/>
      <c r="M5468" s="19">
        <v>11.54875</v>
      </c>
      <c r="N5468" s="19">
        <f t="shared" si="85"/>
        <v>15.013375</v>
      </c>
      <c r="O5468" s="19">
        <v>6.5150000000000006</v>
      </c>
      <c r="P5468" s="20">
        <v>20.729725450281368</v>
      </c>
      <c r="Q5468" s="12">
        <v>40.4</v>
      </c>
      <c r="R5468" s="12">
        <v>20</v>
      </c>
      <c r="S5468" s="12">
        <v>267.2</v>
      </c>
      <c r="T5468" s="12">
        <v>2.1</v>
      </c>
      <c r="U5468" s="12">
        <v>627.92499999999995</v>
      </c>
      <c r="V5468" s="23"/>
      <c r="W5468" s="24"/>
      <c r="X5468" s="22"/>
      <c r="Y5468" s="22"/>
      <c r="Z5468" s="22"/>
      <c r="AA5468" s="22"/>
      <c r="AB5468" s="22"/>
      <c r="AC5468" s="22"/>
      <c r="AD5468" s="22"/>
      <c r="AE5468" s="22"/>
      <c r="AF5468" s="22"/>
      <c r="AG5468" s="22"/>
      <c r="AH5468" s="22"/>
    </row>
    <row r="5469" spans="2:34">
      <c r="B5469" s="10">
        <v>15</v>
      </c>
      <c r="C5469" s="10">
        <v>8</v>
      </c>
      <c r="D5469" s="13">
        <v>39675</v>
      </c>
      <c r="E5469" s="17">
        <v>0.58333333333399651</v>
      </c>
      <c r="F5469" s="12">
        <v>6.7439261924981481E-2</v>
      </c>
      <c r="G5469" s="18">
        <v>18.280676219376833</v>
      </c>
      <c r="H5469" s="18">
        <v>31.294821708811419</v>
      </c>
      <c r="I5469" s="18">
        <v>13.014145489434588</v>
      </c>
      <c r="J5469" s="19">
        <v>0.30511222578818392</v>
      </c>
      <c r="K5469" s="19">
        <v>0.77212276700995974</v>
      </c>
      <c r="L5469" s="19"/>
      <c r="M5469" s="19">
        <v>8.70425</v>
      </c>
      <c r="N5469" s="19">
        <f t="shared" si="85"/>
        <v>11.315525000000001</v>
      </c>
      <c r="O5469" s="19">
        <v>6.1</v>
      </c>
      <c r="P5469" s="20">
        <v>20.123748911476326</v>
      </c>
      <c r="Q5469" s="12">
        <v>33.4</v>
      </c>
      <c r="R5469" s="12">
        <v>20.71</v>
      </c>
      <c r="S5469" s="12">
        <v>239.95</v>
      </c>
      <c r="T5469" s="12">
        <v>2</v>
      </c>
      <c r="U5469" s="12">
        <v>583.42500000000007</v>
      </c>
      <c r="V5469" s="23"/>
      <c r="W5469" s="24"/>
      <c r="X5469" s="22"/>
      <c r="Y5469" s="22"/>
      <c r="Z5469" s="22"/>
      <c r="AA5469" s="22"/>
      <c r="AB5469" s="22"/>
      <c r="AC5469" s="22"/>
      <c r="AD5469" s="22"/>
      <c r="AE5469" s="22"/>
      <c r="AF5469" s="22"/>
      <c r="AG5469" s="22"/>
      <c r="AH5469" s="22"/>
    </row>
    <row r="5470" spans="2:34">
      <c r="B5470" s="10">
        <v>15</v>
      </c>
      <c r="C5470" s="10">
        <v>8</v>
      </c>
      <c r="D5470" s="13">
        <v>39675</v>
      </c>
      <c r="E5470" s="17">
        <v>0.625</v>
      </c>
      <c r="F5470" s="12">
        <v>0.10866223392497015</v>
      </c>
      <c r="G5470" s="18">
        <v>38.054171119515317</v>
      </c>
      <c r="H5470" s="18">
        <v>58.626595332645351</v>
      </c>
      <c r="I5470" s="18">
        <v>20.572424213130027</v>
      </c>
      <c r="J5470" s="19">
        <v>1.0082681154495425</v>
      </c>
      <c r="K5470" s="19">
        <v>1.8483358664099032</v>
      </c>
      <c r="L5470" s="19"/>
      <c r="M5470" s="19">
        <v>17.632249999999999</v>
      </c>
      <c r="N5470" s="19">
        <f t="shared" si="85"/>
        <v>22.921924999999998</v>
      </c>
      <c r="O5470" s="19">
        <v>11.657499999999999</v>
      </c>
      <c r="P5470" s="20">
        <v>16.366979752606081</v>
      </c>
      <c r="Q5470" s="12">
        <v>34.25</v>
      </c>
      <c r="R5470" s="12">
        <v>21.337499999999999</v>
      </c>
      <c r="S5470" s="12">
        <v>234.3</v>
      </c>
      <c r="T5470" s="12">
        <v>2.2324999999999999</v>
      </c>
      <c r="U5470" s="12">
        <v>520.92500000000007</v>
      </c>
      <c r="V5470" s="23"/>
      <c r="W5470" s="24"/>
      <c r="X5470" s="22"/>
      <c r="Y5470" s="22"/>
      <c r="Z5470" s="22"/>
      <c r="AA5470" s="22"/>
      <c r="AB5470" s="22"/>
      <c r="AC5470" s="22"/>
      <c r="AD5470" s="22"/>
      <c r="AE5470" s="22"/>
      <c r="AF5470" s="22"/>
      <c r="AG5470" s="22"/>
      <c r="AH5470" s="22"/>
    </row>
    <row r="5471" spans="2:34">
      <c r="B5471" s="10">
        <v>15</v>
      </c>
      <c r="C5471" s="10">
        <v>8</v>
      </c>
      <c r="D5471" s="13">
        <v>39675</v>
      </c>
      <c r="E5471" s="17">
        <v>0.66666666666699825</v>
      </c>
      <c r="F5471" s="12">
        <v>0.16862652470995371</v>
      </c>
      <c r="G5471" s="18">
        <v>10.187629538157525</v>
      </c>
      <c r="H5471" s="18">
        <v>21.829202926364445</v>
      </c>
      <c r="I5471" s="18">
        <v>11.641573388206918</v>
      </c>
      <c r="J5471" s="19">
        <v>0.54131937547751785</v>
      </c>
      <c r="K5471" s="19">
        <v>0.62958935645996694</v>
      </c>
      <c r="L5471" s="19"/>
      <c r="M5471" s="19">
        <v>14.838750000000001</v>
      </c>
      <c r="N5471" s="19">
        <f t="shared" si="85"/>
        <v>19.290375000000001</v>
      </c>
      <c r="O5471" s="19">
        <v>10.547499999999999</v>
      </c>
      <c r="P5471" s="20">
        <v>19.6570212276938</v>
      </c>
      <c r="Q5471" s="12">
        <v>39.450000000000003</v>
      </c>
      <c r="R5471" s="12">
        <v>20.435000000000002</v>
      </c>
      <c r="S5471" s="12">
        <v>234.64999999999998</v>
      </c>
      <c r="T5471" s="12">
        <v>2.7175000000000002</v>
      </c>
      <c r="U5471" s="12">
        <v>345.72500000000002</v>
      </c>
      <c r="V5471" s="23"/>
      <c r="W5471" s="24"/>
      <c r="X5471" s="22"/>
      <c r="Y5471" s="22"/>
      <c r="Z5471" s="22"/>
      <c r="AA5471" s="22"/>
      <c r="AB5471" s="22"/>
      <c r="AC5471" s="22"/>
      <c r="AD5471" s="22"/>
      <c r="AE5471" s="22"/>
      <c r="AF5471" s="22"/>
      <c r="AG5471" s="22"/>
      <c r="AH5471" s="22"/>
    </row>
    <row r="5472" spans="2:34">
      <c r="B5472" s="10">
        <v>15</v>
      </c>
      <c r="C5472" s="10">
        <v>8</v>
      </c>
      <c r="D5472" s="13">
        <v>39675</v>
      </c>
      <c r="E5472" s="17">
        <v>0.70833333333399651</v>
      </c>
      <c r="F5472" s="12">
        <v>0.10867940621997019</v>
      </c>
      <c r="G5472" s="18">
        <v>21.048269311464118</v>
      </c>
      <c r="H5472" s="18">
        <v>45.061776601736881</v>
      </c>
      <c r="I5472" s="18">
        <v>24.013507290272763</v>
      </c>
      <c r="J5472" s="19">
        <v>0.44582542965795602</v>
      </c>
      <c r="K5472" s="19">
        <v>1.1973490776899365</v>
      </c>
      <c r="L5472" s="19"/>
      <c r="M5472" s="19">
        <v>15.227</v>
      </c>
      <c r="N5472" s="19">
        <f t="shared" si="85"/>
        <v>19.795100000000001</v>
      </c>
      <c r="O5472" s="19">
        <v>11.16</v>
      </c>
      <c r="P5472" s="20">
        <v>13.574639255683397</v>
      </c>
      <c r="Q5472" s="12">
        <v>42.725000000000001</v>
      </c>
      <c r="R5472" s="12">
        <v>19.967500000000001</v>
      </c>
      <c r="S5472" s="12">
        <v>224.45000000000002</v>
      </c>
      <c r="T5472" s="12">
        <v>2.95</v>
      </c>
      <c r="U5472" s="12">
        <v>258.67500000000001</v>
      </c>
      <c r="V5472" s="23"/>
      <c r="W5472" s="24"/>
      <c r="X5472" s="22"/>
      <c r="Y5472" s="22"/>
      <c r="Z5472" s="22"/>
      <c r="AA5472" s="22"/>
      <c r="AB5472" s="22"/>
      <c r="AC5472" s="22"/>
      <c r="AD5472" s="22"/>
      <c r="AE5472" s="22"/>
      <c r="AF5472" s="22"/>
      <c r="AG5472" s="22"/>
      <c r="AH5472" s="22"/>
    </row>
    <row r="5473" spans="2:34">
      <c r="B5473" s="10">
        <v>15</v>
      </c>
      <c r="C5473" s="10">
        <v>8</v>
      </c>
      <c r="D5473" s="13">
        <v>39675</v>
      </c>
      <c r="E5473" s="17">
        <v>0.75</v>
      </c>
      <c r="F5473" s="12">
        <v>0.18364658059994962</v>
      </c>
      <c r="G5473" s="18">
        <v>38.062479423935343</v>
      </c>
      <c r="H5473" s="18">
        <v>72.327436859400308</v>
      </c>
      <c r="I5473" s="18">
        <v>34.264957435464964</v>
      </c>
      <c r="J5473" s="19">
        <v>0.86783196595477152</v>
      </c>
      <c r="K5473" s="19">
        <v>1.5741061561199163</v>
      </c>
      <c r="L5473" s="19"/>
      <c r="M5473" s="19">
        <v>15.824999999999999</v>
      </c>
      <c r="N5473" s="19">
        <f t="shared" si="85"/>
        <v>20.572499999999998</v>
      </c>
      <c r="O5473" s="19">
        <v>11.36</v>
      </c>
      <c r="P5473" s="20">
        <v>7.2109719932629783</v>
      </c>
      <c r="Q5473" s="12">
        <v>41.9</v>
      </c>
      <c r="R5473" s="12">
        <v>19.21</v>
      </c>
      <c r="S5473" s="12">
        <v>223.15</v>
      </c>
      <c r="T5473" s="12">
        <v>2.7949999999999999</v>
      </c>
      <c r="U5473" s="12">
        <v>151.82500000000002</v>
      </c>
      <c r="V5473" s="23"/>
      <c r="W5473" s="24"/>
      <c r="X5473" s="22"/>
      <c r="Y5473" s="22"/>
      <c r="Z5473" s="22"/>
      <c r="AA5473" s="22"/>
      <c r="AB5473" s="22"/>
      <c r="AC5473" s="22"/>
      <c r="AD5473" s="22"/>
      <c r="AE5473" s="22"/>
      <c r="AF5473" s="22"/>
      <c r="AG5473" s="22"/>
      <c r="AH5473" s="22"/>
    </row>
    <row r="5474" spans="2:34">
      <c r="B5474" s="10">
        <v>15</v>
      </c>
      <c r="C5474" s="10">
        <v>8</v>
      </c>
      <c r="D5474" s="13">
        <v>39675</v>
      </c>
      <c r="E5474" s="17">
        <v>0.79166666666699825</v>
      </c>
      <c r="F5474" s="12">
        <v>0.23988549346993426</v>
      </c>
      <c r="G5474" s="18">
        <v>62.519526128210323</v>
      </c>
      <c r="H5474" s="18">
        <v>112.63479061183571</v>
      </c>
      <c r="I5474" s="18">
        <v>50.115264483625381</v>
      </c>
      <c r="J5474" s="19">
        <v>1.5393974801762775</v>
      </c>
      <c r="K5474" s="19">
        <v>2.4810089965198676</v>
      </c>
      <c r="L5474" s="19"/>
      <c r="M5474" s="19">
        <v>21.272750000000002</v>
      </c>
      <c r="N5474" s="19">
        <f t="shared" si="85"/>
        <v>27.654575000000005</v>
      </c>
      <c r="O5474" s="19">
        <v>15.0425</v>
      </c>
      <c r="P5474" s="20">
        <v>2.4928160088051659</v>
      </c>
      <c r="Q5474" s="12">
        <v>50.1</v>
      </c>
      <c r="R5474" s="12">
        <v>17.4925</v>
      </c>
      <c r="S5474" s="12">
        <v>218.10000000000002</v>
      </c>
      <c r="T5474" s="12">
        <v>2.0874999999999999</v>
      </c>
      <c r="U5474" s="12">
        <v>29.699999999999996</v>
      </c>
      <c r="V5474" s="23"/>
      <c r="W5474" s="24"/>
      <c r="X5474" s="22"/>
      <c r="Y5474" s="22"/>
      <c r="Z5474" s="22"/>
      <c r="AA5474" s="22"/>
      <c r="AB5474" s="22"/>
      <c r="AC5474" s="22"/>
      <c r="AD5474" s="22"/>
      <c r="AE5474" s="22"/>
      <c r="AF5474" s="22"/>
      <c r="AG5474" s="22"/>
      <c r="AH5474" s="22"/>
    </row>
    <row r="5475" spans="2:34">
      <c r="B5475" s="10">
        <v>15</v>
      </c>
      <c r="C5475" s="10">
        <v>8</v>
      </c>
      <c r="D5475" s="13">
        <v>39675</v>
      </c>
      <c r="E5475" s="17">
        <v>0.83333333333399651</v>
      </c>
      <c r="F5475" s="12">
        <v>0.3411166761799066</v>
      </c>
      <c r="G5475" s="18">
        <v>46.221120230361677</v>
      </c>
      <c r="H5475" s="18">
        <v>85.38469363020377</v>
      </c>
      <c r="I5475" s="18">
        <v>39.163573399842079</v>
      </c>
      <c r="J5475" s="19">
        <v>1.287341119642017</v>
      </c>
      <c r="K5475" s="19">
        <v>2.1501171185098844</v>
      </c>
      <c r="L5475" s="19"/>
      <c r="M5475" s="19">
        <v>20.094749999999998</v>
      </c>
      <c r="N5475" s="19">
        <f t="shared" si="85"/>
        <v>26.123174999999996</v>
      </c>
      <c r="O5475" s="19">
        <v>15.414999999999999</v>
      </c>
      <c r="P5475" s="20">
        <v>2.9876489739001983</v>
      </c>
      <c r="Q5475" s="12">
        <v>58.924999999999997</v>
      </c>
      <c r="R5475" s="12">
        <v>16.032500000000002</v>
      </c>
      <c r="S5475" s="12">
        <v>219.125</v>
      </c>
      <c r="T5475" s="12">
        <v>2.125</v>
      </c>
      <c r="U5475" s="12">
        <v>23.974999999999998</v>
      </c>
      <c r="V5475" s="23"/>
      <c r="W5475" s="24"/>
      <c r="X5475" s="22"/>
      <c r="Y5475" s="22"/>
      <c r="Z5475" s="22"/>
      <c r="AA5475" s="22"/>
      <c r="AB5475" s="22"/>
      <c r="AC5475" s="22"/>
      <c r="AD5475" s="22"/>
      <c r="AE5475" s="22"/>
      <c r="AF5475" s="22"/>
      <c r="AG5475" s="22"/>
      <c r="AH5475" s="22"/>
    </row>
    <row r="5476" spans="2:34">
      <c r="B5476" s="10">
        <v>15</v>
      </c>
      <c r="C5476" s="10">
        <v>8</v>
      </c>
      <c r="D5476" s="13">
        <v>39675</v>
      </c>
      <c r="E5476" s="17">
        <v>0.875</v>
      </c>
      <c r="F5476" s="12">
        <v>0.23242753635493638</v>
      </c>
      <c r="G5476" s="18">
        <v>47.369045353906813</v>
      </c>
      <c r="H5476" s="18">
        <v>81.138543129654792</v>
      </c>
      <c r="I5476" s="18">
        <v>33.769497775747972</v>
      </c>
      <c r="J5476" s="19">
        <v>1.1573756533355302</v>
      </c>
      <c r="K5476" s="19">
        <v>1.6684995451499101</v>
      </c>
      <c r="L5476" s="19"/>
      <c r="M5476" s="19">
        <v>18.977249999999998</v>
      </c>
      <c r="N5476" s="19">
        <f t="shared" si="85"/>
        <v>24.670424999999998</v>
      </c>
      <c r="O5476" s="19">
        <v>14.86</v>
      </c>
      <c r="P5476" s="20">
        <v>3.6634655477502442</v>
      </c>
      <c r="Q5476" s="12">
        <v>64.724999999999994</v>
      </c>
      <c r="R5476" s="12">
        <v>15.035</v>
      </c>
      <c r="S5476" s="12">
        <v>210.27500000000001</v>
      </c>
      <c r="T5476" s="12">
        <v>1.8325000000000002</v>
      </c>
      <c r="U5476" s="12">
        <v>29.750000000000004</v>
      </c>
      <c r="V5476" s="23"/>
      <c r="W5476" s="24"/>
      <c r="X5476" s="22"/>
      <c r="Y5476" s="22"/>
      <c r="Z5476" s="22"/>
      <c r="AA5476" s="22"/>
      <c r="AB5476" s="22"/>
      <c r="AC5476" s="22"/>
      <c r="AD5476" s="22"/>
      <c r="AE5476" s="22"/>
      <c r="AF5476" s="22"/>
      <c r="AG5476" s="22"/>
      <c r="AH5476" s="22"/>
    </row>
    <row r="5477" spans="2:34">
      <c r="B5477" s="10">
        <v>15</v>
      </c>
      <c r="C5477" s="10">
        <v>8</v>
      </c>
      <c r="D5477" s="13">
        <v>39675</v>
      </c>
      <c r="E5477" s="17">
        <v>0.91666666666699825</v>
      </c>
      <c r="F5477" s="12">
        <v>0.19870588744994566</v>
      </c>
      <c r="G5477" s="18">
        <v>63.503667525051959</v>
      </c>
      <c r="H5477" s="18">
        <v>103.05258378543422</v>
      </c>
      <c r="I5477" s="18">
        <v>39.548916260382263</v>
      </c>
      <c r="J5477" s="19">
        <v>1.6618532039665526</v>
      </c>
      <c r="K5477" s="19">
        <v>2.6320273519198576</v>
      </c>
      <c r="L5477" s="19"/>
      <c r="M5477" s="19">
        <v>19.490000000000002</v>
      </c>
      <c r="N5477" s="19">
        <f t="shared" si="85"/>
        <v>25.337000000000003</v>
      </c>
      <c r="O5477" s="19">
        <v>15.145</v>
      </c>
      <c r="P5477" s="20">
        <v>2.1941059463351462</v>
      </c>
      <c r="Q5477" s="12">
        <v>68.400000000000006</v>
      </c>
      <c r="R5477" s="12">
        <v>14.352499999999999</v>
      </c>
      <c r="S5477" s="12">
        <v>198.125</v>
      </c>
      <c r="T5477" s="12">
        <v>1.3049999999999999</v>
      </c>
      <c r="U5477" s="12">
        <v>25.849999999999998</v>
      </c>
      <c r="V5477" s="23"/>
      <c r="W5477" s="24"/>
      <c r="X5477" s="22"/>
      <c r="Y5477" s="22"/>
      <c r="Z5477" s="22"/>
      <c r="AA5477" s="22"/>
      <c r="AB5477" s="22"/>
      <c r="AC5477" s="22"/>
      <c r="AD5477" s="22"/>
      <c r="AE5477" s="22"/>
      <c r="AF5477" s="22"/>
      <c r="AG5477" s="22"/>
      <c r="AH5477" s="22"/>
    </row>
    <row r="5478" spans="2:34">
      <c r="B5478" s="10">
        <v>15</v>
      </c>
      <c r="C5478" s="10">
        <v>8</v>
      </c>
      <c r="D5478" s="13">
        <v>39675</v>
      </c>
      <c r="E5478" s="17">
        <v>0.95833333333399651</v>
      </c>
      <c r="F5478" s="12">
        <v>0.21371937513494157</v>
      </c>
      <c r="G5478" s="18">
        <v>61.544377835156268</v>
      </c>
      <c r="H5478" s="18">
        <v>99.76294260828773</v>
      </c>
      <c r="I5478" s="18">
        <v>38.218564773131455</v>
      </c>
      <c r="J5478" s="19">
        <v>1.5557814208337064</v>
      </c>
      <c r="K5478" s="19">
        <v>2.5594728888898608</v>
      </c>
      <c r="L5478" s="19"/>
      <c r="M5478" s="19">
        <v>18.388249999999999</v>
      </c>
      <c r="N5478" s="19">
        <f t="shared" si="85"/>
        <v>23.904724999999999</v>
      </c>
      <c r="O5478" s="19">
        <v>13.93</v>
      </c>
      <c r="P5478" s="20">
        <v>2.0381459453226354</v>
      </c>
      <c r="Q5478" s="12">
        <v>71.55</v>
      </c>
      <c r="R5478" s="12">
        <v>13.86</v>
      </c>
      <c r="S5478" s="12">
        <v>193.35</v>
      </c>
      <c r="T5478" s="12">
        <v>1.1074999999999999</v>
      </c>
      <c r="U5478" s="12">
        <v>23.174999999999997</v>
      </c>
      <c r="V5478" s="23"/>
      <c r="W5478" s="24"/>
      <c r="X5478" s="22"/>
      <c r="Y5478" s="22"/>
      <c r="Z5478" s="22"/>
      <c r="AA5478" s="22"/>
      <c r="AB5478" s="22"/>
      <c r="AC5478" s="22"/>
      <c r="AD5478" s="22"/>
      <c r="AE5478" s="22"/>
      <c r="AF5478" s="22"/>
      <c r="AG5478" s="22"/>
      <c r="AH5478" s="22"/>
    </row>
    <row r="5479" spans="2:34">
      <c r="B5479" s="10">
        <v>16</v>
      </c>
      <c r="C5479" s="10">
        <v>8</v>
      </c>
      <c r="D5479" s="13">
        <v>39676</v>
      </c>
      <c r="E5479" s="17">
        <v>0</v>
      </c>
      <c r="F5479" s="12">
        <v>0.19873888674494572</v>
      </c>
      <c r="G5479" s="18">
        <v>50.110897134544118</v>
      </c>
      <c r="H5479" s="18">
        <v>83.845813692147786</v>
      </c>
      <c r="I5479" s="18">
        <v>33.734916557603654</v>
      </c>
      <c r="J5479" s="19">
        <v>1.308964366893588</v>
      </c>
      <c r="K5479" s="19">
        <v>2.1262526063098837</v>
      </c>
      <c r="L5479" s="19"/>
      <c r="M5479" s="19">
        <v>16.801749999999998</v>
      </c>
      <c r="N5479" s="19">
        <f t="shared" si="85"/>
        <v>21.842274999999997</v>
      </c>
      <c r="O5479" s="19">
        <v>11.782500000000001</v>
      </c>
      <c r="P5479" s="20">
        <v>3.8003107221477537</v>
      </c>
      <c r="Q5479" s="12">
        <v>76.125</v>
      </c>
      <c r="R5479" s="12">
        <v>13.3475</v>
      </c>
      <c r="S5479" s="12">
        <v>190.95</v>
      </c>
      <c r="T5479" s="12">
        <v>1.22</v>
      </c>
      <c r="U5479" s="12">
        <v>25.450000000000003</v>
      </c>
      <c r="V5479" s="23"/>
      <c r="W5479" s="24"/>
      <c r="X5479" s="22"/>
      <c r="Y5479" s="22"/>
      <c r="Z5479" s="22"/>
      <c r="AA5479" s="22"/>
      <c r="AB5479" s="22"/>
      <c r="AC5479" s="22"/>
      <c r="AD5479" s="22"/>
      <c r="AE5479" s="22"/>
      <c r="AF5479" s="22"/>
      <c r="AG5479" s="22"/>
      <c r="AH5479" s="22"/>
    </row>
    <row r="5480" spans="2:34">
      <c r="B5480" s="10">
        <v>16</v>
      </c>
      <c r="C5480" s="10">
        <v>8</v>
      </c>
      <c r="D5480" s="13">
        <v>39676</v>
      </c>
      <c r="E5480" s="17">
        <v>4.1666666666998253E-2</v>
      </c>
      <c r="F5480" s="12">
        <v>0.157503965359957</v>
      </c>
      <c r="G5480" s="18">
        <v>48.091397144717924</v>
      </c>
      <c r="H5480" s="18">
        <v>78.211319066988779</v>
      </c>
      <c r="I5480" s="18">
        <v>30.119921922270855</v>
      </c>
      <c r="J5480" s="19">
        <v>1.2586235131867363</v>
      </c>
      <c r="K5480" s="19">
        <v>1.9271683491898939</v>
      </c>
      <c r="L5480" s="19"/>
      <c r="M5480" s="19">
        <v>16.429499999999997</v>
      </c>
      <c r="N5480" s="19">
        <f t="shared" si="85"/>
        <v>21.358349999999998</v>
      </c>
      <c r="O5480" s="19">
        <v>11.8325</v>
      </c>
      <c r="P5480" s="20">
        <v>3.2705281716402186</v>
      </c>
      <c r="Q5480" s="12">
        <v>78.55</v>
      </c>
      <c r="R5480" s="12">
        <v>13.3225</v>
      </c>
      <c r="S5480" s="12">
        <v>180.25</v>
      </c>
      <c r="T5480" s="12">
        <v>0.91999999999999993</v>
      </c>
      <c r="U5480" s="12">
        <v>24.174999999999997</v>
      </c>
      <c r="V5480" s="23"/>
      <c r="W5480" s="24"/>
      <c r="X5480" s="22"/>
      <c r="Y5480" s="22"/>
      <c r="Z5480" s="22"/>
      <c r="AA5480" s="22"/>
      <c r="AB5480" s="22"/>
      <c r="AC5480" s="22"/>
      <c r="AD5480" s="22"/>
      <c r="AE5480" s="22"/>
      <c r="AF5480" s="22"/>
      <c r="AG5480" s="22"/>
      <c r="AH5480" s="22"/>
    </row>
    <row r="5481" spans="2:34">
      <c r="B5481" s="10">
        <v>16</v>
      </c>
      <c r="C5481" s="10">
        <v>8</v>
      </c>
      <c r="D5481" s="13">
        <v>39676</v>
      </c>
      <c r="E5481" s="17">
        <v>8.3333333333996507E-2</v>
      </c>
      <c r="F5481" s="12">
        <v>0.1275143417099652</v>
      </c>
      <c r="G5481" s="18">
        <v>46.292810617280743</v>
      </c>
      <c r="H5481" s="18">
        <v>74.46333860666779</v>
      </c>
      <c r="I5481" s="18">
        <v>28.17052798938705</v>
      </c>
      <c r="J5481" s="19">
        <v>1.4738092034995016</v>
      </c>
      <c r="K5481" s="19">
        <v>1.9164796194298943</v>
      </c>
      <c r="L5481" s="19"/>
      <c r="M5481" s="19">
        <v>14.579000000000001</v>
      </c>
      <c r="N5481" s="19">
        <f t="shared" si="85"/>
        <v>18.9527</v>
      </c>
      <c r="O5481" s="19">
        <v>11.11</v>
      </c>
      <c r="P5481" s="20">
        <v>3.8150323097402548</v>
      </c>
      <c r="Q5481" s="12">
        <v>79.850000000000009</v>
      </c>
      <c r="R5481" s="12">
        <v>13.4925</v>
      </c>
      <c r="S5481" s="12">
        <v>162.44999999999999</v>
      </c>
      <c r="T5481" s="12">
        <v>0.67249999999999988</v>
      </c>
      <c r="U5481" s="12">
        <v>23.875</v>
      </c>
      <c r="V5481" s="23"/>
      <c r="W5481" s="24"/>
      <c r="X5481" s="22"/>
      <c r="Y5481" s="22"/>
      <c r="Z5481" s="22"/>
      <c r="AA5481" s="22"/>
      <c r="AB5481" s="22"/>
      <c r="AC5481" s="22"/>
      <c r="AD5481" s="22"/>
      <c r="AE5481" s="22"/>
      <c r="AF5481" s="22"/>
      <c r="AG5481" s="22"/>
      <c r="AH5481" s="22"/>
    </row>
    <row r="5482" spans="2:34">
      <c r="B5482" s="10">
        <v>16</v>
      </c>
      <c r="C5482" s="10">
        <v>8</v>
      </c>
      <c r="D5482" s="13">
        <v>39676</v>
      </c>
      <c r="E5482" s="17">
        <v>0.125</v>
      </c>
      <c r="F5482" s="12">
        <v>0.11627347553496829</v>
      </c>
      <c r="G5482" s="18">
        <v>53.460436796197492</v>
      </c>
      <c r="H5482" s="18">
        <v>83.153007527712774</v>
      </c>
      <c r="I5482" s="18">
        <v>29.692570731515282</v>
      </c>
      <c r="J5482" s="19">
        <v>1.3676918724291549</v>
      </c>
      <c r="K5482" s="19">
        <v>1.8896475488998949</v>
      </c>
      <c r="L5482" s="19"/>
      <c r="M5482" s="19">
        <v>14.064249999999999</v>
      </c>
      <c r="N5482" s="19">
        <f t="shared" si="85"/>
        <v>18.283525000000001</v>
      </c>
      <c r="O5482" s="19">
        <v>10.085000000000001</v>
      </c>
      <c r="P5482" s="20">
        <v>3.3815250087652258</v>
      </c>
      <c r="Q5482" s="12">
        <v>80.550000000000011</v>
      </c>
      <c r="R5482" s="12">
        <v>13.807500000000001</v>
      </c>
      <c r="S5482" s="12">
        <v>179.97500000000002</v>
      </c>
      <c r="T5482" s="12">
        <v>0.77749999999999997</v>
      </c>
      <c r="U5482" s="12">
        <v>25.85</v>
      </c>
      <c r="V5482" s="23"/>
      <c r="W5482" s="24"/>
      <c r="X5482" s="22"/>
      <c r="Y5482" s="22"/>
      <c r="Z5482" s="22"/>
      <c r="AA5482" s="22"/>
      <c r="AB5482" s="22"/>
      <c r="AC5482" s="22"/>
      <c r="AD5482" s="22"/>
      <c r="AE5482" s="22"/>
      <c r="AF5482" s="22"/>
      <c r="AG5482" s="22"/>
      <c r="AH5482" s="22"/>
    </row>
    <row r="5483" spans="2:34">
      <c r="B5483" s="10">
        <v>16</v>
      </c>
      <c r="C5483" s="10">
        <v>8</v>
      </c>
      <c r="D5483" s="13">
        <v>39676</v>
      </c>
      <c r="E5483" s="17">
        <v>0.16666666666699825</v>
      </c>
      <c r="F5483" s="12">
        <v>0.13878931506996217</v>
      </c>
      <c r="G5483" s="18">
        <v>63.885898166679574</v>
      </c>
      <c r="H5483" s="18">
        <v>92.533322047685743</v>
      </c>
      <c r="I5483" s="18">
        <v>28.647423881006169</v>
      </c>
      <c r="J5483" s="19">
        <v>1.4554369366700042</v>
      </c>
      <c r="K5483" s="19">
        <v>2.425415964479865</v>
      </c>
      <c r="L5483" s="19"/>
      <c r="M5483" s="19">
        <v>15.079000000000001</v>
      </c>
      <c r="N5483" s="19">
        <f t="shared" si="85"/>
        <v>19.602700000000002</v>
      </c>
      <c r="O5483" s="19">
        <v>11.657500000000001</v>
      </c>
      <c r="P5483" s="20">
        <v>4.2405526020827828</v>
      </c>
      <c r="Q5483" s="12">
        <v>80.900000000000006</v>
      </c>
      <c r="R5483" s="12">
        <v>14.07</v>
      </c>
      <c r="S5483" s="12">
        <v>182.45</v>
      </c>
      <c r="T5483" s="12">
        <v>1.2975000000000001</v>
      </c>
      <c r="U5483" s="12">
        <v>23.750000000000004</v>
      </c>
      <c r="V5483" s="23"/>
      <c r="W5483" s="24"/>
      <c r="X5483" s="22"/>
      <c r="Y5483" s="22"/>
      <c r="Z5483" s="22"/>
      <c r="AA5483" s="22"/>
      <c r="AB5483" s="22"/>
      <c r="AC5483" s="22"/>
      <c r="AD5483" s="22"/>
      <c r="AE5483" s="22"/>
      <c r="AF5483" s="22"/>
      <c r="AG5483" s="22"/>
      <c r="AH5483" s="22"/>
    </row>
    <row r="5484" spans="2:34">
      <c r="B5484" s="10">
        <v>16</v>
      </c>
      <c r="C5484" s="10">
        <v>8</v>
      </c>
      <c r="D5484" s="13">
        <v>39676</v>
      </c>
      <c r="E5484" s="17">
        <v>0.20833333333399651</v>
      </c>
      <c r="F5484" s="12">
        <v>0.16506092035995501</v>
      </c>
      <c r="G5484" s="18">
        <v>85.470608403719325</v>
      </c>
      <c r="H5484" s="18">
        <v>123.65863771400566</v>
      </c>
      <c r="I5484" s="18">
        <v>38.188029310286339</v>
      </c>
      <c r="J5484" s="19">
        <v>1.9017770728904624</v>
      </c>
      <c r="K5484" s="19">
        <v>3.1335228228598249</v>
      </c>
      <c r="L5484" s="19"/>
      <c r="M5484" s="19">
        <v>19.932749999999999</v>
      </c>
      <c r="N5484" s="19">
        <f t="shared" si="85"/>
        <v>25.912575</v>
      </c>
      <c r="O5484" s="19">
        <v>15.16</v>
      </c>
      <c r="P5484" s="20">
        <v>3.3356067824427234</v>
      </c>
      <c r="Q5484" s="12">
        <v>80.075000000000003</v>
      </c>
      <c r="R5484" s="12">
        <v>14.335000000000001</v>
      </c>
      <c r="S5484" s="12">
        <v>184.47499999999999</v>
      </c>
      <c r="T5484" s="12">
        <v>1.42</v>
      </c>
      <c r="U5484" s="12">
        <v>54.075000000000003</v>
      </c>
      <c r="V5484" s="23"/>
      <c r="W5484" s="24"/>
      <c r="X5484" s="22"/>
      <c r="Y5484" s="22"/>
      <c r="Z5484" s="22"/>
      <c r="AA5484" s="22"/>
      <c r="AB5484" s="22"/>
      <c r="AC5484" s="22"/>
      <c r="AD5484" s="22"/>
      <c r="AE5484" s="22"/>
      <c r="AF5484" s="22"/>
      <c r="AG5484" s="22"/>
      <c r="AH5484" s="22"/>
    </row>
    <row r="5485" spans="2:34">
      <c r="B5485" s="10">
        <v>16</v>
      </c>
      <c r="C5485" s="10">
        <v>8</v>
      </c>
      <c r="D5485" s="13">
        <v>39676</v>
      </c>
      <c r="E5485" s="17">
        <v>0.25</v>
      </c>
      <c r="F5485" s="12">
        <v>0.2401084958999346</v>
      </c>
      <c r="G5485" s="18">
        <v>89.835066737708786</v>
      </c>
      <c r="H5485" s="18">
        <v>131.36163866139614</v>
      </c>
      <c r="I5485" s="18">
        <v>41.526571923687349</v>
      </c>
      <c r="J5485" s="19">
        <v>2.0559792939955912</v>
      </c>
      <c r="K5485" s="19">
        <v>3.1955711114998206</v>
      </c>
      <c r="L5485" s="19"/>
      <c r="M5485" s="19">
        <v>21.97</v>
      </c>
      <c r="N5485" s="19">
        <f t="shared" ref="N5485:N5548" si="86">M5485*1.3</f>
        <v>28.561</v>
      </c>
      <c r="O5485" s="19">
        <v>17.122499999999999</v>
      </c>
      <c r="P5485" s="20">
        <v>3.8324834102202567</v>
      </c>
      <c r="Q5485" s="12">
        <v>78.300000000000011</v>
      </c>
      <c r="R5485" s="12">
        <v>15.295</v>
      </c>
      <c r="S5485" s="12">
        <v>177.75</v>
      </c>
      <c r="T5485" s="12">
        <v>1.595</v>
      </c>
      <c r="U5485" s="12">
        <v>167.82499999999999</v>
      </c>
      <c r="V5485" s="23"/>
      <c r="W5485" s="24"/>
      <c r="X5485" s="22"/>
      <c r="Y5485" s="22"/>
      <c r="Z5485" s="22"/>
      <c r="AA5485" s="22"/>
      <c r="AB5485" s="22"/>
      <c r="AC5485" s="22"/>
      <c r="AD5485" s="22"/>
      <c r="AE5485" s="22"/>
      <c r="AF5485" s="22"/>
      <c r="AG5485" s="22"/>
      <c r="AH5485" s="22"/>
    </row>
    <row r="5486" spans="2:34">
      <c r="B5486" s="10">
        <v>16</v>
      </c>
      <c r="C5486" s="10">
        <v>8</v>
      </c>
      <c r="D5486" s="13">
        <v>39676</v>
      </c>
      <c r="E5486" s="17">
        <v>0.29166666666699825</v>
      </c>
      <c r="F5486" s="12">
        <v>0.25888851169992955</v>
      </c>
      <c r="G5486" s="18">
        <v>83.381106006526139</v>
      </c>
      <c r="H5486" s="18">
        <v>123.83951620578914</v>
      </c>
      <c r="I5486" s="18">
        <v>40.458410199263014</v>
      </c>
      <c r="J5486" s="19">
        <v>1.9179940374853908</v>
      </c>
      <c r="K5486" s="19">
        <v>3.2414766534598169</v>
      </c>
      <c r="L5486" s="19"/>
      <c r="M5486" s="19">
        <v>22.158749999999998</v>
      </c>
      <c r="N5486" s="19">
        <f t="shared" si="86"/>
        <v>28.806374999999999</v>
      </c>
      <c r="O5486" s="19">
        <v>15.807500000000001</v>
      </c>
      <c r="P5486" s="20">
        <v>4.8497561035978256</v>
      </c>
      <c r="Q5486" s="12">
        <v>72.975000000000009</v>
      </c>
      <c r="R5486" s="12">
        <v>16.477499999999999</v>
      </c>
      <c r="S5486" s="12">
        <v>175.2</v>
      </c>
      <c r="T5486" s="12">
        <v>2.0874999999999999</v>
      </c>
      <c r="U5486" s="12">
        <v>231.25</v>
      </c>
      <c r="V5486" s="23"/>
      <c r="W5486" s="24"/>
      <c r="X5486" s="22"/>
      <c r="Y5486" s="22"/>
      <c r="Z5486" s="22"/>
      <c r="AA5486" s="22"/>
      <c r="AB5486" s="22"/>
      <c r="AC5486" s="22"/>
      <c r="AD5486" s="22"/>
      <c r="AE5486" s="22"/>
      <c r="AF5486" s="22"/>
      <c r="AG5486" s="22"/>
      <c r="AH5486" s="22"/>
    </row>
    <row r="5487" spans="2:34">
      <c r="B5487" s="10">
        <v>16</v>
      </c>
      <c r="C5487" s="10">
        <v>8</v>
      </c>
      <c r="D5487" s="13">
        <v>39676</v>
      </c>
      <c r="E5487" s="17">
        <v>0.33333333333399651</v>
      </c>
      <c r="F5487" s="12">
        <v>0.24765389718993261</v>
      </c>
      <c r="G5487" s="18">
        <v>70.550044364692312</v>
      </c>
      <c r="H5487" s="18">
        <v>106.40919478788669</v>
      </c>
      <c r="I5487" s="18">
        <v>35.859150423194386</v>
      </c>
      <c r="J5487" s="19">
        <v>1.4824393063282177</v>
      </c>
      <c r="K5487" s="19">
        <v>2.7031360888798464</v>
      </c>
      <c r="L5487" s="19"/>
      <c r="M5487" s="19">
        <v>24.688499999999998</v>
      </c>
      <c r="N5487" s="19">
        <f t="shared" si="86"/>
        <v>32.095050000000001</v>
      </c>
      <c r="O5487" s="19">
        <v>17.522500000000001</v>
      </c>
      <c r="P5487" s="20">
        <v>6.3153313984154238</v>
      </c>
      <c r="Q5487" s="12">
        <v>66.849999999999994</v>
      </c>
      <c r="R5487" s="12">
        <v>18.065000000000001</v>
      </c>
      <c r="S5487" s="12">
        <v>177.82499999999999</v>
      </c>
      <c r="T5487" s="12">
        <v>2.5474999999999999</v>
      </c>
      <c r="U5487" s="12">
        <v>360.32499999999993</v>
      </c>
      <c r="V5487" s="23"/>
      <c r="W5487" s="24"/>
      <c r="X5487" s="22"/>
      <c r="Y5487" s="22"/>
      <c r="Z5487" s="22"/>
      <c r="AA5487" s="22"/>
      <c r="AB5487" s="22"/>
      <c r="AC5487" s="22"/>
      <c r="AD5487" s="22"/>
      <c r="AE5487" s="22"/>
      <c r="AF5487" s="22"/>
      <c r="AG5487" s="22"/>
      <c r="AH5487" s="22"/>
    </row>
    <row r="5488" spans="2:34">
      <c r="B5488" s="10">
        <v>16</v>
      </c>
      <c r="C5488" s="10">
        <v>8</v>
      </c>
      <c r="D5488" s="13">
        <v>39676</v>
      </c>
      <c r="E5488" s="17">
        <v>0.375</v>
      </c>
      <c r="F5488" s="12">
        <v>0.21765319463994079</v>
      </c>
      <c r="G5488" s="18">
        <v>68.829741741590652</v>
      </c>
      <c r="H5488" s="18">
        <v>106.36811040977419</v>
      </c>
      <c r="I5488" s="18">
        <v>37.538368668183537</v>
      </c>
      <c r="J5488" s="19">
        <v>1.5835104263044233</v>
      </c>
      <c r="K5488" s="19">
        <v>2.6143945487398508</v>
      </c>
      <c r="L5488" s="19"/>
      <c r="M5488" s="19">
        <v>25.664000000000001</v>
      </c>
      <c r="N5488" s="19">
        <f t="shared" si="86"/>
        <v>33.363200000000006</v>
      </c>
      <c r="O5488" s="19">
        <v>17.945</v>
      </c>
      <c r="P5488" s="20">
        <v>7.285855794427988</v>
      </c>
      <c r="Q5488" s="12">
        <v>59.875</v>
      </c>
      <c r="R5488" s="12">
        <v>19.162500000000001</v>
      </c>
      <c r="S5488" s="12">
        <v>184.04999999999998</v>
      </c>
      <c r="T5488" s="12">
        <v>3.1850000000000005</v>
      </c>
      <c r="U5488" s="12">
        <v>363.27499999999998</v>
      </c>
      <c r="V5488" s="23"/>
      <c r="W5488" s="24"/>
      <c r="X5488" s="22"/>
      <c r="Y5488" s="22"/>
      <c r="Z5488" s="22"/>
      <c r="AA5488" s="22"/>
      <c r="AB5488" s="22"/>
      <c r="AC5488" s="22"/>
      <c r="AD5488" s="22"/>
      <c r="AE5488" s="22"/>
      <c r="AF5488" s="22"/>
      <c r="AG5488" s="22"/>
      <c r="AH5488" s="22"/>
    </row>
    <row r="5489" spans="2:34">
      <c r="B5489" s="10">
        <v>16</v>
      </c>
      <c r="C5489" s="10">
        <v>8</v>
      </c>
      <c r="D5489" s="13">
        <v>39676</v>
      </c>
      <c r="E5489" s="17">
        <v>0.41666666666699825</v>
      </c>
      <c r="F5489" s="12">
        <v>0.22142423344993981</v>
      </c>
      <c r="G5489" s="18">
        <v>70.44190725999583</v>
      </c>
      <c r="H5489" s="18">
        <v>111.2654256249152</v>
      </c>
      <c r="I5489" s="18">
        <v>40.823518364919352</v>
      </c>
      <c r="J5489" s="19">
        <v>1.5570570604587122</v>
      </c>
      <c r="K5489" s="19">
        <v>2.7329853666898432</v>
      </c>
      <c r="L5489" s="19"/>
      <c r="M5489" s="19">
        <v>19.436250000000001</v>
      </c>
      <c r="N5489" s="19">
        <f t="shared" si="86"/>
        <v>25.267125000000004</v>
      </c>
      <c r="O5489" s="19">
        <v>16.0075</v>
      </c>
      <c r="P5489" s="20">
        <v>7.4700731548505015</v>
      </c>
      <c r="Q5489" s="12">
        <v>54.974999999999994</v>
      </c>
      <c r="R5489" s="12">
        <v>19.625</v>
      </c>
      <c r="S5489" s="12">
        <v>194.55</v>
      </c>
      <c r="T5489" s="12">
        <v>3.02</v>
      </c>
      <c r="U5489" s="12">
        <v>407.90000000000003</v>
      </c>
      <c r="V5489" s="23"/>
      <c r="W5489" s="24"/>
      <c r="X5489" s="22"/>
      <c r="Y5489" s="22"/>
      <c r="Z5489" s="22"/>
      <c r="AA5489" s="22"/>
      <c r="AB5489" s="22"/>
      <c r="AC5489" s="22"/>
      <c r="AD5489" s="22"/>
      <c r="AE5489" s="22"/>
      <c r="AF5489" s="22"/>
      <c r="AG5489" s="22"/>
      <c r="AH5489" s="22"/>
    </row>
    <row r="5490" spans="2:34">
      <c r="B5490" s="10">
        <v>16</v>
      </c>
      <c r="C5490" s="10">
        <v>8</v>
      </c>
      <c r="D5490" s="13">
        <v>39676</v>
      </c>
      <c r="E5490" s="17">
        <v>0.45833333333399651</v>
      </c>
      <c r="F5490" s="12">
        <v>0.26648234360992762</v>
      </c>
      <c r="G5490" s="18">
        <v>47.948598377846004</v>
      </c>
      <c r="H5490" s="18">
        <v>77.917957006315788</v>
      </c>
      <c r="I5490" s="18">
        <v>29.969358628469774</v>
      </c>
      <c r="J5490" s="19">
        <v>1.2515814424205265</v>
      </c>
      <c r="K5490" s="19">
        <v>2.275332706739869</v>
      </c>
      <c r="L5490" s="19"/>
      <c r="M5490" s="19">
        <v>13.20675</v>
      </c>
      <c r="N5490" s="19">
        <f t="shared" si="86"/>
        <v>17.168775</v>
      </c>
      <c r="O5490" s="19">
        <v>8.2850000000000001</v>
      </c>
      <c r="P5490" s="20">
        <v>11.227145642505755</v>
      </c>
      <c r="Q5490" s="12">
        <v>42.424999999999997</v>
      </c>
      <c r="R5490" s="12">
        <v>20.7425</v>
      </c>
      <c r="S5490" s="12">
        <v>202.17500000000001</v>
      </c>
      <c r="T5490" s="12">
        <v>3.67</v>
      </c>
      <c r="U5490" s="12">
        <v>665.125</v>
      </c>
      <c r="V5490" s="23"/>
      <c r="W5490" s="24"/>
      <c r="X5490" s="22"/>
      <c r="Y5490" s="22"/>
      <c r="Z5490" s="22"/>
      <c r="AA5490" s="22"/>
      <c r="AB5490" s="22"/>
      <c r="AC5490" s="22"/>
      <c r="AD5490" s="22"/>
      <c r="AE5490" s="22"/>
      <c r="AF5490" s="22"/>
      <c r="AG5490" s="22"/>
      <c r="AH5490" s="22"/>
    </row>
    <row r="5491" spans="2:34">
      <c r="B5491" s="10">
        <v>16</v>
      </c>
      <c r="C5491" s="10">
        <v>8</v>
      </c>
      <c r="D5491" s="13">
        <v>39676</v>
      </c>
      <c r="E5491" s="17">
        <v>0.5</v>
      </c>
      <c r="F5491" s="12">
        <v>0.20644698959494395</v>
      </c>
      <c r="G5491" s="18">
        <v>47.350109590911948</v>
      </c>
      <c r="H5491" s="18">
        <v>77.537184301155776</v>
      </c>
      <c r="I5491" s="18">
        <v>30.187074710243831</v>
      </c>
      <c r="J5491" s="19">
        <v>1.047054029358546</v>
      </c>
      <c r="K5491" s="19">
        <v>1.9657613970598862</v>
      </c>
      <c r="L5491" s="19"/>
      <c r="M5491" s="19">
        <v>13.820249999999998</v>
      </c>
      <c r="N5491" s="19">
        <f t="shared" si="86"/>
        <v>17.966324999999998</v>
      </c>
      <c r="O5491" s="19">
        <v>7.4024999999999999</v>
      </c>
      <c r="P5491" s="20">
        <v>12.999903706920872</v>
      </c>
      <c r="Q5491" s="12">
        <v>37.4</v>
      </c>
      <c r="R5491" s="12">
        <v>21.18</v>
      </c>
      <c r="S5491" s="12">
        <v>199.57499999999999</v>
      </c>
      <c r="T5491" s="12">
        <v>4.1500000000000004</v>
      </c>
      <c r="U5491" s="12">
        <v>668.82500000000005</v>
      </c>
      <c r="V5491" s="23"/>
      <c r="W5491" s="24"/>
      <c r="X5491" s="22"/>
      <c r="Y5491" s="22"/>
      <c r="Z5491" s="22"/>
      <c r="AA5491" s="22"/>
      <c r="AB5491" s="22"/>
      <c r="AC5491" s="22"/>
      <c r="AD5491" s="22"/>
      <c r="AE5491" s="22"/>
      <c r="AF5491" s="22"/>
      <c r="AG5491" s="22"/>
      <c r="AH5491" s="22"/>
    </row>
    <row r="5492" spans="2:34">
      <c r="B5492" s="10">
        <v>16</v>
      </c>
      <c r="C5492" s="10">
        <v>8</v>
      </c>
      <c r="D5492" s="13">
        <v>39676</v>
      </c>
      <c r="E5492" s="17">
        <v>0.54166666666699825</v>
      </c>
      <c r="F5492" s="12">
        <v>0.22898846886993787</v>
      </c>
      <c r="G5492" s="18">
        <v>45.343024098888243</v>
      </c>
      <c r="H5492" s="18">
        <v>76.369006519740779</v>
      </c>
      <c r="I5492" s="18">
        <v>31.025982420852529</v>
      </c>
      <c r="J5492" s="19">
        <v>1.2836639734853816</v>
      </c>
      <c r="K5492" s="19">
        <v>1.8608144478898918</v>
      </c>
      <c r="L5492" s="19"/>
      <c r="M5492" s="19">
        <v>16.495249999999999</v>
      </c>
      <c r="N5492" s="19">
        <f t="shared" si="86"/>
        <v>21.443825</v>
      </c>
      <c r="O5492" s="19">
        <v>9.567499999999999</v>
      </c>
      <c r="P5492" s="20">
        <v>12.592430627853348</v>
      </c>
      <c r="Q5492" s="12">
        <v>38.449999999999996</v>
      </c>
      <c r="R5492" s="12">
        <v>20.982500000000002</v>
      </c>
      <c r="S5492" s="12">
        <v>202.39999999999998</v>
      </c>
      <c r="T5492" s="12">
        <v>3.8975</v>
      </c>
      <c r="U5492" s="12">
        <v>528.95000000000005</v>
      </c>
      <c r="V5492" s="23"/>
      <c r="W5492" s="24"/>
      <c r="X5492" s="22"/>
      <c r="Y5492" s="22"/>
      <c r="Z5492" s="22"/>
      <c r="AA5492" s="22"/>
      <c r="AB5492" s="22"/>
      <c r="AC5492" s="22"/>
      <c r="AD5492" s="22"/>
      <c r="AE5492" s="22"/>
      <c r="AF5492" s="22"/>
      <c r="AG5492" s="22"/>
      <c r="AH5492" s="22"/>
    </row>
    <row r="5493" spans="2:34">
      <c r="B5493" s="10">
        <v>16</v>
      </c>
      <c r="C5493" s="10">
        <v>8</v>
      </c>
      <c r="D5493" s="13">
        <v>39676</v>
      </c>
      <c r="E5493" s="17">
        <v>0.58333333333399651</v>
      </c>
      <c r="F5493" s="12">
        <v>0.21399080818494198</v>
      </c>
      <c r="G5493" s="18">
        <v>39.555197391267647</v>
      </c>
      <c r="H5493" s="18">
        <v>65.399787534717802</v>
      </c>
      <c r="I5493" s="18">
        <v>25.844590143450162</v>
      </c>
      <c r="J5493" s="19">
        <v>0.91431511731748727</v>
      </c>
      <c r="K5493" s="19">
        <v>1.6993111073099005</v>
      </c>
      <c r="L5493" s="19"/>
      <c r="M5493" s="19">
        <v>12.500249999999999</v>
      </c>
      <c r="N5493" s="19">
        <f t="shared" si="86"/>
        <v>16.250325</v>
      </c>
      <c r="O5493" s="19">
        <v>7.92</v>
      </c>
      <c r="P5493" s="20">
        <v>13.506200626143409</v>
      </c>
      <c r="Q5493" s="12">
        <v>38.125</v>
      </c>
      <c r="R5493" s="12">
        <v>20.6325</v>
      </c>
      <c r="S5493" s="12">
        <v>202.77500000000001</v>
      </c>
      <c r="T5493" s="12">
        <v>3.9624999999999999</v>
      </c>
      <c r="U5493" s="12">
        <v>644.15</v>
      </c>
      <c r="V5493" s="23"/>
      <c r="W5493" s="24"/>
      <c r="X5493" s="22"/>
      <c r="Y5493" s="22"/>
      <c r="Z5493" s="22"/>
      <c r="AA5493" s="22"/>
      <c r="AB5493" s="22"/>
      <c r="AC5493" s="22"/>
      <c r="AD5493" s="22"/>
      <c r="AE5493" s="22"/>
      <c r="AF5493" s="22"/>
      <c r="AG5493" s="22"/>
      <c r="AH5493" s="22"/>
    </row>
    <row r="5494" spans="2:34">
      <c r="B5494" s="10">
        <v>16</v>
      </c>
      <c r="C5494" s="10">
        <v>8</v>
      </c>
      <c r="D5494" s="13">
        <v>39676</v>
      </c>
      <c r="E5494" s="17">
        <v>0.625</v>
      </c>
      <c r="F5494" s="12">
        <v>0.21025395569494304</v>
      </c>
      <c r="G5494" s="18">
        <v>38.552775711485054</v>
      </c>
      <c r="H5494" s="18">
        <v>66.20257696336931</v>
      </c>
      <c r="I5494" s="18">
        <v>27.649801251884256</v>
      </c>
      <c r="J5494" s="19">
        <v>1.0845017062050435</v>
      </c>
      <c r="K5494" s="19">
        <v>1.9875533899498832</v>
      </c>
      <c r="L5494" s="19"/>
      <c r="M5494" s="19">
        <v>15.607749999999999</v>
      </c>
      <c r="N5494" s="19">
        <f t="shared" si="86"/>
        <v>20.290074999999998</v>
      </c>
      <c r="O5494" s="19">
        <v>10.425000000000001</v>
      </c>
      <c r="P5494" s="20">
        <v>13.074301120430878</v>
      </c>
      <c r="Q5494" s="12">
        <v>43.875</v>
      </c>
      <c r="R5494" s="12">
        <v>20.202500000000001</v>
      </c>
      <c r="S5494" s="12">
        <v>204.72500000000002</v>
      </c>
      <c r="T5494" s="12">
        <v>3.6475</v>
      </c>
      <c r="U5494" s="12">
        <v>467.20000000000005</v>
      </c>
      <c r="V5494" s="23"/>
      <c r="W5494" s="24"/>
      <c r="X5494" s="22"/>
      <c r="Y5494" s="22"/>
      <c r="Z5494" s="22"/>
      <c r="AA5494" s="22"/>
      <c r="AB5494" s="22"/>
      <c r="AC5494" s="22"/>
      <c r="AD5494" s="22"/>
      <c r="AE5494" s="22"/>
      <c r="AF5494" s="22"/>
      <c r="AG5494" s="22"/>
      <c r="AH5494" s="22"/>
    </row>
    <row r="5495" spans="2:34">
      <c r="B5495" s="10">
        <v>16</v>
      </c>
      <c r="C5495" s="10">
        <v>8</v>
      </c>
      <c r="D5495" s="13">
        <v>39676</v>
      </c>
      <c r="E5495" s="17">
        <v>0.66666666666699825</v>
      </c>
      <c r="F5495" s="12">
        <v>0.21027176106994305</v>
      </c>
      <c r="G5495" s="18">
        <v>46.546991284213902</v>
      </c>
      <c r="H5495" s="18">
        <v>75.146416006768277</v>
      </c>
      <c r="I5495" s="18">
        <v>28.599424722554375</v>
      </c>
      <c r="J5495" s="19">
        <v>1.2573719335771709</v>
      </c>
      <c r="K5495" s="19">
        <v>2.1061399643998762</v>
      </c>
      <c r="L5495" s="19"/>
      <c r="M5495" s="19">
        <v>14.493500000000001</v>
      </c>
      <c r="N5495" s="19">
        <f t="shared" si="86"/>
        <v>18.841550000000002</v>
      </c>
      <c r="O5495" s="19">
        <v>10.442499999999999</v>
      </c>
      <c r="P5495" s="20">
        <v>12.605679715458349</v>
      </c>
      <c r="Q5495" s="12">
        <v>45.174999999999997</v>
      </c>
      <c r="R5495" s="12">
        <v>20.252499999999998</v>
      </c>
      <c r="S5495" s="12">
        <v>192.45</v>
      </c>
      <c r="T5495" s="12">
        <v>3.6625000000000001</v>
      </c>
      <c r="U5495" s="12">
        <v>450.24999999999994</v>
      </c>
      <c r="V5495" s="23"/>
      <c r="W5495" s="24"/>
      <c r="X5495" s="22"/>
      <c r="Y5495" s="22"/>
      <c r="Z5495" s="22"/>
      <c r="AA5495" s="22"/>
      <c r="AB5495" s="22"/>
      <c r="AC5495" s="22"/>
      <c r="AD5495" s="22"/>
      <c r="AE5495" s="22"/>
      <c r="AF5495" s="22"/>
      <c r="AG5495" s="22"/>
      <c r="AH5495" s="22"/>
    </row>
    <row r="5496" spans="2:34">
      <c r="B5496" s="10">
        <v>16</v>
      </c>
      <c r="C5496" s="10">
        <v>8</v>
      </c>
      <c r="D5496" s="13">
        <v>39676</v>
      </c>
      <c r="E5496" s="17">
        <v>0.70833333333399651</v>
      </c>
      <c r="F5496" s="12">
        <v>0.23282123297993695</v>
      </c>
      <c r="G5496" s="18">
        <v>54.708485793771771</v>
      </c>
      <c r="H5496" s="18">
        <v>92.161832550859728</v>
      </c>
      <c r="I5496" s="18">
        <v>37.453346757087957</v>
      </c>
      <c r="J5496" s="19">
        <v>1.5419235321137883</v>
      </c>
      <c r="K5496" s="19">
        <v>2.5452518819098495</v>
      </c>
      <c r="L5496" s="19"/>
      <c r="M5496" s="19">
        <v>18.334250000000001</v>
      </c>
      <c r="N5496" s="19">
        <f t="shared" si="86"/>
        <v>23.834525000000003</v>
      </c>
      <c r="O5496" s="19">
        <v>11.565000000000001</v>
      </c>
      <c r="P5496" s="20">
        <v>11.093003583450749</v>
      </c>
      <c r="Q5496" s="12">
        <v>47.6</v>
      </c>
      <c r="R5496" s="12">
        <v>19.7775</v>
      </c>
      <c r="S5496" s="12">
        <v>188.7</v>
      </c>
      <c r="T5496" s="12">
        <v>3.3450000000000002</v>
      </c>
      <c r="U5496" s="12">
        <v>228.22499999999999</v>
      </c>
      <c r="V5496" s="23"/>
      <c r="W5496" s="24"/>
      <c r="X5496" s="22"/>
      <c r="Y5496" s="22"/>
      <c r="Z5496" s="22"/>
      <c r="AA5496" s="22"/>
      <c r="AB5496" s="22"/>
      <c r="AC5496" s="22"/>
      <c r="AD5496" s="22"/>
      <c r="AE5496" s="22"/>
      <c r="AF5496" s="22"/>
      <c r="AG5496" s="22"/>
      <c r="AH5496" s="22"/>
    </row>
    <row r="5497" spans="2:34">
      <c r="B5497" s="10">
        <v>16</v>
      </c>
      <c r="C5497" s="10">
        <v>8</v>
      </c>
      <c r="D5497" s="13">
        <v>39676</v>
      </c>
      <c r="E5497" s="17">
        <v>0.75</v>
      </c>
      <c r="F5497" s="12">
        <v>0.23284022537993698</v>
      </c>
      <c r="G5497" s="18">
        <v>54.124626829647219</v>
      </c>
      <c r="H5497" s="18">
        <v>89.157662539021743</v>
      </c>
      <c r="I5497" s="18">
        <v>35.033035709374516</v>
      </c>
      <c r="J5497" s="19">
        <v>1.5127904927835056</v>
      </c>
      <c r="K5497" s="19">
        <v>2.2544581585498658</v>
      </c>
      <c r="L5497" s="19"/>
      <c r="M5497" s="19">
        <v>14.940749999999998</v>
      </c>
      <c r="N5497" s="19">
        <f t="shared" si="86"/>
        <v>19.422974999999997</v>
      </c>
      <c r="O5497" s="19">
        <v>11.03</v>
      </c>
      <c r="P5497" s="20">
        <v>10.344136346400699</v>
      </c>
      <c r="Q5497" s="12">
        <v>48.85</v>
      </c>
      <c r="R5497" s="12">
        <v>19.254999999999999</v>
      </c>
      <c r="S5497" s="12">
        <v>184.24999999999997</v>
      </c>
      <c r="T5497" s="12">
        <v>2.8174999999999999</v>
      </c>
      <c r="U5497" s="12">
        <v>131.77499999999998</v>
      </c>
      <c r="V5497" s="23"/>
      <c r="W5497" s="24"/>
      <c r="X5497" s="22"/>
      <c r="Y5497" s="22"/>
      <c r="Z5497" s="22"/>
      <c r="AA5497" s="22"/>
      <c r="AB5497" s="22"/>
      <c r="AC5497" s="22"/>
      <c r="AD5497" s="22"/>
      <c r="AE5497" s="22"/>
      <c r="AF5497" s="22"/>
      <c r="AG5497" s="22"/>
      <c r="AH5497" s="22"/>
    </row>
    <row r="5498" spans="2:34">
      <c r="B5498" s="10">
        <v>16</v>
      </c>
      <c r="C5498" s="10">
        <v>8</v>
      </c>
      <c r="D5498" s="13">
        <v>39676</v>
      </c>
      <c r="E5498" s="17">
        <v>0.79166666666699825</v>
      </c>
      <c r="F5498" s="12">
        <v>0.25163947098493195</v>
      </c>
      <c r="G5498" s="18">
        <v>53.148763734053126</v>
      </c>
      <c r="H5498" s="18">
        <v>90.988143053858238</v>
      </c>
      <c r="I5498" s="18">
        <v>37.839379319805104</v>
      </c>
      <c r="J5498" s="19">
        <v>1.371983467101233</v>
      </c>
      <c r="K5498" s="19">
        <v>2.1171794901598737</v>
      </c>
      <c r="L5498" s="19"/>
      <c r="M5498" s="19">
        <v>15.805250000000001</v>
      </c>
      <c r="N5498" s="19">
        <f t="shared" si="86"/>
        <v>20.546825000000002</v>
      </c>
      <c r="O5498" s="19">
        <v>11.852499999999999</v>
      </c>
      <c r="P5498" s="20">
        <v>8.4895821153780737</v>
      </c>
      <c r="Q5498" s="12">
        <v>52.625</v>
      </c>
      <c r="R5498" s="12">
        <v>18.634999999999998</v>
      </c>
      <c r="S5498" s="12">
        <v>177.375</v>
      </c>
      <c r="T5498" s="12">
        <v>1.9700000000000002</v>
      </c>
      <c r="U5498" s="12">
        <v>31.475000000000001</v>
      </c>
      <c r="V5498" s="23"/>
      <c r="W5498" s="24"/>
      <c r="X5498" s="22"/>
      <c r="Y5498" s="22"/>
      <c r="Z5498" s="22"/>
      <c r="AA5498" s="22"/>
      <c r="AB5498" s="22"/>
      <c r="AC5498" s="22"/>
      <c r="AD5498" s="22"/>
      <c r="AE5498" s="22"/>
      <c r="AF5498" s="22"/>
      <c r="AG5498" s="22"/>
      <c r="AH5498" s="22"/>
    </row>
    <row r="5499" spans="2:34">
      <c r="B5499" s="10">
        <v>16</v>
      </c>
      <c r="C5499" s="10">
        <v>8</v>
      </c>
      <c r="D5499" s="13">
        <v>39676</v>
      </c>
      <c r="E5499" s="17">
        <v>0.83333333333399651</v>
      </c>
      <c r="F5499" s="12">
        <v>0.27419693552992591</v>
      </c>
      <c r="G5499" s="18">
        <v>38.629448520972595</v>
      </c>
      <c r="H5499" s="18">
        <v>70.129494196342293</v>
      </c>
      <c r="I5499" s="18">
        <v>31.500045675369702</v>
      </c>
      <c r="J5499" s="19">
        <v>1.2816757464383133</v>
      </c>
      <c r="K5499" s="19">
        <v>2.1226513863598724</v>
      </c>
      <c r="L5499" s="19"/>
      <c r="M5499" s="19">
        <v>17.243500000000001</v>
      </c>
      <c r="N5499" s="19">
        <f t="shared" si="86"/>
        <v>22.416550000000001</v>
      </c>
      <c r="O5499" s="19">
        <v>13.89</v>
      </c>
      <c r="P5499" s="20">
        <v>9.8534580097281665</v>
      </c>
      <c r="Q5499" s="12">
        <v>55.225000000000001</v>
      </c>
      <c r="R5499" s="12">
        <v>18.142500000000002</v>
      </c>
      <c r="S5499" s="12">
        <v>171</v>
      </c>
      <c r="T5499" s="12">
        <v>1.8224999999999998</v>
      </c>
      <c r="U5499" s="12">
        <v>26.625</v>
      </c>
      <c r="V5499" s="23"/>
      <c r="W5499" s="24"/>
      <c r="X5499" s="22"/>
      <c r="Y5499" s="22"/>
      <c r="Z5499" s="22"/>
      <c r="AA5499" s="22"/>
      <c r="AB5499" s="22"/>
      <c r="AC5499" s="22"/>
      <c r="AD5499" s="22"/>
      <c r="AE5499" s="22"/>
      <c r="AF5499" s="22"/>
      <c r="AG5499" s="22"/>
      <c r="AH5499" s="22"/>
    </row>
    <row r="5500" spans="2:34">
      <c r="B5500" s="10">
        <v>16</v>
      </c>
      <c r="C5500" s="10">
        <v>8</v>
      </c>
      <c r="D5500" s="13">
        <v>39676</v>
      </c>
      <c r="E5500" s="17">
        <v>0.875</v>
      </c>
      <c r="F5500" s="12">
        <v>0.22162966790994015</v>
      </c>
      <c r="G5500" s="18">
        <v>30.982028370359291</v>
      </c>
      <c r="H5500" s="18">
        <v>59.687287589956327</v>
      </c>
      <c r="I5500" s="18">
        <v>28.705259219597032</v>
      </c>
      <c r="J5500" s="19">
        <v>1.2259295517623185</v>
      </c>
      <c r="K5500" s="19">
        <v>1.8102591454198906</v>
      </c>
      <c r="L5500" s="19"/>
      <c r="M5500" s="19">
        <v>18.610750000000003</v>
      </c>
      <c r="N5500" s="19">
        <f t="shared" si="86"/>
        <v>24.193975000000005</v>
      </c>
      <c r="O5500" s="19">
        <v>14.012500000000001</v>
      </c>
      <c r="P5500" s="20">
        <v>11.67995320646329</v>
      </c>
      <c r="Q5500" s="12">
        <v>58.2</v>
      </c>
      <c r="R5500" s="12">
        <v>17.800000000000004</v>
      </c>
      <c r="S5500" s="12">
        <v>175.25</v>
      </c>
      <c r="T5500" s="12">
        <v>2.2625000000000002</v>
      </c>
      <c r="U5500" s="12">
        <v>26.4</v>
      </c>
      <c r="V5500" s="23"/>
      <c r="W5500" s="24"/>
      <c r="X5500" s="22"/>
      <c r="Y5500" s="22"/>
      <c r="Z5500" s="22"/>
      <c r="AA5500" s="22"/>
      <c r="AB5500" s="22"/>
      <c r="AC5500" s="22"/>
      <c r="AD5500" s="22"/>
      <c r="AE5500" s="22"/>
      <c r="AF5500" s="22"/>
      <c r="AG5500" s="22"/>
      <c r="AH5500" s="22"/>
    </row>
    <row r="5501" spans="2:34">
      <c r="B5501" s="10">
        <v>16</v>
      </c>
      <c r="C5501" s="10">
        <v>8</v>
      </c>
      <c r="D5501" s="13">
        <v>39676</v>
      </c>
      <c r="E5501" s="17">
        <v>0.91666666666699825</v>
      </c>
      <c r="F5501" s="12">
        <v>0.18032447464495135</v>
      </c>
      <c r="G5501" s="18">
        <v>29.660415610664156</v>
      </c>
      <c r="H5501" s="18">
        <v>57.377389434588835</v>
      </c>
      <c r="I5501" s="18">
        <v>27.716973823924672</v>
      </c>
      <c r="J5501" s="19">
        <v>0.99996048844876773</v>
      </c>
      <c r="K5501" s="19">
        <v>1.7295155660698953</v>
      </c>
      <c r="L5501" s="19"/>
      <c r="M5501" s="19">
        <v>21.10275</v>
      </c>
      <c r="N5501" s="19">
        <f t="shared" si="86"/>
        <v>27.433575000000001</v>
      </c>
      <c r="O5501" s="19">
        <v>15.102500000000001</v>
      </c>
      <c r="P5501" s="20">
        <v>10.930253761765741</v>
      </c>
      <c r="Q5501" s="12">
        <v>63.375000000000007</v>
      </c>
      <c r="R5501" s="12">
        <v>17.607499999999998</v>
      </c>
      <c r="S5501" s="12">
        <v>184.42499999999998</v>
      </c>
      <c r="T5501" s="12">
        <v>2.0350000000000001</v>
      </c>
      <c r="U5501" s="12">
        <v>27.774999999999999</v>
      </c>
      <c r="V5501" s="23"/>
      <c r="W5501" s="24"/>
      <c r="X5501" s="22"/>
      <c r="Y5501" s="22"/>
      <c r="Z5501" s="22"/>
      <c r="AA5501" s="22"/>
      <c r="AB5501" s="22"/>
      <c r="AC5501" s="22"/>
      <c r="AD5501" s="22"/>
      <c r="AE5501" s="22"/>
      <c r="AF5501" s="22"/>
      <c r="AG5501" s="22"/>
      <c r="AH5501" s="22"/>
    </row>
    <row r="5502" spans="2:34">
      <c r="B5502" s="10">
        <v>16</v>
      </c>
      <c r="C5502" s="10">
        <v>8</v>
      </c>
      <c r="D5502" s="13">
        <v>39676</v>
      </c>
      <c r="E5502" s="17">
        <v>0.95833333333399651</v>
      </c>
      <c r="F5502" s="12">
        <v>0.17658160789495236</v>
      </c>
      <c r="G5502" s="18">
        <v>18.475831121532472</v>
      </c>
      <c r="H5502" s="18">
        <v>37.522388642340388</v>
      </c>
      <c r="I5502" s="18">
        <v>19.046557520807916</v>
      </c>
      <c r="J5502" s="19">
        <v>0.75268631957114729</v>
      </c>
      <c r="K5502" s="19">
        <v>1.0641556206599354</v>
      </c>
      <c r="L5502" s="19"/>
      <c r="M5502" s="19">
        <v>14.745999999999999</v>
      </c>
      <c r="N5502" s="19">
        <f t="shared" si="86"/>
        <v>19.169799999999999</v>
      </c>
      <c r="O5502" s="19">
        <v>11.0075</v>
      </c>
      <c r="P5502" s="20">
        <v>14.972027592083515</v>
      </c>
      <c r="Q5502" s="12">
        <v>67.724999999999994</v>
      </c>
      <c r="R5502" s="12">
        <v>17.22</v>
      </c>
      <c r="S5502" s="12">
        <v>165.57500000000002</v>
      </c>
      <c r="T5502" s="12">
        <v>2.0024999999999999</v>
      </c>
      <c r="U5502" s="12">
        <v>24.550000000000004</v>
      </c>
      <c r="V5502" s="23"/>
      <c r="W5502" s="24"/>
      <c r="X5502" s="22"/>
      <c r="Y5502" s="22"/>
      <c r="Z5502" s="22"/>
      <c r="AA5502" s="22"/>
      <c r="AB5502" s="22"/>
      <c r="AC5502" s="22"/>
      <c r="AD5502" s="22"/>
      <c r="AE5502" s="22"/>
      <c r="AF5502" s="22"/>
      <c r="AG5502" s="22"/>
      <c r="AH5502" s="22"/>
    </row>
    <row r="5503" spans="2:34">
      <c r="B5503" s="10">
        <v>17</v>
      </c>
      <c r="C5503" s="10">
        <v>8</v>
      </c>
      <c r="D5503" s="13">
        <v>39677</v>
      </c>
      <c r="E5503" s="17">
        <v>0</v>
      </c>
      <c r="F5503" s="12">
        <v>0.13526588967496353</v>
      </c>
      <c r="G5503" s="18">
        <v>16.454119610659259</v>
      </c>
      <c r="H5503" s="18">
        <v>32.681239007736906</v>
      </c>
      <c r="I5503" s="18">
        <v>16.227119397077644</v>
      </c>
      <c r="J5503" s="19">
        <v>0.60911288602930314</v>
      </c>
      <c r="K5503" s="19">
        <v>1.2447090085499239</v>
      </c>
      <c r="L5503" s="19"/>
      <c r="M5503" s="19">
        <v>13.243500000000001</v>
      </c>
      <c r="N5503" s="19">
        <f t="shared" si="86"/>
        <v>17.216550000000002</v>
      </c>
      <c r="O5503" s="19">
        <v>10</v>
      </c>
      <c r="P5503" s="20">
        <v>15.025892920703518</v>
      </c>
      <c r="Q5503" s="12">
        <v>69.625</v>
      </c>
      <c r="R5503" s="12">
        <v>17.14</v>
      </c>
      <c r="S5503" s="12">
        <v>169.875</v>
      </c>
      <c r="T5503" s="12">
        <v>2.0175000000000001</v>
      </c>
      <c r="U5503" s="12">
        <v>23.650000000000002</v>
      </c>
      <c r="V5503" s="23"/>
      <c r="W5503" s="24"/>
      <c r="X5503" s="22"/>
      <c r="Y5503" s="22"/>
      <c r="Z5503" s="22"/>
      <c r="AA5503" s="22"/>
      <c r="AB5503" s="22"/>
      <c r="AC5503" s="22"/>
      <c r="AD5503" s="22"/>
      <c r="AE5503" s="22"/>
      <c r="AF5503" s="22"/>
      <c r="AG5503" s="22"/>
      <c r="AH5503" s="22"/>
    </row>
    <row r="5504" spans="2:34">
      <c r="B5504" s="10">
        <v>17</v>
      </c>
      <c r="C5504" s="10">
        <v>8</v>
      </c>
      <c r="D5504" s="13">
        <v>39677</v>
      </c>
      <c r="E5504" s="17">
        <v>4.1666666666998253E-2</v>
      </c>
      <c r="F5504" s="12">
        <v>9.018490949997568E-2</v>
      </c>
      <c r="G5504" s="18">
        <v>12.33127841517682</v>
      </c>
      <c r="H5504" s="18">
        <v>22.78789549470843</v>
      </c>
      <c r="I5504" s="18">
        <v>10.456617079531611</v>
      </c>
      <c r="J5504" s="19">
        <v>0.68097726723772567</v>
      </c>
      <c r="K5504" s="19">
        <v>1.061549778269935</v>
      </c>
      <c r="L5504" s="19"/>
      <c r="M5504" s="19">
        <v>13.794499999999999</v>
      </c>
      <c r="N5504" s="19">
        <f t="shared" si="86"/>
        <v>17.932849999999998</v>
      </c>
      <c r="O5504" s="19">
        <v>9.7899999999999991</v>
      </c>
      <c r="P5504" s="20">
        <v>14.556509816048489</v>
      </c>
      <c r="Q5504" s="12">
        <v>73.224999999999994</v>
      </c>
      <c r="R5504" s="12">
        <v>17.0825</v>
      </c>
      <c r="S5504" s="12">
        <v>174.07499999999999</v>
      </c>
      <c r="T5504" s="12">
        <v>1.865</v>
      </c>
      <c r="U5504" s="12">
        <v>24.024999999999999</v>
      </c>
      <c r="V5504" s="23"/>
      <c r="W5504" s="24"/>
      <c r="X5504" s="22"/>
      <c r="Y5504" s="22"/>
      <c r="Z5504" s="22"/>
      <c r="AA5504" s="22"/>
      <c r="AB5504" s="22"/>
      <c r="AC5504" s="22"/>
      <c r="AD5504" s="22"/>
      <c r="AE5504" s="22"/>
      <c r="AF5504" s="22"/>
      <c r="AG5504" s="22"/>
      <c r="AH5504" s="22"/>
    </row>
    <row r="5505" spans="2:34">
      <c r="B5505" s="10">
        <v>17</v>
      </c>
      <c r="C5505" s="10">
        <v>8</v>
      </c>
      <c r="D5505" s="13">
        <v>39677</v>
      </c>
      <c r="E5505" s="17">
        <v>8.3333333333996507E-2</v>
      </c>
      <c r="F5505" s="12">
        <v>8.2676385119977727E-2</v>
      </c>
      <c r="G5505" s="18">
        <v>14.288945304636533</v>
      </c>
      <c r="H5505" s="18">
        <v>22.67948964690293</v>
      </c>
      <c r="I5505" s="18">
        <v>8.3905443422663968</v>
      </c>
      <c r="J5505" s="19">
        <v>0.70230938436429524</v>
      </c>
      <c r="K5505" s="19">
        <v>0.92956950350994272</v>
      </c>
      <c r="L5505" s="19"/>
      <c r="M5505" s="19">
        <v>12.1425</v>
      </c>
      <c r="N5505" s="19">
        <f t="shared" si="86"/>
        <v>15.785250000000001</v>
      </c>
      <c r="O5505" s="19">
        <v>9.2524999999999995</v>
      </c>
      <c r="P5505" s="20">
        <v>12.577027704158354</v>
      </c>
      <c r="Q5505" s="12">
        <v>85.575000000000003</v>
      </c>
      <c r="R5505" s="12">
        <v>16.387499999999999</v>
      </c>
      <c r="S5505" s="12">
        <v>179.22499999999999</v>
      </c>
      <c r="T5505" s="12">
        <v>2.1574999999999998</v>
      </c>
      <c r="U5505" s="12">
        <v>24.249999999999996</v>
      </c>
      <c r="V5505" s="23"/>
      <c r="W5505" s="24"/>
      <c r="X5505" s="22"/>
      <c r="Y5505" s="22"/>
      <c r="Z5505" s="22"/>
      <c r="AA5505" s="22"/>
      <c r="AB5505" s="22"/>
      <c r="AC5505" s="22"/>
      <c r="AD5505" s="22"/>
      <c r="AE5505" s="22"/>
      <c r="AF5505" s="22"/>
      <c r="AG5505" s="22"/>
      <c r="AH5505" s="22"/>
    </row>
    <row r="5506" spans="2:34">
      <c r="B5506" s="10">
        <v>17</v>
      </c>
      <c r="C5506" s="10">
        <v>8</v>
      </c>
      <c r="D5506" s="13">
        <v>39677</v>
      </c>
      <c r="E5506" s="17">
        <v>0.125</v>
      </c>
      <c r="F5506" s="12">
        <v>6.3891542084982808E-2</v>
      </c>
      <c r="G5506" s="18">
        <v>14.815272915565593</v>
      </c>
      <c r="H5506" s="18">
        <v>24.879750680779921</v>
      </c>
      <c r="I5506" s="18">
        <v>10.064477765214331</v>
      </c>
      <c r="J5506" s="19">
        <v>0.56667738271366463</v>
      </c>
      <c r="K5506" s="19">
        <v>0.88110669308994549</v>
      </c>
      <c r="L5506" s="19"/>
      <c r="M5506" s="19">
        <v>10.939</v>
      </c>
      <c r="N5506" s="19">
        <f t="shared" si="86"/>
        <v>14.220700000000001</v>
      </c>
      <c r="O5506" s="19">
        <v>8.1349999999999998</v>
      </c>
      <c r="P5506" s="20">
        <v>12.094268004758323</v>
      </c>
      <c r="Q5506" s="12">
        <v>87.575000000000003</v>
      </c>
      <c r="R5506" s="12">
        <v>16.340000000000003</v>
      </c>
      <c r="S5506" s="12">
        <v>184.17500000000001</v>
      </c>
      <c r="T5506" s="12">
        <v>2.2600000000000002</v>
      </c>
      <c r="U5506" s="12">
        <v>24.175000000000001</v>
      </c>
      <c r="V5506" s="23"/>
      <c r="W5506" s="24"/>
      <c r="X5506" s="22"/>
      <c r="Y5506" s="22"/>
      <c r="Z5506" s="22"/>
      <c r="AA5506" s="22"/>
      <c r="AB5506" s="22"/>
      <c r="AC5506" s="22"/>
      <c r="AD5506" s="22"/>
      <c r="AE5506" s="22"/>
      <c r="AF5506" s="22"/>
      <c r="AG5506" s="22"/>
      <c r="AH5506" s="22"/>
    </row>
    <row r="5507" spans="2:34">
      <c r="B5507" s="10">
        <v>17</v>
      </c>
      <c r="C5507" s="10">
        <v>8</v>
      </c>
      <c r="D5507" s="13">
        <v>39677</v>
      </c>
      <c r="E5507" s="17">
        <v>0.16666666666699825</v>
      </c>
      <c r="F5507" s="12">
        <v>7.141446903498079E-2</v>
      </c>
      <c r="G5507" s="18">
        <v>15.34898947593565</v>
      </c>
      <c r="H5507" s="18">
        <v>27.775076969934915</v>
      </c>
      <c r="I5507" s="18">
        <v>12.426087493999265</v>
      </c>
      <c r="J5507" s="19">
        <v>0.58268717605859199</v>
      </c>
      <c r="K5507" s="19">
        <v>0.79761171929995045</v>
      </c>
      <c r="L5507" s="19"/>
      <c r="M5507" s="19">
        <v>12.891249999999999</v>
      </c>
      <c r="N5507" s="19">
        <f t="shared" si="86"/>
        <v>16.758624999999999</v>
      </c>
      <c r="O5507" s="19">
        <v>9.6074999999999999</v>
      </c>
      <c r="P5507" s="20">
        <v>9.5763308626656514</v>
      </c>
      <c r="Q5507" s="12">
        <v>86.375</v>
      </c>
      <c r="R5507" s="12">
        <v>16.494999999999997</v>
      </c>
      <c r="S5507" s="12">
        <v>207.97499999999999</v>
      </c>
      <c r="T5507" s="12">
        <v>2.1124999999999998</v>
      </c>
      <c r="U5507" s="12">
        <v>21.950000000000003</v>
      </c>
      <c r="V5507" s="23"/>
      <c r="W5507" s="24"/>
      <c r="X5507" s="22"/>
      <c r="Y5507" s="22"/>
      <c r="Z5507" s="22"/>
      <c r="AA5507" s="22"/>
      <c r="AB5507" s="22"/>
      <c r="AC5507" s="22"/>
      <c r="AD5507" s="22"/>
      <c r="AE5507" s="22"/>
      <c r="AF5507" s="22"/>
      <c r="AG5507" s="22"/>
      <c r="AH5507" s="22"/>
    </row>
    <row r="5508" spans="2:34">
      <c r="B5508" s="10">
        <v>17</v>
      </c>
      <c r="C5508" s="10">
        <v>8</v>
      </c>
      <c r="D5508" s="13">
        <v>39677</v>
      </c>
      <c r="E5508" s="17">
        <v>0.20833333333399651</v>
      </c>
      <c r="F5508" s="12">
        <v>9.0215297339975742E-2</v>
      </c>
      <c r="G5508" s="18">
        <v>22.919974379893972</v>
      </c>
      <c r="H5508" s="18">
        <v>43.164918406030864</v>
      </c>
      <c r="I5508" s="18">
        <v>20.244944026136892</v>
      </c>
      <c r="J5508" s="19">
        <v>0.71577689147465207</v>
      </c>
      <c r="K5508" s="19">
        <v>1.3204263723599174</v>
      </c>
      <c r="L5508" s="19"/>
      <c r="M5508" s="19">
        <v>11.163250000000001</v>
      </c>
      <c r="N5508" s="19">
        <f t="shared" si="86"/>
        <v>14.512225000000003</v>
      </c>
      <c r="O5508" s="19">
        <v>8.6675000000000004</v>
      </c>
      <c r="P5508" s="20">
        <v>5.9110930701929023</v>
      </c>
      <c r="Q5508" s="12">
        <v>83</v>
      </c>
      <c r="R5508" s="12">
        <v>16.3125</v>
      </c>
      <c r="S5508" s="12">
        <v>221.39999999999998</v>
      </c>
      <c r="T5508" s="12">
        <v>1.7324999999999999</v>
      </c>
      <c r="U5508" s="12">
        <v>29.549999999999997</v>
      </c>
      <c r="V5508" s="23"/>
      <c r="W5508" s="24"/>
      <c r="X5508" s="22"/>
      <c r="Y5508" s="22"/>
      <c r="Z5508" s="22"/>
      <c r="AA5508" s="22"/>
      <c r="AB5508" s="22"/>
      <c r="AC5508" s="22"/>
      <c r="AD5508" s="22"/>
      <c r="AE5508" s="22"/>
      <c r="AF5508" s="22"/>
      <c r="AG5508" s="22"/>
      <c r="AH5508" s="22"/>
    </row>
    <row r="5509" spans="2:34">
      <c r="B5509" s="10">
        <v>17</v>
      </c>
      <c r="C5509" s="10">
        <v>8</v>
      </c>
      <c r="D5509" s="13">
        <v>39677</v>
      </c>
      <c r="E5509" s="17">
        <v>0.25</v>
      </c>
      <c r="F5509" s="12">
        <v>0.13533560760996363</v>
      </c>
      <c r="G5509" s="18">
        <v>8.2249815357608878</v>
      </c>
      <c r="H5509" s="18">
        <v>16.756760344611948</v>
      </c>
      <c r="I5509" s="18">
        <v>8.5317788088510582</v>
      </c>
      <c r="J5509" s="19">
        <v>0.81161851823171527</v>
      </c>
      <c r="K5509" s="19">
        <v>0.86773986827994565</v>
      </c>
      <c r="L5509" s="19"/>
      <c r="M5509" s="19">
        <v>8.4849999999999994</v>
      </c>
      <c r="N5509" s="19">
        <f t="shared" si="86"/>
        <v>11.0305</v>
      </c>
      <c r="O5509" s="19">
        <v>6.0350000000000001</v>
      </c>
      <c r="P5509" s="20">
        <v>12.838854863708374</v>
      </c>
      <c r="Q5509" s="12">
        <v>79.300000000000011</v>
      </c>
      <c r="R5509" s="12">
        <v>15.852500000000001</v>
      </c>
      <c r="S5509" s="12">
        <v>239.6</v>
      </c>
      <c r="T5509" s="12">
        <v>1.5050000000000001</v>
      </c>
      <c r="U5509" s="12">
        <v>86.05</v>
      </c>
      <c r="V5509" s="23"/>
      <c r="W5509" s="24"/>
      <c r="X5509" s="22"/>
      <c r="Y5509" s="22"/>
      <c r="Z5509" s="22"/>
      <c r="AA5509" s="22"/>
      <c r="AB5509" s="22"/>
      <c r="AC5509" s="22"/>
      <c r="AD5509" s="22"/>
      <c r="AE5509" s="22"/>
      <c r="AF5509" s="22"/>
      <c r="AG5509" s="22"/>
      <c r="AH5509" s="22"/>
    </row>
    <row r="5510" spans="2:34">
      <c r="B5510" s="10">
        <v>17</v>
      </c>
      <c r="C5510" s="10">
        <v>8</v>
      </c>
      <c r="D5510" s="13">
        <v>39677</v>
      </c>
      <c r="E5510" s="17">
        <v>0.29166666666699825</v>
      </c>
      <c r="F5510" s="12">
        <v>7.8951402879978788E-2</v>
      </c>
      <c r="G5510" s="18">
        <v>2.8232958090783051</v>
      </c>
      <c r="H5510" s="18">
        <v>7.2707654500364773</v>
      </c>
      <c r="I5510" s="18">
        <v>4.4474696409581718</v>
      </c>
      <c r="J5510" s="19">
        <v>0.57749153402695019</v>
      </c>
      <c r="K5510" s="19">
        <v>0.63601309799995998</v>
      </c>
      <c r="L5510" s="19"/>
      <c r="M5510" s="19">
        <v>11.8155</v>
      </c>
      <c r="N5510" s="19">
        <f t="shared" si="86"/>
        <v>15.360150000000001</v>
      </c>
      <c r="O5510" s="19">
        <v>7.4349999999999996</v>
      </c>
      <c r="P5510" s="20">
        <v>15.282327599251042</v>
      </c>
      <c r="Q5510" s="12">
        <v>77.675000000000011</v>
      </c>
      <c r="R5510" s="12">
        <v>15.9</v>
      </c>
      <c r="S5510" s="12">
        <v>250.3</v>
      </c>
      <c r="T5510" s="12">
        <v>2.0874999999999999</v>
      </c>
      <c r="U5510" s="12">
        <v>213.35</v>
      </c>
      <c r="V5510" s="23"/>
      <c r="W5510" s="24"/>
      <c r="X5510" s="22"/>
      <c r="Y5510" s="22"/>
      <c r="Z5510" s="22"/>
      <c r="AA5510" s="22"/>
      <c r="AB5510" s="22"/>
      <c r="AC5510" s="22"/>
      <c r="AD5510" s="22"/>
      <c r="AE5510" s="22"/>
      <c r="AF5510" s="22"/>
      <c r="AG5510" s="22"/>
      <c r="AH5510" s="22"/>
    </row>
    <row r="5511" spans="2:34">
      <c r="B5511" s="10">
        <v>17</v>
      </c>
      <c r="C5511" s="10">
        <v>8</v>
      </c>
      <c r="D5511" s="13">
        <v>39677</v>
      </c>
      <c r="E5511" s="17">
        <v>0.33333333333399651</v>
      </c>
      <c r="F5511" s="12">
        <v>6.0158725479983848E-2</v>
      </c>
      <c r="G5511" s="18">
        <v>2.1129950039147278</v>
      </c>
      <c r="H5511" s="18">
        <v>7.0325545653364774</v>
      </c>
      <c r="I5511" s="18">
        <v>4.9195595614217504</v>
      </c>
      <c r="J5511" s="19">
        <v>0.41518541515560714</v>
      </c>
      <c r="K5511" s="19">
        <v>0.32610496757997942</v>
      </c>
      <c r="L5511" s="19"/>
      <c r="M5511" s="19">
        <v>8.3409999999999993</v>
      </c>
      <c r="N5511" s="19">
        <f t="shared" si="86"/>
        <v>10.843299999999999</v>
      </c>
      <c r="O5511" s="19">
        <v>5.7524999999999995</v>
      </c>
      <c r="P5511" s="20">
        <v>16.703208563268639</v>
      </c>
      <c r="Q5511" s="12">
        <v>65.25</v>
      </c>
      <c r="R5511" s="12">
        <v>17.085000000000001</v>
      </c>
      <c r="S5511" s="12">
        <v>251.10000000000002</v>
      </c>
      <c r="T5511" s="12">
        <v>2.4775</v>
      </c>
      <c r="U5511" s="12">
        <v>462.92500000000007</v>
      </c>
      <c r="V5511" s="23"/>
      <c r="W5511" s="24"/>
      <c r="X5511" s="22"/>
      <c r="Y5511" s="22"/>
      <c r="Z5511" s="22"/>
      <c r="AA5511" s="22"/>
      <c r="AB5511" s="22"/>
      <c r="AC5511" s="22"/>
      <c r="AD5511" s="22"/>
      <c r="AE5511" s="22"/>
      <c r="AF5511" s="22"/>
      <c r="AG5511" s="22"/>
      <c r="AH5511" s="22"/>
    </row>
    <row r="5512" spans="2:34">
      <c r="B5512" s="10">
        <v>17</v>
      </c>
      <c r="C5512" s="10">
        <v>8</v>
      </c>
      <c r="D5512" s="13">
        <v>39677</v>
      </c>
      <c r="E5512" s="17">
        <v>0.375</v>
      </c>
      <c r="F5512" s="12">
        <v>4.8882881634986879E-2</v>
      </c>
      <c r="G5512" s="18">
        <v>1.7208638545951869</v>
      </c>
      <c r="H5512" s="18">
        <v>6.0457251052089811</v>
      </c>
      <c r="I5512" s="18">
        <v>4.3248612506137949</v>
      </c>
      <c r="J5512" s="19">
        <v>0.39126367960696651</v>
      </c>
      <c r="K5512" s="19">
        <v>0.51208744889996749</v>
      </c>
      <c r="L5512" s="19"/>
      <c r="M5512" s="19">
        <v>10.796249999999999</v>
      </c>
      <c r="N5512" s="19">
        <f t="shared" si="86"/>
        <v>14.035124999999999</v>
      </c>
      <c r="O5512" s="19">
        <v>6.4124999999999996</v>
      </c>
      <c r="P5512" s="20">
        <v>18.820399727136284</v>
      </c>
      <c r="Q5512" s="12">
        <v>57.224999999999994</v>
      </c>
      <c r="R5512" s="12">
        <v>17.592500000000001</v>
      </c>
      <c r="S5512" s="12">
        <v>257.64999999999998</v>
      </c>
      <c r="T5512" s="12">
        <v>3.1524999999999999</v>
      </c>
      <c r="U5512" s="12">
        <v>448.4</v>
      </c>
      <c r="V5512" s="23"/>
      <c r="W5512" s="24"/>
      <c r="X5512" s="22"/>
      <c r="Y5512" s="22"/>
      <c r="Z5512" s="22"/>
      <c r="AA5512" s="22"/>
      <c r="AB5512" s="22"/>
      <c r="AC5512" s="22"/>
      <c r="AD5512" s="22"/>
      <c r="AE5512" s="22"/>
      <c r="AF5512" s="22"/>
      <c r="AG5512" s="22"/>
      <c r="AH5512" s="22"/>
    </row>
    <row r="5513" spans="2:34">
      <c r="B5513" s="10">
        <v>17</v>
      </c>
      <c r="C5513" s="10">
        <v>8</v>
      </c>
      <c r="D5513" s="13">
        <v>39677</v>
      </c>
      <c r="E5513" s="17">
        <v>0.41666666666699825</v>
      </c>
      <c r="F5513" s="12">
        <v>6.0168775624983871E-2</v>
      </c>
      <c r="G5513" s="18">
        <v>3.1051855558848382</v>
      </c>
      <c r="H5513" s="18">
        <v>5.5792336653469832</v>
      </c>
      <c r="I5513" s="18">
        <v>2.4740481094621445</v>
      </c>
      <c r="J5513" s="19">
        <v>0.4844568076919587</v>
      </c>
      <c r="K5513" s="19">
        <v>0.52289015906996672</v>
      </c>
      <c r="L5513" s="19"/>
      <c r="M5513" s="19">
        <v>10.279500000000001</v>
      </c>
      <c r="N5513" s="19">
        <f t="shared" si="86"/>
        <v>13.363350000000001</v>
      </c>
      <c r="O5513" s="19">
        <v>5.98</v>
      </c>
      <c r="P5513" s="20">
        <v>19.034567706431304</v>
      </c>
      <c r="Q5513" s="12">
        <v>53.225000000000001</v>
      </c>
      <c r="R5513" s="12">
        <v>17.962500000000002</v>
      </c>
      <c r="S5513" s="12">
        <v>254.10000000000002</v>
      </c>
      <c r="T5513" s="12">
        <v>2.7025000000000001</v>
      </c>
      <c r="U5513" s="12">
        <v>523.04999999999995</v>
      </c>
      <c r="V5513" s="23"/>
      <c r="W5513" s="24"/>
      <c r="X5513" s="22"/>
      <c r="Y5513" s="22"/>
      <c r="Z5513" s="22"/>
      <c r="AA5513" s="22"/>
      <c r="AB5513" s="22"/>
      <c r="AC5513" s="22"/>
      <c r="AD5513" s="22"/>
      <c r="AE5513" s="22"/>
      <c r="AF5513" s="22"/>
      <c r="AG5513" s="22"/>
      <c r="AH5513" s="22"/>
    </row>
    <row r="5514" spans="2:34">
      <c r="B5514" s="10">
        <v>17</v>
      </c>
      <c r="C5514" s="10">
        <v>8</v>
      </c>
      <c r="D5514" s="13">
        <v>39677</v>
      </c>
      <c r="E5514" s="17">
        <v>0.45833333333399651</v>
      </c>
      <c r="F5514" s="12">
        <v>5.6413009869984876E-2</v>
      </c>
      <c r="G5514" s="18">
        <v>3.9900693459134358</v>
      </c>
      <c r="H5514" s="18">
        <v>7.8936102621689743</v>
      </c>
      <c r="I5514" s="18">
        <v>3.9035409162555395</v>
      </c>
      <c r="J5514" s="19">
        <v>0.49247897689567244</v>
      </c>
      <c r="K5514" s="19">
        <v>0.6226417467899602</v>
      </c>
      <c r="L5514" s="19"/>
      <c r="M5514" s="19">
        <v>10.923999999999999</v>
      </c>
      <c r="N5514" s="19">
        <f t="shared" si="86"/>
        <v>14.2012</v>
      </c>
      <c r="O5514" s="19">
        <v>6.4074999999999998</v>
      </c>
      <c r="P5514" s="20">
        <v>19.309982295461321</v>
      </c>
      <c r="Q5514" s="12">
        <v>46.725000000000009</v>
      </c>
      <c r="R5514" s="12">
        <v>19.190000000000001</v>
      </c>
      <c r="S5514" s="12">
        <v>251.75</v>
      </c>
      <c r="T5514" s="12">
        <v>2.9474999999999998</v>
      </c>
      <c r="U5514" s="12">
        <v>758.69999999999993</v>
      </c>
      <c r="V5514" s="23"/>
      <c r="W5514" s="24"/>
      <c r="X5514" s="22"/>
      <c r="Y5514" s="22"/>
      <c r="Z5514" s="22"/>
      <c r="AA5514" s="22"/>
      <c r="AB5514" s="22"/>
      <c r="AC5514" s="22"/>
      <c r="AD5514" s="22"/>
      <c r="AE5514" s="22"/>
      <c r="AF5514" s="22"/>
      <c r="AG5514" s="22"/>
      <c r="AH5514" s="22"/>
    </row>
    <row r="5515" spans="2:34">
      <c r="B5515" s="10">
        <v>17</v>
      </c>
      <c r="C5515" s="10">
        <v>8</v>
      </c>
      <c r="D5515" s="13">
        <v>39677</v>
      </c>
      <c r="E5515" s="17">
        <v>0.5</v>
      </c>
      <c r="F5515" s="12">
        <v>6.7701673584981859E-2</v>
      </c>
      <c r="G5515" s="18">
        <v>4.8379787735225284</v>
      </c>
      <c r="H5515" s="18">
        <v>10.087072146407968</v>
      </c>
      <c r="I5515" s="18">
        <v>5.2490933728854392</v>
      </c>
      <c r="J5515" s="19">
        <v>0.3700529906053972</v>
      </c>
      <c r="K5515" s="19">
        <v>0.44476317230997142</v>
      </c>
      <c r="L5515" s="19"/>
      <c r="M5515" s="19">
        <v>9.0964999999999989</v>
      </c>
      <c r="N5515" s="19">
        <f t="shared" si="86"/>
        <v>11.825449999999998</v>
      </c>
      <c r="O5515" s="19">
        <v>5.5525000000000002</v>
      </c>
      <c r="P5515" s="20">
        <v>20.62406271457391</v>
      </c>
      <c r="Q5515" s="12">
        <v>40.299999999999997</v>
      </c>
      <c r="R5515" s="12">
        <v>19.57</v>
      </c>
      <c r="S5515" s="12">
        <v>242.89999999999998</v>
      </c>
      <c r="T5515" s="12">
        <v>3.1575000000000002</v>
      </c>
      <c r="U5515" s="12">
        <v>611.40000000000009</v>
      </c>
      <c r="V5515" s="23"/>
      <c r="W5515" s="24"/>
      <c r="X5515" s="22"/>
      <c r="Y5515" s="22"/>
      <c r="Z5515" s="22"/>
      <c r="AA5515" s="22"/>
      <c r="AB5515" s="22"/>
      <c r="AC5515" s="22"/>
      <c r="AD5515" s="22"/>
      <c r="AE5515" s="22"/>
      <c r="AF5515" s="22"/>
      <c r="AG5515" s="22"/>
      <c r="AH5515" s="22"/>
    </row>
    <row r="5516" spans="2:34">
      <c r="B5516" s="10">
        <v>17</v>
      </c>
      <c r="C5516" s="10">
        <v>8</v>
      </c>
      <c r="D5516" s="13">
        <v>39677</v>
      </c>
      <c r="E5516" s="17">
        <v>0.54166666666699825</v>
      </c>
      <c r="F5516" s="12">
        <v>7.5229902579979857E-2</v>
      </c>
      <c r="G5516" s="18">
        <v>3.2650314212828571</v>
      </c>
      <c r="H5516" s="18">
        <v>8.5225188128194738</v>
      </c>
      <c r="I5516" s="18">
        <v>5.2574873915366158</v>
      </c>
      <c r="J5516" s="19">
        <v>0.50586594494352877</v>
      </c>
      <c r="K5516" s="19">
        <v>0.53643198581996543</v>
      </c>
      <c r="L5516" s="19"/>
      <c r="M5516" s="19">
        <v>11.189250000000001</v>
      </c>
      <c r="N5516" s="19">
        <f t="shared" si="86"/>
        <v>14.546025000000002</v>
      </c>
      <c r="O5516" s="19">
        <v>5.7925000000000004</v>
      </c>
      <c r="P5516" s="20">
        <v>21.694598903121488</v>
      </c>
      <c r="Q5516" s="12">
        <v>37.950000000000003</v>
      </c>
      <c r="R5516" s="12">
        <v>20.057499999999997</v>
      </c>
      <c r="S5516" s="12">
        <v>238.77499999999998</v>
      </c>
      <c r="T5516" s="12">
        <v>3.4624999999999999</v>
      </c>
      <c r="U5516" s="12">
        <v>624.35</v>
      </c>
      <c r="V5516" s="23"/>
      <c r="W5516" s="24"/>
      <c r="X5516" s="22"/>
      <c r="Y5516" s="22"/>
      <c r="Z5516" s="22"/>
      <c r="AA5516" s="22"/>
      <c r="AB5516" s="22"/>
      <c r="AC5516" s="22"/>
      <c r="AD5516" s="22"/>
      <c r="AE5516" s="22"/>
      <c r="AF5516" s="22"/>
      <c r="AG5516" s="22"/>
      <c r="AH5516" s="22"/>
    </row>
    <row r="5517" spans="2:34">
      <c r="B5517" s="10">
        <v>17</v>
      </c>
      <c r="C5517" s="10">
        <v>8</v>
      </c>
      <c r="D5517" s="13">
        <v>39677</v>
      </c>
      <c r="E5517" s="17">
        <v>0.58333333333399651</v>
      </c>
      <c r="F5517" s="12">
        <v>7.5236391649979875E-2</v>
      </c>
      <c r="G5517" s="18">
        <v>8.2854695433979089</v>
      </c>
      <c r="H5517" s="18">
        <v>16.707921881220443</v>
      </c>
      <c r="I5517" s="18">
        <v>8.4224523378225378</v>
      </c>
      <c r="J5517" s="19">
        <v>0.45531167511167603</v>
      </c>
      <c r="K5517" s="19">
        <v>0.60924425561996065</v>
      </c>
      <c r="L5517" s="19"/>
      <c r="M5517" s="19">
        <v>12.526</v>
      </c>
      <c r="N5517" s="19">
        <f t="shared" si="86"/>
        <v>16.283799999999999</v>
      </c>
      <c r="O5517" s="19">
        <v>6.9350000000000005</v>
      </c>
      <c r="P5517" s="20">
        <v>20.247002829361385</v>
      </c>
      <c r="Q5517" s="12">
        <v>37.475000000000001</v>
      </c>
      <c r="R5517" s="12">
        <v>20.147500000000001</v>
      </c>
      <c r="S5517" s="12">
        <v>236.95000000000002</v>
      </c>
      <c r="T5517" s="12">
        <v>3.2749999999999999</v>
      </c>
      <c r="U5517" s="12">
        <v>500.32500000000005</v>
      </c>
      <c r="V5517" s="23"/>
      <c r="W5517" s="24"/>
      <c r="X5517" s="22"/>
      <c r="Y5517" s="22"/>
      <c r="Z5517" s="22"/>
      <c r="AA5517" s="22"/>
      <c r="AB5517" s="22"/>
      <c r="AC5517" s="22"/>
      <c r="AD5517" s="22"/>
      <c r="AE5517" s="22"/>
      <c r="AF5517" s="22"/>
      <c r="AG5517" s="22"/>
      <c r="AH5517" s="22"/>
    </row>
    <row r="5518" spans="2:34">
      <c r="B5518" s="10">
        <v>17</v>
      </c>
      <c r="C5518" s="10">
        <v>8</v>
      </c>
      <c r="D5518" s="13">
        <v>39677</v>
      </c>
      <c r="E5518" s="17">
        <v>0.625</v>
      </c>
      <c r="F5518" s="12">
        <v>0.10157826881997284</v>
      </c>
      <c r="G5518" s="18">
        <v>2.9396958994533233</v>
      </c>
      <c r="H5518" s="18">
        <v>9.0482427714229701</v>
      </c>
      <c r="I5518" s="18">
        <v>6.1085468719696472</v>
      </c>
      <c r="J5518" s="19">
        <v>0.36480996682375516</v>
      </c>
      <c r="K5518" s="19">
        <v>0.60657184685996057</v>
      </c>
      <c r="L5518" s="19"/>
      <c r="M5518" s="19">
        <v>13.581</v>
      </c>
      <c r="N5518" s="19">
        <f t="shared" si="86"/>
        <v>17.6553</v>
      </c>
      <c r="O5518" s="19">
        <v>8.3650000000000002</v>
      </c>
      <c r="P5518" s="20">
        <v>22.516986098186543</v>
      </c>
      <c r="Q5518" s="12">
        <v>45.150000000000006</v>
      </c>
      <c r="R5518" s="12">
        <v>19.05</v>
      </c>
      <c r="S5518" s="12">
        <v>237.52500000000001</v>
      </c>
      <c r="T5518" s="12">
        <v>3.4575</v>
      </c>
      <c r="U5518" s="12">
        <v>232.5</v>
      </c>
      <c r="V5518" s="23"/>
      <c r="W5518" s="24"/>
      <c r="X5518" s="22"/>
      <c r="Y5518" s="22"/>
      <c r="Z5518" s="22"/>
      <c r="AA5518" s="22"/>
      <c r="AB5518" s="22"/>
      <c r="AC5518" s="22"/>
      <c r="AD5518" s="22"/>
      <c r="AE5518" s="22"/>
      <c r="AF5518" s="22"/>
      <c r="AG5518" s="22"/>
      <c r="AH5518" s="22"/>
    </row>
    <row r="5519" spans="2:34">
      <c r="B5519" s="10">
        <v>17</v>
      </c>
      <c r="C5519" s="10">
        <v>8</v>
      </c>
      <c r="D5519" s="13">
        <v>39677</v>
      </c>
      <c r="E5519" s="17">
        <v>0.66666666666699825</v>
      </c>
      <c r="F5519" s="12">
        <v>7.5249053249979894E-2</v>
      </c>
      <c r="G5519" s="18">
        <v>7.4757434207343216</v>
      </c>
      <c r="H5519" s="18">
        <v>17.891293920737944</v>
      </c>
      <c r="I5519" s="18">
        <v>10.41555050000362</v>
      </c>
      <c r="J5519" s="19">
        <v>0.49000072541110196</v>
      </c>
      <c r="K5519" s="19">
        <v>0.68478234569995533</v>
      </c>
      <c r="L5519" s="19"/>
      <c r="M5519" s="19">
        <v>13.584</v>
      </c>
      <c r="N5519" s="19">
        <f t="shared" si="86"/>
        <v>17.659199999999998</v>
      </c>
      <c r="O5519" s="19">
        <v>8.32</v>
      </c>
      <c r="P5519" s="20">
        <v>18.254563965608753</v>
      </c>
      <c r="Q5519" s="12">
        <v>50.125000000000007</v>
      </c>
      <c r="R5519" s="12">
        <v>18.087499999999999</v>
      </c>
      <c r="S5519" s="12">
        <v>232.6</v>
      </c>
      <c r="T5519" s="12">
        <v>2.9525000000000001</v>
      </c>
      <c r="U5519" s="12">
        <v>201.67500000000001</v>
      </c>
      <c r="V5519" s="23"/>
      <c r="W5519" s="24"/>
      <c r="X5519" s="22"/>
      <c r="Y5519" s="22"/>
      <c r="Z5519" s="22"/>
      <c r="AA5519" s="22"/>
      <c r="AB5519" s="22"/>
      <c r="AC5519" s="22"/>
      <c r="AD5519" s="22"/>
      <c r="AE5519" s="22"/>
      <c r="AF5519" s="22"/>
      <c r="AG5519" s="22"/>
      <c r="AH5519" s="22"/>
    </row>
    <row r="5520" spans="2:34">
      <c r="B5520" s="10">
        <v>17</v>
      </c>
      <c r="C5520" s="10">
        <v>8</v>
      </c>
      <c r="D5520" s="13">
        <v>39677</v>
      </c>
      <c r="E5520" s="17">
        <v>0.70833333333399651</v>
      </c>
      <c r="F5520" s="12">
        <v>0.10535809161497187</v>
      </c>
      <c r="G5520" s="18">
        <v>19.010891837614594</v>
      </c>
      <c r="H5520" s="18">
        <v>42.22403122516986</v>
      </c>
      <c r="I5520" s="18">
        <v>23.213139387555266</v>
      </c>
      <c r="J5520" s="19">
        <v>0.79364869890221967</v>
      </c>
      <c r="K5520" s="19">
        <v>1.3022198196899146</v>
      </c>
      <c r="L5520" s="19"/>
      <c r="M5520" s="19">
        <v>15.945749999999999</v>
      </c>
      <c r="N5520" s="19">
        <f t="shared" si="86"/>
        <v>20.729474999999997</v>
      </c>
      <c r="O5520" s="19">
        <v>10.7525</v>
      </c>
      <c r="P5520" s="20">
        <v>12.667647222005868</v>
      </c>
      <c r="Q5520" s="12">
        <v>52.6</v>
      </c>
      <c r="R5520" s="12">
        <v>18.0425</v>
      </c>
      <c r="S5520" s="12">
        <v>225.07499999999999</v>
      </c>
      <c r="T5520" s="12">
        <v>3.0449999999999999</v>
      </c>
      <c r="U5520" s="12">
        <v>144</v>
      </c>
      <c r="V5520" s="23"/>
      <c r="W5520" s="24"/>
      <c r="X5520" s="22"/>
      <c r="Y5520" s="22"/>
      <c r="Z5520" s="22"/>
      <c r="AA5520" s="22"/>
      <c r="AB5520" s="22"/>
      <c r="AC5520" s="22"/>
      <c r="AD5520" s="22"/>
      <c r="AE5520" s="22"/>
      <c r="AF5520" s="22"/>
      <c r="AG5520" s="22"/>
      <c r="AH5520" s="22"/>
    </row>
    <row r="5521" spans="2:34">
      <c r="B5521" s="10">
        <v>17</v>
      </c>
      <c r="C5521" s="10">
        <v>8</v>
      </c>
      <c r="D5521" s="13">
        <v>39677</v>
      </c>
      <c r="E5521" s="17">
        <v>0.75</v>
      </c>
      <c r="F5521" s="12">
        <v>0.16933929365495479</v>
      </c>
      <c r="G5521" s="18">
        <v>43.43099193380079</v>
      </c>
      <c r="H5521" s="18">
        <v>82.292980041423732</v>
      </c>
      <c r="I5521" s="18">
        <v>38.861988107622942</v>
      </c>
      <c r="J5521" s="19">
        <v>1.0680383390630543</v>
      </c>
      <c r="K5521" s="19">
        <v>2.3618814162898443</v>
      </c>
      <c r="L5521" s="19"/>
      <c r="M5521" s="19">
        <v>19.864750000000001</v>
      </c>
      <c r="N5521" s="19">
        <f t="shared" si="86"/>
        <v>25.824175</v>
      </c>
      <c r="O5521" s="19">
        <v>13.9625</v>
      </c>
      <c r="P5521" s="20">
        <v>6.758472513085465</v>
      </c>
      <c r="Q5521" s="12">
        <v>55.274999999999999</v>
      </c>
      <c r="R5521" s="12">
        <v>17.637499999999999</v>
      </c>
      <c r="S5521" s="12">
        <v>219.4</v>
      </c>
      <c r="T5521" s="12">
        <v>2.6150000000000002</v>
      </c>
      <c r="U5521" s="12">
        <v>47.424999999999997</v>
      </c>
      <c r="V5521" s="23"/>
      <c r="W5521" s="24"/>
      <c r="X5521" s="22"/>
      <c r="Y5521" s="22"/>
      <c r="Z5521" s="22"/>
      <c r="AA5521" s="22"/>
      <c r="AB5521" s="22"/>
      <c r="AC5521" s="22"/>
      <c r="AD5521" s="22"/>
      <c r="AE5521" s="22"/>
      <c r="AF5521" s="22"/>
      <c r="AG5521" s="22"/>
      <c r="AH5521" s="22"/>
    </row>
    <row r="5522" spans="2:34">
      <c r="B5522" s="10">
        <v>17</v>
      </c>
      <c r="C5522" s="10">
        <v>8</v>
      </c>
      <c r="D5522" s="13">
        <v>39677</v>
      </c>
      <c r="E5522" s="17">
        <v>0.79166666666699825</v>
      </c>
      <c r="F5522" s="12">
        <v>0.25214735941493271</v>
      </c>
      <c r="G5522" s="18">
        <v>37.260562515405617</v>
      </c>
      <c r="H5522" s="18">
        <v>76.762852129133748</v>
      </c>
      <c r="I5522" s="18">
        <v>39.502289613728131</v>
      </c>
      <c r="J5522" s="19">
        <v>0.99087458151048957</v>
      </c>
      <c r="K5522" s="19">
        <v>2.0141555820298667</v>
      </c>
      <c r="L5522" s="19"/>
      <c r="M5522" s="19">
        <v>21.518249999999998</v>
      </c>
      <c r="N5522" s="19">
        <f t="shared" si="86"/>
        <v>27.973724999999998</v>
      </c>
      <c r="O5522" s="19">
        <v>14.897500000000001</v>
      </c>
      <c r="P5522" s="20">
        <v>6.2464993235379298</v>
      </c>
      <c r="Q5522" s="12">
        <v>60.275000000000006</v>
      </c>
      <c r="R5522" s="12">
        <v>16.942500000000003</v>
      </c>
      <c r="S5522" s="12">
        <v>218.1</v>
      </c>
      <c r="T5522" s="12">
        <v>2.3650000000000002</v>
      </c>
      <c r="U5522" s="12">
        <v>22.9</v>
      </c>
      <c r="V5522" s="23"/>
      <c r="W5522" s="24"/>
      <c r="X5522" s="22"/>
      <c r="Y5522" s="22"/>
      <c r="Z5522" s="22"/>
      <c r="AA5522" s="22"/>
      <c r="AB5522" s="22"/>
      <c r="AC5522" s="22"/>
      <c r="AD5522" s="22"/>
      <c r="AE5522" s="22"/>
      <c r="AF5522" s="22"/>
      <c r="AG5522" s="22"/>
      <c r="AH5522" s="22"/>
    </row>
    <row r="5523" spans="2:34">
      <c r="B5523" s="10">
        <v>17</v>
      </c>
      <c r="C5523" s="10">
        <v>8</v>
      </c>
      <c r="D5523" s="13">
        <v>39677</v>
      </c>
      <c r="E5523" s="17">
        <v>0.83333333333399651</v>
      </c>
      <c r="F5523" s="12">
        <v>0.22205921268994078</v>
      </c>
      <c r="G5523" s="18">
        <v>70.415413429702284</v>
      </c>
      <c r="H5523" s="18">
        <v>118.03720598256061</v>
      </c>
      <c r="I5523" s="18">
        <v>47.621792552858324</v>
      </c>
      <c r="J5523" s="19">
        <v>1.7075235747351452</v>
      </c>
      <c r="K5523" s="19">
        <v>2.7611583044398169</v>
      </c>
      <c r="L5523" s="19"/>
      <c r="M5523" s="19">
        <v>25.335750000000001</v>
      </c>
      <c r="N5523" s="19">
        <f t="shared" si="86"/>
        <v>32.936475000000002</v>
      </c>
      <c r="O5523" s="19">
        <v>17.695</v>
      </c>
      <c r="P5523" s="20">
        <v>2.781290905915192</v>
      </c>
      <c r="Q5523" s="12">
        <v>69.424999999999997</v>
      </c>
      <c r="R5523" s="12">
        <v>16.032499999999999</v>
      </c>
      <c r="S5523" s="12">
        <v>198.47499999999997</v>
      </c>
      <c r="T5523" s="12">
        <v>1.6074999999999999</v>
      </c>
      <c r="U5523" s="12">
        <v>25.524999999999999</v>
      </c>
      <c r="V5523" s="23"/>
      <c r="W5523" s="24"/>
      <c r="X5523" s="22"/>
      <c r="Y5523" s="22"/>
      <c r="Z5523" s="22"/>
      <c r="AA5523" s="22"/>
      <c r="AB5523" s="22"/>
      <c r="AC5523" s="22"/>
      <c r="AD5523" s="22"/>
      <c r="AE5523" s="22"/>
      <c r="AF5523" s="22"/>
      <c r="AG5523" s="22"/>
      <c r="AH5523" s="22"/>
    </row>
    <row r="5524" spans="2:34">
      <c r="B5524" s="10">
        <v>17</v>
      </c>
      <c r="C5524" s="10">
        <v>8</v>
      </c>
      <c r="D5524" s="13">
        <v>39677</v>
      </c>
      <c r="E5524" s="17">
        <v>0.875</v>
      </c>
      <c r="F5524" s="12">
        <v>0.34252717841990876</v>
      </c>
      <c r="G5524" s="18">
        <v>65.608985035297778</v>
      </c>
      <c r="H5524" s="18">
        <v>110.87483557392363</v>
      </c>
      <c r="I5524" s="18">
        <v>45.265850538625862</v>
      </c>
      <c r="J5524" s="19">
        <v>1.5264906189093033</v>
      </c>
      <c r="K5524" s="19">
        <v>2.5698165776998287</v>
      </c>
      <c r="L5524" s="19"/>
      <c r="M5524" s="19">
        <v>24.237500000000001</v>
      </c>
      <c r="N5524" s="19">
        <f t="shared" si="86"/>
        <v>31.508750000000003</v>
      </c>
      <c r="O5524" s="19">
        <v>16.807500000000001</v>
      </c>
      <c r="P5524" s="20">
        <v>2.8434968512951957</v>
      </c>
      <c r="Q5524" s="12">
        <v>73.650000000000006</v>
      </c>
      <c r="R5524" s="12">
        <v>15.71</v>
      </c>
      <c r="S5524" s="12">
        <v>189.22500000000002</v>
      </c>
      <c r="T5524" s="12">
        <v>1.2175</v>
      </c>
      <c r="U5524" s="12">
        <v>25.875</v>
      </c>
      <c r="V5524" s="23"/>
      <c r="W5524" s="24"/>
      <c r="X5524" s="22"/>
      <c r="Y5524" s="22"/>
      <c r="Z5524" s="22"/>
      <c r="AA5524" s="22"/>
      <c r="AB5524" s="22"/>
      <c r="AC5524" s="22"/>
      <c r="AD5524" s="22"/>
      <c r="AE5524" s="22"/>
      <c r="AF5524" s="22"/>
      <c r="AG5524" s="22"/>
      <c r="AH5524" s="22"/>
    </row>
    <row r="5525" spans="2:34">
      <c r="B5525" s="10">
        <v>17</v>
      </c>
      <c r="C5525" s="10">
        <v>8</v>
      </c>
      <c r="D5525" s="13">
        <v>39677</v>
      </c>
      <c r="E5525" s="17">
        <v>0.91666666666699825</v>
      </c>
      <c r="F5525" s="12">
        <v>0.30867725167991777</v>
      </c>
      <c r="G5525" s="18">
        <v>52.730060747507864</v>
      </c>
      <c r="H5525" s="18">
        <v>87.987514761949711</v>
      </c>
      <c r="I5525" s="18">
        <v>35.257454014441848</v>
      </c>
      <c r="J5525" s="19">
        <v>1.3987240202748858</v>
      </c>
      <c r="K5525" s="19">
        <v>2.178903864389854</v>
      </c>
      <c r="L5525" s="19"/>
      <c r="M5525" s="19">
        <v>19.72</v>
      </c>
      <c r="N5525" s="19">
        <f t="shared" si="86"/>
        <v>25.635999999999999</v>
      </c>
      <c r="O5525" s="19">
        <v>12.89</v>
      </c>
      <c r="P5525" s="20">
        <v>4.8430822796303348</v>
      </c>
      <c r="Q5525" s="12">
        <v>74.924999999999997</v>
      </c>
      <c r="R5525" s="12">
        <v>15.54</v>
      </c>
      <c r="S5525" s="12">
        <v>184.875</v>
      </c>
      <c r="T5525" s="12">
        <v>1.1625000000000001</v>
      </c>
      <c r="U5525" s="12">
        <v>27.774999999999999</v>
      </c>
      <c r="V5525" s="23"/>
      <c r="W5525" s="24"/>
      <c r="X5525" s="22"/>
      <c r="Y5525" s="22"/>
      <c r="Z5525" s="22"/>
      <c r="AA5525" s="22"/>
      <c r="AB5525" s="22"/>
      <c r="AC5525" s="22"/>
      <c r="AD5525" s="22"/>
      <c r="AE5525" s="22"/>
      <c r="AF5525" s="22"/>
      <c r="AG5525" s="22"/>
      <c r="AH5525" s="22"/>
    </row>
    <row r="5526" spans="2:34">
      <c r="B5526" s="10">
        <v>17</v>
      </c>
      <c r="C5526" s="10">
        <v>8</v>
      </c>
      <c r="D5526" s="13">
        <v>39677</v>
      </c>
      <c r="E5526" s="17">
        <v>0.95833333333399651</v>
      </c>
      <c r="F5526" s="12">
        <v>0.2296440232099389</v>
      </c>
      <c r="G5526" s="18">
        <v>37.478619773759171</v>
      </c>
      <c r="H5526" s="18">
        <v>60.339469151341802</v>
      </c>
      <c r="I5526" s="18">
        <v>22.860849377582628</v>
      </c>
      <c r="J5526" s="19">
        <v>1.0604436959843424</v>
      </c>
      <c r="K5526" s="19">
        <v>1.8823481308798735</v>
      </c>
      <c r="L5526" s="19"/>
      <c r="M5526" s="19">
        <v>17.45</v>
      </c>
      <c r="N5526" s="19">
        <f t="shared" si="86"/>
        <v>22.684999999999999</v>
      </c>
      <c r="O5526" s="19">
        <v>11.032500000000001</v>
      </c>
      <c r="P5526" s="20">
        <v>7.5431154433980208</v>
      </c>
      <c r="Q5526" s="12">
        <v>75.425000000000011</v>
      </c>
      <c r="R5526" s="12">
        <v>15.362500000000001</v>
      </c>
      <c r="S5526" s="12">
        <v>176.65</v>
      </c>
      <c r="T5526" s="12">
        <v>1.1274999999999999</v>
      </c>
      <c r="U5526" s="12">
        <v>25.650000000000002</v>
      </c>
      <c r="V5526" s="23"/>
      <c r="W5526" s="24"/>
      <c r="X5526" s="22"/>
      <c r="Y5526" s="22"/>
      <c r="Z5526" s="22"/>
      <c r="AA5526" s="22"/>
      <c r="AB5526" s="22"/>
      <c r="AC5526" s="22"/>
      <c r="AD5526" s="22"/>
      <c r="AE5526" s="22"/>
      <c r="AF5526" s="22"/>
      <c r="AG5526" s="22"/>
      <c r="AH5526" s="22"/>
    </row>
    <row r="5527" spans="2:34">
      <c r="B5527" s="10">
        <v>18</v>
      </c>
      <c r="C5527" s="10">
        <v>8</v>
      </c>
      <c r="D5527" s="13">
        <v>39678</v>
      </c>
      <c r="E5527" s="17">
        <v>0</v>
      </c>
      <c r="F5527" s="12">
        <v>0.15059924102995995</v>
      </c>
      <c r="G5527" s="18">
        <v>31.494576681618508</v>
      </c>
      <c r="H5527" s="18">
        <v>51.493272053624835</v>
      </c>
      <c r="I5527" s="18">
        <v>19.998695372006321</v>
      </c>
      <c r="J5527" s="19">
        <v>1.0791766291263414</v>
      </c>
      <c r="K5527" s="19">
        <v>1.5129607206298978</v>
      </c>
      <c r="L5527" s="19"/>
      <c r="M5527" s="19">
        <v>15.09</v>
      </c>
      <c r="N5527" s="19">
        <f t="shared" si="86"/>
        <v>19.617000000000001</v>
      </c>
      <c r="O5527" s="19">
        <v>10.315</v>
      </c>
      <c r="P5527" s="20">
        <v>9.9503850955531874</v>
      </c>
      <c r="Q5527" s="12">
        <v>79.224999999999994</v>
      </c>
      <c r="R5527" s="12">
        <v>15.174999999999999</v>
      </c>
      <c r="S5527" s="12">
        <v>167.97500000000002</v>
      </c>
      <c r="T5527" s="12">
        <v>1.345</v>
      </c>
      <c r="U5527" s="12">
        <v>23.524999999999999</v>
      </c>
      <c r="V5527" s="23"/>
      <c r="W5527" s="24"/>
      <c r="X5527" s="22"/>
      <c r="Y5527" s="22"/>
      <c r="Z5527" s="22"/>
      <c r="AA5527" s="22"/>
      <c r="AB5527" s="22"/>
      <c r="AC5527" s="22"/>
      <c r="AD5527" s="22"/>
      <c r="AE5527" s="22"/>
      <c r="AF5527" s="22"/>
      <c r="AG5527" s="22"/>
      <c r="AH5527" s="22"/>
    </row>
    <row r="5528" spans="2:34">
      <c r="B5528" s="10">
        <v>18</v>
      </c>
      <c r="C5528" s="10">
        <v>8</v>
      </c>
      <c r="D5528" s="13">
        <v>39678</v>
      </c>
      <c r="E5528" s="17">
        <v>4.1666666666998253E-2</v>
      </c>
      <c r="F5528" s="12">
        <v>0.10542788868497197</v>
      </c>
      <c r="G5528" s="18">
        <v>17.595425699241467</v>
      </c>
      <c r="H5528" s="18">
        <v>29.802017631425901</v>
      </c>
      <c r="I5528" s="18">
        <v>12.206591932184431</v>
      </c>
      <c r="J5528" s="19">
        <v>0.76747020668150967</v>
      </c>
      <c r="K5528" s="19">
        <v>1.0814995607399269</v>
      </c>
      <c r="L5528" s="19"/>
      <c r="M5528" s="19">
        <v>13.64</v>
      </c>
      <c r="N5528" s="19">
        <f t="shared" si="86"/>
        <v>17.732000000000003</v>
      </c>
      <c r="O5528" s="19">
        <v>9.1</v>
      </c>
      <c r="P5528" s="20">
        <v>12.408492507043357</v>
      </c>
      <c r="Q5528" s="12">
        <v>86.975000000000009</v>
      </c>
      <c r="R5528" s="12">
        <v>14.9925</v>
      </c>
      <c r="S5528" s="12">
        <v>162.07499999999999</v>
      </c>
      <c r="T5528" s="12">
        <v>1.7774999999999999</v>
      </c>
      <c r="U5528" s="12">
        <v>25</v>
      </c>
      <c r="V5528" s="23"/>
      <c r="W5528" s="24"/>
      <c r="X5528" s="22"/>
      <c r="Y5528" s="22"/>
      <c r="Z5528" s="22"/>
      <c r="AA5528" s="22"/>
      <c r="AB5528" s="22"/>
      <c r="AC5528" s="22"/>
      <c r="AD5528" s="22"/>
      <c r="AE5528" s="22"/>
      <c r="AF5528" s="22"/>
      <c r="AG5528" s="22"/>
      <c r="AH5528" s="22"/>
    </row>
    <row r="5529" spans="2:34">
      <c r="B5529" s="10">
        <v>18</v>
      </c>
      <c r="C5529" s="10">
        <v>8</v>
      </c>
      <c r="D5529" s="13">
        <v>39678</v>
      </c>
      <c r="E5529" s="17">
        <v>8.3333333333996507E-2</v>
      </c>
      <c r="F5529" s="12">
        <v>6.7781283394981989E-2</v>
      </c>
      <c r="G5529" s="18">
        <v>29.83911982173084</v>
      </c>
      <c r="H5529" s="18">
        <v>45.411806105805852</v>
      </c>
      <c r="I5529" s="18">
        <v>15.572686284075008</v>
      </c>
      <c r="J5529" s="19">
        <v>0.72489057561587034</v>
      </c>
      <c r="K5529" s="19">
        <v>1.1894314100099193</v>
      </c>
      <c r="L5529" s="19"/>
      <c r="M5529" s="19">
        <v>12.389749999999999</v>
      </c>
      <c r="N5529" s="19">
        <f t="shared" si="86"/>
        <v>16.106674999999999</v>
      </c>
      <c r="O5529" s="19">
        <v>7.7850000000000001</v>
      </c>
      <c r="P5529" s="20">
        <v>9.3802291878406496</v>
      </c>
      <c r="Q5529" s="12">
        <v>90.7</v>
      </c>
      <c r="R5529" s="12">
        <v>15.0075</v>
      </c>
      <c r="S5529" s="12">
        <v>164.67500000000001</v>
      </c>
      <c r="T5529" s="12">
        <v>1.4449999999999998</v>
      </c>
      <c r="U5529" s="12">
        <v>22.45</v>
      </c>
      <c r="V5529" s="23"/>
      <c r="W5529" s="24"/>
      <c r="X5529" s="22"/>
      <c r="Y5529" s="22"/>
      <c r="Z5529" s="22"/>
      <c r="AA5529" s="22"/>
      <c r="AB5529" s="22"/>
      <c r="AC5529" s="22"/>
      <c r="AD5529" s="22"/>
      <c r="AE5529" s="22"/>
      <c r="AF5529" s="22"/>
      <c r="AG5529" s="22"/>
      <c r="AH5529" s="22"/>
    </row>
    <row r="5530" spans="2:34">
      <c r="B5530" s="10">
        <v>18</v>
      </c>
      <c r="C5530" s="10">
        <v>8</v>
      </c>
      <c r="D5530" s="13">
        <v>39678</v>
      </c>
      <c r="E5530" s="17">
        <v>0.125</v>
      </c>
      <c r="F5530" s="12">
        <v>6.7786585439981992E-2</v>
      </c>
      <c r="G5530" s="18">
        <v>33.350598201841237</v>
      </c>
      <c r="H5530" s="18">
        <v>50.692475794936328</v>
      </c>
      <c r="I5530" s="18">
        <v>17.341877593095091</v>
      </c>
      <c r="J5530" s="19">
        <v>0.84221137143700409</v>
      </c>
      <c r="K5530" s="19">
        <v>1.6048559672998903</v>
      </c>
      <c r="L5530" s="19"/>
      <c r="M5530" s="19">
        <v>12.500499999999999</v>
      </c>
      <c r="N5530" s="19">
        <f t="shared" si="86"/>
        <v>16.25065</v>
      </c>
      <c r="O5530" s="19">
        <v>9.4149999999999991</v>
      </c>
      <c r="P5530" s="20">
        <v>7.6884995596780339</v>
      </c>
      <c r="Q5530" s="12">
        <v>91.975000000000009</v>
      </c>
      <c r="R5530" s="12">
        <v>15.3775</v>
      </c>
      <c r="S5530" s="12">
        <v>164.89999999999998</v>
      </c>
      <c r="T5530" s="12">
        <v>1.355</v>
      </c>
      <c r="U5530" s="12">
        <v>27.1</v>
      </c>
      <c r="V5530" s="23"/>
      <c r="W5530" s="24"/>
      <c r="X5530" s="22"/>
      <c r="Y5530" s="22"/>
      <c r="Z5530" s="22"/>
      <c r="AA5530" s="22"/>
      <c r="AB5530" s="22"/>
      <c r="AC5530" s="22"/>
      <c r="AD5530" s="22"/>
      <c r="AE5530" s="22"/>
      <c r="AF5530" s="22"/>
      <c r="AG5530" s="22"/>
      <c r="AH5530" s="22"/>
    </row>
    <row r="5531" spans="2:34">
      <c r="B5531" s="10">
        <v>18</v>
      </c>
      <c r="C5531" s="10">
        <v>8</v>
      </c>
      <c r="D5531" s="13">
        <v>39678</v>
      </c>
      <c r="E5531" s="17">
        <v>0.16666666666699825</v>
      </c>
      <c r="F5531" s="12">
        <v>8.6623578439977006E-2</v>
      </c>
      <c r="G5531" s="18">
        <v>69.244621996068773</v>
      </c>
      <c r="H5531" s="18">
        <v>99.629831162214657</v>
      </c>
      <c r="I5531" s="18">
        <v>30.385209166145884</v>
      </c>
      <c r="J5531" s="19">
        <v>1.7378670790029331</v>
      </c>
      <c r="K5531" s="19">
        <v>2.602943953169822</v>
      </c>
      <c r="L5531" s="19"/>
      <c r="M5531" s="19">
        <v>15.546749999999999</v>
      </c>
      <c r="N5531" s="19">
        <f t="shared" si="86"/>
        <v>20.210774999999998</v>
      </c>
      <c r="O5531" s="19">
        <v>11.18</v>
      </c>
      <c r="P5531" s="20">
        <v>4.7915849985103325</v>
      </c>
      <c r="Q5531" s="12">
        <v>92.6</v>
      </c>
      <c r="R5531" s="12">
        <v>15.675000000000001</v>
      </c>
      <c r="S5531" s="12">
        <v>186.52500000000001</v>
      </c>
      <c r="T5531" s="12">
        <v>1.8050000000000002</v>
      </c>
      <c r="U5531" s="12">
        <v>22.5</v>
      </c>
      <c r="V5531" s="23"/>
      <c r="W5531" s="24"/>
      <c r="X5531" s="22"/>
      <c r="Y5531" s="22"/>
      <c r="Z5531" s="22"/>
      <c r="AA5531" s="22"/>
      <c r="AB5531" s="22"/>
      <c r="AC5531" s="22"/>
      <c r="AD5531" s="22"/>
      <c r="AE5531" s="22"/>
      <c r="AF5531" s="22"/>
      <c r="AG5531" s="22"/>
      <c r="AH5531" s="22"/>
    </row>
    <row r="5532" spans="2:34">
      <c r="B5532" s="10">
        <v>18</v>
      </c>
      <c r="C5532" s="10">
        <v>8</v>
      </c>
      <c r="D5532" s="13">
        <v>39678</v>
      </c>
      <c r="E5532" s="17">
        <v>0.20833333333399651</v>
      </c>
      <c r="F5532" s="12">
        <v>0.12429693135996703</v>
      </c>
      <c r="G5532" s="18">
        <v>117.39218693160569</v>
      </c>
      <c r="H5532" s="18">
        <v>166.52853348355941</v>
      </c>
      <c r="I5532" s="18">
        <v>49.136346551953721</v>
      </c>
      <c r="J5532" s="19">
        <v>2.6176435408489351</v>
      </c>
      <c r="K5532" s="19">
        <v>4.0273100719197235</v>
      </c>
      <c r="L5532" s="19"/>
      <c r="M5532" s="19">
        <v>21.763249999999999</v>
      </c>
      <c r="N5532" s="19">
        <f t="shared" si="86"/>
        <v>28.292224999999998</v>
      </c>
      <c r="O5532" s="19">
        <v>16.425000000000001</v>
      </c>
      <c r="P5532" s="20">
        <v>2.7162151208776892</v>
      </c>
      <c r="Q5532" s="12">
        <v>93.450000000000017</v>
      </c>
      <c r="R5532" s="12">
        <v>15.909999999999998</v>
      </c>
      <c r="S5532" s="12">
        <v>185.95</v>
      </c>
      <c r="T5532" s="12">
        <v>2.1025</v>
      </c>
      <c r="U5532" s="12">
        <v>29</v>
      </c>
      <c r="V5532" s="23"/>
      <c r="W5532" s="24"/>
      <c r="X5532" s="22"/>
      <c r="Y5532" s="22"/>
      <c r="Z5532" s="22"/>
      <c r="AA5532" s="22"/>
      <c r="AB5532" s="22"/>
      <c r="AC5532" s="22"/>
      <c r="AD5532" s="22"/>
      <c r="AE5532" s="22"/>
      <c r="AF5532" s="22"/>
      <c r="AG5532" s="22"/>
      <c r="AH5532" s="22"/>
    </row>
    <row r="5533" spans="2:34">
      <c r="B5533" s="10">
        <v>18</v>
      </c>
      <c r="C5533" s="10">
        <v>8</v>
      </c>
      <c r="D5533" s="13">
        <v>39678</v>
      </c>
      <c r="E5533" s="17">
        <v>0.25</v>
      </c>
      <c r="F5533" s="12">
        <v>0.18834436939495003</v>
      </c>
      <c r="G5533" s="18">
        <v>125.68782339797764</v>
      </c>
      <c r="H5533" s="18">
        <v>173.19497968129943</v>
      </c>
      <c r="I5533" s="18">
        <v>47.50715628332177</v>
      </c>
      <c r="J5533" s="19">
        <v>2.6711547367903599</v>
      </c>
      <c r="K5533" s="19">
        <v>3.8116653379797372</v>
      </c>
      <c r="L5533" s="19"/>
      <c r="M5533" s="19">
        <v>23.346500000000002</v>
      </c>
      <c r="N5533" s="19">
        <f t="shared" si="86"/>
        <v>30.350450000000006</v>
      </c>
      <c r="O5533" s="19">
        <v>19.060000000000002</v>
      </c>
      <c r="P5533" s="20">
        <v>2.7540544645526914</v>
      </c>
      <c r="Q5533" s="12">
        <v>93.800000000000011</v>
      </c>
      <c r="R5533" s="12">
        <v>16.335000000000001</v>
      </c>
      <c r="S5533" s="12">
        <v>185.4</v>
      </c>
      <c r="T5533" s="12">
        <v>2.4900000000000002</v>
      </c>
      <c r="U5533" s="12">
        <v>62.425000000000004</v>
      </c>
      <c r="V5533" s="23"/>
      <c r="W5533" s="24"/>
      <c r="X5533" s="22"/>
      <c r="Y5533" s="22"/>
      <c r="Z5533" s="22"/>
      <c r="AA5533" s="22"/>
      <c r="AB5533" s="22"/>
      <c r="AC5533" s="22"/>
      <c r="AD5533" s="22"/>
      <c r="AE5533" s="22"/>
      <c r="AF5533" s="22"/>
      <c r="AG5533" s="22"/>
      <c r="AH5533" s="22"/>
    </row>
    <row r="5534" spans="2:34">
      <c r="B5534" s="10">
        <v>18</v>
      </c>
      <c r="C5534" s="10">
        <v>8</v>
      </c>
      <c r="D5534" s="13">
        <v>39678</v>
      </c>
      <c r="E5534" s="17">
        <v>0.29166666666699825</v>
      </c>
      <c r="F5534" s="12">
        <v>0.22979904867493911</v>
      </c>
      <c r="G5534" s="18">
        <v>125.92322243736572</v>
      </c>
      <c r="H5534" s="18">
        <v>174.1169841135019</v>
      </c>
      <c r="I5534" s="18">
        <v>48.193761676136184</v>
      </c>
      <c r="J5534" s="19">
        <v>2.698010054511073</v>
      </c>
      <c r="K5534" s="19">
        <v>4.1436496909197125</v>
      </c>
      <c r="L5534" s="19"/>
      <c r="M5534" s="19">
        <v>25.27975</v>
      </c>
      <c r="N5534" s="19">
        <f t="shared" si="86"/>
        <v>32.863675000000001</v>
      </c>
      <c r="O5534" s="19">
        <v>19.91</v>
      </c>
      <c r="P5534" s="20">
        <v>1.9063409529951325</v>
      </c>
      <c r="Q5534" s="12">
        <v>94.125</v>
      </c>
      <c r="R5534" s="12">
        <v>17</v>
      </c>
      <c r="S5534" s="12">
        <v>195.8</v>
      </c>
      <c r="T5534" s="12">
        <v>2.3050000000000002</v>
      </c>
      <c r="U5534" s="12">
        <v>98</v>
      </c>
      <c r="V5534" s="23"/>
      <c r="W5534" s="24"/>
      <c r="X5534" s="22"/>
      <c r="Y5534" s="22"/>
      <c r="Z5534" s="22"/>
      <c r="AA5534" s="22"/>
      <c r="AB5534" s="22"/>
      <c r="AC5534" s="22"/>
      <c r="AD5534" s="22"/>
      <c r="AE5534" s="22"/>
      <c r="AF5534" s="22"/>
      <c r="AG5534" s="22"/>
      <c r="AH5534" s="22"/>
    </row>
    <row r="5535" spans="2:34">
      <c r="B5535" s="10">
        <v>18</v>
      </c>
      <c r="C5535" s="10">
        <v>8</v>
      </c>
      <c r="D5535" s="13">
        <v>39678</v>
      </c>
      <c r="E5535" s="17">
        <v>0.33333333333399651</v>
      </c>
      <c r="F5535" s="12">
        <v>0.25995881257493114</v>
      </c>
      <c r="G5535" s="18">
        <v>63.22506112171714</v>
      </c>
      <c r="H5535" s="18">
        <v>98.086934040915651</v>
      </c>
      <c r="I5535" s="18">
        <v>34.861872919198518</v>
      </c>
      <c r="J5535" s="19">
        <v>2.4182452073810961</v>
      </c>
      <c r="K5535" s="19">
        <v>2.3659652697298359</v>
      </c>
      <c r="L5535" s="19"/>
      <c r="M5535" s="19">
        <v>22.229749999999999</v>
      </c>
      <c r="N5535" s="19">
        <f t="shared" si="86"/>
        <v>28.898675000000001</v>
      </c>
      <c r="O5535" s="19">
        <v>17.505000000000003</v>
      </c>
      <c r="P5535" s="20">
        <v>4.5648337940853168</v>
      </c>
      <c r="Q5535" s="12">
        <v>92.7</v>
      </c>
      <c r="R5535" s="12">
        <v>17.445</v>
      </c>
      <c r="S5535" s="12">
        <v>223.42499999999998</v>
      </c>
      <c r="T5535" s="12">
        <v>2.8125</v>
      </c>
      <c r="U5535" s="12">
        <v>205.5</v>
      </c>
      <c r="V5535" s="23"/>
      <c r="W5535" s="24"/>
      <c r="X5535" s="22"/>
      <c r="Y5535" s="22"/>
      <c r="Z5535" s="22"/>
      <c r="AA5535" s="22"/>
      <c r="AB5535" s="22"/>
      <c r="AC5535" s="22"/>
      <c r="AD5535" s="22"/>
      <c r="AE5535" s="22"/>
      <c r="AF5535" s="22"/>
      <c r="AG5535" s="22"/>
      <c r="AH5535" s="22"/>
    </row>
    <row r="5536" spans="2:34">
      <c r="B5536" s="10">
        <v>18</v>
      </c>
      <c r="C5536" s="10">
        <v>8</v>
      </c>
      <c r="D5536" s="13">
        <v>39678</v>
      </c>
      <c r="E5536" s="17">
        <v>0.375</v>
      </c>
      <c r="F5536" s="12">
        <v>0.16201570776995711</v>
      </c>
      <c r="G5536" s="18">
        <v>23.15160714495412</v>
      </c>
      <c r="H5536" s="18">
        <v>39.480825907554866</v>
      </c>
      <c r="I5536" s="18">
        <v>16.329218762600746</v>
      </c>
      <c r="J5536" s="19">
        <v>0.90658509169171508</v>
      </c>
      <c r="K5536" s="19">
        <v>0.99013619435993083</v>
      </c>
      <c r="L5536" s="19"/>
      <c r="M5536" s="19">
        <v>9.7285000000000004</v>
      </c>
      <c r="N5536" s="19">
        <f t="shared" si="86"/>
        <v>12.64705</v>
      </c>
      <c r="O5536" s="19">
        <v>7.7549999999999999</v>
      </c>
      <c r="P5536" s="20">
        <v>9.1938477565706389</v>
      </c>
      <c r="Q5536" s="12">
        <v>69.674999999999997</v>
      </c>
      <c r="R5536" s="12">
        <v>18.75</v>
      </c>
      <c r="S5536" s="12">
        <v>225.82499999999999</v>
      </c>
      <c r="T5536" s="12">
        <v>3.6775000000000002</v>
      </c>
      <c r="U5536" s="12">
        <v>598.32499999999993</v>
      </c>
      <c r="V5536" s="23"/>
      <c r="W5536" s="24"/>
      <c r="X5536" s="22"/>
      <c r="Y5536" s="22"/>
      <c r="Z5536" s="22"/>
      <c r="AA5536" s="22"/>
      <c r="AB5536" s="22"/>
      <c r="AC5536" s="22"/>
      <c r="AD5536" s="22"/>
      <c r="AE5536" s="22"/>
      <c r="AF5536" s="22"/>
      <c r="AG5536" s="22"/>
      <c r="AH5536" s="22"/>
    </row>
    <row r="5537" spans="2:34">
      <c r="B5537" s="10">
        <v>18</v>
      </c>
      <c r="C5537" s="10">
        <v>8</v>
      </c>
      <c r="D5537" s="13">
        <v>39678</v>
      </c>
      <c r="E5537" s="17">
        <v>0.41666666666699825</v>
      </c>
      <c r="F5537" s="12">
        <v>9.7972305619974082E-2</v>
      </c>
      <c r="G5537" s="18">
        <v>32.907632153805238</v>
      </c>
      <c r="H5537" s="18">
        <v>52.054764733770824</v>
      </c>
      <c r="I5537" s="18">
        <v>19.147132579965586</v>
      </c>
      <c r="J5537" s="19">
        <v>1.4186398120418899</v>
      </c>
      <c r="K5537" s="19">
        <v>1.4488402521598984</v>
      </c>
      <c r="L5537" s="19"/>
      <c r="M5537" s="19">
        <v>29.291</v>
      </c>
      <c r="N5537" s="19">
        <f t="shared" si="86"/>
        <v>38.078299999999999</v>
      </c>
      <c r="O5537" s="19">
        <v>15.945</v>
      </c>
      <c r="P5537" s="20">
        <v>8.5814062301780965</v>
      </c>
      <c r="Q5537" s="12">
        <v>58.674999999999997</v>
      </c>
      <c r="R5537" s="12">
        <v>19.399999999999999</v>
      </c>
      <c r="S5537" s="12">
        <v>227.5</v>
      </c>
      <c r="T5537" s="12">
        <v>3.56</v>
      </c>
      <c r="U5537" s="12">
        <v>400.72499999999997</v>
      </c>
      <c r="V5537" s="23"/>
      <c r="W5537" s="24"/>
      <c r="X5537" s="22"/>
      <c r="Y5537" s="22"/>
      <c r="Z5537" s="22"/>
      <c r="AA5537" s="22"/>
      <c r="AB5537" s="22"/>
      <c r="AC5537" s="22"/>
      <c r="AD5537" s="22"/>
      <c r="AE5537" s="22"/>
      <c r="AF5537" s="22"/>
      <c r="AG5537" s="22"/>
      <c r="AH5537" s="22"/>
    </row>
    <row r="5538" spans="2:34">
      <c r="B5538" s="10">
        <v>18</v>
      </c>
      <c r="C5538" s="10">
        <v>8</v>
      </c>
      <c r="D5538" s="13">
        <v>39678</v>
      </c>
      <c r="E5538" s="17">
        <v>0.45833333333399651</v>
      </c>
      <c r="F5538" s="12">
        <v>0.23364170465993822</v>
      </c>
      <c r="G5538" s="18">
        <v>26.636304933620032</v>
      </c>
      <c r="H5538" s="18">
        <v>45.97122892269234</v>
      </c>
      <c r="I5538" s="18">
        <v>19.334923989072308</v>
      </c>
      <c r="J5538" s="19">
        <v>0.86937858597021844</v>
      </c>
      <c r="K5538" s="19">
        <v>1.6620527594398828</v>
      </c>
      <c r="L5538" s="19"/>
      <c r="M5538" s="19">
        <v>18.188750000000002</v>
      </c>
      <c r="N5538" s="19">
        <f t="shared" si="86"/>
        <v>23.645375000000005</v>
      </c>
      <c r="O5538" s="19">
        <v>10.654999999999999</v>
      </c>
      <c r="P5538" s="20">
        <v>10.456684082255727</v>
      </c>
      <c r="Q5538" s="12">
        <v>56.625</v>
      </c>
      <c r="R5538" s="12">
        <v>19.637499999999999</v>
      </c>
      <c r="S5538" s="12">
        <v>225.97499999999999</v>
      </c>
      <c r="T5538" s="12">
        <v>4.1675000000000004</v>
      </c>
      <c r="U5538" s="12">
        <v>372.95000000000005</v>
      </c>
      <c r="V5538" s="23"/>
      <c r="W5538" s="24"/>
      <c r="X5538" s="22"/>
      <c r="Y5538" s="22"/>
      <c r="Z5538" s="22"/>
      <c r="AA5538" s="22"/>
      <c r="AB5538" s="22"/>
      <c r="AC5538" s="22"/>
      <c r="AD5538" s="22"/>
      <c r="AE5538" s="22"/>
      <c r="AF5538" s="22"/>
      <c r="AG5538" s="22"/>
      <c r="AH5538" s="22"/>
    </row>
    <row r="5539" spans="2:34">
      <c r="B5539" s="10">
        <v>18</v>
      </c>
      <c r="C5539" s="10">
        <v>8</v>
      </c>
      <c r="D5539" s="13">
        <v>39678</v>
      </c>
      <c r="E5539" s="17">
        <v>0.5</v>
      </c>
      <c r="F5539" s="12">
        <v>9.7988132619974105E-2</v>
      </c>
      <c r="G5539" s="18">
        <v>23.052679209189627</v>
      </c>
      <c r="H5539" s="18">
        <v>46.421846370173839</v>
      </c>
      <c r="I5539" s="18">
        <v>23.369167160984212</v>
      </c>
      <c r="J5539" s="19">
        <v>0.74409707844537121</v>
      </c>
      <c r="K5539" s="19">
        <v>1.5110160155398935</v>
      </c>
      <c r="L5539" s="19"/>
      <c r="M5539" s="19">
        <v>19.247499999999999</v>
      </c>
      <c r="N5539" s="19">
        <f t="shared" si="86"/>
        <v>25.021750000000001</v>
      </c>
      <c r="O5539" s="19">
        <v>12.595000000000001</v>
      </c>
      <c r="P5539" s="20">
        <v>10.028944925620698</v>
      </c>
      <c r="Q5539" s="12">
        <v>64.774999999999991</v>
      </c>
      <c r="R5539" s="12">
        <v>18.39</v>
      </c>
      <c r="S5539" s="12">
        <v>225.625</v>
      </c>
      <c r="T5539" s="12">
        <v>3.7124999999999999</v>
      </c>
      <c r="U5539" s="12">
        <v>203.3</v>
      </c>
      <c r="V5539" s="23"/>
      <c r="W5539" s="24"/>
      <c r="X5539" s="22"/>
      <c r="Y5539" s="22"/>
      <c r="Z5539" s="22"/>
      <c r="AA5539" s="22"/>
      <c r="AB5539" s="22"/>
      <c r="AC5539" s="22"/>
      <c r="AD5539" s="22"/>
      <c r="AE5539" s="22"/>
      <c r="AF5539" s="22"/>
      <c r="AG5539" s="22"/>
      <c r="AH5539" s="22"/>
    </row>
    <row r="5540" spans="2:34">
      <c r="B5540" s="10">
        <v>18</v>
      </c>
      <c r="C5540" s="10">
        <v>8</v>
      </c>
      <c r="D5540" s="13">
        <v>39678</v>
      </c>
      <c r="E5540" s="17">
        <v>0.54166666666699825</v>
      </c>
      <c r="F5540" s="12">
        <v>9.7996600064974113E-2</v>
      </c>
      <c r="G5540" s="18">
        <v>47.958945541229461</v>
      </c>
      <c r="H5540" s="18">
        <v>77.054486449230723</v>
      </c>
      <c r="I5540" s="18">
        <v>29.095540908001265</v>
      </c>
      <c r="J5540" s="19">
        <v>1.4162870528073199</v>
      </c>
      <c r="K5540" s="19">
        <v>2.2396415965798413</v>
      </c>
      <c r="L5540" s="19"/>
      <c r="M5540" s="19">
        <v>22.178249999999998</v>
      </c>
      <c r="N5540" s="19">
        <f t="shared" si="86"/>
        <v>28.831724999999999</v>
      </c>
      <c r="O5540" s="19">
        <v>14.15</v>
      </c>
      <c r="P5540" s="20">
        <v>6.803427750587975</v>
      </c>
      <c r="Q5540" s="12">
        <v>61.4</v>
      </c>
      <c r="R5540" s="12">
        <v>19.024999999999999</v>
      </c>
      <c r="S5540" s="12">
        <v>221.02500000000001</v>
      </c>
      <c r="T5540" s="12">
        <v>3.8725000000000001</v>
      </c>
      <c r="U5540" s="12">
        <v>256.8</v>
      </c>
      <c r="V5540" s="23"/>
      <c r="W5540" s="24"/>
      <c r="X5540" s="22"/>
      <c r="Y5540" s="22"/>
      <c r="Z5540" s="22"/>
      <c r="AA5540" s="22"/>
      <c r="AB5540" s="22"/>
      <c r="AC5540" s="22"/>
      <c r="AD5540" s="22"/>
      <c r="AE5540" s="22"/>
      <c r="AF5540" s="22"/>
      <c r="AG5540" s="22"/>
      <c r="AH5540" s="22"/>
    </row>
    <row r="5541" spans="2:34">
      <c r="B5541" s="10">
        <v>18</v>
      </c>
      <c r="C5541" s="10">
        <v>8</v>
      </c>
      <c r="D5541" s="13">
        <v>39678</v>
      </c>
      <c r="E5541" s="17">
        <v>0.58333333333399651</v>
      </c>
      <c r="F5541" s="12">
        <v>0.13569867898996418</v>
      </c>
      <c r="G5541" s="18">
        <v>33.795930330495864</v>
      </c>
      <c r="H5541" s="18">
        <v>62.160005264451783</v>
      </c>
      <c r="I5541" s="18">
        <v>28.364074933955926</v>
      </c>
      <c r="J5541" s="19">
        <v>0.97893771308763933</v>
      </c>
      <c r="K5541" s="19">
        <v>1.9294101963298629</v>
      </c>
      <c r="L5541" s="19"/>
      <c r="M5541" s="19">
        <v>20.769749999999998</v>
      </c>
      <c r="N5541" s="19">
        <f t="shared" si="86"/>
        <v>27.000674999999998</v>
      </c>
      <c r="O5541" s="19">
        <v>14.4975</v>
      </c>
      <c r="P5541" s="20">
        <v>8.7906019504956134</v>
      </c>
      <c r="Q5541" s="12">
        <v>65.875</v>
      </c>
      <c r="R5541" s="12">
        <v>18.962499999999999</v>
      </c>
      <c r="S5541" s="12">
        <v>220.625</v>
      </c>
      <c r="T5541" s="12">
        <v>4.6875</v>
      </c>
      <c r="U5541" s="12">
        <v>365.1</v>
      </c>
      <c r="V5541" s="23"/>
      <c r="W5541" s="24"/>
      <c r="X5541" s="22"/>
      <c r="Y5541" s="22"/>
      <c r="Z5541" s="22"/>
      <c r="AA5541" s="22"/>
      <c r="AB5541" s="22"/>
      <c r="AC5541" s="22"/>
      <c r="AD5541" s="22"/>
      <c r="AE5541" s="22"/>
      <c r="AF5541" s="22"/>
      <c r="AG5541" s="22"/>
      <c r="AH5541" s="22"/>
    </row>
    <row r="5542" spans="2:34">
      <c r="B5542" s="10">
        <v>18</v>
      </c>
      <c r="C5542" s="10">
        <v>8</v>
      </c>
      <c r="D5542" s="13">
        <v>39678</v>
      </c>
      <c r="E5542" s="17">
        <v>0.625</v>
      </c>
      <c r="F5542" s="12">
        <v>0.11309199247497015</v>
      </c>
      <c r="G5542" s="18">
        <v>60.520289782582424</v>
      </c>
      <c r="H5542" s="18">
        <v>95.811863083660668</v>
      </c>
      <c r="I5542" s="18">
        <v>35.291573301078252</v>
      </c>
      <c r="J5542" s="19">
        <v>1.4751846072803876</v>
      </c>
      <c r="K5542" s="19">
        <v>2.5528676003998179</v>
      </c>
      <c r="L5542" s="19"/>
      <c r="M5542" s="19">
        <v>22.691499999999998</v>
      </c>
      <c r="N5542" s="19">
        <f t="shared" si="86"/>
        <v>29.498949999999997</v>
      </c>
      <c r="O5542" s="19">
        <v>17.272500000000001</v>
      </c>
      <c r="P5542" s="20">
        <v>6.0310596160004213</v>
      </c>
      <c r="Q5542" s="12">
        <v>75.25</v>
      </c>
      <c r="R5542" s="12">
        <v>18.342500000000001</v>
      </c>
      <c r="S5542" s="12">
        <v>210.42500000000001</v>
      </c>
      <c r="T5542" s="12">
        <v>3.4924999999999997</v>
      </c>
      <c r="U5542" s="12">
        <v>230.14999999999998</v>
      </c>
      <c r="V5542" s="23"/>
      <c r="W5542" s="24"/>
      <c r="X5542" s="22"/>
      <c r="Y5542" s="22"/>
      <c r="Z5542" s="22"/>
      <c r="AA5542" s="22"/>
      <c r="AB5542" s="22"/>
      <c r="AC5542" s="22"/>
      <c r="AD5542" s="22"/>
      <c r="AE5542" s="22"/>
      <c r="AF5542" s="22"/>
      <c r="AG5542" s="22"/>
      <c r="AH5542" s="22"/>
    </row>
    <row r="5543" spans="2:34">
      <c r="B5543" s="10">
        <v>18</v>
      </c>
      <c r="C5543" s="10">
        <v>8</v>
      </c>
      <c r="D5543" s="13">
        <v>39678</v>
      </c>
      <c r="E5543" s="17">
        <v>0.66666666666699825</v>
      </c>
      <c r="F5543" s="12">
        <v>0.17719189701495328</v>
      </c>
      <c r="G5543" s="18">
        <v>51.274510888103876</v>
      </c>
      <c r="H5543" s="18">
        <v>78.872283024535221</v>
      </c>
      <c r="I5543" s="18">
        <v>27.597772136431352</v>
      </c>
      <c r="J5543" s="19">
        <v>1.451288445981747</v>
      </c>
      <c r="K5543" s="19">
        <v>2.1022914676498492</v>
      </c>
      <c r="L5543" s="19"/>
      <c r="M5543" s="19">
        <v>16.195250000000001</v>
      </c>
      <c r="N5543" s="19">
        <f t="shared" si="86"/>
        <v>21.053825000000003</v>
      </c>
      <c r="O5543" s="19">
        <v>13.157500000000001</v>
      </c>
      <c r="P5543" s="20">
        <v>6.3784982295279455</v>
      </c>
      <c r="Q5543" s="12">
        <v>72.099999999999994</v>
      </c>
      <c r="R5543" s="12">
        <v>18.597499999999997</v>
      </c>
      <c r="S5543" s="12">
        <v>216.97499999999999</v>
      </c>
      <c r="T5543" s="12">
        <v>4.0674999999999999</v>
      </c>
      <c r="U5543" s="12">
        <v>202.79999999999998</v>
      </c>
      <c r="V5543" s="23"/>
      <c r="W5543" s="24"/>
      <c r="X5543" s="22"/>
      <c r="Y5543" s="22"/>
      <c r="Z5543" s="22"/>
      <c r="AA5543" s="22"/>
      <c r="AB5543" s="22"/>
      <c r="AC5543" s="22"/>
      <c r="AD5543" s="22"/>
      <c r="AE5543" s="22"/>
      <c r="AF5543" s="22"/>
      <c r="AG5543" s="22"/>
      <c r="AH5543" s="22"/>
    </row>
    <row r="5544" spans="2:34">
      <c r="B5544" s="10">
        <v>18</v>
      </c>
      <c r="C5544" s="10">
        <v>8</v>
      </c>
      <c r="D5544" s="13">
        <v>39678</v>
      </c>
      <c r="E5544" s="17">
        <v>0.70833333333399651</v>
      </c>
      <c r="F5544" s="12">
        <v>0.17720764487995327</v>
      </c>
      <c r="G5544" s="18">
        <v>37.950237437677856</v>
      </c>
      <c r="H5544" s="18">
        <v>65.342519908648768</v>
      </c>
      <c r="I5544" s="18">
        <v>27.392282470970915</v>
      </c>
      <c r="J5544" s="19">
        <v>1.2512877794514057</v>
      </c>
      <c r="K5544" s="19">
        <v>2.1374606111998462</v>
      </c>
      <c r="L5544" s="19"/>
      <c r="M5544" s="19">
        <v>18.012</v>
      </c>
      <c r="N5544" s="19">
        <f t="shared" si="86"/>
        <v>23.415600000000001</v>
      </c>
      <c r="O5544" s="19">
        <v>12.77</v>
      </c>
      <c r="P5544" s="20">
        <v>7.2941202852105107</v>
      </c>
      <c r="Q5544" s="12">
        <v>70.125</v>
      </c>
      <c r="R5544" s="12">
        <v>18.574999999999999</v>
      </c>
      <c r="S5544" s="12">
        <v>217.09999999999997</v>
      </c>
      <c r="T5544" s="12">
        <v>4.2925000000000004</v>
      </c>
      <c r="U5544" s="12">
        <v>157.125</v>
      </c>
      <c r="V5544" s="23"/>
      <c r="W5544" s="24"/>
      <c r="X5544" s="22"/>
      <c r="Y5544" s="22"/>
      <c r="Z5544" s="22"/>
      <c r="AA5544" s="22"/>
      <c r="AB5544" s="22"/>
      <c r="AC5544" s="22"/>
      <c r="AD5544" s="22"/>
      <c r="AE5544" s="22"/>
      <c r="AF5544" s="22"/>
      <c r="AG5544" s="22"/>
      <c r="AH5544" s="22"/>
    </row>
    <row r="5545" spans="2:34">
      <c r="B5545" s="10">
        <v>18</v>
      </c>
      <c r="C5545" s="10">
        <v>8</v>
      </c>
      <c r="D5545" s="13">
        <v>39678</v>
      </c>
      <c r="E5545" s="17">
        <v>0.75</v>
      </c>
      <c r="F5545" s="12">
        <v>0.18853413512495035</v>
      </c>
      <c r="G5545" s="18">
        <v>24.568581833453326</v>
      </c>
      <c r="H5545" s="18">
        <v>45.06881946684635</v>
      </c>
      <c r="I5545" s="18">
        <v>20.500237633393017</v>
      </c>
      <c r="J5545" s="19">
        <v>0.87249882051729166</v>
      </c>
      <c r="K5545" s="19">
        <v>1.484408454449893</v>
      </c>
      <c r="L5545" s="19"/>
      <c r="M5545" s="19">
        <v>16.432749999999999</v>
      </c>
      <c r="N5545" s="19">
        <f t="shared" si="86"/>
        <v>21.362575</v>
      </c>
      <c r="O5545" s="19">
        <v>11.035</v>
      </c>
      <c r="P5545" s="20">
        <v>9.3956372456731572</v>
      </c>
      <c r="Q5545" s="12">
        <v>77.375</v>
      </c>
      <c r="R5545" s="12">
        <v>17.614999999999998</v>
      </c>
      <c r="S5545" s="12">
        <v>220.3</v>
      </c>
      <c r="T5545" s="12">
        <v>3.8699999999999997</v>
      </c>
      <c r="U5545" s="12">
        <v>81.500000000000014</v>
      </c>
      <c r="V5545" s="23"/>
      <c r="W5545" s="24"/>
      <c r="X5545" s="22"/>
      <c r="Y5545" s="22"/>
      <c r="Z5545" s="22"/>
      <c r="AA5545" s="22"/>
      <c r="AB5545" s="22"/>
      <c r="AC5545" s="22"/>
      <c r="AD5545" s="22"/>
      <c r="AE5545" s="22"/>
      <c r="AF5545" s="22"/>
      <c r="AG5545" s="22"/>
      <c r="AH5545" s="22"/>
    </row>
    <row r="5546" spans="2:34">
      <c r="B5546" s="10">
        <v>18</v>
      </c>
      <c r="C5546" s="10">
        <v>8</v>
      </c>
      <c r="D5546" s="13">
        <v>39678</v>
      </c>
      <c r="E5546" s="17">
        <v>0.79166666666699825</v>
      </c>
      <c r="F5546" s="12">
        <v>0.13952598278496328</v>
      </c>
      <c r="G5546" s="18">
        <v>26.785427730743585</v>
      </c>
      <c r="H5546" s="18">
        <v>51.740374272842317</v>
      </c>
      <c r="I5546" s="18">
        <v>24.954946542098732</v>
      </c>
      <c r="J5546" s="19">
        <v>1.0300032201069944</v>
      </c>
      <c r="K5546" s="19">
        <v>1.5033702369598911</v>
      </c>
      <c r="L5546" s="19"/>
      <c r="M5546" s="19">
        <v>16.440750000000001</v>
      </c>
      <c r="N5546" s="19">
        <f t="shared" si="86"/>
        <v>21.372975000000004</v>
      </c>
      <c r="O5546" s="19">
        <v>11.23</v>
      </c>
      <c r="P5546" s="20">
        <v>6.027016780197922</v>
      </c>
      <c r="Q5546" s="12">
        <v>85.224999999999994</v>
      </c>
      <c r="R5546" s="12">
        <v>16.865000000000002</v>
      </c>
      <c r="S5546" s="12">
        <v>221.625</v>
      </c>
      <c r="T5546" s="12">
        <v>3.0150000000000001</v>
      </c>
      <c r="U5546" s="12">
        <v>32.799999999999997</v>
      </c>
      <c r="V5546" s="23"/>
      <c r="W5546" s="24"/>
      <c r="X5546" s="22"/>
      <c r="Y5546" s="22"/>
      <c r="Z5546" s="22"/>
      <c r="AA5546" s="22"/>
      <c r="AB5546" s="22"/>
      <c r="AC5546" s="22"/>
      <c r="AD5546" s="22"/>
      <c r="AE5546" s="22"/>
      <c r="AF5546" s="22"/>
      <c r="AG5546" s="22"/>
      <c r="AH5546" s="22"/>
    </row>
    <row r="5547" spans="2:34">
      <c r="B5547" s="10">
        <v>18</v>
      </c>
      <c r="C5547" s="10">
        <v>8</v>
      </c>
      <c r="D5547" s="13">
        <v>39678</v>
      </c>
      <c r="E5547" s="17">
        <v>0.83333333333399651</v>
      </c>
      <c r="F5547" s="12">
        <v>0.15462414491995929</v>
      </c>
      <c r="G5547" s="18">
        <v>23.117898838869166</v>
      </c>
      <c r="H5547" s="18">
        <v>43.585765823406341</v>
      </c>
      <c r="I5547" s="18">
        <v>20.467866984537174</v>
      </c>
      <c r="J5547" s="19">
        <v>0.81392129110672506</v>
      </c>
      <c r="K5547" s="19">
        <v>1.5871028467498847</v>
      </c>
      <c r="L5547" s="19"/>
      <c r="M5547" s="19">
        <v>14.4145</v>
      </c>
      <c r="N5547" s="19">
        <f t="shared" si="86"/>
        <v>18.738849999999999</v>
      </c>
      <c r="O5547" s="19">
        <v>10.9575</v>
      </c>
      <c r="P5547" s="20">
        <v>8.4507799546505922</v>
      </c>
      <c r="Q5547" s="12">
        <v>78.55</v>
      </c>
      <c r="R5547" s="12">
        <v>17.265000000000001</v>
      </c>
      <c r="S5547" s="12">
        <v>216.7</v>
      </c>
      <c r="T5547" s="12">
        <v>3.1874999999999996</v>
      </c>
      <c r="U5547" s="12">
        <v>26.05</v>
      </c>
      <c r="V5547" s="23"/>
      <c r="W5547" s="24"/>
      <c r="X5547" s="22"/>
      <c r="Y5547" s="22"/>
      <c r="Z5547" s="22"/>
      <c r="AA5547" s="22"/>
      <c r="AB5547" s="22"/>
      <c r="AC5547" s="22"/>
      <c r="AD5547" s="22"/>
      <c r="AE5547" s="22"/>
      <c r="AF5547" s="22"/>
      <c r="AG5547" s="22"/>
      <c r="AH5547" s="22"/>
    </row>
    <row r="5548" spans="2:34">
      <c r="B5548" s="10">
        <v>18</v>
      </c>
      <c r="C5548" s="10">
        <v>8</v>
      </c>
      <c r="D5548" s="13">
        <v>39678</v>
      </c>
      <c r="E5548" s="17">
        <v>0.875</v>
      </c>
      <c r="F5548" s="12">
        <v>0.11692032502496925</v>
      </c>
      <c r="G5548" s="18">
        <v>14.440988488714668</v>
      </c>
      <c r="H5548" s="18">
        <v>33.402901681195374</v>
      </c>
      <c r="I5548" s="18">
        <v>18.961913192480711</v>
      </c>
      <c r="J5548" s="19">
        <v>0.70990038202094741</v>
      </c>
      <c r="K5548" s="19">
        <v>1.3577342116199009</v>
      </c>
      <c r="L5548" s="19"/>
      <c r="M5548" s="19">
        <v>16.978000000000002</v>
      </c>
      <c r="N5548" s="19">
        <f t="shared" si="86"/>
        <v>22.071400000000004</v>
      </c>
      <c r="O5548" s="19">
        <v>11.2475</v>
      </c>
      <c r="P5548" s="20">
        <v>8.6760009707531083</v>
      </c>
      <c r="Q5548" s="12">
        <v>76.674999999999997</v>
      </c>
      <c r="R5548" s="12">
        <v>17.189999999999998</v>
      </c>
      <c r="S5548" s="12">
        <v>218.42500000000001</v>
      </c>
      <c r="T5548" s="12">
        <v>3.0375000000000001</v>
      </c>
      <c r="U5548" s="12">
        <v>26.675000000000001</v>
      </c>
      <c r="V5548" s="23"/>
      <c r="W5548" s="24"/>
      <c r="X5548" s="22"/>
      <c r="Y5548" s="22"/>
      <c r="Z5548" s="22"/>
      <c r="AA5548" s="22"/>
      <c r="AB5548" s="22"/>
      <c r="AC5548" s="22"/>
      <c r="AD5548" s="22"/>
      <c r="AE5548" s="22"/>
      <c r="AF5548" s="22"/>
      <c r="AG5548" s="22"/>
      <c r="AH5548" s="22"/>
    </row>
    <row r="5549" spans="2:34">
      <c r="B5549" s="10">
        <v>18</v>
      </c>
      <c r="C5549" s="10">
        <v>8</v>
      </c>
      <c r="D5549" s="13">
        <v>39678</v>
      </c>
      <c r="E5549" s="17">
        <v>0.91666666666699825</v>
      </c>
      <c r="F5549" s="12">
        <v>9.8070907829974213E-2</v>
      </c>
      <c r="G5549" s="18">
        <v>8.8684470496720262</v>
      </c>
      <c r="H5549" s="18">
        <v>20.668248781095425</v>
      </c>
      <c r="I5549" s="18">
        <v>11.799801731423399</v>
      </c>
      <c r="J5549" s="19">
        <v>0.73664041736665986</v>
      </c>
      <c r="K5549" s="19">
        <v>0.94208141060993111</v>
      </c>
      <c r="L5549" s="19"/>
      <c r="M5549" s="19">
        <v>15.925999999999998</v>
      </c>
      <c r="N5549" s="19">
        <f t="shared" ref="N5549:N5612" si="87">M5549*1.3</f>
        <v>20.703799999999998</v>
      </c>
      <c r="O5549" s="19">
        <v>10.275</v>
      </c>
      <c r="P5549" s="20">
        <v>12.511907773093377</v>
      </c>
      <c r="Q5549" s="12">
        <v>78.349999999999994</v>
      </c>
      <c r="R5549" s="12">
        <v>16.832500000000003</v>
      </c>
      <c r="S5549" s="12">
        <v>224.125</v>
      </c>
      <c r="T5549" s="12">
        <v>2.9650000000000003</v>
      </c>
      <c r="U5549" s="12">
        <v>29.15</v>
      </c>
      <c r="V5549" s="23"/>
      <c r="W5549" s="24"/>
      <c r="X5549" s="22"/>
      <c r="Y5549" s="22"/>
      <c r="Z5549" s="22"/>
      <c r="AA5549" s="22"/>
      <c r="AB5549" s="22"/>
      <c r="AC5549" s="22"/>
      <c r="AD5549" s="22"/>
      <c r="AE5549" s="22"/>
      <c r="AF5549" s="22"/>
      <c r="AG5549" s="22"/>
      <c r="AH5549" s="22"/>
    </row>
    <row r="5550" spans="2:34">
      <c r="B5550" s="10">
        <v>18</v>
      </c>
      <c r="C5550" s="10">
        <v>8</v>
      </c>
      <c r="D5550" s="13">
        <v>39678</v>
      </c>
      <c r="E5550" s="17">
        <v>0.95833333333399651</v>
      </c>
      <c r="F5550" s="12">
        <v>7.1672765674981168E-2</v>
      </c>
      <c r="G5550" s="18">
        <v>5.0617908698265879</v>
      </c>
      <c r="H5550" s="18">
        <v>15.717371555623441</v>
      </c>
      <c r="I5550" s="18">
        <v>10.655580685796856</v>
      </c>
      <c r="J5550" s="19">
        <v>0.39504081552904247</v>
      </c>
      <c r="K5550" s="19">
        <v>0.93402890669993133</v>
      </c>
      <c r="L5550" s="19"/>
      <c r="M5550" s="19">
        <v>17.314499999999999</v>
      </c>
      <c r="N5550" s="19">
        <f t="shared" si="87"/>
        <v>22.508849999999999</v>
      </c>
      <c r="O5550" s="19">
        <v>10.764999999999999</v>
      </c>
      <c r="P5550" s="20">
        <v>13.059965774468417</v>
      </c>
      <c r="Q5550" s="12">
        <v>74.525000000000006</v>
      </c>
      <c r="R5550" s="12">
        <v>16.385000000000002</v>
      </c>
      <c r="S5550" s="12">
        <v>224.92500000000001</v>
      </c>
      <c r="T5550" s="12">
        <v>2.9450000000000003</v>
      </c>
      <c r="U5550" s="12">
        <v>24.85</v>
      </c>
      <c r="V5550" s="23"/>
      <c r="W5550" s="24"/>
      <c r="X5550" s="22"/>
      <c r="Y5550" s="22"/>
      <c r="Z5550" s="22"/>
      <c r="AA5550" s="22"/>
      <c r="AB5550" s="22"/>
      <c r="AC5550" s="22"/>
      <c r="AD5550" s="22"/>
      <c r="AE5550" s="22"/>
      <c r="AF5550" s="22"/>
      <c r="AG5550" s="22"/>
      <c r="AH5550" s="22"/>
    </row>
    <row r="5551" spans="2:34">
      <c r="B5551" s="10">
        <v>19</v>
      </c>
      <c r="C5551" s="10">
        <v>8</v>
      </c>
      <c r="D5551" s="13">
        <v>39679</v>
      </c>
      <c r="E5551" s="17">
        <v>0</v>
      </c>
      <c r="F5551" s="12">
        <v>6.0361311079984152E-2</v>
      </c>
      <c r="G5551" s="18">
        <v>6.8100332488332906</v>
      </c>
      <c r="H5551" s="18">
        <v>13.658408096867952</v>
      </c>
      <c r="I5551" s="18">
        <v>6.8483748480346591</v>
      </c>
      <c r="J5551" s="19">
        <v>0.65666861945452348</v>
      </c>
      <c r="K5551" s="19">
        <v>0.90976717460993295</v>
      </c>
      <c r="L5551" s="19"/>
      <c r="M5551" s="19">
        <v>17.989000000000004</v>
      </c>
      <c r="N5551" s="19">
        <f t="shared" si="87"/>
        <v>23.385700000000007</v>
      </c>
      <c r="O5551" s="19">
        <v>11.41</v>
      </c>
      <c r="P5551" s="20">
        <v>15.217573337658569</v>
      </c>
      <c r="Q5551" s="12">
        <v>70.45</v>
      </c>
      <c r="R5551" s="12">
        <v>16.462499999999999</v>
      </c>
      <c r="S5551" s="12">
        <v>225.97499999999999</v>
      </c>
      <c r="T5551" s="12">
        <v>3.6325000000000003</v>
      </c>
      <c r="U5551" s="12">
        <v>24.225000000000001</v>
      </c>
      <c r="V5551" s="23"/>
      <c r="W5551" s="24"/>
      <c r="X5551" s="22"/>
      <c r="Y5551" s="22"/>
      <c r="Z5551" s="22"/>
      <c r="AA5551" s="22"/>
      <c r="AB5551" s="22"/>
      <c r="AC5551" s="22"/>
      <c r="AD5551" s="22"/>
      <c r="AE5551" s="22"/>
      <c r="AF5551" s="22"/>
      <c r="AG5551" s="22"/>
      <c r="AH5551" s="22"/>
    </row>
    <row r="5552" spans="2:34">
      <c r="B5552" s="10">
        <v>19</v>
      </c>
      <c r="C5552" s="10">
        <v>8</v>
      </c>
      <c r="D5552" s="13">
        <v>39679</v>
      </c>
      <c r="E5552" s="17">
        <v>4.1666666666998253E-2</v>
      </c>
      <c r="F5552" s="12">
        <v>6.4139155499983169E-2</v>
      </c>
      <c r="G5552" s="18">
        <v>7.7088734062358988</v>
      </c>
      <c r="H5552" s="18">
        <v>15.441052315595943</v>
      </c>
      <c r="I5552" s="18">
        <v>7.7321789093600444</v>
      </c>
      <c r="J5552" s="19">
        <v>0.53925766944588938</v>
      </c>
      <c r="K5552" s="19">
        <v>0.7505263206899444</v>
      </c>
      <c r="L5552" s="19"/>
      <c r="M5552" s="19">
        <v>16.266750000000002</v>
      </c>
      <c r="N5552" s="19">
        <f t="shared" si="87"/>
        <v>21.146775000000002</v>
      </c>
      <c r="O5552" s="19">
        <v>9.0350000000000001</v>
      </c>
      <c r="P5552" s="20">
        <v>13.935327333868479</v>
      </c>
      <c r="Q5552" s="12">
        <v>70.125</v>
      </c>
      <c r="R5552" s="12">
        <v>16.204999999999998</v>
      </c>
      <c r="S5552" s="12">
        <v>224.4</v>
      </c>
      <c r="T5552" s="12">
        <v>3.6100000000000003</v>
      </c>
      <c r="U5552" s="12">
        <v>24.024999999999999</v>
      </c>
      <c r="V5552" s="23"/>
      <c r="W5552" s="24"/>
      <c r="X5552" s="22"/>
      <c r="Y5552" s="22"/>
      <c r="Z5552" s="22"/>
      <c r="AA5552" s="22"/>
      <c r="AB5552" s="22"/>
      <c r="AC5552" s="22"/>
      <c r="AD5552" s="22"/>
      <c r="AE5552" s="22"/>
      <c r="AF5552" s="22"/>
      <c r="AG5552" s="22"/>
      <c r="AH5552" s="22"/>
    </row>
    <row r="5553" spans="2:34">
      <c r="B5553" s="10">
        <v>19</v>
      </c>
      <c r="C5553" s="10">
        <v>8</v>
      </c>
      <c r="D5553" s="13">
        <v>39679</v>
      </c>
      <c r="E5553" s="17">
        <v>8.3333333333996507E-2</v>
      </c>
      <c r="F5553" s="12">
        <v>6.0371598629984168E-2</v>
      </c>
      <c r="G5553" s="18">
        <v>6.2728535867842314</v>
      </c>
      <c r="H5553" s="18">
        <v>14.158047540189948</v>
      </c>
      <c r="I5553" s="18">
        <v>7.8851939534057163</v>
      </c>
      <c r="J5553" s="19">
        <v>0.63807907062502511</v>
      </c>
      <c r="K5553" s="19">
        <v>0.85044807275993684</v>
      </c>
      <c r="L5553" s="19"/>
      <c r="M5553" s="19">
        <v>14.524249999999999</v>
      </c>
      <c r="N5553" s="19">
        <f t="shared" si="87"/>
        <v>18.881525</v>
      </c>
      <c r="O5553" s="19">
        <v>8.2274999999999991</v>
      </c>
      <c r="P5553" s="20">
        <v>15.128789025256063</v>
      </c>
      <c r="Q5553" s="12">
        <v>67.45</v>
      </c>
      <c r="R5553" s="12">
        <v>16.077500000000001</v>
      </c>
      <c r="S5553" s="12">
        <v>224.9</v>
      </c>
      <c r="T5553" s="12">
        <v>3.77</v>
      </c>
      <c r="U5553" s="12">
        <v>25.099999999999998</v>
      </c>
      <c r="V5553" s="23"/>
      <c r="W5553" s="24"/>
      <c r="X5553" s="22"/>
      <c r="Y5553" s="22"/>
      <c r="Z5553" s="22"/>
      <c r="AA5553" s="22"/>
      <c r="AB5553" s="22"/>
      <c r="AC5553" s="22"/>
      <c r="AD5553" s="22"/>
      <c r="AE5553" s="22"/>
      <c r="AF5553" s="22"/>
      <c r="AG5553" s="22"/>
      <c r="AH5553" s="22"/>
    </row>
    <row r="5554" spans="2:34">
      <c r="B5554" s="10">
        <v>19</v>
      </c>
      <c r="C5554" s="10">
        <v>8</v>
      </c>
      <c r="D5554" s="13">
        <v>39679</v>
      </c>
      <c r="E5554" s="17">
        <v>0.125</v>
      </c>
      <c r="F5554" s="12">
        <v>5.6603013004985159E-2</v>
      </c>
      <c r="G5554" s="18">
        <v>8.0068432522929349</v>
      </c>
      <c r="H5554" s="18">
        <v>17.861733890453436</v>
      </c>
      <c r="I5554" s="18">
        <v>9.8548906381604997</v>
      </c>
      <c r="J5554" s="19">
        <v>0.61676484556095534</v>
      </c>
      <c r="K5554" s="19">
        <v>0.97468134731992728</v>
      </c>
      <c r="L5554" s="19"/>
      <c r="M5554" s="19">
        <v>16.580249999999999</v>
      </c>
      <c r="N5554" s="19">
        <f t="shared" si="87"/>
        <v>21.554324999999999</v>
      </c>
      <c r="O5554" s="19">
        <v>8.9149999999999991</v>
      </c>
      <c r="P5554" s="20">
        <v>13.387898183523443</v>
      </c>
      <c r="Q5554" s="12">
        <v>69.474999999999994</v>
      </c>
      <c r="R5554" s="12">
        <v>15.745000000000001</v>
      </c>
      <c r="S5554" s="12">
        <v>223.95</v>
      </c>
      <c r="T5554" s="12">
        <v>4.5525000000000002</v>
      </c>
      <c r="U5554" s="12">
        <v>24.024999999999999</v>
      </c>
      <c r="V5554" s="23"/>
      <c r="W5554" s="24"/>
      <c r="X5554" s="22"/>
      <c r="Y5554" s="22"/>
      <c r="Z5554" s="22"/>
      <c r="AA5554" s="22"/>
      <c r="AB5554" s="22"/>
      <c r="AC5554" s="22"/>
      <c r="AD5554" s="22"/>
      <c r="AE5554" s="22"/>
      <c r="AF5554" s="22"/>
      <c r="AG5554" s="22"/>
      <c r="AH5554" s="22"/>
    </row>
    <row r="5555" spans="2:34">
      <c r="B5555" s="10">
        <v>19</v>
      </c>
      <c r="C5555" s="10">
        <v>8</v>
      </c>
      <c r="D5555" s="13">
        <v>39679</v>
      </c>
      <c r="E5555" s="17">
        <v>0.16666666666699825</v>
      </c>
      <c r="F5555" s="12">
        <v>5.6607840239985177E-2</v>
      </c>
      <c r="G5555" s="18">
        <v>13.60931098668809</v>
      </c>
      <c r="H5555" s="18">
        <v>28.95775719955639</v>
      </c>
      <c r="I5555" s="18">
        <v>15.348446212868303</v>
      </c>
      <c r="J5555" s="19">
        <v>0.80639732415301335</v>
      </c>
      <c r="K5555" s="19">
        <v>1.1421279237899145</v>
      </c>
      <c r="L5555" s="19"/>
      <c r="M5555" s="19">
        <v>18.773250000000001</v>
      </c>
      <c r="N5555" s="19">
        <f t="shared" si="87"/>
        <v>24.405225000000002</v>
      </c>
      <c r="O5555" s="19">
        <v>10.934999999999999</v>
      </c>
      <c r="P5555" s="20">
        <v>10.468563157788237</v>
      </c>
      <c r="Q5555" s="12">
        <v>69.45</v>
      </c>
      <c r="R5555" s="12">
        <v>15.729999999999999</v>
      </c>
      <c r="S5555" s="12">
        <v>224.72500000000002</v>
      </c>
      <c r="T5555" s="12">
        <v>3.9749999999999996</v>
      </c>
      <c r="U5555" s="12">
        <v>23.075000000000003</v>
      </c>
      <c r="V5555" s="23"/>
      <c r="W5555" s="24"/>
      <c r="X5555" s="22"/>
      <c r="Y5555" s="22"/>
      <c r="Z5555" s="22"/>
      <c r="AA5555" s="22"/>
      <c r="AB5555" s="22"/>
      <c r="AC5555" s="22"/>
      <c r="AD5555" s="22"/>
      <c r="AE5555" s="22"/>
      <c r="AF5555" s="22"/>
      <c r="AG5555" s="22"/>
      <c r="AH5555" s="22"/>
    </row>
    <row r="5556" spans="2:34">
      <c r="B5556" s="10">
        <v>19</v>
      </c>
      <c r="C5556" s="10">
        <v>8</v>
      </c>
      <c r="D5556" s="13">
        <v>39679</v>
      </c>
      <c r="E5556" s="17">
        <v>0.20833333333399651</v>
      </c>
      <c r="F5556" s="12">
        <v>7.9257576194979251E-2</v>
      </c>
      <c r="G5556" s="18">
        <v>60.656121336535605</v>
      </c>
      <c r="H5556" s="18">
        <v>97.339013501726129</v>
      </c>
      <c r="I5556" s="18">
        <v>36.68289216519053</v>
      </c>
      <c r="J5556" s="19">
        <v>1.6155874729780983</v>
      </c>
      <c r="K5556" s="19">
        <v>2.330259838739825</v>
      </c>
      <c r="L5556" s="19"/>
      <c r="M5556" s="19">
        <v>24.900750000000002</v>
      </c>
      <c r="N5556" s="19">
        <f t="shared" si="87"/>
        <v>32.370975000000001</v>
      </c>
      <c r="O5556" s="19">
        <v>16.052499999999998</v>
      </c>
      <c r="P5556" s="20">
        <v>2.8379715216402008</v>
      </c>
      <c r="Q5556" s="12">
        <v>70.7</v>
      </c>
      <c r="R5556" s="12">
        <v>15.912500000000001</v>
      </c>
      <c r="S5556" s="12">
        <v>220.07499999999999</v>
      </c>
      <c r="T5556" s="12">
        <v>3.1675</v>
      </c>
      <c r="U5556" s="12">
        <v>47.150000000000006</v>
      </c>
      <c r="V5556" s="23"/>
      <c r="W5556" s="24"/>
      <c r="X5556" s="22"/>
      <c r="Y5556" s="22"/>
      <c r="Z5556" s="22"/>
      <c r="AA5556" s="22"/>
      <c r="AB5556" s="22"/>
      <c r="AC5556" s="22"/>
      <c r="AD5556" s="22"/>
      <c r="AE5556" s="22"/>
      <c r="AF5556" s="22"/>
      <c r="AG5556" s="22"/>
      <c r="AH5556" s="22"/>
    </row>
    <row r="5557" spans="2:34">
      <c r="B5557" s="10">
        <v>19</v>
      </c>
      <c r="C5557" s="10">
        <v>8</v>
      </c>
      <c r="D5557" s="13">
        <v>39679</v>
      </c>
      <c r="E5557" s="17">
        <v>0.25</v>
      </c>
      <c r="F5557" s="12">
        <v>0.14343052233996248</v>
      </c>
      <c r="G5557" s="18">
        <v>48.136677464080144</v>
      </c>
      <c r="H5557" s="18">
        <v>83.391193115379679</v>
      </c>
      <c r="I5557" s="18">
        <v>35.254515651299542</v>
      </c>
      <c r="J5557" s="19">
        <v>1.4875130912186796</v>
      </c>
      <c r="K5557" s="19">
        <v>2.4977667011998119</v>
      </c>
      <c r="L5557" s="19"/>
      <c r="M5557" s="19">
        <v>22.92925</v>
      </c>
      <c r="N5557" s="19">
        <f t="shared" si="87"/>
        <v>29.808025000000001</v>
      </c>
      <c r="O5557" s="19">
        <v>15.147499999999999</v>
      </c>
      <c r="P5557" s="20">
        <v>4.6739813304578295</v>
      </c>
      <c r="Q5557" s="12">
        <v>65.925000000000011</v>
      </c>
      <c r="R5557" s="12">
        <v>16.71</v>
      </c>
      <c r="S5557" s="12">
        <v>223.67500000000001</v>
      </c>
      <c r="T5557" s="12">
        <v>4.4725000000000001</v>
      </c>
      <c r="U5557" s="12">
        <v>160.875</v>
      </c>
      <c r="V5557" s="23"/>
      <c r="W5557" s="24"/>
      <c r="X5557" s="22"/>
      <c r="Y5557" s="22"/>
      <c r="Z5557" s="22"/>
      <c r="AA5557" s="22"/>
      <c r="AB5557" s="22"/>
      <c r="AC5557" s="22"/>
      <c r="AD5557" s="22"/>
      <c r="AE5557" s="22"/>
      <c r="AF5557" s="22"/>
      <c r="AG5557" s="22"/>
      <c r="AH5557" s="22"/>
    </row>
    <row r="5558" spans="2:34">
      <c r="B5558" s="10">
        <v>19</v>
      </c>
      <c r="C5558" s="10">
        <v>8</v>
      </c>
      <c r="D5558" s="13">
        <v>39679</v>
      </c>
      <c r="E5558" s="17">
        <v>0.29166666666699825</v>
      </c>
      <c r="F5558" s="12">
        <v>0.1396674761649635</v>
      </c>
      <c r="G5558" s="18">
        <v>38.270712132145498</v>
      </c>
      <c r="H5558" s="18">
        <v>62.270477992199275</v>
      </c>
      <c r="I5558" s="18">
        <v>23.999765860053778</v>
      </c>
      <c r="J5558" s="19">
        <v>1.2793052882346234</v>
      </c>
      <c r="K5558" s="19">
        <v>2.1144130293298402</v>
      </c>
      <c r="L5558" s="19"/>
      <c r="M5558" s="19">
        <v>24.221499999999999</v>
      </c>
      <c r="N5558" s="19">
        <f t="shared" si="87"/>
        <v>31.487950000000001</v>
      </c>
      <c r="O5558" s="19">
        <v>16.184999999999999</v>
      </c>
      <c r="P5558" s="20">
        <v>7.0443264158954975</v>
      </c>
      <c r="Q5558" s="12">
        <v>65.75</v>
      </c>
      <c r="R5558" s="12">
        <v>17.305</v>
      </c>
      <c r="S5558" s="12">
        <v>224.37500000000003</v>
      </c>
      <c r="T5558" s="12">
        <v>4.0249999999999995</v>
      </c>
      <c r="U5558" s="12">
        <v>249.375</v>
      </c>
      <c r="V5558" s="23"/>
      <c r="W5558" s="24"/>
      <c r="X5558" s="22"/>
      <c r="Y5558" s="22"/>
      <c r="Z5558" s="22"/>
      <c r="AA5558" s="22"/>
      <c r="AB5558" s="22"/>
      <c r="AC5558" s="22"/>
      <c r="AD5558" s="22"/>
      <c r="AE5558" s="22"/>
      <c r="AF5558" s="22"/>
      <c r="AG5558" s="22"/>
      <c r="AH5558" s="22"/>
    </row>
    <row r="5559" spans="2:34">
      <c r="B5559" s="10">
        <v>19</v>
      </c>
      <c r="C5559" s="10">
        <v>8</v>
      </c>
      <c r="D5559" s="13">
        <v>39679</v>
      </c>
      <c r="E5559" s="17">
        <v>0.33333333333399651</v>
      </c>
      <c r="F5559" s="12">
        <v>0.14722902099496155</v>
      </c>
      <c r="G5559" s="18">
        <v>9.3501486354966001</v>
      </c>
      <c r="H5559" s="18">
        <v>19.164671641522432</v>
      </c>
      <c r="I5559" s="18">
        <v>9.8145230060258282</v>
      </c>
      <c r="J5559" s="19">
        <v>0.6196649234830276</v>
      </c>
      <c r="K5559" s="19">
        <v>1.1315126914499141</v>
      </c>
      <c r="L5559" s="19"/>
      <c r="M5559" s="19">
        <v>14.4975</v>
      </c>
      <c r="N5559" s="19">
        <f t="shared" si="87"/>
        <v>18.84675</v>
      </c>
      <c r="O5559" s="19">
        <v>9.1624999999999996</v>
      </c>
      <c r="P5559" s="20">
        <v>13.485509121198454</v>
      </c>
      <c r="Q5559" s="12">
        <v>63.1</v>
      </c>
      <c r="R5559" s="12">
        <v>17.672499999999999</v>
      </c>
      <c r="S5559" s="12">
        <v>230</v>
      </c>
      <c r="T5559" s="12">
        <v>4.8349999999999991</v>
      </c>
      <c r="U5559" s="12">
        <v>250.17499999999998</v>
      </c>
      <c r="V5559" s="23"/>
      <c r="W5559" s="24"/>
      <c r="X5559" s="22"/>
      <c r="Y5559" s="22"/>
      <c r="Z5559" s="22"/>
      <c r="AA5559" s="22"/>
      <c r="AB5559" s="22"/>
      <c r="AC5559" s="22"/>
      <c r="AD5559" s="22"/>
      <c r="AE5559" s="22"/>
      <c r="AF5559" s="22"/>
      <c r="AG5559" s="22"/>
      <c r="AH5559" s="22"/>
    </row>
    <row r="5560" spans="2:34">
      <c r="B5560" s="10">
        <v>19</v>
      </c>
      <c r="C5560" s="10">
        <v>8</v>
      </c>
      <c r="D5560" s="13">
        <v>39679</v>
      </c>
      <c r="E5560" s="17">
        <v>0.375</v>
      </c>
      <c r="F5560" s="12">
        <v>6.7957596174982246E-2</v>
      </c>
      <c r="G5560" s="18">
        <v>9.9264783420326701</v>
      </c>
      <c r="H5560" s="18">
        <v>18.18925956474293</v>
      </c>
      <c r="I5560" s="18">
        <v>8.2627812227102613</v>
      </c>
      <c r="J5560" s="19">
        <v>0.75326875071158994</v>
      </c>
      <c r="K5560" s="19">
        <v>0.85339662020993501</v>
      </c>
      <c r="L5560" s="19"/>
      <c r="M5560" s="19">
        <v>15.150500000000001</v>
      </c>
      <c r="N5560" s="19">
        <f t="shared" si="87"/>
        <v>19.695650000000001</v>
      </c>
      <c r="O5560" s="19">
        <v>9.2650000000000006</v>
      </c>
      <c r="P5560" s="20">
        <v>13.316321019488441</v>
      </c>
      <c r="Q5560" s="12">
        <v>62.225000000000001</v>
      </c>
      <c r="R5560" s="12">
        <v>18.157499999999999</v>
      </c>
      <c r="S5560" s="12">
        <v>233.5</v>
      </c>
      <c r="T5560" s="12">
        <v>4.665</v>
      </c>
      <c r="U5560" s="12">
        <v>415.27499999999998</v>
      </c>
      <c r="V5560" s="23"/>
      <c r="W5560" s="24"/>
      <c r="X5560" s="22"/>
      <c r="Y5560" s="22"/>
      <c r="Z5560" s="22"/>
      <c r="AA5560" s="22"/>
      <c r="AB5560" s="22"/>
      <c r="AC5560" s="22"/>
      <c r="AD5560" s="22"/>
      <c r="AE5560" s="22"/>
      <c r="AF5560" s="22"/>
      <c r="AG5560" s="22"/>
      <c r="AH5560" s="22"/>
    </row>
    <row r="5561" spans="2:34">
      <c r="B5561" s="10">
        <v>19</v>
      </c>
      <c r="C5561" s="10">
        <v>8</v>
      </c>
      <c r="D5561" s="13">
        <v>39679</v>
      </c>
      <c r="E5561" s="17">
        <v>0.41666666666699825</v>
      </c>
      <c r="F5561" s="12">
        <v>6.0411799209984234E-2</v>
      </c>
      <c r="G5561" s="18">
        <v>8.0220311579999475</v>
      </c>
      <c r="H5561" s="18">
        <v>12.678490898472454</v>
      </c>
      <c r="I5561" s="18">
        <v>4.6564597404725054</v>
      </c>
      <c r="J5561" s="19">
        <v>0.49687564406775103</v>
      </c>
      <c r="K5561" s="19">
        <v>0.92365314920992936</v>
      </c>
      <c r="L5561" s="19"/>
      <c r="M5561" s="19">
        <v>13.75225</v>
      </c>
      <c r="N5561" s="19">
        <f t="shared" si="87"/>
        <v>17.877925000000001</v>
      </c>
      <c r="O5561" s="19">
        <v>9.125</v>
      </c>
      <c r="P5561" s="20">
        <v>13.966417762383486</v>
      </c>
      <c r="Q5561" s="12">
        <v>62.399999999999991</v>
      </c>
      <c r="R5561" s="12">
        <v>18.387499999999999</v>
      </c>
      <c r="S5561" s="12">
        <v>231.45</v>
      </c>
      <c r="T5561" s="12">
        <v>4.4024999999999999</v>
      </c>
      <c r="U5561" s="12">
        <v>290.92499999999995</v>
      </c>
      <c r="V5561" s="23"/>
      <c r="W5561" s="24"/>
      <c r="X5561" s="22"/>
      <c r="Y5561" s="22"/>
      <c r="Z5561" s="22"/>
      <c r="AA5561" s="22"/>
      <c r="AB5561" s="22"/>
      <c r="AC5561" s="22"/>
      <c r="AD5561" s="22"/>
      <c r="AE5561" s="22"/>
      <c r="AF5561" s="22"/>
      <c r="AG5561" s="22"/>
      <c r="AH5561" s="22"/>
    </row>
    <row r="5562" spans="2:34">
      <c r="B5562" s="10">
        <v>19</v>
      </c>
      <c r="C5562" s="10">
        <v>8</v>
      </c>
      <c r="D5562" s="13">
        <v>39679</v>
      </c>
      <c r="E5562" s="17">
        <v>0.45833333333399651</v>
      </c>
      <c r="F5562" s="12">
        <v>6.0416863849984237E-2</v>
      </c>
      <c r="G5562" s="18">
        <v>7.5509200465268931</v>
      </c>
      <c r="H5562" s="18">
        <v>12.436146534823454</v>
      </c>
      <c r="I5562" s="18">
        <v>4.885226488296559</v>
      </c>
      <c r="J5562" s="19">
        <v>0.58240246169903087</v>
      </c>
      <c r="K5562" s="19">
        <v>0.74003298995994315</v>
      </c>
      <c r="L5562" s="19"/>
      <c r="M5562" s="19">
        <v>13.7385</v>
      </c>
      <c r="N5562" s="19">
        <f t="shared" si="87"/>
        <v>17.860050000000001</v>
      </c>
      <c r="O5562" s="19">
        <v>9.4849999999999994</v>
      </c>
      <c r="P5562" s="20">
        <v>14.219557486003508</v>
      </c>
      <c r="Q5562" s="12">
        <v>62.025000000000006</v>
      </c>
      <c r="R5562" s="12">
        <v>18.810000000000002</v>
      </c>
      <c r="S5562" s="12">
        <v>232.82499999999999</v>
      </c>
      <c r="T5562" s="12">
        <v>3.8424999999999998</v>
      </c>
      <c r="U5562" s="12">
        <v>404.52499999999998</v>
      </c>
      <c r="V5562" s="23"/>
      <c r="W5562" s="24"/>
      <c r="X5562" s="22"/>
      <c r="Y5562" s="22"/>
      <c r="Z5562" s="22"/>
      <c r="AA5562" s="22"/>
      <c r="AB5562" s="22"/>
      <c r="AC5562" s="22"/>
      <c r="AD5562" s="22"/>
      <c r="AE5562" s="22"/>
      <c r="AF5562" s="22"/>
      <c r="AG5562" s="22"/>
      <c r="AH5562" s="22"/>
    </row>
    <row r="5563" spans="2:34">
      <c r="B5563" s="10">
        <v>19</v>
      </c>
      <c r="C5563" s="10">
        <v>8</v>
      </c>
      <c r="D5563" s="13">
        <v>39679</v>
      </c>
      <c r="E5563" s="17">
        <v>0.5</v>
      </c>
      <c r="F5563" s="12">
        <v>6.0422245029984251E-2</v>
      </c>
      <c r="G5563" s="18">
        <v>8.9034767885345545</v>
      </c>
      <c r="H5563" s="18">
        <v>14.649619080059944</v>
      </c>
      <c r="I5563" s="18">
        <v>5.7461422915253904</v>
      </c>
      <c r="J5563" s="19">
        <v>0.60114580296602982</v>
      </c>
      <c r="K5563" s="19">
        <v>0.68874633440994693</v>
      </c>
      <c r="L5563" s="19"/>
      <c r="M5563" s="19">
        <v>14.145999999999999</v>
      </c>
      <c r="N5563" s="19">
        <f t="shared" si="87"/>
        <v>18.389800000000001</v>
      </c>
      <c r="O5563" s="19">
        <v>9.8299999999999983</v>
      </c>
      <c r="P5563" s="20">
        <v>14.522719854151028</v>
      </c>
      <c r="Q5563" s="12">
        <v>56.5</v>
      </c>
      <c r="R5563" s="12">
        <v>19.965</v>
      </c>
      <c r="S5563" s="12">
        <v>230.375</v>
      </c>
      <c r="T5563" s="12">
        <v>3.7950000000000004</v>
      </c>
      <c r="U5563" s="12">
        <v>439.5</v>
      </c>
      <c r="V5563" s="23"/>
      <c r="W5563" s="24"/>
      <c r="X5563" s="22"/>
      <c r="Y5563" s="22"/>
      <c r="Z5563" s="22"/>
      <c r="AA5563" s="22"/>
      <c r="AB5563" s="22"/>
      <c r="AC5563" s="22"/>
      <c r="AD5563" s="22"/>
      <c r="AE5563" s="22"/>
      <c r="AF5563" s="22"/>
      <c r="AG5563" s="22"/>
      <c r="AH5563" s="22"/>
    </row>
    <row r="5564" spans="2:34">
      <c r="B5564" s="10">
        <v>19</v>
      </c>
      <c r="C5564" s="10">
        <v>8</v>
      </c>
      <c r="D5564" s="13">
        <v>39679</v>
      </c>
      <c r="E5564" s="17">
        <v>0.54166666666699825</v>
      </c>
      <c r="F5564" s="12">
        <v>6.7980466189982283E-2</v>
      </c>
      <c r="G5564" s="18">
        <v>10.018558370696688</v>
      </c>
      <c r="H5564" s="18">
        <v>20.504836353389923</v>
      </c>
      <c r="I5564" s="18">
        <v>10.486277982693235</v>
      </c>
      <c r="J5564" s="19">
        <v>0.502329704974394</v>
      </c>
      <c r="K5564" s="19">
        <v>1.0075048316099222</v>
      </c>
      <c r="L5564" s="19"/>
      <c r="M5564" s="19">
        <v>17.110250000000001</v>
      </c>
      <c r="N5564" s="19">
        <f t="shared" si="87"/>
        <v>22.243325000000002</v>
      </c>
      <c r="O5564" s="19">
        <v>10.97</v>
      </c>
      <c r="P5564" s="20">
        <v>14.888026206133555</v>
      </c>
      <c r="Q5564" s="12">
        <v>54.85</v>
      </c>
      <c r="R5564" s="12">
        <v>20.5825</v>
      </c>
      <c r="S5564" s="12">
        <v>229.875</v>
      </c>
      <c r="T5564" s="12">
        <v>4.7</v>
      </c>
      <c r="U5564" s="12">
        <v>619.34999999999991</v>
      </c>
      <c r="V5564" s="23"/>
      <c r="W5564" s="24"/>
      <c r="X5564" s="22"/>
      <c r="Y5564" s="22"/>
      <c r="Z5564" s="22"/>
      <c r="AA5564" s="22"/>
      <c r="AB5564" s="22"/>
      <c r="AC5564" s="22"/>
      <c r="AD5564" s="22"/>
      <c r="AE5564" s="22"/>
      <c r="AF5564" s="22"/>
      <c r="AG5564" s="22"/>
      <c r="AH5564" s="22"/>
    </row>
    <row r="5565" spans="2:34">
      <c r="B5565" s="10">
        <v>19</v>
      </c>
      <c r="C5565" s="10">
        <v>8</v>
      </c>
      <c r="D5565" s="13">
        <v>39679</v>
      </c>
      <c r="E5565" s="17">
        <v>0.58333333333399651</v>
      </c>
      <c r="F5565" s="12">
        <v>6.7986163909982286E-2</v>
      </c>
      <c r="G5565" s="18">
        <v>11.126326813018823</v>
      </c>
      <c r="H5565" s="18">
        <v>18.676828087075926</v>
      </c>
      <c r="I5565" s="18">
        <v>7.5505012740571056</v>
      </c>
      <c r="J5565" s="19">
        <v>0.68942242501938122</v>
      </c>
      <c r="K5565" s="19">
        <v>0.78334542002993934</v>
      </c>
      <c r="L5565" s="19"/>
      <c r="M5565" s="19">
        <v>16.364750000000001</v>
      </c>
      <c r="N5565" s="19">
        <f t="shared" si="87"/>
        <v>21.274175000000003</v>
      </c>
      <c r="O5565" s="19">
        <v>10.454999999999998</v>
      </c>
      <c r="P5565" s="20">
        <v>15.09206202537607</v>
      </c>
      <c r="Q5565" s="12">
        <v>54.45</v>
      </c>
      <c r="R5565" s="12">
        <v>20.857500000000002</v>
      </c>
      <c r="S5565" s="12">
        <v>230.89999999999998</v>
      </c>
      <c r="T5565" s="12">
        <v>4.67</v>
      </c>
      <c r="U5565" s="12">
        <v>651.87499999999989</v>
      </c>
      <c r="V5565" s="23"/>
      <c r="W5565" s="24"/>
      <c r="X5565" s="22"/>
      <c r="Y5565" s="22"/>
      <c r="Z5565" s="22"/>
      <c r="AA5565" s="22"/>
      <c r="AB5565" s="22"/>
      <c r="AC5565" s="22"/>
      <c r="AD5565" s="22"/>
      <c r="AE5565" s="22"/>
      <c r="AF5565" s="22"/>
      <c r="AG5565" s="22"/>
      <c r="AH5565" s="22"/>
    </row>
    <row r="5566" spans="2:34">
      <c r="B5566" s="10">
        <v>19</v>
      </c>
      <c r="C5566" s="10">
        <v>8</v>
      </c>
      <c r="D5566" s="13">
        <v>39679</v>
      </c>
      <c r="E5566" s="17">
        <v>0.625</v>
      </c>
      <c r="F5566" s="12">
        <v>7.1769389509981324E-2</v>
      </c>
      <c r="G5566" s="18">
        <v>13.917314908637657</v>
      </c>
      <c r="H5566" s="18">
        <v>24.733974889104907</v>
      </c>
      <c r="I5566" s="18">
        <v>10.81665998046725</v>
      </c>
      <c r="J5566" s="19">
        <v>0.69481626748852399</v>
      </c>
      <c r="K5566" s="19">
        <v>1.0562151795299177</v>
      </c>
      <c r="L5566" s="19"/>
      <c r="M5566" s="19">
        <v>16.944749999999999</v>
      </c>
      <c r="N5566" s="19">
        <f t="shared" si="87"/>
        <v>22.028175000000001</v>
      </c>
      <c r="O5566" s="19">
        <v>11.48</v>
      </c>
      <c r="P5566" s="20">
        <v>14.015248491338495</v>
      </c>
      <c r="Q5566" s="12">
        <v>55.024999999999991</v>
      </c>
      <c r="R5566" s="12">
        <v>20.9375</v>
      </c>
      <c r="S5566" s="12">
        <v>230.27499999999998</v>
      </c>
      <c r="T5566" s="12">
        <v>3.7575000000000003</v>
      </c>
      <c r="U5566" s="12">
        <v>394.27499999999998</v>
      </c>
      <c r="V5566" s="23"/>
      <c r="W5566" s="24"/>
      <c r="X5566" s="22"/>
      <c r="Y5566" s="22"/>
      <c r="Z5566" s="22"/>
      <c r="AA5566" s="22"/>
      <c r="AB5566" s="22"/>
      <c r="AC5566" s="22"/>
      <c r="AD5566" s="22"/>
      <c r="AE5566" s="22"/>
      <c r="AF5566" s="22"/>
      <c r="AG5566" s="22"/>
      <c r="AH5566" s="22"/>
    </row>
    <row r="5567" spans="2:34">
      <c r="B5567" s="10">
        <v>19</v>
      </c>
      <c r="C5567" s="10">
        <v>8</v>
      </c>
      <c r="D5567" s="13">
        <v>39679</v>
      </c>
      <c r="E5567" s="17">
        <v>0.66666666666699825</v>
      </c>
      <c r="F5567" s="12">
        <v>8.6886148369977406E-2</v>
      </c>
      <c r="G5567" s="18">
        <v>4.9118425629825859</v>
      </c>
      <c r="H5567" s="18">
        <v>10.58262912200996</v>
      </c>
      <c r="I5567" s="18">
        <v>5.6707865590273734</v>
      </c>
      <c r="J5567" s="19">
        <v>0.57459856574531809</v>
      </c>
      <c r="K5567" s="19">
        <v>0.86715353582993238</v>
      </c>
      <c r="L5567" s="19"/>
      <c r="M5567" s="19">
        <v>14.615</v>
      </c>
      <c r="N5567" s="19">
        <f t="shared" si="87"/>
        <v>18.999500000000001</v>
      </c>
      <c r="O5567" s="19">
        <v>10.454999999999998</v>
      </c>
      <c r="P5567" s="20">
        <v>16.781934874668693</v>
      </c>
      <c r="Q5567" s="12">
        <v>60.15</v>
      </c>
      <c r="R5567" s="12">
        <v>19.91</v>
      </c>
      <c r="S5567" s="12">
        <v>240.92500000000001</v>
      </c>
      <c r="T5567" s="12">
        <v>3.3550000000000004</v>
      </c>
      <c r="U5567" s="12">
        <v>208.45</v>
      </c>
      <c r="V5567" s="23"/>
      <c r="W5567" s="24"/>
      <c r="X5567" s="22"/>
      <c r="Y5567" s="22"/>
      <c r="Z5567" s="22"/>
      <c r="AA5567" s="22"/>
      <c r="AB5567" s="22"/>
      <c r="AC5567" s="22"/>
      <c r="AD5567" s="22"/>
      <c r="AE5567" s="22"/>
      <c r="AF5567" s="22"/>
      <c r="AG5567" s="22"/>
      <c r="AH5567" s="22"/>
    </row>
    <row r="5568" spans="2:34">
      <c r="B5568" s="10">
        <v>19</v>
      </c>
      <c r="C5568" s="10">
        <v>8</v>
      </c>
      <c r="D5568" s="13">
        <v>39679</v>
      </c>
      <c r="E5568" s="17">
        <v>0.70833333333399651</v>
      </c>
      <c r="F5568" s="12">
        <v>6.8003019664982317E-2</v>
      </c>
      <c r="G5568" s="18">
        <v>2.6604980082968179</v>
      </c>
      <c r="H5568" s="18">
        <v>7.7971163036029703</v>
      </c>
      <c r="I5568" s="18">
        <v>5.1366182953061532</v>
      </c>
      <c r="J5568" s="19">
        <v>0.3634951950266897</v>
      </c>
      <c r="K5568" s="19">
        <v>0.53220170942995837</v>
      </c>
      <c r="L5568" s="19"/>
      <c r="M5568" s="19">
        <v>10.1485</v>
      </c>
      <c r="N5568" s="19">
        <f t="shared" si="87"/>
        <v>13.193050000000001</v>
      </c>
      <c r="O5568" s="19">
        <v>8.1999999999999993</v>
      </c>
      <c r="P5568" s="20">
        <v>17.223158145458722</v>
      </c>
      <c r="Q5568" s="12">
        <v>65.95</v>
      </c>
      <c r="R5568" s="12">
        <v>18.472499999999997</v>
      </c>
      <c r="S5568" s="12">
        <v>243.59999999999997</v>
      </c>
      <c r="T5568" s="12">
        <v>3.125</v>
      </c>
      <c r="U5568" s="12"/>
      <c r="V5568" s="23"/>
      <c r="W5568" s="24"/>
      <c r="X5568" s="22"/>
      <c r="Y5568" s="22"/>
      <c r="Z5568" s="22"/>
      <c r="AA5568" s="22"/>
      <c r="AB5568" s="22"/>
      <c r="AC5568" s="22"/>
      <c r="AD5568" s="22"/>
      <c r="AE5568" s="22"/>
      <c r="AF5568" s="22"/>
      <c r="AG5568" s="22"/>
      <c r="AH5568" s="22"/>
    </row>
    <row r="5569" spans="2:34">
      <c r="B5569" s="10">
        <v>19</v>
      </c>
      <c r="C5569" s="10">
        <v>8</v>
      </c>
      <c r="D5569" s="13">
        <v>39679</v>
      </c>
      <c r="E5569" s="17">
        <v>0.75</v>
      </c>
      <c r="F5569" s="12">
        <v>6.423087296498331E-2</v>
      </c>
      <c r="G5569" s="18">
        <v>1.478977986209177</v>
      </c>
      <c r="H5569" s="18">
        <v>6.7769145999034741</v>
      </c>
      <c r="I5569" s="18">
        <v>5.2979366136942971</v>
      </c>
      <c r="J5569" s="19">
        <v>0.37688702019954606</v>
      </c>
      <c r="K5569" s="19">
        <v>0.52411950101995886</v>
      </c>
      <c r="L5569" s="19"/>
      <c r="M5569" s="19">
        <v>11.542249999999999</v>
      </c>
      <c r="N5569" s="19">
        <f t="shared" si="87"/>
        <v>15.004925</v>
      </c>
      <c r="O5569" s="19">
        <v>9.1425000000000001</v>
      </c>
      <c r="P5569" s="20">
        <v>15.486166986993602</v>
      </c>
      <c r="Q5569" s="12">
        <v>71.5</v>
      </c>
      <c r="R5569" s="12">
        <v>18.057500000000001</v>
      </c>
      <c r="S5569" s="12">
        <v>258.22500000000002</v>
      </c>
      <c r="T5569" s="12">
        <v>2.9975000000000001</v>
      </c>
      <c r="U5569" s="12"/>
      <c r="V5569" s="23"/>
      <c r="W5569" s="24"/>
      <c r="X5569" s="22"/>
      <c r="Y5569" s="22"/>
      <c r="Z5569" s="22"/>
      <c r="AA5569" s="22"/>
      <c r="AB5569" s="22"/>
      <c r="AC5569" s="22"/>
      <c r="AD5569" s="22"/>
      <c r="AE5569" s="22"/>
      <c r="AF5569" s="22"/>
      <c r="AG5569" s="22"/>
      <c r="AH5569" s="22"/>
    </row>
    <row r="5570" spans="2:34">
      <c r="B5570" s="10">
        <v>19</v>
      </c>
      <c r="C5570" s="10">
        <v>8</v>
      </c>
      <c r="D5570" s="13">
        <v>39679</v>
      </c>
      <c r="E5570" s="17">
        <v>0.79166666666699825</v>
      </c>
      <c r="F5570" s="12">
        <v>4.5342837889988226E-2</v>
      </c>
      <c r="G5570" s="18">
        <v>1.7578037347917108</v>
      </c>
      <c r="H5570" s="18">
        <v>7.1786827086764724</v>
      </c>
      <c r="I5570" s="18">
        <v>5.4208789738847614</v>
      </c>
      <c r="J5570" s="19">
        <v>0.48918727830153863</v>
      </c>
      <c r="K5570" s="19">
        <v>0.52954491674995829</v>
      </c>
      <c r="L5570" s="19"/>
      <c r="M5570" s="19">
        <v>10.78725</v>
      </c>
      <c r="N5570" s="19">
        <f t="shared" si="87"/>
        <v>14.023425000000001</v>
      </c>
      <c r="O5570" s="19">
        <v>8.6699999999999982</v>
      </c>
      <c r="P5570" s="20">
        <v>12.565083529208394</v>
      </c>
      <c r="Q5570" s="12">
        <v>78.599999999999994</v>
      </c>
      <c r="R5570" s="12">
        <v>17.34</v>
      </c>
      <c r="S5570" s="12">
        <v>252.2</v>
      </c>
      <c r="T5570" s="12">
        <v>1.81</v>
      </c>
      <c r="U5570" s="12"/>
      <c r="V5570" s="23"/>
      <c r="W5570" s="24"/>
      <c r="X5570" s="22"/>
      <c r="Y5570" s="22"/>
      <c r="Z5570" s="22"/>
      <c r="AA5570" s="22"/>
      <c r="AB5570" s="22"/>
      <c r="AC5570" s="22"/>
      <c r="AD5570" s="22"/>
      <c r="AE5570" s="22"/>
      <c r="AF5570" s="22"/>
      <c r="AG5570" s="22"/>
      <c r="AH5570" s="22"/>
    </row>
    <row r="5571" spans="2:34">
      <c r="B5571" s="10">
        <v>19</v>
      </c>
      <c r="C5571" s="10">
        <v>8</v>
      </c>
      <c r="D5571" s="13">
        <v>39679</v>
      </c>
      <c r="E5571" s="17">
        <v>0.83333333333399651</v>
      </c>
      <c r="F5571" s="12">
        <v>5.6683572434985285E-2</v>
      </c>
      <c r="G5571" s="18">
        <v>1.2859307836246539</v>
      </c>
      <c r="H5571" s="18">
        <v>6.8998730923244729</v>
      </c>
      <c r="I5571" s="18">
        <v>5.6139423086998193</v>
      </c>
      <c r="J5571" s="19">
        <v>0.41169616043647256</v>
      </c>
      <c r="K5571" s="19">
        <v>0.55658579576995604</v>
      </c>
      <c r="L5571" s="19"/>
      <c r="M5571" s="19">
        <v>10.99375</v>
      </c>
      <c r="N5571" s="19">
        <f t="shared" si="87"/>
        <v>14.291875000000001</v>
      </c>
      <c r="O5571" s="19">
        <v>8.7274999999999991</v>
      </c>
      <c r="P5571" s="20">
        <v>13.566141078973464</v>
      </c>
      <c r="Q5571" s="12">
        <v>77.474999999999994</v>
      </c>
      <c r="R5571" s="12">
        <v>16.945</v>
      </c>
      <c r="S5571" s="12">
        <v>262.07499999999999</v>
      </c>
      <c r="T5571" s="12">
        <v>2.625</v>
      </c>
      <c r="U5571" s="12"/>
      <c r="V5571" s="23"/>
      <c r="W5571" s="24"/>
      <c r="X5571" s="22"/>
      <c r="Y5571" s="22"/>
      <c r="Z5571" s="22"/>
      <c r="AA5571" s="22"/>
      <c r="AB5571" s="22"/>
      <c r="AC5571" s="22"/>
      <c r="AD5571" s="22"/>
      <c r="AE5571" s="22"/>
      <c r="AF5571" s="22"/>
      <c r="AG5571" s="22"/>
      <c r="AH5571" s="22"/>
    </row>
    <row r="5572" spans="2:34">
      <c r="B5572" s="10">
        <v>19</v>
      </c>
      <c r="C5572" s="10">
        <v>8</v>
      </c>
      <c r="D5572" s="13">
        <v>39679</v>
      </c>
      <c r="E5572" s="17">
        <v>0.875</v>
      </c>
      <c r="F5572" s="12">
        <v>7.180563333998137E-2</v>
      </c>
      <c r="G5572" s="18">
        <v>1.0481420902441261</v>
      </c>
      <c r="H5572" s="18">
        <v>6.4812592400969748</v>
      </c>
      <c r="I5572" s="18">
        <v>5.4331171498528477</v>
      </c>
      <c r="J5572" s="19">
        <v>0.29408909161533764</v>
      </c>
      <c r="K5572" s="19">
        <v>0.31883445584997477</v>
      </c>
      <c r="L5572" s="19"/>
      <c r="M5572" s="19">
        <v>13.042250000000001</v>
      </c>
      <c r="N5572" s="19">
        <f t="shared" si="87"/>
        <v>16.954925000000003</v>
      </c>
      <c r="O5572" s="19">
        <v>10.0075</v>
      </c>
      <c r="P5572" s="20">
        <v>15.676697636048617</v>
      </c>
      <c r="Q5572" s="12">
        <v>77.100000000000009</v>
      </c>
      <c r="R5572" s="12">
        <v>16.692499999999999</v>
      </c>
      <c r="S5572" s="12">
        <v>258.97500000000002</v>
      </c>
      <c r="T5572" s="12">
        <v>2.7725</v>
      </c>
      <c r="U5572" s="12">
        <v>24.224999999999998</v>
      </c>
      <c r="V5572" s="23"/>
      <c r="W5572" s="24"/>
      <c r="X5572" s="22"/>
      <c r="Y5572" s="22"/>
      <c r="Z5572" s="22"/>
      <c r="AA5572" s="22"/>
      <c r="AB5572" s="22"/>
      <c r="AC5572" s="22"/>
      <c r="AD5572" s="22"/>
      <c r="AE5572" s="22"/>
      <c r="AF5572" s="22"/>
      <c r="AG5572" s="22"/>
      <c r="AH5572" s="22"/>
    </row>
    <row r="5573" spans="2:34">
      <c r="B5573" s="10">
        <v>19</v>
      </c>
      <c r="C5573" s="10">
        <v>8</v>
      </c>
      <c r="D5573" s="13">
        <v>39679</v>
      </c>
      <c r="E5573" s="17">
        <v>0.91666666666699825</v>
      </c>
      <c r="F5573" s="12">
        <v>6.4252239414983342E-2</v>
      </c>
      <c r="G5573" s="18">
        <v>1.2935445546601558</v>
      </c>
      <c r="H5573" s="18">
        <v>7.1160218755289719</v>
      </c>
      <c r="I5573" s="18">
        <v>5.8224773208688152</v>
      </c>
      <c r="J5573" s="19">
        <v>0.47592961881618279</v>
      </c>
      <c r="K5573" s="19">
        <v>0.54582540743995644</v>
      </c>
      <c r="L5573" s="19"/>
      <c r="M5573" s="19">
        <v>14.628500000000001</v>
      </c>
      <c r="N5573" s="19">
        <f t="shared" si="87"/>
        <v>19.017050000000001</v>
      </c>
      <c r="O5573" s="19">
        <v>10.17</v>
      </c>
      <c r="P5573" s="20">
        <v>15.893998946576135</v>
      </c>
      <c r="Q5573" s="12">
        <v>77.75</v>
      </c>
      <c r="R5573" s="12">
        <v>16.260000000000002</v>
      </c>
      <c r="S5573" s="12">
        <v>250.22500000000002</v>
      </c>
      <c r="T5573" s="12">
        <v>2.0825</v>
      </c>
      <c r="U5573" s="12">
        <v>24.175000000000001</v>
      </c>
      <c r="V5573" s="23"/>
      <c r="W5573" s="24"/>
      <c r="X5573" s="22"/>
      <c r="Y5573" s="22"/>
      <c r="Z5573" s="22"/>
      <c r="AA5573" s="22"/>
      <c r="AB5573" s="22"/>
      <c r="AC5573" s="22"/>
      <c r="AD5573" s="22"/>
      <c r="AE5573" s="22"/>
      <c r="AF5573" s="22"/>
      <c r="AG5573" s="22"/>
      <c r="AH5573" s="22"/>
    </row>
    <row r="5574" spans="2:34">
      <c r="B5574" s="10">
        <v>19</v>
      </c>
      <c r="C5574" s="10">
        <v>8</v>
      </c>
      <c r="D5574" s="13">
        <v>39679</v>
      </c>
      <c r="E5574" s="17">
        <v>0.95833333333399651</v>
      </c>
      <c r="F5574" s="12">
        <v>6.0477797799984329E-2</v>
      </c>
      <c r="G5574" s="18">
        <v>1.6058976083431931</v>
      </c>
      <c r="H5574" s="18">
        <v>5.912594279206477</v>
      </c>
      <c r="I5574" s="18">
        <v>4.3066966708632837</v>
      </c>
      <c r="J5574" s="19">
        <v>0.39039635805990291</v>
      </c>
      <c r="K5574" s="19">
        <v>0.48909859706996095</v>
      </c>
      <c r="L5574" s="19"/>
      <c r="M5574" s="19">
        <v>13.679749999999999</v>
      </c>
      <c r="N5574" s="19">
        <f t="shared" si="87"/>
        <v>17.783674999999999</v>
      </c>
      <c r="O5574" s="19">
        <v>9.4</v>
      </c>
      <c r="P5574" s="20">
        <v>16.68503566735119</v>
      </c>
      <c r="Q5574" s="12">
        <v>76.824999999999989</v>
      </c>
      <c r="R5574" s="12">
        <v>16.114999999999998</v>
      </c>
      <c r="S5574" s="12">
        <v>249.89999999999998</v>
      </c>
      <c r="T5574" s="12">
        <v>2.2949999999999999</v>
      </c>
      <c r="U5574" s="12">
        <v>23.15</v>
      </c>
      <c r="V5574" s="23"/>
      <c r="W5574" s="24"/>
      <c r="X5574" s="22"/>
      <c r="Y5574" s="22"/>
      <c r="Z5574" s="22"/>
      <c r="AA5574" s="22"/>
      <c r="AB5574" s="22"/>
      <c r="AC5574" s="22"/>
      <c r="AD5574" s="22"/>
      <c r="AE5574" s="22"/>
      <c r="AF5574" s="22"/>
      <c r="AG5574" s="22"/>
      <c r="AH5574" s="22"/>
    </row>
    <row r="5575" spans="2:34">
      <c r="B5575" s="10">
        <v>20</v>
      </c>
      <c r="C5575" s="10">
        <v>8</v>
      </c>
      <c r="D5575" s="13">
        <v>39680</v>
      </c>
      <c r="E5575" s="17">
        <v>0</v>
      </c>
      <c r="F5575" s="12">
        <v>5.2922583769986292E-2</v>
      </c>
      <c r="G5575" s="18">
        <v>1.6729314277277014</v>
      </c>
      <c r="H5575" s="18">
        <v>6.898617135430972</v>
      </c>
      <c r="I5575" s="18">
        <v>5.2256857077032706</v>
      </c>
      <c r="J5575" s="19">
        <v>0.37170832854290431</v>
      </c>
      <c r="K5575" s="19">
        <v>0.38373057953996931</v>
      </c>
      <c r="L5575" s="19"/>
      <c r="M5575" s="19">
        <v>12.555249999999999</v>
      </c>
      <c r="N5575" s="19">
        <f t="shared" si="87"/>
        <v>16.321825</v>
      </c>
      <c r="O5575" s="19">
        <v>8.4024999999999999</v>
      </c>
      <c r="P5575" s="20">
        <v>16.017140246521141</v>
      </c>
      <c r="Q5575" s="12">
        <v>76.174999999999997</v>
      </c>
      <c r="R5575" s="12">
        <v>16.037500000000001</v>
      </c>
      <c r="S5575" s="12">
        <v>239.35000000000002</v>
      </c>
      <c r="T5575" s="12">
        <v>2.0599999999999996</v>
      </c>
      <c r="U5575" s="12">
        <v>23.900000000000002</v>
      </c>
      <c r="V5575" s="23"/>
      <c r="W5575" s="24"/>
      <c r="X5575" s="22"/>
      <c r="Y5575" s="22"/>
      <c r="Z5575" s="22"/>
      <c r="AA5575" s="22"/>
      <c r="AB5575" s="22"/>
      <c r="AC5575" s="22"/>
      <c r="AD5575" s="22"/>
      <c r="AE5575" s="22"/>
      <c r="AF5575" s="22"/>
      <c r="AG5575" s="22"/>
      <c r="AH5575" s="22"/>
    </row>
    <row r="5576" spans="2:34">
      <c r="B5576" s="10">
        <v>20</v>
      </c>
      <c r="C5576" s="10">
        <v>8</v>
      </c>
      <c r="D5576" s="13">
        <v>39680</v>
      </c>
      <c r="E5576" s="17">
        <v>4.1666666666998253E-2</v>
      </c>
      <c r="F5576" s="12">
        <v>5.2926936194986299E-2</v>
      </c>
      <c r="G5576" s="18">
        <v>2.5913794314603136</v>
      </c>
      <c r="H5576" s="18">
        <v>8.1105897293064686</v>
      </c>
      <c r="I5576" s="18">
        <v>5.5192102978461541</v>
      </c>
      <c r="J5576" s="19">
        <v>0.27812985202041046</v>
      </c>
      <c r="K5576" s="19">
        <v>0.35942443214997111</v>
      </c>
      <c r="L5576" s="19"/>
      <c r="M5576" s="19">
        <v>12.43075</v>
      </c>
      <c r="N5576" s="19">
        <f t="shared" si="87"/>
        <v>16.159974999999999</v>
      </c>
      <c r="O5576" s="19">
        <v>8.3649999999999984</v>
      </c>
      <c r="P5576" s="20">
        <v>14.774724213106055</v>
      </c>
      <c r="Q5576" s="12">
        <v>76.025000000000006</v>
      </c>
      <c r="R5576" s="12">
        <v>15.98</v>
      </c>
      <c r="S5576" s="12">
        <v>232.70000000000002</v>
      </c>
      <c r="T5576" s="12">
        <v>1.6800000000000002</v>
      </c>
      <c r="U5576" s="12">
        <v>24.175000000000001</v>
      </c>
      <c r="V5576" s="23"/>
      <c r="W5576" s="24"/>
      <c r="X5576" s="22"/>
      <c r="Y5576" s="22"/>
      <c r="Z5576" s="22"/>
      <c r="AA5576" s="22"/>
      <c r="AB5576" s="22"/>
      <c r="AC5576" s="22"/>
      <c r="AD5576" s="22"/>
      <c r="AE5576" s="22"/>
      <c r="AF5576" s="22"/>
      <c r="AG5576" s="22"/>
      <c r="AH5576" s="22"/>
    </row>
    <row r="5577" spans="2:34">
      <c r="B5577" s="10">
        <v>20</v>
      </c>
      <c r="C5577" s="10">
        <v>8</v>
      </c>
      <c r="D5577" s="13">
        <v>39680</v>
      </c>
      <c r="E5577" s="17">
        <v>8.3333333333996507E-2</v>
      </c>
      <c r="F5577" s="12">
        <v>6.0492991719984346E-2</v>
      </c>
      <c r="G5577" s="18">
        <v>2.2160230287522689</v>
      </c>
      <c r="H5577" s="18">
        <v>7.1829139598489729</v>
      </c>
      <c r="I5577" s="18">
        <v>4.9668909310967031</v>
      </c>
      <c r="J5577" s="19">
        <v>0.37176150910540451</v>
      </c>
      <c r="K5577" s="19">
        <v>0.21620414039998259</v>
      </c>
      <c r="L5577" s="19"/>
      <c r="M5577" s="19">
        <v>11.990499999999999</v>
      </c>
      <c r="N5577" s="19">
        <f t="shared" si="87"/>
        <v>15.58765</v>
      </c>
      <c r="O5577" s="19">
        <v>8.4725000000000001</v>
      </c>
      <c r="P5577" s="20">
        <v>14.67999159238355</v>
      </c>
      <c r="Q5577" s="12">
        <v>78.674999999999997</v>
      </c>
      <c r="R5577" s="12">
        <v>15.477500000000001</v>
      </c>
      <c r="S5577" s="12">
        <v>240.39999999999998</v>
      </c>
      <c r="T5577" s="12">
        <v>2.0299999999999998</v>
      </c>
      <c r="U5577" s="12">
        <v>21.325000000000003</v>
      </c>
      <c r="V5577" s="23"/>
      <c r="W5577" s="24"/>
      <c r="X5577" s="22"/>
      <c r="Y5577" s="22"/>
      <c r="Z5577" s="22"/>
      <c r="AA5577" s="22"/>
      <c r="AB5577" s="22"/>
      <c r="AC5577" s="22"/>
      <c r="AD5577" s="22"/>
      <c r="AE5577" s="22"/>
      <c r="AF5577" s="22"/>
      <c r="AG5577" s="22"/>
      <c r="AH5577" s="22"/>
    </row>
    <row r="5578" spans="2:34">
      <c r="B5578" s="10">
        <v>20</v>
      </c>
      <c r="C5578" s="10">
        <v>8</v>
      </c>
      <c r="D5578" s="13">
        <v>39680</v>
      </c>
      <c r="E5578" s="17">
        <v>0.125</v>
      </c>
      <c r="F5578" s="12">
        <v>4.9154710359987287E-2</v>
      </c>
      <c r="G5578" s="18">
        <v>4.1386741841905019</v>
      </c>
      <c r="H5578" s="18">
        <v>8.1370994103889664</v>
      </c>
      <c r="I5578" s="18">
        <v>3.9984252261984659</v>
      </c>
      <c r="J5578" s="19">
        <v>0.45470792693961359</v>
      </c>
      <c r="K5578" s="19">
        <v>0.56215667867995456</v>
      </c>
      <c r="L5578" s="19"/>
      <c r="M5578" s="19">
        <v>11.428750000000001</v>
      </c>
      <c r="N5578" s="19">
        <f t="shared" si="87"/>
        <v>14.857375000000001</v>
      </c>
      <c r="O5578" s="19">
        <v>7.8974999999999991</v>
      </c>
      <c r="P5578" s="20">
        <v>14.023088315118503</v>
      </c>
      <c r="Q5578" s="12">
        <v>80.55</v>
      </c>
      <c r="R5578" s="12">
        <v>15.315000000000001</v>
      </c>
      <c r="S5578" s="12">
        <v>243.45</v>
      </c>
      <c r="T5578" s="12">
        <v>1.9450000000000003</v>
      </c>
      <c r="U5578" s="12">
        <v>23.75</v>
      </c>
      <c r="V5578" s="23"/>
      <c r="W5578" s="24"/>
      <c r="X5578" s="22"/>
      <c r="Y5578" s="22"/>
      <c r="Z5578" s="22"/>
      <c r="AA5578" s="22"/>
      <c r="AB5578" s="22"/>
      <c r="AC5578" s="22"/>
      <c r="AD5578" s="22"/>
      <c r="AE5578" s="22"/>
      <c r="AF5578" s="22"/>
      <c r="AG5578" s="22"/>
      <c r="AH5578" s="22"/>
    </row>
    <row r="5579" spans="2:34">
      <c r="B5579" s="10">
        <v>20</v>
      </c>
      <c r="C5579" s="10">
        <v>8</v>
      </c>
      <c r="D5579" s="13">
        <v>39680</v>
      </c>
      <c r="E5579" s="17">
        <v>0.16666666666699825</v>
      </c>
      <c r="F5579" s="12">
        <v>6.4284526494983396E-2</v>
      </c>
      <c r="G5579" s="18">
        <v>5.9276111447402204</v>
      </c>
      <c r="H5579" s="18">
        <v>9.951669388337459</v>
      </c>
      <c r="I5579" s="18">
        <v>4.0240582435972394</v>
      </c>
      <c r="J5579" s="19">
        <v>0.37181667216790476</v>
      </c>
      <c r="K5579" s="19">
        <v>0.57569095199995324</v>
      </c>
      <c r="L5579" s="19"/>
      <c r="M5579" s="19">
        <v>12.947750000000001</v>
      </c>
      <c r="N5579" s="19">
        <f t="shared" si="87"/>
        <v>16.832075000000003</v>
      </c>
      <c r="O5579" s="19">
        <v>9.0225000000000009</v>
      </c>
      <c r="P5579" s="20">
        <v>12.653887691090906</v>
      </c>
      <c r="Q5579" s="12">
        <v>79.650000000000006</v>
      </c>
      <c r="R5579" s="12">
        <v>15.75</v>
      </c>
      <c r="S5579" s="12">
        <v>229.5</v>
      </c>
      <c r="T5579" s="12">
        <v>2.0774999999999997</v>
      </c>
      <c r="U5579" s="12">
        <v>21.4</v>
      </c>
      <c r="V5579" s="23"/>
      <c r="W5579" s="24"/>
      <c r="X5579" s="22"/>
      <c r="Y5579" s="22"/>
      <c r="Z5579" s="22"/>
      <c r="AA5579" s="22"/>
      <c r="AB5579" s="22"/>
      <c r="AC5579" s="22"/>
      <c r="AD5579" s="22"/>
      <c r="AE5579" s="22"/>
      <c r="AF5579" s="22"/>
      <c r="AG5579" s="22"/>
      <c r="AH5579" s="22"/>
    </row>
    <row r="5580" spans="2:34">
      <c r="B5580" s="10">
        <v>20</v>
      </c>
      <c r="C5580" s="10">
        <v>8</v>
      </c>
      <c r="D5580" s="13">
        <v>39680</v>
      </c>
      <c r="E5580" s="17">
        <v>0.20833333333399651</v>
      </c>
      <c r="F5580" s="12">
        <v>6.0508343909984372E-2</v>
      </c>
      <c r="G5580" s="18">
        <v>10.985894810624339</v>
      </c>
      <c r="H5580" s="18">
        <v>14.014628926621445</v>
      </c>
      <c r="I5580" s="18">
        <v>3.0287341159971057</v>
      </c>
      <c r="J5580" s="19">
        <v>0.3745193922149761</v>
      </c>
      <c r="K5580" s="19">
        <v>0.41624451464996615</v>
      </c>
      <c r="L5580" s="19"/>
      <c r="M5580" s="19">
        <v>13.70275</v>
      </c>
      <c r="N5580" s="19">
        <f t="shared" si="87"/>
        <v>17.813575</v>
      </c>
      <c r="O5580" s="19">
        <v>9.9050000000000011</v>
      </c>
      <c r="P5580" s="20">
        <v>11.646040699795835</v>
      </c>
      <c r="Q5580" s="12">
        <v>79.025000000000006</v>
      </c>
      <c r="R5580" s="12">
        <v>16.05</v>
      </c>
      <c r="S5580" s="12">
        <v>240.99999999999997</v>
      </c>
      <c r="T5580" s="12">
        <v>1.76</v>
      </c>
      <c r="U5580" s="12">
        <v>32.475000000000001</v>
      </c>
      <c r="V5580" s="23"/>
      <c r="W5580" s="24"/>
      <c r="X5580" s="22"/>
      <c r="Y5580" s="22"/>
      <c r="Z5580" s="22"/>
      <c r="AA5580" s="22"/>
      <c r="AB5580" s="22"/>
      <c r="AC5580" s="22"/>
      <c r="AD5580" s="22"/>
      <c r="AE5580" s="22"/>
      <c r="AF5580" s="22"/>
      <c r="AG5580" s="22"/>
      <c r="AH5580" s="22"/>
    </row>
    <row r="5581" spans="2:34">
      <c r="B5581" s="10">
        <v>20</v>
      </c>
      <c r="C5581" s="10">
        <v>8</v>
      </c>
      <c r="D5581" s="13">
        <v>39680</v>
      </c>
      <c r="E5581" s="17">
        <v>0.25</v>
      </c>
      <c r="F5581" s="12">
        <v>6.0513171144984376E-2</v>
      </c>
      <c r="G5581" s="18">
        <v>12.425948382734514</v>
      </c>
      <c r="H5581" s="18">
        <v>19.275529499879926</v>
      </c>
      <c r="I5581" s="18">
        <v>6.8495811171454086</v>
      </c>
      <c r="J5581" s="19">
        <v>0.60462843851310444</v>
      </c>
      <c r="K5581" s="19">
        <v>0.98389292081991964</v>
      </c>
      <c r="L5581" s="19"/>
      <c r="M5581" s="19">
        <v>14.38475</v>
      </c>
      <c r="N5581" s="19">
        <f t="shared" si="87"/>
        <v>18.700175000000002</v>
      </c>
      <c r="O5581" s="19">
        <v>10.905000000000001</v>
      </c>
      <c r="P5581" s="20">
        <v>10.962598961843286</v>
      </c>
      <c r="Q5581" s="12">
        <v>78.725000000000009</v>
      </c>
      <c r="R5581" s="12">
        <v>16.225000000000001</v>
      </c>
      <c r="S5581" s="12">
        <v>237</v>
      </c>
      <c r="T5581" s="12">
        <v>1.7849999999999999</v>
      </c>
      <c r="U5581" s="12">
        <v>129.75</v>
      </c>
      <c r="V5581" s="23"/>
      <c r="W5581" s="24"/>
      <c r="X5581" s="22"/>
      <c r="Y5581" s="22"/>
      <c r="Z5581" s="22"/>
      <c r="AA5581" s="22"/>
      <c r="AB5581" s="22"/>
      <c r="AC5581" s="22"/>
      <c r="AD5581" s="22"/>
      <c r="AE5581" s="22"/>
      <c r="AF5581" s="22"/>
      <c r="AG5581" s="22"/>
      <c r="AH5581" s="22"/>
    </row>
    <row r="5582" spans="2:34">
      <c r="B5582" s="10">
        <v>20</v>
      </c>
      <c r="C5582" s="10">
        <v>8</v>
      </c>
      <c r="D5582" s="13">
        <v>39680</v>
      </c>
      <c r="E5582" s="17">
        <v>0.29166666666699825</v>
      </c>
      <c r="F5582" s="12">
        <v>6.4300670034983409E-2</v>
      </c>
      <c r="G5582" s="18">
        <v>5.612746954738185</v>
      </c>
      <c r="H5582" s="18">
        <v>11.639508588991454</v>
      </c>
      <c r="I5582" s="18">
        <v>6.0267616342532673</v>
      </c>
      <c r="J5582" s="19">
        <v>0.47356962345661296</v>
      </c>
      <c r="K5582" s="19">
        <v>0.635232922469948</v>
      </c>
      <c r="L5582" s="19"/>
      <c r="M5582" s="19">
        <v>13.942250000000001</v>
      </c>
      <c r="N5582" s="19">
        <f t="shared" si="87"/>
        <v>18.124925000000001</v>
      </c>
      <c r="O5582" s="19">
        <v>10.65</v>
      </c>
      <c r="P5582" s="20">
        <v>12.366782977820886</v>
      </c>
      <c r="Q5582" s="12">
        <v>75.775000000000006</v>
      </c>
      <c r="R5582" s="12">
        <v>16.612500000000001</v>
      </c>
      <c r="S5582" s="12">
        <v>242.39999999999998</v>
      </c>
      <c r="T5582" s="12">
        <v>2.3724999999999996</v>
      </c>
      <c r="U5582" s="12">
        <v>193.47499999999999</v>
      </c>
      <c r="V5582" s="23"/>
      <c r="W5582" s="24"/>
      <c r="X5582" s="22"/>
      <c r="Y5582" s="22"/>
      <c r="Z5582" s="22"/>
      <c r="AA5582" s="22"/>
      <c r="AB5582" s="22"/>
      <c r="AC5582" s="22"/>
      <c r="AD5582" s="22"/>
      <c r="AE5582" s="22"/>
      <c r="AF5582" s="22"/>
      <c r="AG5582" s="22"/>
      <c r="AH5582" s="22"/>
    </row>
    <row r="5583" spans="2:34">
      <c r="B5583" s="10">
        <v>20</v>
      </c>
      <c r="C5583" s="10">
        <v>8</v>
      </c>
      <c r="D5583" s="13">
        <v>39680</v>
      </c>
      <c r="E5583" s="17">
        <v>0.33333333333399651</v>
      </c>
      <c r="F5583" s="12">
        <v>6.8088722869982438E-2</v>
      </c>
      <c r="G5583" s="18">
        <v>5.5052671142631731</v>
      </c>
      <c r="H5583" s="18">
        <v>10.299268088021458</v>
      </c>
      <c r="I5583" s="18">
        <v>4.7940009737582843</v>
      </c>
      <c r="J5583" s="19">
        <v>0.49768881600525439</v>
      </c>
      <c r="K5583" s="19">
        <v>0.72176199266994068</v>
      </c>
      <c r="L5583" s="19"/>
      <c r="M5583" s="19">
        <v>14.9285</v>
      </c>
      <c r="N5583" s="19">
        <f t="shared" si="87"/>
        <v>19.407050000000002</v>
      </c>
      <c r="O5583" s="19">
        <v>11.2225</v>
      </c>
      <c r="P5583" s="20">
        <v>12.771328149753415</v>
      </c>
      <c r="Q5583" s="12">
        <v>71.724999999999994</v>
      </c>
      <c r="R5583" s="12">
        <v>17.272500000000001</v>
      </c>
      <c r="S5583" s="12">
        <v>243.85</v>
      </c>
      <c r="T5583" s="12">
        <v>2.7399999999999998</v>
      </c>
      <c r="U5583" s="12">
        <v>283.52499999999998</v>
      </c>
      <c r="V5583" s="23"/>
      <c r="W5583" s="24"/>
      <c r="X5583" s="22"/>
      <c r="Y5583" s="22"/>
      <c r="Z5583" s="22"/>
      <c r="AA5583" s="22"/>
      <c r="AB5583" s="22"/>
      <c r="AC5583" s="22"/>
      <c r="AD5583" s="22"/>
      <c r="AE5583" s="22"/>
      <c r="AF5583" s="22"/>
      <c r="AG5583" s="22"/>
      <c r="AH5583" s="22"/>
    </row>
    <row r="5584" spans="2:34">
      <c r="B5584" s="10">
        <v>20</v>
      </c>
      <c r="C5584" s="10">
        <v>8</v>
      </c>
      <c r="D5584" s="13">
        <v>39680</v>
      </c>
      <c r="E5584" s="17">
        <v>0.375</v>
      </c>
      <c r="F5584" s="12">
        <v>6.4311353259983439E-2</v>
      </c>
      <c r="G5584" s="18">
        <v>3.0467120842263737</v>
      </c>
      <c r="H5584" s="18">
        <v>7.7358630869594691</v>
      </c>
      <c r="I5584" s="18">
        <v>4.6891510027330945</v>
      </c>
      <c r="J5584" s="19">
        <v>0.46293409539332819</v>
      </c>
      <c r="K5584" s="19">
        <v>0.54607503839995508</v>
      </c>
      <c r="L5584" s="19"/>
      <c r="M5584" s="19">
        <v>14.2455</v>
      </c>
      <c r="N5584" s="19">
        <f t="shared" si="87"/>
        <v>18.51915</v>
      </c>
      <c r="O5584" s="19">
        <v>10.3125</v>
      </c>
      <c r="P5584" s="20">
        <v>14.552537106978544</v>
      </c>
      <c r="Q5584" s="12">
        <v>66.725000000000009</v>
      </c>
      <c r="R5584" s="12">
        <v>18.107500000000002</v>
      </c>
      <c r="S5584" s="12">
        <v>249.10000000000002</v>
      </c>
      <c r="T5584" s="12">
        <v>3.0725000000000002</v>
      </c>
      <c r="U5584" s="12">
        <v>418.72500000000002</v>
      </c>
      <c r="V5584" s="23"/>
      <c r="W5584" s="24"/>
      <c r="X5584" s="22"/>
      <c r="Y5584" s="22"/>
      <c r="Z5584" s="22"/>
      <c r="AA5584" s="22"/>
      <c r="AB5584" s="22"/>
      <c r="AC5584" s="22"/>
      <c r="AD5584" s="22"/>
      <c r="AE5584" s="22"/>
      <c r="AF5584" s="22"/>
      <c r="AG5584" s="22"/>
      <c r="AH5584" s="22"/>
    </row>
    <row r="5585" spans="2:34">
      <c r="B5585" s="10">
        <v>20</v>
      </c>
      <c r="C5585" s="10">
        <v>8</v>
      </c>
      <c r="D5585" s="13">
        <v>39680</v>
      </c>
      <c r="E5585" s="17">
        <v>0.41666666666699825</v>
      </c>
      <c r="F5585" s="12">
        <v>7.1883343909981495E-2</v>
      </c>
      <c r="G5585" s="18">
        <v>1.3727997444391689</v>
      </c>
      <c r="H5585" s="18">
        <v>6.8398420759984724</v>
      </c>
      <c r="I5585" s="18">
        <v>5.4670423315593037</v>
      </c>
      <c r="J5585" s="19">
        <v>0.36395364815169168</v>
      </c>
      <c r="K5585" s="19">
        <v>0.25412414087997898</v>
      </c>
      <c r="L5585" s="19"/>
      <c r="M5585" s="19">
        <v>11.552999999999999</v>
      </c>
      <c r="N5585" s="19">
        <f t="shared" si="87"/>
        <v>15.018899999999999</v>
      </c>
      <c r="O5585" s="19">
        <v>8.3625000000000007</v>
      </c>
      <c r="P5585" s="20">
        <v>18.625649073741339</v>
      </c>
      <c r="Q5585" s="12">
        <v>58.775000000000006</v>
      </c>
      <c r="R5585" s="12">
        <v>18.877500000000001</v>
      </c>
      <c r="S5585" s="12">
        <v>261.10000000000002</v>
      </c>
      <c r="T5585" s="12">
        <v>3.5350000000000001</v>
      </c>
      <c r="U5585" s="12">
        <v>394.27500000000003</v>
      </c>
      <c r="V5585" s="23"/>
      <c r="W5585" s="24"/>
      <c r="X5585" s="22"/>
      <c r="Y5585" s="22"/>
      <c r="Z5585" s="22"/>
      <c r="AA5585" s="22"/>
      <c r="AB5585" s="22"/>
      <c r="AC5585" s="22"/>
      <c r="AD5585" s="22"/>
      <c r="AE5585" s="22"/>
      <c r="AF5585" s="22"/>
      <c r="AG5585" s="22"/>
      <c r="AH5585" s="22"/>
    </row>
    <row r="5586" spans="2:34">
      <c r="B5586" s="10">
        <v>20</v>
      </c>
      <c r="C5586" s="10">
        <v>8</v>
      </c>
      <c r="D5586" s="13">
        <v>39680</v>
      </c>
      <c r="E5586" s="17">
        <v>0.45833333333399651</v>
      </c>
      <c r="F5586" s="12">
        <v>5.2971489199986371E-2</v>
      </c>
      <c r="G5586" s="18">
        <v>2.8425193524368506</v>
      </c>
      <c r="H5586" s="18">
        <v>7.1453163673544706</v>
      </c>
      <c r="I5586" s="18">
        <v>4.30279701491762</v>
      </c>
      <c r="J5586" s="19">
        <v>0.36933311749583431</v>
      </c>
      <c r="K5586" s="19">
        <v>0.31361318075997396</v>
      </c>
      <c r="L5586" s="19"/>
      <c r="M5586" s="19">
        <v>13.804749999999999</v>
      </c>
      <c r="N5586" s="19">
        <f t="shared" si="87"/>
        <v>17.946175</v>
      </c>
      <c r="O5586" s="19">
        <v>9.4350000000000005</v>
      </c>
      <c r="P5586" s="20">
        <v>20.059291221138942</v>
      </c>
      <c r="Q5586" s="12">
        <v>56.224999999999994</v>
      </c>
      <c r="R5586" s="12">
        <v>18.844999999999999</v>
      </c>
      <c r="S5586" s="12">
        <v>251.02500000000001</v>
      </c>
      <c r="T5586" s="12">
        <v>2.9350000000000001</v>
      </c>
      <c r="U5586" s="12">
        <v>361.45</v>
      </c>
      <c r="V5586" s="23"/>
      <c r="W5586" s="24"/>
      <c r="X5586" s="22"/>
      <c r="Y5586" s="22"/>
      <c r="Z5586" s="22"/>
      <c r="AA5586" s="22"/>
      <c r="AB5586" s="22"/>
      <c r="AC5586" s="22"/>
      <c r="AD5586" s="22"/>
      <c r="AE5586" s="22"/>
      <c r="AF5586" s="22"/>
      <c r="AG5586" s="22"/>
      <c r="AH5586" s="22"/>
    </row>
    <row r="5587" spans="2:34">
      <c r="B5587" s="10">
        <v>20</v>
      </c>
      <c r="C5587" s="10">
        <v>8</v>
      </c>
      <c r="D5587" s="13">
        <v>39680</v>
      </c>
      <c r="E5587" s="17">
        <v>0.5</v>
      </c>
      <c r="F5587" s="12">
        <v>6.4327655069983447E-2</v>
      </c>
      <c r="G5587" s="18">
        <v>2.9729646492538659</v>
      </c>
      <c r="H5587" s="18">
        <v>7.9387040432104676</v>
      </c>
      <c r="I5587" s="18">
        <v>4.9657393939565999</v>
      </c>
      <c r="J5587" s="19">
        <v>0.15523614441763334</v>
      </c>
      <c r="K5587" s="19">
        <v>0.15951653996998674</v>
      </c>
      <c r="L5587" s="19"/>
      <c r="M5587" s="19">
        <v>12.635999999999999</v>
      </c>
      <c r="N5587" s="19">
        <f t="shared" si="87"/>
        <v>16.4268</v>
      </c>
      <c r="O5587" s="19">
        <v>8.3600000000000012</v>
      </c>
      <c r="P5587" s="20">
        <v>20.654912255543984</v>
      </c>
      <c r="Q5587" s="12">
        <v>51.85</v>
      </c>
      <c r="R5587" s="12">
        <v>19.875</v>
      </c>
      <c r="S5587" s="12">
        <v>251.15</v>
      </c>
      <c r="T5587" s="12">
        <v>3.5150000000000001</v>
      </c>
      <c r="U5587" s="12">
        <v>690.27500000000009</v>
      </c>
      <c r="V5587" s="23"/>
      <c r="W5587" s="24"/>
      <c r="X5587" s="22"/>
      <c r="Y5587" s="22"/>
      <c r="Z5587" s="22"/>
      <c r="AA5587" s="22"/>
      <c r="AB5587" s="22"/>
      <c r="AC5587" s="22"/>
      <c r="AD5587" s="22"/>
      <c r="AE5587" s="22"/>
      <c r="AF5587" s="22"/>
      <c r="AG5587" s="22"/>
      <c r="AH5587" s="22"/>
    </row>
    <row r="5588" spans="2:34">
      <c r="B5588" s="10">
        <v>20</v>
      </c>
      <c r="C5588" s="10">
        <v>8</v>
      </c>
      <c r="D5588" s="13">
        <v>39680</v>
      </c>
      <c r="E5588" s="17">
        <v>0.54166666666699825</v>
      </c>
      <c r="F5588" s="12">
        <v>6.0548702759984439E-2</v>
      </c>
      <c r="G5588" s="18">
        <v>2.340581529333289</v>
      </c>
      <c r="H5588" s="18">
        <v>7.1070707252379712</v>
      </c>
      <c r="I5588" s="18">
        <v>4.7664891959046818</v>
      </c>
      <c r="J5588" s="19">
        <v>0.17398736612213228</v>
      </c>
      <c r="K5588" s="19">
        <v>0.2406395447999799</v>
      </c>
      <c r="L5588" s="19"/>
      <c r="M5588" s="19">
        <v>8.6864999999999988</v>
      </c>
      <c r="N5588" s="19">
        <f t="shared" si="87"/>
        <v>11.292449999999999</v>
      </c>
      <c r="O5588" s="19">
        <v>5.4874999999999998</v>
      </c>
      <c r="P5588" s="20">
        <v>22.265749431889102</v>
      </c>
      <c r="Q5588" s="12">
        <v>44.474999999999994</v>
      </c>
      <c r="R5588" s="12">
        <v>20.61</v>
      </c>
      <c r="S5588" s="12">
        <v>245.27500000000001</v>
      </c>
      <c r="T5588" s="12">
        <v>3.4975000000000001</v>
      </c>
      <c r="U5588" s="12">
        <v>516.52500000000009</v>
      </c>
      <c r="V5588" s="23"/>
      <c r="W5588" s="24"/>
      <c r="X5588" s="22"/>
      <c r="Y5588" s="22"/>
      <c r="Z5588" s="22"/>
      <c r="AA5588" s="22"/>
      <c r="AB5588" s="22"/>
      <c r="AC5588" s="22"/>
      <c r="AD5588" s="22"/>
      <c r="AE5588" s="22"/>
      <c r="AF5588" s="22"/>
      <c r="AG5588" s="22"/>
      <c r="AH5588" s="22"/>
    </row>
    <row r="5589" spans="2:34">
      <c r="B5589" s="10">
        <v>20</v>
      </c>
      <c r="C5589" s="10">
        <v>8</v>
      </c>
      <c r="D5589" s="13">
        <v>39680</v>
      </c>
      <c r="E5589" s="17">
        <v>0.58333333333399651</v>
      </c>
      <c r="F5589" s="12">
        <v>6.8122909189982497E-2</v>
      </c>
      <c r="G5589" s="18">
        <v>4.0339992321009976</v>
      </c>
      <c r="H5589" s="18">
        <v>8.4997995250969645</v>
      </c>
      <c r="I5589" s="18">
        <v>4.4658002929959668</v>
      </c>
      <c r="J5589" s="19">
        <v>0.27572356528584041</v>
      </c>
      <c r="K5589" s="19">
        <v>0.42181070141996468</v>
      </c>
      <c r="L5589" s="19"/>
      <c r="M5589" s="19">
        <v>15.121499999999999</v>
      </c>
      <c r="N5589" s="19">
        <f t="shared" si="87"/>
        <v>19.65795</v>
      </c>
      <c r="O5589" s="19">
        <v>9.8149999999999995</v>
      </c>
      <c r="P5589" s="20">
        <v>21.521215988064053</v>
      </c>
      <c r="Q5589" s="12">
        <v>48.05</v>
      </c>
      <c r="R5589" s="12">
        <v>20.16</v>
      </c>
      <c r="S5589" s="12">
        <v>242.7</v>
      </c>
      <c r="T5589" s="12">
        <v>3.5225</v>
      </c>
      <c r="U5589" s="12">
        <v>339.6</v>
      </c>
      <c r="V5589" s="23"/>
      <c r="W5589" s="24"/>
      <c r="X5589" s="22"/>
      <c r="Y5589" s="22"/>
      <c r="Z5589" s="22"/>
      <c r="AA5589" s="22"/>
      <c r="AB5589" s="22"/>
      <c r="AC5589" s="22"/>
      <c r="AD5589" s="22"/>
      <c r="AE5589" s="22"/>
      <c r="AF5589" s="22"/>
      <c r="AG5589" s="22"/>
      <c r="AH5589" s="22"/>
    </row>
    <row r="5590" spans="2:34">
      <c r="B5590" s="10">
        <v>20</v>
      </c>
      <c r="C5590" s="10">
        <v>8</v>
      </c>
      <c r="D5590" s="13">
        <v>39680</v>
      </c>
      <c r="E5590" s="17">
        <v>0.625</v>
      </c>
      <c r="F5590" s="12">
        <v>7.1913810884981541E-2</v>
      </c>
      <c r="G5590" s="18">
        <v>16.9893239347216</v>
      </c>
      <c r="H5590" s="18">
        <v>28.845617933959879</v>
      </c>
      <c r="I5590" s="18">
        <v>11.856293999238279</v>
      </c>
      <c r="J5590" s="19">
        <v>0.39353488116947616</v>
      </c>
      <c r="K5590" s="19">
        <v>0.50835799037995733</v>
      </c>
      <c r="L5590" s="19"/>
      <c r="M5590" s="19">
        <v>20.026</v>
      </c>
      <c r="N5590" s="19">
        <f t="shared" si="87"/>
        <v>26.033799999999999</v>
      </c>
      <c r="O5590" s="19">
        <v>12.595000000000001</v>
      </c>
      <c r="P5590" s="20">
        <v>15.422323126506114</v>
      </c>
      <c r="Q5590" s="12">
        <v>54.375</v>
      </c>
      <c r="R5590" s="12">
        <v>19.922499999999999</v>
      </c>
      <c r="S5590" s="12">
        <v>230.27499999999998</v>
      </c>
      <c r="T5590" s="12">
        <v>3.3024999999999998</v>
      </c>
      <c r="U5590" s="12">
        <v>297.32499999999999</v>
      </c>
      <c r="V5590" s="23"/>
      <c r="W5590" s="24"/>
      <c r="X5590" s="22"/>
      <c r="Y5590" s="22"/>
      <c r="Z5590" s="22"/>
      <c r="AA5590" s="22"/>
      <c r="AB5590" s="22"/>
      <c r="AC5590" s="22"/>
      <c r="AD5590" s="22"/>
      <c r="AE5590" s="22"/>
      <c r="AF5590" s="22"/>
      <c r="AG5590" s="22"/>
      <c r="AH5590" s="22"/>
    </row>
    <row r="5591" spans="2:34">
      <c r="B5591" s="10">
        <v>20</v>
      </c>
      <c r="C5591" s="10">
        <v>8</v>
      </c>
      <c r="D5591" s="13">
        <v>39680</v>
      </c>
      <c r="E5591" s="17">
        <v>0.66666666666699825</v>
      </c>
      <c r="F5591" s="12">
        <v>9.084600328997669E-2</v>
      </c>
      <c r="G5591" s="18">
        <v>18.847774437345333</v>
      </c>
      <c r="H5591" s="18">
        <v>38.095667966449838</v>
      </c>
      <c r="I5591" s="18">
        <v>19.247893529104505</v>
      </c>
      <c r="J5591" s="19">
        <v>0.54884794658710978</v>
      </c>
      <c r="K5591" s="19">
        <v>0.95996877329991892</v>
      </c>
      <c r="L5591" s="19"/>
      <c r="M5591" s="19">
        <v>21.904249999999998</v>
      </c>
      <c r="N5591" s="19">
        <f t="shared" si="87"/>
        <v>28.475524999999998</v>
      </c>
      <c r="O5591" s="19">
        <v>14.0975</v>
      </c>
      <c r="P5591" s="20">
        <v>13.809749579455996</v>
      </c>
      <c r="Q5591" s="12">
        <v>57.875</v>
      </c>
      <c r="R5591" s="12">
        <v>19.362500000000001</v>
      </c>
      <c r="S5591" s="12">
        <v>227.77499999999998</v>
      </c>
      <c r="T5591" s="12">
        <v>3.6025</v>
      </c>
      <c r="U5591" s="12">
        <v>243.47500000000002</v>
      </c>
      <c r="V5591" s="23"/>
      <c r="W5591" s="24"/>
      <c r="X5591" s="22"/>
      <c r="Y5591" s="22"/>
      <c r="Z5591" s="22"/>
      <c r="AA5591" s="22"/>
      <c r="AB5591" s="22"/>
      <c r="AC5591" s="22"/>
      <c r="AD5591" s="22"/>
      <c r="AE5591" s="22"/>
      <c r="AF5591" s="22"/>
      <c r="AG5591" s="22"/>
      <c r="AH5591" s="22"/>
    </row>
    <row r="5592" spans="2:34">
      <c r="B5592" s="10">
        <v>20</v>
      </c>
      <c r="C5592" s="10">
        <v>8</v>
      </c>
      <c r="D5592" s="13">
        <v>39680</v>
      </c>
      <c r="E5592" s="17">
        <v>0.70833333333399651</v>
      </c>
      <c r="F5592" s="12">
        <v>0.12492336401996795</v>
      </c>
      <c r="G5592" s="18">
        <v>23.014307875083851</v>
      </c>
      <c r="H5592" s="18">
        <v>48.707526170480804</v>
      </c>
      <c r="I5592" s="18">
        <v>25.693218295396946</v>
      </c>
      <c r="J5592" s="19">
        <v>0.69347844912895829</v>
      </c>
      <c r="K5592" s="19">
        <v>1.3521249169798857</v>
      </c>
      <c r="L5592" s="19"/>
      <c r="M5592" s="19">
        <v>27.507749999999998</v>
      </c>
      <c r="N5592" s="19">
        <f t="shared" si="87"/>
        <v>35.760075000000001</v>
      </c>
      <c r="O5592" s="19">
        <v>18.157499999999999</v>
      </c>
      <c r="P5592" s="20">
        <v>10.363734112780747</v>
      </c>
      <c r="Q5592" s="12">
        <v>61.224999999999994</v>
      </c>
      <c r="R5592" s="12">
        <v>18.622500000000002</v>
      </c>
      <c r="S5592" s="12">
        <v>224.70000000000002</v>
      </c>
      <c r="T5592" s="12">
        <v>2.9649999999999999</v>
      </c>
      <c r="U5592" s="12">
        <v>95.024999999999991</v>
      </c>
      <c r="V5592" s="23"/>
      <c r="W5592" s="24"/>
      <c r="X5592" s="22"/>
      <c r="Y5592" s="22"/>
      <c r="Z5592" s="22"/>
      <c r="AA5592" s="22"/>
      <c r="AB5592" s="22"/>
      <c r="AC5592" s="22"/>
      <c r="AD5592" s="22"/>
      <c r="AE5592" s="22"/>
      <c r="AF5592" s="22"/>
      <c r="AG5592" s="22"/>
      <c r="AH5592" s="22"/>
    </row>
    <row r="5593" spans="2:34">
      <c r="B5593" s="10">
        <v>20</v>
      </c>
      <c r="C5593" s="10">
        <v>8</v>
      </c>
      <c r="D5593" s="13">
        <v>39680</v>
      </c>
      <c r="E5593" s="17">
        <v>0.75</v>
      </c>
      <c r="F5593" s="12">
        <v>0.17793608255495438</v>
      </c>
      <c r="G5593" s="18">
        <v>39.848994144217947</v>
      </c>
      <c r="H5593" s="18">
        <v>73.8032454972697</v>
      </c>
      <c r="I5593" s="18">
        <v>33.954251353051745</v>
      </c>
      <c r="J5593" s="19">
        <v>0.84348812363994963</v>
      </c>
      <c r="K5593" s="19">
        <v>1.6767052576798578</v>
      </c>
      <c r="L5593" s="19"/>
      <c r="M5593" s="19">
        <v>26.404000000000003</v>
      </c>
      <c r="N5593" s="19">
        <f t="shared" si="87"/>
        <v>34.325200000000002</v>
      </c>
      <c r="O5593" s="19">
        <v>18.3475</v>
      </c>
      <c r="P5593" s="20">
        <v>6.0245566513079352</v>
      </c>
      <c r="Q5593" s="12">
        <v>67.324999999999989</v>
      </c>
      <c r="R5593" s="12">
        <v>17.657499999999999</v>
      </c>
      <c r="S5593" s="12">
        <v>216.95000000000002</v>
      </c>
      <c r="T5593" s="12">
        <v>2.4975000000000001</v>
      </c>
      <c r="U5593" s="12">
        <v>42.699999999999996</v>
      </c>
      <c r="V5593" s="23"/>
      <c r="W5593" s="24"/>
      <c r="X5593" s="22"/>
      <c r="Y5593" s="22"/>
      <c r="Z5593" s="22"/>
      <c r="AA5593" s="22"/>
      <c r="AB5593" s="22"/>
      <c r="AC5593" s="22"/>
      <c r="AD5593" s="22"/>
      <c r="AE5593" s="22"/>
      <c r="AF5593" s="22"/>
      <c r="AG5593" s="22"/>
      <c r="AH5593" s="22"/>
    </row>
    <row r="5594" spans="2:34">
      <c r="B5594" s="10">
        <v>20</v>
      </c>
      <c r="C5594" s="10">
        <v>8</v>
      </c>
      <c r="D5594" s="13">
        <v>39680</v>
      </c>
      <c r="E5594" s="17">
        <v>0.79166666666699825</v>
      </c>
      <c r="F5594" s="12">
        <v>0.2006687519899486</v>
      </c>
      <c r="G5594" s="18">
        <v>63.174570219993853</v>
      </c>
      <c r="H5594" s="18">
        <v>103.09886559968305</v>
      </c>
      <c r="I5594" s="18">
        <v>39.924295379689212</v>
      </c>
      <c r="J5594" s="19">
        <v>1.5478346480821936</v>
      </c>
      <c r="K5594" s="19">
        <v>2.5016406206397876</v>
      </c>
      <c r="L5594" s="19"/>
      <c r="M5594" s="19">
        <v>23.183</v>
      </c>
      <c r="N5594" s="19">
        <f t="shared" si="87"/>
        <v>30.137900000000002</v>
      </c>
      <c r="O5594" s="19">
        <v>17.724999999999998</v>
      </c>
      <c r="P5594" s="20">
        <v>4.28144449866031</v>
      </c>
      <c r="Q5594" s="12">
        <v>83.625</v>
      </c>
      <c r="R5594" s="12">
        <v>16.307499999999997</v>
      </c>
      <c r="S5594" s="12">
        <v>204.55</v>
      </c>
      <c r="T5594" s="12">
        <v>2.3525</v>
      </c>
      <c r="U5594" s="12">
        <v>23.474999999999998</v>
      </c>
      <c r="V5594" s="23"/>
      <c r="W5594" s="24"/>
      <c r="X5594" s="22"/>
      <c r="Y5594" s="22"/>
      <c r="Z5594" s="22"/>
      <c r="AA5594" s="22"/>
      <c r="AB5594" s="22"/>
      <c r="AC5594" s="22"/>
      <c r="AD5594" s="22"/>
      <c r="AE5594" s="22"/>
      <c r="AF5594" s="22"/>
      <c r="AG5594" s="22"/>
      <c r="AH5594" s="22"/>
    </row>
    <row r="5595" spans="2:34">
      <c r="B5595" s="10">
        <v>20</v>
      </c>
      <c r="C5595" s="10">
        <v>8</v>
      </c>
      <c r="D5595" s="13">
        <v>39680</v>
      </c>
      <c r="E5595" s="17">
        <v>0.83333333333399651</v>
      </c>
      <c r="F5595" s="12">
        <v>0.22340474509494279</v>
      </c>
      <c r="G5595" s="18">
        <v>46.611690177965812</v>
      </c>
      <c r="H5595" s="18">
        <v>78.621823077073657</v>
      </c>
      <c r="I5595" s="18">
        <v>32.010132899107859</v>
      </c>
      <c r="J5595" s="19">
        <v>1.1730098517422163</v>
      </c>
      <c r="K5595" s="19">
        <v>1.9851660777898306</v>
      </c>
      <c r="L5595" s="19"/>
      <c r="M5595" s="19">
        <v>14.940999999999999</v>
      </c>
      <c r="N5595" s="19">
        <f t="shared" si="87"/>
        <v>19.423299999999998</v>
      </c>
      <c r="O5595" s="19">
        <v>13.299999999999999</v>
      </c>
      <c r="P5595" s="20">
        <v>4.8732709225853537</v>
      </c>
      <c r="Q5595" s="12">
        <v>88.575000000000003</v>
      </c>
      <c r="R5595" s="12">
        <v>16.237500000000001</v>
      </c>
      <c r="S5595" s="12">
        <v>204.92500000000001</v>
      </c>
      <c r="T5595" s="12">
        <v>2.4874999999999998</v>
      </c>
      <c r="U5595" s="12">
        <v>25.125</v>
      </c>
      <c r="V5595" s="23"/>
      <c r="W5595" s="24"/>
      <c r="X5595" s="22"/>
      <c r="Y5595" s="22"/>
      <c r="Z5595" s="22"/>
      <c r="AA5595" s="22"/>
      <c r="AB5595" s="22"/>
      <c r="AC5595" s="22"/>
      <c r="AD5595" s="22"/>
      <c r="AE5595" s="22"/>
      <c r="AF5595" s="22"/>
      <c r="AG5595" s="22"/>
      <c r="AH5595" s="22"/>
    </row>
    <row r="5596" spans="2:34">
      <c r="B5596" s="10">
        <v>20</v>
      </c>
      <c r="C5596" s="10">
        <v>8</v>
      </c>
      <c r="D5596" s="13">
        <v>39680</v>
      </c>
      <c r="E5596" s="17">
        <v>0.875</v>
      </c>
      <c r="F5596" s="12">
        <v>0.18555365496495252</v>
      </c>
      <c r="G5596" s="18">
        <v>39.667466785537954</v>
      </c>
      <c r="H5596" s="18">
        <v>64.957660658544725</v>
      </c>
      <c r="I5596" s="18">
        <v>25.290193873006778</v>
      </c>
      <c r="J5596" s="19">
        <v>0.99633532819801296</v>
      </c>
      <c r="K5596" s="19">
        <v>1.5930666555598636</v>
      </c>
      <c r="L5596" s="19"/>
      <c r="M5596" s="19">
        <v>13.688499999999999</v>
      </c>
      <c r="N5596" s="19">
        <f t="shared" si="87"/>
        <v>17.79505</v>
      </c>
      <c r="O5596" s="19">
        <v>11.8375</v>
      </c>
      <c r="P5596" s="20">
        <v>4.7618510376703451</v>
      </c>
      <c r="Q5596" s="12">
        <v>90</v>
      </c>
      <c r="R5596" s="12">
        <v>16.399999999999999</v>
      </c>
      <c r="S5596" s="12">
        <v>207.55</v>
      </c>
      <c r="T5596" s="12">
        <v>2.0049999999999999</v>
      </c>
      <c r="U5596" s="12">
        <v>26.024999999999999</v>
      </c>
      <c r="V5596" s="23"/>
      <c r="W5596" s="24"/>
      <c r="X5596" s="22"/>
      <c r="Y5596" s="22"/>
      <c r="Z5596" s="22"/>
      <c r="AA5596" s="22"/>
      <c r="AB5596" s="22"/>
      <c r="AC5596" s="22"/>
      <c r="AD5596" s="22"/>
      <c r="AE5596" s="22"/>
      <c r="AF5596" s="22"/>
      <c r="AG5596" s="22"/>
      <c r="AH5596" s="22"/>
    </row>
    <row r="5597" spans="2:34">
      <c r="B5597" s="10">
        <v>20</v>
      </c>
      <c r="C5597" s="10">
        <v>8</v>
      </c>
      <c r="D5597" s="13">
        <v>39680</v>
      </c>
      <c r="E5597" s="17">
        <v>0.91666666666699825</v>
      </c>
      <c r="F5597" s="12">
        <v>0.15905983859495931</v>
      </c>
      <c r="G5597" s="18">
        <v>23.566253355619942</v>
      </c>
      <c r="H5597" s="18">
        <v>49.47835292471278</v>
      </c>
      <c r="I5597" s="18">
        <v>25.912099569092845</v>
      </c>
      <c r="J5597" s="19">
        <v>0.68301995831567441</v>
      </c>
      <c r="K5597" s="19">
        <v>1.152251906369901</v>
      </c>
      <c r="L5597" s="19"/>
      <c r="M5597" s="19">
        <v>12.603999999999999</v>
      </c>
      <c r="N5597" s="19">
        <f t="shared" si="87"/>
        <v>16.385200000000001</v>
      </c>
      <c r="O5597" s="19">
        <v>10.19</v>
      </c>
      <c r="P5597" s="20">
        <v>4.7885871343203474</v>
      </c>
      <c r="Q5597" s="12">
        <v>86.6</v>
      </c>
      <c r="R5597" s="12">
        <v>16.420000000000002</v>
      </c>
      <c r="S5597" s="12">
        <v>216.67500000000001</v>
      </c>
      <c r="T5597" s="12">
        <v>1.8599999999999999</v>
      </c>
      <c r="U5597" s="12"/>
      <c r="V5597" s="23"/>
      <c r="W5597" s="24"/>
      <c r="X5597" s="22"/>
      <c r="Y5597" s="22"/>
      <c r="Z5597" s="22"/>
      <c r="AA5597" s="22"/>
      <c r="AB5597" s="22"/>
      <c r="AC5597" s="22"/>
      <c r="AD5597" s="22"/>
      <c r="AE5597" s="22"/>
      <c r="AF5597" s="22"/>
      <c r="AG5597" s="22"/>
      <c r="AH5597" s="22"/>
    </row>
    <row r="5598" spans="2:34">
      <c r="B5598" s="10">
        <v>20</v>
      </c>
      <c r="C5598" s="10">
        <v>8</v>
      </c>
      <c r="D5598" s="13">
        <v>39680</v>
      </c>
      <c r="E5598" s="17">
        <v>0.95833333333399651</v>
      </c>
      <c r="F5598" s="12">
        <v>0.1287740126399671</v>
      </c>
      <c r="G5598" s="18">
        <v>25.314359704975168</v>
      </c>
      <c r="H5598" s="18">
        <v>46.218580811139304</v>
      </c>
      <c r="I5598" s="18">
        <v>20.904221106164137</v>
      </c>
      <c r="J5598" s="19">
        <v>0.7527147137270277</v>
      </c>
      <c r="K5598" s="19">
        <v>1.1685296246398993</v>
      </c>
      <c r="L5598" s="19"/>
      <c r="M5598" s="19">
        <v>13.6015</v>
      </c>
      <c r="N5598" s="19">
        <f t="shared" si="87"/>
        <v>17.681950000000001</v>
      </c>
      <c r="O5598" s="19">
        <v>9.6324999999999985</v>
      </c>
      <c r="P5598" s="20">
        <v>6.3743248534454642</v>
      </c>
      <c r="Q5598" s="12">
        <v>84.850000000000009</v>
      </c>
      <c r="R5598" s="12">
        <v>16.344999999999999</v>
      </c>
      <c r="S5598" s="12">
        <v>208.92500000000001</v>
      </c>
      <c r="T5598" s="12">
        <v>1.7625</v>
      </c>
      <c r="U5598" s="12"/>
      <c r="V5598" s="23"/>
      <c r="W5598" s="24"/>
      <c r="X5598" s="22"/>
      <c r="Y5598" s="22"/>
      <c r="Z5598" s="22"/>
      <c r="AA5598" s="22"/>
      <c r="AB5598" s="22"/>
      <c r="AC5598" s="22"/>
      <c r="AD5598" s="22"/>
      <c r="AE5598" s="22"/>
      <c r="AF5598" s="22"/>
      <c r="AG5598" s="22"/>
      <c r="AH5598" s="22"/>
    </row>
    <row r="5599" spans="2:34">
      <c r="B5599" s="10">
        <v>21</v>
      </c>
      <c r="C5599" s="10">
        <v>8</v>
      </c>
      <c r="D5599" s="13">
        <v>39681</v>
      </c>
      <c r="E5599" s="17">
        <v>0</v>
      </c>
      <c r="F5599" s="12">
        <v>0.12499672216496807</v>
      </c>
      <c r="G5599" s="18">
        <v>17.368871538521677</v>
      </c>
      <c r="H5599" s="18">
        <v>35.093920836717352</v>
      </c>
      <c r="I5599" s="18">
        <v>17.725049298195678</v>
      </c>
      <c r="J5599" s="19">
        <v>0.64561203059417693</v>
      </c>
      <c r="K5599" s="19">
        <v>0.95487678350991756</v>
      </c>
      <c r="L5599" s="19"/>
      <c r="M5599" s="19">
        <v>13.802249999999999</v>
      </c>
      <c r="N5599" s="19">
        <f t="shared" si="87"/>
        <v>17.942924999999999</v>
      </c>
      <c r="O5599" s="19">
        <v>9.14</v>
      </c>
      <c r="P5599" s="20">
        <v>7.2821176301230288</v>
      </c>
      <c r="Q5599" s="12">
        <v>87.850000000000009</v>
      </c>
      <c r="R5599" s="12">
        <v>15.942500000000001</v>
      </c>
      <c r="S5599" s="12">
        <v>215.42500000000001</v>
      </c>
      <c r="T5599" s="12">
        <v>1.9325000000000001</v>
      </c>
      <c r="U5599" s="12"/>
      <c r="V5599" s="23"/>
      <c r="W5599" s="24"/>
      <c r="X5599" s="22"/>
      <c r="Y5599" s="22"/>
      <c r="Z5599" s="22"/>
      <c r="AA5599" s="22"/>
      <c r="AB5599" s="22"/>
      <c r="AC5599" s="22"/>
      <c r="AD5599" s="22"/>
      <c r="AE5599" s="22"/>
      <c r="AF5599" s="22"/>
      <c r="AG5599" s="22"/>
      <c r="AH5599" s="22"/>
    </row>
    <row r="5600" spans="2:34">
      <c r="B5600" s="10">
        <v>21</v>
      </c>
      <c r="C5600" s="10">
        <v>8</v>
      </c>
      <c r="D5600" s="13">
        <v>39681</v>
      </c>
      <c r="E5600" s="17">
        <v>4.1666666666998253E-2</v>
      </c>
      <c r="F5600" s="12">
        <v>9.0913742849976803E-2</v>
      </c>
      <c r="G5600" s="18">
        <v>15.031312960591388</v>
      </c>
      <c r="H5600" s="18">
        <v>37.061335625312836</v>
      </c>
      <c r="I5600" s="18">
        <v>22.030022664721454</v>
      </c>
      <c r="J5600" s="19">
        <v>0.66977523464281863</v>
      </c>
      <c r="K5600" s="19">
        <v>1.2173192128498946</v>
      </c>
      <c r="L5600" s="19"/>
      <c r="M5600" s="19">
        <v>10.936499999999999</v>
      </c>
      <c r="N5600" s="19">
        <f t="shared" si="87"/>
        <v>14.217449999999999</v>
      </c>
      <c r="O5600" s="19">
        <v>7.3949999999999996</v>
      </c>
      <c r="P5600" s="20">
        <v>5.2967318377253854</v>
      </c>
      <c r="Q5600" s="12">
        <v>90.6</v>
      </c>
      <c r="R5600" s="12">
        <v>15.4725</v>
      </c>
      <c r="S5600" s="12">
        <v>220.27499999999998</v>
      </c>
      <c r="T5600" s="12">
        <v>1.51</v>
      </c>
      <c r="U5600" s="12"/>
      <c r="V5600" s="23"/>
      <c r="W5600" s="24"/>
      <c r="X5600" s="22"/>
      <c r="Y5600" s="22"/>
      <c r="Z5600" s="22"/>
      <c r="AA5600" s="22"/>
      <c r="AB5600" s="22"/>
      <c r="AC5600" s="22"/>
      <c r="AD5600" s="22"/>
      <c r="AE5600" s="22"/>
      <c r="AF5600" s="22"/>
      <c r="AG5600" s="22"/>
      <c r="AH5600" s="22"/>
    </row>
    <row r="5601" spans="2:34">
      <c r="B5601" s="10">
        <v>21</v>
      </c>
      <c r="C5601" s="10">
        <v>8</v>
      </c>
      <c r="D5601" s="13">
        <v>39681</v>
      </c>
      <c r="E5601" s="17">
        <v>8.3333333333996507E-2</v>
      </c>
      <c r="F5601" s="12">
        <v>7.9556548224979706E-2</v>
      </c>
      <c r="G5601" s="18">
        <v>20.079326664517026</v>
      </c>
      <c r="H5601" s="18">
        <v>44.779266303317812</v>
      </c>
      <c r="I5601" s="18">
        <v>24.699939638800785</v>
      </c>
      <c r="J5601" s="19">
        <v>0.6912620363318891</v>
      </c>
      <c r="K5601" s="19">
        <v>1.2687711668698896</v>
      </c>
      <c r="L5601" s="19"/>
      <c r="M5601" s="19">
        <v>11.012499999999999</v>
      </c>
      <c r="N5601" s="19">
        <f t="shared" si="87"/>
        <v>14.31625</v>
      </c>
      <c r="O5601" s="19">
        <v>7.8550000000000004</v>
      </c>
      <c r="P5601" s="20">
        <v>2.8819951993627098</v>
      </c>
      <c r="Q5601" s="12">
        <v>91.074999999999989</v>
      </c>
      <c r="R5601" s="12">
        <v>15.257499999999999</v>
      </c>
      <c r="S5601" s="12">
        <v>224.625</v>
      </c>
      <c r="T5601" s="12">
        <v>1.2624999999999997</v>
      </c>
      <c r="U5601" s="12">
        <v>26.174999999999997</v>
      </c>
      <c r="V5601" s="23"/>
      <c r="W5601" s="24"/>
      <c r="X5601" s="22"/>
      <c r="Y5601" s="22"/>
      <c r="Z5601" s="22"/>
      <c r="AA5601" s="22"/>
      <c r="AB5601" s="22"/>
      <c r="AC5601" s="22"/>
      <c r="AD5601" s="22"/>
      <c r="AE5601" s="22"/>
      <c r="AF5601" s="22"/>
      <c r="AG5601" s="22"/>
      <c r="AH5601" s="22"/>
    </row>
    <row r="5602" spans="2:34">
      <c r="B5602" s="10">
        <v>21</v>
      </c>
      <c r="C5602" s="10">
        <v>8</v>
      </c>
      <c r="D5602" s="13">
        <v>39681</v>
      </c>
      <c r="E5602" s="17">
        <v>0.125</v>
      </c>
      <c r="F5602" s="12">
        <v>9.4718097494975853E-2</v>
      </c>
      <c r="G5602" s="18">
        <v>33.662093458719241</v>
      </c>
      <c r="H5602" s="18">
        <v>51.371044077984777</v>
      </c>
      <c r="I5602" s="18">
        <v>17.708950619265536</v>
      </c>
      <c r="J5602" s="19">
        <v>0.57609887218282441</v>
      </c>
      <c r="K5602" s="19">
        <v>1.0551042656099079</v>
      </c>
      <c r="L5602" s="19"/>
      <c r="M5602" s="19">
        <v>12.4415</v>
      </c>
      <c r="N5602" s="19">
        <f t="shared" si="87"/>
        <v>16.173950000000001</v>
      </c>
      <c r="O5602" s="19">
        <v>8.5</v>
      </c>
      <c r="P5602" s="20">
        <v>3.7892826689577759</v>
      </c>
      <c r="Q5602" s="12">
        <v>91.55</v>
      </c>
      <c r="R5602" s="12">
        <v>14.995000000000001</v>
      </c>
      <c r="S5602" s="12">
        <v>219.32500000000002</v>
      </c>
      <c r="T5602" s="12">
        <v>1.06</v>
      </c>
      <c r="U5602" s="12">
        <v>25.024999999999999</v>
      </c>
      <c r="V5602" s="23"/>
      <c r="W5602" s="24"/>
      <c r="X5602" s="22"/>
      <c r="Y5602" s="22"/>
      <c r="Z5602" s="22"/>
      <c r="AA5602" s="22"/>
      <c r="AB5602" s="22"/>
      <c r="AC5602" s="22"/>
      <c r="AD5602" s="22"/>
      <c r="AE5602" s="22"/>
      <c r="AF5602" s="22"/>
      <c r="AG5602" s="22"/>
      <c r="AH5602" s="22"/>
    </row>
    <row r="5603" spans="2:34">
      <c r="B5603" s="10">
        <v>21</v>
      </c>
      <c r="C5603" s="10">
        <v>8</v>
      </c>
      <c r="D5603" s="13">
        <v>39681</v>
      </c>
      <c r="E5603" s="17">
        <v>0.16666666666699825</v>
      </c>
      <c r="F5603" s="12">
        <v>0.12882766616996716</v>
      </c>
      <c r="G5603" s="18">
        <v>86.855278713653462</v>
      </c>
      <c r="H5603" s="18">
        <v>121.56159773667947</v>
      </c>
      <c r="I5603" s="18">
        <v>34.706319023026012</v>
      </c>
      <c r="J5603" s="19">
        <v>1.964223363815746</v>
      </c>
      <c r="K5603" s="19">
        <v>2.927349281909744</v>
      </c>
      <c r="L5603" s="19"/>
      <c r="M5603" s="19">
        <v>19.413249999999998</v>
      </c>
      <c r="N5603" s="19">
        <f t="shared" si="87"/>
        <v>25.237224999999999</v>
      </c>
      <c r="O5603" s="19">
        <v>13.595000000000001</v>
      </c>
      <c r="P5603" s="20">
        <v>0.6170989461500449</v>
      </c>
      <c r="Q5603" s="12">
        <v>92.2</v>
      </c>
      <c r="R5603" s="12">
        <v>15.105</v>
      </c>
      <c r="S5603" s="12">
        <v>203.62500000000003</v>
      </c>
      <c r="T5603" s="12">
        <v>1.155</v>
      </c>
      <c r="U5603" s="12">
        <v>22.25</v>
      </c>
      <c r="V5603" s="23"/>
      <c r="W5603" s="24"/>
      <c r="X5603" s="22"/>
      <c r="Y5603" s="22"/>
      <c r="Z5603" s="22"/>
      <c r="AA5603" s="22"/>
      <c r="AB5603" s="22"/>
      <c r="AC5603" s="22"/>
      <c r="AD5603" s="22"/>
      <c r="AE5603" s="22"/>
      <c r="AF5603" s="22"/>
      <c r="AG5603" s="22"/>
      <c r="AH5603" s="22"/>
    </row>
    <row r="5604" spans="2:34">
      <c r="B5604" s="10">
        <v>21</v>
      </c>
      <c r="C5604" s="10">
        <v>8</v>
      </c>
      <c r="D5604" s="13">
        <v>39681</v>
      </c>
      <c r="E5604" s="17">
        <v>0.20833333333399651</v>
      </c>
      <c r="F5604" s="12">
        <v>0.18946903601495174</v>
      </c>
      <c r="G5604" s="18">
        <v>59.841061300361062</v>
      </c>
      <c r="H5604" s="18">
        <v>89.117592471127111</v>
      </c>
      <c r="I5604" s="18">
        <v>29.276531170766056</v>
      </c>
      <c r="J5604" s="19">
        <v>1.3265415639877824</v>
      </c>
      <c r="K5604" s="19">
        <v>2.0697851547298183</v>
      </c>
      <c r="L5604" s="19"/>
      <c r="M5604" s="19">
        <v>18.422999999999998</v>
      </c>
      <c r="N5604" s="19">
        <f t="shared" si="87"/>
        <v>23.9499</v>
      </c>
      <c r="O5604" s="19">
        <v>13.172499999999999</v>
      </c>
      <c r="P5604" s="20">
        <v>1.9023055261851387</v>
      </c>
      <c r="Q5604" s="12">
        <v>92.05</v>
      </c>
      <c r="R5604" s="12">
        <v>15.282500000000002</v>
      </c>
      <c r="S5604" s="12">
        <v>226.125</v>
      </c>
      <c r="T5604" s="12">
        <v>1.4574999999999998</v>
      </c>
      <c r="U5604" s="12">
        <v>26.75</v>
      </c>
      <c r="V5604" s="23"/>
      <c r="W5604" s="24"/>
      <c r="X5604" s="22"/>
      <c r="Y5604" s="22"/>
      <c r="Z5604" s="22"/>
      <c r="AA5604" s="22"/>
      <c r="AB5604" s="22"/>
      <c r="AC5604" s="22"/>
      <c r="AD5604" s="22"/>
      <c r="AE5604" s="22"/>
      <c r="AF5604" s="22"/>
      <c r="AG5604" s="22"/>
      <c r="AH5604" s="22"/>
    </row>
    <row r="5605" spans="2:34">
      <c r="B5605" s="10">
        <v>21</v>
      </c>
      <c r="C5605" s="10">
        <v>8</v>
      </c>
      <c r="D5605" s="13">
        <v>39681</v>
      </c>
      <c r="E5605" s="17">
        <v>0.25</v>
      </c>
      <c r="F5605" s="12">
        <v>0.14021801835996431</v>
      </c>
      <c r="G5605" s="18">
        <v>120.51788074461074</v>
      </c>
      <c r="H5605" s="18">
        <v>171.99879520967775</v>
      </c>
      <c r="I5605" s="18">
        <v>51.480914465067016</v>
      </c>
      <c r="J5605" s="19">
        <v>2.4442545051165059</v>
      </c>
      <c r="K5605" s="19">
        <v>3.7907213621996663</v>
      </c>
      <c r="L5605" s="19"/>
      <c r="M5605" s="19">
        <v>29.332750000000001</v>
      </c>
      <c r="N5605" s="19">
        <f t="shared" si="87"/>
        <v>38.132575000000003</v>
      </c>
      <c r="O5605" s="19">
        <v>22.942499999999999</v>
      </c>
      <c r="P5605" s="20">
        <v>0.54192022437003973</v>
      </c>
      <c r="Q5605" s="12">
        <v>91.675000000000011</v>
      </c>
      <c r="R5605" s="12">
        <v>15.82</v>
      </c>
      <c r="S5605" s="12">
        <v>214.9</v>
      </c>
      <c r="T5605" s="12">
        <v>2.1225000000000005</v>
      </c>
      <c r="U5605" s="12">
        <v>94.674999999999997</v>
      </c>
      <c r="V5605" s="23"/>
      <c r="W5605" s="24"/>
      <c r="X5605" s="22"/>
      <c r="Y5605" s="22"/>
      <c r="Z5605" s="22"/>
      <c r="AA5605" s="22"/>
      <c r="AB5605" s="22"/>
      <c r="AC5605" s="22"/>
      <c r="AD5605" s="22"/>
      <c r="AE5605" s="22"/>
      <c r="AF5605" s="22"/>
      <c r="AG5605" s="22"/>
      <c r="AH5605" s="22"/>
    </row>
    <row r="5606" spans="2:34">
      <c r="B5606" s="10">
        <v>21</v>
      </c>
      <c r="C5606" s="10">
        <v>8</v>
      </c>
      <c r="D5606" s="13">
        <v>39681</v>
      </c>
      <c r="E5606" s="17">
        <v>0.29166666666699825</v>
      </c>
      <c r="F5606" s="12">
        <v>0.25392979615493538</v>
      </c>
      <c r="G5606" s="18">
        <v>26.144554754166315</v>
      </c>
      <c r="H5606" s="18">
        <v>51.376284240029278</v>
      </c>
      <c r="I5606" s="18">
        <v>25.231729485862964</v>
      </c>
      <c r="J5606" s="19">
        <v>0.97829964030601713</v>
      </c>
      <c r="K5606" s="19">
        <v>1.6180798266298573</v>
      </c>
      <c r="L5606" s="19"/>
      <c r="M5606" s="19">
        <v>19.358249999999998</v>
      </c>
      <c r="N5606" s="19">
        <f t="shared" si="87"/>
        <v>25.165724999999998</v>
      </c>
      <c r="O5606" s="19">
        <v>14.135000000000002</v>
      </c>
      <c r="P5606" s="20">
        <v>5.7615008747579211</v>
      </c>
      <c r="Q5606" s="12">
        <v>88.724999999999994</v>
      </c>
      <c r="R5606" s="12">
        <v>16.355</v>
      </c>
      <c r="S5606" s="12">
        <v>228.65</v>
      </c>
      <c r="T5606" s="12">
        <v>1.6825000000000001</v>
      </c>
      <c r="U5606" s="12">
        <v>200.56666666666669</v>
      </c>
      <c r="V5606" s="23"/>
      <c r="W5606" s="24"/>
      <c r="X5606" s="22"/>
      <c r="Y5606" s="22"/>
      <c r="Z5606" s="22"/>
      <c r="AA5606" s="22"/>
      <c r="AB5606" s="22"/>
      <c r="AC5606" s="22"/>
      <c r="AD5606" s="22"/>
      <c r="AE5606" s="22"/>
      <c r="AF5606" s="22"/>
      <c r="AG5606" s="22"/>
      <c r="AH5606" s="22"/>
    </row>
    <row r="5607" spans="2:34">
      <c r="B5607" s="10">
        <v>21</v>
      </c>
      <c r="C5607" s="10">
        <v>8</v>
      </c>
      <c r="D5607" s="13">
        <v>39681</v>
      </c>
      <c r="E5607" s="17">
        <v>0.33333333333399651</v>
      </c>
      <c r="F5607" s="12">
        <v>0.13266003460496628</v>
      </c>
      <c r="G5607" s="18">
        <v>20.553575330590608</v>
      </c>
      <c r="H5607" s="18">
        <v>33.036894067227358</v>
      </c>
      <c r="I5607" s="18">
        <v>12.483318736636747</v>
      </c>
      <c r="J5607" s="19">
        <v>0.68352058912817648</v>
      </c>
      <c r="K5607" s="19">
        <v>0.92272631831991836</v>
      </c>
      <c r="L5607" s="19"/>
      <c r="M5607" s="19">
        <v>16.026</v>
      </c>
      <c r="N5607" s="19">
        <f t="shared" si="87"/>
        <v>20.8338</v>
      </c>
      <c r="O5607" s="19">
        <v>11.55</v>
      </c>
      <c r="P5607" s="20">
        <v>8.8910140108431488</v>
      </c>
      <c r="Q5607" s="12">
        <v>79.924999999999997</v>
      </c>
      <c r="R5607" s="12">
        <v>17.3325</v>
      </c>
      <c r="S5607" s="12">
        <v>232.25</v>
      </c>
      <c r="T5607" s="12">
        <v>1.89</v>
      </c>
      <c r="U5607" s="12"/>
      <c r="V5607" s="23"/>
      <c r="W5607" s="24"/>
      <c r="X5607" s="22"/>
      <c r="Y5607" s="22"/>
      <c r="Z5607" s="22"/>
      <c r="AA5607" s="22"/>
      <c r="AB5607" s="22"/>
      <c r="AC5607" s="22"/>
      <c r="AD5607" s="22"/>
      <c r="AE5607" s="22"/>
      <c r="AF5607" s="22"/>
      <c r="AG5607" s="22"/>
      <c r="AH5607" s="22"/>
    </row>
    <row r="5608" spans="2:34">
      <c r="B5608" s="10">
        <v>21</v>
      </c>
      <c r="C5608" s="10">
        <v>8</v>
      </c>
      <c r="D5608" s="13">
        <v>39681</v>
      </c>
      <c r="E5608" s="17">
        <v>0.375</v>
      </c>
      <c r="F5608" s="12">
        <v>0.10992791911497207</v>
      </c>
      <c r="G5608" s="18">
        <v>11.261319000360931</v>
      </c>
      <c r="H5608" s="18">
        <v>21.155729501562909</v>
      </c>
      <c r="I5608" s="18">
        <v>9.8944105012019783</v>
      </c>
      <c r="J5608" s="19">
        <v>0.47447993789411685</v>
      </c>
      <c r="K5608" s="19">
        <v>0.76851994061993179</v>
      </c>
      <c r="L5608" s="19"/>
      <c r="M5608" s="19">
        <v>13.916333333333332</v>
      </c>
      <c r="N5608" s="19">
        <f t="shared" si="87"/>
        <v>18.091233333333332</v>
      </c>
      <c r="O5608" s="19">
        <v>8.4433333333333334</v>
      </c>
      <c r="P5608" s="20">
        <v>8.5150637819106212</v>
      </c>
      <c r="Q5608" s="12">
        <v>70.850000000000009</v>
      </c>
      <c r="R5608" s="12">
        <v>18.07</v>
      </c>
      <c r="S5608" s="12">
        <v>230.875</v>
      </c>
      <c r="T5608" s="12">
        <v>1.855</v>
      </c>
      <c r="U5608" s="12"/>
      <c r="V5608" s="23"/>
      <c r="W5608" s="24"/>
      <c r="X5608" s="22"/>
      <c r="Y5608" s="22"/>
      <c r="Z5608" s="22"/>
      <c r="AA5608" s="22"/>
      <c r="AB5608" s="22"/>
      <c r="AC5608" s="22"/>
      <c r="AD5608" s="22"/>
      <c r="AE5608" s="22"/>
      <c r="AF5608" s="22"/>
      <c r="AG5608" s="22"/>
      <c r="AH5608" s="22"/>
    </row>
    <row r="5609" spans="2:34">
      <c r="B5609" s="10">
        <v>21</v>
      </c>
      <c r="C5609" s="10">
        <v>8</v>
      </c>
      <c r="D5609" s="13">
        <v>39681</v>
      </c>
      <c r="E5609" s="17">
        <v>0.41666666666699825</v>
      </c>
      <c r="F5609" s="12">
        <v>0.11119988856663843</v>
      </c>
      <c r="G5609" s="18"/>
      <c r="H5609" s="18"/>
      <c r="I5609" s="18"/>
      <c r="J5609" s="19">
        <v>0.4074836401548349</v>
      </c>
      <c r="K5609" s="19">
        <v>0.21649043519998076</v>
      </c>
      <c r="L5609" s="19"/>
      <c r="M5609" s="19">
        <v>3.2185000000000001</v>
      </c>
      <c r="N5609" s="19">
        <f t="shared" si="87"/>
        <v>4.18405</v>
      </c>
      <c r="O5609" s="19"/>
      <c r="P5609" s="20">
        <v>10.739429258308284</v>
      </c>
      <c r="Q5609" s="12">
        <v>61.474999999999994</v>
      </c>
      <c r="R5609" s="12">
        <v>19.12</v>
      </c>
      <c r="S5609" s="12">
        <v>239.72499999999999</v>
      </c>
      <c r="T5609" s="12">
        <v>2.12</v>
      </c>
      <c r="U5609" s="12">
        <v>586.25</v>
      </c>
      <c r="V5609" s="23"/>
      <c r="W5609" s="24"/>
      <c r="X5609" s="22"/>
      <c r="Y5609" s="22"/>
      <c r="Z5609" s="22"/>
      <c r="AA5609" s="22"/>
      <c r="AB5609" s="22"/>
      <c r="AC5609" s="22"/>
      <c r="AD5609" s="22"/>
      <c r="AE5609" s="22"/>
      <c r="AF5609" s="22"/>
      <c r="AG5609" s="22"/>
      <c r="AH5609" s="22"/>
    </row>
    <row r="5610" spans="2:34">
      <c r="B5610" s="10">
        <v>21</v>
      </c>
      <c r="C5610" s="10">
        <v>8</v>
      </c>
      <c r="D5610" s="13">
        <v>39681</v>
      </c>
      <c r="E5610" s="17">
        <v>0.45833333333399651</v>
      </c>
      <c r="F5610" s="12">
        <v>7.5819616599980752E-2</v>
      </c>
      <c r="G5610" s="18">
        <v>8.0045940072984987</v>
      </c>
      <c r="H5610" s="18">
        <v>12.491507076646943</v>
      </c>
      <c r="I5610" s="18">
        <v>4.4869130693484456</v>
      </c>
      <c r="J5610" s="19">
        <v>0.68986117432000016</v>
      </c>
      <c r="K5610" s="19">
        <v>1.205131517013333</v>
      </c>
      <c r="L5610" s="19"/>
      <c r="M5610" s="19">
        <v>1.8790000000000002</v>
      </c>
      <c r="N5610" s="19">
        <f t="shared" si="87"/>
        <v>2.4427000000000003</v>
      </c>
      <c r="O5610" s="19">
        <v>5.0724999999999998</v>
      </c>
      <c r="P5610" s="20">
        <v>13.785364299216006</v>
      </c>
      <c r="Q5610" s="12">
        <v>55.7</v>
      </c>
      <c r="R5610" s="12">
        <v>19.52</v>
      </c>
      <c r="S5610" s="12">
        <v>242.77500000000001</v>
      </c>
      <c r="T5610" s="12">
        <v>2.4024999999999999</v>
      </c>
      <c r="U5610" s="12">
        <v>408.7</v>
      </c>
      <c r="V5610" s="23"/>
      <c r="W5610" s="24"/>
      <c r="X5610" s="22"/>
      <c r="Y5610" s="22"/>
      <c r="Z5610" s="22"/>
      <c r="AA5610" s="22"/>
      <c r="AB5610" s="22"/>
      <c r="AC5610" s="22"/>
      <c r="AD5610" s="22"/>
      <c r="AE5610" s="22"/>
      <c r="AF5610" s="22"/>
      <c r="AG5610" s="22"/>
      <c r="AH5610" s="22"/>
    </row>
    <row r="5611" spans="2:34">
      <c r="B5611" s="10">
        <v>21</v>
      </c>
      <c r="C5611" s="10">
        <v>8</v>
      </c>
      <c r="D5611" s="13">
        <v>39681</v>
      </c>
      <c r="E5611" s="17">
        <v>0.5</v>
      </c>
      <c r="F5611" s="12">
        <v>5.3072894099986515E-2</v>
      </c>
      <c r="G5611" s="18">
        <v>6.1523999630079986</v>
      </c>
      <c r="H5611" s="18">
        <v>9.8962671817319539</v>
      </c>
      <c r="I5611" s="18">
        <v>3.7438672187239561</v>
      </c>
      <c r="J5611" s="19">
        <v>0.69968484136000031</v>
      </c>
      <c r="K5611" s="19">
        <v>1.3747218315399996</v>
      </c>
      <c r="L5611" s="19"/>
      <c r="M5611" s="19">
        <v>8.0990000000000002</v>
      </c>
      <c r="N5611" s="19">
        <f t="shared" si="87"/>
        <v>10.528700000000001</v>
      </c>
      <c r="O5611" s="19">
        <v>6.5824999999999996</v>
      </c>
      <c r="P5611" s="20">
        <v>14.345712052551049</v>
      </c>
      <c r="Q5611" s="12">
        <v>52.475000000000001</v>
      </c>
      <c r="R5611" s="12">
        <v>19.760000000000002</v>
      </c>
      <c r="S5611" s="12">
        <v>246.35</v>
      </c>
      <c r="T5611" s="12">
        <v>2.69</v>
      </c>
      <c r="U5611" s="12">
        <v>430.9</v>
      </c>
      <c r="V5611" s="23"/>
      <c r="W5611" s="24"/>
      <c r="X5611" s="22"/>
      <c r="Y5611" s="22"/>
      <c r="Z5611" s="22"/>
      <c r="AA5611" s="22"/>
      <c r="AB5611" s="22"/>
      <c r="AC5611" s="22"/>
      <c r="AD5611" s="22"/>
      <c r="AE5611" s="22"/>
      <c r="AF5611" s="22"/>
      <c r="AG5611" s="22"/>
      <c r="AH5611" s="22"/>
    </row>
    <row r="5612" spans="2:34">
      <c r="B5612" s="10">
        <v>21</v>
      </c>
      <c r="C5612" s="10">
        <v>8</v>
      </c>
      <c r="D5612" s="13">
        <v>39681</v>
      </c>
      <c r="E5612" s="17">
        <v>0.54166666666699825</v>
      </c>
      <c r="F5612" s="12">
        <v>3.0326678519992295E-2</v>
      </c>
      <c r="G5612" s="18">
        <v>3.5288974200182479</v>
      </c>
      <c r="H5612" s="18">
        <v>8.0630381207819628</v>
      </c>
      <c r="I5612" s="18">
        <v>4.5341407007637144</v>
      </c>
      <c r="J5612" s="19">
        <v>0.58976707235000037</v>
      </c>
      <c r="K5612" s="19">
        <v>1.0121039479999994</v>
      </c>
      <c r="L5612" s="19"/>
      <c r="M5612" s="19">
        <v>9.36</v>
      </c>
      <c r="N5612" s="19">
        <f t="shared" si="87"/>
        <v>12.167999999999999</v>
      </c>
      <c r="O5612" s="19">
        <v>5.3650000000000002</v>
      </c>
      <c r="P5612" s="20">
        <v>14.89373655740609</v>
      </c>
      <c r="Q5612" s="12">
        <v>49.3</v>
      </c>
      <c r="R5612" s="12">
        <v>20.319999999999997</v>
      </c>
      <c r="S5612" s="12">
        <v>255.3</v>
      </c>
      <c r="T5612" s="12">
        <v>2.7549999999999999</v>
      </c>
      <c r="U5612" s="12">
        <v>522.35</v>
      </c>
      <c r="V5612" s="23"/>
      <c r="W5612" s="24"/>
      <c r="X5612" s="22"/>
      <c r="Y5612" s="22"/>
      <c r="Z5612" s="22"/>
      <c r="AA5612" s="22"/>
      <c r="AB5612" s="22"/>
      <c r="AC5612" s="22"/>
      <c r="AD5612" s="22"/>
      <c r="AE5612" s="22"/>
      <c r="AF5612" s="22"/>
      <c r="AG5612" s="22"/>
      <c r="AH5612" s="22"/>
    </row>
    <row r="5613" spans="2:34">
      <c r="B5613" s="10">
        <v>21</v>
      </c>
      <c r="C5613" s="10">
        <v>8</v>
      </c>
      <c r="D5613" s="13">
        <v>39681</v>
      </c>
      <c r="E5613" s="17">
        <v>0.58333333333399651</v>
      </c>
      <c r="F5613" s="12">
        <v>3.4116777749991327E-2</v>
      </c>
      <c r="G5613" s="18">
        <v>4.1846646456907468</v>
      </c>
      <c r="H5613" s="18">
        <v>9.7835099046094527</v>
      </c>
      <c r="I5613" s="18">
        <v>5.5988452589187059</v>
      </c>
      <c r="J5613" s="19">
        <v>0.41551410660000043</v>
      </c>
      <c r="K5613" s="19">
        <v>0.87409417477999918</v>
      </c>
      <c r="L5613" s="19"/>
      <c r="M5613" s="19">
        <v>8.6212499999999999</v>
      </c>
      <c r="N5613" s="19">
        <f t="shared" ref="N5613:N5676" si="88">M5613*1.3</f>
        <v>11.207625</v>
      </c>
      <c r="O5613" s="19">
        <v>3.9599999999999995</v>
      </c>
      <c r="P5613" s="20">
        <v>15.328429984173621</v>
      </c>
      <c r="Q5613" s="12">
        <v>44.649999999999991</v>
      </c>
      <c r="R5613" s="12">
        <v>21.004999999999999</v>
      </c>
      <c r="S5613" s="12">
        <v>245.70000000000002</v>
      </c>
      <c r="T5613" s="12">
        <v>2.915</v>
      </c>
      <c r="U5613" s="12">
        <v>553.67499999999995</v>
      </c>
      <c r="V5613" s="23"/>
      <c r="W5613" s="24"/>
      <c r="X5613" s="22"/>
      <c r="Y5613" s="22"/>
      <c r="Z5613" s="22"/>
      <c r="AA5613" s="22"/>
      <c r="AB5613" s="22"/>
      <c r="AC5613" s="22"/>
      <c r="AD5613" s="22"/>
      <c r="AE5613" s="22"/>
      <c r="AF5613" s="22"/>
      <c r="AG5613" s="22"/>
      <c r="AH5613" s="22"/>
    </row>
    <row r="5614" spans="2:34">
      <c r="B5614" s="10">
        <v>21</v>
      </c>
      <c r="C5614" s="10">
        <v>8</v>
      </c>
      <c r="D5614" s="13">
        <v>39681</v>
      </c>
      <c r="E5614" s="17">
        <v>0.625</v>
      </c>
      <c r="F5614" s="12">
        <v>1.8953339309995182E-2</v>
      </c>
      <c r="G5614" s="18">
        <v>3.0704398612362462</v>
      </c>
      <c r="H5614" s="18">
        <v>7.5302103639919622</v>
      </c>
      <c r="I5614" s="18">
        <v>4.459770502755716</v>
      </c>
      <c r="J5614" s="19">
        <v>0.38602245351000047</v>
      </c>
      <c r="K5614" s="19">
        <v>0.779382198359999</v>
      </c>
      <c r="L5614" s="19"/>
      <c r="M5614" s="19">
        <v>9.9717500000000001</v>
      </c>
      <c r="N5614" s="19">
        <f t="shared" si="88"/>
        <v>12.963275000000001</v>
      </c>
      <c r="O5614" s="19">
        <v>5.2450000000000001</v>
      </c>
      <c r="P5614" s="20">
        <v>16.117393818956181</v>
      </c>
      <c r="Q5614" s="12">
        <v>44.775000000000006</v>
      </c>
      <c r="R5614" s="12">
        <v>21.177499999999998</v>
      </c>
      <c r="S5614" s="12">
        <v>248.85</v>
      </c>
      <c r="T5614" s="12">
        <v>2.7250000000000001</v>
      </c>
      <c r="U5614" s="12">
        <v>455</v>
      </c>
      <c r="V5614" s="23"/>
      <c r="W5614" s="24"/>
      <c r="X5614" s="22"/>
      <c r="Y5614" s="22"/>
      <c r="Z5614" s="22"/>
      <c r="AA5614" s="22"/>
      <c r="AB5614" s="22"/>
      <c r="AC5614" s="22"/>
      <c r="AD5614" s="22"/>
      <c r="AE5614" s="22"/>
      <c r="AF5614" s="22"/>
      <c r="AG5614" s="22"/>
      <c r="AH5614" s="22"/>
    </row>
    <row r="5615" spans="2:34">
      <c r="B5615" s="10">
        <v>21</v>
      </c>
      <c r="C5615" s="10">
        <v>8</v>
      </c>
      <c r="D5615" s="13">
        <v>39681</v>
      </c>
      <c r="E5615" s="17">
        <v>0.66666666666699825</v>
      </c>
      <c r="F5615" s="12">
        <v>1.137184048999711E-2</v>
      </c>
      <c r="G5615" s="18">
        <v>4.3037410650162435</v>
      </c>
      <c r="H5615" s="18">
        <v>9.4623556381049525</v>
      </c>
      <c r="I5615" s="18">
        <v>5.158614573088709</v>
      </c>
      <c r="J5615" s="19">
        <v>0.39674165158000063</v>
      </c>
      <c r="K5615" s="19">
        <v>0.59265850619999916</v>
      </c>
      <c r="L5615" s="19"/>
      <c r="M5615" s="19">
        <v>10.3605</v>
      </c>
      <c r="N5615" s="19">
        <f t="shared" si="88"/>
        <v>13.46865</v>
      </c>
      <c r="O5615" s="19">
        <v>5.66</v>
      </c>
      <c r="P5615" s="20">
        <v>16.919456489833738</v>
      </c>
      <c r="Q5615" s="12">
        <v>44.599999999999994</v>
      </c>
      <c r="R5615" s="12">
        <v>21.509999999999998</v>
      </c>
      <c r="S5615" s="12">
        <v>252.32499999999999</v>
      </c>
      <c r="T5615" s="12">
        <v>2.9449999999999998</v>
      </c>
      <c r="U5615" s="12">
        <v>420.99999999999994</v>
      </c>
      <c r="V5615" s="23"/>
      <c r="W5615" s="24"/>
      <c r="X5615" s="22"/>
      <c r="Y5615" s="22"/>
      <c r="Z5615" s="22"/>
      <c r="AA5615" s="22"/>
      <c r="AB5615" s="22"/>
      <c r="AC5615" s="22"/>
      <c r="AD5615" s="22"/>
      <c r="AE5615" s="22"/>
      <c r="AF5615" s="22"/>
      <c r="AG5615" s="22"/>
      <c r="AH5615" s="22"/>
    </row>
    <row r="5616" spans="2:34">
      <c r="B5616" s="10">
        <v>21</v>
      </c>
      <c r="C5616" s="10">
        <v>8</v>
      </c>
      <c r="D5616" s="13">
        <v>39681</v>
      </c>
      <c r="E5616" s="17">
        <v>0.70833333333399651</v>
      </c>
      <c r="F5616" s="12">
        <v>3.0323857399992285E-2</v>
      </c>
      <c r="G5616" s="18">
        <v>2.7498803209949956</v>
      </c>
      <c r="H5616" s="18">
        <v>8.0787709476364569</v>
      </c>
      <c r="I5616" s="18">
        <v>5.3288906266414617</v>
      </c>
      <c r="J5616" s="19">
        <v>0.17156229008000035</v>
      </c>
      <c r="K5616" s="19">
        <v>0.61701757373999877</v>
      </c>
      <c r="L5616" s="19"/>
      <c r="M5616" s="19">
        <v>10.058</v>
      </c>
      <c r="N5616" s="19">
        <f t="shared" si="88"/>
        <v>13.0754</v>
      </c>
      <c r="O5616" s="19">
        <v>7.03</v>
      </c>
      <c r="P5616" s="20">
        <v>16.621593970388719</v>
      </c>
      <c r="Q5616" s="12">
        <v>44.425000000000004</v>
      </c>
      <c r="R5616" s="12">
        <v>21.384999999999998</v>
      </c>
      <c r="S5616" s="12">
        <v>252.15</v>
      </c>
      <c r="T5616" s="12">
        <v>1.855</v>
      </c>
      <c r="U5616" s="12">
        <v>244.82499999999999</v>
      </c>
      <c r="V5616" s="23"/>
      <c r="W5616" s="24"/>
      <c r="X5616" s="22"/>
      <c r="Y5616" s="22"/>
      <c r="Z5616" s="22"/>
      <c r="AA5616" s="22"/>
      <c r="AB5616" s="22"/>
      <c r="AC5616" s="22"/>
      <c r="AD5616" s="22"/>
      <c r="AE5616" s="22"/>
      <c r="AF5616" s="22"/>
      <c r="AG5616" s="22"/>
      <c r="AH5616" s="22"/>
    </row>
    <row r="5617" spans="2:34">
      <c r="B5617" s="10">
        <v>21</v>
      </c>
      <c r="C5617" s="10">
        <v>8</v>
      </c>
      <c r="D5617" s="13">
        <v>39681</v>
      </c>
      <c r="E5617" s="17">
        <v>0.75</v>
      </c>
      <c r="F5617" s="12">
        <v>3.0323240279992288E-2</v>
      </c>
      <c r="G5617" s="18">
        <v>6.8186707176949861</v>
      </c>
      <c r="H5617" s="18">
        <v>12.560847841659431</v>
      </c>
      <c r="I5617" s="18">
        <v>5.7421771239644457</v>
      </c>
      <c r="J5617" s="19">
        <v>0.41013759183000087</v>
      </c>
      <c r="K5617" s="19">
        <v>0.67655786409999863</v>
      </c>
      <c r="L5617" s="19"/>
      <c r="M5617" s="19">
        <v>12.718249999999999</v>
      </c>
      <c r="N5617" s="19">
        <f t="shared" si="88"/>
        <v>16.533725</v>
      </c>
      <c r="O5617" s="19">
        <v>9.9</v>
      </c>
      <c r="P5617" s="20">
        <v>14.007796976668526</v>
      </c>
      <c r="Q5617" s="12">
        <v>51.4</v>
      </c>
      <c r="R5617" s="12">
        <v>20.799999999999997</v>
      </c>
      <c r="S5617" s="12">
        <v>237.95</v>
      </c>
      <c r="T5617" s="12">
        <v>1.6850000000000001</v>
      </c>
      <c r="U5617" s="12">
        <v>164.82500000000002</v>
      </c>
      <c r="V5617" s="23"/>
      <c r="W5617" s="24"/>
      <c r="X5617" s="22"/>
      <c r="Y5617" s="22"/>
      <c r="Z5617" s="22"/>
      <c r="AA5617" s="22"/>
      <c r="AB5617" s="22"/>
      <c r="AC5617" s="22"/>
      <c r="AD5617" s="22"/>
      <c r="AE5617" s="22"/>
      <c r="AF5617" s="22"/>
      <c r="AG5617" s="22"/>
      <c r="AH5617" s="22"/>
    </row>
    <row r="5618" spans="2:34">
      <c r="B5618" s="10">
        <v>21</v>
      </c>
      <c r="C5618" s="10">
        <v>8</v>
      </c>
      <c r="D5618" s="13">
        <v>39681</v>
      </c>
      <c r="E5618" s="17">
        <v>0.79166666666699825</v>
      </c>
      <c r="F5618" s="12">
        <v>5.6854640169985531E-2</v>
      </c>
      <c r="G5618" s="18">
        <v>10.939482468620724</v>
      </c>
      <c r="H5618" s="18">
        <v>30.05498027602583</v>
      </c>
      <c r="I5618" s="18">
        <v>19.115497807405109</v>
      </c>
      <c r="J5618" s="19">
        <v>0.45302378140000099</v>
      </c>
      <c r="K5618" s="19">
        <v>1.2232229289799972</v>
      </c>
      <c r="L5618" s="19"/>
      <c r="M5618" s="19">
        <v>16.741500000000002</v>
      </c>
      <c r="N5618" s="19">
        <f t="shared" si="88"/>
        <v>21.763950000000005</v>
      </c>
      <c r="O5618" s="19">
        <v>11.827500000000001</v>
      </c>
      <c r="P5618" s="20">
        <v>8.1391491169780998</v>
      </c>
      <c r="Q5618" s="12">
        <v>61.15</v>
      </c>
      <c r="R5618" s="12">
        <v>19.292499999999997</v>
      </c>
      <c r="S5618" s="12">
        <v>227.375</v>
      </c>
      <c r="T5618" s="12">
        <v>2.2925</v>
      </c>
      <c r="U5618" s="12">
        <v>39.075000000000003</v>
      </c>
      <c r="V5618" s="23"/>
      <c r="W5618" s="24"/>
      <c r="X5618" s="22"/>
      <c r="Y5618" s="22"/>
      <c r="Z5618" s="22"/>
      <c r="AA5618" s="22"/>
      <c r="AB5618" s="22"/>
      <c r="AC5618" s="22"/>
      <c r="AD5618" s="22"/>
      <c r="AE5618" s="22"/>
      <c r="AF5618" s="22"/>
      <c r="AG5618" s="22"/>
      <c r="AH5618" s="22"/>
    </row>
    <row r="5619" spans="2:34">
      <c r="B5619" s="10">
        <v>21</v>
      </c>
      <c r="C5619" s="10">
        <v>8</v>
      </c>
      <c r="D5619" s="13">
        <v>39681</v>
      </c>
      <c r="E5619" s="17">
        <v>0.83333333333399651</v>
      </c>
      <c r="F5619" s="12">
        <v>9.4755588389975873E-2</v>
      </c>
      <c r="G5619" s="18">
        <v>7.57105949583298</v>
      </c>
      <c r="H5619" s="18">
        <v>17.378812733356398</v>
      </c>
      <c r="I5619" s="18">
        <v>9.8077532375234213</v>
      </c>
      <c r="J5619" s="19">
        <v>0.394046599090001</v>
      </c>
      <c r="K5619" s="19">
        <v>0.81729026017999784</v>
      </c>
      <c r="L5619" s="19"/>
      <c r="M5619" s="19">
        <v>15.46575</v>
      </c>
      <c r="N5619" s="19">
        <f t="shared" si="88"/>
        <v>20.105475000000002</v>
      </c>
      <c r="O5619" s="19">
        <v>10.56</v>
      </c>
      <c r="P5619" s="20">
        <v>11.497461703398347</v>
      </c>
      <c r="Q5619" s="12">
        <v>64.125</v>
      </c>
      <c r="R5619" s="12">
        <v>18.322500000000002</v>
      </c>
      <c r="S5619" s="12">
        <v>229.32499999999999</v>
      </c>
      <c r="T5619" s="12">
        <v>1.9624999999999999</v>
      </c>
      <c r="U5619" s="12">
        <v>30.324999999999999</v>
      </c>
      <c r="V5619" s="23"/>
      <c r="W5619" s="24"/>
      <c r="X5619" s="22"/>
      <c r="Y5619" s="22"/>
      <c r="Z5619" s="22"/>
      <c r="AA5619" s="22"/>
      <c r="AB5619" s="22"/>
      <c r="AC5619" s="22"/>
      <c r="AD5619" s="22"/>
      <c r="AE5619" s="22"/>
      <c r="AF5619" s="22"/>
      <c r="AG5619" s="22"/>
      <c r="AH5619" s="22"/>
    </row>
    <row r="5620" spans="2:34">
      <c r="B5620" s="10">
        <v>21</v>
      </c>
      <c r="C5620" s="10">
        <v>8</v>
      </c>
      <c r="D5620" s="13">
        <v>39681</v>
      </c>
      <c r="E5620" s="17">
        <v>0.875</v>
      </c>
      <c r="F5620" s="12">
        <v>6.064209459998457E-2</v>
      </c>
      <c r="G5620" s="18">
        <v>3.707223566713489</v>
      </c>
      <c r="H5620" s="18">
        <v>10.152229184561442</v>
      </c>
      <c r="I5620" s="18">
        <v>6.4450056178479525</v>
      </c>
      <c r="J5620" s="19">
        <v>0.21712597582000062</v>
      </c>
      <c r="K5620" s="19">
        <v>0.77940667391999763</v>
      </c>
      <c r="L5620" s="19"/>
      <c r="M5620" s="19">
        <v>14.734</v>
      </c>
      <c r="N5620" s="19">
        <f t="shared" si="88"/>
        <v>19.154199999999999</v>
      </c>
      <c r="O5620" s="19">
        <v>9.86</v>
      </c>
      <c r="P5620" s="20">
        <v>13.198771420113472</v>
      </c>
      <c r="Q5620" s="12">
        <v>66.025000000000006</v>
      </c>
      <c r="R5620" s="12">
        <v>18.0075</v>
      </c>
      <c r="S5620" s="12">
        <v>246.22499999999999</v>
      </c>
      <c r="T5620" s="12">
        <v>1.8149999999999999</v>
      </c>
      <c r="U5620" s="12">
        <v>35.599999999999994</v>
      </c>
      <c r="V5620" s="23"/>
      <c r="W5620" s="24"/>
      <c r="X5620" s="22"/>
      <c r="Y5620" s="22"/>
      <c r="Z5620" s="22"/>
      <c r="AA5620" s="22"/>
      <c r="AB5620" s="22"/>
      <c r="AC5620" s="22"/>
      <c r="AD5620" s="22"/>
      <c r="AE5620" s="22"/>
      <c r="AF5620" s="22"/>
      <c r="AG5620" s="22"/>
      <c r="AH5620" s="22"/>
    </row>
    <row r="5621" spans="2:34">
      <c r="B5621" s="10">
        <v>21</v>
      </c>
      <c r="C5621" s="10">
        <v>8</v>
      </c>
      <c r="D5621" s="13">
        <v>39681</v>
      </c>
      <c r="E5621" s="17">
        <v>0.91666666666699825</v>
      </c>
      <c r="F5621" s="12">
        <v>4.5480573639988413E-2</v>
      </c>
      <c r="G5621" s="18">
        <v>1.7734684081727443</v>
      </c>
      <c r="H5621" s="18">
        <v>7.0740864524299587</v>
      </c>
      <c r="I5621" s="18">
        <v>5.3006180442572148</v>
      </c>
      <c r="J5621" s="19">
        <v>0.25465122082000075</v>
      </c>
      <c r="K5621" s="19">
        <v>0.71987264227999759</v>
      </c>
      <c r="L5621" s="19"/>
      <c r="M5621" s="19">
        <v>11.597</v>
      </c>
      <c r="N5621" s="19">
        <f t="shared" si="88"/>
        <v>15.0761</v>
      </c>
      <c r="O5621" s="19">
        <v>7.8149999999999995</v>
      </c>
      <c r="P5621" s="20">
        <v>14.622269276988575</v>
      </c>
      <c r="Q5621" s="12">
        <v>67.900000000000006</v>
      </c>
      <c r="R5621" s="12">
        <v>17.557500000000001</v>
      </c>
      <c r="S5621" s="12">
        <v>263.77499999999998</v>
      </c>
      <c r="T5621" s="12">
        <v>1.9225000000000001</v>
      </c>
      <c r="U5621" s="12">
        <v>37.450000000000003</v>
      </c>
      <c r="V5621" s="23"/>
      <c r="W5621" s="24"/>
      <c r="X5621" s="22"/>
      <c r="Y5621" s="22"/>
      <c r="Z5621" s="22"/>
      <c r="AA5621" s="22"/>
      <c r="AB5621" s="22"/>
      <c r="AC5621" s="22"/>
      <c r="AD5621" s="22"/>
      <c r="AE5621" s="22"/>
      <c r="AF5621" s="22"/>
      <c r="AG5621" s="22"/>
      <c r="AH5621" s="22"/>
    </row>
    <row r="5622" spans="2:34">
      <c r="B5622" s="10">
        <v>21</v>
      </c>
      <c r="C5622" s="10">
        <v>8</v>
      </c>
      <c r="D5622" s="13">
        <v>39681</v>
      </c>
      <c r="E5622" s="17">
        <v>0.95833333333399651</v>
      </c>
      <c r="F5622" s="12">
        <v>1.8949790869995174E-2</v>
      </c>
      <c r="G5622" s="18">
        <v>3.3680309544834879</v>
      </c>
      <c r="H5622" s="18">
        <v>8.1328286818574504</v>
      </c>
      <c r="I5622" s="18">
        <v>4.7647977273739626</v>
      </c>
      <c r="J5622" s="19">
        <v>0.29217624514000101</v>
      </c>
      <c r="K5622" s="19">
        <v>0.80647789299999717</v>
      </c>
      <c r="L5622" s="19"/>
      <c r="M5622" s="19">
        <v>9.8734999999999999</v>
      </c>
      <c r="N5622" s="19">
        <f t="shared" si="88"/>
        <v>12.83555</v>
      </c>
      <c r="O5622" s="19">
        <v>6.6675000000000004</v>
      </c>
      <c r="P5622" s="20">
        <v>13.04277723342096</v>
      </c>
      <c r="Q5622" s="12">
        <v>70.599999999999994</v>
      </c>
      <c r="R5622" s="12">
        <v>16.982500000000002</v>
      </c>
      <c r="S5622" s="12">
        <v>255.47500000000002</v>
      </c>
      <c r="T5622" s="12">
        <v>1.0925</v>
      </c>
      <c r="U5622" s="12">
        <v>32.975000000000001</v>
      </c>
      <c r="V5622" s="23"/>
      <c r="W5622" s="24"/>
      <c r="X5622" s="22"/>
      <c r="Y5622" s="22"/>
      <c r="Z5622" s="22"/>
      <c r="AA5622" s="22"/>
      <c r="AB5622" s="22"/>
      <c r="AC5622" s="22"/>
      <c r="AD5622" s="22"/>
      <c r="AE5622" s="22"/>
      <c r="AF5622" s="22"/>
      <c r="AG5622" s="22"/>
      <c r="AH5622" s="22"/>
    </row>
    <row r="5623" spans="2:34">
      <c r="B5623" s="10">
        <v>22</v>
      </c>
      <c r="C5623" s="10">
        <v>8</v>
      </c>
      <c r="D5623" s="13">
        <v>39682</v>
      </c>
      <c r="E5623" s="17">
        <v>0</v>
      </c>
      <c r="F5623" s="12">
        <v>2.2739228899994204E-2</v>
      </c>
      <c r="G5623" s="18">
        <v>6.1994531875612253</v>
      </c>
      <c r="H5623" s="18">
        <v>11.575476931483927</v>
      </c>
      <c r="I5623" s="18">
        <v>5.3760237439227012</v>
      </c>
      <c r="J5623" s="19">
        <v>0.37794921276000137</v>
      </c>
      <c r="K5623" s="19">
        <v>0.78483158587999702</v>
      </c>
      <c r="L5623" s="19"/>
      <c r="M5623" s="19">
        <v>8.7655000000000012</v>
      </c>
      <c r="N5623" s="19">
        <f t="shared" si="88"/>
        <v>11.395150000000003</v>
      </c>
      <c r="O5623" s="19">
        <v>6.0725000000000007</v>
      </c>
      <c r="P5623" s="20">
        <v>11.11991825629582</v>
      </c>
      <c r="Q5623" s="12">
        <v>71.324999999999989</v>
      </c>
      <c r="R5623" s="12">
        <v>16.555</v>
      </c>
      <c r="S5623" s="12">
        <v>241.55</v>
      </c>
      <c r="T5623" s="12">
        <v>0.61</v>
      </c>
      <c r="U5623" s="12">
        <v>34.450000000000003</v>
      </c>
      <c r="V5623" s="23"/>
      <c r="W5623" s="24"/>
      <c r="X5623" s="22"/>
      <c r="Y5623" s="22"/>
      <c r="Z5623" s="22"/>
      <c r="AA5623" s="22"/>
      <c r="AB5623" s="22"/>
      <c r="AC5623" s="22"/>
      <c r="AD5623" s="22"/>
      <c r="AE5623" s="22"/>
      <c r="AF5623" s="22"/>
      <c r="AG5623" s="22"/>
      <c r="AH5623" s="22"/>
    </row>
    <row r="5624" spans="2:34">
      <c r="B5624" s="10">
        <v>22</v>
      </c>
      <c r="C5624" s="10">
        <v>8</v>
      </c>
      <c r="D5624" s="13">
        <v>39682</v>
      </c>
      <c r="E5624" s="17">
        <v>4.1666666666998253E-2</v>
      </c>
      <c r="F5624" s="12">
        <v>3.0318281279992275E-2</v>
      </c>
      <c r="G5624" s="18">
        <v>11.336879362645202</v>
      </c>
      <c r="H5624" s="18">
        <v>20.083163074078872</v>
      </c>
      <c r="I5624" s="18">
        <v>8.7462837114336693</v>
      </c>
      <c r="J5624" s="19">
        <v>0.52537087598000209</v>
      </c>
      <c r="K5624" s="19">
        <v>0.87685104005999637</v>
      </c>
      <c r="L5624" s="19"/>
      <c r="M5624" s="19">
        <v>9.3137500000000006</v>
      </c>
      <c r="N5624" s="19">
        <f t="shared" si="88"/>
        <v>12.107875000000002</v>
      </c>
      <c r="O5624" s="19">
        <v>6.8875000000000002</v>
      </c>
      <c r="P5624" s="20">
        <v>7.1026751336080238</v>
      </c>
      <c r="Q5624" s="12">
        <v>73.649999999999991</v>
      </c>
      <c r="R5624" s="12">
        <v>16.164999999999999</v>
      </c>
      <c r="S5624" s="12">
        <v>238.40000000000003</v>
      </c>
      <c r="T5624" s="12">
        <v>0.71499999999999997</v>
      </c>
      <c r="U5624" s="12">
        <v>39</v>
      </c>
      <c r="V5624" s="23"/>
      <c r="W5624" s="24"/>
      <c r="X5624" s="22"/>
      <c r="Y5624" s="22"/>
      <c r="Z5624" s="22"/>
      <c r="AA5624" s="22"/>
      <c r="AB5624" s="22"/>
      <c r="AC5624" s="22"/>
      <c r="AD5624" s="22"/>
      <c r="AE5624" s="22"/>
      <c r="AF5624" s="22"/>
      <c r="AG5624" s="22"/>
      <c r="AH5624" s="22"/>
    </row>
    <row r="5625" spans="2:34">
      <c r="B5625" s="10">
        <v>22</v>
      </c>
      <c r="C5625" s="10">
        <v>8</v>
      </c>
      <c r="D5625" s="13">
        <v>39682</v>
      </c>
      <c r="E5625" s="17">
        <v>8.3333333333996507E-2</v>
      </c>
      <c r="F5625" s="12">
        <v>3.7896848779990333E-2</v>
      </c>
      <c r="G5625" s="18">
        <v>5.2045119636517274</v>
      </c>
      <c r="H5625" s="18">
        <v>11.581015034466924</v>
      </c>
      <c r="I5625" s="18">
        <v>6.3765030708151977</v>
      </c>
      <c r="J5625" s="19">
        <v>0.34309654767000142</v>
      </c>
      <c r="K5625" s="19">
        <v>0.77401436889999653</v>
      </c>
      <c r="L5625" s="19"/>
      <c r="M5625" s="19">
        <v>8.9684999999999988</v>
      </c>
      <c r="N5625" s="19">
        <f t="shared" si="88"/>
        <v>11.659049999999999</v>
      </c>
      <c r="O5625" s="19">
        <v>6.09</v>
      </c>
      <c r="P5625" s="20">
        <v>8.2345668296206078</v>
      </c>
      <c r="Q5625" s="12">
        <v>74.849999999999994</v>
      </c>
      <c r="R5625" s="12">
        <v>15.75</v>
      </c>
      <c r="S5625" s="12">
        <v>240.45</v>
      </c>
      <c r="T5625" s="12">
        <v>0.78499999999999992</v>
      </c>
      <c r="U5625" s="12">
        <v>34.150000000000006</v>
      </c>
      <c r="V5625" s="23"/>
      <c r="W5625" s="24"/>
      <c r="X5625" s="22"/>
      <c r="Y5625" s="22"/>
      <c r="Z5625" s="22"/>
      <c r="AA5625" s="22"/>
      <c r="AB5625" s="22"/>
      <c r="AC5625" s="22"/>
      <c r="AD5625" s="22"/>
      <c r="AE5625" s="22"/>
      <c r="AF5625" s="22"/>
      <c r="AG5625" s="22"/>
      <c r="AH5625" s="22"/>
    </row>
    <row r="5626" spans="2:34">
      <c r="B5626" s="10">
        <v>22</v>
      </c>
      <c r="C5626" s="10">
        <v>8</v>
      </c>
      <c r="D5626" s="13">
        <v>39682</v>
      </c>
      <c r="E5626" s="17">
        <v>0.125</v>
      </c>
      <c r="F5626" s="12">
        <v>1.894802766999517E-2</v>
      </c>
      <c r="G5626" s="18">
        <v>4.1464150047522317</v>
      </c>
      <c r="H5626" s="18">
        <v>11.135162172323927</v>
      </c>
      <c r="I5626" s="18">
        <v>6.9887471675716952</v>
      </c>
      <c r="J5626" s="19">
        <v>0.32433070079000142</v>
      </c>
      <c r="K5626" s="19">
        <v>0.51691447111999755</v>
      </c>
      <c r="L5626" s="19"/>
      <c r="M5626" s="19">
        <v>10.06475</v>
      </c>
      <c r="N5626" s="19">
        <f t="shared" si="88"/>
        <v>13.084175</v>
      </c>
      <c r="O5626" s="19">
        <v>6.93</v>
      </c>
      <c r="P5626" s="20">
        <v>7.5392242018180564</v>
      </c>
      <c r="Q5626" s="12">
        <v>75.849999999999994</v>
      </c>
      <c r="R5626" s="12">
        <v>15.585000000000001</v>
      </c>
      <c r="S5626" s="12">
        <v>265.2</v>
      </c>
      <c r="T5626" s="12">
        <v>1.0275000000000001</v>
      </c>
      <c r="U5626" s="12">
        <v>36.474999999999994</v>
      </c>
      <c r="V5626" s="23"/>
      <c r="W5626" s="24"/>
      <c r="X5626" s="22"/>
      <c r="Y5626" s="22"/>
      <c r="Z5626" s="22"/>
      <c r="AA5626" s="22"/>
      <c r="AB5626" s="22"/>
      <c r="AC5626" s="22"/>
      <c r="AD5626" s="22"/>
      <c r="AE5626" s="22"/>
      <c r="AF5626" s="22"/>
      <c r="AG5626" s="22"/>
      <c r="AH5626" s="22"/>
    </row>
    <row r="5627" spans="2:34">
      <c r="B5627" s="10">
        <v>22</v>
      </c>
      <c r="C5627" s="10">
        <v>8</v>
      </c>
      <c r="D5627" s="13">
        <v>39682</v>
      </c>
      <c r="E5627" s="17">
        <v>0.16666666666699825</v>
      </c>
      <c r="F5627" s="12">
        <v>3.0316165439992271E-2</v>
      </c>
      <c r="G5627" s="18">
        <v>5.5582253293947232</v>
      </c>
      <c r="H5627" s="18">
        <v>11.78040297688192</v>
      </c>
      <c r="I5627" s="18">
        <v>6.2221776474871975</v>
      </c>
      <c r="J5627" s="19">
        <v>0.27608048326000134</v>
      </c>
      <c r="K5627" s="19">
        <v>0.8119117576199959</v>
      </c>
      <c r="L5627" s="19"/>
      <c r="M5627" s="19">
        <v>11.5595</v>
      </c>
      <c r="N5627" s="19">
        <f t="shared" si="88"/>
        <v>15.02735</v>
      </c>
      <c r="O5627" s="19">
        <v>7.9174999999999986</v>
      </c>
      <c r="P5627" s="20">
        <v>5.4467961181329034</v>
      </c>
      <c r="Q5627" s="12">
        <v>78.274999999999991</v>
      </c>
      <c r="R5627" s="12">
        <v>15.324999999999999</v>
      </c>
      <c r="S5627" s="12">
        <v>259.25</v>
      </c>
      <c r="T5627" s="12">
        <v>1.0475000000000001</v>
      </c>
      <c r="U5627" s="12">
        <v>30.75</v>
      </c>
      <c r="V5627" s="23"/>
      <c r="W5627" s="24"/>
      <c r="X5627" s="22"/>
      <c r="Y5627" s="22"/>
      <c r="Z5627" s="22"/>
      <c r="AA5627" s="22"/>
      <c r="AB5627" s="22"/>
      <c r="AC5627" s="22"/>
      <c r="AD5627" s="22"/>
      <c r="AE5627" s="22"/>
      <c r="AF5627" s="22"/>
      <c r="AG5627" s="22"/>
      <c r="AH5627" s="22"/>
    </row>
    <row r="5628" spans="2:34">
      <c r="B5628" s="10">
        <v>22</v>
      </c>
      <c r="C5628" s="10">
        <v>8</v>
      </c>
      <c r="D5628" s="13">
        <v>39682</v>
      </c>
      <c r="E5628" s="17">
        <v>0.20833333333399651</v>
      </c>
      <c r="F5628" s="12">
        <v>3.7894292139990335E-2</v>
      </c>
      <c r="G5628" s="18">
        <v>42.270773109908774</v>
      </c>
      <c r="H5628" s="18">
        <v>56.995301204802601</v>
      </c>
      <c r="I5628" s="18">
        <v>14.724528094893831</v>
      </c>
      <c r="J5628" s="19">
        <v>1.0480224859700051</v>
      </c>
      <c r="K5628" s="19">
        <v>1.3829638206399928</v>
      </c>
      <c r="L5628" s="19"/>
      <c r="M5628" s="19">
        <v>14.706999999999999</v>
      </c>
      <c r="N5628" s="19">
        <f t="shared" si="88"/>
        <v>19.1191</v>
      </c>
      <c r="O5628" s="19">
        <v>10.737499999999999</v>
      </c>
      <c r="P5628" s="20">
        <v>2.9846239538802211</v>
      </c>
      <c r="Q5628" s="12">
        <v>81.274999999999991</v>
      </c>
      <c r="R5628" s="12">
        <v>15.327500000000001</v>
      </c>
      <c r="S5628" s="12">
        <v>191.64999999999998</v>
      </c>
      <c r="T5628" s="12">
        <v>0.83999999999999986</v>
      </c>
      <c r="U5628" s="12">
        <v>32.875</v>
      </c>
      <c r="V5628" s="23"/>
      <c r="W5628" s="24"/>
      <c r="X5628" s="22"/>
      <c r="Y5628" s="22"/>
      <c r="Z5628" s="22"/>
      <c r="AA5628" s="22"/>
      <c r="AB5628" s="22"/>
      <c r="AC5628" s="22"/>
      <c r="AD5628" s="22"/>
      <c r="AE5628" s="22"/>
      <c r="AF5628" s="22"/>
      <c r="AG5628" s="22"/>
      <c r="AH5628" s="22"/>
    </row>
    <row r="5629" spans="2:34">
      <c r="B5629" s="10">
        <v>22</v>
      </c>
      <c r="C5629" s="10">
        <v>8</v>
      </c>
      <c r="D5629" s="13">
        <v>39682</v>
      </c>
      <c r="E5629" s="17">
        <v>0.25</v>
      </c>
      <c r="F5629" s="12">
        <v>8.7154584169977747E-2</v>
      </c>
      <c r="G5629" s="18">
        <v>64.390379039554887</v>
      </c>
      <c r="H5629" s="18">
        <v>83.036228995750918</v>
      </c>
      <c r="I5629" s="18">
        <v>18.645849956196027</v>
      </c>
      <c r="J5629" s="19">
        <v>1.6269685103000082</v>
      </c>
      <c r="K5629" s="19">
        <v>2.2869091251799873</v>
      </c>
      <c r="L5629" s="19"/>
      <c r="M5629" s="19">
        <v>18.256249999999998</v>
      </c>
      <c r="N5629" s="19">
        <f t="shared" si="88"/>
        <v>23.733124999999998</v>
      </c>
      <c r="O5629" s="19">
        <v>14.67</v>
      </c>
      <c r="P5629" s="20">
        <v>1.8294692126451355</v>
      </c>
      <c r="Q5629" s="12">
        <v>86.15</v>
      </c>
      <c r="R5629" s="12">
        <v>15.255000000000001</v>
      </c>
      <c r="S5629" s="12">
        <v>236.14999999999998</v>
      </c>
      <c r="T5629" s="12">
        <v>0.88250000000000006</v>
      </c>
      <c r="U5629" s="12">
        <v>85.224999999999994</v>
      </c>
      <c r="V5629" s="23"/>
      <c r="W5629" s="24"/>
      <c r="X5629" s="22"/>
      <c r="Y5629" s="22"/>
      <c r="Z5629" s="22"/>
      <c r="AA5629" s="22"/>
      <c r="AB5629" s="22"/>
      <c r="AC5629" s="22"/>
      <c r="AD5629" s="22"/>
      <c r="AE5629" s="22"/>
      <c r="AF5629" s="22"/>
      <c r="AG5629" s="22"/>
      <c r="AH5629" s="22"/>
    </row>
    <row r="5630" spans="2:34">
      <c r="B5630" s="10">
        <v>22</v>
      </c>
      <c r="C5630" s="10">
        <v>8</v>
      </c>
      <c r="D5630" s="13">
        <v>39682</v>
      </c>
      <c r="E5630" s="17">
        <v>0.29166666666699825</v>
      </c>
      <c r="F5630" s="12">
        <v>0.12504504134996808</v>
      </c>
      <c r="G5630" s="18">
        <v>117.11860695435607</v>
      </c>
      <c r="H5630" s="18">
        <v>153.68697423062088</v>
      </c>
      <c r="I5630" s="18">
        <v>36.568367276264837</v>
      </c>
      <c r="J5630" s="19">
        <v>2.3506383071700121</v>
      </c>
      <c r="K5630" s="19">
        <v>3.1800383207599814</v>
      </c>
      <c r="L5630" s="19"/>
      <c r="M5630" s="19">
        <v>25.328250000000001</v>
      </c>
      <c r="N5630" s="19">
        <f t="shared" si="88"/>
        <v>32.926725000000005</v>
      </c>
      <c r="O5630" s="19">
        <v>17.672499999999999</v>
      </c>
      <c r="P5630" s="20">
        <v>1.4107227164376048</v>
      </c>
      <c r="Q5630" s="12">
        <v>82.649999999999991</v>
      </c>
      <c r="R5630" s="12">
        <v>15.625</v>
      </c>
      <c r="S5630" s="12">
        <v>34.774999999999999</v>
      </c>
      <c r="T5630" s="12">
        <v>1.0474999999999999</v>
      </c>
      <c r="U5630" s="12">
        <v>203.32499999999999</v>
      </c>
      <c r="V5630" s="23"/>
      <c r="W5630" s="24"/>
      <c r="X5630" s="22"/>
      <c r="Y5630" s="22"/>
      <c r="Z5630" s="22"/>
      <c r="AA5630" s="22"/>
      <c r="AB5630" s="22"/>
      <c r="AC5630" s="22"/>
      <c r="AD5630" s="22"/>
      <c r="AE5630" s="22"/>
      <c r="AF5630" s="22"/>
      <c r="AG5630" s="22"/>
      <c r="AH5630" s="22"/>
    </row>
    <row r="5631" spans="2:34">
      <c r="B5631" s="10">
        <v>22</v>
      </c>
      <c r="C5631" s="10">
        <v>8</v>
      </c>
      <c r="D5631" s="13">
        <v>39682</v>
      </c>
      <c r="E5631" s="17">
        <v>0.33333333333399651</v>
      </c>
      <c r="F5631" s="12">
        <v>0.21977105205994391</v>
      </c>
      <c r="G5631" s="18">
        <v>116.4314013586723</v>
      </c>
      <c r="H5631" s="18">
        <v>154.70438659115487</v>
      </c>
      <c r="I5631" s="18">
        <v>38.272985232482569</v>
      </c>
      <c r="J5631" s="19">
        <v>2.7124598943100149</v>
      </c>
      <c r="K5631" s="19">
        <v>4.5413870216799719</v>
      </c>
      <c r="L5631" s="19"/>
      <c r="M5631" s="19">
        <v>26.40775</v>
      </c>
      <c r="N5631" s="19">
        <f t="shared" si="88"/>
        <v>34.330075000000001</v>
      </c>
      <c r="O5631" s="19">
        <v>17.48</v>
      </c>
      <c r="P5631" s="20">
        <v>2.517399578560187</v>
      </c>
      <c r="Q5631" s="12">
        <v>71.75</v>
      </c>
      <c r="R5631" s="12">
        <v>16.167499999999997</v>
      </c>
      <c r="S5631" s="12">
        <v>24.074999999999999</v>
      </c>
      <c r="T5631" s="12">
        <v>1.5274999999999999</v>
      </c>
      <c r="U5631" s="12">
        <v>266.27499999999998</v>
      </c>
      <c r="V5631" s="23"/>
      <c r="W5631" s="24"/>
      <c r="X5631" s="22"/>
      <c r="Y5631" s="22"/>
      <c r="Z5631" s="22"/>
      <c r="AA5631" s="22"/>
      <c r="AB5631" s="22"/>
      <c r="AC5631" s="22"/>
      <c r="AD5631" s="22"/>
      <c r="AE5631" s="22"/>
      <c r="AF5631" s="22"/>
      <c r="AG5631" s="22"/>
      <c r="AH5631" s="22"/>
    </row>
    <row r="5632" spans="2:34">
      <c r="B5632" s="10">
        <v>22</v>
      </c>
      <c r="C5632" s="10">
        <v>8</v>
      </c>
      <c r="D5632" s="13">
        <v>39682</v>
      </c>
      <c r="E5632" s="17">
        <v>0.375</v>
      </c>
      <c r="F5632" s="12">
        <v>0.21218851735994582</v>
      </c>
      <c r="G5632" s="18">
        <v>93.37486497750065</v>
      </c>
      <c r="H5632" s="18">
        <v>126.19165175493654</v>
      </c>
      <c r="I5632" s="18">
        <v>32.816786777435908</v>
      </c>
      <c r="J5632" s="19">
        <v>1.8574259142500105</v>
      </c>
      <c r="K5632" s="19">
        <v>3.5860380371599767</v>
      </c>
      <c r="L5632" s="19"/>
      <c r="M5632" s="19">
        <v>22.939250000000001</v>
      </c>
      <c r="N5632" s="19">
        <f t="shared" si="88"/>
        <v>29.821025000000002</v>
      </c>
      <c r="O5632" s="19">
        <v>14.275</v>
      </c>
      <c r="P5632" s="20">
        <v>4.4894582281453328</v>
      </c>
      <c r="Q5632" s="12">
        <v>66.125</v>
      </c>
      <c r="R5632" s="12">
        <v>16.087499999999999</v>
      </c>
      <c r="S5632" s="12">
        <v>22.725000000000001</v>
      </c>
      <c r="T5632" s="12">
        <v>1.5874999999999999</v>
      </c>
      <c r="U5632" s="12">
        <v>424.875</v>
      </c>
      <c r="V5632" s="23"/>
      <c r="W5632" s="24"/>
      <c r="X5632" s="22"/>
      <c r="Y5632" s="22"/>
      <c r="Z5632" s="22"/>
      <c r="AA5632" s="22"/>
      <c r="AB5632" s="22"/>
      <c r="AC5632" s="22"/>
      <c r="AD5632" s="22"/>
      <c r="AE5632" s="22"/>
      <c r="AF5632" s="22"/>
      <c r="AG5632" s="22"/>
      <c r="AH5632" s="22"/>
    </row>
    <row r="5633" spans="2:34">
      <c r="B5633" s="10">
        <v>22</v>
      </c>
      <c r="C5633" s="10">
        <v>8</v>
      </c>
      <c r="D5633" s="13">
        <v>39682</v>
      </c>
      <c r="E5633" s="17">
        <v>0.41666666666699825</v>
      </c>
      <c r="F5633" s="12">
        <v>0.15534833542996032</v>
      </c>
      <c r="G5633" s="18">
        <v>40.818002801633227</v>
      </c>
      <c r="H5633" s="18">
        <v>61.981334515832017</v>
      </c>
      <c r="I5633" s="18">
        <v>21.163331714198797</v>
      </c>
      <c r="J5633" s="19">
        <v>0.8925222550300056</v>
      </c>
      <c r="K5633" s="19">
        <v>1.8079136261599877</v>
      </c>
      <c r="L5633" s="19"/>
      <c r="M5633" s="19">
        <v>15.956250000000001</v>
      </c>
      <c r="N5633" s="19">
        <f t="shared" si="88"/>
        <v>20.743125000000003</v>
      </c>
      <c r="O5633" s="19">
        <v>10.775</v>
      </c>
      <c r="P5633" s="20">
        <v>10.712270664778295</v>
      </c>
      <c r="Q5633" s="12">
        <v>61.350000000000009</v>
      </c>
      <c r="R5633" s="12">
        <v>16.762500000000003</v>
      </c>
      <c r="S5633" s="12">
        <v>89.65</v>
      </c>
      <c r="T5633" s="12">
        <v>1.135</v>
      </c>
      <c r="U5633" s="12">
        <v>577.17500000000007</v>
      </c>
      <c r="V5633" s="23"/>
      <c r="W5633" s="24"/>
      <c r="X5633" s="22"/>
      <c r="Y5633" s="22"/>
      <c r="Z5633" s="22"/>
      <c r="AA5633" s="22"/>
      <c r="AB5633" s="22"/>
      <c r="AC5633" s="22"/>
      <c r="AD5633" s="22"/>
      <c r="AE5633" s="22"/>
      <c r="AF5633" s="22"/>
      <c r="AG5633" s="22"/>
      <c r="AH5633" s="22"/>
    </row>
    <row r="5634" spans="2:34">
      <c r="B5634" s="10">
        <v>22</v>
      </c>
      <c r="C5634" s="10">
        <v>8</v>
      </c>
      <c r="D5634" s="13">
        <v>39682</v>
      </c>
      <c r="E5634" s="17">
        <v>0.45833333333399651</v>
      </c>
      <c r="F5634" s="12">
        <v>9.8511327259974829E-2</v>
      </c>
      <c r="G5634" s="18">
        <v>40.280798743837963</v>
      </c>
      <c r="H5634" s="18">
        <v>60.523736894652529</v>
      </c>
      <c r="I5634" s="18">
        <v>20.242938150814563</v>
      </c>
      <c r="J5634" s="19">
        <v>0.98364037021000628</v>
      </c>
      <c r="K5634" s="19">
        <v>1.8837038830199866</v>
      </c>
      <c r="L5634" s="19"/>
      <c r="M5634" s="19">
        <v>13.3185</v>
      </c>
      <c r="N5634" s="19">
        <f t="shared" si="88"/>
        <v>17.314050000000002</v>
      </c>
      <c r="O5634" s="19">
        <v>9.1425000000000001</v>
      </c>
      <c r="P5634" s="20">
        <v>11.530316588500856</v>
      </c>
      <c r="Q5634" s="12">
        <v>50.85</v>
      </c>
      <c r="R5634" s="12">
        <v>18.414999999999999</v>
      </c>
      <c r="S5634" s="12">
        <v>299.42499999999995</v>
      </c>
      <c r="T5634" s="12">
        <v>0.57250000000000001</v>
      </c>
      <c r="U5634" s="12">
        <v>682.52499999999986</v>
      </c>
      <c r="V5634" s="23"/>
      <c r="W5634" s="24"/>
      <c r="X5634" s="22"/>
      <c r="Y5634" s="22"/>
      <c r="Z5634" s="22"/>
      <c r="AA5634" s="22"/>
      <c r="AB5634" s="22"/>
      <c r="AC5634" s="22"/>
      <c r="AD5634" s="22"/>
      <c r="AE5634" s="22"/>
      <c r="AF5634" s="22"/>
      <c r="AG5634" s="22"/>
      <c r="AH5634" s="22"/>
    </row>
    <row r="5635" spans="2:34">
      <c r="B5635" s="10">
        <v>22</v>
      </c>
      <c r="C5635" s="10">
        <v>8</v>
      </c>
      <c r="D5635" s="13">
        <v>39682</v>
      </c>
      <c r="E5635" s="17">
        <v>0.5</v>
      </c>
      <c r="F5635" s="12">
        <v>7.1987376889981608E-2</v>
      </c>
      <c r="G5635" s="18">
        <v>32.174881383691762</v>
      </c>
      <c r="H5635" s="18">
        <v>53.538493105495583</v>
      </c>
      <c r="I5635" s="18">
        <v>21.363611721803814</v>
      </c>
      <c r="J5635" s="19">
        <v>1.0265156974200067</v>
      </c>
      <c r="K5635" s="19">
        <v>1.5887072832799882</v>
      </c>
      <c r="L5635" s="19"/>
      <c r="M5635" s="19">
        <v>14.008749999999999</v>
      </c>
      <c r="N5635" s="19">
        <f t="shared" si="88"/>
        <v>18.211375</v>
      </c>
      <c r="O5635" s="19">
        <v>10.185</v>
      </c>
      <c r="P5635" s="20">
        <v>13.303712980418489</v>
      </c>
      <c r="Q5635" s="12">
        <v>49.150000000000006</v>
      </c>
      <c r="R5635" s="12">
        <v>19.585000000000001</v>
      </c>
      <c r="S5635" s="12">
        <v>283.39999999999998</v>
      </c>
      <c r="T5635" s="12">
        <v>0.64750000000000008</v>
      </c>
      <c r="U5635" s="12">
        <v>659.5</v>
      </c>
      <c r="V5635" s="23"/>
      <c r="W5635" s="24"/>
      <c r="X5635" s="22"/>
      <c r="Y5635" s="22"/>
      <c r="Z5635" s="22"/>
      <c r="AA5635" s="22"/>
      <c r="AB5635" s="22"/>
      <c r="AC5635" s="22"/>
      <c r="AD5635" s="22"/>
      <c r="AE5635" s="22"/>
      <c r="AF5635" s="22"/>
      <c r="AG5635" s="22"/>
      <c r="AH5635" s="22"/>
    </row>
    <row r="5636" spans="2:34">
      <c r="B5636" s="10">
        <v>22</v>
      </c>
      <c r="C5636" s="10">
        <v>8</v>
      </c>
      <c r="D5636" s="13">
        <v>39682</v>
      </c>
      <c r="E5636" s="17">
        <v>0.54166666666699825</v>
      </c>
      <c r="F5636" s="12">
        <v>7.9563123269979663E-2</v>
      </c>
      <c r="G5636" s="18">
        <v>41.385552272787443</v>
      </c>
      <c r="H5636" s="18">
        <v>63.155471481286497</v>
      </c>
      <c r="I5636" s="18">
        <v>21.769919208499058</v>
      </c>
      <c r="J5636" s="19">
        <v>0.6110792272700043</v>
      </c>
      <c r="K5636" s="19">
        <v>1.9540931229199852</v>
      </c>
      <c r="L5636" s="19"/>
      <c r="M5636" s="19">
        <v>15.637250000000002</v>
      </c>
      <c r="N5636" s="19">
        <f t="shared" si="88"/>
        <v>20.328425000000003</v>
      </c>
      <c r="O5636" s="19">
        <v>11.1325</v>
      </c>
      <c r="P5636" s="20">
        <v>13.766654151873524</v>
      </c>
      <c r="Q5636" s="12">
        <v>48.474999999999994</v>
      </c>
      <c r="R5636" s="12">
        <v>19.599999999999998</v>
      </c>
      <c r="S5636" s="12">
        <v>14.95</v>
      </c>
      <c r="T5636" s="12">
        <v>1.5449999999999999</v>
      </c>
      <c r="U5636" s="12">
        <v>599</v>
      </c>
      <c r="V5636" s="23"/>
      <c r="W5636" s="24"/>
      <c r="X5636" s="22"/>
      <c r="Y5636" s="22"/>
      <c r="Z5636" s="22"/>
      <c r="AA5636" s="22"/>
      <c r="AB5636" s="22"/>
      <c r="AC5636" s="22"/>
      <c r="AD5636" s="22"/>
      <c r="AE5636" s="22"/>
      <c r="AF5636" s="22"/>
      <c r="AG5636" s="22"/>
      <c r="AH5636" s="22"/>
    </row>
    <row r="5637" spans="2:34">
      <c r="B5637" s="10">
        <v>22</v>
      </c>
      <c r="C5637" s="10">
        <v>8</v>
      </c>
      <c r="D5637" s="13">
        <v>39682</v>
      </c>
      <c r="E5637" s="17">
        <v>0.58333333333399651</v>
      </c>
      <c r="F5637" s="12">
        <v>8.7138583129977715E-2</v>
      </c>
      <c r="G5637" s="18">
        <v>41.034710609806424</v>
      </c>
      <c r="H5637" s="18">
        <v>62.573808534420984</v>
      </c>
      <c r="I5637" s="18">
        <v>21.539097924614559</v>
      </c>
      <c r="J5637" s="19">
        <v>0.75848253114000541</v>
      </c>
      <c r="K5637" s="19">
        <v>1.5670716527999875</v>
      </c>
      <c r="L5637" s="19"/>
      <c r="M5637" s="19">
        <v>17.181250000000002</v>
      </c>
      <c r="N5637" s="19">
        <f t="shared" si="88"/>
        <v>22.335625000000004</v>
      </c>
      <c r="O5637" s="19">
        <v>11.167499999999999</v>
      </c>
      <c r="P5637" s="20">
        <v>16.026163954756193</v>
      </c>
      <c r="Q5637" s="12">
        <v>42.075000000000003</v>
      </c>
      <c r="R5637" s="12">
        <v>20.3475</v>
      </c>
      <c r="S5637" s="12">
        <v>176.40000000000003</v>
      </c>
      <c r="T5637" s="12">
        <v>1.8149999999999999</v>
      </c>
      <c r="U5637" s="12">
        <v>673.07499999999993</v>
      </c>
      <c r="V5637" s="23"/>
      <c r="W5637" s="24"/>
      <c r="X5637" s="22"/>
      <c r="Y5637" s="22"/>
      <c r="Z5637" s="22"/>
      <c r="AA5637" s="22"/>
      <c r="AB5637" s="22"/>
      <c r="AC5637" s="22"/>
      <c r="AD5637" s="22"/>
      <c r="AE5637" s="22"/>
      <c r="AF5637" s="22"/>
      <c r="AG5637" s="22"/>
      <c r="AH5637" s="22"/>
    </row>
    <row r="5638" spans="2:34">
      <c r="B5638" s="10">
        <v>22</v>
      </c>
      <c r="C5638" s="10">
        <v>8</v>
      </c>
      <c r="D5638" s="13">
        <v>39682</v>
      </c>
      <c r="E5638" s="17">
        <v>0.625</v>
      </c>
      <c r="F5638" s="12">
        <v>0.10986778382997189</v>
      </c>
      <c r="G5638" s="18">
        <v>33.409672443442986</v>
      </c>
      <c r="H5638" s="18">
        <v>59.488542763144501</v>
      </c>
      <c r="I5638" s="18">
        <v>26.078870319701522</v>
      </c>
      <c r="J5638" s="19">
        <v>0.82011730551000595</v>
      </c>
      <c r="K5638" s="19">
        <v>2.1814617765799822</v>
      </c>
      <c r="L5638" s="19"/>
      <c r="M5638" s="19">
        <v>15.93</v>
      </c>
      <c r="N5638" s="19">
        <f t="shared" si="88"/>
        <v>20.709</v>
      </c>
      <c r="O5638" s="19">
        <v>11.442500000000001</v>
      </c>
      <c r="P5638" s="20">
        <v>18.644052857068889</v>
      </c>
      <c r="Q5638" s="12">
        <v>38</v>
      </c>
      <c r="R5638" s="12">
        <v>20.532499999999999</v>
      </c>
      <c r="S5638" s="12">
        <v>147.55000000000001</v>
      </c>
      <c r="T5638" s="12">
        <v>2.105</v>
      </c>
      <c r="U5638" s="12">
        <v>523.77499999999998</v>
      </c>
      <c r="V5638" s="23"/>
      <c r="W5638" s="24"/>
      <c r="X5638" s="22"/>
      <c r="Y5638" s="22"/>
      <c r="Z5638" s="22"/>
      <c r="AA5638" s="22"/>
      <c r="AB5638" s="22"/>
      <c r="AC5638" s="22"/>
      <c r="AD5638" s="22"/>
      <c r="AE5638" s="22"/>
      <c r="AF5638" s="22"/>
      <c r="AG5638" s="22"/>
      <c r="AH5638" s="22"/>
    </row>
    <row r="5639" spans="2:34">
      <c r="B5639" s="10">
        <v>22</v>
      </c>
      <c r="C5639" s="10">
        <v>8</v>
      </c>
      <c r="D5639" s="13">
        <v>39682</v>
      </c>
      <c r="E5639" s="17">
        <v>0.66666666666699825</v>
      </c>
      <c r="F5639" s="12">
        <v>0.10607697931997287</v>
      </c>
      <c r="G5639" s="18">
        <v>32.887553406097219</v>
      </c>
      <c r="H5639" s="18">
        <v>49.64996608429658</v>
      </c>
      <c r="I5639" s="18">
        <v>16.762412678199361</v>
      </c>
      <c r="J5639" s="19">
        <v>0.54405941743000419</v>
      </c>
      <c r="K5639" s="19">
        <v>1.8160901677399846</v>
      </c>
      <c r="L5639" s="19"/>
      <c r="M5639" s="19">
        <v>12.74325</v>
      </c>
      <c r="N5639" s="19">
        <f t="shared" si="88"/>
        <v>16.566224999999999</v>
      </c>
      <c r="O5639" s="19">
        <v>9.89</v>
      </c>
      <c r="P5639" s="20">
        <v>19.108867831108924</v>
      </c>
      <c r="Q5639" s="12">
        <v>37.15</v>
      </c>
      <c r="R5639" s="12">
        <v>20.077500000000001</v>
      </c>
      <c r="S5639" s="12">
        <v>151.82499999999999</v>
      </c>
      <c r="T5639" s="12">
        <v>2.0024999999999999</v>
      </c>
      <c r="U5639" s="12">
        <v>318.34999999999997</v>
      </c>
      <c r="V5639" s="23"/>
      <c r="W5639" s="24"/>
      <c r="X5639" s="22"/>
      <c r="Y5639" s="22"/>
      <c r="Z5639" s="22"/>
      <c r="AA5639" s="22"/>
      <c r="AB5639" s="22"/>
      <c r="AC5639" s="22"/>
      <c r="AD5639" s="22"/>
      <c r="AE5639" s="22"/>
      <c r="AF5639" s="22"/>
      <c r="AG5639" s="22"/>
      <c r="AH5639" s="22"/>
    </row>
    <row r="5640" spans="2:34">
      <c r="B5640" s="10">
        <v>22</v>
      </c>
      <c r="C5640" s="10">
        <v>8</v>
      </c>
      <c r="D5640" s="13">
        <v>39682</v>
      </c>
      <c r="E5640" s="17">
        <v>0.70833333333399651</v>
      </c>
      <c r="F5640" s="12">
        <v>0.10986256034997188</v>
      </c>
      <c r="G5640" s="18">
        <v>25.795683649329273</v>
      </c>
      <c r="H5640" s="18">
        <v>38.964005411307163</v>
      </c>
      <c r="I5640" s="18">
        <v>13.168321761977888</v>
      </c>
      <c r="J5640" s="19">
        <v>0.54405549423000421</v>
      </c>
      <c r="K5640" s="19">
        <v>1.4561268611799871</v>
      </c>
      <c r="L5640" s="19"/>
      <c r="M5640" s="19">
        <v>13.416</v>
      </c>
      <c r="N5640" s="19">
        <f t="shared" si="88"/>
        <v>17.440799999999999</v>
      </c>
      <c r="O5640" s="19">
        <v>9.2375000000000007</v>
      </c>
      <c r="P5640" s="20">
        <v>21.06681771959407</v>
      </c>
      <c r="Q5640" s="12">
        <v>38.6</v>
      </c>
      <c r="R5640" s="12">
        <v>19.695</v>
      </c>
      <c r="S5640" s="12">
        <v>153.82499999999999</v>
      </c>
      <c r="T5640" s="12">
        <v>2.0525000000000002</v>
      </c>
      <c r="U5640" s="12">
        <v>317.74999999999994</v>
      </c>
      <c r="V5640" s="23"/>
      <c r="W5640" s="24"/>
      <c r="X5640" s="22"/>
      <c r="Y5640" s="22"/>
      <c r="Z5640" s="22"/>
      <c r="AA5640" s="22"/>
      <c r="AB5640" s="22"/>
      <c r="AC5640" s="22"/>
      <c r="AD5640" s="22"/>
      <c r="AE5640" s="22"/>
      <c r="AF5640" s="22"/>
      <c r="AG5640" s="22"/>
      <c r="AH5640" s="22"/>
    </row>
    <row r="5641" spans="2:34">
      <c r="B5641" s="10">
        <v>22</v>
      </c>
      <c r="C5641" s="10">
        <v>8</v>
      </c>
      <c r="D5641" s="13">
        <v>39682</v>
      </c>
      <c r="E5641" s="17">
        <v>0.75</v>
      </c>
      <c r="F5641" s="12">
        <v>8.3342290659978682E-2</v>
      </c>
      <c r="G5641" s="18">
        <v>35.467377966528183</v>
      </c>
      <c r="H5641" s="18">
        <v>58.034434712638493</v>
      </c>
      <c r="I5641" s="18">
        <v>22.567056746110314</v>
      </c>
      <c r="J5641" s="19">
        <v>0.50116916367000419</v>
      </c>
      <c r="K5641" s="19">
        <v>1.5562787910199858</v>
      </c>
      <c r="L5641" s="19"/>
      <c r="M5641" s="19">
        <v>15.666</v>
      </c>
      <c r="N5641" s="19">
        <f t="shared" si="88"/>
        <v>20.3658</v>
      </c>
      <c r="O5641" s="19">
        <v>11.52</v>
      </c>
      <c r="P5641" s="20">
        <v>14.963285048511116</v>
      </c>
      <c r="Q5641" s="12">
        <v>43.65</v>
      </c>
      <c r="R5641" s="12">
        <v>18.697500000000002</v>
      </c>
      <c r="S5641" s="12">
        <v>109.77500000000001</v>
      </c>
      <c r="T5641" s="12">
        <v>1.8275000000000001</v>
      </c>
      <c r="U5641" s="12"/>
      <c r="V5641" s="23"/>
      <c r="W5641" s="24"/>
      <c r="X5641" s="22"/>
      <c r="Y5641" s="22"/>
      <c r="Z5641" s="22"/>
      <c r="AA5641" s="22"/>
      <c r="AB5641" s="22"/>
      <c r="AC5641" s="22"/>
      <c r="AD5641" s="22"/>
      <c r="AE5641" s="22"/>
      <c r="AF5641" s="22"/>
      <c r="AG5641" s="22"/>
      <c r="AH5641" s="22"/>
    </row>
    <row r="5642" spans="2:34">
      <c r="B5642" s="10">
        <v>22</v>
      </c>
      <c r="C5642" s="10">
        <v>8</v>
      </c>
      <c r="D5642" s="13">
        <v>39682</v>
      </c>
      <c r="E5642" s="17">
        <v>0.79166666666699825</v>
      </c>
      <c r="F5642" s="12">
        <v>0.13637516011996506</v>
      </c>
      <c r="G5642" s="18">
        <v>35.954665445209415</v>
      </c>
      <c r="H5642" s="18">
        <v>61.243368573456451</v>
      </c>
      <c r="I5642" s="18">
        <v>25.28870312824704</v>
      </c>
      <c r="J5642" s="19">
        <v>0.94336845812000791</v>
      </c>
      <c r="K5642" s="19">
        <v>1.5481665499999855</v>
      </c>
      <c r="L5642" s="19"/>
      <c r="M5642" s="19">
        <v>15.301499999999999</v>
      </c>
      <c r="N5642" s="19">
        <f t="shared" si="88"/>
        <v>19.891949999999998</v>
      </c>
      <c r="O5642" s="19">
        <v>11.045000000000002</v>
      </c>
      <c r="P5642" s="20">
        <v>13.705140776531023</v>
      </c>
      <c r="Q5642" s="12">
        <v>47.724999999999994</v>
      </c>
      <c r="R5642" s="12">
        <v>17.435000000000002</v>
      </c>
      <c r="S5642" s="12">
        <v>166.15</v>
      </c>
      <c r="T5642" s="12">
        <v>1.0775000000000001</v>
      </c>
      <c r="U5642" s="12"/>
      <c r="V5642" s="23"/>
      <c r="W5642" s="24"/>
      <c r="X5642" s="22"/>
      <c r="Y5642" s="22"/>
      <c r="Z5642" s="22"/>
      <c r="AA5642" s="22"/>
      <c r="AB5642" s="22"/>
      <c r="AC5642" s="22"/>
      <c r="AD5642" s="22"/>
      <c r="AE5642" s="22"/>
      <c r="AF5642" s="22"/>
      <c r="AG5642" s="22"/>
      <c r="AH5642" s="22"/>
    </row>
    <row r="5643" spans="2:34">
      <c r="B5643" s="10">
        <v>22</v>
      </c>
      <c r="C5643" s="10">
        <v>8</v>
      </c>
      <c r="D5643" s="13">
        <v>39682</v>
      </c>
      <c r="E5643" s="17">
        <v>0.83333333333399651</v>
      </c>
      <c r="F5643" s="12">
        <v>0.12879575509996702</v>
      </c>
      <c r="G5643" s="18">
        <v>10.640165041280898</v>
      </c>
      <c r="H5643" s="18">
        <v>22.677571374758298</v>
      </c>
      <c r="I5643" s="18">
        <v>12.037406333477399</v>
      </c>
      <c r="J5643" s="19">
        <v>0.49579992521000432</v>
      </c>
      <c r="K5643" s="19">
        <v>0.89588440413999137</v>
      </c>
      <c r="L5643" s="19"/>
      <c r="M5643" s="19">
        <v>17.058500000000002</v>
      </c>
      <c r="N5643" s="19">
        <f t="shared" si="88"/>
        <v>22.176050000000004</v>
      </c>
      <c r="O5643" s="19">
        <v>11.4025</v>
      </c>
      <c r="P5643" s="20">
        <v>15.330649640268643</v>
      </c>
      <c r="Q5643" s="12">
        <v>52.925000000000004</v>
      </c>
      <c r="R5643" s="12">
        <v>16.057500000000001</v>
      </c>
      <c r="S5643" s="12">
        <v>251.52499999999998</v>
      </c>
      <c r="T5643" s="12">
        <v>1.115</v>
      </c>
      <c r="U5643" s="12"/>
      <c r="V5643" s="23"/>
      <c r="W5643" s="24"/>
      <c r="X5643" s="22"/>
      <c r="Y5643" s="22"/>
      <c r="Z5643" s="22"/>
      <c r="AA5643" s="22"/>
      <c r="AB5643" s="22"/>
      <c r="AC5643" s="22"/>
      <c r="AD5643" s="22"/>
      <c r="AE5643" s="22"/>
      <c r="AF5643" s="22"/>
      <c r="AG5643" s="22"/>
      <c r="AH5643" s="22"/>
    </row>
    <row r="5644" spans="2:34">
      <c r="B5644" s="10">
        <v>22</v>
      </c>
      <c r="C5644" s="10">
        <v>8</v>
      </c>
      <c r="D5644" s="13">
        <v>39682</v>
      </c>
      <c r="E5644" s="17">
        <v>0.875</v>
      </c>
      <c r="F5644" s="12">
        <v>8.7124411409977676E-2</v>
      </c>
      <c r="G5644" s="18">
        <v>4.3498388865904571</v>
      </c>
      <c r="H5644" s="18">
        <v>11.461734255027395</v>
      </c>
      <c r="I5644" s="18">
        <v>7.1118953684369375</v>
      </c>
      <c r="J5644" s="19">
        <v>0.27603763456000252</v>
      </c>
      <c r="K5644" s="19">
        <v>0.61981444101999383</v>
      </c>
      <c r="L5644" s="19"/>
      <c r="M5644" s="19">
        <v>14.10125</v>
      </c>
      <c r="N5644" s="19">
        <f t="shared" si="88"/>
        <v>18.331625000000003</v>
      </c>
      <c r="O5644" s="19">
        <v>9.5625</v>
      </c>
      <c r="P5644" s="20">
        <v>16.089251180573701</v>
      </c>
      <c r="Q5644" s="12">
        <v>56.075000000000003</v>
      </c>
      <c r="R5644" s="12">
        <v>14.979999999999999</v>
      </c>
      <c r="S5644" s="12">
        <v>250</v>
      </c>
      <c r="T5644" s="12">
        <v>1.33</v>
      </c>
      <c r="U5644" s="12"/>
      <c r="V5644" s="23"/>
      <c r="W5644" s="24"/>
      <c r="X5644" s="22"/>
      <c r="Y5644" s="22"/>
      <c r="Z5644" s="22"/>
      <c r="AA5644" s="22"/>
      <c r="AB5644" s="22"/>
      <c r="AC5644" s="22"/>
      <c r="AD5644" s="22"/>
      <c r="AE5644" s="22"/>
      <c r="AF5644" s="22"/>
      <c r="AG5644" s="22"/>
      <c r="AH5644" s="22"/>
    </row>
    <row r="5645" spans="2:34">
      <c r="B5645" s="10">
        <v>22</v>
      </c>
      <c r="C5645" s="10">
        <v>8</v>
      </c>
      <c r="D5645" s="13">
        <v>39682</v>
      </c>
      <c r="E5645" s="17">
        <v>0.91666666666699825</v>
      </c>
      <c r="F5645" s="12">
        <v>6.818270921998254E-2</v>
      </c>
      <c r="G5645" s="18">
        <v>5.6979024300674439</v>
      </c>
      <c r="H5645" s="18">
        <v>16.322154307755348</v>
      </c>
      <c r="I5645" s="18">
        <v>10.624251877687904</v>
      </c>
      <c r="J5645" s="19">
        <v>0.18759642094000181</v>
      </c>
      <c r="K5645" s="19">
        <v>0.77680183039999207</v>
      </c>
      <c r="L5645" s="19"/>
      <c r="M5645" s="19">
        <v>12.4825</v>
      </c>
      <c r="N5645" s="19">
        <f t="shared" si="88"/>
        <v>16.227250000000002</v>
      </c>
      <c r="O5645" s="19">
        <v>7.972500000000001</v>
      </c>
      <c r="P5645" s="20">
        <v>14.778997869283604</v>
      </c>
      <c r="Q5645" s="12">
        <v>59.15</v>
      </c>
      <c r="R5645" s="12">
        <v>14.190000000000001</v>
      </c>
      <c r="S5645" s="12">
        <v>268.57499999999999</v>
      </c>
      <c r="T5645" s="12">
        <v>1.4475</v>
      </c>
      <c r="U5645" s="12"/>
      <c r="V5645" s="23"/>
      <c r="W5645" s="24"/>
      <c r="X5645" s="22"/>
      <c r="Y5645" s="22"/>
      <c r="Z5645" s="22"/>
      <c r="AA5645" s="22"/>
      <c r="AB5645" s="22"/>
      <c r="AC5645" s="22"/>
      <c r="AD5645" s="22"/>
      <c r="AE5645" s="22"/>
      <c r="AF5645" s="22"/>
      <c r="AG5645" s="22"/>
      <c r="AH5645" s="22"/>
    </row>
    <row r="5646" spans="2:34">
      <c r="B5646" s="10">
        <v>22</v>
      </c>
      <c r="C5646" s="10">
        <v>8</v>
      </c>
      <c r="D5646" s="13">
        <v>39682</v>
      </c>
      <c r="E5646" s="17">
        <v>0.95833333333399651</v>
      </c>
      <c r="F5646" s="12">
        <v>6.43933152699835E-2</v>
      </c>
      <c r="G5646" s="18">
        <v>1.5492023228214833</v>
      </c>
      <c r="H5646" s="18">
        <v>9.7251915945894094</v>
      </c>
      <c r="I5646" s="18">
        <v>8.175989271767925</v>
      </c>
      <c r="J5646" s="19">
        <v>0.28139257786000266</v>
      </c>
      <c r="K5646" s="19">
        <v>0.59004785353999378</v>
      </c>
      <c r="L5646" s="19"/>
      <c r="M5646" s="19">
        <v>10.98725</v>
      </c>
      <c r="N5646" s="19">
        <f t="shared" si="88"/>
        <v>14.283424999999999</v>
      </c>
      <c r="O5646" s="19">
        <v>6.6675000000000004</v>
      </c>
      <c r="P5646" s="20">
        <v>15.831682963948683</v>
      </c>
      <c r="Q5646" s="12">
        <v>62.300000000000004</v>
      </c>
      <c r="R5646" s="12">
        <v>13.022500000000001</v>
      </c>
      <c r="S5646" s="12">
        <v>263.10000000000002</v>
      </c>
      <c r="T5646" s="12">
        <v>1.8049999999999997</v>
      </c>
      <c r="U5646" s="12">
        <v>312.75</v>
      </c>
      <c r="V5646" s="23"/>
      <c r="W5646" s="24"/>
      <c r="X5646" s="22"/>
      <c r="Y5646" s="22"/>
      <c r="Z5646" s="22"/>
      <c r="AA5646" s="22"/>
      <c r="AB5646" s="22"/>
      <c r="AC5646" s="22"/>
      <c r="AD5646" s="22"/>
      <c r="AE5646" s="22"/>
      <c r="AF5646" s="22"/>
      <c r="AG5646" s="22"/>
      <c r="AH5646" s="22"/>
    </row>
    <row r="5647" spans="2:34">
      <c r="B5647" s="10">
        <v>23</v>
      </c>
      <c r="C5647" s="10">
        <v>8</v>
      </c>
      <c r="D5647" s="13">
        <v>39683</v>
      </c>
      <c r="E5647" s="17">
        <v>0</v>
      </c>
      <c r="F5647" s="12">
        <v>4.5453023639988349E-2</v>
      </c>
      <c r="G5647" s="18">
        <v>2.1710789133362263</v>
      </c>
      <c r="H5647" s="18">
        <v>8.6420217426934194</v>
      </c>
      <c r="I5647" s="18">
        <v>6.4709428293571918</v>
      </c>
      <c r="J5647" s="19">
        <v>6.4317634290000675E-2</v>
      </c>
      <c r="K5647" s="19">
        <v>0.58193112733999364</v>
      </c>
      <c r="L5647" s="19"/>
      <c r="M5647" s="19">
        <v>9.8264999999999993</v>
      </c>
      <c r="N5647" s="19">
        <f t="shared" si="88"/>
        <v>12.77445</v>
      </c>
      <c r="O5647" s="19">
        <v>6.0925000000000002</v>
      </c>
      <c r="P5647" s="20">
        <v>16.55280838342874</v>
      </c>
      <c r="Q5647" s="12">
        <v>63.150000000000006</v>
      </c>
      <c r="R5647" s="12">
        <v>12.675000000000001</v>
      </c>
      <c r="S5647" s="12">
        <v>266.54999999999995</v>
      </c>
      <c r="T5647" s="12">
        <v>2.375</v>
      </c>
      <c r="U5647" s="12"/>
      <c r="V5647" s="23"/>
      <c r="W5647" s="24"/>
      <c r="X5647" s="22"/>
      <c r="Y5647" s="22"/>
      <c r="Z5647" s="22"/>
      <c r="AA5647" s="22"/>
      <c r="AB5647" s="22"/>
      <c r="AC5647" s="22"/>
      <c r="AD5647" s="22"/>
      <c r="AE5647" s="22"/>
      <c r="AF5647" s="22"/>
      <c r="AG5647" s="22"/>
      <c r="AH5647" s="22"/>
    </row>
    <row r="5648" spans="2:34">
      <c r="B5648" s="10">
        <v>23</v>
      </c>
      <c r="C5648" s="10">
        <v>8</v>
      </c>
      <c r="D5648" s="13">
        <v>39683</v>
      </c>
      <c r="E5648" s="17">
        <v>4.1666666666998253E-2</v>
      </c>
      <c r="F5648" s="12">
        <v>3.4088985309991257E-2</v>
      </c>
      <c r="G5648" s="18">
        <v>2.092837794612477</v>
      </c>
      <c r="H5648" s="18">
        <v>8.5159658885279175</v>
      </c>
      <c r="I5648" s="18">
        <v>6.4231280939154392</v>
      </c>
      <c r="J5648" s="19">
        <v>9.6475651470001034E-2</v>
      </c>
      <c r="K5648" s="19">
        <v>0.67937416243999238</v>
      </c>
      <c r="L5648" s="19"/>
      <c r="M5648" s="19">
        <v>9.4757499999999997</v>
      </c>
      <c r="N5648" s="19">
        <f t="shared" si="88"/>
        <v>12.318474999999999</v>
      </c>
      <c r="O5648" s="19">
        <v>6.2324999999999999</v>
      </c>
      <c r="P5648" s="20">
        <v>16.456045987956234</v>
      </c>
      <c r="Q5648" s="12">
        <v>63.674999999999997</v>
      </c>
      <c r="R5648" s="12">
        <v>12.5825</v>
      </c>
      <c r="S5648" s="12">
        <v>269.47500000000002</v>
      </c>
      <c r="T5648" s="12">
        <v>2.9525000000000001</v>
      </c>
      <c r="U5648" s="12"/>
      <c r="V5648" s="23"/>
      <c r="W5648" s="24"/>
      <c r="X5648" s="22"/>
      <c r="Y5648" s="22"/>
      <c r="Z5648" s="22"/>
      <c r="AA5648" s="22"/>
      <c r="AB5648" s="22"/>
      <c r="AC5648" s="22"/>
      <c r="AD5648" s="22"/>
      <c r="AE5648" s="22"/>
      <c r="AF5648" s="22"/>
      <c r="AG5648" s="22"/>
      <c r="AH5648" s="22"/>
    </row>
    <row r="5649" spans="2:34">
      <c r="B5649" s="10">
        <v>23</v>
      </c>
      <c r="C5649" s="10">
        <v>8</v>
      </c>
      <c r="D5649" s="13">
        <v>39683</v>
      </c>
      <c r="E5649" s="17">
        <v>8.3333333333996507E-2</v>
      </c>
      <c r="F5649" s="12">
        <v>3.0300561119992228E-2</v>
      </c>
      <c r="G5649" s="18">
        <v>1.3294104389567352</v>
      </c>
      <c r="H5649" s="18">
        <v>7.3792791113034273</v>
      </c>
      <c r="I5649" s="18">
        <v>6.0498686723466921</v>
      </c>
      <c r="J5649" s="19">
        <v>0.36178012382000374</v>
      </c>
      <c r="K5649" s="19">
        <v>0.68749760401999205</v>
      </c>
      <c r="L5649" s="19"/>
      <c r="M5649" s="19">
        <v>8.7317500000000017</v>
      </c>
      <c r="N5649" s="19">
        <f t="shared" si="88"/>
        <v>11.351275000000003</v>
      </c>
      <c r="O5649" s="19">
        <v>6.0924999999999994</v>
      </c>
      <c r="P5649" s="20">
        <v>16.781286274711256</v>
      </c>
      <c r="Q5649" s="12">
        <v>62.650000000000006</v>
      </c>
      <c r="R5649" s="12">
        <v>12.622499999999999</v>
      </c>
      <c r="S5649" s="12">
        <v>269.27499999999998</v>
      </c>
      <c r="T5649" s="12">
        <v>3.145</v>
      </c>
      <c r="U5649" s="12"/>
      <c r="V5649" s="23"/>
      <c r="W5649" s="24"/>
      <c r="X5649" s="22"/>
      <c r="Y5649" s="22"/>
      <c r="Z5649" s="22"/>
      <c r="AA5649" s="22"/>
      <c r="AB5649" s="22"/>
      <c r="AC5649" s="22"/>
      <c r="AD5649" s="22"/>
      <c r="AE5649" s="22"/>
      <c r="AF5649" s="22"/>
      <c r="AG5649" s="22"/>
      <c r="AH5649" s="22"/>
    </row>
    <row r="5650" spans="2:34">
      <c r="B5650" s="10">
        <v>23</v>
      </c>
      <c r="C5650" s="10">
        <v>8</v>
      </c>
      <c r="D5650" s="13">
        <v>39683</v>
      </c>
      <c r="E5650" s="17">
        <v>0.125</v>
      </c>
      <c r="F5650" s="12">
        <v>3.4087398429991256E-2</v>
      </c>
      <c r="G5650" s="18">
        <v>1.5863275644077315</v>
      </c>
      <c r="H5650" s="18">
        <v>8.2424196015379181</v>
      </c>
      <c r="I5650" s="18">
        <v>6.6560920371301862</v>
      </c>
      <c r="J5650" s="19">
        <v>0.36177685653000385</v>
      </c>
      <c r="K5650" s="19">
        <v>0.59276676647999305</v>
      </c>
      <c r="L5650" s="19"/>
      <c r="M5650" s="19">
        <v>10.9245</v>
      </c>
      <c r="N5650" s="19">
        <f t="shared" si="88"/>
        <v>14.20185</v>
      </c>
      <c r="O5650" s="19">
        <v>8.56</v>
      </c>
      <c r="P5650" s="20">
        <v>15.904021379398692</v>
      </c>
      <c r="Q5650" s="12">
        <v>66.674999999999997</v>
      </c>
      <c r="R5650" s="12">
        <v>12.1425</v>
      </c>
      <c r="S5650" s="12">
        <v>269.8</v>
      </c>
      <c r="T5650" s="12">
        <v>2.8250000000000002</v>
      </c>
      <c r="U5650" s="12"/>
      <c r="V5650" s="23"/>
      <c r="W5650" s="24"/>
      <c r="X5650" s="22"/>
      <c r="Y5650" s="22"/>
      <c r="Z5650" s="22"/>
      <c r="AA5650" s="22"/>
      <c r="AB5650" s="22"/>
      <c r="AC5650" s="22"/>
      <c r="AD5650" s="22"/>
      <c r="AE5650" s="22"/>
      <c r="AF5650" s="22"/>
      <c r="AG5650" s="22"/>
      <c r="AH5650" s="22"/>
    </row>
    <row r="5651" spans="2:34">
      <c r="B5651" s="10">
        <v>23</v>
      </c>
      <c r="C5651" s="10">
        <v>8</v>
      </c>
      <c r="D5651" s="13">
        <v>39683</v>
      </c>
      <c r="E5651" s="17">
        <v>0.16666666666699825</v>
      </c>
      <c r="F5651" s="12">
        <v>3.4086604989991248E-2</v>
      </c>
      <c r="G5651" s="18">
        <v>1.6272561252662308</v>
      </c>
      <c r="H5651" s="18">
        <v>8.2490181388719162</v>
      </c>
      <c r="I5651" s="18">
        <v>6.6217620136056858</v>
      </c>
      <c r="J5651" s="19">
        <v>0.12059134149000141</v>
      </c>
      <c r="K5651" s="19">
        <v>0.47638137007999426</v>
      </c>
      <c r="L5651" s="19"/>
      <c r="M5651" s="19">
        <v>10.998000000000001</v>
      </c>
      <c r="N5651" s="19">
        <f t="shared" si="88"/>
        <v>14.297400000000001</v>
      </c>
      <c r="O5651" s="19">
        <v>8.3475000000000001</v>
      </c>
      <c r="P5651" s="20">
        <v>13.938298142781047</v>
      </c>
      <c r="Q5651" s="12">
        <v>73.074999999999989</v>
      </c>
      <c r="R5651" s="12">
        <v>11.5075</v>
      </c>
      <c r="S5651" s="12">
        <v>269.2</v>
      </c>
      <c r="T5651" s="12">
        <v>2.5175000000000001</v>
      </c>
      <c r="U5651" s="12"/>
      <c r="V5651" s="23"/>
      <c r="W5651" s="24"/>
      <c r="X5651" s="22"/>
      <c r="Y5651" s="22"/>
      <c r="Z5651" s="22"/>
      <c r="AA5651" s="22"/>
      <c r="AB5651" s="22"/>
      <c r="AC5651" s="22"/>
      <c r="AD5651" s="22"/>
      <c r="AE5651" s="22"/>
      <c r="AF5651" s="22"/>
      <c r="AG5651" s="22"/>
      <c r="AH5651" s="22"/>
    </row>
    <row r="5652" spans="2:34">
      <c r="B5652" s="10">
        <v>23</v>
      </c>
      <c r="C5652" s="10">
        <v>8</v>
      </c>
      <c r="D5652" s="13">
        <v>39683</v>
      </c>
      <c r="E5652" s="17">
        <v>0.20833333333399651</v>
      </c>
      <c r="F5652" s="12">
        <v>2.6511189209993194E-2</v>
      </c>
      <c r="G5652" s="18">
        <v>1.8245785763024771</v>
      </c>
      <c r="H5652" s="18">
        <v>8.5709160940929134</v>
      </c>
      <c r="I5652" s="18">
        <v>6.746337517790435</v>
      </c>
      <c r="J5652" s="19">
        <v>0.18222520862000208</v>
      </c>
      <c r="K5652" s="19">
        <v>0.61172037435999238</v>
      </c>
      <c r="L5652" s="19"/>
      <c r="M5652" s="19">
        <v>10.809000000000001</v>
      </c>
      <c r="N5652" s="19">
        <f t="shared" si="88"/>
        <v>14.051700000000002</v>
      </c>
      <c r="O5652" s="19">
        <v>8.567499999999999</v>
      </c>
      <c r="P5652" s="20">
        <v>14.173436210991063</v>
      </c>
      <c r="Q5652" s="12">
        <v>76.3</v>
      </c>
      <c r="R5652" s="12">
        <v>11.352499999999999</v>
      </c>
      <c r="S5652" s="12">
        <v>268.375</v>
      </c>
      <c r="T5652" s="12">
        <v>2.9699999999999998</v>
      </c>
      <c r="U5652" s="12"/>
      <c r="V5652" s="23"/>
      <c r="W5652" s="24"/>
      <c r="X5652" s="22"/>
      <c r="Y5652" s="22"/>
      <c r="Z5652" s="22"/>
      <c r="AA5652" s="22"/>
      <c r="AB5652" s="22"/>
      <c r="AC5652" s="22"/>
      <c r="AD5652" s="22"/>
      <c r="AE5652" s="22"/>
      <c r="AF5652" s="22"/>
      <c r="AG5652" s="22"/>
      <c r="AH5652" s="22"/>
    </row>
    <row r="5653" spans="2:34">
      <c r="B5653" s="10">
        <v>23</v>
      </c>
      <c r="C5653" s="10">
        <v>8</v>
      </c>
      <c r="D5653" s="13">
        <v>39683</v>
      </c>
      <c r="E5653" s="17">
        <v>0.25</v>
      </c>
      <c r="F5653" s="12">
        <v>3.029776203999222E-2</v>
      </c>
      <c r="G5653" s="18">
        <v>3.2990692871434586</v>
      </c>
      <c r="H5653" s="18">
        <v>9.1006023367609057</v>
      </c>
      <c r="I5653" s="18">
        <v>5.8015330496174471</v>
      </c>
      <c r="J5653" s="19">
        <v>0.3296097485600038</v>
      </c>
      <c r="K5653" s="19">
        <v>0.72540638799999091</v>
      </c>
      <c r="L5653" s="19"/>
      <c r="M5653" s="19">
        <v>10.608499999999999</v>
      </c>
      <c r="N5653" s="19">
        <f t="shared" si="88"/>
        <v>13.79105</v>
      </c>
      <c r="O5653" s="19">
        <v>7.2874999999999996</v>
      </c>
      <c r="P5653" s="20">
        <v>14.421534235971084</v>
      </c>
      <c r="Q5653" s="12">
        <v>75.55</v>
      </c>
      <c r="R5653" s="12">
        <v>12.110000000000001</v>
      </c>
      <c r="S5653" s="12">
        <v>260.89999999999998</v>
      </c>
      <c r="T5653" s="12">
        <v>2.6174999999999997</v>
      </c>
      <c r="U5653" s="12"/>
      <c r="V5653" s="23"/>
      <c r="W5653" s="24"/>
      <c r="X5653" s="22"/>
      <c r="Y5653" s="22"/>
      <c r="Z5653" s="22"/>
      <c r="AA5653" s="22"/>
      <c r="AB5653" s="22"/>
      <c r="AC5653" s="22"/>
      <c r="AD5653" s="22"/>
      <c r="AE5653" s="22"/>
      <c r="AF5653" s="22"/>
      <c r="AG5653" s="22"/>
      <c r="AH5653" s="22"/>
    </row>
    <row r="5654" spans="2:34">
      <c r="B5654" s="10">
        <v>23</v>
      </c>
      <c r="C5654" s="10">
        <v>8</v>
      </c>
      <c r="D5654" s="13">
        <v>39683</v>
      </c>
      <c r="E5654" s="17">
        <v>0.29166666666699825</v>
      </c>
      <c r="F5654" s="12">
        <v>2.6509866809993191E-2</v>
      </c>
      <c r="G5654" s="18">
        <v>19.164786764919505</v>
      </c>
      <c r="H5654" s="18">
        <v>28.575100908586698</v>
      </c>
      <c r="I5654" s="18">
        <v>9.4103141436671951</v>
      </c>
      <c r="J5654" s="19">
        <v>0.43143640174000497</v>
      </c>
      <c r="K5654" s="19">
        <v>1.1043561430199857</v>
      </c>
      <c r="L5654" s="19"/>
      <c r="M5654" s="19">
        <v>13.472</v>
      </c>
      <c r="N5654" s="19">
        <f t="shared" si="88"/>
        <v>17.5136</v>
      </c>
      <c r="O5654" s="19">
        <v>9.0449999999999999</v>
      </c>
      <c r="P5654" s="20">
        <v>13.016865968943479</v>
      </c>
      <c r="Q5654" s="12">
        <v>68.3</v>
      </c>
      <c r="R5654" s="12">
        <v>14.18</v>
      </c>
      <c r="S5654" s="12">
        <v>253.95000000000002</v>
      </c>
      <c r="T5654" s="12">
        <v>1.18</v>
      </c>
      <c r="U5654" s="12"/>
      <c r="V5654" s="23"/>
      <c r="W5654" s="24"/>
      <c r="X5654" s="22"/>
      <c r="Y5654" s="22"/>
      <c r="Z5654" s="22"/>
      <c r="AA5654" s="22"/>
      <c r="AB5654" s="22"/>
      <c r="AC5654" s="22"/>
      <c r="AD5654" s="22"/>
      <c r="AE5654" s="22"/>
      <c r="AF5654" s="22"/>
      <c r="AG5654" s="22"/>
      <c r="AH5654" s="22"/>
    </row>
    <row r="5655" spans="2:34">
      <c r="B5655" s="10">
        <v>23</v>
      </c>
      <c r="C5655" s="10">
        <v>8</v>
      </c>
      <c r="D5655" s="13">
        <v>39683</v>
      </c>
      <c r="E5655" s="17">
        <v>0.33333333333399651</v>
      </c>
      <c r="F5655" s="12">
        <v>6.0592614799984436E-2</v>
      </c>
      <c r="G5655" s="18">
        <v>17.898500420624519</v>
      </c>
      <c r="H5655" s="18">
        <v>28.996122329204692</v>
      </c>
      <c r="I5655" s="18">
        <v>11.097621908580173</v>
      </c>
      <c r="J5655" s="19">
        <v>0.675285798220008</v>
      </c>
      <c r="K5655" s="19">
        <v>0.87428623393998839</v>
      </c>
      <c r="L5655" s="19"/>
      <c r="M5655" s="19">
        <v>12.951000000000001</v>
      </c>
      <c r="N5655" s="19">
        <f t="shared" si="88"/>
        <v>16.836300000000001</v>
      </c>
      <c r="O5655" s="19">
        <v>8.5225000000000009</v>
      </c>
      <c r="P5655" s="20">
        <v>13.816088712633539</v>
      </c>
      <c r="Q5655" s="12">
        <v>60.875</v>
      </c>
      <c r="R5655" s="12">
        <v>16.0825</v>
      </c>
      <c r="S5655" s="12">
        <v>278.7</v>
      </c>
      <c r="T5655" s="12">
        <v>1.2050000000000001</v>
      </c>
      <c r="U5655" s="12"/>
      <c r="V5655" s="23"/>
      <c r="W5655" s="24"/>
      <c r="X5655" s="22"/>
      <c r="Y5655" s="22"/>
      <c r="Z5655" s="22"/>
      <c r="AA5655" s="22"/>
      <c r="AB5655" s="22"/>
      <c r="AC5655" s="22"/>
      <c r="AD5655" s="22"/>
      <c r="AE5655" s="22"/>
      <c r="AF5655" s="22"/>
      <c r="AG5655" s="22"/>
      <c r="AH5655" s="22"/>
    </row>
    <row r="5656" spans="2:34">
      <c r="B5656" s="10">
        <v>23</v>
      </c>
      <c r="C5656" s="10">
        <v>8</v>
      </c>
      <c r="D5656" s="13">
        <v>39683</v>
      </c>
      <c r="E5656" s="17">
        <v>0.375</v>
      </c>
      <c r="F5656" s="12">
        <v>3.7869607339990272E-2</v>
      </c>
      <c r="G5656" s="18">
        <v>19.387530568168494</v>
      </c>
      <c r="H5656" s="18">
        <v>31.258109120128658</v>
      </c>
      <c r="I5656" s="18">
        <v>11.87057855196017</v>
      </c>
      <c r="J5656" s="19">
        <v>0.56273343691000677</v>
      </c>
      <c r="K5656" s="19">
        <v>0.96902813043998703</v>
      </c>
      <c r="L5656" s="19"/>
      <c r="M5656" s="19">
        <v>13.943249999999999</v>
      </c>
      <c r="N5656" s="19">
        <f t="shared" si="88"/>
        <v>18.126224999999998</v>
      </c>
      <c r="O5656" s="19">
        <v>9.0775000000000006</v>
      </c>
      <c r="P5656" s="20">
        <v>15.346368194986155</v>
      </c>
      <c r="Q5656" s="12">
        <v>55.55</v>
      </c>
      <c r="R5656" s="12">
        <v>17.630000000000003</v>
      </c>
      <c r="S5656" s="12">
        <v>305.125</v>
      </c>
      <c r="T5656" s="12">
        <v>1.0900000000000001</v>
      </c>
      <c r="U5656" s="12">
        <v>669.97500000000002</v>
      </c>
      <c r="V5656" s="23"/>
      <c r="W5656" s="24"/>
      <c r="X5656" s="22"/>
      <c r="Y5656" s="22"/>
      <c r="Z5656" s="22"/>
      <c r="AA5656" s="22"/>
      <c r="AB5656" s="22"/>
      <c r="AC5656" s="22"/>
      <c r="AD5656" s="22"/>
      <c r="AE5656" s="22"/>
      <c r="AF5656" s="22"/>
      <c r="AG5656" s="22"/>
      <c r="AH5656" s="22"/>
    </row>
    <row r="5657" spans="2:34">
      <c r="B5657" s="10">
        <v>23</v>
      </c>
      <c r="C5657" s="10">
        <v>8</v>
      </c>
      <c r="D5657" s="13">
        <v>39683</v>
      </c>
      <c r="E5657" s="17">
        <v>0.41666666666699825</v>
      </c>
      <c r="F5657" s="12">
        <v>3.7868747779990261E-2</v>
      </c>
      <c r="G5657" s="18">
        <v>14.222968640635557</v>
      </c>
      <c r="H5657" s="18">
        <v>20.553133484995772</v>
      </c>
      <c r="I5657" s="18">
        <v>6.3301648443602172</v>
      </c>
      <c r="J5657" s="19">
        <v>0.3778320929800047</v>
      </c>
      <c r="K5657" s="19">
        <v>0.61714960865999147</v>
      </c>
      <c r="L5657" s="19"/>
      <c r="M5657" s="19">
        <v>9.0582499999999992</v>
      </c>
      <c r="N5657" s="19">
        <f t="shared" si="88"/>
        <v>11.775725</v>
      </c>
      <c r="O5657" s="19">
        <v>6.7450000000000001</v>
      </c>
      <c r="P5657" s="20">
        <v>18.942380569886424</v>
      </c>
      <c r="Q5657" s="12">
        <v>51.525000000000006</v>
      </c>
      <c r="R5657" s="12">
        <v>18.332500000000003</v>
      </c>
      <c r="S5657" s="12">
        <v>279.79999999999995</v>
      </c>
      <c r="T5657" s="12">
        <v>1.0074999999999998</v>
      </c>
      <c r="U5657" s="12">
        <v>457.13333333333338</v>
      </c>
      <c r="V5657" s="23"/>
      <c r="W5657" s="24"/>
      <c r="X5657" s="22"/>
      <c r="Y5657" s="22"/>
      <c r="Z5657" s="22"/>
      <c r="AA5657" s="22"/>
      <c r="AB5657" s="22"/>
      <c r="AC5657" s="22"/>
      <c r="AD5657" s="22"/>
      <c r="AE5657" s="22"/>
      <c r="AF5657" s="22"/>
      <c r="AG5657" s="22"/>
      <c r="AH5657" s="22"/>
    </row>
    <row r="5658" spans="2:34">
      <c r="B5658" s="10">
        <v>23</v>
      </c>
      <c r="C5658" s="10">
        <v>8</v>
      </c>
      <c r="D5658" s="13">
        <v>39683</v>
      </c>
      <c r="E5658" s="17">
        <v>0.45833333333399651</v>
      </c>
      <c r="F5658" s="12">
        <v>3.0294213599992209E-2</v>
      </c>
      <c r="G5658" s="18">
        <v>3.5370551015357012</v>
      </c>
      <c r="H5658" s="18">
        <v>9.1045912324178992</v>
      </c>
      <c r="I5658" s="18">
        <v>5.5675361308821989</v>
      </c>
      <c r="J5658" s="19">
        <v>0.2492059887500031</v>
      </c>
      <c r="K5658" s="19">
        <v>0.59008508017999173</v>
      </c>
      <c r="L5658" s="19"/>
      <c r="M5658" s="19">
        <v>7.5514999999999999</v>
      </c>
      <c r="N5658" s="19">
        <f t="shared" si="88"/>
        <v>9.8169500000000003</v>
      </c>
      <c r="O5658" s="19">
        <v>3.8024999999999998</v>
      </c>
      <c r="P5658" s="20">
        <v>22.27134140686918</v>
      </c>
      <c r="Q5658" s="12">
        <v>43.449999999999996</v>
      </c>
      <c r="R5658" s="12">
        <v>19.015000000000001</v>
      </c>
      <c r="S5658" s="12">
        <v>263.125</v>
      </c>
      <c r="T5658" s="12">
        <v>1.8324999999999998</v>
      </c>
      <c r="U5658" s="12">
        <v>850.22499999999991</v>
      </c>
      <c r="V5658" s="23"/>
      <c r="W5658" s="24"/>
      <c r="X5658" s="22"/>
      <c r="Y5658" s="22"/>
      <c r="Z5658" s="22"/>
      <c r="AA5658" s="22"/>
      <c r="AB5658" s="22"/>
      <c r="AC5658" s="22"/>
      <c r="AD5658" s="22"/>
      <c r="AE5658" s="22"/>
      <c r="AF5658" s="22"/>
      <c r="AG5658" s="22"/>
      <c r="AH5658" s="22"/>
    </row>
    <row r="5659" spans="2:34">
      <c r="B5659" s="10">
        <v>23</v>
      </c>
      <c r="C5659" s="10">
        <v>8</v>
      </c>
      <c r="D5659" s="13">
        <v>39683</v>
      </c>
      <c r="E5659" s="17">
        <v>0.5</v>
      </c>
      <c r="F5659" s="12">
        <v>1.5146732119996105E-2</v>
      </c>
      <c r="G5659" s="18">
        <v>7.9935913975476369</v>
      </c>
      <c r="H5659" s="18">
        <v>12.825028272948355</v>
      </c>
      <c r="I5659" s="18">
        <v>4.83143687540072</v>
      </c>
      <c r="J5659" s="19">
        <v>0.27867920893000364</v>
      </c>
      <c r="K5659" s="19">
        <v>0.70106797989998992</v>
      </c>
      <c r="L5659" s="19"/>
      <c r="M5659" s="19">
        <v>8.1497500000000009</v>
      </c>
      <c r="N5659" s="19">
        <f t="shared" si="88"/>
        <v>10.594675000000002</v>
      </c>
      <c r="O5659" s="19">
        <v>2.9</v>
      </c>
      <c r="P5659" s="20">
        <v>23.844459888596802</v>
      </c>
      <c r="Q5659" s="12">
        <v>37.299999999999997</v>
      </c>
      <c r="R5659" s="12">
        <v>19.877500000000001</v>
      </c>
      <c r="S5659" s="12">
        <v>267.10000000000002</v>
      </c>
      <c r="T5659" s="12">
        <v>1.5775000000000001</v>
      </c>
      <c r="U5659" s="12">
        <v>813.27500000000009</v>
      </c>
      <c r="V5659" s="23"/>
      <c r="W5659" s="24"/>
      <c r="X5659" s="22"/>
      <c r="Y5659" s="22"/>
      <c r="Z5659" s="22"/>
      <c r="AA5659" s="22"/>
      <c r="AB5659" s="22"/>
      <c r="AC5659" s="22"/>
      <c r="AD5659" s="22"/>
      <c r="AE5659" s="22"/>
      <c r="AF5659" s="22"/>
      <c r="AG5659" s="22"/>
      <c r="AH5659" s="22"/>
    </row>
    <row r="5660" spans="2:34">
      <c r="B5660" s="10">
        <v>23</v>
      </c>
      <c r="C5660" s="10">
        <v>8</v>
      </c>
      <c r="D5660" s="13">
        <v>39683</v>
      </c>
      <c r="E5660" s="17">
        <v>0.54166666666699825</v>
      </c>
      <c r="F5660" s="12">
        <v>3.7866102979990261E-2</v>
      </c>
      <c r="G5660" s="18">
        <v>4.244309290302188</v>
      </c>
      <c r="H5660" s="18">
        <v>8.0612051737164077</v>
      </c>
      <c r="I5660" s="18">
        <v>3.8168958834142201</v>
      </c>
      <c r="J5660" s="19">
        <v>0.3269090687300043</v>
      </c>
      <c r="K5660" s="19">
        <v>0.76062164083998873</v>
      </c>
      <c r="L5660" s="19"/>
      <c r="M5660" s="19">
        <v>9.2669999999999995</v>
      </c>
      <c r="N5660" s="19">
        <f t="shared" si="88"/>
        <v>12.0471</v>
      </c>
      <c r="O5660" s="19">
        <v>5.9274999999999993</v>
      </c>
      <c r="P5660" s="20">
        <v>27.228705828222054</v>
      </c>
      <c r="Q5660" s="12">
        <v>33.225000000000001</v>
      </c>
      <c r="R5660" s="12">
        <v>20.18</v>
      </c>
      <c r="S5660" s="12">
        <v>246.75</v>
      </c>
      <c r="T5660" s="12">
        <v>1.9224999999999999</v>
      </c>
      <c r="U5660" s="12">
        <v>662.92499999999995</v>
      </c>
      <c r="V5660" s="23"/>
      <c r="W5660" s="24"/>
      <c r="X5660" s="22"/>
      <c r="Y5660" s="22"/>
      <c r="Z5660" s="22"/>
      <c r="AA5660" s="22"/>
      <c r="AB5660" s="22"/>
      <c r="AC5660" s="22"/>
      <c r="AD5660" s="22"/>
      <c r="AE5660" s="22"/>
      <c r="AF5660" s="22"/>
      <c r="AG5660" s="22"/>
      <c r="AH5660" s="22"/>
    </row>
    <row r="5661" spans="2:34">
      <c r="B5661" s="10">
        <v>23</v>
      </c>
      <c r="C5661" s="10">
        <v>8</v>
      </c>
      <c r="D5661" s="13">
        <v>39683</v>
      </c>
      <c r="E5661" s="17">
        <v>0.58333333333399651</v>
      </c>
      <c r="F5661" s="12">
        <v>3.4078670589991235E-2</v>
      </c>
      <c r="G5661" s="18">
        <v>2.9002309158134567</v>
      </c>
      <c r="H5661" s="18">
        <v>9.2423873367023948</v>
      </c>
      <c r="I5661" s="18">
        <v>6.3421564208889372</v>
      </c>
      <c r="J5661" s="19">
        <v>0.27599442419000375</v>
      </c>
      <c r="K5661" s="19">
        <v>0.49264741879999263</v>
      </c>
      <c r="L5661" s="19"/>
      <c r="M5661" s="19">
        <v>12.02</v>
      </c>
      <c r="N5661" s="19">
        <f t="shared" si="88"/>
        <v>15.625999999999999</v>
      </c>
      <c r="O5661" s="19">
        <v>10.035</v>
      </c>
      <c r="P5661" s="20">
        <v>27.366105072474568</v>
      </c>
      <c r="Q5661" s="12">
        <v>36.774999999999999</v>
      </c>
      <c r="R5661" s="12">
        <v>19.940000000000001</v>
      </c>
      <c r="S5661" s="12">
        <v>249.77500000000001</v>
      </c>
      <c r="T5661" s="12">
        <v>1.8325</v>
      </c>
      <c r="U5661" s="12">
        <v>322.89999999999998</v>
      </c>
      <c r="V5661" s="23"/>
      <c r="W5661" s="24"/>
      <c r="X5661" s="22"/>
      <c r="Y5661" s="22"/>
      <c r="Z5661" s="22"/>
      <c r="AA5661" s="22"/>
      <c r="AB5661" s="22"/>
      <c r="AC5661" s="22"/>
      <c r="AD5661" s="22"/>
      <c r="AE5661" s="22"/>
      <c r="AF5661" s="22"/>
      <c r="AG5661" s="22"/>
      <c r="AH5661" s="22"/>
    </row>
    <row r="5662" spans="2:34">
      <c r="B5662" s="10">
        <v>23</v>
      </c>
      <c r="C5662" s="10">
        <v>8</v>
      </c>
      <c r="D5662" s="13">
        <v>39683</v>
      </c>
      <c r="E5662" s="17">
        <v>0.625</v>
      </c>
      <c r="F5662" s="12">
        <v>6.8155666139982474E-2</v>
      </c>
      <c r="G5662" s="18">
        <v>3.1012069265147026</v>
      </c>
      <c r="H5662" s="18">
        <v>8.2964096301054049</v>
      </c>
      <c r="I5662" s="18">
        <v>5.1952027035907005</v>
      </c>
      <c r="J5662" s="19">
        <v>0.37781435276000519</v>
      </c>
      <c r="K5662" s="19">
        <v>0.50077064443999242</v>
      </c>
      <c r="L5662" s="19"/>
      <c r="M5662" s="19">
        <v>13.08625</v>
      </c>
      <c r="N5662" s="19">
        <f t="shared" si="88"/>
        <v>17.012125000000001</v>
      </c>
      <c r="O5662" s="19">
        <v>11.365000000000002</v>
      </c>
      <c r="P5662" s="20">
        <v>27.195372205349557</v>
      </c>
      <c r="Q5662" s="12">
        <v>37.349999999999994</v>
      </c>
      <c r="R5662" s="12">
        <v>19.912499999999998</v>
      </c>
      <c r="S5662" s="12">
        <v>250.85000000000002</v>
      </c>
      <c r="T5662" s="12">
        <v>1.7625</v>
      </c>
      <c r="U5662" s="12">
        <v>308.35000000000002</v>
      </c>
      <c r="V5662" s="23"/>
      <c r="W5662" s="24"/>
      <c r="X5662" s="22"/>
      <c r="Y5662" s="22"/>
      <c r="Z5662" s="22"/>
      <c r="AA5662" s="22"/>
      <c r="AB5662" s="22"/>
      <c r="AC5662" s="22"/>
      <c r="AD5662" s="22"/>
      <c r="AE5662" s="22"/>
      <c r="AF5662" s="22"/>
      <c r="AG5662" s="22"/>
      <c r="AH5662" s="22"/>
    </row>
    <row r="5663" spans="2:34">
      <c r="B5663" s="10">
        <v>23</v>
      </c>
      <c r="C5663" s="10">
        <v>8</v>
      </c>
      <c r="D5663" s="13">
        <v>39683</v>
      </c>
      <c r="E5663" s="17">
        <v>0.66666666666699825</v>
      </c>
      <c r="F5663" s="12">
        <v>4.5436140999988307E-2</v>
      </c>
      <c r="G5663" s="18">
        <v>2.9894643538604537</v>
      </c>
      <c r="H5663" s="18">
        <v>8.5965629403353994</v>
      </c>
      <c r="I5663" s="18">
        <v>5.6070985864749456</v>
      </c>
      <c r="J5663" s="19">
        <v>0.37245186343000514</v>
      </c>
      <c r="K5663" s="19">
        <v>0.79853026197998767</v>
      </c>
      <c r="L5663" s="19"/>
      <c r="M5663" s="19">
        <v>15.192499999999999</v>
      </c>
      <c r="N5663" s="19">
        <f t="shared" si="88"/>
        <v>19.750249999999998</v>
      </c>
      <c r="O5663" s="19">
        <v>11.2475</v>
      </c>
      <c r="P5663" s="20">
        <v>26.394785928526993</v>
      </c>
      <c r="Q5663" s="12">
        <v>38.674999999999997</v>
      </c>
      <c r="R5663" s="12">
        <v>19.657499999999999</v>
      </c>
      <c r="S5663" s="12">
        <v>236.07499999999999</v>
      </c>
      <c r="T5663" s="12">
        <v>1.9799999999999998</v>
      </c>
      <c r="U5663" s="12">
        <v>233.875</v>
      </c>
      <c r="V5663" s="23"/>
      <c r="W5663" s="24"/>
      <c r="X5663" s="22"/>
      <c r="Y5663" s="22"/>
      <c r="Z5663" s="22"/>
      <c r="AA5663" s="22"/>
      <c r="AB5663" s="22"/>
      <c r="AC5663" s="22"/>
      <c r="AD5663" s="22"/>
      <c r="AE5663" s="22"/>
      <c r="AF5663" s="22"/>
      <c r="AG5663" s="22"/>
      <c r="AH5663" s="22"/>
    </row>
    <row r="5664" spans="2:34">
      <c r="B5664" s="10">
        <v>23</v>
      </c>
      <c r="C5664" s="10">
        <v>8</v>
      </c>
      <c r="D5664" s="13">
        <v>39683</v>
      </c>
      <c r="E5664" s="17">
        <v>0.70833333333399651</v>
      </c>
      <c r="F5664" s="12">
        <v>7.9511197029979538E-2</v>
      </c>
      <c r="G5664" s="18">
        <v>16.544156755055738</v>
      </c>
      <c r="H5664" s="18">
        <v>37.083578945494558</v>
      </c>
      <c r="I5664" s="18">
        <v>20.53942219043882</v>
      </c>
      <c r="J5664" s="19">
        <v>0.5600125709900079</v>
      </c>
      <c r="K5664" s="19">
        <v>1.4130000817799775</v>
      </c>
      <c r="L5664" s="19"/>
      <c r="M5664" s="19">
        <v>19.508249999999997</v>
      </c>
      <c r="N5664" s="19">
        <f t="shared" si="88"/>
        <v>25.360724999999995</v>
      </c>
      <c r="O5664" s="19">
        <v>13.954999999999998</v>
      </c>
      <c r="P5664" s="20">
        <v>14.937548675626131</v>
      </c>
      <c r="Q5664" s="12">
        <v>46.074999999999996</v>
      </c>
      <c r="R5664" s="12">
        <v>19.164999999999999</v>
      </c>
      <c r="S5664" s="12">
        <v>226.22499999999999</v>
      </c>
      <c r="T5664" s="12">
        <v>2.2450000000000001</v>
      </c>
      <c r="U5664" s="12">
        <v>124.325</v>
      </c>
      <c r="V5664" s="23"/>
      <c r="W5664" s="24"/>
      <c r="X5664" s="22"/>
      <c r="Y5664" s="22"/>
      <c r="Z5664" s="22"/>
      <c r="AA5664" s="22"/>
      <c r="AB5664" s="22"/>
      <c r="AC5664" s="22"/>
      <c r="AD5664" s="22"/>
      <c r="AE5664" s="22"/>
      <c r="AF5664" s="22"/>
      <c r="AG5664" s="22"/>
      <c r="AH5664" s="22"/>
    </row>
    <row r="5665" spans="2:34">
      <c r="B5665" s="10">
        <v>23</v>
      </c>
      <c r="C5665" s="10">
        <v>8</v>
      </c>
      <c r="D5665" s="13">
        <v>39683</v>
      </c>
      <c r="E5665" s="17">
        <v>0.75</v>
      </c>
      <c r="F5665" s="12">
        <v>0.14387453789996293</v>
      </c>
      <c r="G5665" s="18">
        <v>5.2378771786519156</v>
      </c>
      <c r="H5665" s="18">
        <v>16.7288723344803</v>
      </c>
      <c r="I5665" s="18">
        <v>11.490995155828383</v>
      </c>
      <c r="J5665" s="19">
        <v>0.30545872522000439</v>
      </c>
      <c r="K5665" s="19">
        <v>0.79041813777998715</v>
      </c>
      <c r="L5665" s="19"/>
      <c r="M5665" s="19">
        <v>15.597250000000001</v>
      </c>
      <c r="N5665" s="19">
        <f t="shared" si="88"/>
        <v>20.276425000000003</v>
      </c>
      <c r="O5665" s="19">
        <v>10.532499999999999</v>
      </c>
      <c r="P5665" s="20">
        <v>19.043978722508943</v>
      </c>
      <c r="Q5665" s="12">
        <v>49.325000000000003</v>
      </c>
      <c r="R5665" s="12">
        <v>18.329999999999998</v>
      </c>
      <c r="S5665" s="12">
        <v>230.75</v>
      </c>
      <c r="T5665" s="12">
        <v>2.1074999999999999</v>
      </c>
      <c r="U5665" s="12">
        <v>102.7</v>
      </c>
      <c r="V5665" s="23"/>
      <c r="W5665" s="24"/>
      <c r="X5665" s="22"/>
      <c r="Y5665" s="22"/>
      <c r="Z5665" s="22"/>
      <c r="AA5665" s="22"/>
      <c r="AB5665" s="22"/>
      <c r="AC5665" s="22"/>
      <c r="AD5665" s="22"/>
      <c r="AE5665" s="22"/>
      <c r="AF5665" s="22"/>
      <c r="AG5665" s="22"/>
      <c r="AH5665" s="22"/>
    </row>
    <row r="5666" spans="2:34">
      <c r="B5666" s="10">
        <v>23</v>
      </c>
      <c r="C5666" s="10">
        <v>8</v>
      </c>
      <c r="D5666" s="13">
        <v>39683</v>
      </c>
      <c r="E5666" s="17">
        <v>0.79166666666699825</v>
      </c>
      <c r="F5666" s="12">
        <v>8.7079670209977575E-2</v>
      </c>
      <c r="G5666" s="18">
        <v>28.683081929594785</v>
      </c>
      <c r="H5666" s="18">
        <v>60.084535445439769</v>
      </c>
      <c r="I5666" s="18">
        <v>31.401453515844981</v>
      </c>
      <c r="J5666" s="19">
        <v>0.62698755214000923</v>
      </c>
      <c r="K5666" s="19">
        <v>1.82717462639997</v>
      </c>
      <c r="L5666" s="19"/>
      <c r="M5666" s="19">
        <v>17.621500000000001</v>
      </c>
      <c r="N5666" s="19">
        <f t="shared" si="88"/>
        <v>22.907950000000003</v>
      </c>
      <c r="O5666" s="19">
        <v>12.675000000000001</v>
      </c>
      <c r="P5666" s="20">
        <v>7.9622419431881042</v>
      </c>
      <c r="Q5666" s="12">
        <v>49.975000000000001</v>
      </c>
      <c r="R5666" s="12">
        <v>17.7</v>
      </c>
      <c r="S5666" s="12">
        <v>217.92499999999998</v>
      </c>
      <c r="T5666" s="12">
        <v>2.3824999999999998</v>
      </c>
      <c r="U5666" s="12">
        <v>32.450000000000003</v>
      </c>
      <c r="V5666" s="23"/>
      <c r="W5666" s="24"/>
      <c r="X5666" s="22"/>
      <c r="Y5666" s="22"/>
      <c r="Z5666" s="22"/>
      <c r="AA5666" s="22"/>
      <c r="AB5666" s="22"/>
      <c r="AC5666" s="22"/>
      <c r="AD5666" s="22"/>
      <c r="AE5666" s="22"/>
      <c r="AF5666" s="22"/>
      <c r="AG5666" s="22"/>
      <c r="AH5666" s="22"/>
    </row>
    <row r="5667" spans="2:34">
      <c r="B5667" s="10">
        <v>23</v>
      </c>
      <c r="C5667" s="10">
        <v>8</v>
      </c>
      <c r="D5667" s="13">
        <v>39683</v>
      </c>
      <c r="E5667" s="17">
        <v>0.83333333333399651</v>
      </c>
      <c r="F5667" s="12">
        <v>0.20822930520994637</v>
      </c>
      <c r="G5667" s="18">
        <v>29.423399122800515</v>
      </c>
      <c r="H5667" s="18">
        <v>62.511037922214229</v>
      </c>
      <c r="I5667" s="18">
        <v>33.08763879941371</v>
      </c>
      <c r="J5667" s="19">
        <v>0.70736473227001051</v>
      </c>
      <c r="K5667" s="19">
        <v>2.114118726159965</v>
      </c>
      <c r="L5667" s="19"/>
      <c r="M5667" s="19">
        <v>21.3855</v>
      </c>
      <c r="N5667" s="19">
        <f t="shared" si="88"/>
        <v>27.80115</v>
      </c>
      <c r="O5667" s="19">
        <v>14.9825</v>
      </c>
      <c r="P5667" s="20">
        <v>6.9999208011805312</v>
      </c>
      <c r="Q5667" s="12">
        <v>58.575000000000003</v>
      </c>
      <c r="R5667" s="12">
        <v>16.807500000000001</v>
      </c>
      <c r="S5667" s="12">
        <v>211.92500000000001</v>
      </c>
      <c r="T5667" s="12">
        <v>1.9474999999999998</v>
      </c>
      <c r="U5667" s="12">
        <v>30.024999999999999</v>
      </c>
      <c r="V5667" s="23"/>
      <c r="W5667" s="24"/>
      <c r="X5667" s="22"/>
      <c r="Y5667" s="22"/>
      <c r="Z5667" s="22"/>
      <c r="AA5667" s="22"/>
      <c r="AB5667" s="22"/>
      <c r="AC5667" s="22"/>
      <c r="AD5667" s="22"/>
      <c r="AE5667" s="22"/>
      <c r="AF5667" s="22"/>
      <c r="AG5667" s="22"/>
      <c r="AH5667" s="22"/>
    </row>
    <row r="5668" spans="2:34">
      <c r="B5668" s="10">
        <v>23</v>
      </c>
      <c r="C5668" s="10">
        <v>8</v>
      </c>
      <c r="D5668" s="13">
        <v>39683</v>
      </c>
      <c r="E5668" s="17">
        <v>0.875</v>
      </c>
      <c r="F5668" s="12">
        <v>0.17415153825995511</v>
      </c>
      <c r="G5668" s="18">
        <v>36.223914541819397</v>
      </c>
      <c r="H5668" s="18">
        <v>69.010064487879632</v>
      </c>
      <c r="I5668" s="18">
        <v>32.786149946060249</v>
      </c>
      <c r="J5668" s="19">
        <v>0.996732348280015</v>
      </c>
      <c r="K5668" s="19">
        <v>2.0139729523799654</v>
      </c>
      <c r="L5668" s="19"/>
      <c r="M5668" s="19">
        <v>23.099</v>
      </c>
      <c r="N5668" s="19">
        <f t="shared" si="88"/>
        <v>30.028700000000001</v>
      </c>
      <c r="O5668" s="19">
        <v>15.5</v>
      </c>
      <c r="P5668" s="20">
        <v>4.9428564942603757</v>
      </c>
      <c r="Q5668" s="12">
        <v>72.699999999999989</v>
      </c>
      <c r="R5668" s="12">
        <v>15.58</v>
      </c>
      <c r="S5668" s="12">
        <v>205.7</v>
      </c>
      <c r="T5668" s="12">
        <v>1.6</v>
      </c>
      <c r="U5668" s="12">
        <v>40.200000000000003</v>
      </c>
      <c r="V5668" s="23"/>
      <c r="W5668" s="24"/>
      <c r="X5668" s="22"/>
      <c r="Y5668" s="22"/>
      <c r="Z5668" s="22"/>
      <c r="AA5668" s="22"/>
      <c r="AB5668" s="22"/>
      <c r="AC5668" s="22"/>
      <c r="AD5668" s="22"/>
      <c r="AE5668" s="22"/>
      <c r="AF5668" s="22"/>
      <c r="AG5668" s="22"/>
      <c r="AH5668" s="22"/>
    </row>
    <row r="5669" spans="2:34">
      <c r="B5669" s="10">
        <v>23</v>
      </c>
      <c r="C5669" s="10">
        <v>8</v>
      </c>
      <c r="D5669" s="13">
        <v>39683</v>
      </c>
      <c r="E5669" s="17">
        <v>0.91666666666699825</v>
      </c>
      <c r="F5669" s="12">
        <v>0.15521834350996</v>
      </c>
      <c r="G5669" s="18">
        <v>20.804804319936395</v>
      </c>
      <c r="H5669" s="18">
        <v>45.727822843320915</v>
      </c>
      <c r="I5669" s="18">
        <v>24.923018523384528</v>
      </c>
      <c r="J5669" s="19">
        <v>0.61625364207000954</v>
      </c>
      <c r="K5669" s="19">
        <v>1.4211577870199754</v>
      </c>
      <c r="L5669" s="19"/>
      <c r="M5669" s="19">
        <v>17.831</v>
      </c>
      <c r="N5669" s="19">
        <f t="shared" si="88"/>
        <v>23.180299999999999</v>
      </c>
      <c r="O5669" s="19">
        <v>12.947500000000002</v>
      </c>
      <c r="P5669" s="20">
        <v>7.1978124336030476</v>
      </c>
      <c r="Q5669" s="12">
        <v>72.775000000000006</v>
      </c>
      <c r="R5669" s="12">
        <v>15.38</v>
      </c>
      <c r="S5669" s="12">
        <v>211.55</v>
      </c>
      <c r="T5669" s="12">
        <v>1.7449999999999997</v>
      </c>
      <c r="U5669" s="12">
        <v>40.924999999999997</v>
      </c>
      <c r="V5669" s="23"/>
      <c r="W5669" s="24"/>
      <c r="X5669" s="22"/>
      <c r="Y5669" s="22"/>
      <c r="Z5669" s="22"/>
      <c r="AA5669" s="22"/>
      <c r="AB5669" s="22"/>
      <c r="AC5669" s="22"/>
      <c r="AD5669" s="22"/>
      <c r="AE5669" s="22"/>
      <c r="AF5669" s="22"/>
      <c r="AG5669" s="22"/>
      <c r="AH5669" s="22"/>
    </row>
    <row r="5670" spans="2:34">
      <c r="B5670" s="10">
        <v>23</v>
      </c>
      <c r="C5670" s="10">
        <v>8</v>
      </c>
      <c r="D5670" s="13">
        <v>39683</v>
      </c>
      <c r="E5670" s="17">
        <v>0.95833333333399651</v>
      </c>
      <c r="F5670" s="12">
        <v>0.13250038320996582</v>
      </c>
      <c r="G5670" s="18">
        <v>18.597053266969926</v>
      </c>
      <c r="H5670" s="18">
        <v>40.052565926065483</v>
      </c>
      <c r="I5670" s="18">
        <v>21.455512659095561</v>
      </c>
      <c r="J5670" s="19">
        <v>0.39654215073000626</v>
      </c>
      <c r="K5670" s="19">
        <v>1.3237136899199768</v>
      </c>
      <c r="L5670" s="19"/>
      <c r="M5670" s="19">
        <v>16.187999999999999</v>
      </c>
      <c r="N5670" s="19">
        <f t="shared" si="88"/>
        <v>21.0444</v>
      </c>
      <c r="O5670" s="19">
        <v>11.532499999999999</v>
      </c>
      <c r="P5670" s="20">
        <v>10.407393084600791</v>
      </c>
      <c r="Q5670" s="12">
        <v>72.174999999999997</v>
      </c>
      <c r="R5670" s="12">
        <v>15.502500000000001</v>
      </c>
      <c r="S5670" s="12">
        <v>207.6</v>
      </c>
      <c r="T5670" s="12">
        <v>1.7450000000000001</v>
      </c>
      <c r="U5670" s="12">
        <v>30.849999999999998</v>
      </c>
      <c r="V5670" s="23"/>
      <c r="W5670" s="24"/>
      <c r="X5670" s="22"/>
      <c r="Y5670" s="22"/>
      <c r="Z5670" s="22"/>
      <c r="AA5670" s="22"/>
      <c r="AB5670" s="22"/>
      <c r="AC5670" s="22"/>
      <c r="AD5670" s="22"/>
      <c r="AE5670" s="22"/>
      <c r="AF5670" s="22"/>
      <c r="AG5670" s="22"/>
      <c r="AH5670" s="22"/>
    </row>
    <row r="5671" spans="2:34">
      <c r="B5671" s="10">
        <v>24</v>
      </c>
      <c r="C5671" s="10">
        <v>8</v>
      </c>
      <c r="D5671" s="13">
        <v>39684</v>
      </c>
      <c r="E5671" s="17">
        <v>0</v>
      </c>
      <c r="F5671" s="12">
        <v>8.3284149139978517E-2</v>
      </c>
      <c r="G5671" s="18">
        <v>16.888139307346702</v>
      </c>
      <c r="H5671" s="18">
        <v>34.660534574995552</v>
      </c>
      <c r="I5671" s="18">
        <v>17.772395267648854</v>
      </c>
      <c r="J5671" s="19">
        <v>0.4126141343400066</v>
      </c>
      <c r="K5671" s="19">
        <v>1.2993578189999768</v>
      </c>
      <c r="L5671" s="19"/>
      <c r="M5671" s="19">
        <v>15.141500000000001</v>
      </c>
      <c r="N5671" s="19">
        <f t="shared" si="88"/>
        <v>19.683950000000003</v>
      </c>
      <c r="O5671" s="19">
        <v>10.4625</v>
      </c>
      <c r="P5671" s="20">
        <v>10.591196632813306</v>
      </c>
      <c r="Q5671" s="12">
        <v>72.825000000000003</v>
      </c>
      <c r="R5671" s="12">
        <v>15.51</v>
      </c>
      <c r="S5671" s="12">
        <v>204.875</v>
      </c>
      <c r="T5671" s="12">
        <v>1.5049999999999999</v>
      </c>
      <c r="U5671" s="12">
        <v>29.049999999999997</v>
      </c>
      <c r="V5671" s="23"/>
      <c r="W5671" s="24"/>
      <c r="X5671" s="22"/>
      <c r="Y5671" s="22"/>
      <c r="Z5671" s="22"/>
      <c r="AA5671" s="22"/>
      <c r="AB5671" s="22"/>
      <c r="AC5671" s="22"/>
      <c r="AD5671" s="22"/>
      <c r="AE5671" s="22"/>
      <c r="AF5671" s="22"/>
      <c r="AG5671" s="22"/>
      <c r="AH5671" s="22"/>
    </row>
    <row r="5672" spans="2:34">
      <c r="B5672" s="10">
        <v>24</v>
      </c>
      <c r="C5672" s="10">
        <v>8</v>
      </c>
      <c r="D5672" s="13">
        <v>39684</v>
      </c>
      <c r="E5672" s="17">
        <v>4.1666666666998253E-2</v>
      </c>
      <c r="F5672" s="12">
        <v>6.814001773998242E-2</v>
      </c>
      <c r="G5672" s="18">
        <v>8.0028345551048563</v>
      </c>
      <c r="H5672" s="18">
        <v>18.395394466269263</v>
      </c>
      <c r="I5672" s="18">
        <v>10.392559911164406</v>
      </c>
      <c r="J5672" s="19">
        <v>0.42064856606000678</v>
      </c>
      <c r="K5672" s="19">
        <v>0.93391828109998309</v>
      </c>
      <c r="L5672" s="19"/>
      <c r="M5672" s="19">
        <v>13.18375</v>
      </c>
      <c r="N5672" s="19">
        <f t="shared" si="88"/>
        <v>17.138874999999999</v>
      </c>
      <c r="O5672" s="19">
        <v>8.6050000000000004</v>
      </c>
      <c r="P5672" s="20">
        <v>14.139207212373574</v>
      </c>
      <c r="Q5672" s="12">
        <v>72.824999999999989</v>
      </c>
      <c r="R5672" s="12">
        <v>15.6425</v>
      </c>
      <c r="S5672" s="12">
        <v>213.25</v>
      </c>
      <c r="T5672" s="12">
        <v>1.8299999999999998</v>
      </c>
      <c r="U5672" s="12">
        <v>31.799999999999997</v>
      </c>
      <c r="V5672" s="23"/>
      <c r="W5672" s="24"/>
      <c r="X5672" s="22"/>
      <c r="Y5672" s="22"/>
      <c r="Z5672" s="22"/>
      <c r="AA5672" s="22"/>
      <c r="AB5672" s="22"/>
      <c r="AC5672" s="22"/>
      <c r="AD5672" s="22"/>
      <c r="AE5672" s="22"/>
      <c r="AF5672" s="22"/>
      <c r="AG5672" s="22"/>
      <c r="AH5672" s="22"/>
    </row>
    <row r="5673" spans="2:34">
      <c r="B5673" s="10">
        <v>24</v>
      </c>
      <c r="C5673" s="10">
        <v>8</v>
      </c>
      <c r="D5673" s="13">
        <v>39684</v>
      </c>
      <c r="E5673" s="17">
        <v>8.3333333333996507E-2</v>
      </c>
      <c r="F5673" s="12">
        <v>3.0283788679992187E-2</v>
      </c>
      <c r="G5673" s="18">
        <v>8.036192442559603</v>
      </c>
      <c r="H5673" s="18">
        <v>15.406584286242797</v>
      </c>
      <c r="I5673" s="18">
        <v>7.3703918436831959</v>
      </c>
      <c r="J5673" s="19">
        <v>0.38045557772000632</v>
      </c>
      <c r="K5673" s="19">
        <v>0.89331771827998341</v>
      </c>
      <c r="L5673" s="19"/>
      <c r="M5673" s="19">
        <v>12.869249999999999</v>
      </c>
      <c r="N5673" s="19">
        <f t="shared" si="88"/>
        <v>16.730025000000001</v>
      </c>
      <c r="O5673" s="19">
        <v>8.4499999999999993</v>
      </c>
      <c r="P5673" s="20">
        <v>17.096487825516299</v>
      </c>
      <c r="Q5673" s="12">
        <v>71.525000000000006</v>
      </c>
      <c r="R5673" s="12">
        <v>15.8</v>
      </c>
      <c r="S5673" s="12">
        <v>208.05</v>
      </c>
      <c r="T5673" s="12">
        <v>2.1924999999999999</v>
      </c>
      <c r="U5673" s="12">
        <v>29.174999999999997</v>
      </c>
      <c r="V5673" s="23"/>
      <c r="W5673" s="24"/>
      <c r="X5673" s="22"/>
      <c r="Y5673" s="22"/>
      <c r="Z5673" s="22"/>
      <c r="AA5673" s="22"/>
      <c r="AB5673" s="22"/>
      <c r="AC5673" s="22"/>
      <c r="AD5673" s="22"/>
      <c r="AE5673" s="22"/>
      <c r="AF5673" s="22"/>
      <c r="AG5673" s="22"/>
      <c r="AH5673" s="22"/>
    </row>
    <row r="5674" spans="2:34">
      <c r="B5674" s="10">
        <v>24</v>
      </c>
      <c r="C5674" s="10">
        <v>8</v>
      </c>
      <c r="D5674" s="13">
        <v>39684</v>
      </c>
      <c r="E5674" s="17">
        <v>0.125</v>
      </c>
      <c r="F5674" s="12">
        <v>1.5141464559996091E-2</v>
      </c>
      <c r="G5674" s="18">
        <v>9.5769750274880714</v>
      </c>
      <c r="H5674" s="18">
        <v>19.355105746479744</v>
      </c>
      <c r="I5674" s="18">
        <v>9.7781307189916689</v>
      </c>
      <c r="J5674" s="19">
        <v>0.49833853397000843</v>
      </c>
      <c r="K5674" s="19">
        <v>1.0097253564999811</v>
      </c>
      <c r="L5674" s="19"/>
      <c r="M5674" s="19">
        <v>14.77225</v>
      </c>
      <c r="N5674" s="19">
        <f t="shared" si="88"/>
        <v>19.203925000000002</v>
      </c>
      <c r="O5674" s="19">
        <v>9.7774999999999999</v>
      </c>
      <c r="P5674" s="20">
        <v>16.521553090703755</v>
      </c>
      <c r="Q5674" s="12">
        <v>73.474999999999994</v>
      </c>
      <c r="R5674" s="12">
        <v>15.7125</v>
      </c>
      <c r="S5674" s="12">
        <v>210.97500000000002</v>
      </c>
      <c r="T5674" s="12">
        <v>2.1750000000000003</v>
      </c>
      <c r="U5674" s="12">
        <v>30.725000000000001</v>
      </c>
      <c r="V5674" s="23"/>
      <c r="W5674" s="24"/>
      <c r="X5674" s="22"/>
      <c r="Y5674" s="22"/>
      <c r="Z5674" s="22"/>
      <c r="AA5674" s="22"/>
      <c r="AB5674" s="22"/>
      <c r="AC5674" s="22"/>
      <c r="AD5674" s="22"/>
      <c r="AE5674" s="22"/>
      <c r="AF5674" s="22"/>
      <c r="AG5674" s="22"/>
      <c r="AH5674" s="22"/>
    </row>
    <row r="5675" spans="2:34">
      <c r="B5675" s="10">
        <v>24</v>
      </c>
      <c r="C5675" s="10">
        <v>8</v>
      </c>
      <c r="D5675" s="13">
        <v>39684</v>
      </c>
      <c r="E5675" s="17">
        <v>0.16666666666699825</v>
      </c>
      <c r="F5675" s="12">
        <v>3.028222383999218E-2</v>
      </c>
      <c r="G5675" s="18">
        <v>12.517217367122015</v>
      </c>
      <c r="H5675" s="18">
        <v>24.712779790195668</v>
      </c>
      <c r="I5675" s="18">
        <v>12.195562423073653</v>
      </c>
      <c r="J5675" s="19">
        <v>0.52780539734000897</v>
      </c>
      <c r="K5675" s="19">
        <v>1.1965172467599772</v>
      </c>
      <c r="L5675" s="19"/>
      <c r="M5675" s="19">
        <v>16.430499999999999</v>
      </c>
      <c r="N5675" s="19">
        <f t="shared" si="88"/>
        <v>21.359649999999998</v>
      </c>
      <c r="O5675" s="19">
        <v>10.4925</v>
      </c>
      <c r="P5675" s="20">
        <v>13.469355040506027</v>
      </c>
      <c r="Q5675" s="12">
        <v>86.375</v>
      </c>
      <c r="R5675" s="12">
        <v>14.875</v>
      </c>
      <c r="S5675" s="12">
        <v>209.625</v>
      </c>
      <c r="T5675" s="12">
        <v>2.12</v>
      </c>
      <c r="U5675" s="12">
        <v>28.974999999999998</v>
      </c>
      <c r="V5675" s="23"/>
      <c r="W5675" s="24"/>
      <c r="X5675" s="22"/>
      <c r="Y5675" s="22"/>
      <c r="Z5675" s="22"/>
      <c r="AA5675" s="22"/>
      <c r="AB5675" s="22"/>
      <c r="AC5675" s="22"/>
      <c r="AD5675" s="22"/>
      <c r="AE5675" s="22"/>
      <c r="AF5675" s="22"/>
      <c r="AG5675" s="22"/>
      <c r="AH5675" s="22"/>
    </row>
    <row r="5676" spans="2:34">
      <c r="B5676" s="10">
        <v>24</v>
      </c>
      <c r="C5676" s="10">
        <v>8</v>
      </c>
      <c r="D5676" s="13">
        <v>39684</v>
      </c>
      <c r="E5676" s="17">
        <v>0.20833333333399651</v>
      </c>
      <c r="F5676" s="12">
        <v>4.5422365999988265E-2</v>
      </c>
      <c r="G5676" s="18">
        <v>17.448585254044165</v>
      </c>
      <c r="H5676" s="18">
        <v>32.273138934375559</v>
      </c>
      <c r="I5676" s="18">
        <v>14.824553680331395</v>
      </c>
      <c r="J5676" s="19">
        <v>0.68051453708001186</v>
      </c>
      <c r="K5676" s="19">
        <v>1.5457349328399701</v>
      </c>
      <c r="L5676" s="19"/>
      <c r="M5676" s="19">
        <v>14.817</v>
      </c>
      <c r="N5676" s="19">
        <f t="shared" si="88"/>
        <v>19.2621</v>
      </c>
      <c r="O5676" s="19">
        <v>10.922500000000001</v>
      </c>
      <c r="P5676" s="20">
        <v>11.060426521943343</v>
      </c>
      <c r="Q5676" s="12">
        <v>87.775000000000006</v>
      </c>
      <c r="R5676" s="12">
        <v>14.7125</v>
      </c>
      <c r="S5676" s="12">
        <v>212.10000000000002</v>
      </c>
      <c r="T5676" s="12">
        <v>2.39</v>
      </c>
      <c r="U5676" s="12">
        <v>33.475000000000001</v>
      </c>
      <c r="V5676" s="23"/>
      <c r="W5676" s="24"/>
      <c r="X5676" s="22"/>
      <c r="Y5676" s="22"/>
      <c r="Z5676" s="22"/>
      <c r="AA5676" s="22"/>
      <c r="AB5676" s="22"/>
      <c r="AC5676" s="22"/>
      <c r="AD5676" s="22"/>
      <c r="AE5676" s="22"/>
      <c r="AF5676" s="22"/>
      <c r="AG5676" s="22"/>
      <c r="AH5676" s="22"/>
    </row>
    <row r="5677" spans="2:34">
      <c r="B5677" s="10">
        <v>24</v>
      </c>
      <c r="C5677" s="10">
        <v>8</v>
      </c>
      <c r="D5677" s="13">
        <v>39684</v>
      </c>
      <c r="E5677" s="17">
        <v>0.25</v>
      </c>
      <c r="F5677" s="12">
        <v>6.4346634549983378E-2</v>
      </c>
      <c r="G5677" s="18">
        <v>26.607871698027481</v>
      </c>
      <c r="H5677" s="18">
        <v>46.23162979060686</v>
      </c>
      <c r="I5677" s="18">
        <v>19.623758092579383</v>
      </c>
      <c r="J5677" s="19">
        <v>0.84393713721001484</v>
      </c>
      <c r="K5677" s="19">
        <v>1.7460672187199657</v>
      </c>
      <c r="L5677" s="19"/>
      <c r="M5677" s="19">
        <v>14.66325</v>
      </c>
      <c r="N5677" s="19">
        <f t="shared" ref="N5677:N5740" si="89">M5677*1.3</f>
        <v>19.062225000000002</v>
      </c>
      <c r="O5677" s="19">
        <v>11.074999999999999</v>
      </c>
      <c r="P5677" s="20">
        <v>10.237852063923281</v>
      </c>
      <c r="Q5677" s="12">
        <v>85</v>
      </c>
      <c r="R5677" s="12">
        <v>14.9275</v>
      </c>
      <c r="S5677" s="12">
        <v>206.34999999999997</v>
      </c>
      <c r="T5677" s="12">
        <v>2.7650000000000001</v>
      </c>
      <c r="U5677" s="12">
        <v>79.25</v>
      </c>
      <c r="V5677" s="23"/>
      <c r="W5677" s="24"/>
      <c r="X5677" s="22"/>
      <c r="Y5677" s="22"/>
      <c r="Z5677" s="22"/>
      <c r="AA5677" s="22"/>
      <c r="AB5677" s="22"/>
      <c r="AC5677" s="22"/>
      <c r="AD5677" s="22"/>
      <c r="AE5677" s="22"/>
      <c r="AF5677" s="22"/>
      <c r="AG5677" s="22"/>
      <c r="AH5677" s="22"/>
    </row>
    <row r="5678" spans="2:34">
      <c r="B5678" s="10">
        <v>24</v>
      </c>
      <c r="C5678" s="10">
        <v>8</v>
      </c>
      <c r="D5678" s="13">
        <v>39684</v>
      </c>
      <c r="E5678" s="17">
        <v>0.29166666666699825</v>
      </c>
      <c r="F5678" s="12">
        <v>8.3270330059978498E-2</v>
      </c>
      <c r="G5678" s="18">
        <v>30.251039996012906</v>
      </c>
      <c r="H5678" s="18">
        <v>51.45388745388928</v>
      </c>
      <c r="I5678" s="18">
        <v>21.202847457876381</v>
      </c>
      <c r="J5678" s="19">
        <v>0.91894556928001625</v>
      </c>
      <c r="K5678" s="19">
        <v>1.886844990519962</v>
      </c>
      <c r="L5678" s="19"/>
      <c r="M5678" s="19">
        <v>16.948250000000002</v>
      </c>
      <c r="N5678" s="19">
        <f t="shared" si="89"/>
        <v>22.032725000000003</v>
      </c>
      <c r="O5678" s="19">
        <v>12.114999999999998</v>
      </c>
      <c r="P5678" s="20">
        <v>8.7172913085556658</v>
      </c>
      <c r="Q5678" s="12">
        <v>86.85</v>
      </c>
      <c r="R5678" s="12">
        <v>15.242500000000001</v>
      </c>
      <c r="S5678" s="12">
        <v>205.5</v>
      </c>
      <c r="T5678" s="12">
        <v>2.4424999999999999</v>
      </c>
      <c r="U5678" s="12">
        <v>99.800000000000011</v>
      </c>
      <c r="V5678" s="23"/>
      <c r="W5678" s="24"/>
      <c r="X5678" s="22"/>
      <c r="Y5678" s="22"/>
      <c r="Z5678" s="22"/>
      <c r="AA5678" s="22"/>
      <c r="AB5678" s="22"/>
      <c r="AC5678" s="22"/>
      <c r="AD5678" s="22"/>
      <c r="AE5678" s="22"/>
      <c r="AF5678" s="22"/>
      <c r="AG5678" s="22"/>
      <c r="AH5678" s="22"/>
    </row>
    <row r="5679" spans="2:34">
      <c r="B5679" s="10">
        <v>24</v>
      </c>
      <c r="C5679" s="10">
        <v>8</v>
      </c>
      <c r="D5679" s="13">
        <v>39684</v>
      </c>
      <c r="E5679" s="17">
        <v>0.33333333333399651</v>
      </c>
      <c r="F5679" s="12">
        <v>8.3268456659978479E-2</v>
      </c>
      <c r="G5679" s="18">
        <v>50.939767779491731</v>
      </c>
      <c r="H5679" s="18">
        <v>80.719749384350877</v>
      </c>
      <c r="I5679" s="18">
        <v>29.779981604859138</v>
      </c>
      <c r="J5679" s="19">
        <v>1.1171918457300201</v>
      </c>
      <c r="K5679" s="19">
        <v>2.4851260858199495</v>
      </c>
      <c r="L5679" s="19"/>
      <c r="M5679" s="19">
        <v>20.221249999999998</v>
      </c>
      <c r="N5679" s="19">
        <f t="shared" si="89"/>
        <v>26.287624999999998</v>
      </c>
      <c r="O5679" s="19">
        <v>14.19</v>
      </c>
      <c r="P5679" s="20">
        <v>5.9943753126129584</v>
      </c>
      <c r="Q5679" s="12">
        <v>90.625</v>
      </c>
      <c r="R5679" s="12">
        <v>15.65</v>
      </c>
      <c r="S5679" s="12">
        <v>202.14999999999998</v>
      </c>
      <c r="T5679" s="12">
        <v>2.3075000000000001</v>
      </c>
      <c r="U5679" s="12">
        <v>137.125</v>
      </c>
      <c r="V5679" s="23"/>
      <c r="W5679" s="24"/>
      <c r="X5679" s="22"/>
      <c r="Y5679" s="22"/>
      <c r="Z5679" s="22"/>
      <c r="AA5679" s="22"/>
      <c r="AB5679" s="22"/>
      <c r="AC5679" s="22"/>
      <c r="AD5679" s="22"/>
      <c r="AE5679" s="22"/>
      <c r="AF5679" s="22"/>
      <c r="AG5679" s="22"/>
      <c r="AH5679" s="22"/>
    </row>
    <row r="5680" spans="2:34">
      <c r="B5680" s="10">
        <v>24</v>
      </c>
      <c r="C5680" s="10">
        <v>8</v>
      </c>
      <c r="D5680" s="13">
        <v>39684</v>
      </c>
      <c r="E5680" s="17">
        <v>0.375</v>
      </c>
      <c r="F5680" s="12">
        <v>0.15517845110995987</v>
      </c>
      <c r="G5680" s="18">
        <v>58.121660393608067</v>
      </c>
      <c r="H5680" s="18">
        <v>88.864113604998252</v>
      </c>
      <c r="I5680" s="18">
        <v>30.742453211390174</v>
      </c>
      <c r="J5680" s="19">
        <v>1.3877699346700254</v>
      </c>
      <c r="K5680" s="19">
        <v>2.5907166805199471</v>
      </c>
      <c r="L5680" s="19"/>
      <c r="M5680" s="19">
        <v>18.702750000000002</v>
      </c>
      <c r="N5680" s="19">
        <f t="shared" si="89"/>
        <v>24.313575000000004</v>
      </c>
      <c r="O5680" s="19">
        <v>13.727499999999999</v>
      </c>
      <c r="P5680" s="20">
        <v>5.1175327759303908</v>
      </c>
      <c r="Q5680" s="12">
        <v>91.7</v>
      </c>
      <c r="R5680" s="12">
        <v>16.317500000000003</v>
      </c>
      <c r="S5680" s="12">
        <v>201.25000000000003</v>
      </c>
      <c r="T5680" s="12">
        <v>2.2975000000000003</v>
      </c>
      <c r="U5680" s="12">
        <v>191.35</v>
      </c>
      <c r="V5680" s="23"/>
      <c r="W5680" s="24"/>
      <c r="X5680" s="22"/>
      <c r="Y5680" s="22"/>
      <c r="Z5680" s="22"/>
      <c r="AA5680" s="22"/>
      <c r="AB5680" s="22"/>
      <c r="AC5680" s="22"/>
      <c r="AD5680" s="22"/>
      <c r="AE5680" s="22"/>
      <c r="AF5680" s="22"/>
      <c r="AG5680" s="22"/>
      <c r="AH5680" s="22"/>
    </row>
    <row r="5681" spans="2:34">
      <c r="B5681" s="10">
        <v>24</v>
      </c>
      <c r="C5681" s="10">
        <v>8</v>
      </c>
      <c r="D5681" s="13">
        <v>39684</v>
      </c>
      <c r="E5681" s="17">
        <v>0.41666666666699825</v>
      </c>
      <c r="F5681" s="12">
        <v>0.20059193498994815</v>
      </c>
      <c r="G5681" s="18">
        <v>59.713464955089776</v>
      </c>
      <c r="H5681" s="18">
        <v>91.615091643628688</v>
      </c>
      <c r="I5681" s="18">
        <v>31.901626688538922</v>
      </c>
      <c r="J5681" s="19">
        <v>1.5592181025400289</v>
      </c>
      <c r="K5681" s="19">
        <v>2.6584086120999446</v>
      </c>
      <c r="L5681" s="19"/>
      <c r="M5681" s="19">
        <v>20.488999999999997</v>
      </c>
      <c r="N5681" s="19">
        <f t="shared" si="89"/>
        <v>26.635699999999996</v>
      </c>
      <c r="O5681" s="19">
        <v>14.41</v>
      </c>
      <c r="P5681" s="20">
        <v>4.7832008557578662</v>
      </c>
      <c r="Q5681" s="12">
        <v>92.775000000000006</v>
      </c>
      <c r="R5681" s="12">
        <v>17.197500000000002</v>
      </c>
      <c r="S5681" s="12">
        <v>205.02500000000001</v>
      </c>
      <c r="T5681" s="12">
        <v>2.2075</v>
      </c>
      <c r="U5681" s="12">
        <v>300.55</v>
      </c>
      <c r="V5681" s="23"/>
      <c r="W5681" s="24"/>
      <c r="X5681" s="22"/>
      <c r="Y5681" s="22"/>
      <c r="Z5681" s="22"/>
      <c r="AA5681" s="22"/>
      <c r="AB5681" s="22"/>
      <c r="AC5681" s="22"/>
      <c r="AD5681" s="22"/>
      <c r="AE5681" s="22"/>
      <c r="AF5681" s="22"/>
      <c r="AG5681" s="22"/>
      <c r="AH5681" s="22"/>
    </row>
    <row r="5682" spans="2:34">
      <c r="B5682" s="10">
        <v>24</v>
      </c>
      <c r="C5682" s="10">
        <v>8</v>
      </c>
      <c r="D5682" s="13">
        <v>39684</v>
      </c>
      <c r="E5682" s="17">
        <v>0.45833333333399651</v>
      </c>
      <c r="F5682" s="12">
        <v>0.20437222641994715</v>
      </c>
      <c r="G5682" s="18">
        <v>16.144164896997662</v>
      </c>
      <c r="H5682" s="18">
        <v>25.884605437261129</v>
      </c>
      <c r="I5682" s="18">
        <v>9.7404405402634655</v>
      </c>
      <c r="J5682" s="19">
        <v>0.76620731204001435</v>
      </c>
      <c r="K5682" s="19">
        <v>1.377939647299971</v>
      </c>
      <c r="L5682" s="19"/>
      <c r="M5682" s="19">
        <v>9.2792500000000011</v>
      </c>
      <c r="N5682" s="19">
        <f t="shared" si="89"/>
        <v>12.063025000000001</v>
      </c>
      <c r="O5682" s="19">
        <v>7.6</v>
      </c>
      <c r="P5682" s="20">
        <v>11.586990517910888</v>
      </c>
      <c r="Q5682" s="12">
        <v>83.975000000000009</v>
      </c>
      <c r="R5682" s="12">
        <v>18.515000000000001</v>
      </c>
      <c r="S5682" s="12">
        <v>233.95000000000002</v>
      </c>
      <c r="T5682" s="12">
        <v>2.3250000000000002</v>
      </c>
      <c r="U5682" s="12">
        <v>574.35</v>
      </c>
      <c r="V5682" s="23"/>
      <c r="W5682" s="24"/>
      <c r="X5682" s="22"/>
      <c r="Y5682" s="22"/>
      <c r="Z5682" s="22"/>
      <c r="AA5682" s="22"/>
      <c r="AB5682" s="22"/>
      <c r="AC5682" s="22"/>
      <c r="AD5682" s="22"/>
      <c r="AE5682" s="22"/>
      <c r="AF5682" s="22"/>
      <c r="AG5682" s="22"/>
      <c r="AH5682" s="22"/>
    </row>
    <row r="5683" spans="2:34">
      <c r="B5683" s="10">
        <v>24</v>
      </c>
      <c r="C5683" s="10">
        <v>8</v>
      </c>
      <c r="D5683" s="13">
        <v>39684</v>
      </c>
      <c r="E5683" s="17">
        <v>0.5</v>
      </c>
      <c r="F5683" s="12">
        <v>3.7846178819990216E-2</v>
      </c>
      <c r="G5683" s="18">
        <v>4.3169222091704089</v>
      </c>
      <c r="H5683" s="18">
        <v>7.9767594853563839</v>
      </c>
      <c r="I5683" s="18">
        <v>3.6598372761859759</v>
      </c>
      <c r="J5683" s="19">
        <v>0.55723606919001067</v>
      </c>
      <c r="K5683" s="19">
        <v>0.79049230785998303</v>
      </c>
      <c r="L5683" s="19"/>
      <c r="M5683" s="19">
        <v>8.2252499999999991</v>
      </c>
      <c r="N5683" s="19">
        <f t="shared" si="89"/>
        <v>10.692824999999999</v>
      </c>
      <c r="O5683" s="19">
        <v>4.6074999999999999</v>
      </c>
      <c r="P5683" s="20">
        <v>15.911270224521218</v>
      </c>
      <c r="Q5683" s="12">
        <v>60.325000000000003</v>
      </c>
      <c r="R5683" s="12">
        <v>20.202500000000001</v>
      </c>
      <c r="S5683" s="12">
        <v>257.57499999999999</v>
      </c>
      <c r="T5683" s="12">
        <v>2.7</v>
      </c>
      <c r="U5683" s="12">
        <v>652.27499999999998</v>
      </c>
      <c r="V5683" s="23"/>
      <c r="W5683" s="24"/>
      <c r="X5683" s="22"/>
      <c r="Y5683" s="22"/>
      <c r="Z5683" s="22"/>
      <c r="AA5683" s="22"/>
      <c r="AB5683" s="22"/>
      <c r="AC5683" s="22"/>
      <c r="AD5683" s="22"/>
      <c r="AE5683" s="22"/>
      <c r="AF5683" s="22"/>
      <c r="AG5683" s="22"/>
      <c r="AH5683" s="22"/>
    </row>
    <row r="5684" spans="2:34">
      <c r="B5684" s="10">
        <v>24</v>
      </c>
      <c r="C5684" s="10">
        <v>8</v>
      </c>
      <c r="D5684" s="13">
        <v>39684</v>
      </c>
      <c r="E5684" s="17">
        <v>0.54166666666699825</v>
      </c>
      <c r="F5684" s="12">
        <v>-3.7845671899990208E-3</v>
      </c>
      <c r="G5684" s="18">
        <v>2.1695852268942031</v>
      </c>
      <c r="H5684" s="18">
        <v>7.2182720642953928</v>
      </c>
      <c r="I5684" s="18">
        <v>5.0486868374011902</v>
      </c>
      <c r="J5684" s="19">
        <v>0.47150335115000913</v>
      </c>
      <c r="K5684" s="19">
        <v>0.77425335429998321</v>
      </c>
      <c r="L5684" s="19"/>
      <c r="M5684" s="19">
        <v>8.4417500000000008</v>
      </c>
      <c r="N5684" s="19">
        <f t="shared" si="89"/>
        <v>10.974275000000002</v>
      </c>
      <c r="O5684" s="19">
        <v>5.65</v>
      </c>
      <c r="P5684" s="20">
        <v>19.20328299213147</v>
      </c>
      <c r="Q5684" s="12">
        <v>52.825000000000003</v>
      </c>
      <c r="R5684" s="12">
        <v>20.542499999999997</v>
      </c>
      <c r="S5684" s="12">
        <v>267.20000000000005</v>
      </c>
      <c r="T5684" s="12">
        <v>3.5425</v>
      </c>
      <c r="U5684" s="12">
        <v>527.77499999999998</v>
      </c>
      <c r="V5684" s="23"/>
      <c r="W5684" s="24"/>
      <c r="X5684" s="22"/>
      <c r="Y5684" s="22"/>
      <c r="Z5684" s="22"/>
      <c r="AA5684" s="22"/>
      <c r="AB5684" s="22"/>
      <c r="AC5684" s="22"/>
      <c r="AD5684" s="22"/>
      <c r="AE5684" s="22"/>
      <c r="AF5684" s="22"/>
      <c r="AG5684" s="22"/>
      <c r="AH5684" s="22"/>
    </row>
    <row r="5685" spans="2:34">
      <c r="B5685" s="10">
        <v>24</v>
      </c>
      <c r="C5685" s="10">
        <v>8</v>
      </c>
      <c r="D5685" s="13">
        <v>39684</v>
      </c>
      <c r="E5685" s="17">
        <v>0.58333333333399651</v>
      </c>
      <c r="F5685" s="12">
        <v>3.7844349499990206E-3</v>
      </c>
      <c r="G5685" s="18">
        <v>2.5602864954776949</v>
      </c>
      <c r="H5685" s="18">
        <v>6.4312783700164049</v>
      </c>
      <c r="I5685" s="18">
        <v>3.87099187453871</v>
      </c>
      <c r="J5685" s="19">
        <v>0.36166103631000712</v>
      </c>
      <c r="K5685" s="19">
        <v>0.71199211549998431</v>
      </c>
      <c r="L5685" s="19"/>
      <c r="M5685" s="19">
        <v>9.4022500000000004</v>
      </c>
      <c r="N5685" s="19">
        <f t="shared" si="89"/>
        <v>12.222925000000002</v>
      </c>
      <c r="O5685" s="19">
        <v>7.1675000000000004</v>
      </c>
      <c r="P5685" s="20">
        <v>19.831000485989016</v>
      </c>
      <c r="Q5685" s="12">
        <v>54.05</v>
      </c>
      <c r="R5685" s="12">
        <v>20.509999999999998</v>
      </c>
      <c r="S5685" s="12">
        <v>262</v>
      </c>
      <c r="T5685" s="12">
        <v>3.0350000000000001</v>
      </c>
      <c r="U5685" s="12">
        <v>456.9</v>
      </c>
      <c r="V5685" s="23"/>
      <c r="W5685" s="24"/>
      <c r="X5685" s="22"/>
      <c r="Y5685" s="22"/>
      <c r="Z5685" s="22"/>
      <c r="AA5685" s="22"/>
      <c r="AB5685" s="22"/>
      <c r="AC5685" s="22"/>
      <c r="AD5685" s="22"/>
      <c r="AE5685" s="22"/>
      <c r="AF5685" s="22"/>
      <c r="AG5685" s="22"/>
      <c r="AH5685" s="22"/>
    </row>
    <row r="5686" spans="2:34">
      <c r="B5686" s="10">
        <v>24</v>
      </c>
      <c r="C5686" s="10">
        <v>8</v>
      </c>
      <c r="D5686" s="13">
        <v>39684</v>
      </c>
      <c r="E5686" s="17">
        <v>0.625</v>
      </c>
      <c r="F5686" s="12">
        <v>7.5686494999980406E-3</v>
      </c>
      <c r="G5686" s="18">
        <v>1.6150313900737152</v>
      </c>
      <c r="H5686" s="18">
        <v>6.2985530830119059</v>
      </c>
      <c r="I5686" s="18">
        <v>4.6835216929381911</v>
      </c>
      <c r="J5686" s="19">
        <v>0.36165767707000723</v>
      </c>
      <c r="K5686" s="19">
        <v>0.66597297377998521</v>
      </c>
      <c r="L5686" s="19"/>
      <c r="M5686" s="19">
        <v>7.2195</v>
      </c>
      <c r="N5686" s="19">
        <f t="shared" si="89"/>
        <v>9.3853500000000007</v>
      </c>
      <c r="O5686" s="19">
        <v>4.9974999999999996</v>
      </c>
      <c r="P5686" s="20">
        <v>21.494888496181645</v>
      </c>
      <c r="Q5686" s="12">
        <v>53.324999999999996</v>
      </c>
      <c r="R5686" s="12">
        <v>20.65</v>
      </c>
      <c r="S5686" s="12">
        <v>256.75</v>
      </c>
      <c r="T5686" s="12">
        <v>3.1300000000000003</v>
      </c>
      <c r="U5686" s="12">
        <v>438.77499999999998</v>
      </c>
      <c r="V5686" s="23"/>
      <c r="W5686" s="24"/>
      <c r="X5686" s="22"/>
      <c r="Y5686" s="22"/>
      <c r="Z5686" s="22"/>
      <c r="AA5686" s="22"/>
      <c r="AB5686" s="22"/>
      <c r="AC5686" s="22"/>
      <c r="AD5686" s="22"/>
      <c r="AE5686" s="22"/>
      <c r="AF5686" s="22"/>
      <c r="AG5686" s="22"/>
      <c r="AH5686" s="22"/>
    </row>
    <row r="5687" spans="2:34">
      <c r="B5687" s="10">
        <v>24</v>
      </c>
      <c r="C5687" s="10">
        <v>8</v>
      </c>
      <c r="D5687" s="13">
        <v>39684</v>
      </c>
      <c r="E5687" s="17">
        <v>0.66666666666699825</v>
      </c>
      <c r="F5687" s="12">
        <v>3.78419250999902E-3</v>
      </c>
      <c r="G5687" s="18">
        <v>1.8829334653674574</v>
      </c>
      <c r="H5687" s="18">
        <v>5.9013590154324111</v>
      </c>
      <c r="I5687" s="18">
        <v>4.0184255500649542</v>
      </c>
      <c r="J5687" s="19">
        <v>0.38576477283000782</v>
      </c>
      <c r="K5687" s="19">
        <v>0.6957562311199843</v>
      </c>
      <c r="L5687" s="19"/>
      <c r="M5687" s="19">
        <v>8.2412500000000009</v>
      </c>
      <c r="N5687" s="19">
        <f t="shared" si="89"/>
        <v>10.713625000000002</v>
      </c>
      <c r="O5687" s="19">
        <v>6.8974999999999991</v>
      </c>
      <c r="P5687" s="20">
        <v>20.880169038841604</v>
      </c>
      <c r="Q5687" s="12">
        <v>56.4</v>
      </c>
      <c r="R5687" s="12">
        <v>19.927500000000002</v>
      </c>
      <c r="S5687" s="12">
        <v>264.39999999999998</v>
      </c>
      <c r="T5687" s="12">
        <v>3.3850000000000002</v>
      </c>
      <c r="U5687" s="12">
        <v>279.625</v>
      </c>
      <c r="V5687" s="23"/>
      <c r="W5687" s="24"/>
      <c r="X5687" s="22"/>
      <c r="Y5687" s="22"/>
      <c r="Z5687" s="22"/>
      <c r="AA5687" s="22"/>
      <c r="AB5687" s="22"/>
      <c r="AC5687" s="22"/>
      <c r="AD5687" s="22"/>
      <c r="AE5687" s="22"/>
      <c r="AF5687" s="22"/>
      <c r="AG5687" s="22"/>
      <c r="AH5687" s="22"/>
    </row>
    <row r="5688" spans="2:34">
      <c r="B5688" s="10">
        <v>24</v>
      </c>
      <c r="C5688" s="10">
        <v>8</v>
      </c>
      <c r="D5688" s="13">
        <v>39684</v>
      </c>
      <c r="E5688" s="17">
        <v>0.70833333333399651</v>
      </c>
      <c r="F5688" s="12">
        <v>1.1352379169997059E-2</v>
      </c>
      <c r="G5688" s="18">
        <v>1.9387079710404564</v>
      </c>
      <c r="H5688" s="18">
        <v>7.1483332245348921</v>
      </c>
      <c r="I5688" s="18">
        <v>5.2096252534944352</v>
      </c>
      <c r="J5688" s="19">
        <v>0.31075221527000635</v>
      </c>
      <c r="K5688" s="19">
        <v>0.50625315219998845</v>
      </c>
      <c r="L5688" s="19"/>
      <c r="M5688" s="19">
        <v>9.5697499999999991</v>
      </c>
      <c r="N5688" s="19">
        <f t="shared" si="89"/>
        <v>12.440674999999999</v>
      </c>
      <c r="O5688" s="19">
        <v>6.5875000000000004</v>
      </c>
      <c r="P5688" s="20">
        <v>18.619547891341426</v>
      </c>
      <c r="Q5688" s="12">
        <v>53.775000000000006</v>
      </c>
      <c r="R5688" s="12">
        <v>19.817499999999999</v>
      </c>
      <c r="S5688" s="12">
        <v>252.92499999999998</v>
      </c>
      <c r="T5688" s="12">
        <v>2.4375</v>
      </c>
      <c r="U5688" s="12">
        <v>219.92499999999998</v>
      </c>
      <c r="V5688" s="23"/>
      <c r="W5688" s="24"/>
      <c r="X5688" s="22"/>
      <c r="Y5688" s="22"/>
      <c r="Z5688" s="22"/>
      <c r="AA5688" s="22"/>
      <c r="AB5688" s="22"/>
      <c r="AC5688" s="22"/>
      <c r="AD5688" s="22"/>
      <c r="AE5688" s="22"/>
      <c r="AF5688" s="22"/>
      <c r="AG5688" s="22"/>
      <c r="AH5688" s="22"/>
    </row>
    <row r="5689" spans="2:34">
      <c r="B5689" s="10">
        <v>24</v>
      </c>
      <c r="C5689" s="10">
        <v>8</v>
      </c>
      <c r="D5689" s="13">
        <v>39684</v>
      </c>
      <c r="E5689" s="17">
        <v>0.75</v>
      </c>
      <c r="F5689" s="12">
        <v>3.0272327879992157E-2</v>
      </c>
      <c r="G5689" s="18">
        <v>2.3963714423496949</v>
      </c>
      <c r="H5689" s="18">
        <v>6.8154698144853949</v>
      </c>
      <c r="I5689" s="18">
        <v>4.4190983721357</v>
      </c>
      <c r="J5689" s="19">
        <v>0.33218002490000692</v>
      </c>
      <c r="K5689" s="19">
        <v>0.74449383973998284</v>
      </c>
      <c r="L5689" s="19"/>
      <c r="M5689" s="19">
        <v>11.400749999999999</v>
      </c>
      <c r="N5689" s="19">
        <f t="shared" si="89"/>
        <v>14.820974999999999</v>
      </c>
      <c r="O5689" s="19">
        <v>7.0449999999999999</v>
      </c>
      <c r="P5689" s="20">
        <v>17.42031529897384</v>
      </c>
      <c r="Q5689" s="12">
        <v>50.75</v>
      </c>
      <c r="R5689" s="12">
        <v>19.484999999999999</v>
      </c>
      <c r="S5689" s="12">
        <v>250.77500000000001</v>
      </c>
      <c r="T5689" s="12">
        <v>2.2475000000000001</v>
      </c>
      <c r="U5689" s="12">
        <v>121.7</v>
      </c>
      <c r="V5689" s="23"/>
      <c r="W5689" s="24"/>
      <c r="X5689" s="22"/>
      <c r="Y5689" s="22"/>
      <c r="Z5689" s="22"/>
      <c r="AA5689" s="22"/>
      <c r="AB5689" s="22"/>
      <c r="AC5689" s="22"/>
      <c r="AD5689" s="22"/>
      <c r="AE5689" s="22"/>
      <c r="AF5689" s="22"/>
      <c r="AG5689" s="22"/>
      <c r="AH5689" s="22"/>
    </row>
    <row r="5690" spans="2:34">
      <c r="B5690" s="10">
        <v>24</v>
      </c>
      <c r="C5690" s="10">
        <v>8</v>
      </c>
      <c r="D5690" s="13">
        <v>39684</v>
      </c>
      <c r="E5690" s="17">
        <v>0.79166666666699825</v>
      </c>
      <c r="F5690" s="12">
        <v>2.2703810619994116E-2</v>
      </c>
      <c r="G5690" s="18">
        <v>2.1805066711901993</v>
      </c>
      <c r="H5690" s="18">
        <v>7.0830059073768892</v>
      </c>
      <c r="I5690" s="18">
        <v>4.9024992361866904</v>
      </c>
      <c r="J5690" s="19">
        <v>0.3723598705200078</v>
      </c>
      <c r="K5690" s="19">
        <v>0.59289106295998617</v>
      </c>
      <c r="L5690" s="19"/>
      <c r="M5690" s="19">
        <v>11.774749999999999</v>
      </c>
      <c r="N5690" s="19">
        <f t="shared" si="89"/>
        <v>15.307174999999999</v>
      </c>
      <c r="O5690" s="19">
        <v>7.9349999999999996</v>
      </c>
      <c r="P5690" s="20">
        <v>16.881449730593797</v>
      </c>
      <c r="Q5690" s="12">
        <v>55.8</v>
      </c>
      <c r="R5690" s="12">
        <v>17.712499999999999</v>
      </c>
      <c r="S5690" s="12">
        <v>261.7</v>
      </c>
      <c r="T5690" s="12">
        <v>2.0699999999999998</v>
      </c>
      <c r="U5690" s="12">
        <v>29.65</v>
      </c>
      <c r="V5690" s="23"/>
      <c r="W5690" s="24"/>
      <c r="X5690" s="22"/>
      <c r="Y5690" s="22"/>
      <c r="Z5690" s="22"/>
      <c r="AA5690" s="22"/>
      <c r="AB5690" s="22"/>
      <c r="AC5690" s="22"/>
      <c r="AD5690" s="22"/>
      <c r="AE5690" s="22"/>
      <c r="AF5690" s="22"/>
      <c r="AG5690" s="22"/>
      <c r="AH5690" s="22"/>
    </row>
    <row r="5691" spans="2:34">
      <c r="B5691" s="10">
        <v>24</v>
      </c>
      <c r="C5691" s="10">
        <v>8</v>
      </c>
      <c r="D5691" s="13">
        <v>39684</v>
      </c>
      <c r="E5691" s="17">
        <v>0.83333333333399651</v>
      </c>
      <c r="F5691" s="12">
        <v>3.027096139999215E-2</v>
      </c>
      <c r="G5691" s="18">
        <v>3.3079093548764229</v>
      </c>
      <c r="H5691" s="18">
        <v>9.6017752775613499</v>
      </c>
      <c r="I5691" s="18">
        <v>6.293865922684927</v>
      </c>
      <c r="J5691" s="19">
        <v>0.32681659155000697</v>
      </c>
      <c r="K5691" s="19">
        <v>0.80676907215998084</v>
      </c>
      <c r="L5691" s="19"/>
      <c r="M5691" s="19">
        <v>12.56</v>
      </c>
      <c r="N5691" s="19">
        <f t="shared" si="89"/>
        <v>16.328000000000003</v>
      </c>
      <c r="O5691" s="19">
        <v>8.182500000000001</v>
      </c>
      <c r="P5691" s="20">
        <v>13.696388827701053</v>
      </c>
      <c r="Q5691" s="12">
        <v>61.3</v>
      </c>
      <c r="R5691" s="12">
        <v>16.317500000000003</v>
      </c>
      <c r="S5691" s="12">
        <v>242.125</v>
      </c>
      <c r="T5691" s="12">
        <v>0.95750000000000002</v>
      </c>
      <c r="U5691" s="12">
        <v>28.075000000000003</v>
      </c>
      <c r="V5691" s="23"/>
      <c r="W5691" s="24"/>
      <c r="X5691" s="22"/>
      <c r="Y5691" s="22"/>
      <c r="Z5691" s="22"/>
      <c r="AA5691" s="22"/>
      <c r="AB5691" s="22"/>
      <c r="AC5691" s="22"/>
      <c r="AD5691" s="22"/>
      <c r="AE5691" s="22"/>
      <c r="AF5691" s="22"/>
      <c r="AG5691" s="22"/>
      <c r="AH5691" s="22"/>
    </row>
    <row r="5692" spans="2:34">
      <c r="B5692" s="10">
        <v>24</v>
      </c>
      <c r="C5692" s="10">
        <v>8</v>
      </c>
      <c r="D5692" s="13">
        <v>39684</v>
      </c>
      <c r="E5692" s="17">
        <v>0.875</v>
      </c>
      <c r="F5692" s="12">
        <v>3.4054118029991171E-2</v>
      </c>
      <c r="G5692" s="18">
        <v>4.7701372375763871</v>
      </c>
      <c r="H5692" s="18">
        <v>9.9512767907243429</v>
      </c>
      <c r="I5692" s="18">
        <v>5.1811395531479558</v>
      </c>
      <c r="J5692" s="19">
        <v>0.33217092185000718</v>
      </c>
      <c r="K5692" s="19">
        <v>0.69035967101998341</v>
      </c>
      <c r="L5692" s="19"/>
      <c r="M5692" s="19">
        <v>13.141999999999999</v>
      </c>
      <c r="N5692" s="19">
        <f t="shared" si="89"/>
        <v>17.084599999999998</v>
      </c>
      <c r="O5692" s="19">
        <v>8.9349999999999987</v>
      </c>
      <c r="P5692" s="20">
        <v>12.49424404271846</v>
      </c>
      <c r="Q5692" s="12">
        <v>63.674999999999997</v>
      </c>
      <c r="R5692" s="12">
        <v>15.5025</v>
      </c>
      <c r="S5692" s="12">
        <v>244.9</v>
      </c>
      <c r="T5692" s="12">
        <v>1</v>
      </c>
      <c r="U5692" s="12">
        <v>28.950000000000003</v>
      </c>
      <c r="V5692" s="23"/>
      <c r="W5692" s="24"/>
      <c r="X5692" s="22"/>
      <c r="Y5692" s="22"/>
      <c r="Z5692" s="22"/>
      <c r="AA5692" s="22"/>
      <c r="AB5692" s="22"/>
      <c r="AC5692" s="22"/>
      <c r="AD5692" s="22"/>
      <c r="AE5692" s="22"/>
      <c r="AF5692" s="22"/>
      <c r="AG5692" s="22"/>
      <c r="AH5692" s="22"/>
    </row>
    <row r="5693" spans="2:34">
      <c r="B5693" s="10">
        <v>24</v>
      </c>
      <c r="C5693" s="10">
        <v>8</v>
      </c>
      <c r="D5693" s="13">
        <v>39684</v>
      </c>
      <c r="E5693" s="17">
        <v>0.91666666666699825</v>
      </c>
      <c r="F5693" s="12">
        <v>5.2971620299986269E-2</v>
      </c>
      <c r="G5693" s="18">
        <v>35.749285661436389</v>
      </c>
      <c r="H5693" s="18">
        <v>55.622632108068103</v>
      </c>
      <c r="I5693" s="18">
        <v>19.873346446631718</v>
      </c>
      <c r="J5693" s="19">
        <v>0.85988539903001859</v>
      </c>
      <c r="K5693" s="19">
        <v>1.4781905484599638</v>
      </c>
      <c r="L5693" s="19"/>
      <c r="M5693" s="19">
        <v>16.866250000000001</v>
      </c>
      <c r="N5693" s="19">
        <f t="shared" si="89"/>
        <v>21.926125000000003</v>
      </c>
      <c r="O5693" s="19">
        <v>11.4025</v>
      </c>
      <c r="P5693" s="20">
        <v>4.0100472088153092</v>
      </c>
      <c r="Q5693" s="12">
        <v>68.925000000000011</v>
      </c>
      <c r="R5693" s="12">
        <v>14.49</v>
      </c>
      <c r="S5693" s="12">
        <v>209.6</v>
      </c>
      <c r="T5693" s="12">
        <v>0.78</v>
      </c>
      <c r="U5693" s="12">
        <v>30.225000000000001</v>
      </c>
      <c r="V5693" s="23"/>
      <c r="W5693" s="24"/>
      <c r="X5693" s="22"/>
      <c r="Y5693" s="22"/>
      <c r="Z5693" s="22"/>
      <c r="AA5693" s="22"/>
      <c r="AB5693" s="22"/>
      <c r="AC5693" s="22"/>
      <c r="AD5693" s="22"/>
      <c r="AE5693" s="22"/>
      <c r="AF5693" s="22"/>
      <c r="AG5693" s="22"/>
      <c r="AH5693" s="22"/>
    </row>
    <row r="5694" spans="2:34">
      <c r="B5694" s="10">
        <v>24</v>
      </c>
      <c r="C5694" s="10">
        <v>8</v>
      </c>
      <c r="D5694" s="13">
        <v>39684</v>
      </c>
      <c r="E5694" s="17">
        <v>0.95833333333399651</v>
      </c>
      <c r="F5694" s="12">
        <v>0.19674706635994899</v>
      </c>
      <c r="G5694" s="18">
        <v>41.400513861545747</v>
      </c>
      <c r="H5694" s="18">
        <v>66.755410818352431</v>
      </c>
      <c r="I5694" s="18">
        <v>25.354896956806677</v>
      </c>
      <c r="J5694" s="19">
        <v>1.0366762379400227</v>
      </c>
      <c r="K5694" s="19">
        <v>2.0386129436999498</v>
      </c>
      <c r="L5694" s="19"/>
      <c r="M5694" s="19">
        <v>17.301750000000002</v>
      </c>
      <c r="N5694" s="19">
        <f t="shared" si="89"/>
        <v>22.492275000000003</v>
      </c>
      <c r="O5694" s="19">
        <v>12.467499999999999</v>
      </c>
      <c r="P5694" s="20">
        <v>0.85690511714256612</v>
      </c>
      <c r="Q5694" s="12">
        <v>72.275000000000006</v>
      </c>
      <c r="R5694" s="12">
        <v>13.682499999999999</v>
      </c>
      <c r="S5694" s="12">
        <v>205.8</v>
      </c>
      <c r="T5694" s="12">
        <v>1.0225</v>
      </c>
      <c r="U5694" s="12">
        <v>28.475000000000001</v>
      </c>
      <c r="V5694" s="23"/>
      <c r="W5694" s="24"/>
      <c r="X5694" s="22"/>
      <c r="Y5694" s="22"/>
      <c r="Z5694" s="22"/>
      <c r="AA5694" s="22"/>
      <c r="AB5694" s="22"/>
      <c r="AC5694" s="22"/>
      <c r="AD5694" s="22"/>
      <c r="AE5694" s="22"/>
      <c r="AF5694" s="22"/>
      <c r="AG5694" s="22"/>
      <c r="AH5694" s="22"/>
    </row>
    <row r="5695" spans="2:34">
      <c r="B5695" s="10">
        <v>25</v>
      </c>
      <c r="C5695" s="10">
        <v>8</v>
      </c>
      <c r="D5695" s="13">
        <v>39685</v>
      </c>
      <c r="E5695" s="17">
        <v>0</v>
      </c>
      <c r="F5695" s="12">
        <v>0.18917612469995093</v>
      </c>
      <c r="G5695" s="18">
        <v>24.396370194922902</v>
      </c>
      <c r="H5695" s="18">
        <v>45.355656078032261</v>
      </c>
      <c r="I5695" s="18">
        <v>20.959285883109366</v>
      </c>
      <c r="J5695" s="19">
        <v>0.75272240097001664</v>
      </c>
      <c r="K5695" s="19">
        <v>1.6487669411999588</v>
      </c>
      <c r="L5695" s="19"/>
      <c r="M5695" s="19">
        <v>17.515250000000002</v>
      </c>
      <c r="N5695" s="19">
        <f t="shared" si="89"/>
        <v>22.769825000000004</v>
      </c>
      <c r="O5695" s="19">
        <v>12.112499999999999</v>
      </c>
      <c r="P5695" s="20">
        <v>1.3376841145826028</v>
      </c>
      <c r="Q5695" s="12">
        <v>74.875</v>
      </c>
      <c r="R5695" s="12">
        <v>13.534999999999998</v>
      </c>
      <c r="S5695" s="12">
        <v>213.75</v>
      </c>
      <c r="T5695" s="12">
        <v>0.79749999999999999</v>
      </c>
      <c r="U5695" s="12">
        <v>27.35</v>
      </c>
      <c r="V5695" s="23"/>
      <c r="W5695" s="24"/>
      <c r="X5695" s="22"/>
      <c r="Y5695" s="22"/>
      <c r="Z5695" s="22"/>
      <c r="AA5695" s="22"/>
      <c r="AB5695" s="22"/>
      <c r="AC5695" s="22"/>
      <c r="AD5695" s="22"/>
      <c r="AE5695" s="22"/>
      <c r="AF5695" s="22"/>
      <c r="AG5695" s="22"/>
      <c r="AH5695" s="22"/>
    </row>
    <row r="5696" spans="2:34">
      <c r="B5696" s="10">
        <v>25</v>
      </c>
      <c r="C5696" s="10">
        <v>8</v>
      </c>
      <c r="D5696" s="13">
        <v>39685</v>
      </c>
      <c r="E5696" s="17">
        <v>4.1666666666998253E-2</v>
      </c>
      <c r="F5696" s="12">
        <v>0.11728649520996956</v>
      </c>
      <c r="G5696" s="18">
        <v>43.06574189825443</v>
      </c>
      <c r="H5696" s="18">
        <v>60.819621663708006</v>
      </c>
      <c r="I5696" s="18">
        <v>17.753879765453576</v>
      </c>
      <c r="J5696" s="19">
        <v>0.8009313390800179</v>
      </c>
      <c r="K5696" s="19">
        <v>2.0386343996399487</v>
      </c>
      <c r="L5696" s="19"/>
      <c r="M5696" s="19">
        <v>17.407</v>
      </c>
      <c r="N5696" s="19">
        <f t="shared" si="89"/>
        <v>22.629100000000001</v>
      </c>
      <c r="O5696" s="19">
        <v>12.612500000000001</v>
      </c>
      <c r="P5696" s="20">
        <v>1.4160410363001092</v>
      </c>
      <c r="Q5696" s="12">
        <v>77.375</v>
      </c>
      <c r="R5696" s="12">
        <v>13.742500000000001</v>
      </c>
      <c r="S5696" s="12">
        <v>173.20000000000002</v>
      </c>
      <c r="T5696" s="12">
        <v>0.62250000000000005</v>
      </c>
      <c r="U5696" s="12">
        <v>25.4</v>
      </c>
      <c r="V5696" s="23"/>
      <c r="W5696" s="24"/>
      <c r="X5696" s="22"/>
      <c r="Y5696" s="22"/>
      <c r="Z5696" s="22"/>
      <c r="AA5696" s="22"/>
      <c r="AB5696" s="22"/>
      <c r="AC5696" s="22"/>
      <c r="AD5696" s="22"/>
      <c r="AE5696" s="22"/>
      <c r="AF5696" s="22"/>
      <c r="AG5696" s="22"/>
      <c r="AH5696" s="22"/>
    </row>
    <row r="5697" spans="2:34">
      <c r="B5697" s="10">
        <v>25</v>
      </c>
      <c r="C5697" s="10">
        <v>8</v>
      </c>
      <c r="D5697" s="13">
        <v>39685</v>
      </c>
      <c r="E5697" s="17">
        <v>8.3333333333996507E-2</v>
      </c>
      <c r="F5697" s="12">
        <v>0.12106702907996855</v>
      </c>
      <c r="G5697" s="18">
        <v>28.953166856767776</v>
      </c>
      <c r="H5697" s="18">
        <v>41.845567495929807</v>
      </c>
      <c r="I5697" s="18">
        <v>12.892400639162037</v>
      </c>
      <c r="J5697" s="19">
        <v>0.80896103231001837</v>
      </c>
      <c r="K5697" s="19">
        <v>1.7462487109799554</v>
      </c>
      <c r="L5697" s="19"/>
      <c r="M5697" s="19">
        <v>15.944999999999999</v>
      </c>
      <c r="N5697" s="19">
        <f t="shared" si="89"/>
        <v>20.7285</v>
      </c>
      <c r="O5697" s="19">
        <v>10.560000000000002</v>
      </c>
      <c r="P5697" s="20">
        <v>5.0037223400378865</v>
      </c>
      <c r="Q5697" s="12">
        <v>78.675000000000011</v>
      </c>
      <c r="R5697" s="12">
        <v>14.2775</v>
      </c>
      <c r="S5697" s="12">
        <v>205.82499999999999</v>
      </c>
      <c r="T5697" s="12">
        <v>1.0024999999999999</v>
      </c>
      <c r="U5697" s="12">
        <v>27.625</v>
      </c>
      <c r="V5697" s="23"/>
      <c r="W5697" s="24"/>
      <c r="X5697" s="22"/>
      <c r="Y5697" s="22"/>
      <c r="Z5697" s="22"/>
      <c r="AA5697" s="22"/>
      <c r="AB5697" s="22"/>
      <c r="AC5697" s="22"/>
      <c r="AD5697" s="22"/>
      <c r="AE5697" s="22"/>
      <c r="AF5697" s="22"/>
      <c r="AG5697" s="22"/>
      <c r="AH5697" s="22"/>
    </row>
    <row r="5698" spans="2:34">
      <c r="B5698" s="10">
        <v>25</v>
      </c>
      <c r="C5698" s="10">
        <v>8</v>
      </c>
      <c r="D5698" s="13">
        <v>39685</v>
      </c>
      <c r="E5698" s="17">
        <v>0.125</v>
      </c>
      <c r="F5698" s="12">
        <v>6.8098869059982317E-2</v>
      </c>
      <c r="G5698" s="18">
        <v>2.8126629557236789</v>
      </c>
      <c r="H5698" s="18">
        <v>7.3790773230198772</v>
      </c>
      <c r="I5698" s="18">
        <v>4.5664143672961988</v>
      </c>
      <c r="J5698" s="19">
        <v>0.36429662167000842</v>
      </c>
      <c r="K5698" s="19">
        <v>0.68225905535998244</v>
      </c>
      <c r="L5698" s="19"/>
      <c r="M5698" s="19">
        <v>14.185</v>
      </c>
      <c r="N5698" s="19">
        <f t="shared" si="89"/>
        <v>18.4405</v>
      </c>
      <c r="O5698" s="19">
        <v>8.9375</v>
      </c>
      <c r="P5698" s="20">
        <v>12.870031820545993</v>
      </c>
      <c r="Q5698" s="12">
        <v>76.8</v>
      </c>
      <c r="R5698" s="12">
        <v>15.682499999999999</v>
      </c>
      <c r="S5698" s="12">
        <v>232.65</v>
      </c>
      <c r="T5698" s="12">
        <v>2.4225000000000003</v>
      </c>
      <c r="U5698" s="12">
        <v>27.524999999999999</v>
      </c>
      <c r="V5698" s="23"/>
      <c r="W5698" s="24"/>
      <c r="X5698" s="22"/>
      <c r="Y5698" s="22"/>
      <c r="Z5698" s="22"/>
      <c r="AA5698" s="22"/>
      <c r="AB5698" s="22"/>
      <c r="AC5698" s="22"/>
      <c r="AD5698" s="22"/>
      <c r="AE5698" s="22"/>
      <c r="AF5698" s="22"/>
      <c r="AG5698" s="22"/>
      <c r="AH5698" s="22"/>
    </row>
    <row r="5699" spans="2:34">
      <c r="B5699" s="10">
        <v>25</v>
      </c>
      <c r="C5699" s="10">
        <v>8</v>
      </c>
      <c r="D5699" s="13">
        <v>39685</v>
      </c>
      <c r="E5699" s="17">
        <v>0.16666666666699825</v>
      </c>
      <c r="F5699" s="12">
        <v>2.2040000000403404E-8</v>
      </c>
      <c r="G5699" s="18">
        <v>4.9257654283506227</v>
      </c>
      <c r="H5699" s="18">
        <v>11.628433573293805</v>
      </c>
      <c r="I5699" s="18">
        <v>6.702668144943182</v>
      </c>
      <c r="J5699" s="19">
        <v>0.41250841636000962</v>
      </c>
      <c r="K5699" s="19">
        <v>0.72016647289998126</v>
      </c>
      <c r="L5699" s="19"/>
      <c r="M5699" s="19">
        <v>14.127500000000001</v>
      </c>
      <c r="N5699" s="19">
        <f t="shared" si="89"/>
        <v>18.365750000000002</v>
      </c>
      <c r="O5699" s="19">
        <v>8.7225000000000001</v>
      </c>
      <c r="P5699" s="20">
        <v>11.066446268280853</v>
      </c>
      <c r="Q5699" s="12">
        <v>78.375</v>
      </c>
      <c r="R5699" s="12">
        <v>15.93</v>
      </c>
      <c r="S5699" s="12">
        <v>226.72499999999999</v>
      </c>
      <c r="T5699" s="12">
        <v>2.4925000000000002</v>
      </c>
      <c r="U5699" s="12">
        <v>27.175000000000001</v>
      </c>
      <c r="V5699" s="23"/>
      <c r="W5699" s="24"/>
      <c r="X5699" s="22"/>
      <c r="Y5699" s="22"/>
      <c r="Z5699" s="22"/>
      <c r="AA5699" s="22"/>
      <c r="AB5699" s="22"/>
      <c r="AC5699" s="22"/>
      <c r="AD5699" s="22"/>
      <c r="AE5699" s="22"/>
      <c r="AF5699" s="22"/>
      <c r="AG5699" s="22"/>
      <c r="AH5699" s="22"/>
    </row>
    <row r="5700" spans="2:34">
      <c r="B5700" s="10">
        <v>25</v>
      </c>
      <c r="C5700" s="10">
        <v>8</v>
      </c>
      <c r="D5700" s="13">
        <v>39685</v>
      </c>
      <c r="E5700" s="17">
        <v>0.20833333333399651</v>
      </c>
      <c r="F5700" s="12">
        <v>1.8915254189995085E-2</v>
      </c>
      <c r="G5700" s="18">
        <v>31.86069931421617</v>
      </c>
      <c r="H5700" s="18">
        <v>52.128261445355619</v>
      </c>
      <c r="I5700" s="18">
        <v>20.267562131139449</v>
      </c>
      <c r="J5700" s="19">
        <v>0.74197270615001742</v>
      </c>
      <c r="K5700" s="19">
        <v>1.551344069939959</v>
      </c>
      <c r="L5700" s="19"/>
      <c r="M5700" s="19">
        <v>17.323</v>
      </c>
      <c r="N5700" s="19">
        <f t="shared" si="89"/>
        <v>22.5199</v>
      </c>
      <c r="O5700" s="19">
        <v>11.9</v>
      </c>
      <c r="P5700" s="20">
        <v>2.7317718445252117</v>
      </c>
      <c r="Q5700" s="12">
        <v>78.45</v>
      </c>
      <c r="R5700" s="12">
        <v>16.072499999999998</v>
      </c>
      <c r="S5700" s="12">
        <v>215.97499999999997</v>
      </c>
      <c r="T5700" s="12">
        <v>2.3925000000000001</v>
      </c>
      <c r="U5700" s="12">
        <v>37.875</v>
      </c>
      <c r="V5700" s="23"/>
      <c r="W5700" s="24"/>
      <c r="X5700" s="22"/>
      <c r="Y5700" s="22"/>
      <c r="Z5700" s="22"/>
      <c r="AA5700" s="22"/>
      <c r="AB5700" s="22"/>
      <c r="AC5700" s="22"/>
      <c r="AD5700" s="22"/>
      <c r="AE5700" s="22"/>
      <c r="AF5700" s="22"/>
      <c r="AG5700" s="22"/>
      <c r="AH5700" s="22"/>
    </row>
    <row r="5701" spans="2:34">
      <c r="B5701" s="10">
        <v>25</v>
      </c>
      <c r="C5701" s="10">
        <v>8</v>
      </c>
      <c r="D5701" s="13">
        <v>39685</v>
      </c>
      <c r="E5701" s="17">
        <v>0.25</v>
      </c>
      <c r="F5701" s="12">
        <v>9.4574728149975418E-2</v>
      </c>
      <c r="G5701" s="18">
        <v>43.471026103818105</v>
      </c>
      <c r="H5701" s="18">
        <v>65.669350895578887</v>
      </c>
      <c r="I5701" s="18">
        <v>22.198324791760776</v>
      </c>
      <c r="J5701" s="19">
        <v>1.2348245631200292</v>
      </c>
      <c r="K5701" s="19">
        <v>1.8545827472799505</v>
      </c>
      <c r="L5701" s="19"/>
      <c r="M5701" s="19">
        <v>20.483999999999998</v>
      </c>
      <c r="N5701" s="19">
        <f t="shared" si="89"/>
        <v>26.629199999999997</v>
      </c>
      <c r="O5701" s="19">
        <v>14.1875</v>
      </c>
      <c r="P5701" s="20">
        <v>2.9019082197127246</v>
      </c>
      <c r="Q5701" s="12">
        <v>78.925000000000011</v>
      </c>
      <c r="R5701" s="12">
        <v>16.4175</v>
      </c>
      <c r="S5701" s="12">
        <v>213.75</v>
      </c>
      <c r="T5701" s="12">
        <v>2.13</v>
      </c>
      <c r="U5701" s="12">
        <v>138.52500000000001</v>
      </c>
      <c r="V5701" s="23"/>
      <c r="W5701" s="24"/>
      <c r="X5701" s="22"/>
      <c r="Y5701" s="22"/>
      <c r="Z5701" s="22"/>
      <c r="AA5701" s="22"/>
      <c r="AB5701" s="22"/>
      <c r="AC5701" s="22"/>
      <c r="AD5701" s="22"/>
      <c r="AE5701" s="22"/>
      <c r="AF5701" s="22"/>
      <c r="AG5701" s="22"/>
      <c r="AH5701" s="22"/>
    </row>
    <row r="5702" spans="2:34">
      <c r="B5702" s="10">
        <v>25</v>
      </c>
      <c r="C5702" s="10">
        <v>8</v>
      </c>
      <c r="D5702" s="13">
        <v>39685</v>
      </c>
      <c r="E5702" s="17">
        <v>0.29166666666699825</v>
      </c>
      <c r="F5702" s="12">
        <v>0.10592131079997245</v>
      </c>
      <c r="G5702" s="18">
        <v>19.824824162639722</v>
      </c>
      <c r="H5702" s="18">
        <v>36.267519548882881</v>
      </c>
      <c r="I5702" s="18">
        <v>16.442695386243159</v>
      </c>
      <c r="J5702" s="19">
        <v>0.72320958099001731</v>
      </c>
      <c r="K5702" s="19">
        <v>1.2860310517599653</v>
      </c>
      <c r="L5702" s="19"/>
      <c r="M5702" s="19">
        <v>19.593</v>
      </c>
      <c r="N5702" s="19">
        <f t="shared" si="89"/>
        <v>25.4709</v>
      </c>
      <c r="O5702" s="19">
        <v>13.8</v>
      </c>
      <c r="P5702" s="20">
        <v>6.8471531289305299</v>
      </c>
      <c r="Q5702" s="12">
        <v>74.400000000000006</v>
      </c>
      <c r="R5702" s="12">
        <v>17.540000000000003</v>
      </c>
      <c r="S5702" s="12">
        <v>221.95</v>
      </c>
      <c r="T5702" s="12">
        <v>2.8150000000000004</v>
      </c>
      <c r="U5702" s="12">
        <v>281.625</v>
      </c>
      <c r="V5702" s="23"/>
      <c r="W5702" s="24"/>
      <c r="X5702" s="22"/>
      <c r="Y5702" s="22"/>
      <c r="Z5702" s="22"/>
      <c r="AA5702" s="22"/>
      <c r="AB5702" s="22"/>
      <c r="AC5702" s="22"/>
      <c r="AD5702" s="22"/>
      <c r="AE5702" s="22"/>
      <c r="AF5702" s="22"/>
      <c r="AG5702" s="22"/>
      <c r="AH5702" s="22"/>
    </row>
    <row r="5703" spans="2:34">
      <c r="B5703" s="10">
        <v>25</v>
      </c>
      <c r="C5703" s="10">
        <v>8</v>
      </c>
      <c r="D5703" s="13">
        <v>39685</v>
      </c>
      <c r="E5703" s="17">
        <v>0.33333333333399651</v>
      </c>
      <c r="F5703" s="12">
        <v>5.6742324329985244E-2</v>
      </c>
      <c r="G5703" s="18">
        <v>6.4469231579885751</v>
      </c>
      <c r="H5703" s="18">
        <v>11.989433979543792</v>
      </c>
      <c r="I5703" s="18">
        <v>5.5425108215552168</v>
      </c>
      <c r="J5703" s="19">
        <v>0.39106531851000959</v>
      </c>
      <c r="K5703" s="19">
        <v>0.84201636907997701</v>
      </c>
      <c r="L5703" s="19"/>
      <c r="M5703" s="19">
        <v>12.939</v>
      </c>
      <c r="N5703" s="19">
        <f t="shared" si="89"/>
        <v>16.820700000000002</v>
      </c>
      <c r="O5703" s="19">
        <v>9.4824999999999999</v>
      </c>
      <c r="P5703" s="20">
        <v>11.849433949753418</v>
      </c>
      <c r="Q5703" s="12">
        <v>71.5</v>
      </c>
      <c r="R5703" s="12">
        <v>18.0625</v>
      </c>
      <c r="S5703" s="12">
        <v>228.875</v>
      </c>
      <c r="T5703" s="12">
        <v>2.5299999999999998</v>
      </c>
      <c r="U5703" s="12">
        <v>193.97499999999999</v>
      </c>
      <c r="V5703" s="23"/>
      <c r="W5703" s="24"/>
      <c r="X5703" s="22"/>
      <c r="Y5703" s="22"/>
      <c r="Z5703" s="22"/>
      <c r="AA5703" s="22"/>
      <c r="AB5703" s="22"/>
      <c r="AC5703" s="22"/>
      <c r="AD5703" s="22"/>
      <c r="AE5703" s="22"/>
      <c r="AF5703" s="22"/>
      <c r="AG5703" s="22"/>
      <c r="AH5703" s="22"/>
    </row>
    <row r="5704" spans="2:34">
      <c r="B5704" s="10">
        <v>25</v>
      </c>
      <c r="C5704" s="10">
        <v>8</v>
      </c>
      <c r="D5704" s="13">
        <v>39685</v>
      </c>
      <c r="E5704" s="17">
        <v>0.375</v>
      </c>
      <c r="F5704" s="12">
        <v>3.4044486549991149E-2</v>
      </c>
      <c r="G5704" s="18">
        <v>9.1140685859850024</v>
      </c>
      <c r="H5704" s="18">
        <v>15.087505515985736</v>
      </c>
      <c r="I5704" s="18">
        <v>5.9734369300007337</v>
      </c>
      <c r="J5704" s="19">
        <v>0.42588203115001044</v>
      </c>
      <c r="K5704" s="19">
        <v>0.98280918587997301</v>
      </c>
      <c r="L5704" s="19"/>
      <c r="M5704" s="19">
        <v>10.616250000000001</v>
      </c>
      <c r="N5704" s="19">
        <f t="shared" si="89"/>
        <v>13.801125000000001</v>
      </c>
      <c r="O5704" s="19">
        <v>7.9475000000000007</v>
      </c>
      <c r="P5704" s="20">
        <v>11.684005583683406</v>
      </c>
      <c r="Q5704" s="12">
        <v>69.425000000000011</v>
      </c>
      <c r="R5704" s="12">
        <v>18.450000000000003</v>
      </c>
      <c r="S5704" s="12">
        <v>226.85000000000002</v>
      </c>
      <c r="T5704" s="12">
        <v>3.1475</v>
      </c>
      <c r="U5704" s="12">
        <v>230.77500000000001</v>
      </c>
      <c r="V5704" s="23"/>
      <c r="W5704" s="24"/>
      <c r="X5704" s="22"/>
      <c r="Y5704" s="22"/>
      <c r="Z5704" s="22"/>
      <c r="AA5704" s="22"/>
      <c r="AB5704" s="22"/>
      <c r="AC5704" s="22"/>
      <c r="AD5704" s="22"/>
      <c r="AE5704" s="22"/>
      <c r="AF5704" s="22"/>
      <c r="AG5704" s="22"/>
      <c r="AH5704" s="22"/>
    </row>
    <row r="5705" spans="2:34">
      <c r="B5705" s="10">
        <v>25</v>
      </c>
      <c r="C5705" s="10">
        <v>8</v>
      </c>
      <c r="D5705" s="13">
        <v>39685</v>
      </c>
      <c r="E5705" s="17">
        <v>0.41666666666699825</v>
      </c>
      <c r="F5705" s="12">
        <v>3.0261109519992127E-2</v>
      </c>
      <c r="G5705" s="18">
        <v>11.126431219429442</v>
      </c>
      <c r="H5705" s="18">
        <v>19.12421591445316</v>
      </c>
      <c r="I5705" s="18">
        <v>7.9977846950237206</v>
      </c>
      <c r="J5705" s="19">
        <v>0.6106939629000151</v>
      </c>
      <c r="K5705" s="19">
        <v>0.89075975497997517</v>
      </c>
      <c r="L5705" s="19"/>
      <c r="M5705" s="19">
        <v>9.9350000000000005</v>
      </c>
      <c r="N5705" s="19">
        <f t="shared" si="89"/>
        <v>12.915500000000002</v>
      </c>
      <c r="O5705" s="19">
        <v>7.8024999999999993</v>
      </c>
      <c r="P5705" s="20">
        <v>12.313456932498454</v>
      </c>
      <c r="Q5705" s="12">
        <v>66.7</v>
      </c>
      <c r="R5705" s="12">
        <v>18.977499999999999</v>
      </c>
      <c r="S5705" s="12">
        <v>228.77499999999998</v>
      </c>
      <c r="T5705" s="12">
        <v>3.4524999999999997</v>
      </c>
      <c r="U5705" s="12">
        <v>238</v>
      </c>
      <c r="V5705" s="23"/>
      <c r="W5705" s="24"/>
      <c r="X5705" s="22"/>
      <c r="Y5705" s="22"/>
      <c r="Z5705" s="22"/>
      <c r="AA5705" s="22"/>
      <c r="AB5705" s="22"/>
      <c r="AC5705" s="22"/>
      <c r="AD5705" s="22"/>
      <c r="AE5705" s="22"/>
      <c r="AF5705" s="22"/>
      <c r="AG5705" s="22"/>
      <c r="AH5705" s="22"/>
    </row>
    <row r="5706" spans="2:34">
      <c r="B5706" s="10">
        <v>25</v>
      </c>
      <c r="C5706" s="10">
        <v>8</v>
      </c>
      <c r="D5706" s="13">
        <v>39685</v>
      </c>
      <c r="E5706" s="17">
        <v>0.45833333333399651</v>
      </c>
      <c r="F5706" s="12">
        <v>6.052102887998425E-2</v>
      </c>
      <c r="G5706" s="18">
        <v>5.5723983533095947</v>
      </c>
      <c r="H5706" s="18">
        <v>11.016012370432803</v>
      </c>
      <c r="I5706" s="18">
        <v>5.4436140171232079</v>
      </c>
      <c r="J5706" s="19">
        <v>0.44462370744001112</v>
      </c>
      <c r="K5706" s="19">
        <v>0.79870987095997759</v>
      </c>
      <c r="L5706" s="19"/>
      <c r="M5706" s="19">
        <v>11.733750000000001</v>
      </c>
      <c r="N5706" s="19">
        <f t="shared" si="89"/>
        <v>15.253875000000001</v>
      </c>
      <c r="O5706" s="19">
        <v>9.057500000000001</v>
      </c>
      <c r="P5706" s="20">
        <v>14.572240909716131</v>
      </c>
      <c r="Q5706" s="12">
        <v>67.75</v>
      </c>
      <c r="R5706" s="12">
        <v>19.079999999999998</v>
      </c>
      <c r="S5706" s="12">
        <v>235.89999999999998</v>
      </c>
      <c r="T5706" s="12">
        <v>3.0375000000000001</v>
      </c>
      <c r="U5706" s="12">
        <v>233.75</v>
      </c>
      <c r="V5706" s="23"/>
      <c r="W5706" s="24"/>
      <c r="X5706" s="22"/>
      <c r="Y5706" s="22"/>
      <c r="Z5706" s="22"/>
      <c r="AA5706" s="22"/>
      <c r="AB5706" s="22"/>
      <c r="AC5706" s="22"/>
      <c r="AD5706" s="22"/>
      <c r="AE5706" s="22"/>
      <c r="AF5706" s="22"/>
      <c r="AG5706" s="22"/>
      <c r="AH5706" s="22"/>
    </row>
    <row r="5707" spans="2:34">
      <c r="B5707" s="10">
        <v>25</v>
      </c>
      <c r="C5707" s="10">
        <v>8</v>
      </c>
      <c r="D5707" s="13">
        <v>39685</v>
      </c>
      <c r="E5707" s="17">
        <v>0.5</v>
      </c>
      <c r="F5707" s="12">
        <v>2.2694730139994096E-2</v>
      </c>
      <c r="G5707" s="18">
        <v>4.2703648256833802</v>
      </c>
      <c r="H5707" s="18">
        <v>9.2305440607798346</v>
      </c>
      <c r="I5707" s="18">
        <v>4.9601792350964553</v>
      </c>
      <c r="J5707" s="19">
        <v>0.32141160906000821</v>
      </c>
      <c r="K5707" s="19">
        <v>0.77976151997997778</v>
      </c>
      <c r="L5707" s="19"/>
      <c r="M5707" s="19">
        <v>12.863</v>
      </c>
      <c r="N5707" s="19">
        <f t="shared" si="89"/>
        <v>16.721900000000002</v>
      </c>
      <c r="O5707" s="19">
        <v>9.5549999999999997</v>
      </c>
      <c r="P5707" s="20">
        <v>14.811721627588648</v>
      </c>
      <c r="Q5707" s="12">
        <v>68.025000000000006</v>
      </c>
      <c r="R5707" s="12">
        <v>19.260000000000002</v>
      </c>
      <c r="S5707" s="12">
        <v>232.85</v>
      </c>
      <c r="T5707" s="12">
        <v>2.9275000000000002</v>
      </c>
      <c r="U5707" s="12">
        <v>232.45</v>
      </c>
      <c r="V5707" s="23"/>
      <c r="W5707" s="24"/>
      <c r="X5707" s="22"/>
      <c r="Y5707" s="22"/>
      <c r="Z5707" s="22"/>
      <c r="AA5707" s="22"/>
      <c r="AB5707" s="22"/>
      <c r="AC5707" s="22"/>
      <c r="AD5707" s="22"/>
      <c r="AE5707" s="22"/>
      <c r="AF5707" s="22"/>
      <c r="AG5707" s="22"/>
      <c r="AH5707" s="22"/>
    </row>
    <row r="5708" spans="2:34">
      <c r="B5708" s="10">
        <v>25</v>
      </c>
      <c r="C5708" s="10">
        <v>8</v>
      </c>
      <c r="D5708" s="13">
        <v>39685</v>
      </c>
      <c r="E5708" s="17">
        <v>0.54166666666699825</v>
      </c>
      <c r="F5708" s="12">
        <v>3.7823742099990149E-2</v>
      </c>
      <c r="G5708" s="18">
        <v>5.3862015642155976</v>
      </c>
      <c r="H5708" s="18">
        <v>9.9865292765238198</v>
      </c>
      <c r="I5708" s="18">
        <v>4.6003277123082231</v>
      </c>
      <c r="J5708" s="19">
        <v>0.34819288466000892</v>
      </c>
      <c r="K5708" s="19">
        <v>0.77976575381997759</v>
      </c>
      <c r="L5708" s="19"/>
      <c r="M5708" s="19">
        <v>10.815</v>
      </c>
      <c r="N5708" s="19">
        <f t="shared" si="89"/>
        <v>14.0595</v>
      </c>
      <c r="O5708" s="19">
        <v>8.49</v>
      </c>
      <c r="P5708" s="20">
        <v>15.025282431921166</v>
      </c>
      <c r="Q5708" s="12">
        <v>67.524999999999991</v>
      </c>
      <c r="R5708" s="12">
        <v>19.762499999999999</v>
      </c>
      <c r="S5708" s="12">
        <v>233.02499999999998</v>
      </c>
      <c r="T5708" s="12">
        <v>3.41</v>
      </c>
      <c r="U5708" s="12">
        <v>261.625</v>
      </c>
      <c r="V5708" s="23"/>
      <c r="W5708" s="24"/>
      <c r="X5708" s="22"/>
      <c r="Y5708" s="22"/>
      <c r="Z5708" s="22"/>
      <c r="AA5708" s="22"/>
      <c r="AB5708" s="22"/>
      <c r="AC5708" s="22"/>
      <c r="AD5708" s="22"/>
      <c r="AE5708" s="22"/>
      <c r="AF5708" s="22"/>
      <c r="AG5708" s="22"/>
      <c r="AH5708" s="22"/>
    </row>
    <row r="5709" spans="2:34">
      <c r="B5709" s="10">
        <v>25</v>
      </c>
      <c r="C5709" s="10">
        <v>8</v>
      </c>
      <c r="D5709" s="13">
        <v>39685</v>
      </c>
      <c r="E5709" s="17">
        <v>0.58333333333399651</v>
      </c>
      <c r="F5709" s="12">
        <v>3.0258266359992122E-2</v>
      </c>
      <c r="G5709" s="18">
        <v>5.0438906311156053</v>
      </c>
      <c r="H5709" s="18">
        <v>9.6789118167058241</v>
      </c>
      <c r="I5709" s="18">
        <v>4.6350211855902188</v>
      </c>
      <c r="J5709" s="19">
        <v>0.26248126608000677</v>
      </c>
      <c r="K5709" s="19">
        <v>0.66063837429998085</v>
      </c>
      <c r="L5709" s="19"/>
      <c r="M5709" s="19">
        <v>11.49375</v>
      </c>
      <c r="N5709" s="19">
        <f t="shared" si="89"/>
        <v>14.941875000000001</v>
      </c>
      <c r="O5709" s="19">
        <v>9.1950000000000003</v>
      </c>
      <c r="P5709" s="20">
        <v>15.238884900051183</v>
      </c>
      <c r="Q5709" s="12">
        <v>67</v>
      </c>
      <c r="R5709" s="12">
        <v>19.89</v>
      </c>
      <c r="S5709" s="12">
        <v>231.67500000000001</v>
      </c>
      <c r="T5709" s="12">
        <v>3.605</v>
      </c>
      <c r="U5709" s="12">
        <v>238.55</v>
      </c>
      <c r="V5709" s="23"/>
      <c r="W5709" s="24"/>
      <c r="X5709" s="22"/>
      <c r="Y5709" s="22"/>
      <c r="Z5709" s="22"/>
      <c r="AA5709" s="22"/>
      <c r="AB5709" s="22"/>
      <c r="AC5709" s="22"/>
      <c r="AD5709" s="22"/>
      <c r="AE5709" s="22"/>
      <c r="AF5709" s="22"/>
      <c r="AG5709" s="22"/>
      <c r="AH5709" s="22"/>
    </row>
    <row r="5710" spans="2:34">
      <c r="B5710" s="10">
        <v>25</v>
      </c>
      <c r="C5710" s="10">
        <v>8</v>
      </c>
      <c r="D5710" s="13">
        <v>39685</v>
      </c>
      <c r="E5710" s="17">
        <v>0.625</v>
      </c>
      <c r="F5710" s="12">
        <v>3.7822022979990148E-2</v>
      </c>
      <c r="G5710" s="18">
        <v>8.1794323609945128</v>
      </c>
      <c r="H5710" s="18">
        <v>14.624382991574732</v>
      </c>
      <c r="I5710" s="18">
        <v>6.4449506305802196</v>
      </c>
      <c r="J5710" s="19">
        <v>0.35889990242000941</v>
      </c>
      <c r="K5710" s="19">
        <v>0.77977404095997715</v>
      </c>
      <c r="L5710" s="19"/>
      <c r="M5710" s="19">
        <v>13.104999999999999</v>
      </c>
      <c r="N5710" s="19">
        <f t="shared" si="89"/>
        <v>17.0365</v>
      </c>
      <c r="O5710" s="19">
        <v>10.245000000000001</v>
      </c>
      <c r="P5710" s="20">
        <v>13.416694480606042</v>
      </c>
      <c r="Q5710" s="12">
        <v>67.575000000000003</v>
      </c>
      <c r="R5710" s="12">
        <v>19.877500000000001</v>
      </c>
      <c r="S5710" s="12">
        <v>229.125</v>
      </c>
      <c r="T5710" s="12">
        <v>3.0550000000000002</v>
      </c>
      <c r="U5710" s="12">
        <v>243.32499999999999</v>
      </c>
      <c r="V5710" s="23"/>
      <c r="W5710" s="24"/>
      <c r="X5710" s="22"/>
      <c r="Y5710" s="22"/>
      <c r="Z5710" s="22"/>
      <c r="AA5710" s="22"/>
      <c r="AB5710" s="22"/>
      <c r="AC5710" s="22"/>
      <c r="AD5710" s="22"/>
      <c r="AE5710" s="22"/>
      <c r="AF5710" s="22"/>
      <c r="AG5710" s="22"/>
      <c r="AH5710" s="22"/>
    </row>
    <row r="5711" spans="2:34">
      <c r="B5711" s="10">
        <v>25</v>
      </c>
      <c r="C5711" s="10">
        <v>8</v>
      </c>
      <c r="D5711" s="13">
        <v>39685</v>
      </c>
      <c r="E5711" s="17">
        <v>0.66666666666699825</v>
      </c>
      <c r="F5711" s="12">
        <v>6.0513689559984235E-2</v>
      </c>
      <c r="G5711" s="18">
        <v>24.760968679163025</v>
      </c>
      <c r="H5711" s="18">
        <v>44.108864570080684</v>
      </c>
      <c r="I5711" s="18">
        <v>19.347895890917655</v>
      </c>
      <c r="J5711" s="19">
        <v>0.90259743530002368</v>
      </c>
      <c r="K5711" s="19">
        <v>1.3646119384199595</v>
      </c>
      <c r="L5711" s="19"/>
      <c r="M5711" s="19">
        <v>16.319749999999999</v>
      </c>
      <c r="N5711" s="19">
        <f t="shared" si="89"/>
        <v>21.215675000000001</v>
      </c>
      <c r="O5711" s="19">
        <v>12.872499999999999</v>
      </c>
      <c r="P5711" s="20">
        <v>9.0080739799582012</v>
      </c>
      <c r="Q5711" s="12">
        <v>64.399999999999991</v>
      </c>
      <c r="R5711" s="12">
        <v>20.4925</v>
      </c>
      <c r="S5711" s="12">
        <v>222.75</v>
      </c>
      <c r="T5711" s="12">
        <v>2.8125</v>
      </c>
      <c r="U5711" s="12">
        <v>213.67500000000001</v>
      </c>
      <c r="V5711" s="23"/>
      <c r="W5711" s="24"/>
      <c r="X5711" s="22"/>
      <c r="Y5711" s="22"/>
      <c r="Z5711" s="22"/>
      <c r="AA5711" s="22"/>
      <c r="AB5711" s="22"/>
      <c r="AC5711" s="22"/>
      <c r="AD5711" s="22"/>
      <c r="AE5711" s="22"/>
      <c r="AF5711" s="22"/>
      <c r="AG5711" s="22"/>
      <c r="AH5711" s="22"/>
    </row>
    <row r="5712" spans="2:34">
      <c r="B5712" s="10">
        <v>25</v>
      </c>
      <c r="C5712" s="10">
        <v>8</v>
      </c>
      <c r="D5712" s="13">
        <v>39685</v>
      </c>
      <c r="E5712" s="17">
        <v>0.70833333333399651</v>
      </c>
      <c r="F5712" s="12">
        <v>0.17019060698995564</v>
      </c>
      <c r="G5712" s="18">
        <v>30.135223109250859</v>
      </c>
      <c r="H5712" s="18">
        <v>54.778592159639985</v>
      </c>
      <c r="I5712" s="18">
        <v>24.643369050389126</v>
      </c>
      <c r="J5712" s="19">
        <v>0.94812130669002515</v>
      </c>
      <c r="K5712" s="19">
        <v>1.6299607955599511</v>
      </c>
      <c r="L5712" s="19"/>
      <c r="M5712" s="19">
        <v>19.997999999999998</v>
      </c>
      <c r="N5712" s="19">
        <f t="shared" si="89"/>
        <v>25.997399999999999</v>
      </c>
      <c r="O5712" s="19">
        <v>15.7075</v>
      </c>
      <c r="P5712" s="20">
        <v>7.2351145928880642</v>
      </c>
      <c r="Q5712" s="12">
        <v>64.324999999999989</v>
      </c>
      <c r="R5712" s="12">
        <v>20.642500000000002</v>
      </c>
      <c r="S5712" s="12">
        <v>218.72500000000002</v>
      </c>
      <c r="T5712" s="12">
        <v>3.23</v>
      </c>
      <c r="U5712" s="12">
        <v>234.75</v>
      </c>
      <c r="V5712" s="23"/>
      <c r="W5712" s="24"/>
      <c r="X5712" s="22"/>
      <c r="Y5712" s="22"/>
      <c r="Z5712" s="22"/>
      <c r="AA5712" s="22"/>
      <c r="AB5712" s="22"/>
      <c r="AC5712" s="22"/>
      <c r="AD5712" s="22"/>
      <c r="AE5712" s="22"/>
      <c r="AF5712" s="22"/>
      <c r="AG5712" s="22"/>
      <c r="AH5712" s="22"/>
    </row>
    <row r="5713" spans="2:34">
      <c r="B5713" s="10">
        <v>25</v>
      </c>
      <c r="C5713" s="10">
        <v>8</v>
      </c>
      <c r="D5713" s="13">
        <v>39685</v>
      </c>
      <c r="E5713" s="17">
        <v>0.75</v>
      </c>
      <c r="F5713" s="12">
        <v>0.1853147921899517</v>
      </c>
      <c r="G5713" s="18">
        <v>35.665406598668937</v>
      </c>
      <c r="H5713" s="18">
        <v>62.292270925286331</v>
      </c>
      <c r="I5713" s="18">
        <v>26.626864326617401</v>
      </c>
      <c r="J5713" s="19">
        <v>0.85437216687002304</v>
      </c>
      <c r="K5713" s="19">
        <v>1.8736524671599435</v>
      </c>
      <c r="L5713" s="19"/>
      <c r="M5713" s="19">
        <v>23.2605</v>
      </c>
      <c r="N5713" s="19">
        <f t="shared" si="89"/>
        <v>30.23865</v>
      </c>
      <c r="O5713" s="19">
        <v>16.844999999999999</v>
      </c>
      <c r="P5713" s="20">
        <v>4.4547626913528466</v>
      </c>
      <c r="Q5713" s="12">
        <v>67.875</v>
      </c>
      <c r="R5713" s="12">
        <v>19.9575</v>
      </c>
      <c r="S5713" s="12">
        <v>220.375</v>
      </c>
      <c r="T5713" s="12">
        <v>3.335</v>
      </c>
      <c r="U5713" s="12">
        <v>115.10000000000001</v>
      </c>
      <c r="V5713" s="23"/>
      <c r="W5713" s="24"/>
      <c r="X5713" s="22"/>
      <c r="Y5713" s="22"/>
      <c r="Z5713" s="22"/>
      <c r="AA5713" s="22"/>
      <c r="AB5713" s="22"/>
      <c r="AC5713" s="22"/>
      <c r="AD5713" s="22"/>
      <c r="AE5713" s="22"/>
      <c r="AF5713" s="22"/>
      <c r="AG5713" s="22"/>
      <c r="AH5713" s="22"/>
    </row>
    <row r="5714" spans="2:34">
      <c r="B5714" s="10">
        <v>25</v>
      </c>
      <c r="C5714" s="10">
        <v>8</v>
      </c>
      <c r="D5714" s="13">
        <v>39685</v>
      </c>
      <c r="E5714" s="17">
        <v>0.79166666666699825</v>
      </c>
      <c r="F5714" s="12">
        <v>0.22691051663994088</v>
      </c>
      <c r="G5714" s="18">
        <v>40.816035984413517</v>
      </c>
      <c r="H5714" s="18">
        <v>69.983406286449679</v>
      </c>
      <c r="I5714" s="18">
        <v>29.167370302036154</v>
      </c>
      <c r="J5714" s="19">
        <v>0.98292119861002658</v>
      </c>
      <c r="K5714" s="19">
        <v>1.9792586874199396</v>
      </c>
      <c r="L5714" s="19"/>
      <c r="M5714" s="19">
        <v>28.568249999999999</v>
      </c>
      <c r="N5714" s="19">
        <f t="shared" si="89"/>
        <v>37.138725000000001</v>
      </c>
      <c r="O5714" s="19">
        <v>21.837499999999999</v>
      </c>
      <c r="P5714" s="20">
        <v>2.156217494262668</v>
      </c>
      <c r="Q5714" s="12">
        <v>74.474999999999994</v>
      </c>
      <c r="R5714" s="12">
        <v>18.752499999999998</v>
      </c>
      <c r="S5714" s="12">
        <v>220.82500000000002</v>
      </c>
      <c r="T5714" s="12">
        <v>3.1749999999999998</v>
      </c>
      <c r="U5714" s="12">
        <v>28.15</v>
      </c>
      <c r="V5714" s="23"/>
      <c r="W5714" s="24"/>
      <c r="X5714" s="22"/>
      <c r="Y5714" s="22"/>
      <c r="Z5714" s="22"/>
      <c r="AA5714" s="22"/>
      <c r="AB5714" s="22"/>
      <c r="AC5714" s="22"/>
      <c r="AD5714" s="22"/>
      <c r="AE5714" s="22"/>
      <c r="AF5714" s="22"/>
      <c r="AG5714" s="22"/>
      <c r="AH5714" s="22"/>
    </row>
    <row r="5715" spans="2:34">
      <c r="B5715" s="10">
        <v>25</v>
      </c>
      <c r="C5715" s="10">
        <v>8</v>
      </c>
      <c r="D5715" s="13">
        <v>39685</v>
      </c>
      <c r="E5715" s="17">
        <v>0.83333333333399651</v>
      </c>
      <c r="F5715" s="12">
        <v>0.26094116206993195</v>
      </c>
      <c r="G5715" s="18">
        <v>33.146150868018744</v>
      </c>
      <c r="H5715" s="18">
        <v>60.689034270363855</v>
      </c>
      <c r="I5715" s="18">
        <v>27.542883402345105</v>
      </c>
      <c r="J5715" s="19">
        <v>0.80614870066002209</v>
      </c>
      <c r="K5715" s="19">
        <v>1.8438879151799432</v>
      </c>
      <c r="L5715" s="19"/>
      <c r="M5715" s="19">
        <v>28.321000000000002</v>
      </c>
      <c r="N5715" s="19">
        <f t="shared" si="89"/>
        <v>36.817300000000003</v>
      </c>
      <c r="O5715" s="19">
        <v>21.254999999999999</v>
      </c>
      <c r="P5715" s="20">
        <v>2.6145304001452039</v>
      </c>
      <c r="Q5715" s="12">
        <v>77.475000000000009</v>
      </c>
      <c r="R5715" s="12">
        <v>17.967500000000001</v>
      </c>
      <c r="S5715" s="12">
        <v>219.75</v>
      </c>
      <c r="T5715" s="12">
        <v>2.9975000000000005</v>
      </c>
      <c r="U5715" s="12">
        <v>33.35</v>
      </c>
      <c r="V5715" s="23"/>
      <c r="W5715" s="24"/>
      <c r="X5715" s="22"/>
      <c r="Y5715" s="22"/>
      <c r="Z5715" s="22"/>
      <c r="AA5715" s="22"/>
      <c r="AB5715" s="22"/>
      <c r="AC5715" s="22"/>
      <c r="AD5715" s="22"/>
      <c r="AE5715" s="22"/>
      <c r="AF5715" s="22"/>
      <c r="AG5715" s="22"/>
      <c r="AH5715" s="22"/>
    </row>
    <row r="5716" spans="2:34">
      <c r="B5716" s="10">
        <v>25</v>
      </c>
      <c r="C5716" s="10">
        <v>8</v>
      </c>
      <c r="D5716" s="13">
        <v>39685</v>
      </c>
      <c r="E5716" s="17">
        <v>0.875</v>
      </c>
      <c r="F5716" s="12">
        <v>0.20799184624994574</v>
      </c>
      <c r="G5716" s="18">
        <v>30.18875436927857</v>
      </c>
      <c r="H5716" s="18">
        <v>57.781055486366895</v>
      </c>
      <c r="I5716" s="18">
        <v>27.592301117088319</v>
      </c>
      <c r="J5716" s="19">
        <v>0.69633489645001923</v>
      </c>
      <c r="K5716" s="19">
        <v>1.513566549159953</v>
      </c>
      <c r="L5716" s="19"/>
      <c r="M5716" s="19">
        <v>26.341749999999998</v>
      </c>
      <c r="N5716" s="19">
        <f t="shared" si="89"/>
        <v>34.244274999999995</v>
      </c>
      <c r="O5716" s="19">
        <v>18.9925</v>
      </c>
      <c r="P5716" s="20">
        <v>4.3415160091628389</v>
      </c>
      <c r="Q5716" s="12">
        <v>79.724999999999994</v>
      </c>
      <c r="R5716" s="12">
        <v>17.094999999999999</v>
      </c>
      <c r="S5716" s="12">
        <v>214.32499999999999</v>
      </c>
      <c r="T5716" s="12">
        <v>2.4624999999999999</v>
      </c>
      <c r="U5716" s="12">
        <v>31.699999999999996</v>
      </c>
      <c r="V5716" s="23"/>
      <c r="W5716" s="24"/>
      <c r="X5716" s="22"/>
      <c r="Y5716" s="22"/>
      <c r="Z5716" s="22"/>
      <c r="AA5716" s="22"/>
      <c r="AB5716" s="22"/>
      <c r="AC5716" s="22"/>
      <c r="AD5716" s="22"/>
      <c r="AE5716" s="22"/>
      <c r="AF5716" s="22"/>
      <c r="AG5716" s="22"/>
      <c r="AH5716" s="22"/>
    </row>
    <row r="5717" spans="2:34">
      <c r="B5717" s="10">
        <v>25</v>
      </c>
      <c r="C5717" s="10">
        <v>8</v>
      </c>
      <c r="D5717" s="13">
        <v>39685</v>
      </c>
      <c r="E5717" s="17">
        <v>0.91666666666699825</v>
      </c>
      <c r="F5717" s="12">
        <v>0.18907895033995065</v>
      </c>
      <c r="G5717" s="18">
        <v>24.029293978956005</v>
      </c>
      <c r="H5717" s="18">
        <v>47.853707659028075</v>
      </c>
      <c r="I5717" s="18">
        <v>23.82441368007207</v>
      </c>
      <c r="J5717" s="19">
        <v>0.47403893169001321</v>
      </c>
      <c r="K5717" s="19">
        <v>1.2292718579799615</v>
      </c>
      <c r="L5717" s="19"/>
      <c r="M5717" s="19">
        <v>25.140249999999998</v>
      </c>
      <c r="N5717" s="19">
        <f t="shared" si="89"/>
        <v>32.682324999999999</v>
      </c>
      <c r="O5717" s="19">
        <v>17.147500000000001</v>
      </c>
      <c r="P5717" s="20">
        <v>2.4853314458826938</v>
      </c>
      <c r="Q5717" s="12">
        <v>83.5</v>
      </c>
      <c r="R5717" s="12">
        <v>16.420000000000002</v>
      </c>
      <c r="S5717" s="12">
        <v>222.65</v>
      </c>
      <c r="T5717" s="12">
        <v>2.3024999999999998</v>
      </c>
      <c r="U5717" s="12">
        <v>36.075000000000003</v>
      </c>
      <c r="V5717" s="23"/>
      <c r="W5717" s="24"/>
      <c r="X5717" s="22"/>
      <c r="Y5717" s="22"/>
      <c r="Z5717" s="22"/>
      <c r="AA5717" s="22"/>
      <c r="AB5717" s="22"/>
      <c r="AC5717" s="22"/>
      <c r="AD5717" s="22"/>
      <c r="AE5717" s="22"/>
      <c r="AF5717" s="22"/>
      <c r="AG5717" s="22"/>
      <c r="AH5717" s="22"/>
    </row>
    <row r="5718" spans="2:34">
      <c r="B5718" s="10">
        <v>25</v>
      </c>
      <c r="C5718" s="10">
        <v>8</v>
      </c>
      <c r="D5718" s="13">
        <v>39685</v>
      </c>
      <c r="E5718" s="17">
        <v>0.95833333333399651</v>
      </c>
      <c r="F5718" s="12">
        <v>0.15504103170995953</v>
      </c>
      <c r="G5718" s="18">
        <v>31.180682634713278</v>
      </c>
      <c r="H5718" s="18">
        <v>51.289045135401004</v>
      </c>
      <c r="I5718" s="18">
        <v>20.108362500687729</v>
      </c>
      <c r="J5718" s="19">
        <v>0.57580506338001625</v>
      </c>
      <c r="K5718" s="19">
        <v>1.2455234316399606</v>
      </c>
      <c r="L5718" s="19"/>
      <c r="M5718" s="19">
        <v>25.769500000000001</v>
      </c>
      <c r="N5718" s="19">
        <f t="shared" si="89"/>
        <v>33.500350000000005</v>
      </c>
      <c r="O5718" s="19">
        <v>16.97</v>
      </c>
      <c r="P5718" s="20">
        <v>2.852755862580223</v>
      </c>
      <c r="Q5718" s="12">
        <v>85.425000000000011</v>
      </c>
      <c r="R5718" s="12">
        <v>16.285</v>
      </c>
      <c r="S5718" s="12">
        <v>214.8</v>
      </c>
      <c r="T5718" s="12">
        <v>1.585</v>
      </c>
      <c r="U5718" s="12">
        <v>27.200000000000003</v>
      </c>
      <c r="V5718" s="23"/>
      <c r="W5718" s="24"/>
      <c r="X5718" s="22"/>
      <c r="Y5718" s="22"/>
      <c r="Z5718" s="22"/>
      <c r="AA5718" s="22"/>
      <c r="AB5718" s="22"/>
      <c r="AC5718" s="22"/>
      <c r="AD5718" s="22"/>
      <c r="AE5718" s="22"/>
      <c r="AF5718" s="22"/>
      <c r="AG5718" s="22"/>
      <c r="AH5718" s="22"/>
    </row>
    <row r="5719" spans="2:34">
      <c r="B5719" s="10">
        <v>26</v>
      </c>
      <c r="C5719" s="10">
        <v>8</v>
      </c>
      <c r="D5719" s="13">
        <v>39686</v>
      </c>
      <c r="E5719" s="17">
        <v>0</v>
      </c>
      <c r="F5719" s="12">
        <v>0.13991215198996348</v>
      </c>
      <c r="G5719" s="18">
        <v>13.60040148661232</v>
      </c>
      <c r="H5719" s="18">
        <v>26.288350088658984</v>
      </c>
      <c r="I5719" s="18">
        <v>12.687948602046667</v>
      </c>
      <c r="J5719" s="19">
        <v>0.36154875310001028</v>
      </c>
      <c r="K5719" s="19">
        <v>0.8881174653399716</v>
      </c>
      <c r="L5719" s="19"/>
      <c r="M5719" s="19">
        <v>24.307499999999997</v>
      </c>
      <c r="N5719" s="19">
        <f t="shared" si="89"/>
        <v>31.599749999999997</v>
      </c>
      <c r="O5719" s="19">
        <v>15.4375</v>
      </c>
      <c r="P5719" s="20">
        <v>5.8383835034179565</v>
      </c>
      <c r="Q5719" s="12">
        <v>84.7</v>
      </c>
      <c r="R5719" s="12">
        <v>16.134999999999998</v>
      </c>
      <c r="S5719" s="12">
        <v>228.05</v>
      </c>
      <c r="T5719" s="12">
        <v>1.4</v>
      </c>
      <c r="U5719" s="12">
        <v>25.425000000000004</v>
      </c>
      <c r="V5719" s="23"/>
      <c r="W5719" s="24"/>
      <c r="X5719" s="22"/>
      <c r="Y5719" s="22"/>
      <c r="Z5719" s="22"/>
      <c r="AA5719" s="22"/>
      <c r="AB5719" s="22"/>
      <c r="AC5719" s="22"/>
      <c r="AD5719" s="22"/>
      <c r="AE5719" s="22"/>
      <c r="AF5719" s="22"/>
      <c r="AG5719" s="22"/>
      <c r="AH5719" s="22"/>
    </row>
    <row r="5720" spans="2:34">
      <c r="B5720" s="10">
        <v>26</v>
      </c>
      <c r="C5720" s="10">
        <v>8</v>
      </c>
      <c r="D5720" s="13">
        <v>39686</v>
      </c>
      <c r="E5720" s="17">
        <v>4.1666666666998253E-2</v>
      </c>
      <c r="F5720" s="12">
        <v>9.4533226829975295E-2</v>
      </c>
      <c r="G5720" s="18">
        <v>1.8334313762834422</v>
      </c>
      <c r="H5720" s="18">
        <v>6.9397837799238644</v>
      </c>
      <c r="I5720" s="18">
        <v>5.1063524036404218</v>
      </c>
      <c r="J5720" s="19">
        <v>0.24906442253000721</v>
      </c>
      <c r="K5720" s="19">
        <v>0.56590693141998172</v>
      </c>
      <c r="L5720" s="19"/>
      <c r="M5720" s="19">
        <v>20.644500000000001</v>
      </c>
      <c r="N5720" s="19">
        <f t="shared" si="89"/>
        <v>26.837850000000003</v>
      </c>
      <c r="O5720" s="19">
        <v>13.317499999999999</v>
      </c>
      <c r="P5720" s="20">
        <v>13.408383707191048</v>
      </c>
      <c r="Q5720" s="12">
        <v>80.075000000000003</v>
      </c>
      <c r="R5720" s="12">
        <v>16.39</v>
      </c>
      <c r="S5720" s="12">
        <v>242.52500000000001</v>
      </c>
      <c r="T5720" s="12">
        <v>1.9550000000000001</v>
      </c>
      <c r="U5720" s="12">
        <v>21.674999999999997</v>
      </c>
      <c r="V5720" s="23"/>
      <c r="W5720" s="24"/>
      <c r="X5720" s="22"/>
      <c r="Y5720" s="22"/>
      <c r="Z5720" s="22"/>
      <c r="AA5720" s="22"/>
      <c r="AB5720" s="22"/>
      <c r="AC5720" s="22"/>
      <c r="AD5720" s="22"/>
      <c r="AE5720" s="22"/>
      <c r="AF5720" s="22"/>
      <c r="AG5720" s="22"/>
      <c r="AH5720" s="22"/>
    </row>
    <row r="5721" spans="2:34">
      <c r="B5721" s="10">
        <v>26</v>
      </c>
      <c r="C5721" s="10">
        <v>8</v>
      </c>
      <c r="D5721" s="13">
        <v>39686</v>
      </c>
      <c r="E5721" s="17">
        <v>8.3333333333996507E-2</v>
      </c>
      <c r="F5721" s="12">
        <v>2.6468519769993086E-2</v>
      </c>
      <c r="G5721" s="18">
        <v>2.7073284257784125</v>
      </c>
      <c r="H5721" s="18">
        <v>7.2281181408933568</v>
      </c>
      <c r="I5721" s="18">
        <v>4.5207897151149439</v>
      </c>
      <c r="J5721" s="19">
        <v>0.15265075762000446</v>
      </c>
      <c r="K5721" s="19">
        <v>0.4548941717999852</v>
      </c>
      <c r="L5721" s="19"/>
      <c r="M5721" s="19">
        <v>16.154249999999998</v>
      </c>
      <c r="N5721" s="19">
        <f t="shared" si="89"/>
        <v>21.000524999999996</v>
      </c>
      <c r="O5721" s="19">
        <v>11.0175</v>
      </c>
      <c r="P5721" s="20">
        <v>14.368808922278621</v>
      </c>
      <c r="Q5721" s="12">
        <v>75.125</v>
      </c>
      <c r="R5721" s="12">
        <v>16.739999999999998</v>
      </c>
      <c r="S5721" s="12">
        <v>236.9</v>
      </c>
      <c r="T5721" s="12">
        <v>1.845</v>
      </c>
      <c r="U5721" s="12">
        <v>29.324999999999999</v>
      </c>
      <c r="V5721" s="23"/>
      <c r="W5721" s="24"/>
      <c r="X5721" s="22"/>
      <c r="Y5721" s="22"/>
      <c r="Z5721" s="22"/>
      <c r="AA5721" s="22"/>
      <c r="AB5721" s="22"/>
      <c r="AC5721" s="22"/>
      <c r="AD5721" s="22"/>
      <c r="AE5721" s="22"/>
      <c r="AF5721" s="22"/>
      <c r="AG5721" s="22"/>
      <c r="AH5721" s="22"/>
    </row>
    <row r="5722" spans="2:34">
      <c r="B5722" s="10">
        <v>26</v>
      </c>
      <c r="C5722" s="10">
        <v>8</v>
      </c>
      <c r="D5722" s="13">
        <v>39686</v>
      </c>
      <c r="E5722" s="17">
        <v>0.125</v>
      </c>
      <c r="F5722" s="12">
        <v>1.1343408889997037E-2</v>
      </c>
      <c r="G5722" s="18">
        <v>4.8753177622615915</v>
      </c>
      <c r="H5722" s="18">
        <v>8.7429809882978251</v>
      </c>
      <c r="I5722" s="18">
        <v>3.8676632260362327</v>
      </c>
      <c r="J5722" s="19">
        <v>0.25173782386000737</v>
      </c>
      <c r="K5722" s="19">
        <v>0.49009693905998392</v>
      </c>
      <c r="L5722" s="19"/>
      <c r="M5722" s="19">
        <v>15.867749999999999</v>
      </c>
      <c r="N5722" s="19">
        <f t="shared" si="89"/>
        <v>20.628074999999999</v>
      </c>
      <c r="O5722" s="19">
        <v>10.782499999999999</v>
      </c>
      <c r="P5722" s="20">
        <v>13.128708727791027</v>
      </c>
      <c r="Q5722" s="12">
        <v>75.75</v>
      </c>
      <c r="R5722" s="12">
        <v>16.7075</v>
      </c>
      <c r="S5722" s="12">
        <v>235.64999999999998</v>
      </c>
      <c r="T5722" s="12">
        <v>1.5150000000000001</v>
      </c>
      <c r="U5722" s="12">
        <v>27.95</v>
      </c>
      <c r="V5722" s="23"/>
      <c r="W5722" s="24"/>
      <c r="X5722" s="22"/>
      <c r="Y5722" s="22"/>
      <c r="Z5722" s="22"/>
      <c r="AA5722" s="22"/>
      <c r="AB5722" s="22"/>
      <c r="AC5722" s="22"/>
      <c r="AD5722" s="22"/>
      <c r="AE5722" s="22"/>
      <c r="AF5722" s="22"/>
      <c r="AG5722" s="22"/>
      <c r="AH5722" s="22"/>
    </row>
    <row r="5723" spans="2:34">
      <c r="B5723" s="10">
        <v>26</v>
      </c>
      <c r="C5723" s="10">
        <v>8</v>
      </c>
      <c r="D5723" s="13">
        <v>39686</v>
      </c>
      <c r="E5723" s="17">
        <v>0.16666666666699825</v>
      </c>
      <c r="F5723" s="12">
        <v>1.8905225989995059E-2</v>
      </c>
      <c r="G5723" s="18">
        <v>5.8606966847133073</v>
      </c>
      <c r="H5723" s="18">
        <v>10.036672333847298</v>
      </c>
      <c r="I5723" s="18">
        <v>4.1759756491339886</v>
      </c>
      <c r="J5723" s="19">
        <v>0.27583811532000818</v>
      </c>
      <c r="K5723" s="19">
        <v>0.64985545991997851</v>
      </c>
      <c r="L5723" s="19"/>
      <c r="M5723" s="19">
        <v>12.639749999999999</v>
      </c>
      <c r="N5723" s="19">
        <f t="shared" si="89"/>
        <v>16.431674999999998</v>
      </c>
      <c r="O5723" s="19">
        <v>9.16</v>
      </c>
      <c r="P5723" s="20">
        <v>13.53935459615856</v>
      </c>
      <c r="Q5723" s="12">
        <v>75.2</v>
      </c>
      <c r="R5723" s="12">
        <v>16.799999999999997</v>
      </c>
      <c r="S5723" s="12">
        <v>238.5</v>
      </c>
      <c r="T5723" s="12">
        <v>1.4875</v>
      </c>
      <c r="U5723" s="12">
        <v>26.400000000000002</v>
      </c>
      <c r="V5723" s="23"/>
      <c r="W5723" s="24"/>
      <c r="X5723" s="22"/>
      <c r="Y5723" s="22"/>
      <c r="Z5723" s="22"/>
      <c r="AA5723" s="22"/>
      <c r="AB5723" s="22"/>
      <c r="AC5723" s="22"/>
      <c r="AD5723" s="22"/>
      <c r="AE5723" s="22"/>
      <c r="AF5723" s="22"/>
      <c r="AG5723" s="22"/>
      <c r="AH5723" s="22"/>
    </row>
    <row r="5724" spans="2:34">
      <c r="B5724" s="10">
        <v>26</v>
      </c>
      <c r="C5724" s="10">
        <v>8</v>
      </c>
      <c r="D5724" s="13">
        <v>39686</v>
      </c>
      <c r="E5724" s="17">
        <v>0.20833333333399651</v>
      </c>
      <c r="F5724" s="12">
        <v>2.2685825979994072E-2</v>
      </c>
      <c r="G5724" s="18">
        <v>14.391166321271275</v>
      </c>
      <c r="H5724" s="18">
        <v>21.965010015432053</v>
      </c>
      <c r="I5724" s="18">
        <v>7.5738436941607805</v>
      </c>
      <c r="J5724" s="19">
        <v>0.43383843410001294</v>
      </c>
      <c r="K5724" s="19">
        <v>0.90709477705996977</v>
      </c>
      <c r="L5724" s="19"/>
      <c r="M5724" s="19">
        <v>12.209</v>
      </c>
      <c r="N5724" s="19">
        <f t="shared" si="89"/>
        <v>15.871700000000001</v>
      </c>
      <c r="O5724" s="19">
        <v>9.5925000000000011</v>
      </c>
      <c r="P5724" s="20">
        <v>10.252846860455804</v>
      </c>
      <c r="Q5724" s="12">
        <v>75.300000000000011</v>
      </c>
      <c r="R5724" s="12">
        <v>16.792499999999997</v>
      </c>
      <c r="S5724" s="12">
        <v>231.625</v>
      </c>
      <c r="T5724" s="12">
        <v>1.4875</v>
      </c>
      <c r="U5724" s="12">
        <v>27.924999999999997</v>
      </c>
      <c r="V5724" s="23"/>
      <c r="W5724" s="24"/>
      <c r="X5724" s="22"/>
      <c r="Y5724" s="22"/>
      <c r="Z5724" s="22"/>
      <c r="AA5724" s="22"/>
      <c r="AB5724" s="22"/>
      <c r="AC5724" s="22"/>
      <c r="AD5724" s="22"/>
      <c r="AE5724" s="22"/>
      <c r="AF5724" s="22"/>
      <c r="AG5724" s="22"/>
      <c r="AH5724" s="22"/>
    </row>
    <row r="5725" spans="2:34">
      <c r="B5725" s="10">
        <v>26</v>
      </c>
      <c r="C5725" s="10">
        <v>8</v>
      </c>
      <c r="D5725" s="13">
        <v>39686</v>
      </c>
      <c r="E5725" s="17">
        <v>0.25</v>
      </c>
      <c r="F5725" s="12">
        <v>4.1589663449989121E-2</v>
      </c>
      <c r="G5725" s="18">
        <v>15.565993333021733</v>
      </c>
      <c r="H5725" s="18">
        <v>22.024141435992547</v>
      </c>
      <c r="I5725" s="18">
        <v>6.4581481029708163</v>
      </c>
      <c r="J5725" s="19">
        <v>0.3802748898400114</v>
      </c>
      <c r="K5725" s="19">
        <v>0.88814504901997016</v>
      </c>
      <c r="L5725" s="19"/>
      <c r="M5725" s="19">
        <v>12.359749999999998</v>
      </c>
      <c r="N5725" s="19">
        <f t="shared" si="89"/>
        <v>16.067674999999998</v>
      </c>
      <c r="O5725" s="19">
        <v>8.7624999999999993</v>
      </c>
      <c r="P5725" s="20">
        <v>10.859616320608353</v>
      </c>
      <c r="Q5725" s="12">
        <v>75.149999999999991</v>
      </c>
      <c r="R5725" s="12">
        <v>16.857500000000002</v>
      </c>
      <c r="S5725" s="12">
        <v>229.47500000000002</v>
      </c>
      <c r="T5725" s="12">
        <v>1.83</v>
      </c>
      <c r="U5725" s="12">
        <v>54.9</v>
      </c>
      <c r="V5725" s="23"/>
      <c r="W5725" s="24"/>
      <c r="X5725" s="22"/>
      <c r="Y5725" s="22"/>
      <c r="Z5725" s="22"/>
      <c r="AA5725" s="22"/>
      <c r="AB5725" s="22"/>
      <c r="AC5725" s="22"/>
      <c r="AD5725" s="22"/>
      <c r="AE5725" s="22"/>
      <c r="AF5725" s="22"/>
      <c r="AG5725" s="22"/>
      <c r="AH5725" s="22"/>
    </row>
    <row r="5726" spans="2:34">
      <c r="B5726" s="10">
        <v>26</v>
      </c>
      <c r="C5726" s="10">
        <v>8</v>
      </c>
      <c r="D5726" s="13">
        <v>39686</v>
      </c>
      <c r="E5726" s="17">
        <v>0.29166666666699825</v>
      </c>
      <c r="F5726" s="12">
        <v>3.4027074949991097E-2</v>
      </c>
      <c r="G5726" s="18">
        <v>29.093625300618271</v>
      </c>
      <c r="H5726" s="18">
        <v>50.112119360068974</v>
      </c>
      <c r="I5726" s="18">
        <v>21.018494059450695</v>
      </c>
      <c r="J5726" s="19">
        <v>0.75518599079002269</v>
      </c>
      <c r="K5726" s="19">
        <v>1.4269975515799516</v>
      </c>
      <c r="L5726" s="19"/>
      <c r="M5726" s="19">
        <v>14.73775</v>
      </c>
      <c r="N5726" s="19">
        <f t="shared" si="89"/>
        <v>19.159075000000001</v>
      </c>
      <c r="O5726" s="19">
        <v>10.905000000000001</v>
      </c>
      <c r="P5726" s="20">
        <v>5.3658315035304209</v>
      </c>
      <c r="Q5726" s="12">
        <v>73.625</v>
      </c>
      <c r="R5726" s="12">
        <v>17.282500000000002</v>
      </c>
      <c r="S5726" s="12">
        <v>228.72499999999999</v>
      </c>
      <c r="T5726" s="12">
        <v>2.2199999999999998</v>
      </c>
      <c r="U5726" s="12">
        <v>186.625</v>
      </c>
      <c r="V5726" s="23"/>
      <c r="W5726" s="24"/>
      <c r="X5726" s="22"/>
      <c r="Y5726" s="22"/>
      <c r="Z5726" s="22"/>
      <c r="AA5726" s="22"/>
      <c r="AB5726" s="22"/>
      <c r="AC5726" s="22"/>
      <c r="AD5726" s="22"/>
      <c r="AE5726" s="22"/>
      <c r="AF5726" s="22"/>
      <c r="AG5726" s="22"/>
      <c r="AH5726" s="22"/>
    </row>
    <row r="5727" spans="2:34">
      <c r="B5727" s="10">
        <v>26</v>
      </c>
      <c r="C5727" s="10">
        <v>8</v>
      </c>
      <c r="D5727" s="13">
        <v>39686</v>
      </c>
      <c r="E5727" s="17">
        <v>0.33333333333399651</v>
      </c>
      <c r="F5727" s="12">
        <v>0.10964024286997132</v>
      </c>
      <c r="G5727" s="18">
        <v>17.528749683999408</v>
      </c>
      <c r="H5727" s="18">
        <v>32.300973865975337</v>
      </c>
      <c r="I5727" s="18">
        <v>14.772224181975927</v>
      </c>
      <c r="J5727" s="19">
        <v>0.6025370415200183</v>
      </c>
      <c r="K5727" s="19">
        <v>1.1778877718999596</v>
      </c>
      <c r="L5727" s="19"/>
      <c r="M5727" s="19">
        <v>12.129750000000001</v>
      </c>
      <c r="N5727" s="19">
        <f t="shared" si="89"/>
        <v>15.768675000000002</v>
      </c>
      <c r="O5727" s="19">
        <v>9.432500000000001</v>
      </c>
      <c r="P5727" s="20">
        <v>7.88763021353562</v>
      </c>
      <c r="Q5727" s="12">
        <v>72.3</v>
      </c>
      <c r="R5727" s="12">
        <v>17.685000000000002</v>
      </c>
      <c r="S5727" s="12">
        <v>230.07499999999999</v>
      </c>
      <c r="T5727" s="12">
        <v>2.0175000000000001</v>
      </c>
      <c r="U5727" s="12">
        <v>198.29999999999998</v>
      </c>
      <c r="V5727" s="23"/>
      <c r="W5727" s="24"/>
      <c r="X5727" s="22"/>
      <c r="Y5727" s="22"/>
      <c r="Z5727" s="22"/>
      <c r="AA5727" s="22"/>
      <c r="AB5727" s="22"/>
      <c r="AC5727" s="22"/>
      <c r="AD5727" s="22"/>
      <c r="AE5727" s="22"/>
      <c r="AF5727" s="22"/>
      <c r="AG5727" s="22"/>
      <c r="AH5727" s="22"/>
    </row>
    <row r="5728" spans="2:34">
      <c r="B5728" s="10">
        <v>26</v>
      </c>
      <c r="C5728" s="10">
        <v>8</v>
      </c>
      <c r="D5728" s="13">
        <v>39686</v>
      </c>
      <c r="E5728" s="17">
        <v>0.375</v>
      </c>
      <c r="F5728" s="12">
        <v>6.4270486349983183E-2</v>
      </c>
      <c r="G5728" s="18">
        <v>17.134252863506916</v>
      </c>
      <c r="H5728" s="18">
        <v>28.452721304913908</v>
      </c>
      <c r="I5728" s="18">
        <v>11.318468441406992</v>
      </c>
      <c r="J5728" s="19">
        <v>0.47399102574001462</v>
      </c>
      <c r="K5728" s="19">
        <v>1.0018868636799654</v>
      </c>
      <c r="L5728" s="19"/>
      <c r="M5728" s="19">
        <v>11.42375</v>
      </c>
      <c r="N5728" s="19">
        <f t="shared" si="89"/>
        <v>14.850875</v>
      </c>
      <c r="O5728" s="19">
        <v>8.6575000000000006</v>
      </c>
      <c r="P5728" s="20">
        <v>8.8221344467806944</v>
      </c>
      <c r="Q5728" s="12">
        <v>68.95</v>
      </c>
      <c r="R5728" s="12">
        <v>18.297499999999999</v>
      </c>
      <c r="S5728" s="12">
        <v>231.02499999999998</v>
      </c>
      <c r="T5728" s="12">
        <v>2.4650000000000003</v>
      </c>
      <c r="U5728" s="12">
        <v>236.7</v>
      </c>
      <c r="V5728" s="23"/>
      <c r="W5728" s="24"/>
      <c r="X5728" s="22"/>
      <c r="Y5728" s="22"/>
      <c r="Z5728" s="22"/>
      <c r="AA5728" s="22"/>
      <c r="AB5728" s="22"/>
      <c r="AC5728" s="22"/>
      <c r="AD5728" s="22"/>
      <c r="AE5728" s="22"/>
      <c r="AF5728" s="22"/>
      <c r="AG5728" s="22"/>
      <c r="AH5728" s="22"/>
    </row>
    <row r="5729" spans="2:34">
      <c r="B5729" s="10">
        <v>26</v>
      </c>
      <c r="C5729" s="10">
        <v>8</v>
      </c>
      <c r="D5729" s="13">
        <v>39686</v>
      </c>
      <c r="E5729" s="17">
        <v>0.41666666666699825</v>
      </c>
      <c r="F5729" s="12">
        <v>6.4268833349983179E-2</v>
      </c>
      <c r="G5729" s="18">
        <v>8.4517066686587086</v>
      </c>
      <c r="H5729" s="18">
        <v>12.976302919770227</v>
      </c>
      <c r="I5729" s="18">
        <v>4.5245962511115199</v>
      </c>
      <c r="J5729" s="19">
        <v>0.32134736666001001</v>
      </c>
      <c r="K5729" s="19">
        <v>0.46303639661998386</v>
      </c>
      <c r="L5729" s="19"/>
      <c r="M5729" s="19">
        <v>9.5407499999999992</v>
      </c>
      <c r="N5729" s="19">
        <f t="shared" si="89"/>
        <v>12.402975</v>
      </c>
      <c r="O5729" s="19">
        <v>7.7824999999999998</v>
      </c>
      <c r="P5729" s="20">
        <v>11.714215282670921</v>
      </c>
      <c r="Q5729" s="12">
        <v>67.625</v>
      </c>
      <c r="R5729" s="12">
        <v>18.732499999999998</v>
      </c>
      <c r="S5729" s="12">
        <v>237</v>
      </c>
      <c r="T5729" s="12">
        <v>2.36</v>
      </c>
      <c r="U5729" s="12">
        <v>250</v>
      </c>
      <c r="V5729" s="23"/>
      <c r="W5729" s="24"/>
      <c r="X5729" s="22"/>
      <c r="Y5729" s="22"/>
      <c r="Z5729" s="22"/>
      <c r="AA5729" s="22"/>
      <c r="AB5729" s="22"/>
      <c r="AC5729" s="22"/>
      <c r="AD5729" s="22"/>
      <c r="AE5729" s="22"/>
      <c r="AF5729" s="22"/>
      <c r="AG5729" s="22"/>
      <c r="AH5729" s="22"/>
    </row>
    <row r="5730" spans="2:34">
      <c r="B5730" s="10">
        <v>26</v>
      </c>
      <c r="C5730" s="10">
        <v>8</v>
      </c>
      <c r="D5730" s="13">
        <v>39686</v>
      </c>
      <c r="E5730" s="17">
        <v>0.45833333333399651</v>
      </c>
      <c r="F5730" s="12">
        <v>4.1584814649989109E-2</v>
      </c>
      <c r="G5730" s="18">
        <v>6.3656131177162774</v>
      </c>
      <c r="H5730" s="18">
        <v>13.944680829020205</v>
      </c>
      <c r="I5730" s="18">
        <v>7.579067711303928</v>
      </c>
      <c r="J5730" s="19">
        <v>0.16067224891000509</v>
      </c>
      <c r="K5730" s="19">
        <v>0.56052098777998038</v>
      </c>
      <c r="L5730" s="19"/>
      <c r="M5730" s="19">
        <v>10.142750000000001</v>
      </c>
      <c r="N5730" s="19">
        <f t="shared" si="89"/>
        <v>13.185575000000002</v>
      </c>
      <c r="O5730" s="19">
        <v>7.8624999999999998</v>
      </c>
      <c r="P5730" s="20">
        <v>11.639175440215915</v>
      </c>
      <c r="Q5730" s="12">
        <v>67.425000000000011</v>
      </c>
      <c r="R5730" s="12">
        <v>18.962499999999999</v>
      </c>
      <c r="S5730" s="12">
        <v>240.85000000000002</v>
      </c>
      <c r="T5730" s="12">
        <v>2.41</v>
      </c>
      <c r="U5730" s="12">
        <v>245.54999999999998</v>
      </c>
      <c r="V5730" s="23"/>
      <c r="W5730" s="24"/>
      <c r="X5730" s="22"/>
      <c r="Y5730" s="22"/>
      <c r="Z5730" s="22"/>
      <c r="AA5730" s="22"/>
      <c r="AB5730" s="22"/>
      <c r="AC5730" s="22"/>
      <c r="AD5730" s="22"/>
      <c r="AE5730" s="22"/>
      <c r="AF5730" s="22"/>
      <c r="AG5730" s="22"/>
      <c r="AH5730" s="22"/>
    </row>
    <row r="5731" spans="2:34">
      <c r="B5731" s="10">
        <v>26</v>
      </c>
      <c r="C5731" s="10">
        <v>8</v>
      </c>
      <c r="D5731" s="13">
        <v>39686</v>
      </c>
      <c r="E5731" s="17">
        <v>0.5</v>
      </c>
      <c r="F5731" s="12">
        <v>4.5364180399988123E-2</v>
      </c>
      <c r="G5731" s="18">
        <v>9.789927195748156</v>
      </c>
      <c r="H5731" s="18">
        <v>13.544591097448212</v>
      </c>
      <c r="I5731" s="18">
        <v>3.7546639017000558</v>
      </c>
      <c r="J5731" s="19">
        <v>8.836866507000285E-2</v>
      </c>
      <c r="K5731" s="19">
        <v>0.31952558373998868</v>
      </c>
      <c r="L5731" s="19"/>
      <c r="M5731" s="19">
        <v>11.29275</v>
      </c>
      <c r="N5731" s="19">
        <f t="shared" si="89"/>
        <v>14.680575000000001</v>
      </c>
      <c r="O5731" s="19">
        <v>8.25</v>
      </c>
      <c r="P5731" s="20">
        <v>11.945195138408442</v>
      </c>
      <c r="Q5731" s="12">
        <v>66.275000000000006</v>
      </c>
      <c r="R5731" s="12">
        <v>19.397500000000001</v>
      </c>
      <c r="S5731" s="12">
        <v>241.5</v>
      </c>
      <c r="T5731" s="12">
        <v>2.4249999999999998</v>
      </c>
      <c r="U5731" s="12">
        <v>252.07500000000002</v>
      </c>
      <c r="V5731" s="23"/>
      <c r="W5731" s="24"/>
      <c r="X5731" s="22"/>
      <c r="Y5731" s="22"/>
      <c r="Z5731" s="22"/>
      <c r="AA5731" s="22"/>
      <c r="AB5731" s="22"/>
      <c r="AC5731" s="22"/>
      <c r="AD5731" s="22"/>
      <c r="AE5731" s="22"/>
      <c r="AF5731" s="22"/>
      <c r="AG5731" s="22"/>
      <c r="AH5731" s="22"/>
    </row>
    <row r="5732" spans="2:34">
      <c r="B5732" s="10">
        <v>26</v>
      </c>
      <c r="C5732" s="10">
        <v>8</v>
      </c>
      <c r="D5732" s="13">
        <v>39686</v>
      </c>
      <c r="E5732" s="17">
        <v>0.54166666666699825</v>
      </c>
      <c r="F5732" s="12">
        <v>3.0242066959992077E-2</v>
      </c>
      <c r="G5732" s="18">
        <v>5.5399709678765543</v>
      </c>
      <c r="H5732" s="18">
        <v>10.408072534236275</v>
      </c>
      <c r="I5732" s="18">
        <v>4.868101566359722</v>
      </c>
      <c r="J5732" s="19">
        <v>9.3723792270003034E-2</v>
      </c>
      <c r="K5732" s="19">
        <v>0.46845934033998327</v>
      </c>
      <c r="L5732" s="19"/>
      <c r="M5732" s="19">
        <v>9.2757500000000004</v>
      </c>
      <c r="N5732" s="19">
        <f t="shared" si="89"/>
        <v>12.058475000000001</v>
      </c>
      <c r="O5732" s="19">
        <v>7.0750000000000002</v>
      </c>
      <c r="P5732" s="20">
        <v>12.777266426511005</v>
      </c>
      <c r="Q5732" s="12">
        <v>65.475000000000009</v>
      </c>
      <c r="R5732" s="12">
        <v>19.695</v>
      </c>
      <c r="S5732" s="12">
        <v>246.04999999999998</v>
      </c>
      <c r="T5732" s="12">
        <v>2.6550000000000002</v>
      </c>
      <c r="U5732" s="12">
        <v>255.90000000000003</v>
      </c>
      <c r="V5732" s="23"/>
      <c r="W5732" s="24"/>
      <c r="X5732" s="22"/>
      <c r="Y5732" s="22"/>
      <c r="Z5732" s="22"/>
      <c r="AA5732" s="22"/>
      <c r="AB5732" s="22"/>
      <c r="AC5732" s="22"/>
      <c r="AD5732" s="22"/>
      <c r="AE5732" s="22"/>
      <c r="AF5732" s="22"/>
      <c r="AG5732" s="22"/>
      <c r="AH5732" s="22"/>
    </row>
    <row r="5733" spans="2:34">
      <c r="B5733" s="10">
        <v>26</v>
      </c>
      <c r="C5733" s="10">
        <v>8</v>
      </c>
      <c r="D5733" s="13">
        <v>39686</v>
      </c>
      <c r="E5733" s="17">
        <v>0.58333333333399651</v>
      </c>
      <c r="F5733" s="12">
        <v>3.0241427799992074E-2</v>
      </c>
      <c r="G5733" s="18">
        <v>6.5585858526690171</v>
      </c>
      <c r="H5733" s="18">
        <v>12.730269806761225</v>
      </c>
      <c r="I5733" s="18">
        <v>6.1716839540922095</v>
      </c>
      <c r="J5733" s="19">
        <v>0.29723486424000956</v>
      </c>
      <c r="K5733" s="19">
        <v>0.47387802897998293</v>
      </c>
      <c r="L5733" s="19"/>
      <c r="M5733" s="19">
        <v>10.164750000000002</v>
      </c>
      <c r="N5733" s="19">
        <f t="shared" si="89"/>
        <v>13.214175000000003</v>
      </c>
      <c r="O5733" s="19">
        <v>7.8650000000000002</v>
      </c>
      <c r="P5733" s="20">
        <v>12.136965018363455</v>
      </c>
      <c r="Q5733" s="12">
        <v>64.8</v>
      </c>
      <c r="R5733" s="12">
        <v>19.857500000000002</v>
      </c>
      <c r="S5733" s="12">
        <v>237.55</v>
      </c>
      <c r="T5733" s="12">
        <v>2.6149999999999998</v>
      </c>
      <c r="U5733" s="12">
        <v>224.05</v>
      </c>
      <c r="V5733" s="23"/>
      <c r="W5733" s="24"/>
      <c r="X5733" s="22"/>
      <c r="Y5733" s="22"/>
      <c r="Z5733" s="22"/>
      <c r="AA5733" s="22"/>
      <c r="AB5733" s="22"/>
      <c r="AC5733" s="22"/>
      <c r="AD5733" s="22"/>
      <c r="AE5733" s="22"/>
      <c r="AF5733" s="22"/>
      <c r="AG5733" s="22"/>
      <c r="AH5733" s="22"/>
    </row>
    <row r="5734" spans="2:34">
      <c r="B5734" s="10">
        <v>26</v>
      </c>
      <c r="C5734" s="10">
        <v>8</v>
      </c>
      <c r="D5734" s="13">
        <v>39686</v>
      </c>
      <c r="E5734" s="17">
        <v>0.625</v>
      </c>
      <c r="F5734" s="12">
        <v>4.1580891529989103E-2</v>
      </c>
      <c r="G5734" s="18">
        <v>7.4879635627764802</v>
      </c>
      <c r="H5734" s="18">
        <v>11.856589230489742</v>
      </c>
      <c r="I5734" s="18">
        <v>4.3686256677132622</v>
      </c>
      <c r="J5734" s="19">
        <v>0.13388865004000433</v>
      </c>
      <c r="K5734" s="19">
        <v>0.58490388305997865</v>
      </c>
      <c r="L5734" s="19"/>
      <c r="M5734" s="19">
        <v>11.344999999999999</v>
      </c>
      <c r="N5734" s="19">
        <f t="shared" si="89"/>
        <v>14.748499999999998</v>
      </c>
      <c r="O5734" s="19">
        <v>8.2125000000000004</v>
      </c>
      <c r="P5734" s="20">
        <v>11.128146320060878</v>
      </c>
      <c r="Q5734" s="12">
        <v>65.975000000000009</v>
      </c>
      <c r="R5734" s="12">
        <v>19.914999999999999</v>
      </c>
      <c r="S5734" s="12">
        <v>244.15000000000003</v>
      </c>
      <c r="T5734" s="12">
        <v>1.9349999999999998</v>
      </c>
      <c r="U5734" s="12">
        <v>195.70000000000002</v>
      </c>
      <c r="V5734" s="23"/>
      <c r="W5734" s="24"/>
      <c r="X5734" s="22"/>
      <c r="Y5734" s="22"/>
      <c r="Z5734" s="22"/>
      <c r="AA5734" s="22"/>
      <c r="AB5734" s="22"/>
      <c r="AC5734" s="22"/>
      <c r="AD5734" s="22"/>
      <c r="AE5734" s="22"/>
      <c r="AF5734" s="22"/>
      <c r="AG5734" s="22"/>
      <c r="AH5734" s="22"/>
    </row>
    <row r="5735" spans="2:34">
      <c r="B5735" s="10">
        <v>26</v>
      </c>
      <c r="C5735" s="10">
        <v>8</v>
      </c>
      <c r="D5735" s="13">
        <v>39686</v>
      </c>
      <c r="E5735" s="17">
        <v>0.66666666666699825</v>
      </c>
      <c r="F5735" s="12">
        <v>4.1579921769989099E-2</v>
      </c>
      <c r="G5735" s="18">
        <v>7.7071980475069717</v>
      </c>
      <c r="H5735" s="18">
        <v>11.624217787704247</v>
      </c>
      <c r="I5735" s="18">
        <v>3.9170197401972757</v>
      </c>
      <c r="J5735" s="19">
        <v>0.14727576922000485</v>
      </c>
      <c r="K5735" s="19">
        <v>0.56865920885997923</v>
      </c>
      <c r="L5735" s="19"/>
      <c r="M5735" s="19">
        <v>13.487500000000001</v>
      </c>
      <c r="N5735" s="19">
        <f t="shared" si="89"/>
        <v>17.533750000000001</v>
      </c>
      <c r="O5735" s="19">
        <v>9.44</v>
      </c>
      <c r="P5735" s="20">
        <v>10.473896775330825</v>
      </c>
      <c r="Q5735" s="12">
        <v>67</v>
      </c>
      <c r="R5735" s="12">
        <v>19.8125</v>
      </c>
      <c r="S5735" s="12">
        <v>236.39999999999998</v>
      </c>
      <c r="T5735" s="12">
        <v>2.0850000000000004</v>
      </c>
      <c r="U5735" s="12">
        <v>152.875</v>
      </c>
      <c r="V5735" s="23"/>
      <c r="W5735" s="24"/>
      <c r="X5735" s="22"/>
      <c r="Y5735" s="22"/>
      <c r="Z5735" s="22"/>
      <c r="AA5735" s="22"/>
      <c r="AB5735" s="22"/>
      <c r="AC5735" s="22"/>
      <c r="AD5735" s="22"/>
      <c r="AE5735" s="22"/>
      <c r="AF5735" s="22"/>
      <c r="AG5735" s="22"/>
      <c r="AH5735" s="22"/>
    </row>
    <row r="5736" spans="2:34">
      <c r="B5736" s="10">
        <v>26</v>
      </c>
      <c r="C5736" s="10">
        <v>8</v>
      </c>
      <c r="D5736" s="13">
        <v>39686</v>
      </c>
      <c r="E5736" s="17">
        <v>0.70833333333399651</v>
      </c>
      <c r="F5736" s="12">
        <v>4.5358868759988111E-2</v>
      </c>
      <c r="G5736" s="18">
        <v>4.4911227096308366</v>
      </c>
      <c r="H5736" s="18">
        <v>10.02042232606828</v>
      </c>
      <c r="I5736" s="18">
        <v>5.5292996164374433</v>
      </c>
      <c r="J5736" s="19">
        <v>5.0876675320001702E-2</v>
      </c>
      <c r="K5736" s="19">
        <v>0.46576152579998281</v>
      </c>
      <c r="L5736" s="19"/>
      <c r="M5736" s="19">
        <v>11.149000000000001</v>
      </c>
      <c r="N5736" s="19">
        <f t="shared" si="89"/>
        <v>14.493700000000002</v>
      </c>
      <c r="O5736" s="19">
        <v>8.3825000000000003</v>
      </c>
      <c r="P5736" s="20">
        <v>11.135371249868378</v>
      </c>
      <c r="Q5736" s="12">
        <v>67.675000000000011</v>
      </c>
      <c r="R5736" s="12">
        <v>19.675000000000001</v>
      </c>
      <c r="S5736" s="12">
        <v>240.75</v>
      </c>
      <c r="T5736" s="12">
        <v>1.9549999999999998</v>
      </c>
      <c r="U5736" s="12">
        <v>101.97499999999999</v>
      </c>
      <c r="V5736" s="23"/>
      <c r="W5736" s="24"/>
      <c r="X5736" s="22"/>
      <c r="Y5736" s="22"/>
      <c r="Z5736" s="22"/>
      <c r="AA5736" s="22"/>
      <c r="AB5736" s="22"/>
      <c r="AC5736" s="22"/>
      <c r="AD5736" s="22"/>
      <c r="AE5736" s="22"/>
      <c r="AF5736" s="22"/>
      <c r="AG5736" s="22"/>
      <c r="AH5736" s="22"/>
    </row>
    <row r="5737" spans="2:34">
      <c r="B5737" s="10">
        <v>26</v>
      </c>
      <c r="C5737" s="10">
        <v>8</v>
      </c>
      <c r="D5737" s="13">
        <v>39686</v>
      </c>
      <c r="E5737" s="17">
        <v>0.75</v>
      </c>
      <c r="F5737" s="12">
        <v>4.9137617389987107E-2</v>
      </c>
      <c r="G5737" s="18">
        <v>5.5394482710377959</v>
      </c>
      <c r="H5737" s="18">
        <v>11.177325412076751</v>
      </c>
      <c r="I5737" s="18">
        <v>5.6378771410389561</v>
      </c>
      <c r="J5737" s="19">
        <v>4.5520818650001543E-2</v>
      </c>
      <c r="K5737" s="19">
        <v>0.51179879939998096</v>
      </c>
      <c r="L5737" s="19"/>
      <c r="M5737" s="19">
        <v>12.631500000000001</v>
      </c>
      <c r="N5737" s="19">
        <f t="shared" si="89"/>
        <v>16.420950000000001</v>
      </c>
      <c r="O5737" s="19">
        <v>9.4250000000000007</v>
      </c>
      <c r="P5737" s="20">
        <v>9.7301304418257679</v>
      </c>
      <c r="Q5737" s="12">
        <v>68.525000000000006</v>
      </c>
      <c r="R5737" s="12">
        <v>19.465</v>
      </c>
      <c r="S5737" s="12">
        <v>239.60000000000002</v>
      </c>
      <c r="T5737" s="12">
        <v>1.6575</v>
      </c>
      <c r="U5737" s="12">
        <v>51.199999999999996</v>
      </c>
      <c r="V5737" s="23"/>
      <c r="W5737" s="24"/>
      <c r="X5737" s="22"/>
      <c r="Y5737" s="22"/>
      <c r="Z5737" s="22"/>
      <c r="AA5737" s="22"/>
      <c r="AB5737" s="22"/>
      <c r="AC5737" s="22"/>
      <c r="AD5737" s="22"/>
      <c r="AE5737" s="22"/>
      <c r="AF5737" s="22"/>
      <c r="AG5737" s="22"/>
      <c r="AH5737" s="22"/>
    </row>
    <row r="5738" spans="2:34">
      <c r="B5738" s="10">
        <v>26</v>
      </c>
      <c r="C5738" s="10">
        <v>8</v>
      </c>
      <c r="D5738" s="13">
        <v>39686</v>
      </c>
      <c r="E5738" s="17">
        <v>0.79166666666699825</v>
      </c>
      <c r="F5738" s="12">
        <v>5.6695886049985128E-2</v>
      </c>
      <c r="G5738" s="18">
        <v>6.3646592024727635</v>
      </c>
      <c r="H5738" s="18">
        <v>12.287762592062727</v>
      </c>
      <c r="I5738" s="18">
        <v>5.9231033895899632</v>
      </c>
      <c r="J5738" s="19">
        <v>0.20350268000000682</v>
      </c>
      <c r="K5738" s="19">
        <v>0.66073857399997526</v>
      </c>
      <c r="L5738" s="19"/>
      <c r="M5738" s="19">
        <v>13.40225</v>
      </c>
      <c r="N5738" s="19">
        <f t="shared" si="89"/>
        <v>17.422925000000003</v>
      </c>
      <c r="O5738" s="19">
        <v>10.1975</v>
      </c>
      <c r="P5738" s="20">
        <v>8.2844852958056556</v>
      </c>
      <c r="Q5738" s="12">
        <v>70.875</v>
      </c>
      <c r="R5738" s="12">
        <v>18.9725</v>
      </c>
      <c r="S5738" s="12">
        <v>241.32499999999999</v>
      </c>
      <c r="T5738" s="12">
        <v>1.3875</v>
      </c>
      <c r="U5738" s="12">
        <v>29.4</v>
      </c>
      <c r="V5738" s="23"/>
      <c r="W5738" s="24"/>
      <c r="X5738" s="22"/>
      <c r="Y5738" s="22"/>
      <c r="Z5738" s="22"/>
      <c r="AA5738" s="22"/>
      <c r="AB5738" s="22"/>
      <c r="AC5738" s="22"/>
      <c r="AD5738" s="22"/>
      <c r="AE5738" s="22"/>
      <c r="AF5738" s="22"/>
      <c r="AG5738" s="22"/>
      <c r="AH5738" s="22"/>
    </row>
    <row r="5739" spans="2:34">
      <c r="B5739" s="10">
        <v>26</v>
      </c>
      <c r="C5739" s="10">
        <v>8</v>
      </c>
      <c r="D5739" s="13">
        <v>39686</v>
      </c>
      <c r="E5739" s="17">
        <v>0.83333333333399651</v>
      </c>
      <c r="F5739" s="12">
        <v>6.4253868189983146E-2</v>
      </c>
      <c r="G5739" s="18">
        <v>1.6283133442941895</v>
      </c>
      <c r="H5739" s="18">
        <v>8.4940171155673099</v>
      </c>
      <c r="I5739" s="18">
        <v>6.8657037712731208</v>
      </c>
      <c r="J5739" s="19">
        <v>8.5684861130002885E-2</v>
      </c>
      <c r="K5739" s="19">
        <v>0.47930844563998193</v>
      </c>
      <c r="L5739" s="19"/>
      <c r="M5739" s="19">
        <v>14.74775</v>
      </c>
      <c r="N5739" s="19">
        <f t="shared" si="89"/>
        <v>19.172075</v>
      </c>
      <c r="O5739" s="19">
        <v>11.0425</v>
      </c>
      <c r="P5739" s="20">
        <v>9.8683266397432803</v>
      </c>
      <c r="Q5739" s="12">
        <v>72.650000000000006</v>
      </c>
      <c r="R5739" s="12">
        <v>18.495000000000001</v>
      </c>
      <c r="S5739" s="12">
        <v>267</v>
      </c>
      <c r="T5739" s="12">
        <v>2.0699999999999998</v>
      </c>
      <c r="U5739" s="12">
        <v>34.299999999999997</v>
      </c>
      <c r="V5739" s="23"/>
      <c r="W5739" s="24"/>
      <c r="X5739" s="22"/>
      <c r="Y5739" s="22"/>
      <c r="Z5739" s="22"/>
      <c r="AA5739" s="22"/>
      <c r="AB5739" s="22"/>
      <c r="AC5739" s="22"/>
      <c r="AD5739" s="22"/>
      <c r="AE5739" s="22"/>
      <c r="AF5739" s="22"/>
      <c r="AG5739" s="22"/>
      <c r="AH5739" s="22"/>
    </row>
    <row r="5740" spans="2:34">
      <c r="B5740" s="10">
        <v>26</v>
      </c>
      <c r="C5740" s="10">
        <v>8</v>
      </c>
      <c r="D5740" s="13">
        <v>39686</v>
      </c>
      <c r="E5740" s="17">
        <v>0.875</v>
      </c>
      <c r="F5740" s="12">
        <v>3.7795508859990078E-2</v>
      </c>
      <c r="G5740" s="18">
        <v>1.3680531807156981</v>
      </c>
      <c r="H5740" s="18">
        <v>8.7533706719078026</v>
      </c>
      <c r="I5740" s="18">
        <v>7.3853174911921045</v>
      </c>
      <c r="J5740" s="19">
        <v>4.551958039000157E-2</v>
      </c>
      <c r="K5740" s="19">
        <v>0.46847925283998215</v>
      </c>
      <c r="L5740" s="19"/>
      <c r="M5740" s="19">
        <v>16.118500000000001</v>
      </c>
      <c r="N5740" s="19">
        <f t="shared" si="89"/>
        <v>20.954050000000002</v>
      </c>
      <c r="O5740" s="19">
        <v>11.1275</v>
      </c>
      <c r="P5740" s="20">
        <v>12.322904413290974</v>
      </c>
      <c r="Q5740" s="12">
        <v>70.550000000000011</v>
      </c>
      <c r="R5740" s="12">
        <v>18.147500000000001</v>
      </c>
      <c r="S5740" s="12">
        <v>262.5</v>
      </c>
      <c r="T5740" s="12">
        <v>1.9974999999999998</v>
      </c>
      <c r="U5740" s="12">
        <v>30.9</v>
      </c>
      <c r="V5740" s="23"/>
      <c r="W5740" s="24"/>
      <c r="X5740" s="22"/>
      <c r="Y5740" s="22"/>
      <c r="Z5740" s="22"/>
      <c r="AA5740" s="22"/>
      <c r="AB5740" s="22"/>
      <c r="AC5740" s="22"/>
      <c r="AD5740" s="22"/>
      <c r="AE5740" s="22"/>
      <c r="AF5740" s="22"/>
      <c r="AG5740" s="22"/>
      <c r="AH5740" s="22"/>
    </row>
    <row r="5741" spans="2:34">
      <c r="B5741" s="10">
        <v>26</v>
      </c>
      <c r="C5741" s="10">
        <v>8</v>
      </c>
      <c r="D5741" s="13">
        <v>39686</v>
      </c>
      <c r="E5741" s="17">
        <v>0.91666666666699825</v>
      </c>
      <c r="F5741" s="12">
        <v>4.1574125249989088E-2</v>
      </c>
      <c r="G5741" s="18">
        <v>1.3568781986116987</v>
      </c>
      <c r="H5741" s="18">
        <v>6.4737613482748531</v>
      </c>
      <c r="I5741" s="18">
        <v>5.1168831496631544</v>
      </c>
      <c r="J5741" s="19">
        <v>9.9071066940003449E-2</v>
      </c>
      <c r="K5741" s="19">
        <v>0.53076540969997965</v>
      </c>
      <c r="L5741" s="19"/>
      <c r="M5741" s="19">
        <v>17.911999999999999</v>
      </c>
      <c r="N5741" s="19">
        <f t="shared" ref="N5741:N5804" si="90">M5741*1.3</f>
        <v>23.285599999999999</v>
      </c>
      <c r="O5741" s="19">
        <v>12.099999999999998</v>
      </c>
      <c r="P5741" s="20">
        <v>14.66035436166616</v>
      </c>
      <c r="Q5741" s="12">
        <v>69.650000000000006</v>
      </c>
      <c r="R5741" s="12">
        <v>18.105</v>
      </c>
      <c r="S5741" s="12">
        <v>269.27499999999998</v>
      </c>
      <c r="T5741" s="12">
        <v>2.1475</v>
      </c>
      <c r="U5741" s="12">
        <v>34.950000000000003</v>
      </c>
      <c r="V5741" s="23"/>
      <c r="W5741" s="24"/>
      <c r="X5741" s="22"/>
      <c r="Y5741" s="22"/>
      <c r="Z5741" s="22"/>
      <c r="AA5741" s="22"/>
      <c r="AB5741" s="22"/>
      <c r="AC5741" s="22"/>
      <c r="AD5741" s="22"/>
      <c r="AE5741" s="22"/>
      <c r="AF5741" s="22"/>
      <c r="AG5741" s="22"/>
      <c r="AH5741" s="22"/>
    </row>
    <row r="5742" spans="2:34">
      <c r="B5742" s="10">
        <v>26</v>
      </c>
      <c r="C5742" s="10">
        <v>8</v>
      </c>
      <c r="D5742" s="13">
        <v>39686</v>
      </c>
      <c r="E5742" s="17">
        <v>0.95833333333399651</v>
      </c>
      <c r="F5742" s="12">
        <v>2.6455692489993052E-2</v>
      </c>
      <c r="G5742" s="18">
        <v>1.0594601497622094</v>
      </c>
      <c r="H5742" s="18">
        <v>6.3593765934488538</v>
      </c>
      <c r="I5742" s="18">
        <v>5.2999164436866453</v>
      </c>
      <c r="J5742" s="19">
        <v>0.21420617914000736</v>
      </c>
      <c r="K5742" s="19">
        <v>0.45765216633998229</v>
      </c>
      <c r="L5742" s="19"/>
      <c r="M5742" s="19">
        <v>17.074749999999998</v>
      </c>
      <c r="N5742" s="19">
        <f t="shared" si="90"/>
        <v>22.197174999999998</v>
      </c>
      <c r="O5742" s="19">
        <v>11.8325</v>
      </c>
      <c r="P5742" s="20">
        <v>14.65191866598366</v>
      </c>
      <c r="Q5742" s="12">
        <v>70.325000000000003</v>
      </c>
      <c r="R5742" s="12">
        <v>17.912500000000001</v>
      </c>
      <c r="S5742" s="12">
        <v>260.42500000000001</v>
      </c>
      <c r="T5742" s="12">
        <v>1.8149999999999999</v>
      </c>
      <c r="U5742" s="12">
        <v>29.575000000000003</v>
      </c>
      <c r="V5742" s="23"/>
      <c r="W5742" s="24"/>
      <c r="X5742" s="22"/>
      <c r="Y5742" s="22"/>
      <c r="Z5742" s="22"/>
      <c r="AA5742" s="22"/>
      <c r="AB5742" s="22"/>
      <c r="AC5742" s="22"/>
      <c r="AD5742" s="22"/>
      <c r="AE5742" s="22"/>
      <c r="AF5742" s="22"/>
      <c r="AG5742" s="22"/>
      <c r="AH5742" s="22"/>
    </row>
    <row r="5743" spans="2:34">
      <c r="B5743" s="10">
        <v>27</v>
      </c>
      <c r="C5743" s="10">
        <v>8</v>
      </c>
      <c r="D5743" s="13">
        <v>39687</v>
      </c>
      <c r="E5743" s="17">
        <v>0</v>
      </c>
      <c r="F5743" s="12">
        <v>1.5117220559996029E-2</v>
      </c>
      <c r="G5743" s="18">
        <v>3.5909480988436115</v>
      </c>
      <c r="H5743" s="18">
        <v>7.761744445867822</v>
      </c>
      <c r="I5743" s="18">
        <v>4.1707963470242095</v>
      </c>
      <c r="J5743" s="19">
        <v>5.8906098830002085E-2</v>
      </c>
      <c r="K5743" s="19">
        <v>0.35474996623998617</v>
      </c>
      <c r="L5743" s="19"/>
      <c r="M5743" s="19">
        <v>16.126999999999999</v>
      </c>
      <c r="N5743" s="19">
        <f t="shared" si="90"/>
        <v>20.9651</v>
      </c>
      <c r="O5743" s="19">
        <v>11.069999999999999</v>
      </c>
      <c r="P5743" s="20">
        <v>12.928546435163524</v>
      </c>
      <c r="Q5743" s="12">
        <v>71.650000000000006</v>
      </c>
      <c r="R5743" s="12">
        <v>17.662500000000001</v>
      </c>
      <c r="S5743" s="12">
        <v>237.64999999999998</v>
      </c>
      <c r="T5743" s="12">
        <v>1.6750000000000003</v>
      </c>
      <c r="U5743" s="12">
        <v>30</v>
      </c>
      <c r="V5743" s="23"/>
      <c r="W5743" s="24"/>
      <c r="X5743" s="22"/>
      <c r="Y5743" s="22"/>
      <c r="Z5743" s="22"/>
      <c r="AA5743" s="22"/>
      <c r="AB5743" s="22"/>
      <c r="AC5743" s="22"/>
      <c r="AD5743" s="22"/>
      <c r="AE5743" s="22"/>
      <c r="AF5743" s="22"/>
      <c r="AG5743" s="22"/>
      <c r="AH5743" s="22"/>
    </row>
    <row r="5744" spans="2:34">
      <c r="B5744" s="10">
        <v>27</v>
      </c>
      <c r="C5744" s="10">
        <v>8</v>
      </c>
      <c r="D5744" s="13">
        <v>39687</v>
      </c>
      <c r="E5744" s="17">
        <v>4.1666666666998253E-2</v>
      </c>
      <c r="F5744" s="12">
        <v>3.0233669719992057E-2</v>
      </c>
      <c r="G5744" s="18">
        <v>2.6466911255661469</v>
      </c>
      <c r="H5744" s="18">
        <v>6.3228848544448546</v>
      </c>
      <c r="I5744" s="18">
        <v>3.6761937288787072</v>
      </c>
      <c r="J5744" s="19">
        <v>0.19545904715000689</v>
      </c>
      <c r="K5744" s="19">
        <v>0.45224084443998225</v>
      </c>
      <c r="L5744" s="19"/>
      <c r="M5744" s="19">
        <v>14.399000000000001</v>
      </c>
      <c r="N5744" s="19">
        <f t="shared" si="90"/>
        <v>18.718700000000002</v>
      </c>
      <c r="O5744" s="19">
        <v>9.9924999999999997</v>
      </c>
      <c r="P5744" s="20">
        <v>14.516256102453649</v>
      </c>
      <c r="Q5744" s="12">
        <v>72.5</v>
      </c>
      <c r="R5744" s="12">
        <v>17.555</v>
      </c>
      <c r="S5744" s="12">
        <v>240.92500000000001</v>
      </c>
      <c r="T5744" s="12">
        <v>2.04</v>
      </c>
      <c r="U5744" s="12">
        <v>28.049999999999997</v>
      </c>
      <c r="V5744" s="23"/>
      <c r="W5744" s="24"/>
      <c r="X5744" s="22"/>
      <c r="Y5744" s="22"/>
      <c r="Z5744" s="22"/>
      <c r="AA5744" s="22"/>
      <c r="AB5744" s="22"/>
      <c r="AC5744" s="22"/>
      <c r="AD5744" s="22"/>
      <c r="AE5744" s="22"/>
      <c r="AF5744" s="22"/>
      <c r="AG5744" s="22"/>
      <c r="AH5744" s="22"/>
    </row>
    <row r="5745" spans="2:34">
      <c r="B5745" s="10">
        <v>27</v>
      </c>
      <c r="C5745" s="10">
        <v>8</v>
      </c>
      <c r="D5745" s="13">
        <v>39687</v>
      </c>
      <c r="E5745" s="17">
        <v>8.3333333333996507E-2</v>
      </c>
      <c r="F5745" s="12">
        <v>1.8895572469995035E-2</v>
      </c>
      <c r="G5745" s="18">
        <v>2.0704788966549184</v>
      </c>
      <c r="H5745" s="18">
        <v>5.9379591574108623</v>
      </c>
      <c r="I5745" s="18">
        <v>3.8674802607559431</v>
      </c>
      <c r="J5745" s="19">
        <v>0.1901025100500067</v>
      </c>
      <c r="K5745" s="19">
        <v>0.2735121945199892</v>
      </c>
      <c r="L5745" s="19"/>
      <c r="M5745" s="19">
        <v>11.692</v>
      </c>
      <c r="N5745" s="19">
        <f t="shared" si="90"/>
        <v>15.1996</v>
      </c>
      <c r="O5745" s="19">
        <v>8.5749999999999993</v>
      </c>
      <c r="P5745" s="20">
        <v>14.23049500371113</v>
      </c>
      <c r="Q5745" s="12">
        <v>73.275000000000006</v>
      </c>
      <c r="R5745" s="12">
        <v>17.462500000000002</v>
      </c>
      <c r="S5745" s="12">
        <v>244.77500000000001</v>
      </c>
      <c r="T5745" s="12">
        <v>2.1524999999999999</v>
      </c>
      <c r="U5745" s="12">
        <v>29.45</v>
      </c>
      <c r="V5745" s="23"/>
      <c r="W5745" s="24"/>
      <c r="X5745" s="22"/>
      <c r="Y5745" s="22"/>
      <c r="Z5745" s="22"/>
      <c r="AA5745" s="22"/>
      <c r="AB5745" s="22"/>
      <c r="AC5745" s="22"/>
      <c r="AD5745" s="22"/>
      <c r="AE5745" s="22"/>
      <c r="AF5745" s="22"/>
      <c r="AG5745" s="22"/>
      <c r="AH5745" s="22"/>
    </row>
    <row r="5746" spans="2:34">
      <c r="B5746" s="10">
        <v>27</v>
      </c>
      <c r="C5746" s="10">
        <v>8</v>
      </c>
      <c r="D5746" s="13">
        <v>39687</v>
      </c>
      <c r="E5746" s="17">
        <v>0.125</v>
      </c>
      <c r="F5746" s="12">
        <v>1.8895131669995034E-2</v>
      </c>
      <c r="G5746" s="18">
        <v>3.5498526694196109</v>
      </c>
      <c r="H5746" s="18">
        <v>6.9734067934423365</v>
      </c>
      <c r="I5746" s="18">
        <v>3.4235541240227256</v>
      </c>
      <c r="J5746" s="19">
        <v>0.19010040133000677</v>
      </c>
      <c r="K5746" s="19">
        <v>0.4441216154599823</v>
      </c>
      <c r="L5746" s="19"/>
      <c r="M5746" s="19">
        <v>11.295999999999999</v>
      </c>
      <c r="N5746" s="19">
        <f t="shared" si="90"/>
        <v>14.684799999999999</v>
      </c>
      <c r="O5746" s="19">
        <v>9</v>
      </c>
      <c r="P5746" s="20">
        <v>13.574868417058576</v>
      </c>
      <c r="Q5746" s="12">
        <v>74.974999999999994</v>
      </c>
      <c r="R5746" s="12">
        <v>17.335000000000001</v>
      </c>
      <c r="S5746" s="12">
        <v>245.1</v>
      </c>
      <c r="T5746" s="12">
        <v>2.0425</v>
      </c>
      <c r="U5746" s="12">
        <v>28.925000000000001</v>
      </c>
      <c r="V5746" s="23"/>
      <c r="W5746" s="24"/>
      <c r="X5746" s="22"/>
      <c r="Y5746" s="22"/>
      <c r="Z5746" s="22"/>
      <c r="AA5746" s="22"/>
      <c r="AB5746" s="22"/>
      <c r="AC5746" s="22"/>
      <c r="AD5746" s="22"/>
      <c r="AE5746" s="22"/>
      <c r="AF5746" s="22"/>
      <c r="AG5746" s="22"/>
      <c r="AH5746" s="22"/>
    </row>
    <row r="5747" spans="2:34">
      <c r="B5747" s="10">
        <v>27</v>
      </c>
      <c r="C5747" s="10">
        <v>8</v>
      </c>
      <c r="D5747" s="13">
        <v>39687</v>
      </c>
      <c r="E5747" s="17">
        <v>0.16666666666699825</v>
      </c>
      <c r="F5747" s="12">
        <v>2.2673615819994039E-2</v>
      </c>
      <c r="G5747" s="18">
        <v>3.5039459535355264</v>
      </c>
      <c r="H5747" s="18">
        <v>6.2361182947238545</v>
      </c>
      <c r="I5747" s="18">
        <v>3.4950378355539704</v>
      </c>
      <c r="J5747" s="19">
        <v>0.11423813653333741</v>
      </c>
      <c r="K5747" s="19">
        <v>0.35385458282665255</v>
      </c>
      <c r="L5747" s="19"/>
      <c r="M5747" s="19">
        <v>10.402666666666667</v>
      </c>
      <c r="N5747" s="19">
        <f t="shared" si="90"/>
        <v>13.523466666666668</v>
      </c>
      <c r="O5747" s="19">
        <v>8.0066666666666659</v>
      </c>
      <c r="P5747" s="20">
        <v>13.614332166354414</v>
      </c>
      <c r="Q5747" s="12">
        <v>78.3</v>
      </c>
      <c r="R5747" s="12">
        <v>17.13</v>
      </c>
      <c r="S5747" s="12">
        <v>251.76666666666665</v>
      </c>
      <c r="T5747" s="12">
        <v>1.9066666666666665</v>
      </c>
      <c r="U5747" s="12">
        <v>26.466666666666669</v>
      </c>
      <c r="V5747" s="23"/>
      <c r="W5747" s="24"/>
      <c r="X5747" s="22"/>
      <c r="Y5747" s="22"/>
      <c r="Z5747" s="22"/>
      <c r="AA5747" s="22"/>
      <c r="AB5747" s="22"/>
      <c r="AC5747" s="22"/>
      <c r="AD5747" s="22"/>
      <c r="AE5747" s="22"/>
      <c r="AF5747" s="22"/>
      <c r="AG5747" s="22"/>
      <c r="AH5747" s="22"/>
    </row>
    <row r="5748" spans="2:34">
      <c r="B5748" s="10">
        <v>27</v>
      </c>
      <c r="C5748" s="10">
        <v>8</v>
      </c>
      <c r="D5748" s="13">
        <v>39687</v>
      </c>
      <c r="E5748" s="17">
        <v>0.20833333333399651</v>
      </c>
      <c r="F5748" s="12">
        <v>1.5115405933329357E-2</v>
      </c>
      <c r="G5748" s="18">
        <v>3.1631581073906232</v>
      </c>
      <c r="H5748" s="18">
        <v>6.976002759960835</v>
      </c>
      <c r="I5748" s="18">
        <v>3.8128446525702113</v>
      </c>
      <c r="J5748" s="19">
        <v>6.9612963340002554E-2</v>
      </c>
      <c r="K5748" s="19">
        <v>0.3439268905599861</v>
      </c>
      <c r="L5748" s="19"/>
      <c r="M5748" s="19">
        <v>9.8590000000000018</v>
      </c>
      <c r="N5748" s="19">
        <f t="shared" si="90"/>
        <v>12.816700000000003</v>
      </c>
      <c r="O5748" s="19">
        <v>8.0375000000000014</v>
      </c>
      <c r="P5748" s="20">
        <v>13.980099749213611</v>
      </c>
      <c r="Q5748" s="12">
        <v>81.674999999999997</v>
      </c>
      <c r="R5748" s="12">
        <v>16.95</v>
      </c>
      <c r="S5748" s="12">
        <v>255.25</v>
      </c>
      <c r="T5748" s="12">
        <v>2.0924999999999998</v>
      </c>
      <c r="U5748" s="12">
        <v>29.625</v>
      </c>
      <c r="V5748" s="23"/>
      <c r="W5748" s="24"/>
      <c r="X5748" s="22"/>
      <c r="Y5748" s="22"/>
      <c r="Z5748" s="22"/>
      <c r="AA5748" s="22"/>
      <c r="AB5748" s="22"/>
      <c r="AC5748" s="22"/>
      <c r="AD5748" s="22"/>
      <c r="AE5748" s="22"/>
      <c r="AF5748" s="22"/>
      <c r="AG5748" s="22"/>
      <c r="AH5748" s="22"/>
    </row>
    <row r="5749" spans="2:34">
      <c r="B5749" s="10">
        <v>27</v>
      </c>
      <c r="C5749" s="10">
        <v>8</v>
      </c>
      <c r="D5749" s="13">
        <v>39687</v>
      </c>
      <c r="E5749" s="17">
        <v>0.25</v>
      </c>
      <c r="F5749" s="12">
        <v>7.5575192999980121E-3</v>
      </c>
      <c r="G5749" s="18">
        <v>3.7094895042643508</v>
      </c>
      <c r="H5749" s="18">
        <v>7.1214146115343304</v>
      </c>
      <c r="I5749" s="18">
        <v>3.4119251072699801</v>
      </c>
      <c r="J5749" s="19">
        <v>0.30790128914001119</v>
      </c>
      <c r="K5749" s="19">
        <v>0.36830148453998501</v>
      </c>
      <c r="L5749" s="19"/>
      <c r="M5749" s="19">
        <v>9.6227499999999999</v>
      </c>
      <c r="N5749" s="19">
        <f t="shared" si="90"/>
        <v>12.509575</v>
      </c>
      <c r="O5749" s="19">
        <v>8.1849999999999987</v>
      </c>
      <c r="P5749" s="20">
        <v>14.20930301789363</v>
      </c>
      <c r="Q5749" s="12">
        <v>80.875</v>
      </c>
      <c r="R5749" s="12">
        <v>17.025000000000002</v>
      </c>
      <c r="S5749" s="12">
        <v>257.8</v>
      </c>
      <c r="T5749" s="12">
        <v>2.5274999999999999</v>
      </c>
      <c r="U5749" s="12">
        <v>35.625</v>
      </c>
      <c r="V5749" s="23"/>
      <c r="W5749" s="24"/>
      <c r="X5749" s="22"/>
      <c r="Y5749" s="22"/>
      <c r="Z5749" s="22"/>
      <c r="AA5749" s="22"/>
      <c r="AB5749" s="22"/>
      <c r="AC5749" s="22"/>
      <c r="AD5749" s="22"/>
      <c r="AE5749" s="22"/>
      <c r="AF5749" s="22"/>
      <c r="AG5749" s="22"/>
      <c r="AH5749" s="22"/>
    </row>
    <row r="5750" spans="2:34">
      <c r="B5750" s="10">
        <v>27</v>
      </c>
      <c r="C5750" s="10">
        <v>8</v>
      </c>
      <c r="D5750" s="13">
        <v>39687</v>
      </c>
      <c r="E5750" s="17">
        <v>0.29166666666699825</v>
      </c>
      <c r="F5750" s="12">
        <v>1.1336025489997018E-2</v>
      </c>
      <c r="G5750" s="18">
        <v>4.6200418093215632</v>
      </c>
      <c r="H5750" s="18">
        <v>9.3593244642257769</v>
      </c>
      <c r="I5750" s="18">
        <v>4.7392826549042137</v>
      </c>
      <c r="J5750" s="19">
        <v>4.0160677110001486E-2</v>
      </c>
      <c r="K5750" s="19">
        <v>0.29518438965998789</v>
      </c>
      <c r="L5750" s="19"/>
      <c r="M5750" s="19">
        <v>8.7829999999999995</v>
      </c>
      <c r="N5750" s="19">
        <f t="shared" si="90"/>
        <v>11.417899999999999</v>
      </c>
      <c r="O5750" s="19">
        <v>7.1924999999999999</v>
      </c>
      <c r="P5750" s="20">
        <v>13.96269313829611</v>
      </c>
      <c r="Q5750" s="12">
        <v>79.175000000000011</v>
      </c>
      <c r="R5750" s="12">
        <v>17.162499999999998</v>
      </c>
      <c r="S5750" s="12">
        <v>250.72500000000002</v>
      </c>
      <c r="T5750" s="12">
        <v>2.4275000000000002</v>
      </c>
      <c r="U5750" s="12">
        <v>122.125</v>
      </c>
      <c r="V5750" s="23"/>
      <c r="W5750" s="24"/>
      <c r="X5750" s="22"/>
      <c r="Y5750" s="22"/>
      <c r="Z5750" s="22"/>
      <c r="AA5750" s="22"/>
      <c r="AB5750" s="22"/>
      <c r="AC5750" s="22"/>
      <c r="AD5750" s="22"/>
      <c r="AE5750" s="22"/>
      <c r="AF5750" s="22"/>
      <c r="AG5750" s="22"/>
      <c r="AH5750" s="22"/>
    </row>
    <row r="5751" spans="2:34">
      <c r="B5751" s="10">
        <v>27</v>
      </c>
      <c r="C5751" s="10">
        <v>8</v>
      </c>
      <c r="D5751" s="13">
        <v>39687</v>
      </c>
      <c r="E5751" s="17">
        <v>0.33333333333399651</v>
      </c>
      <c r="F5751" s="12">
        <v>3.0228688679992045E-2</v>
      </c>
      <c r="G5751" s="18">
        <v>4.2557100475440759</v>
      </c>
      <c r="H5751" s="18">
        <v>7.7751643302953122</v>
      </c>
      <c r="I5751" s="18">
        <v>3.5194542827512372</v>
      </c>
      <c r="J5751" s="19">
        <v>6.9611026260002609E-2</v>
      </c>
      <c r="K5751" s="19">
        <v>0.26268863385998914</v>
      </c>
      <c r="L5751" s="19"/>
      <c r="M5751" s="19">
        <v>10.437749999999999</v>
      </c>
      <c r="N5751" s="19">
        <f t="shared" si="90"/>
        <v>13.569075</v>
      </c>
      <c r="O5751" s="19">
        <v>8.25</v>
      </c>
      <c r="P5751" s="20">
        <v>15.660196354953747</v>
      </c>
      <c r="Q5751" s="12">
        <v>73.349999999999994</v>
      </c>
      <c r="R5751" s="12">
        <v>17.664999999999999</v>
      </c>
      <c r="S5751" s="12">
        <v>258.125</v>
      </c>
      <c r="T5751" s="12">
        <v>2.7424999999999997</v>
      </c>
      <c r="U5751" s="12">
        <v>173.72499999999999</v>
      </c>
      <c r="V5751" s="23"/>
      <c r="W5751" s="24"/>
      <c r="X5751" s="22"/>
      <c r="Y5751" s="22"/>
      <c r="Z5751" s="22"/>
      <c r="AA5751" s="22"/>
      <c r="AB5751" s="22"/>
      <c r="AC5751" s="22"/>
      <c r="AD5751" s="22"/>
      <c r="AE5751" s="22"/>
      <c r="AF5751" s="22"/>
      <c r="AG5751" s="22"/>
      <c r="AH5751" s="22"/>
    </row>
    <row r="5752" spans="2:34">
      <c r="B5752" s="10">
        <v>27</v>
      </c>
      <c r="C5752" s="10">
        <v>8</v>
      </c>
      <c r="D5752" s="13">
        <v>39687</v>
      </c>
      <c r="E5752" s="17">
        <v>0.375</v>
      </c>
      <c r="F5752" s="12">
        <v>2.6449455169993037E-2</v>
      </c>
      <c r="G5752" s="18">
        <v>3.8616626615665908</v>
      </c>
      <c r="H5752" s="18">
        <v>7.7639473994288117</v>
      </c>
      <c r="I5752" s="18">
        <v>3.902284737862221</v>
      </c>
      <c r="J5752" s="19">
        <v>8.8352034380003275E-2</v>
      </c>
      <c r="K5752" s="19">
        <v>0.33580948821998602</v>
      </c>
      <c r="L5752" s="19"/>
      <c r="M5752" s="19">
        <v>11.951000000000001</v>
      </c>
      <c r="N5752" s="19">
        <f t="shared" si="90"/>
        <v>15.536300000000001</v>
      </c>
      <c r="O5752" s="19">
        <v>8.7349999999999994</v>
      </c>
      <c r="P5752" s="20">
        <v>16.710492656103831</v>
      </c>
      <c r="Q5752" s="12">
        <v>69</v>
      </c>
      <c r="R5752" s="12">
        <v>18.009999999999998</v>
      </c>
      <c r="S5752" s="12">
        <v>252.625</v>
      </c>
      <c r="T5752" s="12">
        <v>2.9425000000000003</v>
      </c>
      <c r="U5752" s="12">
        <v>184.75</v>
      </c>
      <c r="V5752" s="23"/>
      <c r="W5752" s="24"/>
      <c r="X5752" s="22"/>
      <c r="Y5752" s="22"/>
      <c r="Z5752" s="22"/>
      <c r="AA5752" s="22"/>
      <c r="AB5752" s="22"/>
      <c r="AC5752" s="22"/>
      <c r="AD5752" s="22"/>
      <c r="AE5752" s="22"/>
      <c r="AF5752" s="22"/>
      <c r="AG5752" s="22"/>
      <c r="AH5752" s="22"/>
    </row>
    <row r="5753" spans="2:34">
      <c r="B5753" s="10">
        <v>27</v>
      </c>
      <c r="C5753" s="10">
        <v>8</v>
      </c>
      <c r="D5753" s="13">
        <v>39687</v>
      </c>
      <c r="E5753" s="17">
        <v>0.41666666666699825</v>
      </c>
      <c r="F5753" s="12">
        <v>2.2670464099994028E-2</v>
      </c>
      <c r="G5753" s="18">
        <v>6.4297881171797329</v>
      </c>
      <c r="H5753" s="18">
        <v>11.292864625022723</v>
      </c>
      <c r="I5753" s="18">
        <v>4.8630765078429921</v>
      </c>
      <c r="J5753" s="19">
        <v>0.14189687601000534</v>
      </c>
      <c r="K5753" s="19">
        <v>0.34393593879998557</v>
      </c>
      <c r="L5753" s="19"/>
      <c r="M5753" s="19">
        <v>15.610249999999999</v>
      </c>
      <c r="N5753" s="19">
        <f t="shared" si="90"/>
        <v>20.293324999999999</v>
      </c>
      <c r="O5753" s="19">
        <v>12.4</v>
      </c>
      <c r="P5753" s="20">
        <v>15.392339316951226</v>
      </c>
      <c r="Q5753" s="12">
        <v>68.775000000000006</v>
      </c>
      <c r="R5753" s="12">
        <v>18.4575</v>
      </c>
      <c r="S5753" s="12">
        <v>251.875</v>
      </c>
      <c r="T5753" s="12">
        <v>2.5074999999999998</v>
      </c>
      <c r="U5753" s="12">
        <v>215.32499999999999</v>
      </c>
      <c r="V5753" s="23"/>
      <c r="W5753" s="24"/>
      <c r="X5753" s="22"/>
      <c r="Y5753" s="22"/>
      <c r="Z5753" s="22"/>
      <c r="AA5753" s="22"/>
      <c r="AB5753" s="22"/>
      <c r="AC5753" s="22"/>
      <c r="AD5753" s="22"/>
      <c r="AE5753" s="22"/>
      <c r="AF5753" s="22"/>
      <c r="AG5753" s="22"/>
      <c r="AH5753" s="22"/>
    </row>
    <row r="5754" spans="2:34">
      <c r="B5754" s="10">
        <v>27</v>
      </c>
      <c r="C5754" s="10">
        <v>8</v>
      </c>
      <c r="D5754" s="13">
        <v>39687</v>
      </c>
      <c r="E5754" s="17">
        <v>0.45833333333399651</v>
      </c>
      <c r="F5754" s="12">
        <v>3.0226528759992041E-2</v>
      </c>
      <c r="G5754" s="18">
        <v>4.3149389466168202</v>
      </c>
      <c r="H5754" s="18">
        <v>8.7127543178632862</v>
      </c>
      <c r="I5754" s="18">
        <v>4.3978153712464669</v>
      </c>
      <c r="J5754" s="19">
        <v>8.5672962800003263E-2</v>
      </c>
      <c r="K5754" s="19">
        <v>0.2301947011599903</v>
      </c>
      <c r="L5754" s="19"/>
      <c r="M5754" s="19">
        <v>13.053250000000002</v>
      </c>
      <c r="N5754" s="19">
        <f t="shared" si="90"/>
        <v>16.969225000000002</v>
      </c>
      <c r="O5754" s="19">
        <v>9.7925000000000004</v>
      </c>
      <c r="P5754" s="20">
        <v>15.728344887998754</v>
      </c>
      <c r="Q5754" s="12">
        <v>66.7</v>
      </c>
      <c r="R5754" s="12">
        <v>19.122500000000002</v>
      </c>
      <c r="S5754" s="12">
        <v>250.64999999999998</v>
      </c>
      <c r="T5754" s="12">
        <v>2.6875</v>
      </c>
      <c r="U5754" s="12">
        <v>304.60000000000002</v>
      </c>
      <c r="V5754" s="23"/>
      <c r="W5754" s="24"/>
      <c r="X5754" s="22"/>
      <c r="Y5754" s="22"/>
      <c r="Z5754" s="22"/>
      <c r="AA5754" s="22"/>
      <c r="AB5754" s="22"/>
      <c r="AC5754" s="22"/>
      <c r="AD5754" s="22"/>
      <c r="AE5754" s="22"/>
      <c r="AF5754" s="22"/>
      <c r="AG5754" s="22"/>
      <c r="AH5754" s="22"/>
    </row>
    <row r="5755" spans="2:34">
      <c r="B5755" s="10">
        <v>27</v>
      </c>
      <c r="C5755" s="10">
        <v>8</v>
      </c>
      <c r="D5755" s="13">
        <v>39687</v>
      </c>
      <c r="E5755" s="17">
        <v>0.5</v>
      </c>
      <c r="F5755" s="12">
        <v>2.2669384139994028E-2</v>
      </c>
      <c r="G5755" s="18">
        <v>3.7648187272423419</v>
      </c>
      <c r="H5755" s="18">
        <v>8.1998811329332977</v>
      </c>
      <c r="I5755" s="18">
        <v>4.4350624056909567</v>
      </c>
      <c r="J5755" s="19">
        <v>0.23559829991000897</v>
      </c>
      <c r="K5755" s="19">
        <v>0.56059429763997626</v>
      </c>
      <c r="L5755" s="19"/>
      <c r="M5755" s="19">
        <v>13.28825</v>
      </c>
      <c r="N5755" s="19">
        <f t="shared" si="90"/>
        <v>17.274725</v>
      </c>
      <c r="O5755" s="19">
        <v>9.6925000000000008</v>
      </c>
      <c r="P5755" s="20">
        <v>16.316104215181301</v>
      </c>
      <c r="Q5755" s="12">
        <v>64.7</v>
      </c>
      <c r="R5755" s="12">
        <v>19.467500000000001</v>
      </c>
      <c r="S5755" s="12">
        <v>261.27500000000003</v>
      </c>
      <c r="T5755" s="12">
        <v>3.375</v>
      </c>
      <c r="U5755" s="12">
        <v>250.07499999999999</v>
      </c>
      <c r="V5755" s="23"/>
      <c r="W5755" s="24"/>
      <c r="X5755" s="22"/>
      <c r="Y5755" s="22"/>
      <c r="Z5755" s="22"/>
      <c r="AA5755" s="22"/>
      <c r="AB5755" s="22"/>
      <c r="AC5755" s="22"/>
      <c r="AD5755" s="22"/>
      <c r="AE5755" s="22"/>
      <c r="AF5755" s="22"/>
      <c r="AG5755" s="22"/>
      <c r="AH5755" s="22"/>
    </row>
    <row r="5756" spans="2:34">
      <c r="B5756" s="10">
        <v>27</v>
      </c>
      <c r="C5756" s="10">
        <v>8</v>
      </c>
      <c r="D5756" s="13">
        <v>39687</v>
      </c>
      <c r="E5756" s="17">
        <v>0.54166666666699825</v>
      </c>
      <c r="F5756" s="12">
        <v>1.889076774999502E-2</v>
      </c>
      <c r="G5756" s="18">
        <v>1.6389447493646814</v>
      </c>
      <c r="H5756" s="18">
        <v>7.2388558768163209</v>
      </c>
      <c r="I5756" s="18">
        <v>5.59991112745164</v>
      </c>
      <c r="J5756" s="19">
        <v>4.0158451920001552E-2</v>
      </c>
      <c r="K5756" s="19">
        <v>0.46851845479998</v>
      </c>
      <c r="L5756" s="19"/>
      <c r="M5756" s="19">
        <v>13.111750000000001</v>
      </c>
      <c r="N5756" s="19">
        <f t="shared" si="90"/>
        <v>17.045275</v>
      </c>
      <c r="O5756" s="19">
        <v>9.66</v>
      </c>
      <c r="P5756" s="20">
        <v>16.771779103048839</v>
      </c>
      <c r="Q5756" s="12">
        <v>65.7</v>
      </c>
      <c r="R5756" s="12">
        <v>19.43</v>
      </c>
      <c r="S5756" s="12">
        <v>263.14999999999998</v>
      </c>
      <c r="T5756" s="12">
        <v>3.4175000000000004</v>
      </c>
      <c r="U5756" s="12">
        <v>214.625</v>
      </c>
      <c r="V5756" s="23"/>
      <c r="W5756" s="24"/>
      <c r="X5756" s="22"/>
      <c r="Y5756" s="22"/>
      <c r="Z5756" s="22"/>
      <c r="AA5756" s="22"/>
      <c r="AB5756" s="22"/>
      <c r="AC5756" s="22"/>
      <c r="AD5756" s="22"/>
      <c r="AE5756" s="22"/>
      <c r="AF5756" s="22"/>
      <c r="AG5756" s="22"/>
      <c r="AH5756" s="22"/>
    </row>
    <row r="5757" spans="2:34">
      <c r="B5757" s="10">
        <v>27</v>
      </c>
      <c r="C5757" s="10">
        <v>8</v>
      </c>
      <c r="D5757" s="13">
        <v>39687</v>
      </c>
      <c r="E5757" s="17">
        <v>0.58333333333399651</v>
      </c>
      <c r="F5757" s="12">
        <v>1.5112217479996016E-2</v>
      </c>
      <c r="G5757" s="18">
        <v>1.865618831081671</v>
      </c>
      <c r="H5757" s="18">
        <v>7.4339878984878149</v>
      </c>
      <c r="I5757" s="18">
        <v>5.5683690674061435</v>
      </c>
      <c r="J5757" s="19">
        <v>5.8898442460002302E-2</v>
      </c>
      <c r="K5757" s="19">
        <v>0.47393732751997958</v>
      </c>
      <c r="L5757" s="19"/>
      <c r="M5757" s="19">
        <v>13.416</v>
      </c>
      <c r="N5757" s="19">
        <f t="shared" si="90"/>
        <v>17.440799999999999</v>
      </c>
      <c r="O5757" s="19">
        <v>10.3025</v>
      </c>
      <c r="P5757" s="20">
        <v>16.591699657351327</v>
      </c>
      <c r="Q5757" s="12">
        <v>65.125</v>
      </c>
      <c r="R5757" s="12">
        <v>19.537500000000001</v>
      </c>
      <c r="S5757" s="12">
        <v>264.17500000000001</v>
      </c>
      <c r="T5757" s="12">
        <v>4.0749999999999993</v>
      </c>
      <c r="U5757" s="12">
        <v>301.17500000000001</v>
      </c>
      <c r="V5757" s="23"/>
      <c r="W5757" s="24"/>
      <c r="X5757" s="22"/>
      <c r="Y5757" s="22"/>
      <c r="Z5757" s="22"/>
      <c r="AA5757" s="22"/>
      <c r="AB5757" s="22"/>
      <c r="AC5757" s="22"/>
      <c r="AD5757" s="22"/>
      <c r="AE5757" s="22"/>
      <c r="AF5757" s="22"/>
      <c r="AG5757" s="22"/>
      <c r="AH5757" s="22"/>
    </row>
    <row r="5758" spans="2:34">
      <c r="B5758" s="10">
        <v>27</v>
      </c>
      <c r="C5758" s="10">
        <v>8</v>
      </c>
      <c r="D5758" s="13">
        <v>39687</v>
      </c>
      <c r="E5758" s="17">
        <v>0.625</v>
      </c>
      <c r="F5758" s="12">
        <v>1.5111820759996016E-2</v>
      </c>
      <c r="G5758" s="18">
        <v>2.4490400406776449</v>
      </c>
      <c r="H5758" s="18">
        <v>7.2413892554088193</v>
      </c>
      <c r="I5758" s="18">
        <v>4.7923492147311739</v>
      </c>
      <c r="J5758" s="19">
        <v>0.17669404621000689</v>
      </c>
      <c r="K5758" s="19">
        <v>0.54164534131997655</v>
      </c>
      <c r="L5758" s="19"/>
      <c r="M5758" s="19">
        <v>14.138499999999999</v>
      </c>
      <c r="N5758" s="19">
        <f t="shared" si="90"/>
        <v>18.380050000000001</v>
      </c>
      <c r="O5758" s="19">
        <v>10.375</v>
      </c>
      <c r="P5758" s="20">
        <v>17.68402304797641</v>
      </c>
      <c r="Q5758" s="12">
        <v>61.900000000000006</v>
      </c>
      <c r="R5758" s="12">
        <v>19.407499999999999</v>
      </c>
      <c r="S5758" s="12">
        <v>264.92500000000001</v>
      </c>
      <c r="T5758" s="12">
        <v>3.1425000000000001</v>
      </c>
      <c r="U5758" s="12">
        <v>201.125</v>
      </c>
      <c r="V5758" s="23"/>
      <c r="W5758" s="24"/>
      <c r="X5758" s="22"/>
      <c r="Y5758" s="22"/>
      <c r="Z5758" s="22"/>
      <c r="AA5758" s="22"/>
      <c r="AB5758" s="22"/>
      <c r="AC5758" s="22"/>
      <c r="AD5758" s="22"/>
      <c r="AE5758" s="22"/>
      <c r="AF5758" s="22"/>
      <c r="AG5758" s="22"/>
      <c r="AH5758" s="22"/>
    </row>
    <row r="5759" spans="2:34">
      <c r="B5759" s="10">
        <v>27</v>
      </c>
      <c r="C5759" s="10">
        <v>8</v>
      </c>
      <c r="D5759" s="13">
        <v>39687</v>
      </c>
      <c r="E5759" s="17">
        <v>0.66666666666699825</v>
      </c>
      <c r="F5759" s="12">
        <v>2.2667224219994023E-2</v>
      </c>
      <c r="G5759" s="18">
        <v>2.1516945794811568</v>
      </c>
      <c r="H5759" s="18">
        <v>8.0410859462642978</v>
      </c>
      <c r="I5759" s="18">
        <v>5.8893913667831406</v>
      </c>
      <c r="J5759" s="19">
        <v>4.2834470760001693E-2</v>
      </c>
      <c r="K5759" s="19">
        <v>0.46581756045997968</v>
      </c>
      <c r="L5759" s="19"/>
      <c r="M5759" s="19">
        <v>16.902499999999996</v>
      </c>
      <c r="N5759" s="19">
        <f t="shared" si="90"/>
        <v>21.973249999999997</v>
      </c>
      <c r="O5759" s="19">
        <v>12.45</v>
      </c>
      <c r="P5759" s="20">
        <v>18.047819130241443</v>
      </c>
      <c r="Q5759" s="12">
        <v>61.325000000000003</v>
      </c>
      <c r="R5759" s="12">
        <v>19.445</v>
      </c>
      <c r="S5759" s="12">
        <v>268.375</v>
      </c>
      <c r="T5759" s="12">
        <v>3.4924999999999997</v>
      </c>
      <c r="U5759" s="12">
        <v>185.60000000000002</v>
      </c>
      <c r="V5759" s="23"/>
      <c r="W5759" s="24"/>
      <c r="X5759" s="22"/>
      <c r="Y5759" s="22"/>
      <c r="Z5759" s="22"/>
      <c r="AA5759" s="22"/>
      <c r="AB5759" s="22"/>
      <c r="AC5759" s="22"/>
      <c r="AD5759" s="22"/>
      <c r="AE5759" s="22"/>
      <c r="AF5759" s="22"/>
      <c r="AG5759" s="22"/>
      <c r="AH5759" s="22"/>
    </row>
    <row r="5760" spans="2:34">
      <c r="B5760" s="10">
        <v>27</v>
      </c>
      <c r="C5760" s="10">
        <v>8</v>
      </c>
      <c r="D5760" s="13">
        <v>39687</v>
      </c>
      <c r="E5760" s="17">
        <v>0.70833333333399651</v>
      </c>
      <c r="F5760" s="12">
        <v>2.6444496169993024E-2</v>
      </c>
      <c r="G5760" s="18">
        <v>1.7020019132281767</v>
      </c>
      <c r="H5760" s="18">
        <v>8.6521777575732806</v>
      </c>
      <c r="I5760" s="18">
        <v>6.9501758443451038</v>
      </c>
      <c r="J5760" s="19">
        <v>8.8345217820003513E-2</v>
      </c>
      <c r="K5760" s="19">
        <v>0.54165135223997618</v>
      </c>
      <c r="L5760" s="19"/>
      <c r="M5760" s="19">
        <v>16.669249999999998</v>
      </c>
      <c r="N5760" s="19">
        <f t="shared" si="90"/>
        <v>21.670024999999999</v>
      </c>
      <c r="O5760" s="19">
        <v>12.717499999999999</v>
      </c>
      <c r="P5760" s="20">
        <v>17.748494483816419</v>
      </c>
      <c r="Q5760" s="12">
        <v>62.174999999999997</v>
      </c>
      <c r="R5760" s="12">
        <v>19.225000000000001</v>
      </c>
      <c r="S5760" s="12">
        <v>268.375</v>
      </c>
      <c r="T5760" s="12">
        <v>3.4375</v>
      </c>
      <c r="U5760" s="12">
        <v>142.47499999999999</v>
      </c>
      <c r="V5760" s="23"/>
      <c r="W5760" s="24"/>
      <c r="X5760" s="22"/>
      <c r="Y5760" s="22"/>
      <c r="Z5760" s="22"/>
      <c r="AA5760" s="22"/>
      <c r="AB5760" s="22"/>
      <c r="AC5760" s="22"/>
      <c r="AD5760" s="22"/>
      <c r="AE5760" s="22"/>
      <c r="AF5760" s="22"/>
      <c r="AG5760" s="22"/>
      <c r="AH5760" s="22"/>
    </row>
    <row r="5761" spans="2:34">
      <c r="B5761" s="10">
        <v>27</v>
      </c>
      <c r="C5761" s="10">
        <v>8</v>
      </c>
      <c r="D5761" s="13">
        <v>39687</v>
      </c>
      <c r="E5761" s="17">
        <v>0.75</v>
      </c>
      <c r="F5761" s="12">
        <v>3.3999326589991025E-2</v>
      </c>
      <c r="G5761" s="18">
        <v>2.0587118996174101</v>
      </c>
      <c r="H5761" s="18">
        <v>9.4907730784502569</v>
      </c>
      <c r="I5761" s="18">
        <v>7.4320611788328463</v>
      </c>
      <c r="J5761" s="19">
        <v>0.27306504632001077</v>
      </c>
      <c r="K5761" s="19">
        <v>0.49290509539997823</v>
      </c>
      <c r="L5761" s="19"/>
      <c r="M5761" s="19">
        <v>15.9435</v>
      </c>
      <c r="N5761" s="19">
        <f t="shared" si="90"/>
        <v>20.72655</v>
      </c>
      <c r="O5761" s="19">
        <v>11.607499999999998</v>
      </c>
      <c r="P5761" s="20">
        <v>16.042501088048784</v>
      </c>
      <c r="Q5761" s="12">
        <v>65.324999999999989</v>
      </c>
      <c r="R5761" s="12">
        <v>18.774999999999999</v>
      </c>
      <c r="S5761" s="12">
        <v>261.32499999999999</v>
      </c>
      <c r="T5761" s="12">
        <v>2.5274999999999999</v>
      </c>
      <c r="U5761" s="12">
        <v>45.075000000000003</v>
      </c>
      <c r="V5761" s="23"/>
      <c r="W5761" s="24"/>
      <c r="X5761" s="22"/>
      <c r="Y5761" s="22"/>
      <c r="Z5761" s="22"/>
      <c r="AA5761" s="22"/>
      <c r="AB5761" s="22"/>
      <c r="AC5761" s="22"/>
      <c r="AD5761" s="22"/>
      <c r="AE5761" s="22"/>
      <c r="AF5761" s="22"/>
      <c r="AG5761" s="22"/>
      <c r="AH5761" s="22"/>
    </row>
    <row r="5762" spans="2:34">
      <c r="B5762" s="10">
        <v>27</v>
      </c>
      <c r="C5762" s="10">
        <v>8</v>
      </c>
      <c r="D5762" s="13">
        <v>39687</v>
      </c>
      <c r="E5762" s="17">
        <v>0.79166666666699825</v>
      </c>
      <c r="F5762" s="12">
        <v>3.7776135699990027E-2</v>
      </c>
      <c r="G5762" s="18">
        <v>1.3972244494159385</v>
      </c>
      <c r="H5762" s="18">
        <v>9.3087650497367616</v>
      </c>
      <c r="I5762" s="18">
        <v>7.9115406003208228</v>
      </c>
      <c r="J5762" s="19">
        <v>4.2833299930001734E-2</v>
      </c>
      <c r="K5762" s="19">
        <v>0.46582493781997925</v>
      </c>
      <c r="L5762" s="19"/>
      <c r="M5762" s="19">
        <v>17.433</v>
      </c>
      <c r="N5762" s="19">
        <f t="shared" si="90"/>
        <v>22.6629</v>
      </c>
      <c r="O5762" s="19">
        <v>12.76</v>
      </c>
      <c r="P5762" s="20">
        <v>15.171590525131213</v>
      </c>
      <c r="Q5762" s="12">
        <v>67.699999999999989</v>
      </c>
      <c r="R5762" s="12">
        <v>18.424999999999997</v>
      </c>
      <c r="S5762" s="12">
        <v>265.92500000000001</v>
      </c>
      <c r="T5762" s="12">
        <v>2.2124999999999999</v>
      </c>
      <c r="U5762" s="12">
        <v>26.7</v>
      </c>
      <c r="V5762" s="23"/>
      <c r="W5762" s="24"/>
      <c r="X5762" s="22"/>
      <c r="Y5762" s="22"/>
      <c r="Z5762" s="22"/>
      <c r="AA5762" s="22"/>
      <c r="AB5762" s="22"/>
      <c r="AC5762" s="22"/>
      <c r="AD5762" s="22"/>
      <c r="AE5762" s="22"/>
      <c r="AF5762" s="22"/>
      <c r="AG5762" s="22"/>
      <c r="AH5762" s="22"/>
    </row>
    <row r="5763" spans="2:34">
      <c r="B5763" s="10">
        <v>27</v>
      </c>
      <c r="C5763" s="10">
        <v>8</v>
      </c>
      <c r="D5763" s="13">
        <v>39687</v>
      </c>
      <c r="E5763" s="17">
        <v>0.83333333333399651</v>
      </c>
      <c r="F5763" s="12">
        <v>3.7775320219990027E-2</v>
      </c>
      <c r="G5763" s="18">
        <v>1.6796101540321753</v>
      </c>
      <c r="H5763" s="18">
        <v>9.0343517096052679</v>
      </c>
      <c r="I5763" s="18">
        <v>7.3547415555730922</v>
      </c>
      <c r="J5763" s="19">
        <v>4.5509980810001842E-2</v>
      </c>
      <c r="K5763" s="19">
        <v>0.47395218135997874</v>
      </c>
      <c r="L5763" s="19"/>
      <c r="M5763" s="19">
        <v>18.953250000000001</v>
      </c>
      <c r="N5763" s="19">
        <f t="shared" si="90"/>
        <v>24.639225000000003</v>
      </c>
      <c r="O5763" s="19">
        <v>13.2425</v>
      </c>
      <c r="P5763" s="20">
        <v>14.419661292223656</v>
      </c>
      <c r="Q5763" s="12">
        <v>72.825000000000003</v>
      </c>
      <c r="R5763" s="12">
        <v>17.905000000000001</v>
      </c>
      <c r="S5763" s="12">
        <v>268.82500000000005</v>
      </c>
      <c r="T5763" s="12">
        <v>2.7275</v>
      </c>
      <c r="U5763" s="12">
        <v>31.650000000000002</v>
      </c>
      <c r="V5763" s="23"/>
      <c r="W5763" s="24"/>
      <c r="X5763" s="22"/>
      <c r="Y5763" s="22"/>
      <c r="Z5763" s="22"/>
      <c r="AA5763" s="22"/>
      <c r="AB5763" s="22"/>
      <c r="AC5763" s="22"/>
      <c r="AD5763" s="22"/>
      <c r="AE5763" s="22"/>
      <c r="AF5763" s="22"/>
      <c r="AG5763" s="22"/>
      <c r="AH5763" s="22"/>
    </row>
    <row r="5764" spans="2:34">
      <c r="B5764" s="10">
        <v>27</v>
      </c>
      <c r="C5764" s="10">
        <v>8</v>
      </c>
      <c r="D5764" s="13">
        <v>39687</v>
      </c>
      <c r="E5764" s="17">
        <v>0.875</v>
      </c>
      <c r="F5764" s="12">
        <v>3.3996946269991023E-2</v>
      </c>
      <c r="G5764" s="18">
        <v>1.8059161055514199</v>
      </c>
      <c r="H5764" s="18">
        <v>8.9341643119292691</v>
      </c>
      <c r="I5764" s="18">
        <v>7.1282482063778492</v>
      </c>
      <c r="J5764" s="19">
        <v>4.2832533680001755E-2</v>
      </c>
      <c r="K5764" s="19">
        <v>0.25187287181998863</v>
      </c>
      <c r="L5764" s="19"/>
      <c r="M5764" s="19">
        <v>18.690249999999999</v>
      </c>
      <c r="N5764" s="19">
        <f t="shared" si="90"/>
        <v>24.297325000000001</v>
      </c>
      <c r="O5764" s="19">
        <v>12.755000000000001</v>
      </c>
      <c r="P5764" s="20">
        <v>13.441438846646077</v>
      </c>
      <c r="Q5764" s="12">
        <v>75.899999999999991</v>
      </c>
      <c r="R5764" s="12">
        <v>17.560000000000002</v>
      </c>
      <c r="S5764" s="12">
        <v>263.42499999999995</v>
      </c>
      <c r="T5764" s="12">
        <v>1.5174999999999998</v>
      </c>
      <c r="U5764" s="12">
        <v>33.85</v>
      </c>
      <c r="V5764" s="23"/>
      <c r="W5764" s="24"/>
      <c r="X5764" s="22"/>
      <c r="Y5764" s="22"/>
      <c r="Z5764" s="22"/>
      <c r="AA5764" s="22"/>
      <c r="AB5764" s="22"/>
      <c r="AC5764" s="22"/>
      <c r="AD5764" s="22"/>
      <c r="AE5764" s="22"/>
      <c r="AF5764" s="22"/>
      <c r="AG5764" s="22"/>
      <c r="AH5764" s="22"/>
    </row>
    <row r="5765" spans="2:34">
      <c r="B5765" s="10">
        <v>27</v>
      </c>
      <c r="C5765" s="10">
        <v>8</v>
      </c>
      <c r="D5765" s="13">
        <v>39687</v>
      </c>
      <c r="E5765" s="17">
        <v>0.91666666666699825</v>
      </c>
      <c r="F5765" s="12">
        <v>4.1550851009989023E-2</v>
      </c>
      <c r="G5765" s="18">
        <v>1.4603145337521843</v>
      </c>
      <c r="H5765" s="18">
        <v>7.6075506130478017</v>
      </c>
      <c r="I5765" s="18">
        <v>6.1472360792956176</v>
      </c>
      <c r="J5765" s="19">
        <v>0.14991258058000609</v>
      </c>
      <c r="K5765" s="19">
        <v>0.46583218065997889</v>
      </c>
      <c r="L5765" s="19"/>
      <c r="M5765" s="19">
        <v>16.436250000000001</v>
      </c>
      <c r="N5765" s="19">
        <f t="shared" si="90"/>
        <v>21.367125000000001</v>
      </c>
      <c r="O5765" s="19">
        <v>11.164999999999999</v>
      </c>
      <c r="P5765" s="20">
        <v>13.671597177761097</v>
      </c>
      <c r="Q5765" s="12">
        <v>78.900000000000006</v>
      </c>
      <c r="R5765" s="12">
        <v>17.2775</v>
      </c>
      <c r="S5765" s="12">
        <v>260.39999999999998</v>
      </c>
      <c r="T5765" s="12">
        <v>1.4649999999999999</v>
      </c>
      <c r="U5765" s="12">
        <v>32.525000000000006</v>
      </c>
      <c r="V5765" s="23"/>
      <c r="W5765" s="24"/>
      <c r="X5765" s="22"/>
      <c r="Y5765" s="22"/>
      <c r="Z5765" s="22"/>
      <c r="AA5765" s="22"/>
      <c r="AB5765" s="22"/>
      <c r="AC5765" s="22"/>
      <c r="AD5765" s="22"/>
      <c r="AE5765" s="22"/>
      <c r="AF5765" s="22"/>
      <c r="AG5765" s="22"/>
      <c r="AH5765" s="22"/>
    </row>
    <row r="5766" spans="2:34">
      <c r="B5766" s="10">
        <v>27</v>
      </c>
      <c r="C5766" s="10">
        <v>8</v>
      </c>
      <c r="D5766" s="13">
        <v>39687</v>
      </c>
      <c r="E5766" s="17">
        <v>0.95833333333399651</v>
      </c>
      <c r="F5766" s="12">
        <v>4.1549925329989017E-2</v>
      </c>
      <c r="G5766" s="18">
        <v>1.2893606207639412</v>
      </c>
      <c r="H5766" s="18">
        <v>7.6603317242362996</v>
      </c>
      <c r="I5766" s="18">
        <v>6.3709711034723586</v>
      </c>
      <c r="J5766" s="19">
        <v>7.2278647000002985E-2</v>
      </c>
      <c r="K5766" s="19">
        <v>0.55791820099997458</v>
      </c>
      <c r="L5766" s="19"/>
      <c r="M5766" s="19">
        <v>15.577</v>
      </c>
      <c r="N5766" s="19">
        <f t="shared" si="90"/>
        <v>20.2501</v>
      </c>
      <c r="O5766" s="19">
        <v>11.047499999999999</v>
      </c>
      <c r="P5766" s="20">
        <v>13.210888069371061</v>
      </c>
      <c r="Q5766" s="12">
        <v>80.975000000000009</v>
      </c>
      <c r="R5766" s="12">
        <v>17.077500000000001</v>
      </c>
      <c r="S5766" s="12">
        <v>268.55</v>
      </c>
      <c r="T5766" s="12">
        <v>1.7674999999999996</v>
      </c>
      <c r="U5766" s="12">
        <v>25.5</v>
      </c>
      <c r="V5766" s="23"/>
      <c r="W5766" s="24"/>
      <c r="X5766" s="22"/>
      <c r="Y5766" s="22"/>
      <c r="Z5766" s="22"/>
      <c r="AA5766" s="22"/>
      <c r="AB5766" s="22"/>
      <c r="AC5766" s="22"/>
      <c r="AD5766" s="22"/>
      <c r="AE5766" s="22"/>
      <c r="AF5766" s="22"/>
      <c r="AG5766" s="22"/>
      <c r="AH5766" s="22"/>
    </row>
    <row r="5767" spans="2:34">
      <c r="B5767" s="10">
        <v>28</v>
      </c>
      <c r="C5767" s="10">
        <v>8</v>
      </c>
      <c r="D5767" s="13">
        <v>39688</v>
      </c>
      <c r="E5767" s="17">
        <v>0</v>
      </c>
      <c r="F5767" s="12">
        <v>4.5326051199988018E-2</v>
      </c>
      <c r="G5767" s="18">
        <v>1.6794833851281734</v>
      </c>
      <c r="H5767" s="18">
        <v>6.8564985418933198</v>
      </c>
      <c r="I5767" s="18">
        <v>5.1770151567651457</v>
      </c>
      <c r="J5767" s="19">
        <v>5.6216140370002339E-2</v>
      </c>
      <c r="K5767" s="19">
        <v>0.30062735561998621</v>
      </c>
      <c r="L5767" s="19"/>
      <c r="M5767" s="19">
        <v>14.030750000000001</v>
      </c>
      <c r="N5767" s="19">
        <f t="shared" si="90"/>
        <v>18.239975000000001</v>
      </c>
      <c r="O5767" s="19">
        <v>9.9049999999999994</v>
      </c>
      <c r="P5767" s="20">
        <v>13.427781977503578</v>
      </c>
      <c r="Q5767" s="12">
        <v>82.125</v>
      </c>
      <c r="R5767" s="12">
        <v>16.93</v>
      </c>
      <c r="S5767" s="12">
        <v>267.97500000000002</v>
      </c>
      <c r="T5767" s="12">
        <v>1.6400000000000001</v>
      </c>
      <c r="U5767" s="12"/>
      <c r="V5767" s="23"/>
      <c r="W5767" s="24"/>
      <c r="X5767" s="22"/>
      <c r="Y5767" s="22"/>
      <c r="Z5767" s="22"/>
      <c r="AA5767" s="22"/>
      <c r="AB5767" s="22"/>
      <c r="AC5767" s="22"/>
      <c r="AD5767" s="22"/>
      <c r="AE5767" s="22"/>
      <c r="AF5767" s="22"/>
      <c r="AG5767" s="22"/>
      <c r="AH5767" s="22"/>
    </row>
    <row r="5768" spans="2:34">
      <c r="B5768" s="10">
        <v>28</v>
      </c>
      <c r="C5768" s="10">
        <v>8</v>
      </c>
      <c r="D5768" s="13">
        <v>39688</v>
      </c>
      <c r="E5768" s="17">
        <v>4.1666666666998253E-2</v>
      </c>
      <c r="F5768" s="12">
        <v>3.3993772509991013E-2</v>
      </c>
      <c r="G5768" s="18">
        <v>1.5271125492961799</v>
      </c>
      <c r="H5768" s="18">
        <v>7.2825048307033082</v>
      </c>
      <c r="I5768" s="18">
        <v>5.7553922814071283</v>
      </c>
      <c r="J5768" s="19">
        <v>0.13920044427000577</v>
      </c>
      <c r="K5768" s="19">
        <v>0.27625360415998723</v>
      </c>
      <c r="L5768" s="19"/>
      <c r="M5768" s="19">
        <v>14.06325</v>
      </c>
      <c r="N5768" s="19">
        <f t="shared" si="90"/>
        <v>18.282225</v>
      </c>
      <c r="O5768" s="19">
        <v>10.1525</v>
      </c>
      <c r="P5768" s="20">
        <v>12.580980555388511</v>
      </c>
      <c r="Q5768" s="12">
        <v>83.175000000000011</v>
      </c>
      <c r="R5768" s="12">
        <v>16.844999999999999</v>
      </c>
      <c r="S5768" s="12">
        <v>264.32499999999999</v>
      </c>
      <c r="T5768" s="12">
        <v>1.2925</v>
      </c>
      <c r="U5768" s="12"/>
      <c r="V5768" s="23"/>
      <c r="W5768" s="24"/>
      <c r="X5768" s="22"/>
      <c r="Y5768" s="22"/>
      <c r="Z5768" s="22"/>
      <c r="AA5768" s="22"/>
      <c r="AB5768" s="22"/>
      <c r="AC5768" s="22"/>
      <c r="AD5768" s="22"/>
      <c r="AE5768" s="22"/>
      <c r="AF5768" s="22"/>
      <c r="AG5768" s="22"/>
      <c r="AH5768" s="22"/>
    </row>
    <row r="5769" spans="2:34">
      <c r="B5769" s="10">
        <v>28</v>
      </c>
      <c r="C5769" s="10">
        <v>8</v>
      </c>
      <c r="D5769" s="13">
        <v>39688</v>
      </c>
      <c r="E5769" s="17">
        <v>8.3333333333996507E-2</v>
      </c>
      <c r="F5769" s="12">
        <v>3.3993001109991011E-2</v>
      </c>
      <c r="G5769" s="18">
        <v>1.645981810102924</v>
      </c>
      <c r="H5769" s="18">
        <v>6.5960956071528241</v>
      </c>
      <c r="I5769" s="18">
        <v>4.9501137970499007</v>
      </c>
      <c r="J5769" s="19">
        <v>4.8184418110002028E-2</v>
      </c>
      <c r="K5769" s="19">
        <v>0.2627132970399878</v>
      </c>
      <c r="L5769" s="19"/>
      <c r="M5769" s="19">
        <v>13.600249999999999</v>
      </c>
      <c r="N5769" s="19">
        <f t="shared" si="90"/>
        <v>17.680325</v>
      </c>
      <c r="O5769" s="19">
        <v>10.127500000000001</v>
      </c>
      <c r="P5769" s="20">
        <v>12.398775187715996</v>
      </c>
      <c r="Q5769" s="12">
        <v>84.2</v>
      </c>
      <c r="R5769" s="12">
        <v>16.770000000000003</v>
      </c>
      <c r="S5769" s="12">
        <v>264.52500000000003</v>
      </c>
      <c r="T5769" s="12">
        <v>1.4450000000000001</v>
      </c>
      <c r="U5769" s="12"/>
      <c r="V5769" s="23"/>
      <c r="W5769" s="24"/>
      <c r="X5769" s="22"/>
      <c r="Y5769" s="22"/>
      <c r="Z5769" s="22"/>
      <c r="AA5769" s="22"/>
      <c r="AB5769" s="22"/>
      <c r="AC5769" s="22"/>
      <c r="AD5769" s="22"/>
      <c r="AE5769" s="22"/>
      <c r="AF5769" s="22"/>
      <c r="AG5769" s="22"/>
      <c r="AH5769" s="22"/>
    </row>
    <row r="5770" spans="2:34">
      <c r="B5770" s="10">
        <v>28</v>
      </c>
      <c r="C5770" s="10">
        <v>8</v>
      </c>
      <c r="D5770" s="13">
        <v>39688</v>
      </c>
      <c r="E5770" s="17">
        <v>0.125</v>
      </c>
      <c r="F5770" s="12">
        <v>2.2661383619994008E-2</v>
      </c>
      <c r="G5770" s="18">
        <v>1.1480779248009474</v>
      </c>
      <c r="H5770" s="18">
        <v>6.3646282538293288</v>
      </c>
      <c r="I5770" s="18">
        <v>5.2165503290283821</v>
      </c>
      <c r="J5770" s="19">
        <v>8.2983353750003513E-2</v>
      </c>
      <c r="K5770" s="19">
        <v>0.33313286057998442</v>
      </c>
      <c r="L5770" s="19"/>
      <c r="M5770" s="19">
        <v>13.099</v>
      </c>
      <c r="N5770" s="19">
        <f t="shared" si="90"/>
        <v>17.028700000000001</v>
      </c>
      <c r="O5770" s="19">
        <v>9.8949999999999996</v>
      </c>
      <c r="P5770" s="20">
        <v>11.724068339270943</v>
      </c>
      <c r="Q5770" s="12">
        <v>85.05</v>
      </c>
      <c r="R5770" s="12">
        <v>16.752499999999998</v>
      </c>
      <c r="S5770" s="12">
        <v>266.79999999999995</v>
      </c>
      <c r="T5770" s="12">
        <v>1.5675000000000001</v>
      </c>
      <c r="U5770" s="12">
        <v>24.7</v>
      </c>
      <c r="V5770" s="23"/>
      <c r="W5770" s="24"/>
      <c r="X5770" s="22"/>
      <c r="Y5770" s="22"/>
      <c r="Z5770" s="22"/>
      <c r="AA5770" s="22"/>
      <c r="AB5770" s="22"/>
      <c r="AC5770" s="22"/>
      <c r="AD5770" s="22"/>
      <c r="AE5770" s="22"/>
      <c r="AF5770" s="22"/>
      <c r="AG5770" s="22"/>
      <c r="AH5770" s="22"/>
    </row>
    <row r="5771" spans="2:34">
      <c r="B5771" s="10">
        <v>28</v>
      </c>
      <c r="C5771" s="10">
        <v>8</v>
      </c>
      <c r="D5771" s="13">
        <v>39688</v>
      </c>
      <c r="E5771" s="17">
        <v>0.16666666666699825</v>
      </c>
      <c r="F5771" s="12">
        <v>4.5321973799988008E-2</v>
      </c>
      <c r="G5771" s="18">
        <v>2.3035421648983929</v>
      </c>
      <c r="H5771" s="18">
        <v>7.9490183183012864</v>
      </c>
      <c r="I5771" s="18">
        <v>5.6454761534028934</v>
      </c>
      <c r="J5771" s="19">
        <v>0.10707465250000449</v>
      </c>
      <c r="K5771" s="19">
        <v>0.45772153617997846</v>
      </c>
      <c r="L5771" s="19"/>
      <c r="M5771" s="19">
        <v>13.2645</v>
      </c>
      <c r="N5771" s="19">
        <f t="shared" si="90"/>
        <v>17.243850000000002</v>
      </c>
      <c r="O5771" s="19">
        <v>9.932500000000001</v>
      </c>
      <c r="P5771" s="20">
        <v>10.67613405494836</v>
      </c>
      <c r="Q5771" s="12">
        <v>86.325000000000003</v>
      </c>
      <c r="R5771" s="12">
        <v>16.664999999999999</v>
      </c>
      <c r="S5771" s="12">
        <v>262.95</v>
      </c>
      <c r="T5771" s="12">
        <v>1.2300000000000002</v>
      </c>
      <c r="U5771" s="12">
        <v>25.65</v>
      </c>
      <c r="V5771" s="23"/>
      <c r="W5771" s="24"/>
      <c r="X5771" s="22"/>
      <c r="Y5771" s="22"/>
      <c r="Z5771" s="22"/>
      <c r="AA5771" s="22"/>
      <c r="AB5771" s="22"/>
      <c r="AC5771" s="22"/>
      <c r="AD5771" s="22"/>
      <c r="AE5771" s="22"/>
      <c r="AF5771" s="22"/>
      <c r="AG5771" s="22"/>
      <c r="AH5771" s="22"/>
    </row>
    <row r="5772" spans="2:34">
      <c r="B5772" s="10">
        <v>28</v>
      </c>
      <c r="C5772" s="10">
        <v>8</v>
      </c>
      <c r="D5772" s="13">
        <v>39688</v>
      </c>
      <c r="E5772" s="17">
        <v>0.20833333333399651</v>
      </c>
      <c r="F5772" s="12">
        <v>4.5320695479988016E-2</v>
      </c>
      <c r="G5772" s="18">
        <v>17.242855980859943</v>
      </c>
      <c r="H5772" s="18">
        <v>22.946567348866378</v>
      </c>
      <c r="I5772" s="18">
        <v>5.703711368006438</v>
      </c>
      <c r="J5772" s="19">
        <v>0.2435920529500103</v>
      </c>
      <c r="K5772" s="19">
        <v>0.94253208347995532</v>
      </c>
      <c r="L5772" s="19"/>
      <c r="M5772" s="19">
        <v>14.43525</v>
      </c>
      <c r="N5772" s="19">
        <f t="shared" si="90"/>
        <v>18.765825</v>
      </c>
      <c r="O5772" s="19">
        <v>11.475</v>
      </c>
      <c r="P5772" s="20">
        <v>7.7501292731706233</v>
      </c>
      <c r="Q5772" s="12">
        <v>87.25</v>
      </c>
      <c r="R5772" s="12">
        <v>16.6325</v>
      </c>
      <c r="S5772" s="12">
        <v>247.60000000000002</v>
      </c>
      <c r="T5772" s="12">
        <v>0.83250000000000002</v>
      </c>
      <c r="U5772" s="12">
        <v>26.300000000000004</v>
      </c>
      <c r="V5772" s="23"/>
      <c r="W5772" s="24"/>
      <c r="X5772" s="22"/>
      <c r="Y5772" s="22"/>
      <c r="Z5772" s="22"/>
      <c r="AA5772" s="22"/>
      <c r="AB5772" s="22"/>
      <c r="AC5772" s="22"/>
      <c r="AD5772" s="22"/>
      <c r="AE5772" s="22"/>
      <c r="AF5772" s="22"/>
      <c r="AG5772" s="22"/>
      <c r="AH5772" s="22"/>
    </row>
    <row r="5773" spans="2:34">
      <c r="B5773" s="10">
        <v>28</v>
      </c>
      <c r="C5773" s="10">
        <v>8</v>
      </c>
      <c r="D5773" s="13">
        <v>39688</v>
      </c>
      <c r="E5773" s="17">
        <v>0.25</v>
      </c>
      <c r="F5773" s="12">
        <v>6.4203110069983013E-2</v>
      </c>
      <c r="G5773" s="18">
        <v>13.066573988180632</v>
      </c>
      <c r="H5773" s="18">
        <v>18.947869396646986</v>
      </c>
      <c r="I5773" s="18">
        <v>5.881295408466352</v>
      </c>
      <c r="J5773" s="19">
        <v>0.29980282957001275</v>
      </c>
      <c r="K5773" s="19">
        <v>0.609398787479971</v>
      </c>
      <c r="L5773" s="19"/>
      <c r="M5773" s="19">
        <v>13.08625</v>
      </c>
      <c r="N5773" s="19">
        <f t="shared" si="90"/>
        <v>17.012125000000001</v>
      </c>
      <c r="O5773" s="19">
        <v>10.3125</v>
      </c>
      <c r="P5773" s="20">
        <v>8.3653126838131744</v>
      </c>
      <c r="Q5773" s="12">
        <v>87.4</v>
      </c>
      <c r="R5773" s="12">
        <v>16.670000000000002</v>
      </c>
      <c r="S5773" s="12">
        <v>248.60000000000002</v>
      </c>
      <c r="T5773" s="12">
        <v>0.96750000000000003</v>
      </c>
      <c r="U5773" s="12">
        <v>46.974999999999994</v>
      </c>
      <c r="V5773" s="23"/>
      <c r="W5773" s="24"/>
      <c r="X5773" s="22"/>
      <c r="Y5773" s="22"/>
      <c r="Z5773" s="22"/>
      <c r="AA5773" s="22"/>
      <c r="AB5773" s="22"/>
      <c r="AC5773" s="22"/>
      <c r="AD5773" s="22"/>
      <c r="AE5773" s="22"/>
      <c r="AF5773" s="22"/>
      <c r="AG5773" s="22"/>
      <c r="AH5773" s="22"/>
    </row>
    <row r="5774" spans="2:34">
      <c r="B5774" s="10">
        <v>28</v>
      </c>
      <c r="C5774" s="10">
        <v>8</v>
      </c>
      <c r="D5774" s="13">
        <v>39688</v>
      </c>
      <c r="E5774" s="17">
        <v>0.29166666666699825</v>
      </c>
      <c r="F5774" s="12">
        <v>5.2871712979985996E-2</v>
      </c>
      <c r="G5774" s="18">
        <v>11.491078680472453</v>
      </c>
      <c r="H5774" s="18">
        <v>17.770445503206517</v>
      </c>
      <c r="I5774" s="18">
        <v>6.2793668227340618</v>
      </c>
      <c r="J5774" s="19">
        <v>0.2971232859800127</v>
      </c>
      <c r="K5774" s="19">
        <v>0.67711367595996741</v>
      </c>
      <c r="L5774" s="19"/>
      <c r="M5774" s="19">
        <v>11.956249999999999</v>
      </c>
      <c r="N5774" s="19">
        <f t="shared" si="90"/>
        <v>15.543125</v>
      </c>
      <c r="O5774" s="19">
        <v>9.1624999999999996</v>
      </c>
      <c r="P5774" s="20">
        <v>8.8343225026282131</v>
      </c>
      <c r="Q5774" s="12">
        <v>86.275000000000006</v>
      </c>
      <c r="R5774" s="12">
        <v>16.857500000000002</v>
      </c>
      <c r="S5774" s="12">
        <v>245.82499999999999</v>
      </c>
      <c r="T5774" s="12">
        <v>1.0925</v>
      </c>
      <c r="U5774" s="12">
        <v>95.424999999999997</v>
      </c>
      <c r="V5774" s="23"/>
      <c r="W5774" s="24"/>
      <c r="X5774" s="22"/>
      <c r="Y5774" s="22"/>
      <c r="Z5774" s="22"/>
      <c r="AA5774" s="22"/>
      <c r="AB5774" s="22"/>
      <c r="AC5774" s="22"/>
      <c r="AD5774" s="22"/>
      <c r="AE5774" s="22"/>
      <c r="AF5774" s="22"/>
      <c r="AG5774" s="22"/>
      <c r="AH5774" s="22"/>
    </row>
    <row r="5775" spans="2:34">
      <c r="B5775" s="10">
        <v>28</v>
      </c>
      <c r="C5775" s="10">
        <v>8</v>
      </c>
      <c r="D5775" s="13">
        <v>39688</v>
      </c>
      <c r="E5775" s="17">
        <v>0.33333333333399651</v>
      </c>
      <c r="F5775" s="12">
        <v>7.1752761089980993E-2</v>
      </c>
      <c r="G5775" s="18">
        <v>7.2965099121909009</v>
      </c>
      <c r="H5775" s="18">
        <v>10.746128540099203</v>
      </c>
      <c r="I5775" s="18">
        <v>3.4496186279083036</v>
      </c>
      <c r="J5775" s="19">
        <v>0.20878793746000898</v>
      </c>
      <c r="K5775" s="19">
        <v>0.79899806943996143</v>
      </c>
      <c r="L5775" s="19"/>
      <c r="M5775" s="19">
        <v>11.670999999999999</v>
      </c>
      <c r="N5775" s="19">
        <f t="shared" si="90"/>
        <v>15.1723</v>
      </c>
      <c r="O5775" s="19">
        <v>9.17</v>
      </c>
      <c r="P5775" s="20">
        <v>10.583373520640851</v>
      </c>
      <c r="Q5775" s="12">
        <v>82.85</v>
      </c>
      <c r="R5775" s="12">
        <v>17.14</v>
      </c>
      <c r="S5775" s="12">
        <v>246.55</v>
      </c>
      <c r="T5775" s="12">
        <v>1.4675</v>
      </c>
      <c r="U5775" s="12">
        <v>170.85</v>
      </c>
      <c r="V5775" s="23"/>
      <c r="W5775" s="24"/>
      <c r="X5775" s="22"/>
      <c r="Y5775" s="22"/>
      <c r="Z5775" s="22"/>
      <c r="AA5775" s="22"/>
      <c r="AB5775" s="22"/>
      <c r="AC5775" s="22"/>
      <c r="AD5775" s="22"/>
      <c r="AE5775" s="22"/>
      <c r="AF5775" s="22"/>
      <c r="AG5775" s="22"/>
      <c r="AH5775" s="22"/>
    </row>
    <row r="5776" spans="2:34">
      <c r="B5776" s="10">
        <v>28</v>
      </c>
      <c r="C5776" s="10">
        <v>8</v>
      </c>
      <c r="D5776" s="13">
        <v>39688</v>
      </c>
      <c r="E5776" s="17">
        <v>0.375</v>
      </c>
      <c r="F5776" s="12">
        <v>6.7974849979982002E-2</v>
      </c>
      <c r="G5776" s="18">
        <v>7.9501994979383666</v>
      </c>
      <c r="H5776" s="18">
        <v>12.471682468202157</v>
      </c>
      <c r="I5776" s="18">
        <v>4.5214829702637891</v>
      </c>
      <c r="J5776" s="19">
        <v>0.24090668586001043</v>
      </c>
      <c r="K5776" s="19">
        <v>0.6635783460799678</v>
      </c>
      <c r="L5776" s="19"/>
      <c r="M5776" s="19">
        <v>6.4030000000000005</v>
      </c>
      <c r="N5776" s="19">
        <f t="shared" si="90"/>
        <v>8.3239000000000001</v>
      </c>
      <c r="O5776" s="19">
        <v>3.7733333333333334</v>
      </c>
      <c r="P5776" s="20">
        <v>15.200030805161227</v>
      </c>
      <c r="Q5776" s="12">
        <v>74.849999999999994</v>
      </c>
      <c r="R5776" s="12">
        <v>17.534999999999997</v>
      </c>
      <c r="S5776" s="12">
        <v>245</v>
      </c>
      <c r="T5776" s="12">
        <v>1.5724999999999998</v>
      </c>
      <c r="U5776" s="12">
        <v>194.32499999999999</v>
      </c>
      <c r="V5776" s="23"/>
      <c r="W5776" s="24"/>
      <c r="X5776" s="22"/>
      <c r="Y5776" s="22"/>
      <c r="Z5776" s="22"/>
      <c r="AA5776" s="22"/>
      <c r="AB5776" s="22"/>
      <c r="AC5776" s="22"/>
      <c r="AD5776" s="22"/>
      <c r="AE5776" s="22"/>
      <c r="AF5776" s="22"/>
      <c r="AG5776" s="22"/>
      <c r="AH5776" s="22"/>
    </row>
    <row r="5777" spans="2:34">
      <c r="B5777" s="10">
        <v>28</v>
      </c>
      <c r="C5777" s="10">
        <v>8</v>
      </c>
      <c r="D5777" s="13">
        <v>39688</v>
      </c>
      <c r="E5777" s="17">
        <v>0.41666666666699825</v>
      </c>
      <c r="F5777" s="12">
        <v>5.2868054339985995E-2</v>
      </c>
      <c r="G5777" s="18">
        <v>7.626872396420131</v>
      </c>
      <c r="H5777" s="18">
        <v>16.029970088633057</v>
      </c>
      <c r="I5777" s="18">
        <v>8.4030976922129259</v>
      </c>
      <c r="J5777" s="19">
        <v>0.29443873418001282</v>
      </c>
      <c r="K5777" s="19">
        <v>0.73941933113996394</v>
      </c>
      <c r="L5777" s="19"/>
      <c r="M5777" s="19">
        <v>8.4965000000000011</v>
      </c>
      <c r="N5777" s="19">
        <f t="shared" si="90"/>
        <v>11.045450000000002</v>
      </c>
      <c r="O5777" s="19">
        <v>8.7225000000000001</v>
      </c>
      <c r="P5777" s="20">
        <v>14.938122454621205</v>
      </c>
      <c r="Q5777" s="12">
        <v>72.650000000000006</v>
      </c>
      <c r="R5777" s="12">
        <v>17.855</v>
      </c>
      <c r="S5777" s="12">
        <v>247.60000000000002</v>
      </c>
      <c r="T5777" s="12">
        <v>1.6974999999999998</v>
      </c>
      <c r="U5777" s="12">
        <v>201.125</v>
      </c>
      <c r="V5777" s="23"/>
      <c r="W5777" s="24"/>
      <c r="X5777" s="22"/>
      <c r="Y5777" s="22"/>
      <c r="Z5777" s="22"/>
      <c r="AA5777" s="22"/>
      <c r="AB5777" s="22"/>
      <c r="AC5777" s="22"/>
      <c r="AD5777" s="22"/>
      <c r="AE5777" s="22"/>
      <c r="AF5777" s="22"/>
      <c r="AG5777" s="22"/>
      <c r="AH5777" s="22"/>
    </row>
    <row r="5778" spans="2:34">
      <c r="B5778" s="10">
        <v>28</v>
      </c>
      <c r="C5778" s="10">
        <v>8</v>
      </c>
      <c r="D5778" s="13">
        <v>39688</v>
      </c>
      <c r="E5778" s="17">
        <v>0.45833333333399651</v>
      </c>
      <c r="F5778" s="12">
        <v>6.4195462189982996E-2</v>
      </c>
      <c r="G5778" s="18">
        <v>2.7155969089921173</v>
      </c>
      <c r="H5778" s="18">
        <v>9.614387016809232</v>
      </c>
      <c r="I5778" s="18">
        <v>6.8987901078171152</v>
      </c>
      <c r="J5778" s="19">
        <v>0.35867648844001571</v>
      </c>
      <c r="K5778" s="19">
        <v>0.59858055805997057</v>
      </c>
      <c r="L5778" s="19"/>
      <c r="M5778" s="19">
        <v>9.8457500000000007</v>
      </c>
      <c r="N5778" s="19">
        <f t="shared" si="90"/>
        <v>12.799475000000001</v>
      </c>
      <c r="O5778" s="19">
        <v>9.3574999999999999</v>
      </c>
      <c r="P5778" s="20">
        <v>15.303102216056233</v>
      </c>
      <c r="Q5778" s="12">
        <v>73.674999999999997</v>
      </c>
      <c r="R5778" s="12">
        <v>17.95</v>
      </c>
      <c r="S5778" s="12">
        <v>264.02499999999998</v>
      </c>
      <c r="T5778" s="12">
        <v>2.0424999999999995</v>
      </c>
      <c r="U5778" s="12">
        <v>209.32499999999999</v>
      </c>
      <c r="V5778" s="23"/>
      <c r="W5778" s="24"/>
      <c r="X5778" s="22"/>
      <c r="Y5778" s="22"/>
      <c r="Z5778" s="22"/>
      <c r="AA5778" s="22"/>
      <c r="AB5778" s="22"/>
      <c r="AC5778" s="22"/>
      <c r="AD5778" s="22"/>
      <c r="AE5778" s="22"/>
      <c r="AF5778" s="22"/>
      <c r="AG5778" s="22"/>
      <c r="AH5778" s="22"/>
    </row>
    <row r="5779" spans="2:34">
      <c r="B5779" s="10">
        <v>28</v>
      </c>
      <c r="C5779" s="10">
        <v>8</v>
      </c>
      <c r="D5779" s="13">
        <v>39688</v>
      </c>
      <c r="E5779" s="17">
        <v>0.5</v>
      </c>
      <c r="F5779" s="12">
        <v>6.4193875309982995E-2</v>
      </c>
      <c r="G5779" s="18">
        <v>3.0721751269940993</v>
      </c>
      <c r="H5779" s="18">
        <v>7.8096085491132801</v>
      </c>
      <c r="I5779" s="18">
        <v>4.7374334221191816</v>
      </c>
      <c r="J5779" s="19">
        <v>0.36402653387001604</v>
      </c>
      <c r="K5779" s="19">
        <v>0.47399189661997654</v>
      </c>
      <c r="L5779" s="19"/>
      <c r="M5779" s="19">
        <v>10.08325</v>
      </c>
      <c r="N5779" s="19">
        <f t="shared" si="90"/>
        <v>13.108224999999999</v>
      </c>
      <c r="O5779" s="19">
        <v>8.3275000000000006</v>
      </c>
      <c r="P5779" s="20">
        <v>16.162240395441305</v>
      </c>
      <c r="Q5779" s="12">
        <v>71.525000000000006</v>
      </c>
      <c r="R5779" s="12">
        <v>18.522500000000001</v>
      </c>
      <c r="S5779" s="12">
        <v>266.375</v>
      </c>
      <c r="T5779" s="12">
        <v>2.37</v>
      </c>
      <c r="U5779" s="12">
        <v>276.45</v>
      </c>
      <c r="V5779" s="23"/>
      <c r="W5779" s="24"/>
      <c r="X5779" s="22"/>
      <c r="Y5779" s="22"/>
      <c r="Z5779" s="22"/>
      <c r="AA5779" s="22"/>
      <c r="AB5779" s="22"/>
      <c r="AC5779" s="22"/>
      <c r="AD5779" s="22"/>
      <c r="AE5779" s="22"/>
      <c r="AF5779" s="22"/>
      <c r="AG5779" s="22"/>
      <c r="AH5779" s="22"/>
    </row>
    <row r="5780" spans="2:34">
      <c r="B5780" s="10">
        <v>28</v>
      </c>
      <c r="C5780" s="10">
        <v>8</v>
      </c>
      <c r="D5780" s="13">
        <v>39688</v>
      </c>
      <c r="E5780" s="17">
        <v>0.54166666666699825</v>
      </c>
      <c r="F5780" s="12">
        <v>6.7968480419981991E-2</v>
      </c>
      <c r="G5780" s="18">
        <v>3.4473055948888303</v>
      </c>
      <c r="H5780" s="18">
        <v>8.6826285833982553</v>
      </c>
      <c r="I5780" s="18">
        <v>5.2353229885094255</v>
      </c>
      <c r="J5780" s="19">
        <v>0.16327521041000728</v>
      </c>
      <c r="K5780" s="19">
        <v>0.47941138175997611</v>
      </c>
      <c r="L5780" s="19"/>
      <c r="M5780" s="19">
        <v>12.302</v>
      </c>
      <c r="N5780" s="19">
        <f t="shared" si="90"/>
        <v>15.992599999999999</v>
      </c>
      <c r="O5780" s="19">
        <v>10.055</v>
      </c>
      <c r="P5780" s="20">
        <v>16.768101419326356</v>
      </c>
      <c r="Q5780" s="12">
        <v>67.199999999999989</v>
      </c>
      <c r="R5780" s="12">
        <v>19.48</v>
      </c>
      <c r="S5780" s="12">
        <v>264.57499999999999</v>
      </c>
      <c r="T5780" s="12">
        <v>2.3374999999999999</v>
      </c>
      <c r="U5780" s="12">
        <v>334.97499999999997</v>
      </c>
      <c r="V5780" s="23"/>
      <c r="W5780" s="24"/>
      <c r="X5780" s="22"/>
      <c r="Y5780" s="22"/>
      <c r="Z5780" s="22"/>
      <c r="AA5780" s="22"/>
      <c r="AB5780" s="22"/>
      <c r="AC5780" s="22"/>
      <c r="AD5780" s="22"/>
      <c r="AE5780" s="22"/>
      <c r="AF5780" s="22"/>
      <c r="AG5780" s="22"/>
      <c r="AH5780" s="22"/>
    </row>
    <row r="5781" spans="2:34">
      <c r="B5781" s="10">
        <v>28</v>
      </c>
      <c r="C5781" s="10">
        <v>8</v>
      </c>
      <c r="D5781" s="13">
        <v>39688</v>
      </c>
      <c r="E5781" s="17">
        <v>0.58333333333399651</v>
      </c>
      <c r="F5781" s="12">
        <v>9.4398474269974969E-2</v>
      </c>
      <c r="G5781" s="18">
        <v>6.5564461702969252</v>
      </c>
      <c r="H5781" s="18">
        <v>13.621319295883616</v>
      </c>
      <c r="I5781" s="18">
        <v>7.0648731255866899</v>
      </c>
      <c r="J5781" s="19">
        <v>6.9591839360003155E-2</v>
      </c>
      <c r="K5781" s="19">
        <v>0.63109319611996839</v>
      </c>
      <c r="L5781" s="19"/>
      <c r="M5781" s="19">
        <v>12.653500000000001</v>
      </c>
      <c r="N5781" s="19">
        <f t="shared" si="90"/>
        <v>16.449550000000002</v>
      </c>
      <c r="O5781" s="19">
        <v>10.0075</v>
      </c>
      <c r="P5781" s="20">
        <v>16.733501168831353</v>
      </c>
      <c r="Q5781" s="12">
        <v>66.174999999999997</v>
      </c>
      <c r="R5781" s="12">
        <v>19.977499999999999</v>
      </c>
      <c r="S5781" s="12">
        <v>259.55</v>
      </c>
      <c r="T5781" s="12">
        <v>2.0625</v>
      </c>
      <c r="U5781" s="12">
        <v>279.64999999999998</v>
      </c>
      <c r="V5781" s="23"/>
      <c r="W5781" s="24"/>
      <c r="X5781" s="22"/>
      <c r="Y5781" s="22"/>
      <c r="Z5781" s="22"/>
      <c r="AA5781" s="22"/>
      <c r="AB5781" s="22"/>
      <c r="AC5781" s="22"/>
      <c r="AD5781" s="22"/>
      <c r="AE5781" s="22"/>
      <c r="AF5781" s="22"/>
      <c r="AG5781" s="22"/>
      <c r="AH5781" s="22"/>
    </row>
    <row r="5782" spans="2:34">
      <c r="B5782" s="10">
        <v>28</v>
      </c>
      <c r="C5782" s="10">
        <v>8</v>
      </c>
      <c r="D5782" s="13">
        <v>39688</v>
      </c>
      <c r="E5782" s="17">
        <v>0.625</v>
      </c>
      <c r="F5782" s="12">
        <v>7.1741168049980972E-2</v>
      </c>
      <c r="G5782" s="18">
        <v>6.1254475212904449</v>
      </c>
      <c r="H5782" s="18">
        <v>13.205075736837125</v>
      </c>
      <c r="I5782" s="18">
        <v>7.0796282155466796</v>
      </c>
      <c r="J5782" s="19">
        <v>0.36133992239001622</v>
      </c>
      <c r="K5782" s="19">
        <v>0.80986126747995923</v>
      </c>
      <c r="L5782" s="19"/>
      <c r="M5782" s="19">
        <v>14.648500000000002</v>
      </c>
      <c r="N5782" s="19">
        <f t="shared" si="90"/>
        <v>19.043050000000004</v>
      </c>
      <c r="O5782" s="19">
        <v>11.334999999999999</v>
      </c>
      <c r="P5782" s="20">
        <v>17.166311488308892</v>
      </c>
      <c r="Q5782" s="12">
        <v>64.449999999999989</v>
      </c>
      <c r="R5782" s="12">
        <v>20.7775</v>
      </c>
      <c r="S5782" s="12">
        <v>251.77499999999998</v>
      </c>
      <c r="T5782" s="12">
        <v>1.9649999999999999</v>
      </c>
      <c r="U5782" s="12">
        <v>263.77499999999998</v>
      </c>
      <c r="V5782" s="23"/>
      <c r="W5782" s="24"/>
      <c r="X5782" s="22"/>
      <c r="Y5782" s="22"/>
      <c r="Z5782" s="22"/>
      <c r="AA5782" s="22"/>
      <c r="AB5782" s="22"/>
      <c r="AC5782" s="22"/>
      <c r="AD5782" s="22"/>
      <c r="AE5782" s="22"/>
      <c r="AF5782" s="22"/>
      <c r="AG5782" s="22"/>
      <c r="AH5782" s="22"/>
    </row>
    <row r="5783" spans="2:34">
      <c r="B5783" s="10">
        <v>28</v>
      </c>
      <c r="C5783" s="10">
        <v>8</v>
      </c>
      <c r="D5783" s="13">
        <v>39688</v>
      </c>
      <c r="E5783" s="17">
        <v>0.66666666666699825</v>
      </c>
      <c r="F5783" s="12">
        <v>7.1739448929980965E-2</v>
      </c>
      <c r="G5783" s="18">
        <v>2.2844583436516355</v>
      </c>
      <c r="H5783" s="18">
        <v>9.2275770609172358</v>
      </c>
      <c r="I5783" s="18">
        <v>6.9431187172655999</v>
      </c>
      <c r="J5783" s="19">
        <v>0.1365050975400062</v>
      </c>
      <c r="K5783" s="19">
        <v>0.40357848205997959</v>
      </c>
      <c r="L5783" s="19"/>
      <c r="M5783" s="19">
        <v>18.878499999999999</v>
      </c>
      <c r="N5783" s="19">
        <f t="shared" si="90"/>
        <v>24.54205</v>
      </c>
      <c r="O5783" s="19">
        <v>16.074999999999999</v>
      </c>
      <c r="P5783" s="20">
        <v>16.597145276978843</v>
      </c>
      <c r="Q5783" s="12">
        <v>65.650000000000006</v>
      </c>
      <c r="R5783" s="12">
        <v>20.7</v>
      </c>
      <c r="S5783" s="12">
        <v>265.57499999999999</v>
      </c>
      <c r="T5783" s="12">
        <v>2.1550000000000002</v>
      </c>
      <c r="U5783" s="12">
        <v>180.625</v>
      </c>
      <c r="V5783" s="23"/>
      <c r="W5783" s="24"/>
      <c r="X5783" s="22"/>
      <c r="Y5783" s="22"/>
      <c r="Z5783" s="22"/>
      <c r="AA5783" s="22"/>
      <c r="AB5783" s="22"/>
      <c r="AC5783" s="22"/>
      <c r="AD5783" s="22"/>
      <c r="AE5783" s="22"/>
      <c r="AF5783" s="22"/>
      <c r="AG5783" s="22"/>
      <c r="AH5783" s="22"/>
    </row>
    <row r="5784" spans="2:34">
      <c r="B5784" s="10">
        <v>28</v>
      </c>
      <c r="C5784" s="10">
        <v>8</v>
      </c>
      <c r="D5784" s="13">
        <v>39688</v>
      </c>
      <c r="E5784" s="17">
        <v>0.70833333333399651</v>
      </c>
      <c r="F5784" s="12">
        <v>9.439184022997496E-2</v>
      </c>
      <c r="G5784" s="18">
        <v>5.2077161978494875</v>
      </c>
      <c r="H5784" s="18">
        <v>13.334448072464617</v>
      </c>
      <c r="I5784" s="18">
        <v>8.1267318746151282</v>
      </c>
      <c r="J5784" s="19">
        <v>0.11776811683000536</v>
      </c>
      <c r="K5784" s="19">
        <v>0.59589136695996969</v>
      </c>
      <c r="L5784" s="19"/>
      <c r="M5784" s="19">
        <v>22.822500000000002</v>
      </c>
      <c r="N5784" s="19">
        <f t="shared" si="90"/>
        <v>29.669250000000002</v>
      </c>
      <c r="O5784" s="19">
        <v>17.700000000000003</v>
      </c>
      <c r="P5784" s="20">
        <v>14.59729556526618</v>
      </c>
      <c r="Q5784" s="12">
        <v>67.275000000000006</v>
      </c>
      <c r="R5784" s="12">
        <v>20.555</v>
      </c>
      <c r="S5784" s="12">
        <v>244.67500000000001</v>
      </c>
      <c r="T5784" s="12">
        <v>1.2524999999999999</v>
      </c>
      <c r="U5784" s="12">
        <v>153</v>
      </c>
      <c r="V5784" s="23"/>
      <c r="W5784" s="24"/>
      <c r="X5784" s="22"/>
      <c r="Y5784" s="22"/>
      <c r="Z5784" s="22"/>
      <c r="AA5784" s="22"/>
      <c r="AB5784" s="22"/>
      <c r="AC5784" s="22"/>
      <c r="AD5784" s="22"/>
      <c r="AE5784" s="22"/>
      <c r="AF5784" s="22"/>
      <c r="AG5784" s="22"/>
      <c r="AH5784" s="22"/>
    </row>
    <row r="5785" spans="2:34">
      <c r="B5785" s="10">
        <v>28</v>
      </c>
      <c r="C5785" s="10">
        <v>8</v>
      </c>
      <c r="D5785" s="13">
        <v>39688</v>
      </c>
      <c r="E5785" s="17">
        <v>0.75</v>
      </c>
      <c r="F5785" s="12">
        <v>0.10949197978997094</v>
      </c>
      <c r="G5785" s="18">
        <v>8.4280312904395718</v>
      </c>
      <c r="H5785" s="18">
        <v>18.825246842468957</v>
      </c>
      <c r="I5785" s="18">
        <v>10.397215552029383</v>
      </c>
      <c r="J5785" s="19">
        <v>0.22215086766001019</v>
      </c>
      <c r="K5785" s="19">
        <v>0.70694725793996371</v>
      </c>
      <c r="L5785" s="19"/>
      <c r="M5785" s="19">
        <v>20.191000000000003</v>
      </c>
      <c r="N5785" s="19">
        <f t="shared" si="90"/>
        <v>26.248300000000004</v>
      </c>
      <c r="O5785" s="19">
        <v>16.364999999999998</v>
      </c>
      <c r="P5785" s="20">
        <v>12.275253812973494</v>
      </c>
      <c r="Q5785" s="12">
        <v>68.325000000000003</v>
      </c>
      <c r="R5785" s="12">
        <v>20.265000000000001</v>
      </c>
      <c r="S5785" s="12">
        <v>238.85</v>
      </c>
      <c r="T5785" s="12">
        <v>1.0499999999999998</v>
      </c>
      <c r="U5785" s="12">
        <v>101.375</v>
      </c>
      <c r="V5785" s="23"/>
      <c r="W5785" s="24"/>
      <c r="X5785" s="22"/>
      <c r="Y5785" s="22"/>
      <c r="Z5785" s="22"/>
      <c r="AA5785" s="22"/>
      <c r="AB5785" s="22"/>
      <c r="AC5785" s="22"/>
      <c r="AD5785" s="22"/>
      <c r="AE5785" s="22"/>
      <c r="AF5785" s="22"/>
      <c r="AG5785" s="22"/>
      <c r="AH5785" s="22"/>
    </row>
    <row r="5786" spans="2:34">
      <c r="B5786" s="10">
        <v>28</v>
      </c>
      <c r="C5786" s="10">
        <v>8</v>
      </c>
      <c r="D5786" s="13">
        <v>39688</v>
      </c>
      <c r="E5786" s="17">
        <v>0.79166666666699825</v>
      </c>
      <c r="F5786" s="12">
        <v>0.12459134794996692</v>
      </c>
      <c r="G5786" s="18">
        <v>11.009358189563688</v>
      </c>
      <c r="H5786" s="18">
        <v>19.313852689226941</v>
      </c>
      <c r="I5786" s="18">
        <v>8.304494499663253</v>
      </c>
      <c r="J5786" s="19">
        <v>0.51924016279002383</v>
      </c>
      <c r="K5786" s="19">
        <v>0.90738904663995323</v>
      </c>
      <c r="L5786" s="19"/>
      <c r="M5786" s="19">
        <v>21.193249999999999</v>
      </c>
      <c r="N5786" s="19">
        <f t="shared" si="90"/>
        <v>27.551224999999999</v>
      </c>
      <c r="O5786" s="19">
        <v>17.344999999999999</v>
      </c>
      <c r="P5786" s="20">
        <v>11.142306014055904</v>
      </c>
      <c r="Q5786" s="12">
        <v>73.125</v>
      </c>
      <c r="R5786" s="12">
        <v>19.3825</v>
      </c>
      <c r="S5786" s="12">
        <v>244.17500000000001</v>
      </c>
      <c r="T5786" s="12">
        <v>0.92999999999999994</v>
      </c>
      <c r="U5786" s="12">
        <v>26.075000000000003</v>
      </c>
      <c r="V5786" s="23"/>
      <c r="W5786" s="24"/>
      <c r="X5786" s="22"/>
      <c r="Y5786" s="22"/>
      <c r="Z5786" s="22"/>
      <c r="AA5786" s="22"/>
      <c r="AB5786" s="22"/>
      <c r="AC5786" s="22"/>
      <c r="AD5786" s="22"/>
      <c r="AE5786" s="22"/>
      <c r="AF5786" s="22"/>
      <c r="AG5786" s="22"/>
      <c r="AH5786" s="22"/>
    </row>
    <row r="5787" spans="2:34">
      <c r="B5787" s="10">
        <v>28</v>
      </c>
      <c r="C5787" s="10">
        <v>8</v>
      </c>
      <c r="D5787" s="13">
        <v>39688</v>
      </c>
      <c r="E5787" s="17">
        <v>0.83333333333399651</v>
      </c>
      <c r="F5787" s="12">
        <v>0.12458857090996692</v>
      </c>
      <c r="G5787" s="18">
        <v>5.5380107998217163</v>
      </c>
      <c r="H5787" s="18">
        <v>16.217419977562027</v>
      </c>
      <c r="I5787" s="18">
        <v>10.679409177740311</v>
      </c>
      <c r="J5787" s="19">
        <v>0.15791180771000732</v>
      </c>
      <c r="K5787" s="19">
        <v>0.80446548971995824</v>
      </c>
      <c r="L5787" s="19"/>
      <c r="M5787" s="19">
        <v>19.119</v>
      </c>
      <c r="N5787" s="19">
        <f t="shared" si="90"/>
        <v>24.854700000000001</v>
      </c>
      <c r="O5787" s="19">
        <v>15.827500000000001</v>
      </c>
      <c r="P5787" s="20">
        <v>10.516937028235853</v>
      </c>
      <c r="Q5787" s="12">
        <v>74.650000000000006</v>
      </c>
      <c r="R5787" s="12">
        <v>19.147500000000001</v>
      </c>
      <c r="S5787" s="12">
        <v>240.02500000000001</v>
      </c>
      <c r="T5787" s="12">
        <v>0.99</v>
      </c>
      <c r="U5787" s="12">
        <v>35.599999999999994</v>
      </c>
      <c r="V5787" s="23"/>
      <c r="W5787" s="24"/>
      <c r="X5787" s="22"/>
      <c r="Y5787" s="22"/>
      <c r="Z5787" s="22"/>
      <c r="AA5787" s="22"/>
      <c r="AB5787" s="22"/>
      <c r="AC5787" s="22"/>
      <c r="AD5787" s="22"/>
      <c r="AE5787" s="22"/>
      <c r="AF5787" s="22"/>
      <c r="AG5787" s="22"/>
      <c r="AH5787" s="22"/>
    </row>
    <row r="5788" spans="2:34">
      <c r="B5788" s="10">
        <v>28</v>
      </c>
      <c r="C5788" s="10">
        <v>8</v>
      </c>
      <c r="D5788" s="13">
        <v>39688</v>
      </c>
      <c r="E5788" s="17">
        <v>0.875</v>
      </c>
      <c r="F5788" s="12">
        <v>0.10193371112997292</v>
      </c>
      <c r="G5788" s="18">
        <v>8.891846533368291</v>
      </c>
      <c r="H5788" s="18">
        <v>17.905662152396978</v>
      </c>
      <c r="I5788" s="18">
        <v>9.0138156190286836</v>
      </c>
      <c r="J5788" s="19">
        <v>0.16058684575000751</v>
      </c>
      <c r="K5788" s="19">
        <v>0.5038092583199737</v>
      </c>
      <c r="L5788" s="19"/>
      <c r="M5788" s="19">
        <v>17.393749999999997</v>
      </c>
      <c r="N5788" s="19">
        <f t="shared" si="90"/>
        <v>22.611874999999998</v>
      </c>
      <c r="O5788" s="19">
        <v>14.0825</v>
      </c>
      <c r="P5788" s="20">
        <v>9.2889012430057534</v>
      </c>
      <c r="Q5788" s="12">
        <v>76.95</v>
      </c>
      <c r="R5788" s="12">
        <v>18.965</v>
      </c>
      <c r="S5788" s="12">
        <v>239.10000000000002</v>
      </c>
      <c r="T5788" s="12">
        <v>0.76</v>
      </c>
      <c r="U5788" s="12">
        <v>33.024999999999999</v>
      </c>
      <c r="V5788" s="23"/>
      <c r="W5788" s="24"/>
      <c r="X5788" s="22"/>
      <c r="Y5788" s="22"/>
      <c r="Z5788" s="22"/>
      <c r="AA5788" s="22"/>
      <c r="AB5788" s="22"/>
      <c r="AC5788" s="22"/>
      <c r="AD5788" s="22"/>
      <c r="AE5788" s="22"/>
      <c r="AF5788" s="22"/>
      <c r="AG5788" s="22"/>
      <c r="AH5788" s="22"/>
    </row>
    <row r="5789" spans="2:34">
      <c r="B5789" s="10">
        <v>28</v>
      </c>
      <c r="C5789" s="10">
        <v>8</v>
      </c>
      <c r="D5789" s="13">
        <v>39688</v>
      </c>
      <c r="E5789" s="17">
        <v>0.91666666666699825</v>
      </c>
      <c r="F5789" s="12">
        <v>9.4380930429974932E-2</v>
      </c>
      <c r="G5789" s="18">
        <v>2.7410482754036076</v>
      </c>
      <c r="H5789" s="18">
        <v>11.519871025481661</v>
      </c>
      <c r="I5789" s="18">
        <v>8.7788227500780547</v>
      </c>
      <c r="J5789" s="19">
        <v>4.5499155230002156E-2</v>
      </c>
      <c r="K5789" s="19">
        <v>0.46859929069997547</v>
      </c>
      <c r="L5789" s="19"/>
      <c r="M5789" s="19">
        <v>18.016249999999999</v>
      </c>
      <c r="N5789" s="19">
        <f t="shared" si="90"/>
        <v>23.421125</v>
      </c>
      <c r="O5789" s="19">
        <v>13.84</v>
      </c>
      <c r="P5789" s="20">
        <v>8.1671880923206643</v>
      </c>
      <c r="Q5789" s="12">
        <v>79</v>
      </c>
      <c r="R5789" s="12">
        <v>18.875</v>
      </c>
      <c r="S5789" s="12">
        <v>261.57499999999999</v>
      </c>
      <c r="T5789" s="12">
        <v>1.2925</v>
      </c>
      <c r="U5789" s="12">
        <v>31.475000000000001</v>
      </c>
      <c r="V5789" s="23"/>
      <c r="W5789" s="24"/>
      <c r="X5789" s="22"/>
      <c r="Y5789" s="22"/>
      <c r="Z5789" s="22"/>
      <c r="AA5789" s="22"/>
      <c r="AB5789" s="22"/>
      <c r="AC5789" s="22"/>
      <c r="AD5789" s="22"/>
      <c r="AE5789" s="22"/>
      <c r="AF5789" s="22"/>
      <c r="AG5789" s="22"/>
      <c r="AH5789" s="22"/>
    </row>
    <row r="5790" spans="2:34">
      <c r="B5790" s="10">
        <v>28</v>
      </c>
      <c r="C5790" s="10">
        <v>8</v>
      </c>
      <c r="D5790" s="13">
        <v>39688</v>
      </c>
      <c r="E5790" s="17">
        <v>0.95833333333399651</v>
      </c>
      <c r="F5790" s="12">
        <v>8.6828414209976931E-2</v>
      </c>
      <c r="G5790" s="18">
        <v>2.0947402130603909</v>
      </c>
      <c r="H5790" s="18">
        <v>9.9718006144487035</v>
      </c>
      <c r="I5790" s="18">
        <v>7.8770604013883139</v>
      </c>
      <c r="J5790" s="19">
        <v>5.0851530060002419E-2</v>
      </c>
      <c r="K5790" s="19">
        <v>0.37379791511998034</v>
      </c>
      <c r="L5790" s="19"/>
      <c r="M5790" s="19">
        <v>18.174499999999998</v>
      </c>
      <c r="N5790" s="19">
        <f t="shared" si="90"/>
        <v>23.626849999999997</v>
      </c>
      <c r="O5790" s="19">
        <v>14.087499999999999</v>
      </c>
      <c r="P5790" s="20">
        <v>6.4286837357305222</v>
      </c>
      <c r="Q5790" s="12">
        <v>79.2</v>
      </c>
      <c r="R5790" s="12">
        <v>19.0275</v>
      </c>
      <c r="S5790" s="12">
        <v>265</v>
      </c>
      <c r="T5790" s="12">
        <v>1.6</v>
      </c>
      <c r="U5790" s="12">
        <v>28.375</v>
      </c>
      <c r="V5790" s="23"/>
      <c r="W5790" s="24"/>
      <c r="X5790" s="22"/>
      <c r="Y5790" s="22"/>
      <c r="Z5790" s="22"/>
      <c r="AA5790" s="22"/>
      <c r="AB5790" s="22"/>
      <c r="AC5790" s="22"/>
      <c r="AD5790" s="22"/>
      <c r="AE5790" s="22"/>
      <c r="AF5790" s="22"/>
      <c r="AG5790" s="22"/>
      <c r="AH5790" s="22"/>
    </row>
    <row r="5791" spans="2:34">
      <c r="B5791" s="10">
        <v>29</v>
      </c>
      <c r="C5791" s="10">
        <v>8</v>
      </c>
      <c r="D5791" s="13">
        <v>39689</v>
      </c>
      <c r="E5791" s="17">
        <v>0</v>
      </c>
      <c r="F5791" s="12">
        <v>9.0601410399975921E-2</v>
      </c>
      <c r="G5791" s="18">
        <v>4.1522667680677818</v>
      </c>
      <c r="H5791" s="18">
        <v>12.941135589108116</v>
      </c>
      <c r="I5791" s="18">
        <v>8.7888688210403334</v>
      </c>
      <c r="J5791" s="19">
        <v>0.25425504505001195</v>
      </c>
      <c r="K5791" s="19">
        <v>0.61487372671996743</v>
      </c>
      <c r="L5791" s="19"/>
      <c r="M5791" s="19">
        <v>16.795999999999999</v>
      </c>
      <c r="N5791" s="19">
        <f t="shared" si="90"/>
        <v>21.834800000000001</v>
      </c>
      <c r="O5791" s="19">
        <v>13.059999999999999</v>
      </c>
      <c r="P5791" s="20">
        <v>4.8900409613728977</v>
      </c>
      <c r="Q5791" s="12">
        <v>80.025000000000006</v>
      </c>
      <c r="R5791" s="12">
        <v>18.914999999999999</v>
      </c>
      <c r="S5791" s="12">
        <v>258.77499999999998</v>
      </c>
      <c r="T5791" s="12">
        <v>0.98249999999999993</v>
      </c>
      <c r="U5791" s="12">
        <v>26.800000000000004</v>
      </c>
      <c r="V5791" s="23"/>
      <c r="W5791" s="24"/>
      <c r="X5791" s="22"/>
      <c r="Y5791" s="22"/>
      <c r="Z5791" s="22"/>
      <c r="AA5791" s="22"/>
      <c r="AB5791" s="22"/>
      <c r="AC5791" s="22"/>
      <c r="AD5791" s="22"/>
      <c r="AE5791" s="22"/>
      <c r="AF5791" s="22"/>
      <c r="AG5791" s="22"/>
      <c r="AH5791" s="22"/>
    </row>
    <row r="5792" spans="2:34">
      <c r="B5792" s="10">
        <v>29</v>
      </c>
      <c r="C5792" s="10">
        <v>8</v>
      </c>
      <c r="D5792" s="13">
        <v>39689</v>
      </c>
      <c r="E5792" s="17">
        <v>4.1666666666998253E-2</v>
      </c>
      <c r="F5792" s="12">
        <v>8.3049312939977929E-2</v>
      </c>
      <c r="G5792" s="18">
        <v>1.5709975619424166</v>
      </c>
      <c r="H5792" s="18">
        <v>9.9562042734877032</v>
      </c>
      <c r="I5792" s="18">
        <v>8.3852067115452869</v>
      </c>
      <c r="J5792" s="19">
        <v>0.14184649967000679</v>
      </c>
      <c r="K5792" s="19">
        <v>0.59320723451996837</v>
      </c>
      <c r="L5792" s="19"/>
      <c r="M5792" s="19">
        <v>15.8735</v>
      </c>
      <c r="N5792" s="19">
        <f t="shared" si="90"/>
        <v>20.635550000000002</v>
      </c>
      <c r="O5792" s="19">
        <v>12.465</v>
      </c>
      <c r="P5792" s="20">
        <v>4.6771884415978802</v>
      </c>
      <c r="Q5792" s="12">
        <v>80.5</v>
      </c>
      <c r="R5792" s="12">
        <v>18.86</v>
      </c>
      <c r="S5792" s="12">
        <v>263.05</v>
      </c>
      <c r="T5792" s="12">
        <v>1.6274999999999999</v>
      </c>
      <c r="U5792" s="12">
        <v>24.849999999999998</v>
      </c>
      <c r="V5792" s="23"/>
      <c r="W5792" s="24"/>
      <c r="X5792" s="22"/>
      <c r="Y5792" s="22"/>
      <c r="Z5792" s="22"/>
      <c r="AA5792" s="22"/>
      <c r="AB5792" s="22"/>
      <c r="AC5792" s="22"/>
      <c r="AD5792" s="22"/>
      <c r="AE5792" s="22"/>
      <c r="AF5792" s="22"/>
      <c r="AG5792" s="22"/>
      <c r="AH5792" s="22"/>
    </row>
    <row r="5793" spans="2:34">
      <c r="B5793" s="10">
        <v>29</v>
      </c>
      <c r="C5793" s="10">
        <v>8</v>
      </c>
      <c r="D5793" s="13">
        <v>39689</v>
      </c>
      <c r="E5793" s="17">
        <v>8.3333333333996507E-2</v>
      </c>
      <c r="F5793" s="12">
        <v>9.0597178719975913E-2</v>
      </c>
      <c r="G5793" s="18">
        <v>2.4548699424516194</v>
      </c>
      <c r="H5793" s="18">
        <v>9.7603663574532078</v>
      </c>
      <c r="I5793" s="18">
        <v>7.3054964150015884</v>
      </c>
      <c r="J5793" s="19">
        <v>0.14719748912000707</v>
      </c>
      <c r="K5793" s="19">
        <v>0.48486143833997403</v>
      </c>
      <c r="L5793" s="19"/>
      <c r="M5793" s="19">
        <v>14.8</v>
      </c>
      <c r="N5793" s="19">
        <f t="shared" si="90"/>
        <v>19.240000000000002</v>
      </c>
      <c r="O5793" s="19">
        <v>11.744999999999999</v>
      </c>
      <c r="P5793" s="20">
        <v>4.5177867490728678</v>
      </c>
      <c r="Q5793" s="12">
        <v>80.900000000000006</v>
      </c>
      <c r="R5793" s="12">
        <v>18.747500000000002</v>
      </c>
      <c r="S5793" s="12">
        <v>264.92500000000001</v>
      </c>
      <c r="T5793" s="12">
        <v>1.7974999999999999</v>
      </c>
      <c r="U5793" s="12">
        <v>30.35</v>
      </c>
      <c r="V5793" s="23"/>
      <c r="W5793" s="24"/>
      <c r="X5793" s="22"/>
      <c r="Y5793" s="22"/>
      <c r="Z5793" s="22"/>
      <c r="AA5793" s="22"/>
      <c r="AB5793" s="22"/>
      <c r="AC5793" s="22"/>
      <c r="AD5793" s="22"/>
      <c r="AE5793" s="22"/>
      <c r="AF5793" s="22"/>
      <c r="AG5793" s="22"/>
      <c r="AH5793" s="22"/>
    </row>
    <row r="5794" spans="2:34">
      <c r="B5794" s="10">
        <v>29</v>
      </c>
      <c r="C5794" s="10">
        <v>8</v>
      </c>
      <c r="D5794" s="13">
        <v>39689</v>
      </c>
      <c r="E5794" s="17">
        <v>0.125</v>
      </c>
      <c r="F5794" s="12">
        <v>6.4171482669982932E-2</v>
      </c>
      <c r="G5794" s="18">
        <v>19.497497848310211</v>
      </c>
      <c r="H5794" s="18">
        <v>28.115493003845653</v>
      </c>
      <c r="I5794" s="18">
        <v>8.617995155535441</v>
      </c>
      <c r="J5794" s="19">
        <v>0.61822482738002948</v>
      </c>
      <c r="K5794" s="19">
        <v>0.78824242721995752</v>
      </c>
      <c r="L5794" s="19"/>
      <c r="M5794" s="19">
        <v>15.575750000000001</v>
      </c>
      <c r="N5794" s="19">
        <f t="shared" si="90"/>
        <v>20.248475000000003</v>
      </c>
      <c r="O5794" s="19">
        <v>12.505000000000001</v>
      </c>
      <c r="P5794" s="20">
        <v>3.2050568716952612</v>
      </c>
      <c r="Q5794" s="12">
        <v>81.724999999999994</v>
      </c>
      <c r="R5794" s="12">
        <v>18.662500000000001</v>
      </c>
      <c r="S5794" s="12">
        <v>247.95</v>
      </c>
      <c r="T5794" s="12">
        <v>0.85499999999999998</v>
      </c>
      <c r="U5794" s="12">
        <v>27.799999999999997</v>
      </c>
      <c r="V5794" s="23"/>
      <c r="W5794" s="24"/>
      <c r="X5794" s="22"/>
      <c r="Y5794" s="22"/>
      <c r="Z5794" s="22"/>
      <c r="AA5794" s="22"/>
      <c r="AB5794" s="22"/>
      <c r="AC5794" s="22"/>
      <c r="AD5794" s="22"/>
      <c r="AE5794" s="22"/>
      <c r="AF5794" s="22"/>
      <c r="AG5794" s="22"/>
      <c r="AH5794" s="22"/>
    </row>
    <row r="5795" spans="2:34">
      <c r="B5795" s="10">
        <v>29</v>
      </c>
      <c r="C5795" s="10">
        <v>8</v>
      </c>
      <c r="D5795" s="13">
        <v>39689</v>
      </c>
      <c r="E5795" s="17">
        <v>0.16666666666699825</v>
      </c>
      <c r="F5795" s="12">
        <v>8.30434723399779E-2</v>
      </c>
      <c r="G5795" s="18">
        <v>17.695993874536303</v>
      </c>
      <c r="H5795" s="18">
        <v>28.617362823144635</v>
      </c>
      <c r="I5795" s="18">
        <v>10.921368948608333</v>
      </c>
      <c r="J5795" s="19">
        <v>0.36664943013001766</v>
      </c>
      <c r="K5795" s="19">
        <v>0.82887757229995507</v>
      </c>
      <c r="L5795" s="19"/>
      <c r="M5795" s="19">
        <v>15.101000000000001</v>
      </c>
      <c r="N5795" s="19">
        <f t="shared" si="90"/>
        <v>19.631300000000003</v>
      </c>
      <c r="O5795" s="19">
        <v>12.715</v>
      </c>
      <c r="P5795" s="20">
        <v>3.0183112183977459</v>
      </c>
      <c r="Q5795" s="12">
        <v>82.449999999999989</v>
      </c>
      <c r="R5795" s="12">
        <v>18.442499999999999</v>
      </c>
      <c r="S5795" s="12">
        <v>246.47500000000002</v>
      </c>
      <c r="T5795" s="12">
        <v>0.69499999999999995</v>
      </c>
      <c r="U5795" s="12">
        <v>23.424999999999997</v>
      </c>
      <c r="V5795" s="23"/>
      <c r="W5795" s="24"/>
      <c r="X5795" s="22"/>
      <c r="Y5795" s="22"/>
      <c r="Z5795" s="22"/>
      <c r="AA5795" s="22"/>
      <c r="AB5795" s="22"/>
      <c r="AC5795" s="22"/>
      <c r="AD5795" s="22"/>
      <c r="AE5795" s="22"/>
      <c r="AF5795" s="22"/>
      <c r="AG5795" s="22"/>
      <c r="AH5795" s="22"/>
    </row>
    <row r="5796" spans="2:34">
      <c r="B5796" s="10">
        <v>29</v>
      </c>
      <c r="C5796" s="10">
        <v>8</v>
      </c>
      <c r="D5796" s="13">
        <v>39689</v>
      </c>
      <c r="E5796" s="17">
        <v>0.20833333333399651</v>
      </c>
      <c r="F5796" s="12">
        <v>6.7943134419981926E-2</v>
      </c>
      <c r="G5796" s="18">
        <v>31.29869364358656</v>
      </c>
      <c r="H5796" s="18">
        <v>41.452063590242737</v>
      </c>
      <c r="I5796" s="18">
        <v>10.153369946656181</v>
      </c>
      <c r="J5796" s="19">
        <v>0.35058852956001696</v>
      </c>
      <c r="K5796" s="19">
        <v>1.029331885519944</v>
      </c>
      <c r="L5796" s="19"/>
      <c r="M5796" s="19">
        <v>15.193750000000001</v>
      </c>
      <c r="N5796" s="19">
        <f t="shared" si="90"/>
        <v>19.751875000000002</v>
      </c>
      <c r="O5796" s="19">
        <v>12.522499999999999</v>
      </c>
      <c r="P5796" s="20">
        <v>2.8715959972027334</v>
      </c>
      <c r="Q5796" s="12">
        <v>83.1</v>
      </c>
      <c r="R5796" s="12">
        <v>18.32</v>
      </c>
      <c r="S5796" s="12">
        <v>249.1</v>
      </c>
      <c r="T5796" s="12">
        <v>0.69500000000000006</v>
      </c>
      <c r="U5796" s="12">
        <v>22.174999999999997</v>
      </c>
      <c r="V5796" s="23"/>
      <c r="W5796" s="24"/>
      <c r="X5796" s="22"/>
      <c r="Y5796" s="22"/>
      <c r="Z5796" s="22"/>
      <c r="AA5796" s="22"/>
      <c r="AB5796" s="22"/>
      <c r="AC5796" s="22"/>
      <c r="AD5796" s="22"/>
      <c r="AE5796" s="22"/>
      <c r="AF5796" s="22"/>
      <c r="AG5796" s="22"/>
      <c r="AH5796" s="22"/>
    </row>
    <row r="5797" spans="2:34">
      <c r="B5797" s="10">
        <v>29</v>
      </c>
      <c r="C5797" s="10">
        <v>8</v>
      </c>
      <c r="D5797" s="13">
        <v>39689</v>
      </c>
      <c r="E5797" s="17">
        <v>0.25</v>
      </c>
      <c r="F5797" s="12">
        <v>9.0588516999975874E-2</v>
      </c>
      <c r="G5797" s="18">
        <v>54.886991166627524</v>
      </c>
      <c r="H5797" s="18">
        <v>77.085549367944139</v>
      </c>
      <c r="I5797" s="18">
        <v>22.198558201316619</v>
      </c>
      <c r="J5797" s="19">
        <v>1.3755788745600668</v>
      </c>
      <c r="K5797" s="19">
        <v>1.5629655430599145</v>
      </c>
      <c r="L5797" s="19"/>
      <c r="M5797" s="19">
        <v>17.322500000000002</v>
      </c>
      <c r="N5797" s="19">
        <f t="shared" si="90"/>
        <v>22.519250000000003</v>
      </c>
      <c r="O5797" s="19">
        <v>14.307500000000001</v>
      </c>
      <c r="P5797" s="20">
        <v>2.3758767893001935</v>
      </c>
      <c r="Q5797" s="12">
        <v>82.174999999999997</v>
      </c>
      <c r="R5797" s="12">
        <v>18.454999999999998</v>
      </c>
      <c r="S5797" s="12">
        <v>231.125</v>
      </c>
      <c r="T5797" s="12">
        <v>0.73250000000000004</v>
      </c>
      <c r="U5797" s="12">
        <v>49.924999999999997</v>
      </c>
      <c r="V5797" s="23"/>
      <c r="W5797" s="24"/>
      <c r="X5797" s="22"/>
      <c r="Y5797" s="22"/>
      <c r="Z5797" s="22"/>
      <c r="AA5797" s="22"/>
      <c r="AB5797" s="22"/>
      <c r="AC5797" s="22"/>
      <c r="AD5797" s="22"/>
      <c r="AE5797" s="22"/>
      <c r="AF5797" s="22"/>
      <c r="AG5797" s="22"/>
      <c r="AH5797" s="22"/>
    </row>
    <row r="5798" spans="2:34">
      <c r="B5798" s="10">
        <v>29</v>
      </c>
      <c r="C5798" s="10">
        <v>8</v>
      </c>
      <c r="D5798" s="13">
        <v>39689</v>
      </c>
      <c r="E5798" s="17">
        <v>0.29166666666699825</v>
      </c>
      <c r="F5798" s="12">
        <v>0.15097761443995977</v>
      </c>
      <c r="G5798" s="18">
        <v>58.421224105742816</v>
      </c>
      <c r="H5798" s="18">
        <v>76.257318299759163</v>
      </c>
      <c r="I5798" s="18">
        <v>17.836094194016344</v>
      </c>
      <c r="J5798" s="19">
        <v>1.4130338697600691</v>
      </c>
      <c r="K5798" s="19">
        <v>2.1074416506998843</v>
      </c>
      <c r="L5798" s="19"/>
      <c r="M5798" s="19">
        <v>18.533750000000001</v>
      </c>
      <c r="N5798" s="19">
        <f t="shared" si="90"/>
        <v>24.093875000000004</v>
      </c>
      <c r="O5798" s="19">
        <v>15.070000000000002</v>
      </c>
      <c r="P5798" s="20">
        <v>2.4303382307151979</v>
      </c>
      <c r="Q5798" s="12">
        <v>81.074999999999989</v>
      </c>
      <c r="R5798" s="12">
        <v>18.7575</v>
      </c>
      <c r="S5798" s="12">
        <v>261.64999999999998</v>
      </c>
      <c r="T5798" s="12">
        <v>0.4425</v>
      </c>
      <c r="U5798" s="12">
        <v>134.1</v>
      </c>
      <c r="V5798" s="23"/>
      <c r="W5798" s="24"/>
      <c r="X5798" s="22"/>
      <c r="Y5798" s="22"/>
      <c r="Z5798" s="22"/>
      <c r="AA5798" s="22"/>
      <c r="AB5798" s="22"/>
      <c r="AC5798" s="22"/>
      <c r="AD5798" s="22"/>
      <c r="AE5798" s="22"/>
      <c r="AF5798" s="22"/>
      <c r="AG5798" s="22"/>
      <c r="AH5798" s="22"/>
    </row>
    <row r="5799" spans="2:34">
      <c r="B5799" s="10">
        <v>29</v>
      </c>
      <c r="C5799" s="10">
        <v>8</v>
      </c>
      <c r="D5799" s="13">
        <v>39689</v>
      </c>
      <c r="E5799" s="17">
        <v>0.33333333333399651</v>
      </c>
      <c r="F5799" s="12">
        <v>0.16984576914995475</v>
      </c>
      <c r="G5799" s="18">
        <v>52.255796800960134</v>
      </c>
      <c r="H5799" s="18">
        <v>67.091419521525921</v>
      </c>
      <c r="I5799" s="18">
        <v>14.835622720565791</v>
      </c>
      <c r="J5799" s="19">
        <v>1.0222993689600501</v>
      </c>
      <c r="K5799" s="19">
        <v>1.7363461591999041</v>
      </c>
      <c r="L5799" s="19"/>
      <c r="M5799" s="19">
        <v>17.411000000000001</v>
      </c>
      <c r="N5799" s="19">
        <f t="shared" si="90"/>
        <v>22.634300000000003</v>
      </c>
      <c r="O5799" s="19">
        <v>13.355</v>
      </c>
      <c r="P5799" s="20">
        <v>2.5654374196852094</v>
      </c>
      <c r="Q5799" s="12">
        <v>78</v>
      </c>
      <c r="R5799" s="12">
        <v>19.397500000000001</v>
      </c>
      <c r="S5799" s="12">
        <v>256.5</v>
      </c>
      <c r="T5799" s="12">
        <v>0.48249999999999998</v>
      </c>
      <c r="U5799" s="12">
        <v>201.5</v>
      </c>
      <c r="V5799" s="23"/>
      <c r="W5799" s="24"/>
      <c r="X5799" s="22"/>
      <c r="Y5799" s="22"/>
      <c r="Z5799" s="22"/>
      <c r="AA5799" s="22"/>
      <c r="AB5799" s="22"/>
      <c r="AC5799" s="22"/>
      <c r="AD5799" s="22"/>
      <c r="AE5799" s="22"/>
      <c r="AF5799" s="22"/>
      <c r="AG5799" s="22"/>
      <c r="AH5799" s="22"/>
    </row>
    <row r="5800" spans="2:34">
      <c r="B5800" s="10">
        <v>29</v>
      </c>
      <c r="C5800" s="10">
        <v>8</v>
      </c>
      <c r="D5800" s="13">
        <v>39689</v>
      </c>
      <c r="E5800" s="17">
        <v>0.375</v>
      </c>
      <c r="F5800" s="12">
        <v>0.13209921112996481</v>
      </c>
      <c r="G5800" s="18">
        <v>53.097725258431325</v>
      </c>
      <c r="H5800" s="18">
        <v>67.618566714183899</v>
      </c>
      <c r="I5800" s="18">
        <v>14.520841455752578</v>
      </c>
      <c r="J5800" s="19">
        <v>1.1668008677000576</v>
      </c>
      <c r="K5800" s="19">
        <v>1.8067845201398993</v>
      </c>
      <c r="L5800" s="19"/>
      <c r="M5800" s="19">
        <v>17.66525</v>
      </c>
      <c r="N5800" s="19">
        <f t="shared" si="90"/>
        <v>22.964825000000001</v>
      </c>
      <c r="O5800" s="19">
        <v>13.105</v>
      </c>
      <c r="P5800" s="20">
        <v>2.6065660667577126</v>
      </c>
      <c r="Q5800" s="12">
        <v>73.900000000000006</v>
      </c>
      <c r="R5800" s="12">
        <v>20.227499999999999</v>
      </c>
      <c r="S5800" s="12">
        <v>300.25</v>
      </c>
      <c r="T5800" s="12">
        <v>0.45750000000000002</v>
      </c>
      <c r="U5800" s="12">
        <v>279.25</v>
      </c>
      <c r="V5800" s="23"/>
      <c r="W5800" s="24"/>
      <c r="X5800" s="22"/>
      <c r="Y5800" s="22"/>
      <c r="Z5800" s="22"/>
      <c r="AA5800" s="22"/>
      <c r="AB5800" s="22"/>
      <c r="AC5800" s="22"/>
      <c r="AD5800" s="22"/>
      <c r="AE5800" s="22"/>
      <c r="AF5800" s="22"/>
      <c r="AG5800" s="22"/>
      <c r="AH5800" s="22"/>
    </row>
    <row r="5801" spans="2:34">
      <c r="B5801" s="10">
        <v>29</v>
      </c>
      <c r="C5801" s="10">
        <v>8</v>
      </c>
      <c r="D5801" s="13">
        <v>39689</v>
      </c>
      <c r="E5801" s="17">
        <v>0.41666666666699825</v>
      </c>
      <c r="F5801" s="12">
        <v>0.1320959932899648</v>
      </c>
      <c r="G5801" s="18">
        <v>118.76302454188743</v>
      </c>
      <c r="H5801" s="18">
        <v>147.14518056768392</v>
      </c>
      <c r="I5801" s="18">
        <v>28.382156025796494</v>
      </c>
      <c r="J5801" s="19">
        <v>2.1462522921601064</v>
      </c>
      <c r="K5801" s="19">
        <v>2.7873935517598443</v>
      </c>
      <c r="L5801" s="19"/>
      <c r="M5801" s="19">
        <v>21.875250000000001</v>
      </c>
      <c r="N5801" s="19">
        <f t="shared" si="90"/>
        <v>28.437825000000004</v>
      </c>
      <c r="O5801" s="19">
        <v>16.797499999999999</v>
      </c>
      <c r="P5801" s="20">
        <v>2.688021065725219</v>
      </c>
      <c r="Q5801" s="12">
        <v>66.150000000000006</v>
      </c>
      <c r="R5801" s="12">
        <v>21.684999999999999</v>
      </c>
      <c r="S5801" s="12">
        <v>224.57499999999999</v>
      </c>
      <c r="T5801" s="12">
        <v>1.0325</v>
      </c>
      <c r="U5801" s="12">
        <v>412.25000000000006</v>
      </c>
      <c r="V5801" s="23"/>
      <c r="W5801" s="24"/>
      <c r="X5801" s="22"/>
      <c r="Y5801" s="22"/>
      <c r="Z5801" s="22"/>
      <c r="AA5801" s="22"/>
      <c r="AB5801" s="22"/>
      <c r="AC5801" s="22"/>
      <c r="AD5801" s="22"/>
      <c r="AE5801" s="22"/>
      <c r="AF5801" s="22"/>
      <c r="AG5801" s="22"/>
      <c r="AH5801" s="22"/>
    </row>
    <row r="5802" spans="2:34">
      <c r="B5802" s="10">
        <v>29</v>
      </c>
      <c r="C5802" s="10">
        <v>8</v>
      </c>
      <c r="D5802" s="13">
        <v>39689</v>
      </c>
      <c r="E5802" s="17">
        <v>0.45833333333399651</v>
      </c>
      <c r="F5802" s="12">
        <v>0.22644500979993964</v>
      </c>
      <c r="G5802" s="18">
        <v>164.82002834131183</v>
      </c>
      <c r="H5802" s="18">
        <v>204.4120590030671</v>
      </c>
      <c r="I5802" s="18">
        <v>39.592030661755288</v>
      </c>
      <c r="J5802" s="19">
        <v>2.6091977647601299</v>
      </c>
      <c r="K5802" s="19">
        <v>4.5860845079197423</v>
      </c>
      <c r="L5802" s="19"/>
      <c r="M5802" s="19">
        <v>29.3675</v>
      </c>
      <c r="N5802" s="19">
        <f t="shared" si="90"/>
        <v>38.177750000000003</v>
      </c>
      <c r="O5802" s="19">
        <v>21.1875</v>
      </c>
      <c r="P5802" s="20">
        <v>2.191435464495179</v>
      </c>
      <c r="Q5802" s="12">
        <v>60.774999999999999</v>
      </c>
      <c r="R5802" s="12">
        <v>22.770000000000003</v>
      </c>
      <c r="S5802" s="12">
        <v>186.07499999999999</v>
      </c>
      <c r="T5802" s="12">
        <v>1.2625000000000002</v>
      </c>
      <c r="U5802" s="12">
        <v>337.32500000000005</v>
      </c>
      <c r="V5802" s="23"/>
      <c r="W5802" s="24"/>
      <c r="X5802" s="22"/>
      <c r="Y5802" s="22"/>
      <c r="Z5802" s="22"/>
      <c r="AA5802" s="22"/>
      <c r="AB5802" s="22"/>
      <c r="AC5802" s="22"/>
      <c r="AD5802" s="22"/>
      <c r="AE5802" s="22"/>
      <c r="AF5802" s="22"/>
      <c r="AG5802" s="22"/>
      <c r="AH5802" s="22"/>
    </row>
    <row r="5803" spans="2:34">
      <c r="B5803" s="10">
        <v>29</v>
      </c>
      <c r="C5803" s="10">
        <v>8</v>
      </c>
      <c r="D5803" s="13">
        <v>39689</v>
      </c>
      <c r="E5803" s="17">
        <v>0.5</v>
      </c>
      <c r="F5803" s="12">
        <v>0.33211167043991141</v>
      </c>
      <c r="G5803" s="18">
        <v>165.20313123305576</v>
      </c>
      <c r="H5803" s="18">
        <v>210.18046025380042</v>
      </c>
      <c r="I5803" s="18">
        <v>44.977329020744634</v>
      </c>
      <c r="J5803" s="19">
        <v>2.9811495427901491</v>
      </c>
      <c r="K5803" s="19">
        <v>4.3043853960797565</v>
      </c>
      <c r="L5803" s="19"/>
      <c r="M5803" s="19">
        <v>29.9</v>
      </c>
      <c r="N5803" s="19">
        <f t="shared" si="90"/>
        <v>38.869999999999997</v>
      </c>
      <c r="O5803" s="19">
        <v>20.734999999999999</v>
      </c>
      <c r="P5803" s="20">
        <v>2.5821813039102106</v>
      </c>
      <c r="Q5803" s="12">
        <v>56.65</v>
      </c>
      <c r="R5803" s="12">
        <v>23.372500000000002</v>
      </c>
      <c r="S5803" s="12">
        <v>184.27500000000001</v>
      </c>
      <c r="T5803" s="12">
        <v>1.2825000000000002</v>
      </c>
      <c r="U5803" s="12">
        <v>413.625</v>
      </c>
      <c r="V5803" s="23"/>
      <c r="W5803" s="24"/>
      <c r="X5803" s="22"/>
      <c r="Y5803" s="22"/>
      <c r="Z5803" s="22"/>
      <c r="AA5803" s="22"/>
      <c r="AB5803" s="22"/>
      <c r="AC5803" s="22"/>
      <c r="AD5803" s="22"/>
      <c r="AE5803" s="22"/>
      <c r="AF5803" s="22"/>
      <c r="AG5803" s="22"/>
      <c r="AH5803" s="22"/>
    </row>
    <row r="5804" spans="2:34">
      <c r="B5804" s="10">
        <v>29</v>
      </c>
      <c r="C5804" s="10">
        <v>8</v>
      </c>
      <c r="D5804" s="13">
        <v>39689</v>
      </c>
      <c r="E5804" s="17">
        <v>0.54166666666699825</v>
      </c>
      <c r="F5804" s="12">
        <v>0.33210408867991142</v>
      </c>
      <c r="G5804" s="18">
        <v>184.53793660346014</v>
      </c>
      <c r="H5804" s="18">
        <v>225.12989134955637</v>
      </c>
      <c r="I5804" s="18">
        <v>40.591954746096263</v>
      </c>
      <c r="J5804" s="19">
        <v>3.6742208047301852</v>
      </c>
      <c r="K5804" s="19">
        <v>4.7757533119397291</v>
      </c>
      <c r="L5804" s="19"/>
      <c r="M5804" s="19">
        <v>35.057749999999999</v>
      </c>
      <c r="N5804" s="19">
        <f t="shared" si="90"/>
        <v>45.575074999999998</v>
      </c>
      <c r="O5804" s="19">
        <v>24.162500000000001</v>
      </c>
      <c r="P5804" s="20">
        <v>2.9596499007127419</v>
      </c>
      <c r="Q5804" s="12">
        <v>55.5</v>
      </c>
      <c r="R5804" s="12">
        <v>23.982500000000002</v>
      </c>
      <c r="S5804" s="12">
        <v>185.97500000000002</v>
      </c>
      <c r="T5804" s="12">
        <v>1.6175000000000002</v>
      </c>
      <c r="U5804" s="12">
        <v>488.85</v>
      </c>
      <c r="V5804" s="23"/>
      <c r="W5804" s="24"/>
      <c r="X5804" s="22"/>
      <c r="Y5804" s="22"/>
      <c r="Z5804" s="22"/>
      <c r="AA5804" s="22"/>
      <c r="AB5804" s="22"/>
      <c r="AC5804" s="22"/>
      <c r="AD5804" s="22"/>
      <c r="AE5804" s="22"/>
      <c r="AF5804" s="22"/>
      <c r="AG5804" s="22"/>
      <c r="AH5804" s="22"/>
    </row>
    <row r="5805" spans="2:34">
      <c r="B5805" s="10">
        <v>29</v>
      </c>
      <c r="C5805" s="10">
        <v>8</v>
      </c>
      <c r="D5805" s="13">
        <v>39689</v>
      </c>
      <c r="E5805" s="17">
        <v>0.58333333333399651</v>
      </c>
      <c r="F5805" s="12">
        <v>0.38870372604989639</v>
      </c>
      <c r="G5805" s="18">
        <v>113.61919763905107</v>
      </c>
      <c r="H5805" s="18">
        <v>149.38384934270127</v>
      </c>
      <c r="I5805" s="18">
        <v>35.764651703650202</v>
      </c>
      <c r="J5805" s="19">
        <v>2.3816665326901205</v>
      </c>
      <c r="K5805" s="19">
        <v>3.6949300252397892</v>
      </c>
      <c r="L5805" s="19"/>
      <c r="M5805" s="19">
        <v>31.67</v>
      </c>
      <c r="N5805" s="19">
        <f t="shared" ref="N5805:N5868" si="91">M5805*1.3</f>
        <v>41.171000000000006</v>
      </c>
      <c r="O5805" s="19">
        <v>22.152500000000003</v>
      </c>
      <c r="P5805" s="20">
        <v>3.0817175566452519</v>
      </c>
      <c r="Q5805" s="12">
        <v>59.275000000000006</v>
      </c>
      <c r="R5805" s="12">
        <v>23.377500000000001</v>
      </c>
      <c r="S5805" s="12">
        <v>217.07499999999999</v>
      </c>
      <c r="T5805" s="12">
        <v>1.81</v>
      </c>
      <c r="U5805" s="12">
        <v>344</v>
      </c>
      <c r="V5805" s="23"/>
      <c r="W5805" s="24"/>
      <c r="X5805" s="22"/>
      <c r="Y5805" s="22"/>
      <c r="Z5805" s="22"/>
      <c r="AA5805" s="22"/>
      <c r="AB5805" s="22"/>
      <c r="AC5805" s="22"/>
      <c r="AD5805" s="22"/>
      <c r="AE5805" s="22"/>
      <c r="AF5805" s="22"/>
      <c r="AG5805" s="22"/>
      <c r="AH5805" s="22"/>
    </row>
    <row r="5806" spans="2:34">
      <c r="B5806" s="10">
        <v>29</v>
      </c>
      <c r="C5806" s="10">
        <v>8</v>
      </c>
      <c r="D5806" s="13">
        <v>39689</v>
      </c>
      <c r="E5806" s="17">
        <v>0.625</v>
      </c>
      <c r="F5806" s="12">
        <v>0.30567268426991845</v>
      </c>
      <c r="G5806" s="18">
        <v>205.31994076721634</v>
      </c>
      <c r="H5806" s="18">
        <v>251.005840211416</v>
      </c>
      <c r="I5806" s="18">
        <v>45.68589944419967</v>
      </c>
      <c r="J5806" s="19">
        <v>2.8981103692601473</v>
      </c>
      <c r="K5806" s="19">
        <v>5.0114795675597126</v>
      </c>
      <c r="L5806" s="19"/>
      <c r="M5806" s="19">
        <v>37.582999999999998</v>
      </c>
      <c r="N5806" s="19">
        <f t="shared" si="91"/>
        <v>48.857900000000001</v>
      </c>
      <c r="O5806" s="19">
        <v>28.33</v>
      </c>
      <c r="P5806" s="20">
        <v>2.4769066741177026</v>
      </c>
      <c r="Q5806" s="12">
        <v>58.65</v>
      </c>
      <c r="R5806" s="12">
        <v>23.57</v>
      </c>
      <c r="S5806" s="12">
        <v>191.3</v>
      </c>
      <c r="T5806" s="12">
        <v>1.4175</v>
      </c>
      <c r="U5806" s="12">
        <v>244.02499999999998</v>
      </c>
      <c r="V5806" s="23"/>
      <c r="W5806" s="24"/>
      <c r="X5806" s="22"/>
      <c r="Y5806" s="22"/>
      <c r="Z5806" s="22"/>
      <c r="AA5806" s="22"/>
      <c r="AB5806" s="22"/>
      <c r="AC5806" s="22"/>
      <c r="AD5806" s="22"/>
      <c r="AE5806" s="22"/>
      <c r="AF5806" s="22"/>
      <c r="AG5806" s="22"/>
      <c r="AH5806" s="22"/>
    </row>
    <row r="5807" spans="2:34">
      <c r="B5807" s="10">
        <v>29</v>
      </c>
      <c r="C5807" s="10">
        <v>8</v>
      </c>
      <c r="D5807" s="13">
        <v>39689</v>
      </c>
      <c r="E5807" s="17">
        <v>0.66666666666699825</v>
      </c>
      <c r="F5807" s="12">
        <v>0.52453650380986006</v>
      </c>
      <c r="G5807" s="18">
        <v>194.79387746596737</v>
      </c>
      <c r="H5807" s="18">
        <v>244.44569260285218</v>
      </c>
      <c r="I5807" s="18">
        <v>49.651815136884814</v>
      </c>
      <c r="J5807" s="19">
        <v>3.8667896018001975</v>
      </c>
      <c r="K5807" s="19">
        <v>5.5289079971196813</v>
      </c>
      <c r="L5807" s="19"/>
      <c r="M5807" s="19">
        <v>41.054749999999999</v>
      </c>
      <c r="N5807" s="19">
        <f t="shared" si="91"/>
        <v>53.371175000000001</v>
      </c>
      <c r="O5807" s="19">
        <v>31.982499999999998</v>
      </c>
      <c r="P5807" s="20">
        <v>2.6393028185502159</v>
      </c>
      <c r="Q5807" s="12">
        <v>58</v>
      </c>
      <c r="R5807" s="12">
        <v>23.697499999999998</v>
      </c>
      <c r="S5807" s="12">
        <v>172.25</v>
      </c>
      <c r="T5807" s="12">
        <v>1.2275</v>
      </c>
      <c r="U5807" s="12">
        <v>210.64999999999998</v>
      </c>
      <c r="V5807" s="23"/>
      <c r="W5807" s="24"/>
      <c r="X5807" s="22"/>
      <c r="Y5807" s="22"/>
      <c r="Z5807" s="22"/>
      <c r="AA5807" s="22"/>
      <c r="AB5807" s="22"/>
      <c r="AC5807" s="22"/>
      <c r="AD5807" s="22"/>
      <c r="AE5807" s="22"/>
      <c r="AF5807" s="22"/>
      <c r="AG5807" s="22"/>
      <c r="AH5807" s="22"/>
    </row>
    <row r="5808" spans="2:34">
      <c r="B5808" s="10">
        <v>29</v>
      </c>
      <c r="C5808" s="10">
        <v>8</v>
      </c>
      <c r="D5808" s="13">
        <v>39689</v>
      </c>
      <c r="E5808" s="17">
        <v>0.70833333333399651</v>
      </c>
      <c r="F5808" s="12">
        <v>0.6528263527498257</v>
      </c>
      <c r="G5808" s="18">
        <v>120.73033534348806</v>
      </c>
      <c r="H5808" s="18">
        <v>162.23183898923779</v>
      </c>
      <c r="I5808" s="18">
        <v>41.501503645749722</v>
      </c>
      <c r="J5808" s="19">
        <v>2.9274946799201502</v>
      </c>
      <c r="K5808" s="19">
        <v>4.4264002420997439</v>
      </c>
      <c r="L5808" s="19"/>
      <c r="M5808" s="19">
        <v>38.774250000000002</v>
      </c>
      <c r="N5808" s="19">
        <f t="shared" si="91"/>
        <v>50.406525000000002</v>
      </c>
      <c r="O5808" s="19">
        <v>29.892500000000002</v>
      </c>
      <c r="P5808" s="20">
        <v>1.7780461953076456</v>
      </c>
      <c r="Q5808" s="12">
        <v>63.125</v>
      </c>
      <c r="R5808" s="12">
        <v>22.7425</v>
      </c>
      <c r="S5808" s="12">
        <v>210.3</v>
      </c>
      <c r="T5808" s="12">
        <v>1.4350000000000001</v>
      </c>
      <c r="U5808" s="12">
        <v>149.52500000000001</v>
      </c>
      <c r="V5808" s="23"/>
      <c r="W5808" s="24"/>
      <c r="X5808" s="22"/>
      <c r="Y5808" s="22"/>
      <c r="Z5808" s="22"/>
      <c r="AA5808" s="22"/>
      <c r="AB5808" s="22"/>
      <c r="AC5808" s="22"/>
      <c r="AD5808" s="22"/>
      <c r="AE5808" s="22"/>
      <c r="AF5808" s="22"/>
      <c r="AG5808" s="22"/>
      <c r="AH5808" s="22"/>
    </row>
    <row r="5809" spans="2:34">
      <c r="B5809" s="10">
        <v>29</v>
      </c>
      <c r="C5809" s="10">
        <v>8</v>
      </c>
      <c r="D5809" s="13">
        <v>39689</v>
      </c>
      <c r="E5809" s="17">
        <v>0.75</v>
      </c>
      <c r="F5809" s="12">
        <v>0.50187170398986591</v>
      </c>
      <c r="G5809" s="18">
        <v>125.35435149509351</v>
      </c>
      <c r="H5809" s="18">
        <v>167.39861408015909</v>
      </c>
      <c r="I5809" s="18">
        <v>42.044262585065582</v>
      </c>
      <c r="J5809" s="19">
        <v>2.1969391152501134</v>
      </c>
      <c r="K5809" s="19">
        <v>4.6539745201997293</v>
      </c>
      <c r="L5809" s="19"/>
      <c r="M5809" s="19">
        <v>39.343000000000004</v>
      </c>
      <c r="N5809" s="19">
        <f t="shared" si="91"/>
        <v>51.145900000000005</v>
      </c>
      <c r="O5809" s="19">
        <v>31.3125</v>
      </c>
      <c r="P5809" s="20">
        <v>1.1452941709100941</v>
      </c>
      <c r="Q5809" s="12">
        <v>64.974999999999994</v>
      </c>
      <c r="R5809" s="12">
        <v>22.267499999999998</v>
      </c>
      <c r="S5809" s="12">
        <v>210.92499999999998</v>
      </c>
      <c r="T5809" s="12">
        <v>1.5575000000000001</v>
      </c>
      <c r="U5809" s="12">
        <v>62.15</v>
      </c>
      <c r="V5809" s="23"/>
      <c r="W5809" s="24"/>
      <c r="X5809" s="22"/>
      <c r="Y5809" s="22"/>
      <c r="Z5809" s="22"/>
      <c r="AA5809" s="22"/>
      <c r="AB5809" s="22"/>
      <c r="AC5809" s="22"/>
      <c r="AD5809" s="22"/>
      <c r="AE5809" s="22"/>
      <c r="AF5809" s="22"/>
      <c r="AG5809" s="22"/>
      <c r="AH5809" s="22"/>
    </row>
    <row r="5810" spans="2:34">
      <c r="B5810" s="10">
        <v>29</v>
      </c>
      <c r="C5810" s="10">
        <v>8</v>
      </c>
      <c r="D5810" s="13">
        <v>39689</v>
      </c>
      <c r="E5810" s="17">
        <v>0.79166666666699825</v>
      </c>
      <c r="F5810" s="12">
        <v>0.46412697528987601</v>
      </c>
      <c r="G5810" s="18">
        <v>72.501529121568552</v>
      </c>
      <c r="H5810" s="18">
        <v>107.6500245190975</v>
      </c>
      <c r="I5810" s="18">
        <v>35.148495397528947</v>
      </c>
      <c r="J5810" s="19">
        <v>1.8383469756100954</v>
      </c>
      <c r="K5810" s="19">
        <v>2.8796279653598318</v>
      </c>
      <c r="L5810" s="19"/>
      <c r="M5810" s="19">
        <v>27.485500000000002</v>
      </c>
      <c r="N5810" s="19">
        <f t="shared" si="91"/>
        <v>35.731150000000007</v>
      </c>
      <c r="O5810" s="19">
        <v>23.77</v>
      </c>
      <c r="P5810" s="20">
        <v>1.0378519553450849</v>
      </c>
      <c r="Q5810" s="12">
        <v>67.699999999999989</v>
      </c>
      <c r="R5810" s="12">
        <v>21.397500000000001</v>
      </c>
      <c r="S5810" s="12">
        <v>218.7</v>
      </c>
      <c r="T5810" s="12">
        <v>1.4424999999999999</v>
      </c>
      <c r="U5810" s="12">
        <v>30.925000000000001</v>
      </c>
      <c r="V5810" s="23"/>
      <c r="W5810" s="24"/>
      <c r="X5810" s="22"/>
      <c r="Y5810" s="22"/>
      <c r="Z5810" s="22"/>
      <c r="AA5810" s="22"/>
      <c r="AB5810" s="22"/>
      <c r="AC5810" s="22"/>
      <c r="AD5810" s="22"/>
      <c r="AE5810" s="22"/>
      <c r="AF5810" s="22"/>
      <c r="AG5810" s="22"/>
      <c r="AH5810" s="22"/>
    </row>
    <row r="5811" spans="2:34">
      <c r="B5811" s="10">
        <v>29</v>
      </c>
      <c r="C5811" s="10">
        <v>8</v>
      </c>
      <c r="D5811" s="13">
        <v>39689</v>
      </c>
      <c r="E5811" s="17">
        <v>0.83333333333399651</v>
      </c>
      <c r="F5811" s="12">
        <v>0.32072991194991435</v>
      </c>
      <c r="G5811" s="18">
        <v>92.563192285214342</v>
      </c>
      <c r="H5811" s="18">
        <v>128.3715208742268</v>
      </c>
      <c r="I5811" s="18">
        <v>35.808328589012461</v>
      </c>
      <c r="J5811" s="19">
        <v>1.8864958642400986</v>
      </c>
      <c r="K5811" s="19">
        <v>3.0963619669198179</v>
      </c>
      <c r="L5811" s="19"/>
      <c r="M5811" s="19">
        <v>30.379750000000001</v>
      </c>
      <c r="N5811" s="19">
        <f t="shared" si="91"/>
        <v>39.493675000000003</v>
      </c>
      <c r="O5811" s="19">
        <v>24.82</v>
      </c>
      <c r="P5811" s="20">
        <v>0.82244405599006742</v>
      </c>
      <c r="Q5811" s="12">
        <v>69.3</v>
      </c>
      <c r="R5811" s="12">
        <v>21.142499999999998</v>
      </c>
      <c r="S5811" s="12">
        <v>203.125</v>
      </c>
      <c r="T5811" s="12">
        <v>1.2875000000000001</v>
      </c>
      <c r="U5811" s="12">
        <v>33.375</v>
      </c>
      <c r="V5811" s="23"/>
      <c r="W5811" s="24"/>
      <c r="X5811" s="22"/>
      <c r="Y5811" s="22"/>
      <c r="Z5811" s="22"/>
      <c r="AA5811" s="22"/>
      <c r="AB5811" s="22"/>
      <c r="AC5811" s="22"/>
      <c r="AD5811" s="22"/>
      <c r="AE5811" s="22"/>
      <c r="AF5811" s="22"/>
      <c r="AG5811" s="22"/>
      <c r="AH5811" s="22"/>
    </row>
    <row r="5812" spans="2:34">
      <c r="B5812" s="10">
        <v>29</v>
      </c>
      <c r="C5812" s="10">
        <v>8</v>
      </c>
      <c r="D5812" s="13">
        <v>39689</v>
      </c>
      <c r="E5812" s="17">
        <v>0.875</v>
      </c>
      <c r="F5812" s="12">
        <v>0.37354725224990015</v>
      </c>
      <c r="G5812" s="18">
        <v>92.505864998861341</v>
      </c>
      <c r="H5812" s="18">
        <v>126.99149744076335</v>
      </c>
      <c r="I5812" s="18">
        <v>34.485632441902013</v>
      </c>
      <c r="J5812" s="19">
        <v>2.0095685357701054</v>
      </c>
      <c r="K5812" s="19">
        <v>3.1532665591198135</v>
      </c>
      <c r="L5812" s="19"/>
      <c r="M5812" s="19">
        <v>30.31</v>
      </c>
      <c r="N5812" s="19">
        <f t="shared" si="91"/>
        <v>39.402999999999999</v>
      </c>
      <c r="O5812" s="19">
        <v>23.6875</v>
      </c>
      <c r="P5812" s="20">
        <v>0.8092437311575662</v>
      </c>
      <c r="Q5812" s="12">
        <v>73.150000000000006</v>
      </c>
      <c r="R5812" s="12">
        <v>20.68</v>
      </c>
      <c r="S5812" s="12">
        <v>182.8</v>
      </c>
      <c r="T5812" s="12">
        <v>0.93500000000000005</v>
      </c>
      <c r="U5812" s="12">
        <v>34.725000000000001</v>
      </c>
      <c r="V5812" s="23"/>
      <c r="W5812" s="24"/>
      <c r="X5812" s="22"/>
      <c r="Y5812" s="22"/>
      <c r="Z5812" s="22"/>
      <c r="AA5812" s="22"/>
      <c r="AB5812" s="22"/>
      <c r="AC5812" s="22"/>
      <c r="AD5812" s="22"/>
      <c r="AE5812" s="22"/>
      <c r="AF5812" s="22"/>
      <c r="AG5812" s="22"/>
      <c r="AH5812" s="22"/>
    </row>
    <row r="5813" spans="2:34">
      <c r="B5813" s="10">
        <v>29</v>
      </c>
      <c r="C5813" s="10">
        <v>8</v>
      </c>
      <c r="D5813" s="13">
        <v>39689</v>
      </c>
      <c r="E5813" s="17">
        <v>0.91666666666699825</v>
      </c>
      <c r="F5813" s="12">
        <v>0.33958085341990929</v>
      </c>
      <c r="G5813" s="18">
        <v>74.750994376121838</v>
      </c>
      <c r="H5813" s="18">
        <v>102.49011634470463</v>
      </c>
      <c r="I5813" s="18">
        <v>27.739121968582793</v>
      </c>
      <c r="J5813" s="19">
        <v>1.7205597822200906</v>
      </c>
      <c r="K5813" s="19">
        <v>2.6358631113398436</v>
      </c>
      <c r="L5813" s="19"/>
      <c r="M5813" s="19">
        <v>25.8095</v>
      </c>
      <c r="N5813" s="19">
        <f t="shared" si="91"/>
        <v>33.552350000000004</v>
      </c>
      <c r="O5813" s="19">
        <v>19.365000000000002</v>
      </c>
      <c r="P5813" s="20">
        <v>0.95789151157507846</v>
      </c>
      <c r="Q5813" s="12">
        <v>74.55</v>
      </c>
      <c r="R5813" s="12">
        <v>20.21</v>
      </c>
      <c r="S5813" s="12">
        <v>181.5</v>
      </c>
      <c r="T5813" s="12">
        <v>0.8125</v>
      </c>
      <c r="U5813" s="12">
        <v>34.25</v>
      </c>
      <c r="V5813" s="23"/>
      <c r="W5813" s="24"/>
      <c r="X5813" s="22"/>
      <c r="Y5813" s="22"/>
      <c r="Z5813" s="22"/>
      <c r="AA5813" s="22"/>
      <c r="AB5813" s="22"/>
      <c r="AC5813" s="22"/>
      <c r="AD5813" s="22"/>
      <c r="AE5813" s="22"/>
      <c r="AF5813" s="22"/>
      <c r="AG5813" s="22"/>
      <c r="AH5813" s="22"/>
    </row>
    <row r="5814" spans="2:34">
      <c r="B5814" s="10">
        <v>29</v>
      </c>
      <c r="C5814" s="10">
        <v>8</v>
      </c>
      <c r="D5814" s="13">
        <v>39689</v>
      </c>
      <c r="E5814" s="17">
        <v>0.95833333333399651</v>
      </c>
      <c r="F5814" s="12">
        <v>0.31693454515991532</v>
      </c>
      <c r="G5814" s="18">
        <v>59.179736472937748</v>
      </c>
      <c r="H5814" s="18">
        <v>81.701644657102307</v>
      </c>
      <c r="I5814" s="18">
        <v>22.521908184164559</v>
      </c>
      <c r="J5814" s="19">
        <v>1.3111462721200695</v>
      </c>
      <c r="K5814" s="19">
        <v>2.191597152379869</v>
      </c>
      <c r="L5814" s="19"/>
      <c r="M5814" s="19">
        <v>18.602499999999999</v>
      </c>
      <c r="N5814" s="19">
        <f t="shared" si="91"/>
        <v>24.183250000000001</v>
      </c>
      <c r="O5814" s="19">
        <v>15.409999999999998</v>
      </c>
      <c r="P5814" s="20">
        <v>2.1998600980101806</v>
      </c>
      <c r="Q5814" s="12">
        <v>73.8</v>
      </c>
      <c r="R5814" s="12">
        <v>19.864999999999998</v>
      </c>
      <c r="S5814" s="12">
        <v>169.47499999999999</v>
      </c>
      <c r="T5814" s="12">
        <v>0.76249999999999996</v>
      </c>
      <c r="U5814" s="12">
        <v>29.074999999999999</v>
      </c>
      <c r="V5814" s="23"/>
      <c r="W5814" s="24"/>
      <c r="X5814" s="22"/>
      <c r="Y5814" s="22"/>
      <c r="Z5814" s="22"/>
      <c r="AA5814" s="22"/>
      <c r="AB5814" s="22"/>
      <c r="AC5814" s="22"/>
      <c r="AD5814" s="22"/>
      <c r="AE5814" s="22"/>
      <c r="AF5814" s="22"/>
      <c r="AG5814" s="22"/>
      <c r="AH5814" s="22"/>
    </row>
    <row r="5815" spans="2:34">
      <c r="B5815" s="10">
        <v>30</v>
      </c>
      <c r="C5815" s="10">
        <v>8</v>
      </c>
      <c r="D5815" s="13">
        <v>39690</v>
      </c>
      <c r="E5815" s="17">
        <v>0</v>
      </c>
      <c r="F5815" s="12">
        <v>0.17732839652995258</v>
      </c>
      <c r="G5815" s="18">
        <v>49.990533068204527</v>
      </c>
      <c r="H5815" s="18">
        <v>75.11745736680902</v>
      </c>
      <c r="I5815" s="18">
        <v>25.126924298604493</v>
      </c>
      <c r="J5815" s="19">
        <v>1.1425591203600607</v>
      </c>
      <c r="K5815" s="19">
        <v>2.0615752776798759</v>
      </c>
      <c r="L5815" s="19"/>
      <c r="M5815" s="19">
        <v>13.724250000000001</v>
      </c>
      <c r="N5815" s="19">
        <f t="shared" si="91"/>
        <v>17.841525000000001</v>
      </c>
      <c r="O5815" s="19">
        <v>11.685</v>
      </c>
      <c r="P5815" s="20">
        <v>3.6315217843402987</v>
      </c>
      <c r="Q5815" s="12">
        <v>68.849999999999994</v>
      </c>
      <c r="R5815" s="12">
        <v>19.922499999999999</v>
      </c>
      <c r="S5815" s="12">
        <v>165.25</v>
      </c>
      <c r="T5815" s="12">
        <v>0.76249999999999996</v>
      </c>
      <c r="U5815" s="12">
        <v>26.25</v>
      </c>
      <c r="V5815" s="23"/>
      <c r="W5815" s="24"/>
      <c r="X5815" s="22"/>
      <c r="Y5815" s="22"/>
      <c r="Z5815" s="22"/>
      <c r="AA5815" s="22"/>
      <c r="AB5815" s="22"/>
      <c r="AC5815" s="22"/>
      <c r="AD5815" s="22"/>
      <c r="AE5815" s="22"/>
      <c r="AF5815" s="22"/>
      <c r="AG5815" s="22"/>
      <c r="AH5815" s="22"/>
    </row>
    <row r="5816" spans="2:34">
      <c r="B5816" s="10">
        <v>30</v>
      </c>
      <c r="C5816" s="10">
        <v>8</v>
      </c>
      <c r="D5816" s="13">
        <v>39690</v>
      </c>
      <c r="E5816" s="17">
        <v>4.1666666666998253E-2</v>
      </c>
      <c r="F5816" s="12">
        <v>0.12073129375996769</v>
      </c>
      <c r="G5816" s="18">
        <v>49.454991347239542</v>
      </c>
      <c r="H5816" s="18">
        <v>71.467034583196636</v>
      </c>
      <c r="I5816" s="18">
        <v>22.01204323595708</v>
      </c>
      <c r="J5816" s="19">
        <v>1.1157909077900596</v>
      </c>
      <c r="K5816" s="19">
        <v>2.1970389713798677</v>
      </c>
      <c r="L5816" s="19"/>
      <c r="M5816" s="19">
        <v>15.846499999999999</v>
      </c>
      <c r="N5816" s="19">
        <f t="shared" si="91"/>
        <v>20.600449999999999</v>
      </c>
      <c r="O5816" s="19">
        <v>12.92</v>
      </c>
      <c r="P5816" s="20">
        <v>3.6056082806152969</v>
      </c>
      <c r="Q5816" s="12">
        <v>70.174999999999997</v>
      </c>
      <c r="R5816" s="12">
        <v>19.752499999999998</v>
      </c>
      <c r="S5816" s="12">
        <v>165.25000000000003</v>
      </c>
      <c r="T5816" s="12">
        <v>0.75749999999999995</v>
      </c>
      <c r="U5816" s="12">
        <v>27.65</v>
      </c>
      <c r="V5816" s="23"/>
      <c r="W5816" s="24"/>
      <c r="X5816" s="22"/>
      <c r="Y5816" s="22"/>
      <c r="Z5816" s="22"/>
      <c r="AA5816" s="22"/>
      <c r="AB5816" s="22"/>
      <c r="AC5816" s="22"/>
      <c r="AD5816" s="22"/>
      <c r="AE5816" s="22"/>
      <c r="AF5816" s="22"/>
      <c r="AG5816" s="22"/>
      <c r="AH5816" s="22"/>
    </row>
    <row r="5817" spans="2:34">
      <c r="B5817" s="10">
        <v>30</v>
      </c>
      <c r="C5817" s="10">
        <v>8</v>
      </c>
      <c r="D5817" s="13">
        <v>39690</v>
      </c>
      <c r="E5817" s="17">
        <v>8.3333333333996507E-2</v>
      </c>
      <c r="F5817" s="12">
        <v>9.4319174349974777E-2</v>
      </c>
      <c r="G5817" s="18">
        <v>38.859444111666917</v>
      </c>
      <c r="H5817" s="18">
        <v>59.529348029379513</v>
      </c>
      <c r="I5817" s="18">
        <v>20.669903917712595</v>
      </c>
      <c r="J5817" s="19">
        <v>0.97931848315005265</v>
      </c>
      <c r="K5817" s="19">
        <v>1.8584170080198872</v>
      </c>
      <c r="L5817" s="19"/>
      <c r="M5817" s="19">
        <v>15.410500000000001</v>
      </c>
      <c r="N5817" s="19">
        <f t="shared" si="91"/>
        <v>20.033650000000002</v>
      </c>
      <c r="O5817" s="19">
        <v>12.365</v>
      </c>
      <c r="P5817" s="20">
        <v>4.1336166215628403</v>
      </c>
      <c r="Q5817" s="12">
        <v>71.525000000000006</v>
      </c>
      <c r="R5817" s="12">
        <v>19.525000000000002</v>
      </c>
      <c r="S5817" s="12">
        <v>146.72499999999999</v>
      </c>
      <c r="T5817" s="12">
        <v>0.56500000000000006</v>
      </c>
      <c r="U5817" s="12">
        <v>25.8</v>
      </c>
      <c r="V5817" s="23"/>
      <c r="W5817" s="24"/>
      <c r="X5817" s="22"/>
      <c r="Y5817" s="22"/>
      <c r="Z5817" s="22"/>
      <c r="AA5817" s="22"/>
      <c r="AB5817" s="22"/>
      <c r="AC5817" s="22"/>
      <c r="AD5817" s="22"/>
      <c r="AE5817" s="22"/>
      <c r="AF5817" s="22"/>
      <c r="AG5817" s="22"/>
      <c r="AH5817" s="22"/>
    </row>
    <row r="5818" spans="2:34">
      <c r="B5818" s="10">
        <v>30</v>
      </c>
      <c r="C5818" s="10">
        <v>8</v>
      </c>
      <c r="D5818" s="13">
        <v>39690</v>
      </c>
      <c r="E5818" s="17">
        <v>0.125</v>
      </c>
      <c r="F5818" s="12">
        <v>9.0544172519975763E-2</v>
      </c>
      <c r="G5818" s="18">
        <v>46.353511141846454</v>
      </c>
      <c r="H5818" s="18">
        <v>68.644890727142695</v>
      </c>
      <c r="I5818" s="18">
        <v>22.291379585296241</v>
      </c>
      <c r="J5818" s="19">
        <v>1.3030700828400703</v>
      </c>
      <c r="K5818" s="19">
        <v>2.0101352595998776</v>
      </c>
      <c r="L5818" s="19"/>
      <c r="M5818" s="19">
        <v>18.122</v>
      </c>
      <c r="N5818" s="19">
        <f t="shared" si="91"/>
        <v>23.558600000000002</v>
      </c>
      <c r="O5818" s="19">
        <v>14.652499999999998</v>
      </c>
      <c r="P5818" s="20">
        <v>3.3106341411127733</v>
      </c>
      <c r="Q5818" s="12">
        <v>71.974999999999994</v>
      </c>
      <c r="R5818" s="12">
        <v>19.419999999999998</v>
      </c>
      <c r="S5818" s="12">
        <v>160.22499999999999</v>
      </c>
      <c r="T5818" s="12">
        <v>0.73250000000000004</v>
      </c>
      <c r="U5818" s="12">
        <v>25.174999999999997</v>
      </c>
      <c r="V5818" s="23"/>
      <c r="W5818" s="24"/>
      <c r="X5818" s="22"/>
      <c r="Y5818" s="22"/>
      <c r="Z5818" s="22"/>
      <c r="AA5818" s="22"/>
      <c r="AB5818" s="22"/>
      <c r="AC5818" s="22"/>
      <c r="AD5818" s="22"/>
      <c r="AE5818" s="22"/>
      <c r="AF5818" s="22"/>
      <c r="AG5818" s="22"/>
      <c r="AH5818" s="22"/>
    </row>
    <row r="5819" spans="2:34">
      <c r="B5819" s="10">
        <v>30</v>
      </c>
      <c r="C5819" s="10">
        <v>8</v>
      </c>
      <c r="D5819" s="13">
        <v>39690</v>
      </c>
      <c r="E5819" s="17">
        <v>0.16666666666699825</v>
      </c>
      <c r="F5819" s="12">
        <v>0.1169502750099687</v>
      </c>
      <c r="G5819" s="18">
        <v>53.104958040799779</v>
      </c>
      <c r="H5819" s="18">
        <v>73.169733795065042</v>
      </c>
      <c r="I5819" s="18">
        <v>20.064775754265256</v>
      </c>
      <c r="J5819" s="19">
        <v>1.1960313827900648</v>
      </c>
      <c r="K5819" s="19">
        <v>2.1699819653998675</v>
      </c>
      <c r="L5819" s="19"/>
      <c r="M5819" s="19">
        <v>18.558250000000001</v>
      </c>
      <c r="N5819" s="19">
        <f t="shared" si="91"/>
        <v>24.125725000000003</v>
      </c>
      <c r="O5819" s="19">
        <v>15.059999999999999</v>
      </c>
      <c r="P5819" s="20">
        <v>3.6090824003452973</v>
      </c>
      <c r="Q5819" s="12">
        <v>72.275000000000006</v>
      </c>
      <c r="R5819" s="12">
        <v>19.217500000000001</v>
      </c>
      <c r="S5819" s="12">
        <v>137.625</v>
      </c>
      <c r="T5819" s="12">
        <v>1.0575000000000001</v>
      </c>
      <c r="U5819" s="12">
        <v>25.125</v>
      </c>
      <c r="V5819" s="23"/>
      <c r="W5819" s="24"/>
      <c r="X5819" s="22"/>
      <c r="Y5819" s="22"/>
      <c r="Z5819" s="22"/>
      <c r="AA5819" s="22"/>
      <c r="AB5819" s="22"/>
      <c r="AC5819" s="22"/>
      <c r="AD5819" s="22"/>
      <c r="AE5819" s="22"/>
      <c r="AF5819" s="22"/>
      <c r="AG5819" s="22"/>
      <c r="AH5819" s="22"/>
    </row>
    <row r="5820" spans="2:34">
      <c r="B5820" s="10">
        <v>30</v>
      </c>
      <c r="C5820" s="10">
        <v>8</v>
      </c>
      <c r="D5820" s="13">
        <v>39690</v>
      </c>
      <c r="E5820" s="17">
        <v>0.20833333333399651</v>
      </c>
      <c r="F5820" s="12">
        <v>0.15467234658995857</v>
      </c>
      <c r="G5820" s="18">
        <v>72.721850852114571</v>
      </c>
      <c r="H5820" s="18">
        <v>99.361959062833137</v>
      </c>
      <c r="I5820" s="18">
        <v>26.640108210718566</v>
      </c>
      <c r="J5820" s="19">
        <v>1.4903424168100812</v>
      </c>
      <c r="K5820" s="19">
        <v>2.486959087199847</v>
      </c>
      <c r="L5820" s="19"/>
      <c r="M5820" s="19">
        <v>22.21</v>
      </c>
      <c r="N5820" s="19">
        <f t="shared" si="91"/>
        <v>28.873000000000001</v>
      </c>
      <c r="O5820" s="19">
        <v>17.962499999999999</v>
      </c>
      <c r="P5820" s="20">
        <v>2.8935432037627384</v>
      </c>
      <c r="Q5820" s="12">
        <v>71.575000000000003</v>
      </c>
      <c r="R5820" s="12">
        <v>19.147500000000001</v>
      </c>
      <c r="S5820" s="12">
        <v>153.82499999999999</v>
      </c>
      <c r="T5820" s="12">
        <v>1.1824999999999999</v>
      </c>
      <c r="U5820" s="12">
        <v>29.125</v>
      </c>
      <c r="V5820" s="23"/>
      <c r="W5820" s="24"/>
      <c r="X5820" s="22"/>
      <c r="Y5820" s="22"/>
      <c r="Z5820" s="22"/>
      <c r="AA5820" s="22"/>
      <c r="AB5820" s="22"/>
      <c r="AC5820" s="22"/>
      <c r="AD5820" s="22"/>
      <c r="AE5820" s="22"/>
      <c r="AF5820" s="22"/>
      <c r="AG5820" s="22"/>
      <c r="AH5820" s="22"/>
    </row>
    <row r="5821" spans="2:34">
      <c r="B5821" s="10">
        <v>30</v>
      </c>
      <c r="C5821" s="10">
        <v>8</v>
      </c>
      <c r="D5821" s="13">
        <v>39690</v>
      </c>
      <c r="E5821" s="17">
        <v>0.25</v>
      </c>
      <c r="F5821" s="12">
        <v>0.24897893609993332</v>
      </c>
      <c r="G5821" s="18">
        <v>99.810228071787634</v>
      </c>
      <c r="H5821" s="18">
        <v>129.98420632634208</v>
      </c>
      <c r="I5821" s="18">
        <v>30.173978254554452</v>
      </c>
      <c r="J5821" s="19">
        <v>2.0415097961501116</v>
      </c>
      <c r="K5821" s="19">
        <v>3.2482345306397997</v>
      </c>
      <c r="L5821" s="19"/>
      <c r="M5821" s="19">
        <v>29.951250000000002</v>
      </c>
      <c r="N5821" s="19">
        <f t="shared" si="91"/>
        <v>38.936625000000006</v>
      </c>
      <c r="O5821" s="19">
        <v>24.452500000000001</v>
      </c>
      <c r="P5821" s="20">
        <v>2.1505799237201773</v>
      </c>
      <c r="Q5821" s="12">
        <v>73.275000000000006</v>
      </c>
      <c r="R5821" s="12">
        <v>19.105</v>
      </c>
      <c r="S5821" s="12">
        <v>157.42500000000001</v>
      </c>
      <c r="T5821" s="12">
        <v>1.1675</v>
      </c>
      <c r="U5821" s="12">
        <v>151.27499999999998</v>
      </c>
      <c r="V5821" s="23"/>
      <c r="W5821" s="24"/>
      <c r="X5821" s="22"/>
      <c r="Y5821" s="22"/>
      <c r="Z5821" s="22"/>
      <c r="AA5821" s="22"/>
      <c r="AB5821" s="22"/>
      <c r="AC5821" s="22"/>
      <c r="AD5821" s="22"/>
      <c r="AE5821" s="22"/>
      <c r="AF5821" s="22"/>
      <c r="AG5821" s="22"/>
      <c r="AH5821" s="22"/>
    </row>
    <row r="5822" spans="2:34">
      <c r="B5822" s="10">
        <v>30</v>
      </c>
      <c r="C5822" s="10">
        <v>8</v>
      </c>
      <c r="D5822" s="13">
        <v>39690</v>
      </c>
      <c r="E5822" s="17">
        <v>0.29166666666699825</v>
      </c>
      <c r="F5822" s="12">
        <v>0.34705358483990706</v>
      </c>
      <c r="G5822" s="18">
        <v>97.551558602915009</v>
      </c>
      <c r="H5822" s="18">
        <v>128.37115402277962</v>
      </c>
      <c r="I5822" s="18">
        <v>30.819595419864608</v>
      </c>
      <c r="J5822" s="19">
        <v>2.1672448288801194</v>
      </c>
      <c r="K5822" s="19">
        <v>3.0694484052798097</v>
      </c>
      <c r="L5822" s="19"/>
      <c r="M5822" s="19">
        <v>39.256750000000004</v>
      </c>
      <c r="N5822" s="19">
        <f t="shared" si="91"/>
        <v>51.033775000000006</v>
      </c>
      <c r="O5822" s="19">
        <v>32.387500000000003</v>
      </c>
      <c r="P5822" s="20">
        <v>2.7465747948752264</v>
      </c>
      <c r="Q5822" s="12">
        <v>73</v>
      </c>
      <c r="R5822" s="12">
        <v>19.695</v>
      </c>
      <c r="S5822" s="12">
        <v>167.25</v>
      </c>
      <c r="T5822" s="12">
        <v>1.4750000000000001</v>
      </c>
      <c r="U5822" s="12">
        <v>228.77500000000001</v>
      </c>
      <c r="V5822" s="23"/>
      <c r="W5822" s="24"/>
      <c r="X5822" s="22"/>
      <c r="Y5822" s="22"/>
      <c r="Z5822" s="22"/>
      <c r="AA5822" s="22"/>
      <c r="AB5822" s="22"/>
      <c r="AC5822" s="22"/>
      <c r="AD5822" s="22"/>
      <c r="AE5822" s="22"/>
      <c r="AF5822" s="22"/>
      <c r="AG5822" s="22"/>
      <c r="AH5822" s="22"/>
    </row>
    <row r="5823" spans="2:34">
      <c r="B5823" s="10">
        <v>30</v>
      </c>
      <c r="C5823" s="10">
        <v>8</v>
      </c>
      <c r="D5823" s="13">
        <v>39690</v>
      </c>
      <c r="E5823" s="17">
        <v>0.33333333333399651</v>
      </c>
      <c r="F5823" s="12">
        <v>0.33572895402991004</v>
      </c>
      <c r="G5823" s="18">
        <v>97.757615838448714</v>
      </c>
      <c r="H5823" s="18">
        <v>128.3621354274506</v>
      </c>
      <c r="I5823" s="18">
        <v>30.604519589001892</v>
      </c>
      <c r="J5823" s="19">
        <v>1.9692321851201089</v>
      </c>
      <c r="K5823" s="19">
        <v>3.1426112829798045</v>
      </c>
      <c r="L5823" s="19"/>
      <c r="M5823" s="19">
        <v>41.235250000000008</v>
      </c>
      <c r="N5823" s="19">
        <f t="shared" si="91"/>
        <v>53.60582500000001</v>
      </c>
      <c r="O5823" s="19">
        <v>31.897500000000001</v>
      </c>
      <c r="P5823" s="20">
        <v>3.5189043323227907</v>
      </c>
      <c r="Q5823" s="12">
        <v>69.924999999999997</v>
      </c>
      <c r="R5823" s="12">
        <v>20.727499999999999</v>
      </c>
      <c r="S5823" s="12">
        <v>159.44999999999999</v>
      </c>
      <c r="T5823" s="12">
        <v>1.3849999999999998</v>
      </c>
      <c r="U5823" s="12">
        <v>408.19999999999993</v>
      </c>
      <c r="V5823" s="23"/>
      <c r="W5823" s="24"/>
      <c r="X5823" s="22"/>
      <c r="Y5823" s="22"/>
      <c r="Z5823" s="22"/>
      <c r="AA5823" s="22"/>
      <c r="AB5823" s="22"/>
      <c r="AC5823" s="22"/>
      <c r="AD5823" s="22"/>
      <c r="AE5823" s="22"/>
      <c r="AF5823" s="22"/>
      <c r="AG5823" s="22"/>
      <c r="AH5823" s="22"/>
    </row>
    <row r="5824" spans="2:34">
      <c r="B5824" s="10">
        <v>30</v>
      </c>
      <c r="C5824" s="10">
        <v>8</v>
      </c>
      <c r="D5824" s="13">
        <v>39690</v>
      </c>
      <c r="E5824" s="17">
        <v>0.375</v>
      </c>
      <c r="F5824" s="12">
        <v>0.36212624051990294</v>
      </c>
      <c r="G5824" s="18">
        <v>95.558443251330573</v>
      </c>
      <c r="H5824" s="18">
        <v>128.4521144970366</v>
      </c>
      <c r="I5824" s="18">
        <v>32.893671245706031</v>
      </c>
      <c r="J5824" s="19">
        <v>1.9103512070301063</v>
      </c>
      <c r="K5824" s="19">
        <v>3.0532258029798087</v>
      </c>
      <c r="L5824" s="19"/>
      <c r="M5824" s="19">
        <v>34.401499999999999</v>
      </c>
      <c r="N5824" s="19">
        <f t="shared" si="91"/>
        <v>44.72195</v>
      </c>
      <c r="O5824" s="19">
        <v>24.962499999999999</v>
      </c>
      <c r="P5824" s="20">
        <v>4.9145118084554058</v>
      </c>
      <c r="Q5824" s="12">
        <v>61.875</v>
      </c>
      <c r="R5824" s="12">
        <v>22.34</v>
      </c>
      <c r="S5824" s="12">
        <v>156.32500000000002</v>
      </c>
      <c r="T5824" s="12">
        <v>1.5100000000000002</v>
      </c>
      <c r="U5824" s="12">
        <v>526.375</v>
      </c>
      <c r="V5824" s="23"/>
      <c r="W5824" s="24"/>
      <c r="X5824" s="22"/>
      <c r="Y5824" s="22"/>
      <c r="Z5824" s="22"/>
      <c r="AA5824" s="22"/>
      <c r="AB5824" s="22"/>
      <c r="AC5824" s="22"/>
      <c r="AD5824" s="22"/>
      <c r="AE5824" s="22"/>
      <c r="AF5824" s="22"/>
      <c r="AG5824" s="22"/>
      <c r="AH5824" s="22"/>
    </row>
    <row r="5825" spans="2:34">
      <c r="B5825" s="10">
        <v>30</v>
      </c>
      <c r="C5825" s="10">
        <v>8</v>
      </c>
      <c r="D5825" s="13">
        <v>39690</v>
      </c>
      <c r="E5825" s="17">
        <v>0.41666666666699825</v>
      </c>
      <c r="F5825" s="12">
        <v>0.35080158766990593</v>
      </c>
      <c r="G5825" s="18">
        <v>68.194333033043009</v>
      </c>
      <c r="H5825" s="18">
        <v>106.42482474782732</v>
      </c>
      <c r="I5825" s="18">
        <v>38.230491714784321</v>
      </c>
      <c r="J5825" s="19">
        <v>1.5009765917800839</v>
      </c>
      <c r="K5825" s="19">
        <v>2.4788960450998441</v>
      </c>
      <c r="L5825" s="19"/>
      <c r="M5825" s="19">
        <v>27.2225</v>
      </c>
      <c r="N5825" s="19">
        <f t="shared" si="91"/>
        <v>35.389250000000004</v>
      </c>
      <c r="O5825" s="19">
        <v>15.765000000000001</v>
      </c>
      <c r="P5825" s="20">
        <v>8.9923963977882444</v>
      </c>
      <c r="Q5825" s="12">
        <v>53.524999999999999</v>
      </c>
      <c r="R5825" s="12">
        <v>23.852499999999999</v>
      </c>
      <c r="S5825" s="12">
        <v>165.875</v>
      </c>
      <c r="T5825" s="12">
        <v>2.335</v>
      </c>
      <c r="U5825" s="12">
        <v>641.02499999999998</v>
      </c>
      <c r="V5825" s="23"/>
      <c r="W5825" s="24"/>
      <c r="X5825" s="22"/>
      <c r="Y5825" s="22"/>
      <c r="Z5825" s="22"/>
      <c r="AA5825" s="22"/>
      <c r="AB5825" s="22"/>
      <c r="AC5825" s="22"/>
      <c r="AD5825" s="22"/>
      <c r="AE5825" s="22"/>
      <c r="AF5825" s="22"/>
      <c r="AG5825" s="22"/>
      <c r="AH5825" s="22"/>
    </row>
    <row r="5826" spans="2:34">
      <c r="B5826" s="10">
        <v>30</v>
      </c>
      <c r="C5826" s="10">
        <v>8</v>
      </c>
      <c r="D5826" s="13">
        <v>39690</v>
      </c>
      <c r="E5826" s="17">
        <v>0.45833333333399651</v>
      </c>
      <c r="F5826" s="12">
        <v>0.27912570209992515</v>
      </c>
      <c r="G5826" s="18">
        <v>70.368035580522346</v>
      </c>
      <c r="H5826" s="18">
        <v>107.73401282704528</v>
      </c>
      <c r="I5826" s="18">
        <v>37.365977246522931</v>
      </c>
      <c r="J5826" s="19">
        <v>1.5303941270400858</v>
      </c>
      <c r="K5826" s="19">
        <v>2.877160431359818</v>
      </c>
      <c r="L5826" s="19"/>
      <c r="M5826" s="19">
        <v>28.170999999999999</v>
      </c>
      <c r="N5826" s="19">
        <f t="shared" si="91"/>
        <v>36.622300000000003</v>
      </c>
      <c r="O5826" s="19">
        <v>19.535</v>
      </c>
      <c r="P5826" s="20">
        <v>10.8918656834784</v>
      </c>
      <c r="Q5826" s="12">
        <v>50.05</v>
      </c>
      <c r="R5826" s="12">
        <v>24.655000000000001</v>
      </c>
      <c r="S5826" s="12">
        <v>155.25</v>
      </c>
      <c r="T5826" s="12">
        <v>2.08</v>
      </c>
      <c r="U5826" s="12">
        <v>693.8</v>
      </c>
      <c r="V5826" s="23"/>
      <c r="W5826" s="24"/>
      <c r="X5826" s="22"/>
      <c r="Y5826" s="22"/>
      <c r="Z5826" s="22"/>
      <c r="AA5826" s="22"/>
      <c r="AB5826" s="22"/>
      <c r="AC5826" s="22"/>
      <c r="AD5826" s="22"/>
      <c r="AE5826" s="22"/>
      <c r="AF5826" s="22"/>
      <c r="AG5826" s="22"/>
      <c r="AH5826" s="22"/>
    </row>
    <row r="5827" spans="2:34">
      <c r="B5827" s="10">
        <v>30</v>
      </c>
      <c r="C5827" s="10">
        <v>8</v>
      </c>
      <c r="D5827" s="13">
        <v>39690</v>
      </c>
      <c r="E5827" s="17">
        <v>0.5</v>
      </c>
      <c r="F5827" s="12">
        <v>0.31306615984991609</v>
      </c>
      <c r="G5827" s="18">
        <v>72.693794861351421</v>
      </c>
      <c r="H5827" s="18">
        <v>112.0195315040246</v>
      </c>
      <c r="I5827" s="18">
        <v>39.325736642673171</v>
      </c>
      <c r="J5827" s="19">
        <v>1.5330542262700864</v>
      </c>
      <c r="K5827" s="19">
        <v>2.6631475906398312</v>
      </c>
      <c r="L5827" s="19"/>
      <c r="M5827" s="19">
        <v>31.592499999999998</v>
      </c>
      <c r="N5827" s="19">
        <f t="shared" si="91"/>
        <v>41.070250000000001</v>
      </c>
      <c r="O5827" s="19">
        <v>20.642500000000002</v>
      </c>
      <c r="P5827" s="20">
        <v>13.375076031506106</v>
      </c>
      <c r="Q5827" s="12">
        <v>44.000000000000007</v>
      </c>
      <c r="R5827" s="12">
        <v>26.022499999999997</v>
      </c>
      <c r="S5827" s="12">
        <v>170.64999999999998</v>
      </c>
      <c r="T5827" s="12">
        <v>2.5449999999999999</v>
      </c>
      <c r="U5827" s="12">
        <v>766.07500000000005</v>
      </c>
      <c r="V5827" s="23"/>
      <c r="W5827" s="24"/>
      <c r="X5827" s="22"/>
      <c r="Y5827" s="22"/>
      <c r="Z5827" s="22"/>
      <c r="AA5827" s="22"/>
      <c r="AB5827" s="22"/>
      <c r="AC5827" s="22"/>
      <c r="AD5827" s="22"/>
      <c r="AE5827" s="22"/>
      <c r="AF5827" s="22"/>
      <c r="AG5827" s="22"/>
      <c r="AH5827" s="22"/>
    </row>
    <row r="5828" spans="2:34">
      <c r="B5828" s="10">
        <v>30</v>
      </c>
      <c r="C5828" s="10">
        <v>8</v>
      </c>
      <c r="D5828" s="13">
        <v>39690</v>
      </c>
      <c r="E5828" s="17">
        <v>0.54166666666699825</v>
      </c>
      <c r="F5828" s="12">
        <v>0.32814606668991197</v>
      </c>
      <c r="G5828" s="18">
        <v>67.474222651860487</v>
      </c>
      <c r="H5828" s="18">
        <v>111.18385358850261</v>
      </c>
      <c r="I5828" s="18">
        <v>43.709630936642128</v>
      </c>
      <c r="J5828" s="19">
        <v>2.0119495115801138</v>
      </c>
      <c r="K5828" s="19">
        <v>2.8040412797398213</v>
      </c>
      <c r="L5828" s="19"/>
      <c r="M5828" s="19">
        <v>29.910250000000001</v>
      </c>
      <c r="N5828" s="19">
        <f t="shared" si="91"/>
        <v>38.883325000000006</v>
      </c>
      <c r="O5828" s="19">
        <v>21.847499999999997</v>
      </c>
      <c r="P5828" s="20">
        <v>15.792301848211309</v>
      </c>
      <c r="Q5828" s="12">
        <v>41.524999999999999</v>
      </c>
      <c r="R5828" s="12">
        <v>26.4725</v>
      </c>
      <c r="S5828" s="12">
        <v>164.57500000000002</v>
      </c>
      <c r="T5828" s="12">
        <v>2.3650000000000002</v>
      </c>
      <c r="U5828" s="12">
        <v>700.72500000000002</v>
      </c>
      <c r="V5828" s="23"/>
      <c r="W5828" s="24"/>
      <c r="X5828" s="22"/>
      <c r="Y5828" s="22"/>
      <c r="Z5828" s="22"/>
      <c r="AA5828" s="22"/>
      <c r="AB5828" s="22"/>
      <c r="AC5828" s="22"/>
      <c r="AD5828" s="22"/>
      <c r="AE5828" s="22"/>
      <c r="AF5828" s="22"/>
      <c r="AG5828" s="22"/>
      <c r="AH5828" s="22"/>
    </row>
    <row r="5829" spans="2:34">
      <c r="B5829" s="10">
        <v>30</v>
      </c>
      <c r="C5829" s="10">
        <v>8</v>
      </c>
      <c r="D5829" s="13">
        <v>39690</v>
      </c>
      <c r="E5829" s="17">
        <v>0.58333333333399651</v>
      </c>
      <c r="F5829" s="12">
        <v>0.37717068499989881</v>
      </c>
      <c r="G5829" s="18">
        <v>53.822517487166074</v>
      </c>
      <c r="H5829" s="18">
        <v>94.776527888557169</v>
      </c>
      <c r="I5829" s="18">
        <v>40.954010401391088</v>
      </c>
      <c r="J5829" s="19">
        <v>1.9557461890401111</v>
      </c>
      <c r="K5829" s="19">
        <v>2.9720282598198096</v>
      </c>
      <c r="L5829" s="19"/>
      <c r="M5829" s="19">
        <v>23.679000000000002</v>
      </c>
      <c r="N5829" s="19">
        <f t="shared" si="91"/>
        <v>30.782700000000002</v>
      </c>
      <c r="O5829" s="19">
        <v>19.47</v>
      </c>
      <c r="P5829" s="20">
        <v>17.871981601663983</v>
      </c>
      <c r="Q5829" s="12">
        <v>37.900000000000006</v>
      </c>
      <c r="R5829" s="12">
        <v>27.177499999999998</v>
      </c>
      <c r="S5829" s="12">
        <v>171.89999999999998</v>
      </c>
      <c r="T5829" s="12">
        <v>2.2999999999999998</v>
      </c>
      <c r="U5829" s="12">
        <v>697.65000000000009</v>
      </c>
      <c r="V5829" s="23"/>
      <c r="W5829" s="24"/>
      <c r="X5829" s="22"/>
      <c r="Y5829" s="22"/>
      <c r="Z5829" s="22"/>
      <c r="AA5829" s="22"/>
      <c r="AB5829" s="22"/>
      <c r="AC5829" s="22"/>
      <c r="AD5829" s="22"/>
      <c r="AE5829" s="22"/>
      <c r="AF5829" s="22"/>
      <c r="AG5829" s="22"/>
      <c r="AH5829" s="22"/>
    </row>
    <row r="5830" spans="2:34">
      <c r="B5830" s="10">
        <v>30</v>
      </c>
      <c r="C5830" s="10">
        <v>8</v>
      </c>
      <c r="D5830" s="13">
        <v>39690</v>
      </c>
      <c r="E5830" s="17">
        <v>0.625</v>
      </c>
      <c r="F5830" s="12">
        <v>0.32058766578991399</v>
      </c>
      <c r="G5830" s="18">
        <v>54.571132658806768</v>
      </c>
      <c r="H5830" s="18">
        <v>100.32176569236546</v>
      </c>
      <c r="I5830" s="18">
        <v>45.750633033558699</v>
      </c>
      <c r="J5830" s="19">
        <v>2.0413413008401164</v>
      </c>
      <c r="K5830" s="19">
        <v>3.0208105786398054</v>
      </c>
      <c r="L5830" s="19"/>
      <c r="M5830" s="19">
        <v>25.677750000000003</v>
      </c>
      <c r="N5830" s="19">
        <f t="shared" si="91"/>
        <v>33.381075000000003</v>
      </c>
      <c r="O5830" s="19">
        <v>20.852500000000003</v>
      </c>
      <c r="P5830" s="20">
        <v>16.955061696693907</v>
      </c>
      <c r="Q5830" s="12">
        <v>35.5</v>
      </c>
      <c r="R5830" s="12">
        <v>27.395</v>
      </c>
      <c r="S5830" s="12">
        <v>175.125</v>
      </c>
      <c r="T5830" s="12">
        <v>2.2049999999999996</v>
      </c>
      <c r="U5830" s="12">
        <v>579.20000000000005</v>
      </c>
      <c r="V5830" s="23"/>
      <c r="W5830" s="24"/>
      <c r="X5830" s="22"/>
      <c r="Y5830" s="22"/>
      <c r="Z5830" s="22"/>
      <c r="AA5830" s="22"/>
      <c r="AB5830" s="22"/>
      <c r="AC5830" s="22"/>
      <c r="AD5830" s="22"/>
      <c r="AE5830" s="22"/>
      <c r="AF5830" s="22"/>
      <c r="AG5830" s="22"/>
      <c r="AH5830" s="22"/>
    </row>
    <row r="5831" spans="2:34">
      <c r="B5831" s="10">
        <v>30</v>
      </c>
      <c r="C5831" s="10">
        <v>8</v>
      </c>
      <c r="D5831" s="13">
        <v>39690</v>
      </c>
      <c r="E5831" s="17">
        <v>0.66666666666699825</v>
      </c>
      <c r="F5831" s="12">
        <v>0.36583840630990172</v>
      </c>
      <c r="G5831" s="18">
        <v>49.752953843337309</v>
      </c>
      <c r="H5831" s="18">
        <v>97.919229652538036</v>
      </c>
      <c r="I5831" s="18">
        <v>48.166275809200719</v>
      </c>
      <c r="J5831" s="19">
        <v>2.1991710462401262</v>
      </c>
      <c r="K5831" s="19">
        <v>3.2836243054797878</v>
      </c>
      <c r="L5831" s="19"/>
      <c r="M5831" s="19">
        <v>27.721749999999997</v>
      </c>
      <c r="N5831" s="19">
        <f t="shared" si="91"/>
        <v>36.038274999999999</v>
      </c>
      <c r="O5831" s="19">
        <v>22.302499999999998</v>
      </c>
      <c r="P5831" s="20">
        <v>17.435367746143946</v>
      </c>
      <c r="Q5831" s="12">
        <v>36.949999999999996</v>
      </c>
      <c r="R5831" s="12">
        <v>27.1525</v>
      </c>
      <c r="S5831" s="12">
        <v>168.72500000000002</v>
      </c>
      <c r="T5831" s="12">
        <v>1.9</v>
      </c>
      <c r="U5831" s="12">
        <v>475.75</v>
      </c>
      <c r="V5831" s="23"/>
      <c r="W5831" s="24"/>
      <c r="X5831" s="22"/>
      <c r="Y5831" s="22"/>
      <c r="Z5831" s="22"/>
      <c r="AA5831" s="22"/>
      <c r="AB5831" s="22"/>
      <c r="AC5831" s="22"/>
      <c r="AD5831" s="22"/>
      <c r="AE5831" s="22"/>
      <c r="AF5831" s="22"/>
      <c r="AG5831" s="22"/>
      <c r="AH5831" s="22"/>
    </row>
    <row r="5832" spans="2:34">
      <c r="B5832" s="10">
        <v>30</v>
      </c>
      <c r="C5832" s="10">
        <v>8</v>
      </c>
      <c r="D5832" s="13">
        <v>39690</v>
      </c>
      <c r="E5832" s="17">
        <v>0.70833333333399651</v>
      </c>
      <c r="F5832" s="12">
        <v>0.38468696745989672</v>
      </c>
      <c r="G5832" s="18">
        <v>61.416210000703543</v>
      </c>
      <c r="H5832" s="18">
        <v>113.88713601314394</v>
      </c>
      <c r="I5832" s="18">
        <v>52.470926012440401</v>
      </c>
      <c r="J5832" s="19">
        <v>2.517518711670145</v>
      </c>
      <c r="K5832" s="19">
        <v>3.5518602467997695</v>
      </c>
      <c r="L5832" s="19"/>
      <c r="M5832" s="19">
        <v>29.298000000000002</v>
      </c>
      <c r="N5832" s="19">
        <f t="shared" si="91"/>
        <v>38.087400000000002</v>
      </c>
      <c r="O5832" s="19">
        <v>23.762499999999999</v>
      </c>
      <c r="P5832" s="20">
        <v>12.988843391011077</v>
      </c>
      <c r="Q5832" s="12">
        <v>42.024999999999999</v>
      </c>
      <c r="R5832" s="12">
        <v>26.02</v>
      </c>
      <c r="S5832" s="12">
        <v>180.625</v>
      </c>
      <c r="T5832" s="12">
        <v>1.7150000000000001</v>
      </c>
      <c r="U5832" s="12">
        <v>240.59999999999997</v>
      </c>
      <c r="V5832" s="23"/>
      <c r="W5832" s="24"/>
      <c r="X5832" s="22"/>
      <c r="Y5832" s="22"/>
      <c r="Z5832" s="22"/>
      <c r="AA5832" s="22"/>
      <c r="AB5832" s="22"/>
      <c r="AC5832" s="22"/>
      <c r="AD5832" s="22"/>
      <c r="AE5832" s="22"/>
      <c r="AF5832" s="22"/>
      <c r="AG5832" s="22"/>
      <c r="AH5832" s="22"/>
    </row>
    <row r="5833" spans="2:34">
      <c r="B5833" s="10">
        <v>30</v>
      </c>
      <c r="C5833" s="10">
        <v>8</v>
      </c>
      <c r="D5833" s="13">
        <v>39690</v>
      </c>
      <c r="E5833" s="17">
        <v>0.75</v>
      </c>
      <c r="F5833" s="12">
        <v>0.46010514749987641</v>
      </c>
      <c r="G5833" s="18">
        <v>69.676005742990995</v>
      </c>
      <c r="H5833" s="18">
        <v>132.59486085221729</v>
      </c>
      <c r="I5833" s="18">
        <v>62.918855109226271</v>
      </c>
      <c r="J5833" s="19">
        <v>2.8706415589901662</v>
      </c>
      <c r="K5833" s="19">
        <v>3.944725248039743</v>
      </c>
      <c r="L5833" s="19"/>
      <c r="M5833" s="19">
        <v>33.181749999999994</v>
      </c>
      <c r="N5833" s="19">
        <f t="shared" si="91"/>
        <v>43.136274999999991</v>
      </c>
      <c r="O5833" s="19">
        <v>25.490000000000002</v>
      </c>
      <c r="P5833" s="20">
        <v>7.7115732011606406</v>
      </c>
      <c r="Q5833" s="12">
        <v>50.849999999999994</v>
      </c>
      <c r="R5833" s="12">
        <v>23.990000000000002</v>
      </c>
      <c r="S5833" s="12">
        <v>193.4</v>
      </c>
      <c r="T5833" s="12">
        <v>1.5074999999999998</v>
      </c>
      <c r="U5833" s="12">
        <v>109.425</v>
      </c>
      <c r="V5833" s="23"/>
      <c r="W5833" s="24"/>
      <c r="X5833" s="22"/>
      <c r="Y5833" s="22"/>
      <c r="Z5833" s="22"/>
      <c r="AA5833" s="22"/>
      <c r="AB5833" s="22"/>
      <c r="AC5833" s="22"/>
      <c r="AD5833" s="22"/>
      <c r="AE5833" s="22"/>
      <c r="AF5833" s="22"/>
      <c r="AG5833" s="22"/>
      <c r="AH5833" s="22"/>
    </row>
    <row r="5834" spans="2:34">
      <c r="B5834" s="10">
        <v>30</v>
      </c>
      <c r="C5834" s="10">
        <v>8</v>
      </c>
      <c r="D5834" s="13">
        <v>39690</v>
      </c>
      <c r="E5834" s="17">
        <v>0.79166666666699825</v>
      </c>
      <c r="F5834" s="12">
        <v>0.48272167971987029</v>
      </c>
      <c r="G5834" s="18">
        <v>67.830357838696088</v>
      </c>
      <c r="H5834" s="18">
        <v>134.89233077200618</v>
      </c>
      <c r="I5834" s="18">
        <v>67.061972933310074</v>
      </c>
      <c r="J5834" s="19">
        <v>2.5495774289801485</v>
      </c>
      <c r="K5834" s="19">
        <v>4.0151878154997371</v>
      </c>
      <c r="L5834" s="19"/>
      <c r="M5834" s="19">
        <v>42.151749999999993</v>
      </c>
      <c r="N5834" s="19">
        <f t="shared" si="91"/>
        <v>54.797274999999992</v>
      </c>
      <c r="O5834" s="19">
        <v>34.102499999999999</v>
      </c>
      <c r="P5834" s="20">
        <v>6.2745101773905212</v>
      </c>
      <c r="Q5834" s="12">
        <v>56.074999999999996</v>
      </c>
      <c r="R5834" s="12">
        <v>22.862500000000004</v>
      </c>
      <c r="S5834" s="12">
        <v>184.3</v>
      </c>
      <c r="T5834" s="12">
        <v>1.0775000000000001</v>
      </c>
      <c r="U5834" s="12">
        <v>52.424999999999997</v>
      </c>
      <c r="V5834" s="23"/>
      <c r="W5834" s="24"/>
      <c r="X5834" s="22"/>
      <c r="Y5834" s="22"/>
      <c r="Z5834" s="22"/>
      <c r="AA5834" s="22"/>
      <c r="AB5834" s="22"/>
      <c r="AC5834" s="22"/>
      <c r="AD5834" s="22"/>
      <c r="AE5834" s="22"/>
      <c r="AF5834" s="22"/>
      <c r="AG5834" s="22"/>
      <c r="AH5834" s="22"/>
    </row>
    <row r="5835" spans="2:34">
      <c r="B5835" s="10">
        <v>30</v>
      </c>
      <c r="C5835" s="10">
        <v>8</v>
      </c>
      <c r="D5835" s="13">
        <v>39690</v>
      </c>
      <c r="E5835" s="17">
        <v>0.83333333333399651</v>
      </c>
      <c r="F5835" s="12">
        <v>0.49025314773986828</v>
      </c>
      <c r="G5835" s="18">
        <v>49.804917652920999</v>
      </c>
      <c r="H5835" s="18">
        <v>104.64118898725974</v>
      </c>
      <c r="I5835" s="18">
        <v>54.836271334338733</v>
      </c>
      <c r="J5835" s="19">
        <v>2.0626509240701205</v>
      </c>
      <c r="K5835" s="19">
        <v>3.3649721853597785</v>
      </c>
      <c r="L5835" s="19"/>
      <c r="M5835" s="19">
        <v>57.098749999999995</v>
      </c>
      <c r="N5835" s="19">
        <f t="shared" si="91"/>
        <v>74.228375</v>
      </c>
      <c r="O5835" s="19">
        <v>47.297499999999999</v>
      </c>
      <c r="P5835" s="20">
        <v>5.4070435117154494</v>
      </c>
      <c r="Q5835" s="12">
        <v>67.3</v>
      </c>
      <c r="R5835" s="12">
        <v>21.135000000000002</v>
      </c>
      <c r="S5835" s="12">
        <v>168.35000000000002</v>
      </c>
      <c r="T5835" s="12">
        <v>0.62249999999999994</v>
      </c>
      <c r="U5835" s="12">
        <v>48.900000000000006</v>
      </c>
      <c r="V5835" s="23"/>
      <c r="W5835" s="24"/>
      <c r="X5835" s="22"/>
      <c r="Y5835" s="22"/>
      <c r="Z5835" s="22"/>
      <c r="AA5835" s="22"/>
      <c r="AB5835" s="22"/>
      <c r="AC5835" s="22"/>
      <c r="AD5835" s="22"/>
      <c r="AE5835" s="22"/>
      <c r="AF5835" s="22"/>
      <c r="AG5835" s="22"/>
      <c r="AH5835" s="22"/>
    </row>
    <row r="5836" spans="2:34">
      <c r="B5836" s="10">
        <v>30</v>
      </c>
      <c r="C5836" s="10">
        <v>8</v>
      </c>
      <c r="D5836" s="13">
        <v>39690</v>
      </c>
      <c r="E5836" s="17">
        <v>0.875</v>
      </c>
      <c r="F5836" s="12">
        <v>0.44121766370988141</v>
      </c>
      <c r="G5836" s="18">
        <v>48.768615273144803</v>
      </c>
      <c r="H5836" s="18">
        <v>99.854893922750392</v>
      </c>
      <c r="I5836" s="18">
        <v>51.086278649605603</v>
      </c>
      <c r="J5836" s="19">
        <v>1.5623567198200918</v>
      </c>
      <c r="K5836" s="19">
        <v>3.1563715338397915</v>
      </c>
      <c r="L5836" s="19"/>
      <c r="M5836" s="19">
        <v>50.167000000000002</v>
      </c>
      <c r="N5836" s="19">
        <f t="shared" si="91"/>
        <v>65.217100000000002</v>
      </c>
      <c r="O5836" s="19">
        <v>43.410000000000004</v>
      </c>
      <c r="P5836" s="20">
        <v>4.0904681244803403</v>
      </c>
      <c r="Q5836" s="12">
        <v>69.5</v>
      </c>
      <c r="R5836" s="12">
        <v>20.547499999999999</v>
      </c>
      <c r="S5836" s="12">
        <v>192.60000000000002</v>
      </c>
      <c r="T5836" s="12">
        <v>0.63750000000000007</v>
      </c>
      <c r="U5836" s="12">
        <v>39.475000000000001</v>
      </c>
      <c r="V5836" s="23"/>
      <c r="W5836" s="24"/>
      <c r="X5836" s="22"/>
      <c r="Y5836" s="22"/>
      <c r="Z5836" s="22"/>
      <c r="AA5836" s="22"/>
      <c r="AB5836" s="22"/>
      <c r="AC5836" s="22"/>
      <c r="AD5836" s="22"/>
      <c r="AE5836" s="22"/>
      <c r="AF5836" s="22"/>
      <c r="AG5836" s="22"/>
      <c r="AH5836" s="22"/>
    </row>
    <row r="5837" spans="2:34">
      <c r="B5837" s="10">
        <v>30</v>
      </c>
      <c r="C5837" s="10">
        <v>8</v>
      </c>
      <c r="D5837" s="13">
        <v>39690</v>
      </c>
      <c r="E5837" s="17">
        <v>0.91666666666699825</v>
      </c>
      <c r="F5837" s="12">
        <v>0.49023022613986822</v>
      </c>
      <c r="G5837" s="18">
        <v>34.896675198129699</v>
      </c>
      <c r="H5837" s="18">
        <v>81.873327825189037</v>
      </c>
      <c r="I5837" s="18">
        <v>46.976652627059337</v>
      </c>
      <c r="J5837" s="19">
        <v>1.5569921646800917</v>
      </c>
      <c r="K5837" s="19">
        <v>2.5603318514998299</v>
      </c>
      <c r="L5837" s="19"/>
      <c r="M5837" s="19">
        <v>49.801000000000002</v>
      </c>
      <c r="N5837" s="19">
        <f t="shared" si="91"/>
        <v>64.74130000000001</v>
      </c>
      <c r="O5837" s="19">
        <v>42.734999999999999</v>
      </c>
      <c r="P5837" s="20">
        <v>2.2429700670776866</v>
      </c>
      <c r="Q5837" s="12">
        <v>73</v>
      </c>
      <c r="R5837" s="12">
        <v>19.642499999999998</v>
      </c>
      <c r="S5837" s="12">
        <v>198.125</v>
      </c>
      <c r="T5837" s="12">
        <v>0.57250000000000001</v>
      </c>
      <c r="U5837" s="12">
        <v>37.450000000000003</v>
      </c>
      <c r="V5837" s="23"/>
      <c r="W5837" s="24"/>
      <c r="X5837" s="22"/>
      <c r="Y5837" s="22"/>
      <c r="Z5837" s="22"/>
      <c r="AA5837" s="22"/>
      <c r="AB5837" s="22"/>
      <c r="AC5837" s="22"/>
      <c r="AD5837" s="22"/>
      <c r="AE5837" s="22"/>
      <c r="AF5837" s="22"/>
      <c r="AG5837" s="22"/>
      <c r="AH5837" s="22"/>
    </row>
    <row r="5838" spans="2:34">
      <c r="B5838" s="10">
        <v>30</v>
      </c>
      <c r="C5838" s="10">
        <v>8</v>
      </c>
      <c r="D5838" s="13">
        <v>39690</v>
      </c>
      <c r="E5838" s="17">
        <v>0.95833333333399651</v>
      </c>
      <c r="F5838" s="12">
        <v>0.45250989571987832</v>
      </c>
      <c r="G5838" s="18">
        <v>25.581939125688809</v>
      </c>
      <c r="H5838" s="18">
        <v>62.291626210298233</v>
      </c>
      <c r="I5838" s="18">
        <v>36.709687084609421</v>
      </c>
      <c r="J5838" s="19">
        <v>1.0272835146900607</v>
      </c>
      <c r="K5838" s="19">
        <v>2.1078824514998593</v>
      </c>
      <c r="L5838" s="19"/>
      <c r="M5838" s="19">
        <v>39.28875</v>
      </c>
      <c r="N5838" s="19">
        <f t="shared" si="91"/>
        <v>51.075375000000001</v>
      </c>
      <c r="O5838" s="19">
        <v>33.094999999999999</v>
      </c>
      <c r="P5838" s="20">
        <v>1.4141728161201175</v>
      </c>
      <c r="Q5838" s="12">
        <v>80.349999999999994</v>
      </c>
      <c r="R5838" s="12">
        <v>18.162500000000001</v>
      </c>
      <c r="S5838" s="12">
        <v>220.5</v>
      </c>
      <c r="T5838" s="12">
        <v>0.34</v>
      </c>
      <c r="U5838" s="12">
        <v>33.5</v>
      </c>
      <c r="V5838" s="23"/>
      <c r="W5838" s="24"/>
      <c r="X5838" s="22"/>
      <c r="Y5838" s="22"/>
      <c r="Z5838" s="22"/>
      <c r="AA5838" s="22"/>
      <c r="AB5838" s="22"/>
      <c r="AC5838" s="22"/>
      <c r="AD5838" s="22"/>
      <c r="AE5838" s="22"/>
      <c r="AF5838" s="22"/>
      <c r="AG5838" s="22"/>
      <c r="AH5838" s="22"/>
    </row>
    <row r="5839" spans="2:34">
      <c r="B5839" s="10">
        <v>31</v>
      </c>
      <c r="C5839" s="10">
        <v>8</v>
      </c>
      <c r="D5839" s="13">
        <v>39691</v>
      </c>
      <c r="E5839" s="17">
        <v>0</v>
      </c>
      <c r="F5839" s="12">
        <v>0.36576999414990163</v>
      </c>
      <c r="G5839" s="18">
        <v>14.022689884625819</v>
      </c>
      <c r="H5839" s="18">
        <v>38.819507354820082</v>
      </c>
      <c r="I5839" s="18">
        <v>24.796817470194263</v>
      </c>
      <c r="J5839" s="19">
        <v>0.87746377296005229</v>
      </c>
      <c r="K5839" s="19">
        <v>1.7231620893598847</v>
      </c>
      <c r="L5839" s="19"/>
      <c r="M5839" s="19">
        <v>27.86825</v>
      </c>
      <c r="N5839" s="19">
        <f t="shared" si="91"/>
        <v>36.228725000000004</v>
      </c>
      <c r="O5839" s="19">
        <v>22.76</v>
      </c>
      <c r="P5839" s="20">
        <v>1.2922280149751075</v>
      </c>
      <c r="Q5839" s="12">
        <v>86.075000000000003</v>
      </c>
      <c r="R5839" s="12">
        <v>17.094999999999999</v>
      </c>
      <c r="S5839" s="12">
        <v>227.45000000000002</v>
      </c>
      <c r="T5839" s="12">
        <v>0.23</v>
      </c>
      <c r="U5839" s="12">
        <v>28.999999999999996</v>
      </c>
      <c r="V5839" s="23"/>
      <c r="W5839" s="24"/>
      <c r="X5839" s="22"/>
      <c r="Y5839" s="22"/>
      <c r="Z5839" s="22"/>
      <c r="AA5839" s="22"/>
      <c r="AB5839" s="22"/>
      <c r="AC5839" s="22"/>
      <c r="AD5839" s="22"/>
      <c r="AE5839" s="22"/>
      <c r="AF5839" s="22"/>
      <c r="AG5839" s="22"/>
      <c r="AH5839" s="22"/>
    </row>
    <row r="5840" spans="2:34">
      <c r="B5840" s="10">
        <v>31</v>
      </c>
      <c r="C5840" s="10">
        <v>8</v>
      </c>
      <c r="D5840" s="13">
        <v>39691</v>
      </c>
      <c r="E5840" s="17">
        <v>4.1666666666998253E-2</v>
      </c>
      <c r="F5840" s="12">
        <v>0.32805413784991172</v>
      </c>
      <c r="G5840" s="18">
        <v>10.809033698505528</v>
      </c>
      <c r="H5840" s="18">
        <v>32.013113904347328</v>
      </c>
      <c r="I5840" s="18">
        <v>21.204080205841795</v>
      </c>
      <c r="J5840" s="19">
        <v>0.77044894926004603</v>
      </c>
      <c r="K5840" s="19">
        <v>1.4630698171799017</v>
      </c>
      <c r="L5840" s="19"/>
      <c r="M5840" s="19">
        <v>26.385999999999999</v>
      </c>
      <c r="N5840" s="19">
        <f t="shared" si="91"/>
        <v>34.3018</v>
      </c>
      <c r="O5840" s="19">
        <v>21.39</v>
      </c>
      <c r="P5840" s="20">
        <v>0.81639494809256785</v>
      </c>
      <c r="Q5840" s="12">
        <v>89.575000000000003</v>
      </c>
      <c r="R5840" s="12">
        <v>16.392499999999998</v>
      </c>
      <c r="S5840" s="12">
        <v>232.45000000000002</v>
      </c>
      <c r="T5840" s="12">
        <v>0.36</v>
      </c>
      <c r="U5840" s="12">
        <v>31.550000000000004</v>
      </c>
      <c r="V5840" s="23"/>
      <c r="W5840" s="24"/>
      <c r="X5840" s="22"/>
      <c r="Y5840" s="22"/>
      <c r="Z5840" s="22"/>
      <c r="AA5840" s="22"/>
      <c r="AB5840" s="22"/>
      <c r="AC5840" s="22"/>
      <c r="AD5840" s="22"/>
      <c r="AE5840" s="22"/>
      <c r="AF5840" s="22"/>
      <c r="AG5840" s="22"/>
      <c r="AH5840" s="22"/>
    </row>
    <row r="5841" spans="2:34">
      <c r="B5841" s="10">
        <v>31</v>
      </c>
      <c r="C5841" s="10">
        <v>8</v>
      </c>
      <c r="D5841" s="13">
        <v>39691</v>
      </c>
      <c r="E5841" s="17">
        <v>8.3333333333996507E-2</v>
      </c>
      <c r="F5841" s="12">
        <v>0.32804646792991171</v>
      </c>
      <c r="G5841" s="18">
        <v>27.176084831897679</v>
      </c>
      <c r="H5841" s="18">
        <v>55.521319438989948</v>
      </c>
      <c r="I5841" s="18">
        <v>28.345234607092276</v>
      </c>
      <c r="J5841" s="19">
        <v>1.0299307102700617</v>
      </c>
      <c r="K5841" s="19">
        <v>1.8071717748998777</v>
      </c>
      <c r="L5841" s="19"/>
      <c r="M5841" s="19">
        <v>38.451250000000002</v>
      </c>
      <c r="N5841" s="19">
        <f t="shared" si="91"/>
        <v>49.986625000000004</v>
      </c>
      <c r="O5841" s="19">
        <v>32.3675</v>
      </c>
      <c r="P5841" s="20">
        <v>0.78943450791756553</v>
      </c>
      <c r="Q5841" s="12">
        <v>91.774999999999991</v>
      </c>
      <c r="R5841" s="12">
        <v>16.362500000000001</v>
      </c>
      <c r="S5841" s="12">
        <v>184.54999999999998</v>
      </c>
      <c r="T5841" s="12">
        <v>0.41749999999999998</v>
      </c>
      <c r="U5841" s="12">
        <v>30.15</v>
      </c>
      <c r="V5841" s="23"/>
      <c r="W5841" s="24"/>
      <c r="X5841" s="22"/>
      <c r="Y5841" s="22"/>
      <c r="Z5841" s="22"/>
      <c r="AA5841" s="22"/>
      <c r="AB5841" s="22"/>
      <c r="AC5841" s="22"/>
      <c r="AD5841" s="22"/>
      <c r="AE5841" s="22"/>
      <c r="AF5841" s="22"/>
      <c r="AG5841" s="22"/>
      <c r="AH5841" s="22"/>
    </row>
    <row r="5842" spans="2:34">
      <c r="B5842" s="10">
        <v>31</v>
      </c>
      <c r="C5842" s="10">
        <v>8</v>
      </c>
      <c r="D5842" s="13">
        <v>39691</v>
      </c>
      <c r="E5842" s="17">
        <v>0.125</v>
      </c>
      <c r="F5842" s="12">
        <v>0.36951499953990058</v>
      </c>
      <c r="G5842" s="18">
        <v>48.937428517703701</v>
      </c>
      <c r="H5842" s="18">
        <v>78.286687669937109</v>
      </c>
      <c r="I5842" s="18">
        <v>29.349259152233405</v>
      </c>
      <c r="J5842" s="19">
        <v>1.5676196334300945</v>
      </c>
      <c r="K5842" s="19">
        <v>2.3490653445598406</v>
      </c>
      <c r="L5842" s="19"/>
      <c r="M5842" s="19">
        <v>30.074000000000002</v>
      </c>
      <c r="N5842" s="19">
        <f t="shared" si="91"/>
        <v>39.096200000000003</v>
      </c>
      <c r="O5842" s="19">
        <v>25.997499999999999</v>
      </c>
      <c r="P5842" s="20">
        <v>0.65353836528255482</v>
      </c>
      <c r="Q5842" s="12">
        <v>92.025000000000006</v>
      </c>
      <c r="R5842" s="12">
        <v>15.4275</v>
      </c>
      <c r="S5842" s="12">
        <v>162.65</v>
      </c>
      <c r="T5842" s="12">
        <v>0.36499999999999999</v>
      </c>
      <c r="U5842" s="12">
        <v>34.325000000000003</v>
      </c>
      <c r="V5842" s="23"/>
      <c r="W5842" s="24"/>
      <c r="X5842" s="22"/>
      <c r="Y5842" s="22"/>
      <c r="Z5842" s="22"/>
      <c r="AA5842" s="22"/>
      <c r="AB5842" s="22"/>
      <c r="AC5842" s="22"/>
      <c r="AD5842" s="22"/>
      <c r="AE5842" s="22"/>
      <c r="AF5842" s="22"/>
      <c r="AG5842" s="22"/>
      <c r="AH5842" s="22"/>
    </row>
    <row r="5843" spans="2:34">
      <c r="B5843" s="10">
        <v>31</v>
      </c>
      <c r="C5843" s="10">
        <v>8</v>
      </c>
      <c r="D5843" s="13">
        <v>39691</v>
      </c>
      <c r="E5843" s="17">
        <v>0.16666666666699825</v>
      </c>
      <c r="F5843" s="12">
        <v>0.4222926237598863</v>
      </c>
      <c r="G5843" s="18">
        <v>20.199511286439133</v>
      </c>
      <c r="H5843" s="18">
        <v>44.108248672623361</v>
      </c>
      <c r="I5843" s="18">
        <v>23.908737386184232</v>
      </c>
      <c r="J5843" s="19">
        <v>1.257295623180076</v>
      </c>
      <c r="K5843" s="19">
        <v>1.8640881092798731</v>
      </c>
      <c r="L5843" s="19"/>
      <c r="M5843" s="19">
        <v>30.140750000000001</v>
      </c>
      <c r="N5843" s="19">
        <f t="shared" si="91"/>
        <v>39.182974999999999</v>
      </c>
      <c r="O5843" s="19">
        <v>24.445</v>
      </c>
      <c r="P5843" s="20">
        <v>0.5992756281325502</v>
      </c>
      <c r="Q5843" s="12">
        <v>92.85</v>
      </c>
      <c r="R5843" s="12">
        <v>15.225</v>
      </c>
      <c r="S5843" s="12">
        <v>250.02500000000001</v>
      </c>
      <c r="T5843" s="12">
        <v>0.58499999999999996</v>
      </c>
      <c r="U5843" s="12">
        <v>31.9</v>
      </c>
      <c r="V5843" s="23"/>
      <c r="W5843" s="24"/>
      <c r="X5843" s="22"/>
      <c r="Y5843" s="22"/>
      <c r="Z5843" s="22"/>
      <c r="AA5843" s="22"/>
      <c r="AB5843" s="22"/>
      <c r="AC5843" s="22"/>
      <c r="AD5843" s="22"/>
      <c r="AE5843" s="22"/>
      <c r="AF5843" s="22"/>
      <c r="AG5843" s="22"/>
      <c r="AH5843" s="22"/>
    </row>
    <row r="5844" spans="2:34">
      <c r="B5844" s="10">
        <v>31</v>
      </c>
      <c r="C5844" s="10">
        <v>8</v>
      </c>
      <c r="D5844" s="13">
        <v>39691</v>
      </c>
      <c r="E5844" s="17">
        <v>0.20833333333399651</v>
      </c>
      <c r="F5844" s="12">
        <v>0.32802341408991165</v>
      </c>
      <c r="G5844" s="18">
        <v>18.681588170566233</v>
      </c>
      <c r="H5844" s="18">
        <v>41.39715615398346</v>
      </c>
      <c r="I5844" s="18">
        <v>22.715567983417223</v>
      </c>
      <c r="J5844" s="19">
        <v>0.7998462310000487</v>
      </c>
      <c r="K5844" s="19">
        <v>1.5579308806998935</v>
      </c>
      <c r="L5844" s="19"/>
      <c r="M5844" s="19">
        <v>27.742500000000003</v>
      </c>
      <c r="N5844" s="19">
        <f t="shared" si="91"/>
        <v>36.065250000000006</v>
      </c>
      <c r="O5844" s="19">
        <v>23.232500000000002</v>
      </c>
      <c r="P5844" s="20">
        <v>0.84469717620757034</v>
      </c>
      <c r="Q5844" s="12">
        <v>93.575000000000003</v>
      </c>
      <c r="R5844" s="12">
        <v>15.2425</v>
      </c>
      <c r="S5844" s="12">
        <v>288.125</v>
      </c>
      <c r="T5844" s="12">
        <v>0.95250000000000001</v>
      </c>
      <c r="U5844" s="12">
        <v>36.125</v>
      </c>
      <c r="V5844" s="23"/>
      <c r="W5844" s="24"/>
      <c r="X5844" s="22"/>
      <c r="Y5844" s="22"/>
      <c r="Z5844" s="22"/>
      <c r="AA5844" s="22"/>
      <c r="AB5844" s="22"/>
      <c r="AC5844" s="22"/>
      <c r="AD5844" s="22"/>
      <c r="AE5844" s="22"/>
      <c r="AF5844" s="22"/>
      <c r="AG5844" s="22"/>
      <c r="AH5844" s="22"/>
    </row>
    <row r="5845" spans="2:34">
      <c r="B5845" s="10">
        <v>31</v>
      </c>
      <c r="C5845" s="10">
        <v>8</v>
      </c>
      <c r="D5845" s="13">
        <v>39691</v>
      </c>
      <c r="E5845" s="17">
        <v>0.25</v>
      </c>
      <c r="F5845" s="12">
        <v>0.34686743499990658</v>
      </c>
      <c r="G5845" s="18">
        <v>26.008987715847972</v>
      </c>
      <c r="H5845" s="18">
        <v>43.108398742676883</v>
      </c>
      <c r="I5845" s="18">
        <v>17.099411026828911</v>
      </c>
      <c r="J5845" s="19">
        <v>0.81321398551004975</v>
      </c>
      <c r="K5845" s="19">
        <v>1.7150880449398822</v>
      </c>
      <c r="L5845" s="19"/>
      <c r="M5845" s="19">
        <v>30.252000000000002</v>
      </c>
      <c r="N5845" s="19">
        <f t="shared" si="91"/>
        <v>39.327600000000004</v>
      </c>
      <c r="O5845" s="19">
        <v>25.262499999999999</v>
      </c>
      <c r="P5845" s="20">
        <v>1.567255120215131</v>
      </c>
      <c r="Q5845" s="12">
        <v>93.949999999999989</v>
      </c>
      <c r="R5845" s="12">
        <v>14.925000000000001</v>
      </c>
      <c r="S5845" s="12">
        <v>241.77500000000001</v>
      </c>
      <c r="T5845" s="12">
        <v>0.61499999999999999</v>
      </c>
      <c r="U5845" s="12">
        <v>118.47499999999999</v>
      </c>
      <c r="V5845" s="23"/>
      <c r="W5845" s="24"/>
      <c r="X5845" s="22"/>
      <c r="Y5845" s="22"/>
      <c r="Z5845" s="22"/>
      <c r="AA5845" s="22"/>
      <c r="AB5845" s="22"/>
      <c r="AC5845" s="22"/>
      <c r="AD5845" s="22"/>
      <c r="AE5845" s="22"/>
      <c r="AF5845" s="22"/>
      <c r="AG5845" s="22"/>
      <c r="AH5845" s="22"/>
    </row>
    <row r="5846" spans="2:34">
      <c r="B5846" s="10">
        <v>31</v>
      </c>
      <c r="C5846" s="10">
        <v>8</v>
      </c>
      <c r="D5846" s="13">
        <v>39691</v>
      </c>
      <c r="E5846" s="17">
        <v>0.29166666666699825</v>
      </c>
      <c r="F5846" s="12">
        <v>0.32800803016991159</v>
      </c>
      <c r="G5846" s="18">
        <v>39.109211687235323</v>
      </c>
      <c r="H5846" s="18">
        <v>58.067594292843822</v>
      </c>
      <c r="I5846" s="18">
        <v>18.958382605608499</v>
      </c>
      <c r="J5846" s="19">
        <v>1.3401860583900822</v>
      </c>
      <c r="K5846" s="19">
        <v>1.8424424039598728</v>
      </c>
      <c r="L5846" s="19"/>
      <c r="M5846" s="19">
        <v>31.979500000000002</v>
      </c>
      <c r="N5846" s="19">
        <f t="shared" si="91"/>
        <v>41.573350000000005</v>
      </c>
      <c r="O5846" s="19">
        <v>26.6875</v>
      </c>
      <c r="P5846" s="20">
        <v>1.3086823892226092</v>
      </c>
      <c r="Q5846" s="12">
        <v>94.55</v>
      </c>
      <c r="R5846" s="12">
        <v>15.485000000000001</v>
      </c>
      <c r="S5846" s="12">
        <v>236.7</v>
      </c>
      <c r="T5846" s="12">
        <v>0.85749999999999993</v>
      </c>
      <c r="U5846" s="12">
        <v>72.399999999999991</v>
      </c>
      <c r="V5846" s="23"/>
      <c r="W5846" s="24"/>
      <c r="X5846" s="22"/>
      <c r="Y5846" s="22"/>
      <c r="Z5846" s="22"/>
      <c r="AA5846" s="22"/>
      <c r="AB5846" s="22"/>
      <c r="AC5846" s="22"/>
      <c r="AD5846" s="22"/>
      <c r="AE5846" s="22"/>
      <c r="AF5846" s="22"/>
      <c r="AG5846" s="22"/>
      <c r="AH5846" s="22"/>
    </row>
    <row r="5847" spans="2:34">
      <c r="B5847" s="10">
        <v>31</v>
      </c>
      <c r="C5847" s="10">
        <v>8</v>
      </c>
      <c r="D5847" s="13">
        <v>39691</v>
      </c>
      <c r="E5847" s="17">
        <v>0.33333333333399651</v>
      </c>
      <c r="F5847" s="12">
        <v>0.36947155869990045</v>
      </c>
      <c r="G5847" s="18">
        <v>38.893362485400829</v>
      </c>
      <c r="H5847" s="18">
        <v>65.546192318500033</v>
      </c>
      <c r="I5847" s="18">
        <v>26.652829833099208</v>
      </c>
      <c r="J5847" s="19">
        <v>1.3107492075000806</v>
      </c>
      <c r="K5847" s="19">
        <v>2.1323670686798519</v>
      </c>
      <c r="L5847" s="19"/>
      <c r="M5847" s="19">
        <v>26.539250000000003</v>
      </c>
      <c r="N5847" s="19">
        <f t="shared" si="91"/>
        <v>34.501025000000006</v>
      </c>
      <c r="O5847" s="19">
        <v>23.405000000000001</v>
      </c>
      <c r="P5847" s="20">
        <v>1.1454914277300956</v>
      </c>
      <c r="Q5847" s="12">
        <v>95.075000000000003</v>
      </c>
      <c r="R5847" s="12">
        <v>16.074999999999999</v>
      </c>
      <c r="S5847" s="12">
        <v>263.02499999999998</v>
      </c>
      <c r="T5847" s="12">
        <v>1.1274999999999999</v>
      </c>
      <c r="U5847" s="12">
        <v>65.275000000000006</v>
      </c>
      <c r="V5847" s="23"/>
      <c r="W5847" s="24"/>
      <c r="X5847" s="22"/>
      <c r="Y5847" s="22"/>
      <c r="Z5847" s="22"/>
      <c r="AA5847" s="22"/>
      <c r="AB5847" s="22"/>
      <c r="AC5847" s="22"/>
      <c r="AD5847" s="22"/>
      <c r="AE5847" s="22"/>
      <c r="AF5847" s="22"/>
      <c r="AG5847" s="22"/>
      <c r="AH5847" s="22"/>
    </row>
    <row r="5848" spans="2:34">
      <c r="B5848" s="10">
        <v>31</v>
      </c>
      <c r="C5848" s="10">
        <v>8</v>
      </c>
      <c r="D5848" s="13">
        <v>39691</v>
      </c>
      <c r="E5848" s="17">
        <v>0.375</v>
      </c>
      <c r="F5848" s="12">
        <v>0.40339328244989126</v>
      </c>
      <c r="G5848" s="18">
        <v>80.92020039439042</v>
      </c>
      <c r="H5848" s="18">
        <v>112.49301311699574</v>
      </c>
      <c r="I5848" s="18">
        <v>31.572812722605327</v>
      </c>
      <c r="J5848" s="19">
        <v>1.8564309274201145</v>
      </c>
      <c r="K5848" s="19">
        <v>2.9208432881197965</v>
      </c>
      <c r="L5848" s="19"/>
      <c r="M5848" s="19">
        <v>34.722750000000005</v>
      </c>
      <c r="N5848" s="19">
        <f t="shared" si="91"/>
        <v>45.139575000000008</v>
      </c>
      <c r="O5848" s="19">
        <v>29.177500000000002</v>
      </c>
      <c r="P5848" s="20">
        <v>1.336805142517612</v>
      </c>
      <c r="Q5848" s="12">
        <v>95.474999999999994</v>
      </c>
      <c r="R5848" s="12">
        <v>16.532499999999999</v>
      </c>
      <c r="S5848" s="12">
        <v>169.72500000000002</v>
      </c>
      <c r="T5848" s="12">
        <v>0.97</v>
      </c>
      <c r="U5848" s="12">
        <v>126.52500000000001</v>
      </c>
      <c r="V5848" s="23"/>
      <c r="W5848" s="24"/>
      <c r="X5848" s="22"/>
      <c r="Y5848" s="22"/>
      <c r="Z5848" s="22"/>
      <c r="AA5848" s="22"/>
      <c r="AB5848" s="22"/>
      <c r="AC5848" s="22"/>
      <c r="AD5848" s="22"/>
      <c r="AE5848" s="22"/>
      <c r="AF5848" s="22"/>
      <c r="AG5848" s="22"/>
      <c r="AH5848" s="22"/>
    </row>
    <row r="5849" spans="2:34">
      <c r="B5849" s="10">
        <v>31</v>
      </c>
      <c r="C5849" s="10">
        <v>8</v>
      </c>
      <c r="D5849" s="13">
        <v>39691</v>
      </c>
      <c r="E5849" s="17">
        <v>0.41666666666699825</v>
      </c>
      <c r="F5849" s="12">
        <v>0.4787825680498709</v>
      </c>
      <c r="G5849" s="18">
        <v>57.942856722208738</v>
      </c>
      <c r="H5849" s="18">
        <v>83.719513034767829</v>
      </c>
      <c r="I5849" s="18">
        <v>25.776656312559091</v>
      </c>
      <c r="J5849" s="19">
        <v>1.6691696764901036</v>
      </c>
      <c r="K5849" s="19">
        <v>3.1890993295597774</v>
      </c>
      <c r="L5849" s="19"/>
      <c r="M5849" s="19">
        <v>30.234749999999998</v>
      </c>
      <c r="N5849" s="19">
        <f t="shared" si="91"/>
        <v>39.305174999999998</v>
      </c>
      <c r="O5849" s="19">
        <v>24.912500000000001</v>
      </c>
      <c r="P5849" s="20">
        <v>2.3333774409951951</v>
      </c>
      <c r="Q5849" s="12">
        <v>95.75</v>
      </c>
      <c r="R5849" s="12">
        <v>17.18</v>
      </c>
      <c r="S5849" s="12">
        <v>266.07500000000005</v>
      </c>
      <c r="T5849" s="12">
        <v>1.1724999999999999</v>
      </c>
      <c r="U5849" s="12">
        <v>175.39999999999998</v>
      </c>
      <c r="V5849" s="23"/>
      <c r="W5849" s="24"/>
      <c r="X5849" s="22"/>
      <c r="Y5849" s="22"/>
      <c r="Z5849" s="22"/>
      <c r="AA5849" s="22"/>
      <c r="AB5849" s="22"/>
      <c r="AC5849" s="22"/>
      <c r="AD5849" s="22"/>
      <c r="AE5849" s="22"/>
      <c r="AF5849" s="22"/>
      <c r="AG5849" s="22"/>
      <c r="AH5849" s="22"/>
    </row>
    <row r="5850" spans="2:34">
      <c r="B5850" s="10">
        <v>31</v>
      </c>
      <c r="C5850" s="10">
        <v>8</v>
      </c>
      <c r="D5850" s="13">
        <v>39691</v>
      </c>
      <c r="E5850" s="17">
        <v>0.45833333333399651</v>
      </c>
      <c r="F5850" s="12">
        <v>0.42976370217988408</v>
      </c>
      <c r="G5850" s="18">
        <v>115.7236297344557</v>
      </c>
      <c r="H5850" s="18">
        <v>157.83496222060398</v>
      </c>
      <c r="I5850" s="18">
        <v>42.111332486148299</v>
      </c>
      <c r="J5850" s="19">
        <v>2.583975205160161</v>
      </c>
      <c r="K5850" s="19">
        <v>3.6659955890997429</v>
      </c>
      <c r="L5850" s="19"/>
      <c r="M5850" s="19">
        <v>45.928750000000008</v>
      </c>
      <c r="N5850" s="19">
        <f t="shared" si="91"/>
        <v>59.707375000000013</v>
      </c>
      <c r="O5850" s="19">
        <v>39.344999999999999</v>
      </c>
      <c r="P5850" s="20">
        <v>1.4468444014601212</v>
      </c>
      <c r="Q5850" s="12">
        <v>95.999999999999986</v>
      </c>
      <c r="R5850" s="12">
        <v>17.899999999999999</v>
      </c>
      <c r="S5850" s="12">
        <v>107.2</v>
      </c>
      <c r="T5850" s="12">
        <v>0.96</v>
      </c>
      <c r="U5850" s="12">
        <v>193.77500000000001</v>
      </c>
      <c r="V5850" s="23"/>
      <c r="W5850" s="24"/>
      <c r="X5850" s="22"/>
      <c r="Y5850" s="22"/>
      <c r="Z5850" s="22"/>
      <c r="AA5850" s="22"/>
      <c r="AB5850" s="22"/>
      <c r="AC5850" s="22"/>
      <c r="AD5850" s="22"/>
      <c r="AE5850" s="22"/>
      <c r="AF5850" s="22"/>
      <c r="AG5850" s="22"/>
      <c r="AH5850" s="22"/>
    </row>
    <row r="5851" spans="2:34">
      <c r="B5851" s="10">
        <v>31</v>
      </c>
      <c r="C5851" s="10">
        <v>8</v>
      </c>
      <c r="D5851" s="13">
        <v>39691</v>
      </c>
      <c r="E5851" s="17">
        <v>0.5</v>
      </c>
      <c r="F5851" s="12">
        <v>0.66724803498981999</v>
      </c>
      <c r="G5851" s="18">
        <v>124.3767165494733</v>
      </c>
      <c r="H5851" s="18">
        <v>178.72473342367965</v>
      </c>
      <c r="I5851" s="18">
        <v>54.348016874206373</v>
      </c>
      <c r="J5851" s="19">
        <v>2.5893033481001622</v>
      </c>
      <c r="K5851" s="19">
        <v>4.3190135805996954</v>
      </c>
      <c r="L5851" s="19"/>
      <c r="M5851" s="19">
        <v>45.885000000000005</v>
      </c>
      <c r="N5851" s="19">
        <f t="shared" si="91"/>
        <v>59.650500000000008</v>
      </c>
      <c r="O5851" s="19">
        <v>39.92</v>
      </c>
      <c r="P5851" s="20">
        <v>2.5259400014052114</v>
      </c>
      <c r="Q5851" s="12">
        <v>95.949999999999989</v>
      </c>
      <c r="R5851" s="12">
        <v>19.055</v>
      </c>
      <c r="S5851" s="12">
        <v>142.35</v>
      </c>
      <c r="T5851" s="12">
        <v>0.875</v>
      </c>
      <c r="U5851" s="12">
        <v>221.42499999999998</v>
      </c>
      <c r="V5851" s="23"/>
      <c r="W5851" s="24"/>
      <c r="X5851" s="22"/>
      <c r="Y5851" s="22"/>
      <c r="Z5851" s="22"/>
      <c r="AA5851" s="22"/>
      <c r="AB5851" s="22"/>
      <c r="AC5851" s="22"/>
      <c r="AD5851" s="22"/>
      <c r="AE5851" s="22"/>
      <c r="AF5851" s="22"/>
      <c r="AG5851" s="22"/>
      <c r="AH5851" s="22"/>
    </row>
    <row r="5852" spans="2:34">
      <c r="B5852" s="10">
        <v>31</v>
      </c>
      <c r="C5852" s="10">
        <v>8</v>
      </c>
      <c r="D5852" s="13">
        <v>39691</v>
      </c>
      <c r="E5852" s="17">
        <v>0.54166666666699825</v>
      </c>
      <c r="F5852" s="12">
        <v>0.7652447282497935</v>
      </c>
      <c r="G5852" s="18">
        <v>129.07111109312368</v>
      </c>
      <c r="H5852" s="18">
        <v>185.44694272685041</v>
      </c>
      <c r="I5852" s="18">
        <v>56.375831633726705</v>
      </c>
      <c r="J5852" s="19">
        <v>2.792569888240175</v>
      </c>
      <c r="K5852" s="19">
        <v>4.5114148734596808</v>
      </c>
      <c r="L5852" s="19"/>
      <c r="M5852" s="19">
        <v>52.913249999999998</v>
      </c>
      <c r="N5852" s="19">
        <f t="shared" si="91"/>
        <v>68.787225000000007</v>
      </c>
      <c r="O5852" s="19">
        <v>43.625</v>
      </c>
      <c r="P5852" s="20">
        <v>4.3433941184753646</v>
      </c>
      <c r="Q5852" s="12">
        <v>93.974999999999994</v>
      </c>
      <c r="R5852" s="12">
        <v>20.265000000000001</v>
      </c>
      <c r="S5852" s="12">
        <v>169.42500000000001</v>
      </c>
      <c r="T5852" s="12">
        <v>0.83000000000000007</v>
      </c>
      <c r="U5852" s="12">
        <v>481.92499999999995</v>
      </c>
      <c r="V5852" s="23"/>
      <c r="W5852" s="24"/>
      <c r="X5852" s="22"/>
      <c r="Y5852" s="22"/>
      <c r="Z5852" s="22"/>
      <c r="AA5852" s="22"/>
      <c r="AB5852" s="22"/>
      <c r="AC5852" s="22"/>
      <c r="AD5852" s="22"/>
      <c r="AE5852" s="22"/>
      <c r="AF5852" s="22"/>
      <c r="AG5852" s="22"/>
      <c r="AH5852" s="22"/>
    </row>
    <row r="5853" spans="2:34">
      <c r="B5853" s="10">
        <v>31</v>
      </c>
      <c r="C5853" s="10">
        <v>8</v>
      </c>
      <c r="D5853" s="13">
        <v>39691</v>
      </c>
      <c r="E5853" s="17">
        <v>0.58333333333399651</v>
      </c>
      <c r="F5853" s="12">
        <v>0.70114443477981081</v>
      </c>
      <c r="G5853" s="18">
        <v>49.202112485343036</v>
      </c>
      <c r="H5853" s="18">
        <v>87.871839789100619</v>
      </c>
      <c r="I5853" s="18">
        <v>38.669727303757583</v>
      </c>
      <c r="J5853" s="19">
        <v>1.6637589318001051</v>
      </c>
      <c r="K5853" s="19">
        <v>2.8206642701998001</v>
      </c>
      <c r="L5853" s="19"/>
      <c r="M5853" s="19">
        <v>28.978250000000003</v>
      </c>
      <c r="N5853" s="19">
        <f t="shared" si="91"/>
        <v>37.671725000000002</v>
      </c>
      <c r="O5853" s="19">
        <v>22.49</v>
      </c>
      <c r="P5853" s="20">
        <v>10.438294144983375</v>
      </c>
      <c r="Q5853" s="12">
        <v>78.350000000000009</v>
      </c>
      <c r="R5853" s="12">
        <v>22.037500000000001</v>
      </c>
      <c r="S5853" s="12">
        <v>213.47499999999999</v>
      </c>
      <c r="T5853" s="12">
        <v>1.3049999999999999</v>
      </c>
      <c r="U5853" s="12">
        <v>402.85</v>
      </c>
      <c r="V5853" s="23"/>
      <c r="W5853" s="24"/>
      <c r="X5853" s="22"/>
      <c r="Y5853" s="22"/>
      <c r="Z5853" s="22"/>
      <c r="AA5853" s="22"/>
      <c r="AB5853" s="22"/>
      <c r="AC5853" s="22"/>
      <c r="AD5853" s="22"/>
      <c r="AE5853" s="22"/>
      <c r="AF5853" s="22"/>
      <c r="AG5853" s="22"/>
      <c r="AH5853" s="22"/>
    </row>
    <row r="5854" spans="2:34">
      <c r="B5854" s="10">
        <v>31</v>
      </c>
      <c r="C5854" s="10">
        <v>8</v>
      </c>
      <c r="D5854" s="13">
        <v>39691</v>
      </c>
      <c r="E5854" s="17">
        <v>0.625</v>
      </c>
      <c r="F5854" s="12">
        <v>0.38072041598989725</v>
      </c>
      <c r="G5854" s="18">
        <v>42.731378270575725</v>
      </c>
      <c r="H5854" s="18">
        <v>81.66824517880184</v>
      </c>
      <c r="I5854" s="18">
        <v>38.936866908226122</v>
      </c>
      <c r="J5854" s="19">
        <v>1.3802090127900875</v>
      </c>
      <c r="K5854" s="19">
        <v>1.9373546452598618</v>
      </c>
      <c r="L5854" s="19"/>
      <c r="M5854" s="19">
        <v>28.707250000000002</v>
      </c>
      <c r="N5854" s="19">
        <f t="shared" si="91"/>
        <v>37.319425000000003</v>
      </c>
      <c r="O5854" s="19">
        <v>26.297499999999999</v>
      </c>
      <c r="P5854" s="20">
        <v>10.782751057108404</v>
      </c>
      <c r="Q5854" s="12">
        <v>79.55</v>
      </c>
      <c r="R5854" s="12">
        <v>21.377500000000001</v>
      </c>
      <c r="S5854" s="12">
        <v>189.8</v>
      </c>
      <c r="T5854" s="12">
        <v>0.77500000000000002</v>
      </c>
      <c r="U5854" s="12">
        <v>110.15</v>
      </c>
      <c r="V5854" s="23"/>
      <c r="W5854" s="24"/>
      <c r="X5854" s="22"/>
      <c r="Y5854" s="22"/>
      <c r="Z5854" s="22"/>
      <c r="AA5854" s="22"/>
      <c r="AB5854" s="22"/>
      <c r="AC5854" s="22"/>
      <c r="AD5854" s="22"/>
      <c r="AE5854" s="22"/>
      <c r="AF5854" s="22"/>
      <c r="AG5854" s="22"/>
      <c r="AH5854" s="22"/>
    </row>
    <row r="5855" spans="2:34">
      <c r="B5855" s="10">
        <v>31</v>
      </c>
      <c r="C5855" s="10">
        <v>8</v>
      </c>
      <c r="D5855" s="13">
        <v>39691</v>
      </c>
      <c r="E5855" s="17">
        <v>0.66666666666699825</v>
      </c>
      <c r="F5855" s="12">
        <v>0.3769410722798982</v>
      </c>
      <c r="G5855" s="18">
        <v>83.428560990819577</v>
      </c>
      <c r="H5855" s="18">
        <v>135.08410858054427</v>
      </c>
      <c r="I5855" s="18">
        <v>51.655547589724691</v>
      </c>
      <c r="J5855" s="19">
        <v>2.1986883148701399</v>
      </c>
      <c r="K5855" s="19">
        <v>3.376162790919758</v>
      </c>
      <c r="L5855" s="19"/>
      <c r="M5855" s="19">
        <v>37.548999999999999</v>
      </c>
      <c r="N5855" s="19">
        <f t="shared" si="91"/>
        <v>48.813700000000004</v>
      </c>
      <c r="O5855" s="19">
        <v>26.474999999999998</v>
      </c>
      <c r="P5855" s="20">
        <v>8.4622032399782103</v>
      </c>
      <c r="Q5855" s="12">
        <v>88.1</v>
      </c>
      <c r="R5855" s="12">
        <v>20.512499999999999</v>
      </c>
      <c r="S5855" s="12">
        <v>194.97500000000002</v>
      </c>
      <c r="T5855" s="12">
        <v>1.9550000000000001</v>
      </c>
      <c r="U5855" s="12">
        <v>171.07499999999999</v>
      </c>
      <c r="V5855" s="23"/>
      <c r="W5855" s="24"/>
      <c r="X5855" s="22"/>
      <c r="Y5855" s="22"/>
      <c r="Z5855" s="22"/>
      <c r="AA5855" s="22"/>
      <c r="AB5855" s="22"/>
      <c r="AC5855" s="22"/>
      <c r="AD5855" s="22"/>
      <c r="AE5855" s="22"/>
      <c r="AF5855" s="22"/>
      <c r="AG5855" s="22"/>
      <c r="AH5855" s="22"/>
    </row>
    <row r="5856" spans="2:34">
      <c r="B5856" s="10">
        <v>31</v>
      </c>
      <c r="C5856" s="10">
        <v>8</v>
      </c>
      <c r="D5856" s="13">
        <v>39691</v>
      </c>
      <c r="E5856" s="17">
        <v>0.70833333333399651</v>
      </c>
      <c r="F5856" s="12">
        <v>0.37693245463989822</v>
      </c>
      <c r="G5856" s="18">
        <v>82.711147112931599</v>
      </c>
      <c r="H5856" s="18">
        <v>126.45306814333708</v>
      </c>
      <c r="I5856" s="18">
        <v>43.741921030405472</v>
      </c>
      <c r="J5856" s="19">
        <v>2.4072998799701537</v>
      </c>
      <c r="K5856" s="19">
        <v>3.3761798501797573</v>
      </c>
      <c r="L5856" s="19"/>
      <c r="M5856" s="19">
        <v>33.8005</v>
      </c>
      <c r="N5856" s="19">
        <f t="shared" si="91"/>
        <v>43.940649999999998</v>
      </c>
      <c r="O5856" s="19">
        <v>26.517500000000002</v>
      </c>
      <c r="P5856" s="20">
        <v>6.5915931471480542</v>
      </c>
      <c r="Q5856" s="12">
        <v>87.5</v>
      </c>
      <c r="R5856" s="12">
        <v>20.272500000000001</v>
      </c>
      <c r="S5856" s="12">
        <v>216.22499999999999</v>
      </c>
      <c r="T5856" s="12">
        <v>1.6325000000000001</v>
      </c>
      <c r="U5856" s="12">
        <v>47.949999999999996</v>
      </c>
      <c r="V5856" s="23"/>
      <c r="W5856" s="24"/>
      <c r="X5856" s="22"/>
      <c r="Y5856" s="22"/>
      <c r="Z5856" s="22"/>
      <c r="AA5856" s="22"/>
      <c r="AB5856" s="22"/>
      <c r="AC5856" s="22"/>
      <c r="AD5856" s="22"/>
      <c r="AE5856" s="22"/>
      <c r="AF5856" s="22"/>
      <c r="AG5856" s="22"/>
      <c r="AH5856" s="22"/>
    </row>
    <row r="5857" spans="2:34">
      <c r="B5857" s="10">
        <v>31</v>
      </c>
      <c r="C5857" s="10">
        <v>8</v>
      </c>
      <c r="D5857" s="13">
        <v>39691</v>
      </c>
      <c r="E5857" s="17">
        <v>0.75</v>
      </c>
      <c r="F5857" s="12">
        <v>0.3957705247498931</v>
      </c>
      <c r="G5857" s="18">
        <v>2.6596730688565593</v>
      </c>
      <c r="H5857" s="18">
        <v>11.687248896271043</v>
      </c>
      <c r="I5857" s="18">
        <v>9.0275758274144842</v>
      </c>
      <c r="J5857" s="19">
        <v>0.55367420405003553</v>
      </c>
      <c r="K5857" s="19">
        <v>1.094690006599921</v>
      </c>
      <c r="L5857" s="19"/>
      <c r="M5857" s="19">
        <v>7.9980000000000002</v>
      </c>
      <c r="N5857" s="19">
        <f t="shared" si="91"/>
        <v>10.397400000000001</v>
      </c>
      <c r="O5857" s="19">
        <v>7.46</v>
      </c>
      <c r="P5857" s="20">
        <v>17.072333845346435</v>
      </c>
      <c r="Q5857" s="12">
        <v>85.85</v>
      </c>
      <c r="R5857" s="12">
        <v>18.157499999999999</v>
      </c>
      <c r="S5857" s="12">
        <v>269.45</v>
      </c>
      <c r="T5857" s="12">
        <v>3.48</v>
      </c>
      <c r="U5857" s="12">
        <v>38.825000000000003</v>
      </c>
      <c r="V5857" s="23"/>
      <c r="W5857" s="24"/>
      <c r="X5857" s="22"/>
      <c r="Y5857" s="22"/>
      <c r="Z5857" s="22"/>
      <c r="AA5857" s="22"/>
      <c r="AB5857" s="22"/>
      <c r="AC5857" s="22"/>
      <c r="AD5857" s="22"/>
      <c r="AE5857" s="22"/>
      <c r="AF5857" s="22"/>
      <c r="AG5857" s="22"/>
      <c r="AH5857" s="22"/>
    </row>
    <row r="5858" spans="2:34">
      <c r="B5858" s="10">
        <v>31</v>
      </c>
      <c r="C5858" s="10">
        <v>8</v>
      </c>
      <c r="D5858" s="13">
        <v>39691</v>
      </c>
      <c r="E5858" s="17">
        <v>0.79166666666699825</v>
      </c>
      <c r="F5858" s="12">
        <v>0.11307481485996942</v>
      </c>
      <c r="G5858" s="18">
        <v>2.4148057831805763</v>
      </c>
      <c r="H5858" s="18">
        <v>9.6203324421296212</v>
      </c>
      <c r="I5858" s="18">
        <v>7.2055266589490454</v>
      </c>
      <c r="J5858" s="19">
        <v>0.38516089427002487</v>
      </c>
      <c r="K5858" s="19">
        <v>0.85895708869993759</v>
      </c>
      <c r="L5858" s="19"/>
      <c r="M5858" s="19">
        <v>14.03675</v>
      </c>
      <c r="N5858" s="19">
        <f t="shared" si="91"/>
        <v>18.247775000000001</v>
      </c>
      <c r="O5858" s="19">
        <v>11.695</v>
      </c>
      <c r="P5858" s="20">
        <v>15.503507252153803</v>
      </c>
      <c r="Q5858" s="12">
        <v>86.174999999999997</v>
      </c>
      <c r="R5858" s="12">
        <v>17.565000000000001</v>
      </c>
      <c r="S5858" s="12">
        <v>270.97500000000002</v>
      </c>
      <c r="T5858" s="12">
        <v>3.6325000000000003</v>
      </c>
      <c r="U5858" s="12">
        <v>34.4</v>
      </c>
      <c r="V5858" s="23"/>
      <c r="W5858" s="24"/>
      <c r="X5858" s="22"/>
      <c r="Y5858" s="22"/>
      <c r="Z5858" s="22"/>
      <c r="AA5858" s="22"/>
      <c r="AB5858" s="22"/>
      <c r="AC5858" s="22"/>
      <c r="AD5858" s="22"/>
      <c r="AE5858" s="22"/>
      <c r="AF5858" s="22"/>
      <c r="AG5858" s="22"/>
      <c r="AH5858" s="22"/>
    </row>
    <row r="5859" spans="2:34">
      <c r="B5859" s="10">
        <v>31</v>
      </c>
      <c r="C5859" s="10">
        <v>8</v>
      </c>
      <c r="D5859" s="13">
        <v>39691</v>
      </c>
      <c r="E5859" s="17">
        <v>0.83333333333399651</v>
      </c>
      <c r="F5859" s="12">
        <v>9.7995459019973516E-2</v>
      </c>
      <c r="G5859" s="18">
        <v>2.9043860971202906</v>
      </c>
      <c r="H5859" s="18">
        <v>9.6408393203126224</v>
      </c>
      <c r="I5859" s="18">
        <v>6.7364532231923313</v>
      </c>
      <c r="J5859" s="19">
        <v>0.48412160282003147</v>
      </c>
      <c r="K5859" s="19">
        <v>1.1001210002799198</v>
      </c>
      <c r="L5859" s="19"/>
      <c r="M5859" s="19">
        <v>7.8965000000000005</v>
      </c>
      <c r="N5859" s="19">
        <f t="shared" si="91"/>
        <v>10.265450000000001</v>
      </c>
      <c r="O5859" s="19">
        <v>5.7774999999999999</v>
      </c>
      <c r="P5859" s="20">
        <v>10.471252724553381</v>
      </c>
      <c r="Q5859" s="12">
        <v>87.8</v>
      </c>
      <c r="R5859" s="12">
        <v>16.594999999999999</v>
      </c>
      <c r="S5859" s="12">
        <v>258.15000000000003</v>
      </c>
      <c r="T5859" s="12">
        <v>2.04</v>
      </c>
      <c r="U5859" s="12">
        <v>35.150000000000006</v>
      </c>
      <c r="V5859" s="23"/>
      <c r="W5859" s="24"/>
      <c r="X5859" s="22"/>
      <c r="Y5859" s="22"/>
      <c r="Z5859" s="22"/>
      <c r="AA5859" s="22"/>
      <c r="AB5859" s="22"/>
      <c r="AC5859" s="22"/>
      <c r="AD5859" s="22"/>
      <c r="AE5859" s="22"/>
      <c r="AF5859" s="22"/>
      <c r="AG5859" s="22"/>
      <c r="AH5859" s="22"/>
    </row>
    <row r="5860" spans="2:34">
      <c r="B5860" s="10">
        <v>31</v>
      </c>
      <c r="C5860" s="10">
        <v>8</v>
      </c>
      <c r="D5860" s="13">
        <v>39691</v>
      </c>
      <c r="E5860" s="17">
        <v>0.875</v>
      </c>
      <c r="F5860" s="12">
        <v>8.2917557819977575E-2</v>
      </c>
      <c r="G5860" s="18">
        <v>2.5000275497883191</v>
      </c>
      <c r="H5860" s="18">
        <v>8.7503050101746531</v>
      </c>
      <c r="I5860" s="18">
        <v>6.250277460386334</v>
      </c>
      <c r="J5860" s="19">
        <v>0.56703236511003674</v>
      </c>
      <c r="K5860" s="19">
        <v>1.024255776839925</v>
      </c>
      <c r="L5860" s="19"/>
      <c r="M5860" s="19">
        <v>9.3212499999999991</v>
      </c>
      <c r="N5860" s="19">
        <f t="shared" si="91"/>
        <v>12.117624999999999</v>
      </c>
      <c r="O5860" s="19">
        <v>6.8650000000000002</v>
      </c>
      <c r="P5860" s="20">
        <v>9.8036882366058258</v>
      </c>
      <c r="Q5860" s="12">
        <v>86.875</v>
      </c>
      <c r="R5860" s="12">
        <v>16.3825</v>
      </c>
      <c r="S5860" s="12">
        <v>262.375</v>
      </c>
      <c r="T5860" s="12">
        <v>2.5625</v>
      </c>
      <c r="U5860" s="12">
        <v>34.475000000000001</v>
      </c>
      <c r="V5860" s="23"/>
      <c r="W5860" s="24"/>
      <c r="X5860" s="22"/>
      <c r="Y5860" s="22"/>
      <c r="Z5860" s="22"/>
      <c r="AA5860" s="22"/>
      <c r="AB5860" s="22"/>
      <c r="AC5860" s="22"/>
      <c r="AD5860" s="22"/>
      <c r="AE5860" s="22"/>
      <c r="AF5860" s="22"/>
      <c r="AG5860" s="22"/>
      <c r="AH5860" s="22"/>
    </row>
    <row r="5861" spans="2:34">
      <c r="B5861" s="10">
        <v>31</v>
      </c>
      <c r="C5861" s="10">
        <v>8</v>
      </c>
      <c r="D5861" s="13">
        <v>39691</v>
      </c>
      <c r="E5861" s="17">
        <v>0.91666666666699825</v>
      </c>
      <c r="F5861" s="12">
        <v>6.0302215759983693E-2</v>
      </c>
      <c r="G5861" s="18">
        <v>1.976984341946356</v>
      </c>
      <c r="H5861" s="18">
        <v>8.223569827703173</v>
      </c>
      <c r="I5861" s="18">
        <v>6.2465854857568175</v>
      </c>
      <c r="J5861" s="19">
        <v>0.61517038525004009</v>
      </c>
      <c r="K5861" s="19">
        <v>0.89961581725993389</v>
      </c>
      <c r="L5861" s="19"/>
      <c r="M5861" s="19">
        <v>7.1932500000000008</v>
      </c>
      <c r="N5861" s="19">
        <f t="shared" si="91"/>
        <v>9.3512250000000012</v>
      </c>
      <c r="O5861" s="19">
        <v>4.8499999999999996</v>
      </c>
      <c r="P5861" s="20">
        <v>11.573620605300977</v>
      </c>
      <c r="Q5861" s="12">
        <v>83.824999999999989</v>
      </c>
      <c r="R5861" s="12">
        <v>16.11</v>
      </c>
      <c r="S5861" s="12">
        <v>264.02499999999998</v>
      </c>
      <c r="T5861" s="12">
        <v>2.9375</v>
      </c>
      <c r="U5861" s="12">
        <v>36.625</v>
      </c>
      <c r="V5861" s="23"/>
      <c r="W5861" s="24"/>
      <c r="X5861" s="22"/>
      <c r="Y5861" s="22"/>
      <c r="Z5861" s="22"/>
      <c r="AA5861" s="22"/>
      <c r="AB5861" s="22"/>
      <c r="AC5861" s="22"/>
      <c r="AD5861" s="22"/>
      <c r="AE5861" s="22"/>
      <c r="AF5861" s="22"/>
      <c r="AG5861" s="22"/>
      <c r="AH5861" s="22"/>
    </row>
    <row r="5862" spans="2:34">
      <c r="B5862" s="10">
        <v>31</v>
      </c>
      <c r="C5862" s="10">
        <v>8</v>
      </c>
      <c r="D5862" s="13">
        <v>39691</v>
      </c>
      <c r="E5862" s="17">
        <v>0.95833333333399651</v>
      </c>
      <c r="F5862" s="12">
        <v>2.2612785419993883E-2</v>
      </c>
      <c r="G5862" s="18">
        <v>2.4109132516760736</v>
      </c>
      <c r="H5862" s="18">
        <v>7.0472649504307183</v>
      </c>
      <c r="I5862" s="18">
        <v>4.6363516987546456</v>
      </c>
      <c r="J5862" s="19">
        <v>0.55364878294003628</v>
      </c>
      <c r="K5862" s="19">
        <v>0.92671725023993168</v>
      </c>
      <c r="L5862" s="19"/>
      <c r="M5862" s="19">
        <v>5.1522499999999996</v>
      </c>
      <c r="N5862" s="19">
        <f t="shared" si="91"/>
        <v>6.6979249999999997</v>
      </c>
      <c r="O5862" s="19">
        <v>2.8675000000000002</v>
      </c>
      <c r="P5862" s="20">
        <v>13.262417397476117</v>
      </c>
      <c r="Q5862" s="12">
        <v>81.575000000000003</v>
      </c>
      <c r="R5862" s="12">
        <v>15.24</v>
      </c>
      <c r="S5862" s="12">
        <v>260.92500000000001</v>
      </c>
      <c r="T5862" s="12">
        <v>2.2275</v>
      </c>
      <c r="U5862" s="12">
        <v>31.4</v>
      </c>
      <c r="V5862" s="23"/>
      <c r="W5862" s="24"/>
      <c r="X5862" s="22"/>
      <c r="Y5862" s="22"/>
      <c r="Z5862" s="22"/>
      <c r="AA5862" s="22"/>
      <c r="AB5862" s="22"/>
      <c r="AC5862" s="22"/>
      <c r="AD5862" s="22"/>
      <c r="AE5862" s="22"/>
      <c r="AF5862" s="22"/>
      <c r="AG5862" s="22"/>
      <c r="AH5862" s="22"/>
    </row>
    <row r="5863" spans="2:34">
      <c r="B5863" s="10">
        <v>1</v>
      </c>
      <c r="C5863" s="10">
        <v>9</v>
      </c>
      <c r="D5863" s="34">
        <v>39692</v>
      </c>
      <c r="E5863" s="17">
        <v>0</v>
      </c>
      <c r="F5863" s="35">
        <v>1.9256540764994501E-2</v>
      </c>
      <c r="G5863" s="18">
        <v>2.7038822348493019</v>
      </c>
      <c r="H5863" s="18">
        <v>7.548077645917699</v>
      </c>
      <c r="I5863" s="18">
        <v>4.8441954110683962</v>
      </c>
      <c r="J5863" s="19">
        <v>0.45735759543003007</v>
      </c>
      <c r="K5863" s="19">
        <v>0.90775423303993286</v>
      </c>
      <c r="L5863" s="19">
        <v>1.7009462109780449</v>
      </c>
      <c r="M5863" s="19">
        <v>7.3</v>
      </c>
      <c r="N5863" s="19">
        <f t="shared" si="91"/>
        <v>9.49</v>
      </c>
      <c r="O5863" s="19">
        <v>3.48</v>
      </c>
      <c r="P5863" s="20">
        <v>13.951797001616175</v>
      </c>
      <c r="Q5863" s="12">
        <v>80.125</v>
      </c>
      <c r="R5863" s="12">
        <v>14.105</v>
      </c>
      <c r="S5863" s="12">
        <v>239.52499999999998</v>
      </c>
      <c r="T5863" s="12">
        <v>2.0375000000000001</v>
      </c>
      <c r="U5863" s="12">
        <v>32.075000000000003</v>
      </c>
      <c r="V5863" s="23"/>
      <c r="W5863" s="24"/>
      <c r="X5863" s="22"/>
      <c r="Y5863" s="22"/>
      <c r="Z5863" s="22"/>
      <c r="AA5863" s="22"/>
      <c r="AB5863" s="22"/>
      <c r="AC5863" s="22"/>
      <c r="AD5863" s="22"/>
      <c r="AE5863" s="22"/>
      <c r="AF5863" s="22"/>
      <c r="AG5863" s="22"/>
      <c r="AH5863" s="22"/>
    </row>
    <row r="5864" spans="2:34">
      <c r="B5864" s="10">
        <v>1</v>
      </c>
      <c r="C5864" s="10">
        <v>9</v>
      </c>
      <c r="D5864" s="34">
        <v>39692</v>
      </c>
      <c r="E5864" s="17">
        <v>4.1666666666666664E-2</v>
      </c>
      <c r="F5864" s="35">
        <v>1.9257789162494501E-2</v>
      </c>
      <c r="G5864" s="18">
        <v>3.2416329935057617</v>
      </c>
      <c r="H5864" s="18">
        <v>8.1018066225251744</v>
      </c>
      <c r="I5864" s="18">
        <v>4.8601736290194122</v>
      </c>
      <c r="J5864" s="19">
        <v>0.50014692487003309</v>
      </c>
      <c r="K5864" s="19">
        <v>0.85898366347993615</v>
      </c>
      <c r="L5864" s="19">
        <v>1.0152316411177769</v>
      </c>
      <c r="M5864" s="19">
        <v>9.4122500000000002</v>
      </c>
      <c r="N5864" s="19">
        <f t="shared" si="91"/>
        <v>12.235925</v>
      </c>
      <c r="O5864" s="19">
        <v>5.0650000000000004</v>
      </c>
      <c r="P5864" s="20">
        <v>14.47712245584372</v>
      </c>
      <c r="Q5864" s="12">
        <v>81.474999999999994</v>
      </c>
      <c r="R5864" s="12">
        <v>13.654999999999999</v>
      </c>
      <c r="S5864" s="12">
        <v>237.2</v>
      </c>
      <c r="T5864" s="12">
        <v>2.0475000000000003</v>
      </c>
      <c r="U5864" s="12">
        <v>34.15</v>
      </c>
      <c r="V5864" s="23"/>
      <c r="W5864" s="24"/>
      <c r="X5864" s="22"/>
      <c r="Y5864" s="22"/>
      <c r="Z5864" s="22"/>
      <c r="AA5864" s="22"/>
      <c r="AB5864" s="22"/>
      <c r="AC5864" s="22"/>
      <c r="AD5864" s="22"/>
      <c r="AE5864" s="22"/>
      <c r="AF5864" s="22"/>
      <c r="AG5864" s="22"/>
      <c r="AH5864" s="22"/>
    </row>
    <row r="5865" spans="2:34">
      <c r="B5865" s="10">
        <v>1</v>
      </c>
      <c r="C5865" s="10">
        <v>9</v>
      </c>
      <c r="D5865" s="34">
        <v>39692</v>
      </c>
      <c r="E5865" s="17">
        <v>8.3333333333333329E-2</v>
      </c>
      <c r="F5865" s="35">
        <v>1.5407123042495597E-2</v>
      </c>
      <c r="G5865" s="18">
        <v>2.7482861384992967</v>
      </c>
      <c r="H5865" s="18">
        <v>7.5470132139346964</v>
      </c>
      <c r="I5865" s="18">
        <v>4.7987270754353997</v>
      </c>
      <c r="J5865" s="19">
        <v>0.36641430172002432</v>
      </c>
      <c r="K5865" s="19">
        <v>0.65033818139995148</v>
      </c>
      <c r="L5865" s="19">
        <v>1.0723091415645285</v>
      </c>
      <c r="M5865" s="19">
        <v>9.6739999999999995</v>
      </c>
      <c r="N5865" s="19">
        <f t="shared" si="91"/>
        <v>12.5762</v>
      </c>
      <c r="O5865" s="19">
        <v>5.3125</v>
      </c>
      <c r="P5865" s="20">
        <v>14.56387837181623</v>
      </c>
      <c r="Q5865" s="12">
        <v>80.674999999999997</v>
      </c>
      <c r="R5865" s="12">
        <v>13.395</v>
      </c>
      <c r="S5865" s="12">
        <v>241.90000000000003</v>
      </c>
      <c r="T5865" s="12">
        <v>2.3174999999999999</v>
      </c>
      <c r="U5865" s="12">
        <v>32.625</v>
      </c>
      <c r="V5865" s="23"/>
      <c r="W5865" s="24"/>
      <c r="X5865" s="22"/>
      <c r="Y5865" s="22"/>
      <c r="Z5865" s="22"/>
      <c r="AA5865" s="22"/>
      <c r="AB5865" s="22"/>
      <c r="AC5865" s="22"/>
      <c r="AD5865" s="22"/>
      <c r="AE5865" s="22"/>
      <c r="AF5865" s="22"/>
      <c r="AG5865" s="22"/>
      <c r="AH5865" s="22"/>
    </row>
    <row r="5866" spans="2:34">
      <c r="B5866" s="10">
        <v>1</v>
      </c>
      <c r="C5866" s="10">
        <v>9</v>
      </c>
      <c r="D5866" s="34">
        <v>39692</v>
      </c>
      <c r="E5866" s="17">
        <v>0.125</v>
      </c>
      <c r="F5866" s="35">
        <v>2.3111843789993394E-2</v>
      </c>
      <c r="G5866" s="18">
        <v>4.584099537637659</v>
      </c>
      <c r="H5866" s="18">
        <v>9.2583801039981264</v>
      </c>
      <c r="I5866" s="18">
        <v>4.6742805663604665</v>
      </c>
      <c r="J5866" s="19">
        <v>0.39048161991002606</v>
      </c>
      <c r="K5866" s="19">
        <v>0.86712229165993504</v>
      </c>
      <c r="L5866" s="19">
        <v>0.79979284500677128</v>
      </c>
      <c r="M5866" s="19">
        <v>10.373250000000001</v>
      </c>
      <c r="N5866" s="19">
        <f t="shared" si="91"/>
        <v>13.485225000000002</v>
      </c>
      <c r="O5866" s="19">
        <v>5.6425000000000001</v>
      </c>
      <c r="P5866" s="20">
        <v>13.64930056506865</v>
      </c>
      <c r="Q5866" s="12">
        <v>82.825000000000003</v>
      </c>
      <c r="R5866" s="12">
        <v>12.865000000000002</v>
      </c>
      <c r="S5866" s="12">
        <v>231.32500000000002</v>
      </c>
      <c r="T5866" s="12">
        <v>1.77</v>
      </c>
      <c r="U5866" s="12">
        <v>36.424999999999997</v>
      </c>
      <c r="V5866" s="23"/>
      <c r="W5866" s="24"/>
      <c r="X5866" s="22"/>
      <c r="Y5866" s="22"/>
      <c r="Z5866" s="22"/>
      <c r="AA5866" s="22"/>
      <c r="AB5866" s="22"/>
      <c r="AC5866" s="22"/>
      <c r="AD5866" s="22"/>
      <c r="AE5866" s="22"/>
      <c r="AF5866" s="22"/>
      <c r="AG5866" s="22"/>
      <c r="AH5866" s="22"/>
    </row>
    <row r="5867" spans="2:34">
      <c r="B5867" s="10">
        <v>1</v>
      </c>
      <c r="C5867" s="10">
        <v>9</v>
      </c>
      <c r="D5867" s="34">
        <v>39692</v>
      </c>
      <c r="E5867" s="17">
        <v>0.16666666666666666</v>
      </c>
      <c r="F5867" s="35">
        <v>2.6965838969992287E-2</v>
      </c>
      <c r="G5867" s="18">
        <v>13.229107911665514</v>
      </c>
      <c r="H5867" s="18">
        <v>16.969487253607312</v>
      </c>
      <c r="I5867" s="18">
        <v>3.7403793419417988</v>
      </c>
      <c r="J5867" s="19">
        <v>0.68734851251004603</v>
      </c>
      <c r="K5867" s="19">
        <v>1.1922992694799104</v>
      </c>
      <c r="L5867" s="19">
        <v>1.1293084167382803</v>
      </c>
      <c r="M5867" s="19">
        <v>10.34375</v>
      </c>
      <c r="N5867" s="19">
        <f t="shared" si="91"/>
        <v>13.446875</v>
      </c>
      <c r="O5867" s="19">
        <v>5.68</v>
      </c>
      <c r="P5867" s="20">
        <v>11.293286483258452</v>
      </c>
      <c r="Q5867" s="12">
        <v>83.775000000000006</v>
      </c>
      <c r="R5867" s="12">
        <v>12.5025</v>
      </c>
      <c r="S5867" s="12">
        <v>228.02499999999998</v>
      </c>
      <c r="T5867" s="12">
        <v>1.5325</v>
      </c>
      <c r="U5867" s="12">
        <v>31.475000000000001</v>
      </c>
      <c r="V5867" s="23"/>
      <c r="W5867" s="24"/>
      <c r="X5867" s="22"/>
      <c r="Y5867" s="22"/>
      <c r="Z5867" s="22"/>
      <c r="AA5867" s="22"/>
      <c r="AB5867" s="22"/>
      <c r="AC5867" s="22"/>
      <c r="AD5867" s="22"/>
      <c r="AE5867" s="22"/>
      <c r="AF5867" s="22"/>
      <c r="AG5867" s="22"/>
      <c r="AH5867" s="22"/>
    </row>
    <row r="5868" spans="2:34">
      <c r="B5868" s="10">
        <v>1</v>
      </c>
      <c r="C5868" s="10">
        <v>9</v>
      </c>
      <c r="D5868" s="34">
        <v>39692</v>
      </c>
      <c r="E5868" s="17">
        <v>0.20833333333333334</v>
      </c>
      <c r="F5868" s="35">
        <v>6.1640024984982361E-2</v>
      </c>
      <c r="G5868" s="18">
        <v>22.723079416606296</v>
      </c>
      <c r="H5868" s="18">
        <v>34.377703843224104</v>
      </c>
      <c r="I5868" s="18">
        <v>11.654624426617803</v>
      </c>
      <c r="J5868" s="19">
        <v>0.94409242750006317</v>
      </c>
      <c r="K5868" s="19">
        <v>1.525609427419885</v>
      </c>
      <c r="L5868" s="19">
        <v>1.256680139090284</v>
      </c>
      <c r="M5868" s="19">
        <v>12.431249999999999</v>
      </c>
      <c r="N5868" s="19">
        <f t="shared" si="91"/>
        <v>16.160625</v>
      </c>
      <c r="O5868" s="19">
        <v>6.99</v>
      </c>
      <c r="P5868" s="20">
        <v>7.2885904372731165</v>
      </c>
      <c r="Q5868" s="12">
        <v>85.375</v>
      </c>
      <c r="R5868" s="12">
        <v>12.1675</v>
      </c>
      <c r="S5868" s="12">
        <v>229.3</v>
      </c>
      <c r="T5868" s="12">
        <v>1.8125</v>
      </c>
      <c r="U5868" s="12">
        <v>39.549999999999997</v>
      </c>
      <c r="V5868" s="23"/>
      <c r="W5868" s="24"/>
      <c r="X5868" s="22"/>
      <c r="Y5868" s="22"/>
      <c r="Z5868" s="22"/>
      <c r="AA5868" s="22"/>
      <c r="AB5868" s="22"/>
      <c r="AC5868" s="22"/>
      <c r="AD5868" s="22"/>
      <c r="AE5868" s="22"/>
      <c r="AF5868" s="22"/>
      <c r="AG5868" s="22"/>
      <c r="AH5868" s="22"/>
    </row>
    <row r="5869" spans="2:34">
      <c r="B5869" s="10">
        <v>1</v>
      </c>
      <c r="C5869" s="10">
        <v>9</v>
      </c>
      <c r="D5869" s="34">
        <v>39692</v>
      </c>
      <c r="E5869" s="17">
        <v>0.25</v>
      </c>
      <c r="F5869" s="35">
        <v>0.21960513986243715</v>
      </c>
      <c r="G5869" s="18">
        <v>112.57868069760428</v>
      </c>
      <c r="H5869" s="18">
        <v>160.42923493552195</v>
      </c>
      <c r="I5869" s="18">
        <v>47.85055423791767</v>
      </c>
      <c r="J5869" s="19">
        <v>2.5514330760501718</v>
      </c>
      <c r="K5869" s="19">
        <v>3.8966915684197048</v>
      </c>
      <c r="L5869" s="19">
        <v>1.4367403036822888</v>
      </c>
      <c r="M5869" s="19">
        <v>24.25525</v>
      </c>
      <c r="N5869" s="19">
        <f t="shared" ref="N5869:N5932" si="92">M5869*1.3</f>
        <v>31.531825000000001</v>
      </c>
      <c r="O5869" s="19">
        <v>16.037500000000001</v>
      </c>
      <c r="P5869" s="20">
        <v>1.5790619994451336</v>
      </c>
      <c r="Q5869" s="12">
        <v>82.7</v>
      </c>
      <c r="R5869" s="12">
        <v>12.854999999999999</v>
      </c>
      <c r="S5869" s="12">
        <v>218.92500000000001</v>
      </c>
      <c r="T5869" s="12">
        <v>2.3624999999999998</v>
      </c>
      <c r="U5869" s="12">
        <v>163.875</v>
      </c>
      <c r="V5869" s="23"/>
      <c r="W5869" s="24"/>
      <c r="X5869" s="22"/>
      <c r="Y5869" s="22"/>
      <c r="Z5869" s="22"/>
      <c r="AA5869" s="22"/>
      <c r="AB5869" s="22"/>
      <c r="AC5869" s="22"/>
      <c r="AD5869" s="22"/>
      <c r="AE5869" s="22"/>
      <c r="AF5869" s="22"/>
      <c r="AG5869" s="22"/>
      <c r="AH5869" s="22"/>
    </row>
    <row r="5870" spans="2:34">
      <c r="B5870" s="10">
        <v>1</v>
      </c>
      <c r="C5870" s="10">
        <v>9</v>
      </c>
      <c r="D5870" s="34">
        <v>39692</v>
      </c>
      <c r="E5870" s="17">
        <v>0.29166666666666669</v>
      </c>
      <c r="F5870" s="35">
        <v>0.25814699398242608</v>
      </c>
      <c r="G5870" s="18">
        <v>119.326228961044</v>
      </c>
      <c r="H5870" s="18">
        <v>165.6867562210862</v>
      </c>
      <c r="I5870" s="18">
        <v>46.360527260042218</v>
      </c>
      <c r="J5870" s="19">
        <v>2.562108315890173</v>
      </c>
      <c r="K5870" s="19">
        <v>4.3898973868196665</v>
      </c>
      <c r="L5870" s="19">
        <v>1.1906354569935322</v>
      </c>
      <c r="M5870" s="19">
        <v>29.355250000000002</v>
      </c>
      <c r="N5870" s="19">
        <f t="shared" si="92"/>
        <v>38.161825</v>
      </c>
      <c r="O5870" s="19">
        <v>19.767500000000002</v>
      </c>
      <c r="P5870" s="20">
        <v>2.7470864426477322</v>
      </c>
      <c r="Q5870" s="12">
        <v>79.25</v>
      </c>
      <c r="R5870" s="12">
        <v>14.2425</v>
      </c>
      <c r="S5870" s="12">
        <v>211.75</v>
      </c>
      <c r="T5870" s="12">
        <v>2.5825</v>
      </c>
      <c r="U5870" s="12">
        <v>306.85000000000002</v>
      </c>
      <c r="V5870" s="23"/>
      <c r="W5870" s="24"/>
      <c r="X5870" s="22"/>
      <c r="Y5870" s="22"/>
      <c r="Z5870" s="22"/>
      <c r="AA5870" s="22"/>
      <c r="AB5870" s="22"/>
      <c r="AC5870" s="22"/>
      <c r="AD5870" s="22"/>
      <c r="AE5870" s="22"/>
      <c r="AF5870" s="22"/>
      <c r="AG5870" s="22"/>
      <c r="AH5870" s="22"/>
    </row>
    <row r="5871" spans="2:34">
      <c r="B5871" s="10">
        <v>1</v>
      </c>
      <c r="C5871" s="10">
        <v>9</v>
      </c>
      <c r="D5871" s="34">
        <v>39692</v>
      </c>
      <c r="E5871" s="17">
        <v>0.33333333333333331</v>
      </c>
      <c r="F5871" s="35">
        <v>0.16183379358995362</v>
      </c>
      <c r="G5871" s="18">
        <v>70.635333604314411</v>
      </c>
      <c r="H5871" s="18">
        <v>105.45821338679767</v>
      </c>
      <c r="I5871" s="18">
        <v>34.822879782483263</v>
      </c>
      <c r="J5871" s="19">
        <v>1.6367382429201109</v>
      </c>
      <c r="K5871" s="19">
        <v>3.1867571186397572</v>
      </c>
      <c r="L5871" s="19">
        <v>1.4717225604952899</v>
      </c>
      <c r="M5871" s="19">
        <v>23.6875</v>
      </c>
      <c r="N5871" s="19">
        <f t="shared" si="92"/>
        <v>30.793749999999999</v>
      </c>
      <c r="O5871" s="19">
        <v>15.177499999999998</v>
      </c>
      <c r="P5871" s="20">
        <v>5.7430589383779864</v>
      </c>
      <c r="Q5871" s="12">
        <v>73.325000000000003</v>
      </c>
      <c r="R5871" s="12">
        <v>16.087499999999999</v>
      </c>
      <c r="S5871" s="12">
        <v>217.75</v>
      </c>
      <c r="T5871" s="12">
        <v>2.8324999999999996</v>
      </c>
      <c r="U5871" s="12">
        <v>488.82499999999999</v>
      </c>
      <c r="V5871" s="23"/>
      <c r="W5871" s="24"/>
      <c r="X5871" s="22"/>
      <c r="Y5871" s="22"/>
      <c r="Z5871" s="22"/>
      <c r="AA5871" s="22"/>
      <c r="AB5871" s="22"/>
      <c r="AC5871" s="22"/>
      <c r="AD5871" s="22"/>
      <c r="AE5871" s="22"/>
      <c r="AF5871" s="22"/>
      <c r="AG5871" s="22"/>
      <c r="AH5871" s="22"/>
    </row>
    <row r="5872" spans="2:34">
      <c r="B5872" s="10">
        <v>1</v>
      </c>
      <c r="C5872" s="10">
        <v>9</v>
      </c>
      <c r="D5872" s="34">
        <v>39692</v>
      </c>
      <c r="E5872" s="17">
        <v>0.375</v>
      </c>
      <c r="F5872" s="35">
        <v>4.6240630117486747E-2</v>
      </c>
      <c r="G5872" s="18">
        <v>27.63514109833865</v>
      </c>
      <c r="H5872" s="18">
        <v>41.2662460767813</v>
      </c>
      <c r="I5872" s="18">
        <v>13.631104978442652</v>
      </c>
      <c r="J5872" s="19">
        <v>0.87185076892005919</v>
      </c>
      <c r="K5872" s="19">
        <v>1.8779192238598563</v>
      </c>
      <c r="L5872" s="19">
        <v>1.7835430682842985</v>
      </c>
      <c r="M5872" s="19">
        <v>15.307750000000002</v>
      </c>
      <c r="N5872" s="19">
        <f t="shared" si="92"/>
        <v>19.900075000000005</v>
      </c>
      <c r="O5872" s="19">
        <v>10.272499999999999</v>
      </c>
      <c r="P5872" s="20">
        <v>11.984676253561016</v>
      </c>
      <c r="Q5872" s="12">
        <v>65.025000000000006</v>
      </c>
      <c r="R5872" s="12">
        <v>17.637500000000003</v>
      </c>
      <c r="S5872" s="12">
        <v>229</v>
      </c>
      <c r="T5872" s="12">
        <v>3.18</v>
      </c>
      <c r="U5872" s="12">
        <v>459.22499999999997</v>
      </c>
      <c r="V5872" s="23"/>
      <c r="W5872" s="24"/>
      <c r="X5872" s="22"/>
      <c r="Y5872" s="22"/>
      <c r="Z5872" s="22"/>
      <c r="AA5872" s="22"/>
      <c r="AB5872" s="22"/>
      <c r="AC5872" s="22"/>
      <c r="AD5872" s="22"/>
      <c r="AE5872" s="22"/>
      <c r="AF5872" s="22"/>
      <c r="AG5872" s="22"/>
      <c r="AH5872" s="22"/>
    </row>
    <row r="5873" spans="2:34">
      <c r="B5873" s="10">
        <v>1</v>
      </c>
      <c r="C5873" s="10">
        <v>9</v>
      </c>
      <c r="D5873" s="34">
        <v>39692</v>
      </c>
      <c r="E5873" s="17">
        <v>0.41666666666666669</v>
      </c>
      <c r="F5873" s="35">
        <v>3.0829702434991162E-2</v>
      </c>
      <c r="G5873" s="18">
        <v>14.280789755088909</v>
      </c>
      <c r="H5873" s="18">
        <v>26.836946877860388</v>
      </c>
      <c r="I5873" s="18">
        <v>12.556157122771481</v>
      </c>
      <c r="J5873" s="19">
        <v>0.59103342413004045</v>
      </c>
      <c r="K5873" s="19">
        <v>1.3440888131198965</v>
      </c>
      <c r="L5873" s="19">
        <v>1.7175507446370473</v>
      </c>
      <c r="M5873" s="19">
        <v>12.975999999999999</v>
      </c>
      <c r="N5873" s="19">
        <f t="shared" si="92"/>
        <v>16.8688</v>
      </c>
      <c r="O5873" s="19">
        <v>7.4224999999999994</v>
      </c>
      <c r="P5873" s="20">
        <v>14.806306467161253</v>
      </c>
      <c r="Q5873" s="12">
        <v>57.424999999999997</v>
      </c>
      <c r="R5873" s="12">
        <v>18.520000000000003</v>
      </c>
      <c r="S5873" s="12">
        <v>229.72499999999999</v>
      </c>
      <c r="T5873" s="12">
        <v>3.42</v>
      </c>
      <c r="U5873" s="12">
        <v>410.1</v>
      </c>
      <c r="V5873" s="23"/>
      <c r="W5873" s="24"/>
      <c r="X5873" s="22"/>
      <c r="Y5873" s="22"/>
      <c r="Z5873" s="22"/>
      <c r="AA5873" s="22"/>
      <c r="AB5873" s="22"/>
      <c r="AC5873" s="22"/>
      <c r="AD5873" s="22"/>
      <c r="AE5873" s="22"/>
      <c r="AF5873" s="22"/>
      <c r="AG5873" s="22"/>
      <c r="AH5873" s="22"/>
    </row>
    <row r="5874" spans="2:34">
      <c r="B5874" s="10">
        <v>1</v>
      </c>
      <c r="C5874" s="10">
        <v>9</v>
      </c>
      <c r="D5874" s="34">
        <v>39692</v>
      </c>
      <c r="E5874" s="17">
        <v>0.45833333333333331</v>
      </c>
      <c r="F5874" s="35">
        <v>9.6347620494972364E-2</v>
      </c>
      <c r="G5874" s="18">
        <v>43.156848904935686</v>
      </c>
      <c r="H5874" s="18">
        <v>71.217129353119049</v>
      </c>
      <c r="I5874" s="18">
        <v>28.060280448183349</v>
      </c>
      <c r="J5874" s="19">
        <v>1.1392663928700781</v>
      </c>
      <c r="K5874" s="19">
        <v>2.1191183478198363</v>
      </c>
      <c r="L5874" s="19">
        <v>1.7525926076085481</v>
      </c>
      <c r="M5874" s="19">
        <v>20.858249999999998</v>
      </c>
      <c r="N5874" s="19">
        <f t="shared" si="92"/>
        <v>27.115724999999998</v>
      </c>
      <c r="O5874" s="19">
        <v>13.27</v>
      </c>
      <c r="P5874" s="20">
        <v>9.1589519256382754</v>
      </c>
      <c r="Q5874" s="12">
        <v>57.724999999999994</v>
      </c>
      <c r="R5874" s="12">
        <v>19.012500000000003</v>
      </c>
      <c r="S5874" s="12">
        <v>221.67499999999998</v>
      </c>
      <c r="T5874" s="12">
        <v>3.6349999999999998</v>
      </c>
      <c r="U5874" s="12">
        <v>406.27500000000003</v>
      </c>
      <c r="V5874" s="23"/>
      <c r="W5874" s="24"/>
      <c r="X5874" s="22"/>
      <c r="Y5874" s="22"/>
      <c r="Z5874" s="22"/>
      <c r="AA5874" s="22"/>
      <c r="AB5874" s="22"/>
      <c r="AC5874" s="22"/>
      <c r="AD5874" s="22"/>
      <c r="AE5874" s="22"/>
      <c r="AF5874" s="22"/>
      <c r="AG5874" s="22"/>
      <c r="AH5874" s="22"/>
    </row>
    <row r="5875" spans="2:34">
      <c r="B5875" s="10">
        <v>1</v>
      </c>
      <c r="C5875" s="10">
        <v>9</v>
      </c>
      <c r="D5875" s="34">
        <v>39692</v>
      </c>
      <c r="E5875" s="17">
        <v>0.5</v>
      </c>
      <c r="F5875" s="35">
        <v>5.3957894287484508E-2</v>
      </c>
      <c r="G5875" s="18">
        <v>22.757226730698999</v>
      </c>
      <c r="H5875" s="18">
        <v>40.329298400480816</v>
      </c>
      <c r="I5875" s="18">
        <v>17.572071669781817</v>
      </c>
      <c r="J5875" s="19">
        <v>1.002866602600069</v>
      </c>
      <c r="K5875" s="19">
        <v>1.7316157562998657</v>
      </c>
      <c r="L5875" s="19">
        <v>1.7524930140900483</v>
      </c>
      <c r="M5875" s="19">
        <v>18.866</v>
      </c>
      <c r="N5875" s="19">
        <f t="shared" si="92"/>
        <v>24.5258</v>
      </c>
      <c r="O5875" s="19">
        <v>10.955</v>
      </c>
      <c r="P5875" s="20">
        <v>13.93524496357368</v>
      </c>
      <c r="Q5875" s="12">
        <v>53.75</v>
      </c>
      <c r="R5875" s="12">
        <v>19.995000000000001</v>
      </c>
      <c r="S5875" s="12">
        <v>226.9</v>
      </c>
      <c r="T5875" s="12">
        <v>4.76</v>
      </c>
      <c r="U5875" s="12">
        <v>671.65000000000009</v>
      </c>
      <c r="V5875" s="23"/>
      <c r="W5875" s="24"/>
      <c r="X5875" s="22"/>
      <c r="Y5875" s="22"/>
      <c r="Z5875" s="22"/>
      <c r="AA5875" s="22"/>
      <c r="AB5875" s="22"/>
      <c r="AC5875" s="22"/>
      <c r="AD5875" s="22"/>
      <c r="AE5875" s="22"/>
      <c r="AF5875" s="22"/>
      <c r="AG5875" s="22"/>
      <c r="AH5875" s="22"/>
    </row>
    <row r="5876" spans="2:34">
      <c r="B5876" s="10">
        <v>1</v>
      </c>
      <c r="C5876" s="10">
        <v>9</v>
      </c>
      <c r="D5876" s="34">
        <v>39692</v>
      </c>
      <c r="E5876" s="17">
        <v>0.54166666666666663</v>
      </c>
      <c r="F5876" s="35">
        <v>4.6252281827486717E-2</v>
      </c>
      <c r="G5876" s="18">
        <v>18.422036821746829</v>
      </c>
      <c r="H5876" s="18">
        <v>32.775014418167629</v>
      </c>
      <c r="I5876" s="18">
        <v>14.3529775964208</v>
      </c>
      <c r="J5876" s="19">
        <v>0.68729239849004753</v>
      </c>
      <c r="K5876" s="19">
        <v>1.5175427284998819</v>
      </c>
      <c r="L5876" s="19">
        <v>1.6952976758917973</v>
      </c>
      <c r="M5876" s="19">
        <v>15.79875</v>
      </c>
      <c r="N5876" s="19">
        <f t="shared" si="92"/>
        <v>20.538375000000002</v>
      </c>
      <c r="O5876" s="19">
        <v>9.06</v>
      </c>
      <c r="P5876" s="20">
        <v>17.132247385328952</v>
      </c>
      <c r="Q5876" s="12">
        <v>49.225000000000001</v>
      </c>
      <c r="R5876" s="12">
        <v>20.2425</v>
      </c>
      <c r="S5876" s="12">
        <v>227.9</v>
      </c>
      <c r="T5876" s="12">
        <v>4.4450000000000003</v>
      </c>
      <c r="U5876" s="12">
        <v>391</v>
      </c>
      <c r="V5876" s="23"/>
      <c r="W5876" s="24"/>
      <c r="X5876" s="22"/>
      <c r="Y5876" s="22"/>
      <c r="Z5876" s="22"/>
      <c r="AA5876" s="22"/>
      <c r="AB5876" s="22"/>
      <c r="AC5876" s="22"/>
      <c r="AD5876" s="22"/>
      <c r="AE5876" s="22"/>
      <c r="AF5876" s="22"/>
      <c r="AG5876" s="22"/>
      <c r="AH5876" s="22"/>
    </row>
    <row r="5877" spans="2:34">
      <c r="B5877" s="10">
        <v>1</v>
      </c>
      <c r="C5877" s="10">
        <v>9</v>
      </c>
      <c r="D5877" s="34">
        <v>39692</v>
      </c>
      <c r="E5877" s="17">
        <v>0.58333333333333337</v>
      </c>
      <c r="F5877" s="35">
        <v>6.1673731717482291E-2</v>
      </c>
      <c r="G5877" s="18">
        <v>28.125631207097822</v>
      </c>
      <c r="H5877" s="18">
        <v>49.151444399122937</v>
      </c>
      <c r="I5877" s="18">
        <v>21.025813192025119</v>
      </c>
      <c r="J5877" s="19">
        <v>0.88250646019006129</v>
      </c>
      <c r="K5877" s="19">
        <v>2.0622437075598388</v>
      </c>
      <c r="L5877" s="19">
        <v>1.6732430444205466</v>
      </c>
      <c r="M5877" s="19">
        <v>21.768249999999998</v>
      </c>
      <c r="N5877" s="19">
        <f t="shared" si="92"/>
        <v>28.298724999999997</v>
      </c>
      <c r="O5877" s="19">
        <v>12.512499999999999</v>
      </c>
      <c r="P5877" s="20">
        <v>14.081482274408696</v>
      </c>
      <c r="Q5877" s="12">
        <v>48.9</v>
      </c>
      <c r="R5877" s="12">
        <v>20.372500000000002</v>
      </c>
      <c r="S5877" s="12">
        <v>224.77500000000001</v>
      </c>
      <c r="T5877" s="12">
        <v>4.9950000000000001</v>
      </c>
      <c r="U5877" s="12">
        <v>527</v>
      </c>
      <c r="V5877" s="23"/>
      <c r="W5877" s="24"/>
      <c r="X5877" s="22"/>
      <c r="Y5877" s="22"/>
      <c r="Z5877" s="22"/>
      <c r="AA5877" s="22"/>
      <c r="AB5877" s="22"/>
      <c r="AC5877" s="22"/>
      <c r="AD5877" s="22"/>
      <c r="AE5877" s="22"/>
      <c r="AF5877" s="22"/>
      <c r="AG5877" s="22"/>
      <c r="AH5877" s="22"/>
    </row>
    <row r="5878" spans="2:34">
      <c r="B5878" s="10">
        <v>1</v>
      </c>
      <c r="C5878" s="10">
        <v>9</v>
      </c>
      <c r="D5878" s="34">
        <v>39692</v>
      </c>
      <c r="E5878" s="17">
        <v>0.625</v>
      </c>
      <c r="F5878" s="35">
        <v>5.7822708912483381E-2</v>
      </c>
      <c r="G5878" s="18">
        <v>21.421100537310835</v>
      </c>
      <c r="H5878" s="18">
        <v>38.81842793394587</v>
      </c>
      <c r="I5878" s="18">
        <v>17.397327396635031</v>
      </c>
      <c r="J5878" s="19">
        <v>0.88784737192006191</v>
      </c>
      <c r="K5878" s="19">
        <v>1.7262230370998646</v>
      </c>
      <c r="L5878" s="19">
        <v>1.6643648346465467</v>
      </c>
      <c r="M5878" s="19">
        <v>23.516749999999998</v>
      </c>
      <c r="N5878" s="19">
        <f t="shared" si="92"/>
        <v>30.571774999999999</v>
      </c>
      <c r="O5878" s="19">
        <v>11.8575</v>
      </c>
      <c r="P5878" s="20">
        <v>15.628114814038826</v>
      </c>
      <c r="Q5878" s="12">
        <v>51.375</v>
      </c>
      <c r="R5878" s="12">
        <v>20.027500000000003</v>
      </c>
      <c r="S5878" s="12">
        <v>226.8</v>
      </c>
      <c r="T5878" s="12">
        <v>5.0074999999999994</v>
      </c>
      <c r="U5878" s="12">
        <v>405.625</v>
      </c>
      <c r="V5878" s="23"/>
      <c r="W5878" s="24"/>
      <c r="X5878" s="22"/>
      <c r="Y5878" s="22"/>
      <c r="Z5878" s="22"/>
      <c r="AA5878" s="22"/>
      <c r="AB5878" s="22"/>
      <c r="AC5878" s="22"/>
      <c r="AD5878" s="22"/>
      <c r="AE5878" s="22"/>
      <c r="AF5878" s="22"/>
      <c r="AG5878" s="22"/>
      <c r="AH5878" s="22"/>
    </row>
    <row r="5879" spans="2:34">
      <c r="B5879" s="10">
        <v>1</v>
      </c>
      <c r="C5879" s="10">
        <v>9</v>
      </c>
      <c r="D5879" s="34">
        <v>39692</v>
      </c>
      <c r="E5879" s="17">
        <v>0.66666666666666663</v>
      </c>
      <c r="F5879" s="35">
        <v>8.4812207987475616E-2</v>
      </c>
      <c r="G5879" s="18">
        <v>23.767779013278144</v>
      </c>
      <c r="H5879" s="18">
        <v>46.207000322287548</v>
      </c>
      <c r="I5879" s="18">
        <v>22.439221309009405</v>
      </c>
      <c r="J5879" s="19">
        <v>0.7969158845900558</v>
      </c>
      <c r="K5879" s="19">
        <v>1.8319199627798559</v>
      </c>
      <c r="L5879" s="19">
        <v>1.6554877495170466</v>
      </c>
      <c r="M5879" s="19">
        <v>20.477999999999998</v>
      </c>
      <c r="N5879" s="19">
        <f t="shared" si="92"/>
        <v>26.621399999999998</v>
      </c>
      <c r="O5879" s="19">
        <v>11.9475</v>
      </c>
      <c r="P5879" s="20">
        <v>13.828573683271173</v>
      </c>
      <c r="Q5879" s="12">
        <v>54.024999999999999</v>
      </c>
      <c r="R5879" s="12">
        <v>19.592500000000001</v>
      </c>
      <c r="S5879" s="12">
        <v>223</v>
      </c>
      <c r="T5879" s="12">
        <v>5.3275000000000006</v>
      </c>
      <c r="U5879" s="12">
        <v>292.375</v>
      </c>
      <c r="V5879" s="23"/>
      <c r="W5879" s="24"/>
      <c r="X5879" s="22"/>
      <c r="Y5879" s="22"/>
      <c r="Z5879" s="22"/>
      <c r="AA5879" s="22"/>
      <c r="AB5879" s="22"/>
      <c r="AC5879" s="22"/>
      <c r="AD5879" s="22"/>
      <c r="AE5879" s="22"/>
      <c r="AF5879" s="22"/>
      <c r="AG5879" s="22"/>
      <c r="AH5879" s="22"/>
    </row>
    <row r="5880" spans="2:34">
      <c r="B5880" s="10">
        <v>1</v>
      </c>
      <c r="C5880" s="10">
        <v>9</v>
      </c>
      <c r="D5880" s="34">
        <v>39692</v>
      </c>
      <c r="E5880" s="17">
        <v>0.70833333333333337</v>
      </c>
      <c r="F5880" s="35">
        <v>0.12337082630246451</v>
      </c>
      <c r="G5880" s="18">
        <v>26.659447675266659</v>
      </c>
      <c r="H5880" s="18">
        <v>49.853309568002892</v>
      </c>
      <c r="I5880" s="18">
        <v>23.193861892736223</v>
      </c>
      <c r="J5880" s="19">
        <v>0.99479807582006974</v>
      </c>
      <c r="K5880" s="19">
        <v>1.8536095074598535</v>
      </c>
      <c r="L5880" s="19">
        <v>1.655393529300047</v>
      </c>
      <c r="M5880" s="19">
        <v>18.077000000000002</v>
      </c>
      <c r="N5880" s="19">
        <f t="shared" si="92"/>
        <v>23.500100000000003</v>
      </c>
      <c r="O5880" s="19">
        <v>10.66</v>
      </c>
      <c r="P5880" s="20">
        <v>11.518159473638478</v>
      </c>
      <c r="Q5880" s="12">
        <v>58.349999999999994</v>
      </c>
      <c r="R5880" s="12">
        <v>18.78</v>
      </c>
      <c r="S5880" s="12">
        <v>222.125</v>
      </c>
      <c r="T5880" s="12">
        <v>4.58</v>
      </c>
      <c r="U5880" s="12">
        <v>185.32499999999999</v>
      </c>
      <c r="V5880" s="23"/>
      <c r="W5880" s="24"/>
      <c r="X5880" s="22"/>
      <c r="Y5880" s="22"/>
      <c r="Z5880" s="22"/>
      <c r="AA5880" s="22"/>
      <c r="AB5880" s="22"/>
      <c r="AC5880" s="22"/>
      <c r="AD5880" s="22"/>
      <c r="AE5880" s="22"/>
      <c r="AF5880" s="22"/>
      <c r="AG5880" s="22"/>
      <c r="AH5880" s="22"/>
    </row>
    <row r="5881" spans="2:34">
      <c r="B5881" s="10">
        <v>1</v>
      </c>
      <c r="C5881" s="10">
        <v>9</v>
      </c>
      <c r="D5881" s="34">
        <v>39692</v>
      </c>
      <c r="E5881" s="17">
        <v>0.75</v>
      </c>
      <c r="F5881" s="35">
        <v>0.11566717560996671</v>
      </c>
      <c r="G5881" s="18">
        <v>24.093154165667354</v>
      </c>
      <c r="H5881" s="18">
        <v>49.363218725882902</v>
      </c>
      <c r="I5881" s="18">
        <v>25.270064560215548</v>
      </c>
      <c r="J5881" s="19">
        <v>0.97874420023006903</v>
      </c>
      <c r="K5881" s="19">
        <v>1.8942686431198497</v>
      </c>
      <c r="L5881" s="19">
        <v>1.655298309399047</v>
      </c>
      <c r="M5881" s="19">
        <v>15.161750000000001</v>
      </c>
      <c r="N5881" s="19">
        <f t="shared" si="92"/>
        <v>19.710275000000003</v>
      </c>
      <c r="O5881" s="19">
        <v>8.432500000000001</v>
      </c>
      <c r="P5881" s="20">
        <v>12.155702455606034</v>
      </c>
      <c r="Q5881" s="12">
        <v>58.599999999999994</v>
      </c>
      <c r="R5881" s="12">
        <v>18.212499999999999</v>
      </c>
      <c r="S5881" s="12">
        <v>220.32499999999999</v>
      </c>
      <c r="T5881" s="12">
        <v>5.0650000000000004</v>
      </c>
      <c r="U5881" s="12">
        <v>56.65</v>
      </c>
      <c r="V5881" s="23"/>
      <c r="W5881" s="24"/>
      <c r="X5881" s="22"/>
      <c r="Y5881" s="22"/>
      <c r="Z5881" s="22"/>
      <c r="AA5881" s="22"/>
      <c r="AB5881" s="22"/>
      <c r="AC5881" s="22"/>
      <c r="AD5881" s="22"/>
      <c r="AE5881" s="22"/>
      <c r="AF5881" s="22"/>
      <c r="AG5881" s="22"/>
      <c r="AH5881" s="22"/>
    </row>
    <row r="5882" spans="2:34">
      <c r="B5882" s="10">
        <v>1</v>
      </c>
      <c r="C5882" s="10">
        <v>9</v>
      </c>
      <c r="D5882" s="34">
        <v>39692</v>
      </c>
      <c r="E5882" s="17">
        <v>0.79166666666666663</v>
      </c>
      <c r="F5882" s="35">
        <v>9.2539280994973355E-2</v>
      </c>
      <c r="G5882" s="18">
        <v>24.975178951678025</v>
      </c>
      <c r="H5882" s="18">
        <v>49.909820794877866</v>
      </c>
      <c r="I5882" s="18">
        <v>24.934641843199842</v>
      </c>
      <c r="J5882" s="19">
        <v>0.87711790610006202</v>
      </c>
      <c r="K5882" s="19">
        <v>1.9051180528598484</v>
      </c>
      <c r="L5882" s="19">
        <v>1.6683768870247975</v>
      </c>
      <c r="M5882" s="19">
        <v>17.013500000000001</v>
      </c>
      <c r="N5882" s="19">
        <f t="shared" si="92"/>
        <v>22.117550000000001</v>
      </c>
      <c r="O5882" s="19">
        <v>10.6325</v>
      </c>
      <c r="P5882" s="20">
        <v>12.545546268568568</v>
      </c>
      <c r="Q5882" s="12">
        <v>61.674999999999997</v>
      </c>
      <c r="R5882" s="12">
        <v>17.995000000000001</v>
      </c>
      <c r="S5882" s="12">
        <v>217.375</v>
      </c>
      <c r="T5882" s="12">
        <v>4.2625000000000002</v>
      </c>
      <c r="U5882" s="12">
        <v>34.299999999999997</v>
      </c>
      <c r="V5882" s="23"/>
      <c r="W5882" s="24"/>
      <c r="X5882" s="22"/>
      <c r="Y5882" s="22"/>
      <c r="Z5882" s="22"/>
      <c r="AA5882" s="22"/>
      <c r="AB5882" s="22"/>
      <c r="AC5882" s="22"/>
      <c r="AD5882" s="22"/>
      <c r="AE5882" s="22"/>
      <c r="AF5882" s="22"/>
      <c r="AG5882" s="22"/>
      <c r="AH5882" s="22"/>
    </row>
    <row r="5883" spans="2:34">
      <c r="B5883" s="10">
        <v>1</v>
      </c>
      <c r="C5883" s="10">
        <v>9</v>
      </c>
      <c r="D5883" s="34">
        <v>39692</v>
      </c>
      <c r="E5883" s="17">
        <v>0.83333333333333337</v>
      </c>
      <c r="F5883" s="35">
        <v>5.0128629267485562E-2</v>
      </c>
      <c r="G5883" s="18">
        <v>13.988957965376391</v>
      </c>
      <c r="H5883" s="18">
        <v>28.605521786517777</v>
      </c>
      <c r="I5883" s="18">
        <v>14.616563821141384</v>
      </c>
      <c r="J5883" s="19">
        <v>0.54551978371003873</v>
      </c>
      <c r="K5883" s="19">
        <v>1.4010685099598881</v>
      </c>
      <c r="L5883" s="19">
        <v>1.6770619078657978</v>
      </c>
      <c r="M5883" s="19">
        <v>12.871749999999999</v>
      </c>
      <c r="N5883" s="19">
        <f t="shared" si="92"/>
        <v>16.733274999999999</v>
      </c>
      <c r="O5883" s="19">
        <v>7.5149999999999997</v>
      </c>
      <c r="P5883" s="20">
        <v>14.880063898348766</v>
      </c>
      <c r="Q5883" s="12">
        <v>62.474999999999994</v>
      </c>
      <c r="R5883" s="12">
        <v>17.772499999999997</v>
      </c>
      <c r="S5883" s="12">
        <v>222.92499999999998</v>
      </c>
      <c r="T5883" s="12">
        <v>5.0525000000000002</v>
      </c>
      <c r="U5883" s="12">
        <v>37.325000000000003</v>
      </c>
      <c r="V5883" s="23"/>
      <c r="W5883" s="24"/>
      <c r="X5883" s="22"/>
      <c r="Y5883" s="22"/>
      <c r="Z5883" s="22"/>
      <c r="AA5883" s="22"/>
      <c r="AB5883" s="22"/>
      <c r="AC5883" s="22"/>
      <c r="AD5883" s="22"/>
      <c r="AE5883" s="22"/>
      <c r="AF5883" s="22"/>
      <c r="AG5883" s="22"/>
      <c r="AH5883" s="22"/>
    </row>
    <row r="5884" spans="2:34">
      <c r="B5884" s="10">
        <v>1</v>
      </c>
      <c r="C5884" s="10">
        <v>9</v>
      </c>
      <c r="D5884" s="34">
        <v>39692</v>
      </c>
      <c r="E5884" s="17">
        <v>0.875</v>
      </c>
      <c r="F5884" s="35">
        <v>5.013177998498556E-2</v>
      </c>
      <c r="G5884" s="18">
        <v>12.253536621298526</v>
      </c>
      <c r="H5884" s="18">
        <v>26.185167700552874</v>
      </c>
      <c r="I5884" s="18">
        <v>13.93163107925435</v>
      </c>
      <c r="J5884" s="19">
        <v>0.57760387922004119</v>
      </c>
      <c r="K5884" s="19">
        <v>1.2520252965598997</v>
      </c>
      <c r="L5884" s="19">
        <v>1.6462367200912968</v>
      </c>
      <c r="M5884" s="19">
        <v>11.10825</v>
      </c>
      <c r="N5884" s="19">
        <f t="shared" si="92"/>
        <v>14.440725</v>
      </c>
      <c r="O5884" s="19">
        <v>6.7099999999999991</v>
      </c>
      <c r="P5884" s="20">
        <v>16.167552165148876</v>
      </c>
      <c r="Q5884" s="12">
        <v>66.224999999999994</v>
      </c>
      <c r="R5884" s="12">
        <v>17.102499999999999</v>
      </c>
      <c r="S5884" s="12">
        <v>218.49999999999997</v>
      </c>
      <c r="T5884" s="12">
        <v>4.53</v>
      </c>
      <c r="U5884" s="12">
        <v>39.074999999999996</v>
      </c>
      <c r="V5884" s="23"/>
      <c r="W5884" s="24"/>
      <c r="X5884" s="22"/>
      <c r="Y5884" s="22"/>
      <c r="Z5884" s="22"/>
      <c r="AA5884" s="22"/>
      <c r="AB5884" s="22"/>
      <c r="AC5884" s="22"/>
      <c r="AD5884" s="22"/>
      <c r="AE5884" s="22"/>
      <c r="AF5884" s="22"/>
      <c r="AG5884" s="22"/>
      <c r="AH5884" s="22"/>
    </row>
    <row r="5885" spans="2:34">
      <c r="B5885" s="10">
        <v>1</v>
      </c>
      <c r="C5885" s="10">
        <v>9</v>
      </c>
      <c r="D5885" s="34">
        <v>39692</v>
      </c>
      <c r="E5885" s="17">
        <v>0.91666666666666663</v>
      </c>
      <c r="F5885" s="35">
        <v>3.8565335882488887E-2</v>
      </c>
      <c r="G5885" s="18">
        <v>9.8619782355182135</v>
      </c>
      <c r="H5885" s="18">
        <v>20.666825482090612</v>
      </c>
      <c r="I5885" s="18">
        <v>10.804847246572397</v>
      </c>
      <c r="J5885" s="19">
        <v>0.46796142690003351</v>
      </c>
      <c r="K5885" s="19">
        <v>1.0921403658399123</v>
      </c>
      <c r="L5885" s="19">
        <v>1.5759074467657954</v>
      </c>
      <c r="M5885" s="19">
        <v>11.9475</v>
      </c>
      <c r="N5885" s="19">
        <f t="shared" si="92"/>
        <v>15.531750000000001</v>
      </c>
      <c r="O5885" s="19">
        <v>7.2100000000000009</v>
      </c>
      <c r="P5885" s="20">
        <v>16.545122939848909</v>
      </c>
      <c r="Q5885" s="12">
        <v>67.75</v>
      </c>
      <c r="R5885" s="12">
        <v>17.11</v>
      </c>
      <c r="S5885" s="12">
        <v>221.45</v>
      </c>
      <c r="T5885" s="12">
        <v>4.6124999999999998</v>
      </c>
      <c r="U5885" s="12">
        <v>40.125</v>
      </c>
      <c r="V5885" s="23"/>
      <c r="W5885" s="24"/>
      <c r="X5885" s="22"/>
      <c r="Y5885" s="22"/>
      <c r="Z5885" s="22"/>
      <c r="AA5885" s="22"/>
      <c r="AB5885" s="22"/>
      <c r="AC5885" s="22"/>
      <c r="AD5885" s="22"/>
      <c r="AE5885" s="22"/>
      <c r="AF5885" s="22"/>
      <c r="AG5885" s="22"/>
      <c r="AH5885" s="22"/>
    </row>
    <row r="5886" spans="2:34">
      <c r="B5886" s="10">
        <v>1</v>
      </c>
      <c r="C5886" s="10">
        <v>9</v>
      </c>
      <c r="D5886" s="34">
        <v>39692</v>
      </c>
      <c r="E5886" s="17">
        <v>0.95833333333333337</v>
      </c>
      <c r="F5886" s="35">
        <v>1.5427097402495553E-2</v>
      </c>
      <c r="G5886" s="18">
        <v>11.144570826143358</v>
      </c>
      <c r="H5886" s="18">
        <v>20.852187407603097</v>
      </c>
      <c r="I5886" s="18">
        <v>9.7076165814597424</v>
      </c>
      <c r="J5886" s="19">
        <v>0.66851047875004799</v>
      </c>
      <c r="K5886" s="19">
        <v>1.2059676644199029</v>
      </c>
      <c r="L5886" s="19">
        <v>1.6328806676752969</v>
      </c>
      <c r="M5886" s="19">
        <v>9.5325000000000006</v>
      </c>
      <c r="N5886" s="19">
        <f t="shared" si="92"/>
        <v>12.392250000000001</v>
      </c>
      <c r="O5886" s="19">
        <v>6.085</v>
      </c>
      <c r="P5886" s="20">
        <v>16.025786389436366</v>
      </c>
      <c r="Q5886" s="12">
        <v>78.75</v>
      </c>
      <c r="R5886" s="12">
        <v>16.28</v>
      </c>
      <c r="S5886" s="12">
        <v>211.875</v>
      </c>
      <c r="T5886" s="12">
        <v>3.4049999999999998</v>
      </c>
      <c r="U5886" s="12">
        <v>39.25</v>
      </c>
      <c r="V5886" s="23"/>
      <c r="W5886" s="24"/>
      <c r="X5886" s="22"/>
      <c r="Y5886" s="22"/>
      <c r="Z5886" s="22"/>
      <c r="AA5886" s="22"/>
      <c r="AB5886" s="22"/>
      <c r="AC5886" s="22"/>
      <c r="AD5886" s="22"/>
      <c r="AE5886" s="22"/>
      <c r="AF5886" s="22"/>
      <c r="AG5886" s="22"/>
      <c r="AH5886" s="22"/>
    </row>
    <row r="5887" spans="2:34">
      <c r="B5887" s="10">
        <v>2</v>
      </c>
      <c r="C5887" s="10">
        <v>9</v>
      </c>
      <c r="D5887" s="34">
        <v>39693</v>
      </c>
      <c r="E5887" s="17">
        <v>0</v>
      </c>
      <c r="F5887" s="35">
        <v>7.7141728999977743E-3</v>
      </c>
      <c r="G5887" s="18">
        <v>10.147069691191186</v>
      </c>
      <c r="H5887" s="18">
        <v>17.343803381431748</v>
      </c>
      <c r="I5887" s="18">
        <v>7.1967336902405599</v>
      </c>
      <c r="J5887" s="19">
        <v>0.64978620553004673</v>
      </c>
      <c r="K5887" s="19">
        <v>1.1084122874199103</v>
      </c>
      <c r="L5887" s="19">
        <v>1.6196203350022969</v>
      </c>
      <c r="M5887" s="19">
        <v>8.3712499999999999</v>
      </c>
      <c r="N5887" s="19">
        <f t="shared" si="92"/>
        <v>10.882625000000001</v>
      </c>
      <c r="O5887" s="19">
        <v>4.9950000000000001</v>
      </c>
      <c r="P5887" s="20">
        <v>16.942011139496447</v>
      </c>
      <c r="Q5887" s="12">
        <v>74.875</v>
      </c>
      <c r="R5887" s="12">
        <v>16.615000000000002</v>
      </c>
      <c r="S5887" s="12">
        <v>213.375</v>
      </c>
      <c r="T5887" s="12">
        <v>3.6949999999999998</v>
      </c>
      <c r="U5887" s="12">
        <v>32.825000000000003</v>
      </c>
      <c r="V5887" s="23"/>
      <c r="W5887" s="24"/>
      <c r="X5887" s="22"/>
      <c r="Y5887" s="22"/>
      <c r="Z5887" s="22"/>
      <c r="AA5887" s="22"/>
      <c r="AB5887" s="22"/>
      <c r="AC5887" s="22"/>
      <c r="AD5887" s="22"/>
      <c r="AE5887" s="22"/>
      <c r="AF5887" s="22"/>
      <c r="AG5887" s="22"/>
      <c r="AH5887" s="22"/>
    </row>
    <row r="5888" spans="2:34">
      <c r="B5888" s="10">
        <v>2</v>
      </c>
      <c r="C5888" s="10">
        <v>9</v>
      </c>
      <c r="D5888" s="34">
        <v>39693</v>
      </c>
      <c r="E5888" s="17">
        <v>4.1666666666670071E-2</v>
      </c>
      <c r="F5888" s="35">
        <v>1.157149713999666E-2</v>
      </c>
      <c r="G5888" s="18">
        <v>12.019065280601279</v>
      </c>
      <c r="H5888" s="18">
        <v>19.908199946859636</v>
      </c>
      <c r="I5888" s="18">
        <v>7.8891346662583564</v>
      </c>
      <c r="J5888" s="19">
        <v>0.49736262571003592</v>
      </c>
      <c r="K5888" s="19">
        <v>1.3658745006598891</v>
      </c>
      <c r="L5888" s="19">
        <v>1.5844163982622961</v>
      </c>
      <c r="M5888" s="19">
        <v>11.029499999999999</v>
      </c>
      <c r="N5888" s="19">
        <f t="shared" si="92"/>
        <v>14.338349999999998</v>
      </c>
      <c r="O5888" s="19">
        <v>6.2174999999999994</v>
      </c>
      <c r="P5888" s="20">
        <v>16.035609430923866</v>
      </c>
      <c r="Q5888" s="12">
        <v>81.075000000000003</v>
      </c>
      <c r="R5888" s="12">
        <v>16.305</v>
      </c>
      <c r="S5888" s="12">
        <v>210.27499999999998</v>
      </c>
      <c r="T5888" s="12">
        <v>3.395</v>
      </c>
      <c r="U5888" s="12">
        <v>36.25</v>
      </c>
      <c r="V5888" s="23"/>
      <c r="W5888" s="24"/>
      <c r="X5888" s="22"/>
      <c r="Y5888" s="22"/>
      <c r="Z5888" s="22"/>
      <c r="AA5888" s="22"/>
      <c r="AB5888" s="22"/>
      <c r="AC5888" s="22"/>
      <c r="AD5888" s="22"/>
      <c r="AE5888" s="22"/>
      <c r="AF5888" s="22"/>
      <c r="AG5888" s="22"/>
      <c r="AH5888" s="22"/>
    </row>
    <row r="5889" spans="2:34">
      <c r="B5889" s="10">
        <v>2</v>
      </c>
      <c r="C5889" s="10">
        <v>9</v>
      </c>
      <c r="D5889" s="34">
        <v>39693</v>
      </c>
      <c r="E5889" s="17">
        <v>8.3333333333329929E-2</v>
      </c>
      <c r="F5889" s="35">
        <v>1.5430129224995546E-2</v>
      </c>
      <c r="G5889" s="18">
        <v>15.347929358565008</v>
      </c>
      <c r="H5889" s="18">
        <v>26.11594194687736</v>
      </c>
      <c r="I5889" s="18">
        <v>10.768012588312352</v>
      </c>
      <c r="J5889" s="19">
        <v>0.70057972740005092</v>
      </c>
      <c r="K5889" s="19">
        <v>1.4200831934598841</v>
      </c>
      <c r="L5889" s="19">
        <v>1.579937680896796</v>
      </c>
      <c r="M5889" s="19">
        <v>8.5730000000000004</v>
      </c>
      <c r="N5889" s="19">
        <f t="shared" si="92"/>
        <v>11.144900000000002</v>
      </c>
      <c r="O5889" s="19">
        <v>5.6074999999999999</v>
      </c>
      <c r="P5889" s="20">
        <v>13.014788908203609</v>
      </c>
      <c r="Q5889" s="12">
        <v>88.375</v>
      </c>
      <c r="R5889" s="12">
        <v>15.879999999999999</v>
      </c>
      <c r="S5889" s="12">
        <v>205.75</v>
      </c>
      <c r="T5889" s="12">
        <v>2.7549999999999999</v>
      </c>
      <c r="U5889" s="12">
        <v>35.924999999999997</v>
      </c>
      <c r="V5889" s="23"/>
      <c r="W5889" s="24"/>
      <c r="X5889" s="22"/>
      <c r="Y5889" s="22"/>
      <c r="Z5889" s="22"/>
      <c r="AA5889" s="22"/>
      <c r="AB5889" s="22"/>
      <c r="AC5889" s="22"/>
      <c r="AD5889" s="22"/>
      <c r="AE5889" s="22"/>
      <c r="AF5889" s="22"/>
      <c r="AG5889" s="22"/>
      <c r="AH5889" s="22"/>
    </row>
    <row r="5890" spans="2:34">
      <c r="B5890" s="10">
        <v>2</v>
      </c>
      <c r="C5890" s="10">
        <v>9</v>
      </c>
      <c r="D5890" s="34">
        <v>39693</v>
      </c>
      <c r="E5890" s="17">
        <v>0.125</v>
      </c>
      <c r="F5890" s="35">
        <v>1.9288523519994431E-2</v>
      </c>
      <c r="G5890" s="18">
        <v>17.312444526916341</v>
      </c>
      <c r="H5890" s="18">
        <v>29.116290239392228</v>
      </c>
      <c r="I5890" s="18">
        <v>11.803845712475882</v>
      </c>
      <c r="J5890" s="19">
        <v>0.79950914843005827</v>
      </c>
      <c r="K5890" s="19">
        <v>1.5881167670198699</v>
      </c>
      <c r="L5890" s="19">
        <v>1.606178309762297</v>
      </c>
      <c r="M5890" s="19">
        <v>6.2225000000000001</v>
      </c>
      <c r="N5890" s="19">
        <f t="shared" si="92"/>
        <v>8.0892499999999998</v>
      </c>
      <c r="O5890" s="19">
        <v>4.03</v>
      </c>
      <c r="P5890" s="20">
        <v>12.27255138470105</v>
      </c>
      <c r="Q5890" s="12">
        <v>90.625</v>
      </c>
      <c r="R5890" s="12">
        <v>15.94</v>
      </c>
      <c r="S5890" s="12">
        <v>210.35</v>
      </c>
      <c r="T5890" s="12">
        <v>2.9375</v>
      </c>
      <c r="U5890" s="12">
        <v>35.725000000000001</v>
      </c>
      <c r="V5890" s="23"/>
      <c r="W5890" s="24"/>
      <c r="X5890" s="22"/>
      <c r="Y5890" s="22"/>
      <c r="Z5890" s="22"/>
      <c r="AA5890" s="22"/>
      <c r="AB5890" s="22"/>
      <c r="AC5890" s="22"/>
      <c r="AD5890" s="22"/>
      <c r="AE5890" s="22"/>
      <c r="AF5890" s="22"/>
      <c r="AG5890" s="22"/>
      <c r="AH5890" s="22"/>
    </row>
    <row r="5891" spans="2:34">
      <c r="B5891" s="10">
        <v>2</v>
      </c>
      <c r="C5891" s="10">
        <v>9</v>
      </c>
      <c r="D5891" s="34">
        <v>39693</v>
      </c>
      <c r="E5891" s="17">
        <v>0.16666666666667007</v>
      </c>
      <c r="F5891" s="35">
        <v>5.7869672437483276E-2</v>
      </c>
      <c r="G5891" s="18">
        <v>33.975475299071981</v>
      </c>
      <c r="H5891" s="18">
        <v>53.362503477831154</v>
      </c>
      <c r="I5891" s="18">
        <v>19.387028178759177</v>
      </c>
      <c r="J5891" s="19">
        <v>1.2594153996900919</v>
      </c>
      <c r="K5891" s="19">
        <v>2.0894956082398282</v>
      </c>
      <c r="L5891" s="19">
        <v>1.6148629557217973</v>
      </c>
      <c r="M5891" s="19">
        <v>8.0019999999999989</v>
      </c>
      <c r="N5891" s="19">
        <f t="shared" si="92"/>
        <v>10.4026</v>
      </c>
      <c r="O5891" s="19">
        <v>5.3150000000000004</v>
      </c>
      <c r="P5891" s="20">
        <v>8.405399562090718</v>
      </c>
      <c r="Q5891" s="12">
        <v>91.825000000000003</v>
      </c>
      <c r="R5891" s="12">
        <v>16.072500000000002</v>
      </c>
      <c r="S5891" s="12">
        <v>209.375</v>
      </c>
      <c r="T5891" s="12">
        <v>2.8000000000000003</v>
      </c>
      <c r="U5891" s="12">
        <v>31.375</v>
      </c>
      <c r="V5891" s="23"/>
      <c r="W5891" s="24"/>
      <c r="X5891" s="22"/>
      <c r="Y5891" s="22"/>
      <c r="Z5891" s="22"/>
      <c r="AA5891" s="22"/>
      <c r="AB5891" s="22"/>
      <c r="AC5891" s="22"/>
      <c r="AD5891" s="22"/>
      <c r="AE5891" s="22"/>
      <c r="AF5891" s="22"/>
      <c r="AG5891" s="22"/>
      <c r="AH5891" s="22"/>
    </row>
    <row r="5892" spans="2:34">
      <c r="B5892" s="10">
        <v>2</v>
      </c>
      <c r="C5892" s="10">
        <v>9</v>
      </c>
      <c r="D5892" s="34">
        <v>39693</v>
      </c>
      <c r="E5892" s="17">
        <v>0.20833333333332993</v>
      </c>
      <c r="F5892" s="35">
        <v>3.086501424999108E-2</v>
      </c>
      <c r="G5892" s="18">
        <v>19.202465448363434</v>
      </c>
      <c r="H5892" s="18">
        <v>32.188448959013584</v>
      </c>
      <c r="I5892" s="18">
        <v>12.985983510650149</v>
      </c>
      <c r="J5892" s="19">
        <v>1.1658192953200852</v>
      </c>
      <c r="K5892" s="19">
        <v>1.5745815858198704</v>
      </c>
      <c r="L5892" s="19">
        <v>1.636711089966798</v>
      </c>
      <c r="M5892" s="19">
        <v>7.6436666666666673</v>
      </c>
      <c r="N5892" s="19">
        <f t="shared" si="92"/>
        <v>9.9367666666666672</v>
      </c>
      <c r="O5892" s="19">
        <v>5.6400000000000006</v>
      </c>
      <c r="P5892" s="20">
        <v>16.443302442056407</v>
      </c>
      <c r="Q5892" s="12">
        <v>92.050000000000011</v>
      </c>
      <c r="R5892" s="12">
        <v>15.295000000000002</v>
      </c>
      <c r="S5892" s="12">
        <v>246.7</v>
      </c>
      <c r="T5892" s="12">
        <v>2.7250000000000001</v>
      </c>
      <c r="U5892" s="12">
        <v>32.025000000000006</v>
      </c>
      <c r="V5892" s="23"/>
      <c r="W5892" s="24"/>
      <c r="X5892" s="22"/>
      <c r="Y5892" s="22"/>
      <c r="Z5892" s="22"/>
      <c r="AA5892" s="22"/>
      <c r="AB5892" s="22"/>
      <c r="AC5892" s="22"/>
      <c r="AD5892" s="22"/>
      <c r="AE5892" s="22"/>
      <c r="AF5892" s="22"/>
      <c r="AG5892" s="22"/>
      <c r="AH5892" s="22"/>
    </row>
    <row r="5893" spans="2:34">
      <c r="B5893" s="10">
        <v>2</v>
      </c>
      <c r="C5893" s="10">
        <v>9</v>
      </c>
      <c r="D5893" s="34">
        <v>39693</v>
      </c>
      <c r="E5893" s="17">
        <v>0.25</v>
      </c>
      <c r="F5893" s="35">
        <v>7.7167885899977681E-3</v>
      </c>
      <c r="G5893" s="18">
        <v>2.8246937443140183</v>
      </c>
      <c r="H5893" s="18">
        <v>7.947776759318649</v>
      </c>
      <c r="I5893" s="18">
        <v>5.1230830150046316</v>
      </c>
      <c r="J5893" s="19">
        <v>0.68183691093005028</v>
      </c>
      <c r="K5893" s="19">
        <v>0.95125873397992122</v>
      </c>
      <c r="L5893" s="19">
        <v>1.6015157755012972</v>
      </c>
      <c r="M5893" s="19">
        <v>1.3159999999999998</v>
      </c>
      <c r="N5893" s="19">
        <f t="shared" si="92"/>
        <v>1.7107999999999999</v>
      </c>
      <c r="O5893" s="19">
        <v>1.4000000000000001</v>
      </c>
      <c r="P5893" s="20">
        <v>24.650984505032106</v>
      </c>
      <c r="Q5893" s="12">
        <v>91.250000000000014</v>
      </c>
      <c r="R5893" s="12">
        <v>13.647499999999999</v>
      </c>
      <c r="S5893" s="12">
        <v>264.75</v>
      </c>
      <c r="T5893" s="12">
        <v>2.7150000000000003</v>
      </c>
      <c r="U5893" s="12">
        <v>53.800000000000004</v>
      </c>
      <c r="V5893" s="23"/>
      <c r="W5893" s="24"/>
      <c r="X5893" s="22"/>
      <c r="Y5893" s="22"/>
      <c r="Z5893" s="22"/>
      <c r="AA5893" s="22"/>
      <c r="AB5893" s="22"/>
      <c r="AC5893" s="22"/>
      <c r="AD5893" s="22"/>
      <c r="AE5893" s="22"/>
      <c r="AF5893" s="22"/>
      <c r="AG5893" s="22"/>
      <c r="AH5893" s="22"/>
    </row>
    <row r="5894" spans="2:34">
      <c r="B5894" s="10">
        <v>2</v>
      </c>
      <c r="C5894" s="10">
        <v>9</v>
      </c>
      <c r="D5894" s="34">
        <v>39693</v>
      </c>
      <c r="E5894" s="17">
        <v>0.29166666666667007</v>
      </c>
      <c r="F5894" s="35">
        <v>0.22766274096993416</v>
      </c>
      <c r="G5894" s="18">
        <v>81.02112716826781</v>
      </c>
      <c r="H5894" s="18">
        <v>125.78011992850843</v>
      </c>
      <c r="I5894" s="18">
        <v>44.758992760240602</v>
      </c>
      <c r="J5894" s="19">
        <v>1.8904068370001395</v>
      </c>
      <c r="K5894" s="19">
        <v>2.9811707151797524</v>
      </c>
      <c r="L5894" s="19">
        <v>1.6365245239402986</v>
      </c>
      <c r="M5894" s="19">
        <v>16.1465</v>
      </c>
      <c r="N5894" s="19">
        <f t="shared" si="92"/>
        <v>20.990449999999999</v>
      </c>
      <c r="O5894" s="19">
        <v>11.2925</v>
      </c>
      <c r="P5894" s="20">
        <v>7.5686498673231473</v>
      </c>
      <c r="Q5894" s="12">
        <v>90.274999999999991</v>
      </c>
      <c r="R5894" s="12">
        <v>13.377500000000001</v>
      </c>
      <c r="S5894" s="12">
        <v>220.42500000000001</v>
      </c>
      <c r="T5894" s="12">
        <v>1.3</v>
      </c>
      <c r="U5894" s="12">
        <v>57.474999999999994</v>
      </c>
      <c r="V5894" s="23"/>
      <c r="W5894" s="24"/>
      <c r="X5894" s="22"/>
      <c r="Y5894" s="22"/>
      <c r="Z5894" s="22"/>
      <c r="AA5894" s="22"/>
      <c r="AB5894" s="22"/>
      <c r="AC5894" s="22"/>
      <c r="AD5894" s="22"/>
      <c r="AE5894" s="22"/>
      <c r="AF5894" s="22"/>
      <c r="AG5894" s="22"/>
      <c r="AH5894" s="22"/>
    </row>
    <row r="5895" spans="2:34">
      <c r="B5895" s="10">
        <v>2</v>
      </c>
      <c r="C5895" s="10">
        <v>9</v>
      </c>
      <c r="D5895" s="34">
        <v>39693</v>
      </c>
      <c r="E5895" s="17">
        <v>0.33333333333332993</v>
      </c>
      <c r="F5895" s="35">
        <v>0.13120187298746203</v>
      </c>
      <c r="G5895" s="18">
        <v>48.559400717978733</v>
      </c>
      <c r="H5895" s="18">
        <v>81.95037899257585</v>
      </c>
      <c r="I5895" s="18">
        <v>33.390978274597117</v>
      </c>
      <c r="J5895" s="19">
        <v>1.8021575598101331</v>
      </c>
      <c r="K5895" s="19">
        <v>3.1031401960997416</v>
      </c>
      <c r="L5895" s="19">
        <v>1.6232688772860482</v>
      </c>
      <c r="M5895" s="19">
        <v>16.163</v>
      </c>
      <c r="N5895" s="19">
        <f t="shared" si="92"/>
        <v>21.011900000000001</v>
      </c>
      <c r="O5895" s="19">
        <v>11.9175</v>
      </c>
      <c r="P5895" s="20">
        <v>7.0873203840781063</v>
      </c>
      <c r="Q5895" s="12">
        <v>89.575000000000017</v>
      </c>
      <c r="R5895" s="12">
        <v>13.782499999999999</v>
      </c>
      <c r="S5895" s="12">
        <v>228.25</v>
      </c>
      <c r="T5895" s="12">
        <v>1.5975000000000001</v>
      </c>
      <c r="U5895" s="12">
        <v>163.92499999999998</v>
      </c>
      <c r="V5895" s="23"/>
      <c r="W5895" s="24"/>
      <c r="X5895" s="22"/>
      <c r="Y5895" s="22"/>
      <c r="Z5895" s="22"/>
      <c r="AA5895" s="22"/>
      <c r="AB5895" s="22"/>
      <c r="AC5895" s="22"/>
      <c r="AD5895" s="22"/>
      <c r="AE5895" s="22"/>
      <c r="AF5895" s="22"/>
      <c r="AG5895" s="22"/>
      <c r="AH5895" s="22"/>
    </row>
    <row r="5896" spans="2:34">
      <c r="B5896" s="10">
        <v>2</v>
      </c>
      <c r="C5896" s="10">
        <v>9</v>
      </c>
      <c r="D5896" s="34">
        <v>39693</v>
      </c>
      <c r="E5896" s="17">
        <v>0.375</v>
      </c>
      <c r="F5896" s="35">
        <v>0.10805614412246872</v>
      </c>
      <c r="G5896" s="18">
        <v>42.012192631306512</v>
      </c>
      <c r="H5896" s="18">
        <v>66.308550239497038</v>
      </c>
      <c r="I5896" s="18">
        <v>24.296357608190526</v>
      </c>
      <c r="J5896" s="19">
        <v>1.4679136762601093</v>
      </c>
      <c r="K5896" s="19">
        <v>2.2630017775598104</v>
      </c>
      <c r="L5896" s="19">
        <v>1.6582722524235496</v>
      </c>
      <c r="M5896" s="19">
        <v>11.193000000000001</v>
      </c>
      <c r="N5896" s="19">
        <f t="shared" si="92"/>
        <v>14.550900000000002</v>
      </c>
      <c r="O5896" s="19">
        <v>8.7149999999999999</v>
      </c>
      <c r="P5896" s="20">
        <v>7.5459241782581454</v>
      </c>
      <c r="Q5896" s="12">
        <v>87.374999999999986</v>
      </c>
      <c r="R5896" s="12">
        <v>14.2575</v>
      </c>
      <c r="S5896" s="12">
        <v>228.9</v>
      </c>
      <c r="T5896" s="12">
        <v>1.345</v>
      </c>
      <c r="U5896" s="12">
        <v>169.8</v>
      </c>
      <c r="V5896" s="23"/>
      <c r="W5896" s="24"/>
      <c r="X5896" s="22"/>
      <c r="Y5896" s="22"/>
      <c r="Z5896" s="22"/>
      <c r="AA5896" s="22"/>
      <c r="AB5896" s="22"/>
      <c r="AC5896" s="22"/>
      <c r="AD5896" s="22"/>
      <c r="AE5896" s="22"/>
      <c r="AF5896" s="22"/>
      <c r="AG5896" s="22"/>
      <c r="AH5896" s="22"/>
    </row>
    <row r="5897" spans="2:34">
      <c r="B5897" s="10">
        <v>2</v>
      </c>
      <c r="C5897" s="10">
        <v>9</v>
      </c>
      <c r="D5897" s="34">
        <v>39693</v>
      </c>
      <c r="E5897" s="17">
        <v>0.41666666666667007</v>
      </c>
      <c r="F5897" s="35">
        <v>9.2625063737473173E-2</v>
      </c>
      <c r="G5897" s="18">
        <v>42.815829030078184</v>
      </c>
      <c r="H5897" s="18">
        <v>67.561588203158479</v>
      </c>
      <c r="I5897" s="18">
        <v>24.745759173080284</v>
      </c>
      <c r="J5897" s="19">
        <v>1.4171001460701054</v>
      </c>
      <c r="K5897" s="19">
        <v>2.5665556706597847</v>
      </c>
      <c r="L5897" s="19">
        <v>1.6450181677755493</v>
      </c>
      <c r="M5897" s="19">
        <v>12.036000000000001</v>
      </c>
      <c r="N5897" s="19">
        <f t="shared" si="92"/>
        <v>15.646800000000002</v>
      </c>
      <c r="O5897" s="19">
        <v>8.8249999999999993</v>
      </c>
      <c r="P5897" s="20">
        <v>7.7562380321506641</v>
      </c>
      <c r="Q5897" s="12">
        <v>86.375</v>
      </c>
      <c r="R5897" s="12">
        <v>14.897499999999999</v>
      </c>
      <c r="S5897" s="12">
        <v>233.89999999999998</v>
      </c>
      <c r="T5897" s="12">
        <v>1.41</v>
      </c>
      <c r="U5897" s="12">
        <v>221.29999999999998</v>
      </c>
      <c r="V5897" s="23"/>
      <c r="W5897" s="24"/>
      <c r="X5897" s="22"/>
      <c r="Y5897" s="22"/>
      <c r="Z5897" s="22"/>
      <c r="AA5897" s="22"/>
      <c r="AB5897" s="22"/>
      <c r="AC5897" s="22"/>
      <c r="AD5897" s="22"/>
      <c r="AE5897" s="22"/>
      <c r="AF5897" s="22"/>
      <c r="AG5897" s="22"/>
      <c r="AH5897" s="22"/>
    </row>
    <row r="5898" spans="2:34">
      <c r="B5898" s="10">
        <v>2</v>
      </c>
      <c r="C5898" s="10">
        <v>9</v>
      </c>
      <c r="D5898" s="34">
        <v>39693</v>
      </c>
      <c r="E5898" s="17">
        <v>0.45833333333332993</v>
      </c>
      <c r="F5898" s="35">
        <v>7.7192199927477639E-2</v>
      </c>
      <c r="G5898" s="18">
        <v>22.706673299621603</v>
      </c>
      <c r="H5898" s="18">
        <v>33.667470095538491</v>
      </c>
      <c r="I5898" s="18">
        <v>10.960796795916885</v>
      </c>
      <c r="J5898" s="19">
        <v>1.1176261787400836</v>
      </c>
      <c r="K5898" s="19">
        <v>1.6803301423998585</v>
      </c>
      <c r="L5898" s="19">
        <v>1.6098322253475486</v>
      </c>
      <c r="M5898" s="19">
        <v>8.8490000000000002</v>
      </c>
      <c r="N5898" s="19">
        <f t="shared" si="92"/>
        <v>11.5037</v>
      </c>
      <c r="O5898" s="19">
        <v>6.2225000000000001</v>
      </c>
      <c r="P5898" s="20">
        <v>11.998091858106028</v>
      </c>
      <c r="Q5898" s="12">
        <v>78.849999999999994</v>
      </c>
      <c r="R5898" s="12">
        <v>15.36</v>
      </c>
      <c r="S5898" s="12">
        <v>231.82500000000002</v>
      </c>
      <c r="T5898" s="12">
        <v>1.79</v>
      </c>
      <c r="U5898" s="12">
        <v>250.89999999999998</v>
      </c>
      <c r="V5898" s="23"/>
      <c r="W5898" s="24"/>
      <c r="X5898" s="22"/>
      <c r="Y5898" s="22"/>
      <c r="Z5898" s="22"/>
      <c r="AA5898" s="22"/>
      <c r="AB5898" s="22"/>
      <c r="AC5898" s="22"/>
      <c r="AD5898" s="22"/>
      <c r="AE5898" s="22"/>
      <c r="AF5898" s="22"/>
      <c r="AG5898" s="22"/>
      <c r="AH5898" s="22"/>
    </row>
    <row r="5899" spans="2:34">
      <c r="B5899" s="10">
        <v>2</v>
      </c>
      <c r="C5899" s="10">
        <v>9</v>
      </c>
      <c r="D5899" s="34">
        <v>39693</v>
      </c>
      <c r="E5899" s="17">
        <v>0.5</v>
      </c>
      <c r="F5899" s="35">
        <v>0.11579570110496643</v>
      </c>
      <c r="G5899" s="18">
        <v>61.695294256214822</v>
      </c>
      <c r="H5899" s="18">
        <v>86.775277363157088</v>
      </c>
      <c r="I5899" s="18">
        <v>25.079983106942265</v>
      </c>
      <c r="J5899" s="19">
        <v>1.6577084970901244</v>
      </c>
      <c r="K5899" s="19">
        <v>2.7508782498397673</v>
      </c>
      <c r="L5899" s="19">
        <v>1.6141266884557988</v>
      </c>
      <c r="M5899" s="19">
        <v>15.524000000000001</v>
      </c>
      <c r="N5899" s="19">
        <f t="shared" si="92"/>
        <v>20.1812</v>
      </c>
      <c r="O5899" s="19">
        <v>10.950000000000001</v>
      </c>
      <c r="P5899" s="20">
        <v>6.6522441949980706</v>
      </c>
      <c r="Q5899" s="12">
        <v>72.150000000000006</v>
      </c>
      <c r="R5899" s="12">
        <v>16.195</v>
      </c>
      <c r="S5899" s="12">
        <v>222.85000000000002</v>
      </c>
      <c r="T5899" s="12">
        <v>2.1924999999999999</v>
      </c>
      <c r="U5899" s="12">
        <v>381.6</v>
      </c>
      <c r="V5899" s="23"/>
      <c r="W5899" s="24"/>
      <c r="X5899" s="22"/>
      <c r="Y5899" s="22"/>
      <c r="Z5899" s="22"/>
      <c r="AA5899" s="22"/>
      <c r="AB5899" s="22"/>
      <c r="AC5899" s="22"/>
      <c r="AD5899" s="22"/>
      <c r="AE5899" s="22"/>
      <c r="AF5899" s="22"/>
      <c r="AG5899" s="22"/>
      <c r="AH5899" s="22"/>
    </row>
    <row r="5900" spans="2:34">
      <c r="B5900" s="10">
        <v>2</v>
      </c>
      <c r="C5900" s="10">
        <v>9</v>
      </c>
      <c r="D5900" s="34">
        <v>39693</v>
      </c>
      <c r="E5900" s="17">
        <v>0.54166666666667007</v>
      </c>
      <c r="F5900" s="35">
        <v>0.12352283355996418</v>
      </c>
      <c r="G5900" s="18">
        <v>71.538554438491715</v>
      </c>
      <c r="H5900" s="18">
        <v>103.95270262489828</v>
      </c>
      <c r="I5900" s="18">
        <v>32.414148186406564</v>
      </c>
      <c r="J5900" s="19">
        <v>1.9411049576801465</v>
      </c>
      <c r="K5900" s="19">
        <v>3.1492966827397328</v>
      </c>
      <c r="L5900" s="19">
        <v>1.6754388584115509</v>
      </c>
      <c r="M5900" s="19">
        <v>17.795000000000002</v>
      </c>
      <c r="N5900" s="19">
        <f t="shared" si="92"/>
        <v>23.133500000000002</v>
      </c>
      <c r="O5900" s="19">
        <v>10.997499999999999</v>
      </c>
      <c r="P5900" s="20">
        <v>7.1949470368331179</v>
      </c>
      <c r="Q5900" s="12">
        <v>64.875</v>
      </c>
      <c r="R5900" s="12">
        <v>17.105</v>
      </c>
      <c r="S5900" s="12">
        <v>217.85000000000002</v>
      </c>
      <c r="T5900" s="12">
        <v>2.8125</v>
      </c>
      <c r="U5900" s="12">
        <v>479.625</v>
      </c>
      <c r="V5900" s="23"/>
      <c r="W5900" s="24"/>
      <c r="X5900" s="22"/>
      <c r="Y5900" s="22"/>
      <c r="Z5900" s="22"/>
      <c r="AA5900" s="22"/>
      <c r="AB5900" s="22"/>
      <c r="AC5900" s="22"/>
      <c r="AD5900" s="22"/>
      <c r="AE5900" s="22"/>
      <c r="AF5900" s="22"/>
      <c r="AG5900" s="22"/>
      <c r="AH5900" s="22"/>
    </row>
    <row r="5901" spans="2:34">
      <c r="B5901" s="10">
        <v>2</v>
      </c>
      <c r="C5901" s="10">
        <v>9</v>
      </c>
      <c r="D5901" s="34">
        <v>39693</v>
      </c>
      <c r="E5901" s="17">
        <v>0.58333333333332993</v>
      </c>
      <c r="F5901" s="35">
        <v>0.14669222252995742</v>
      </c>
      <c r="G5901" s="18">
        <v>58.942920312277025</v>
      </c>
      <c r="H5901" s="18">
        <v>89.861818468049918</v>
      </c>
      <c r="I5901" s="18">
        <v>30.918898155772894</v>
      </c>
      <c r="J5901" s="19">
        <v>1.9170247174501447</v>
      </c>
      <c r="K5901" s="19">
        <v>3.0246410586597428</v>
      </c>
      <c r="L5901" s="19">
        <v>1.64025703968005</v>
      </c>
      <c r="M5901" s="19">
        <v>20.015250000000002</v>
      </c>
      <c r="N5901" s="19">
        <f t="shared" si="92"/>
        <v>26.019825000000004</v>
      </c>
      <c r="O5901" s="19">
        <v>12.8125</v>
      </c>
      <c r="P5901" s="20">
        <v>7.0863393032406066</v>
      </c>
      <c r="Q5901" s="12">
        <v>60.375</v>
      </c>
      <c r="R5901" s="12">
        <v>17.642499999999998</v>
      </c>
      <c r="S5901" s="12">
        <v>219.95</v>
      </c>
      <c r="T5901" s="12">
        <v>2.8825000000000003</v>
      </c>
      <c r="U5901" s="12">
        <v>435.6</v>
      </c>
      <c r="V5901" s="23"/>
      <c r="W5901" s="24"/>
      <c r="X5901" s="22"/>
      <c r="Y5901" s="22"/>
      <c r="Z5901" s="22"/>
      <c r="AA5901" s="22"/>
      <c r="AB5901" s="22"/>
      <c r="AC5901" s="22"/>
      <c r="AD5901" s="22"/>
      <c r="AE5901" s="22"/>
      <c r="AF5901" s="22"/>
      <c r="AG5901" s="22"/>
      <c r="AH5901" s="22"/>
    </row>
    <row r="5902" spans="2:34">
      <c r="B5902" s="10">
        <v>2</v>
      </c>
      <c r="C5902" s="10">
        <v>9</v>
      </c>
      <c r="D5902" s="34">
        <v>39693</v>
      </c>
      <c r="E5902" s="17">
        <v>0.625</v>
      </c>
      <c r="F5902" s="35">
        <v>0.12353799267246413</v>
      </c>
      <c r="G5902" s="18">
        <v>48.493653340411143</v>
      </c>
      <c r="H5902" s="18">
        <v>79.553669910074376</v>
      </c>
      <c r="I5902" s="18">
        <v>31.06001656966324</v>
      </c>
      <c r="J5902" s="19">
        <v>1.5721056982701191</v>
      </c>
      <c r="K5902" s="19">
        <v>2.5151270761597853</v>
      </c>
      <c r="L5902" s="19">
        <v>1.6577061813585505</v>
      </c>
      <c r="M5902" s="19">
        <v>17.022749999999998</v>
      </c>
      <c r="N5902" s="19">
        <f t="shared" si="92"/>
        <v>22.129574999999999</v>
      </c>
      <c r="O5902" s="19">
        <v>10.9575</v>
      </c>
      <c r="P5902" s="20">
        <v>9.973902011358355</v>
      </c>
      <c r="Q5902" s="12">
        <v>54.224999999999994</v>
      </c>
      <c r="R5902" s="12">
        <v>18.682500000000001</v>
      </c>
      <c r="S5902" s="12">
        <v>221.7</v>
      </c>
      <c r="T5902" s="12">
        <v>3.5500000000000003</v>
      </c>
      <c r="U5902" s="12">
        <v>468.75</v>
      </c>
      <c r="V5902" s="23"/>
      <c r="W5902" s="24"/>
      <c r="X5902" s="22"/>
      <c r="Y5902" s="22"/>
      <c r="Z5902" s="22"/>
      <c r="AA5902" s="22"/>
      <c r="AB5902" s="22"/>
      <c r="AC5902" s="22"/>
      <c r="AD5902" s="22"/>
      <c r="AE5902" s="22"/>
      <c r="AF5902" s="22"/>
      <c r="AG5902" s="22"/>
      <c r="AH5902" s="22"/>
    </row>
    <row r="5903" spans="2:34">
      <c r="B5903" s="10">
        <v>2</v>
      </c>
      <c r="C5903" s="10">
        <v>9</v>
      </c>
      <c r="D5903" s="34">
        <v>39693</v>
      </c>
      <c r="E5903" s="17">
        <v>0.66666666666667007</v>
      </c>
      <c r="F5903" s="35">
        <v>6.563378123748094E-2</v>
      </c>
      <c r="G5903" s="18">
        <v>14.054126868612805</v>
      </c>
      <c r="H5903" s="18">
        <v>28.790149131310685</v>
      </c>
      <c r="I5903" s="18">
        <v>14.736022262697881</v>
      </c>
      <c r="J5903" s="19">
        <v>0.89833825201006834</v>
      </c>
      <c r="K5903" s="19">
        <v>1.9188786506398356</v>
      </c>
      <c r="L5903" s="19">
        <v>1.5874480105575486</v>
      </c>
      <c r="M5903" s="19">
        <v>16.221249999999998</v>
      </c>
      <c r="N5903" s="19">
        <f t="shared" si="92"/>
        <v>21.087624999999999</v>
      </c>
      <c r="O5903" s="19">
        <v>8.4250000000000007</v>
      </c>
      <c r="P5903" s="20">
        <v>17.19229225739398</v>
      </c>
      <c r="Q5903" s="12">
        <v>50.524999999999999</v>
      </c>
      <c r="R5903" s="12">
        <v>18.497500000000002</v>
      </c>
      <c r="S5903" s="12">
        <v>227.02500000000003</v>
      </c>
      <c r="T5903" s="12">
        <v>3.8574999999999999</v>
      </c>
      <c r="U5903" s="12">
        <v>338.95000000000005</v>
      </c>
      <c r="V5903" s="23"/>
      <c r="W5903" s="24"/>
      <c r="X5903" s="22"/>
      <c r="Y5903" s="22"/>
      <c r="Z5903" s="22"/>
      <c r="AA5903" s="22"/>
      <c r="AB5903" s="22"/>
      <c r="AC5903" s="22"/>
      <c r="AD5903" s="22"/>
      <c r="AE5903" s="22"/>
      <c r="AF5903" s="22"/>
      <c r="AG5903" s="22"/>
      <c r="AH5903" s="22"/>
    </row>
    <row r="5904" spans="2:34">
      <c r="B5904" s="10">
        <v>2</v>
      </c>
      <c r="C5904" s="10">
        <v>9</v>
      </c>
      <c r="D5904" s="34">
        <v>39693</v>
      </c>
      <c r="E5904" s="17">
        <v>0.70833333333332993</v>
      </c>
      <c r="F5904" s="35">
        <v>0.13513659787246071</v>
      </c>
      <c r="G5904" s="18">
        <v>28.797101916622289</v>
      </c>
      <c r="H5904" s="18">
        <v>57.322904986848378</v>
      </c>
      <c r="I5904" s="18">
        <v>28.525803070226083</v>
      </c>
      <c r="J5904" s="19">
        <v>1.2218351563300933</v>
      </c>
      <c r="K5904" s="19">
        <v>2.0516932224998237</v>
      </c>
      <c r="L5904" s="19">
        <v>1.5873574141950488</v>
      </c>
      <c r="M5904" s="19">
        <v>19.976749999999999</v>
      </c>
      <c r="N5904" s="19">
        <f t="shared" si="92"/>
        <v>25.969774999999998</v>
      </c>
      <c r="O5904" s="19">
        <v>11.737499999999999</v>
      </c>
      <c r="P5904" s="20">
        <v>10.160284062663372</v>
      </c>
      <c r="Q5904" s="12">
        <v>54.6</v>
      </c>
      <c r="R5904" s="12">
        <v>17.98</v>
      </c>
      <c r="S5904" s="12">
        <v>223</v>
      </c>
      <c r="T5904" s="12">
        <v>4.4000000000000004</v>
      </c>
      <c r="U5904" s="12">
        <v>226.375</v>
      </c>
      <c r="V5904" s="23"/>
      <c r="W5904" s="24"/>
      <c r="X5904" s="22"/>
      <c r="Y5904" s="22"/>
      <c r="Z5904" s="22"/>
      <c r="AA5904" s="22"/>
      <c r="AB5904" s="22"/>
      <c r="AC5904" s="22"/>
      <c r="AD5904" s="22"/>
      <c r="AE5904" s="22"/>
      <c r="AF5904" s="22"/>
      <c r="AG5904" s="22"/>
      <c r="AH5904" s="22"/>
    </row>
    <row r="5905" spans="2:34">
      <c r="B5905" s="10">
        <v>2</v>
      </c>
      <c r="C5905" s="10">
        <v>9</v>
      </c>
      <c r="D5905" s="34">
        <v>39693</v>
      </c>
      <c r="E5905" s="17">
        <v>0.75</v>
      </c>
      <c r="F5905" s="35">
        <v>0.15831246661995396</v>
      </c>
      <c r="G5905" s="18">
        <v>36.457130177771376</v>
      </c>
      <c r="H5905" s="18">
        <v>63.154919420777091</v>
      </c>
      <c r="I5905" s="18">
        <v>26.697789243005722</v>
      </c>
      <c r="J5905" s="19">
        <v>1.3367880297601022</v>
      </c>
      <c r="K5905" s="19">
        <v>2.5531110461997799</v>
      </c>
      <c r="L5905" s="19">
        <v>1.6442679049335507</v>
      </c>
      <c r="M5905" s="19">
        <v>19.658750000000001</v>
      </c>
      <c r="N5905" s="19">
        <f t="shared" si="92"/>
        <v>25.556375000000003</v>
      </c>
      <c r="O5905" s="19">
        <v>11.387499999999999</v>
      </c>
      <c r="P5905" s="20">
        <v>7.872460246820677</v>
      </c>
      <c r="Q5905" s="12">
        <v>59.249999999999993</v>
      </c>
      <c r="R5905" s="12">
        <v>16.865000000000002</v>
      </c>
      <c r="S5905" s="12">
        <v>219.85000000000002</v>
      </c>
      <c r="T5905" s="12">
        <v>3.9975000000000001</v>
      </c>
      <c r="U5905" s="12">
        <v>71.399999999999991</v>
      </c>
      <c r="V5905" s="23"/>
      <c r="W5905" s="24"/>
      <c r="X5905" s="22"/>
      <c r="Y5905" s="22"/>
      <c r="Z5905" s="22"/>
      <c r="AA5905" s="22"/>
      <c r="AB5905" s="22"/>
      <c r="AC5905" s="22"/>
      <c r="AD5905" s="22"/>
      <c r="AE5905" s="22"/>
      <c r="AF5905" s="22"/>
      <c r="AG5905" s="22"/>
      <c r="AH5905" s="22"/>
    </row>
    <row r="5906" spans="2:34">
      <c r="B5906" s="10">
        <v>2</v>
      </c>
      <c r="C5906" s="10">
        <v>9</v>
      </c>
      <c r="D5906" s="34">
        <v>39693</v>
      </c>
      <c r="E5906" s="17">
        <v>0.79166666666667007</v>
      </c>
      <c r="F5906" s="35">
        <v>7.7229889642477539E-2</v>
      </c>
      <c r="G5906" s="18">
        <v>20.453749336818742</v>
      </c>
      <c r="H5906" s="18">
        <v>43.514322505952492</v>
      </c>
      <c r="I5906" s="18">
        <v>23.060573169133747</v>
      </c>
      <c r="J5906" s="19">
        <v>1.0801151676000831</v>
      </c>
      <c r="K5906" s="19">
        <v>2.1519959173998138</v>
      </c>
      <c r="L5906" s="19">
        <v>1.6397908120545508</v>
      </c>
      <c r="M5906" s="19">
        <v>20.42775</v>
      </c>
      <c r="N5906" s="19">
        <f t="shared" si="92"/>
        <v>26.556075</v>
      </c>
      <c r="O5906" s="19">
        <v>11.3575</v>
      </c>
      <c r="P5906" s="20">
        <v>9.8334855017033451</v>
      </c>
      <c r="Q5906" s="12">
        <v>62.875</v>
      </c>
      <c r="R5906" s="12">
        <v>16.052500000000002</v>
      </c>
      <c r="S5906" s="12">
        <v>224.625</v>
      </c>
      <c r="T5906" s="12">
        <v>4.0999999999999996</v>
      </c>
      <c r="U5906" s="12">
        <v>34.25</v>
      </c>
      <c r="V5906" s="23"/>
      <c r="W5906" s="24"/>
      <c r="X5906" s="22"/>
      <c r="Y5906" s="22"/>
      <c r="Z5906" s="22"/>
      <c r="AA5906" s="22"/>
      <c r="AB5906" s="22"/>
      <c r="AC5906" s="22"/>
      <c r="AD5906" s="22"/>
      <c r="AE5906" s="22"/>
      <c r="AF5906" s="22"/>
      <c r="AG5906" s="22"/>
      <c r="AH5906" s="22"/>
    </row>
    <row r="5907" spans="2:34">
      <c r="B5907" s="10">
        <v>2</v>
      </c>
      <c r="C5907" s="10">
        <v>9</v>
      </c>
      <c r="D5907" s="34">
        <v>39693</v>
      </c>
      <c r="E5907" s="17">
        <v>0.83333333333332993</v>
      </c>
      <c r="F5907" s="35">
        <v>3.4755747984989892E-2</v>
      </c>
      <c r="G5907" s="18">
        <v>6.5855448392971816</v>
      </c>
      <c r="H5907" s="18">
        <v>14.92610187465581</v>
      </c>
      <c r="I5907" s="18">
        <v>8.3405570353586285</v>
      </c>
      <c r="J5907" s="19">
        <v>0.78066967412006028</v>
      </c>
      <c r="K5907" s="19">
        <v>1.3687202093198811</v>
      </c>
      <c r="L5907" s="19">
        <v>1.6133919207158001</v>
      </c>
      <c r="M5907" s="19">
        <v>16.498249999999999</v>
      </c>
      <c r="N5907" s="19">
        <f t="shared" si="92"/>
        <v>21.447724999999998</v>
      </c>
      <c r="O5907" s="19">
        <v>9.2324999999999999</v>
      </c>
      <c r="P5907" s="20">
        <v>17.852772762339036</v>
      </c>
      <c r="Q5907" s="12">
        <v>66.05</v>
      </c>
      <c r="R5907" s="12">
        <v>15.515000000000001</v>
      </c>
      <c r="S5907" s="12">
        <v>227.55</v>
      </c>
      <c r="T5907" s="12">
        <v>3.6974999999999998</v>
      </c>
      <c r="U5907" s="12">
        <v>43.150000000000006</v>
      </c>
      <c r="V5907" s="23"/>
      <c r="W5907" s="24"/>
      <c r="X5907" s="22"/>
      <c r="Y5907" s="22"/>
      <c r="Z5907" s="22"/>
      <c r="AA5907" s="22"/>
      <c r="AB5907" s="22"/>
      <c r="AC5907" s="22"/>
      <c r="AD5907" s="22"/>
      <c r="AE5907" s="22"/>
      <c r="AF5907" s="22"/>
      <c r="AG5907" s="22"/>
      <c r="AH5907" s="22"/>
    </row>
    <row r="5908" spans="2:34">
      <c r="B5908" s="10">
        <v>2</v>
      </c>
      <c r="C5908" s="10">
        <v>9</v>
      </c>
      <c r="D5908" s="34">
        <v>39693</v>
      </c>
      <c r="E5908" s="17">
        <v>0.875</v>
      </c>
      <c r="F5908" s="35">
        <v>3.8620087029988759E-2</v>
      </c>
      <c r="G5908" s="18">
        <v>6.4890505055161896</v>
      </c>
      <c r="H5908" s="18">
        <v>15.973576915932759</v>
      </c>
      <c r="I5908" s="18">
        <v>9.4845264104165707</v>
      </c>
      <c r="J5908" s="19">
        <v>0.5694557176100441</v>
      </c>
      <c r="K5908" s="19">
        <v>1.1410580082399007</v>
      </c>
      <c r="L5908" s="19">
        <v>1.5826117812015492</v>
      </c>
      <c r="M5908" s="19">
        <v>14.9245</v>
      </c>
      <c r="N5908" s="19">
        <f t="shared" si="92"/>
        <v>19.40185</v>
      </c>
      <c r="O5908" s="19">
        <v>8.9300000000000015</v>
      </c>
      <c r="P5908" s="20">
        <v>15.523212435301337</v>
      </c>
      <c r="Q5908" s="12">
        <v>66.150000000000006</v>
      </c>
      <c r="R5908" s="12">
        <v>15.0175</v>
      </c>
      <c r="S5908" s="12">
        <v>225.57499999999999</v>
      </c>
      <c r="T5908" s="12">
        <v>3.5475000000000003</v>
      </c>
      <c r="U5908" s="12">
        <v>44.174999999999997</v>
      </c>
      <c r="V5908" s="23"/>
      <c r="W5908" s="24"/>
      <c r="X5908" s="22"/>
      <c r="Y5908" s="22"/>
      <c r="Z5908" s="22"/>
      <c r="AA5908" s="22"/>
      <c r="AB5908" s="22"/>
      <c r="AC5908" s="22"/>
      <c r="AD5908" s="22"/>
      <c r="AE5908" s="22"/>
      <c r="AF5908" s="22"/>
      <c r="AG5908" s="22"/>
      <c r="AH5908" s="22"/>
    </row>
    <row r="5909" spans="2:34">
      <c r="B5909" s="10">
        <v>2</v>
      </c>
      <c r="C5909" s="10">
        <v>9</v>
      </c>
      <c r="D5909" s="34">
        <v>39693</v>
      </c>
      <c r="E5909" s="17">
        <v>0.91666666666667007</v>
      </c>
      <c r="F5909" s="35">
        <v>2.7035392544992126E-2</v>
      </c>
      <c r="G5909" s="18">
        <v>4.2394945855936328</v>
      </c>
      <c r="H5909" s="18">
        <v>9.2865321209880669</v>
      </c>
      <c r="I5909" s="18">
        <v>5.0470375353944359</v>
      </c>
      <c r="J5909" s="19">
        <v>0.68975731239005367</v>
      </c>
      <c r="K5909" s="19">
        <v>1.1139602320799027</v>
      </c>
      <c r="L5909" s="19">
        <v>1.6263585337335509</v>
      </c>
      <c r="M5909" s="19">
        <v>13.730250000000002</v>
      </c>
      <c r="N5909" s="19">
        <f t="shared" si="92"/>
        <v>17.849325000000004</v>
      </c>
      <c r="O5909" s="19">
        <v>7.74</v>
      </c>
      <c r="P5909" s="20">
        <v>18.044412998549053</v>
      </c>
      <c r="Q5909" s="12">
        <v>64.949999999999989</v>
      </c>
      <c r="R5909" s="12">
        <v>14.977499999999999</v>
      </c>
      <c r="S5909" s="12">
        <v>226.32499999999999</v>
      </c>
      <c r="T5909" s="12">
        <v>4.1950000000000003</v>
      </c>
      <c r="U5909" s="12">
        <v>36.650000000000006</v>
      </c>
      <c r="V5909" s="23"/>
      <c r="W5909" s="24"/>
      <c r="X5909" s="22"/>
      <c r="Y5909" s="22"/>
      <c r="Z5909" s="22"/>
      <c r="AA5909" s="22"/>
      <c r="AB5909" s="22"/>
      <c r="AC5909" s="22"/>
      <c r="AD5909" s="22"/>
      <c r="AE5909" s="22"/>
      <c r="AF5909" s="22"/>
      <c r="AG5909" s="22"/>
      <c r="AH5909" s="22"/>
    </row>
    <row r="5910" spans="2:34">
      <c r="B5910" s="10">
        <v>2</v>
      </c>
      <c r="C5910" s="10">
        <v>9</v>
      </c>
      <c r="D5910" s="34">
        <v>39693</v>
      </c>
      <c r="E5910" s="17">
        <v>0.95833333333332993</v>
      </c>
      <c r="F5910" s="35">
        <v>1.54496874524955E-2</v>
      </c>
      <c r="G5910" s="18">
        <v>2.8089785294862546</v>
      </c>
      <c r="H5910" s="18">
        <v>7.6355921298666427</v>
      </c>
      <c r="I5910" s="18">
        <v>4.826613600380389</v>
      </c>
      <c r="J5910" s="19">
        <v>0.40636494664003175</v>
      </c>
      <c r="K5910" s="19">
        <v>0.98115738469991398</v>
      </c>
      <c r="L5910" s="19">
        <v>1.626266375364801</v>
      </c>
      <c r="M5910" s="19">
        <v>13.855</v>
      </c>
      <c r="N5910" s="19">
        <f t="shared" si="92"/>
        <v>18.011500000000002</v>
      </c>
      <c r="O5910" s="19">
        <v>7.4975000000000005</v>
      </c>
      <c r="P5910" s="20">
        <v>19.051158362591643</v>
      </c>
      <c r="Q5910" s="12">
        <v>64.574999999999989</v>
      </c>
      <c r="R5910" s="12">
        <v>14.942500000000001</v>
      </c>
      <c r="S5910" s="12">
        <v>230.10000000000002</v>
      </c>
      <c r="T5910" s="12">
        <v>3.6949999999999998</v>
      </c>
      <c r="U5910" s="12">
        <v>37.424999999999997</v>
      </c>
      <c r="V5910" s="23"/>
      <c r="W5910" s="24"/>
      <c r="X5910" s="22"/>
      <c r="Y5910" s="22"/>
      <c r="Z5910" s="22"/>
      <c r="AA5910" s="22"/>
      <c r="AB5910" s="22"/>
      <c r="AC5910" s="22"/>
      <c r="AD5910" s="22"/>
      <c r="AE5910" s="22"/>
      <c r="AF5910" s="22"/>
      <c r="AG5910" s="22"/>
      <c r="AH5910" s="22"/>
    </row>
    <row r="5911" spans="2:34">
      <c r="B5911" s="10">
        <v>3</v>
      </c>
      <c r="C5911" s="10">
        <v>9</v>
      </c>
      <c r="D5911" s="34">
        <v>39694</v>
      </c>
      <c r="E5911" s="17">
        <v>0</v>
      </c>
      <c r="F5911" s="35">
        <v>7.7253490299977494E-3</v>
      </c>
      <c r="G5911" s="18">
        <v>1.7305651578520986</v>
      </c>
      <c r="H5911" s="18">
        <v>5.9813595848507202</v>
      </c>
      <c r="I5911" s="18">
        <v>4.2507944269986213</v>
      </c>
      <c r="J5911" s="19">
        <v>0.68707122809005372</v>
      </c>
      <c r="K5911" s="19">
        <v>1.0435013993199083</v>
      </c>
      <c r="L5911" s="19">
        <v>1.6305569646975515</v>
      </c>
      <c r="M5911" s="19">
        <v>13.357250000000001</v>
      </c>
      <c r="N5911" s="19">
        <f t="shared" si="92"/>
        <v>17.364425000000001</v>
      </c>
      <c r="O5911" s="19">
        <v>6.7149999999999999</v>
      </c>
      <c r="P5911" s="20">
        <v>19.196082729654155</v>
      </c>
      <c r="Q5911" s="12">
        <v>67.650000000000006</v>
      </c>
      <c r="R5911" s="12">
        <v>14.47</v>
      </c>
      <c r="S5911" s="12">
        <v>238.77499999999998</v>
      </c>
      <c r="T5911" s="12">
        <v>3.3624999999999998</v>
      </c>
      <c r="U5911" s="12">
        <v>34.700000000000003</v>
      </c>
      <c r="V5911" s="23"/>
      <c r="W5911" s="24"/>
      <c r="X5911" s="22"/>
      <c r="Y5911" s="22"/>
      <c r="Z5911" s="22"/>
      <c r="AA5911" s="22"/>
      <c r="AB5911" s="22"/>
      <c r="AC5911" s="22"/>
      <c r="AD5911" s="22"/>
      <c r="AE5911" s="22"/>
      <c r="AF5911" s="22"/>
      <c r="AG5911" s="22"/>
      <c r="AH5911" s="22"/>
    </row>
    <row r="5912" spans="2:34">
      <c r="B5912" s="10">
        <v>3</v>
      </c>
      <c r="C5912" s="10">
        <v>9</v>
      </c>
      <c r="D5912" s="34">
        <v>39694</v>
      </c>
      <c r="E5912" s="17">
        <v>4.1666666666670071E-2</v>
      </c>
      <c r="F5912" s="35">
        <v>7.7259435049977475E-3</v>
      </c>
      <c r="G5912" s="18">
        <v>2.201149392341057</v>
      </c>
      <c r="H5912" s="18">
        <v>6.5368157301096925</v>
      </c>
      <c r="I5912" s="18">
        <v>4.335666337768636</v>
      </c>
      <c r="J5912" s="19">
        <v>0.69241172911005444</v>
      </c>
      <c r="K5912" s="19">
        <v>0.91882824515991901</v>
      </c>
      <c r="L5912" s="19">
        <v>1.5910167655620504</v>
      </c>
      <c r="M5912" s="19">
        <v>14.063500000000001</v>
      </c>
      <c r="N5912" s="19">
        <f t="shared" si="92"/>
        <v>18.282550000000001</v>
      </c>
      <c r="O5912" s="19">
        <v>7.5349999999999993</v>
      </c>
      <c r="P5912" s="20">
        <v>18.506240550531594</v>
      </c>
      <c r="Q5912" s="12">
        <v>70.525000000000006</v>
      </c>
      <c r="R5912" s="12">
        <v>14.055</v>
      </c>
      <c r="S5912" s="12">
        <v>235</v>
      </c>
      <c r="T5912" s="12">
        <v>2.6225000000000001</v>
      </c>
      <c r="U5912" s="12">
        <v>35.549999999999997</v>
      </c>
      <c r="V5912" s="23"/>
      <c r="W5912" s="24"/>
      <c r="X5912" s="22"/>
      <c r="Y5912" s="22"/>
      <c r="Z5912" s="22"/>
      <c r="AA5912" s="22"/>
      <c r="AB5912" s="22"/>
      <c r="AC5912" s="22"/>
      <c r="AD5912" s="22"/>
      <c r="AE5912" s="22"/>
      <c r="AF5912" s="22"/>
      <c r="AG5912" s="22"/>
      <c r="AH5912" s="22"/>
    </row>
    <row r="5913" spans="2:34">
      <c r="B5913" s="10">
        <v>3</v>
      </c>
      <c r="C5913" s="10">
        <v>9</v>
      </c>
      <c r="D5913" s="34">
        <v>39694</v>
      </c>
      <c r="E5913" s="17">
        <v>8.3333333333329929E-2</v>
      </c>
      <c r="F5913" s="35">
        <v>7.7263596374977468E-3</v>
      </c>
      <c r="G5913" s="18">
        <v>3.3424232007677057</v>
      </c>
      <c r="H5913" s="18">
        <v>7.7781898983641327</v>
      </c>
      <c r="I5913" s="18">
        <v>4.4357666975964278</v>
      </c>
      <c r="J5913" s="19">
        <v>0.68973200775005439</v>
      </c>
      <c r="K5913" s="19">
        <v>1.0679065965999055</v>
      </c>
      <c r="L5913" s="19">
        <v>1.5821611736385501</v>
      </c>
      <c r="M5913" s="19">
        <v>14.067500000000001</v>
      </c>
      <c r="N5913" s="19">
        <f t="shared" si="92"/>
        <v>18.287750000000003</v>
      </c>
      <c r="O5913" s="19">
        <v>7.335</v>
      </c>
      <c r="P5913" s="20">
        <v>16.243126261496403</v>
      </c>
      <c r="Q5913" s="12">
        <v>74.674999999999997</v>
      </c>
      <c r="R5913" s="12">
        <v>13.452500000000001</v>
      </c>
      <c r="S5913" s="12">
        <v>225.7</v>
      </c>
      <c r="T5913" s="12">
        <v>2.125</v>
      </c>
      <c r="U5913" s="12">
        <v>26.875</v>
      </c>
      <c r="V5913" s="23"/>
      <c r="W5913" s="24"/>
      <c r="X5913" s="22"/>
      <c r="Y5913" s="22"/>
      <c r="Z5913" s="22"/>
      <c r="AA5913" s="22"/>
      <c r="AB5913" s="22"/>
      <c r="AC5913" s="22"/>
      <c r="AD5913" s="22"/>
      <c r="AE5913" s="22"/>
      <c r="AF5913" s="22"/>
      <c r="AG5913" s="22"/>
      <c r="AH5913" s="22"/>
    </row>
    <row r="5914" spans="2:34">
      <c r="B5914" s="10">
        <v>3</v>
      </c>
      <c r="C5914" s="10">
        <v>9</v>
      </c>
      <c r="D5914" s="34">
        <v>39694</v>
      </c>
      <c r="E5914" s="17">
        <v>0.125</v>
      </c>
      <c r="F5914" s="35">
        <v>2.3180386757493239E-2</v>
      </c>
      <c r="G5914" s="18">
        <v>4.9950100501020582</v>
      </c>
      <c r="H5914" s="18">
        <v>9.6807155429075422</v>
      </c>
      <c r="I5914" s="18">
        <v>4.685705492805484</v>
      </c>
      <c r="J5914" s="19">
        <v>0.57744471990004564</v>
      </c>
      <c r="K5914" s="19">
        <v>1.0868849738599033</v>
      </c>
      <c r="L5914" s="19">
        <v>1.5952178206965508</v>
      </c>
      <c r="M5914" s="19">
        <v>12.8155</v>
      </c>
      <c r="N5914" s="19">
        <f t="shared" si="92"/>
        <v>16.660150000000002</v>
      </c>
      <c r="O5914" s="19">
        <v>6.3650000000000002</v>
      </c>
      <c r="P5914" s="20">
        <v>14.71664480190627</v>
      </c>
      <c r="Q5914" s="12">
        <v>78.075000000000003</v>
      </c>
      <c r="R5914" s="12">
        <v>12.8575</v>
      </c>
      <c r="S5914" s="12">
        <v>227.64999999999998</v>
      </c>
      <c r="T5914" s="12">
        <v>1.885</v>
      </c>
      <c r="U5914" s="12">
        <v>30.85</v>
      </c>
      <c r="V5914" s="23"/>
      <c r="W5914" s="24"/>
      <c r="X5914" s="22"/>
      <c r="Y5914" s="22"/>
      <c r="Z5914" s="22"/>
      <c r="AA5914" s="22"/>
      <c r="AB5914" s="22"/>
      <c r="AC5914" s="22"/>
      <c r="AD5914" s="22"/>
      <c r="AE5914" s="22"/>
      <c r="AF5914" s="22"/>
      <c r="AG5914" s="22"/>
      <c r="AH5914" s="22"/>
    </row>
    <row r="5915" spans="2:34">
      <c r="B5915" s="10">
        <v>3</v>
      </c>
      <c r="C5915" s="10">
        <v>9</v>
      </c>
      <c r="D5915" s="34">
        <v>39694</v>
      </c>
      <c r="E5915" s="17">
        <v>0.16666666666667007</v>
      </c>
      <c r="F5915" s="35">
        <v>2.7045855304992105E-2</v>
      </c>
      <c r="G5915" s="18">
        <v>8.3223861849747625</v>
      </c>
      <c r="H5915" s="18">
        <v>14.723943515040304</v>
      </c>
      <c r="I5915" s="18">
        <v>6.4015573300655397</v>
      </c>
      <c r="J5915" s="19">
        <v>0.72179931932005736</v>
      </c>
      <c r="K5915" s="19">
        <v>1.3281210943598816</v>
      </c>
      <c r="L5915" s="19">
        <v>1.6477134488850527</v>
      </c>
      <c r="M5915" s="19">
        <v>13.07</v>
      </c>
      <c r="N5915" s="19">
        <f t="shared" si="92"/>
        <v>16.991</v>
      </c>
      <c r="O5915" s="19">
        <v>7.1149999999999993</v>
      </c>
      <c r="P5915" s="20">
        <v>12.617975661498591</v>
      </c>
      <c r="Q5915" s="12">
        <v>80.275000000000006</v>
      </c>
      <c r="R5915" s="12">
        <v>12.425000000000001</v>
      </c>
      <c r="S5915" s="12">
        <v>226.4</v>
      </c>
      <c r="T5915" s="12">
        <v>2.2749999999999999</v>
      </c>
      <c r="U5915" s="12">
        <v>29.174999999999997</v>
      </c>
      <c r="V5915" s="23"/>
      <c r="W5915" s="24"/>
      <c r="X5915" s="22"/>
      <c r="Y5915" s="22"/>
      <c r="Z5915" s="22"/>
      <c r="AA5915" s="22"/>
      <c r="AB5915" s="22"/>
      <c r="AC5915" s="22"/>
      <c r="AD5915" s="22"/>
      <c r="AE5915" s="22"/>
      <c r="AF5915" s="22"/>
      <c r="AG5915" s="22"/>
      <c r="AH5915" s="22"/>
    </row>
    <row r="5916" spans="2:34">
      <c r="B5916" s="10">
        <v>3</v>
      </c>
      <c r="C5916" s="10">
        <v>9</v>
      </c>
      <c r="D5916" s="34">
        <v>39694</v>
      </c>
      <c r="E5916" s="17">
        <v>0.20833333333332993</v>
      </c>
      <c r="F5916" s="35">
        <v>9.2733852662472915E-2</v>
      </c>
      <c r="G5916" s="18">
        <v>50.57438445779151</v>
      </c>
      <c r="H5916" s="18">
        <v>75.876055134102884</v>
      </c>
      <c r="I5916" s="18">
        <v>25.301670676311382</v>
      </c>
      <c r="J5916" s="19">
        <v>1.7510147015001394</v>
      </c>
      <c r="K5916" s="19">
        <v>2.3147376829997928</v>
      </c>
      <c r="L5916" s="19">
        <v>1.6213280532803021</v>
      </c>
      <c r="M5916" s="19">
        <v>17.690750000000001</v>
      </c>
      <c r="N5916" s="19">
        <f t="shared" si="92"/>
        <v>22.997975000000004</v>
      </c>
      <c r="O5916" s="19">
        <v>10.705000000000002</v>
      </c>
      <c r="P5916" s="20">
        <v>3.900720023765337</v>
      </c>
      <c r="Q5916" s="12">
        <v>80.825000000000003</v>
      </c>
      <c r="R5916" s="12">
        <v>12.455</v>
      </c>
      <c r="S5916" s="12">
        <v>224.125</v>
      </c>
      <c r="T5916" s="12">
        <v>2.73</v>
      </c>
      <c r="U5916" s="12">
        <v>36.174999999999997</v>
      </c>
      <c r="V5916" s="23"/>
      <c r="W5916" s="24"/>
      <c r="X5916" s="22"/>
      <c r="Y5916" s="22"/>
      <c r="Z5916" s="22"/>
      <c r="AA5916" s="22"/>
      <c r="AB5916" s="22"/>
      <c r="AC5916" s="22"/>
      <c r="AD5916" s="22"/>
      <c r="AE5916" s="22"/>
      <c r="AF5916" s="22"/>
      <c r="AG5916" s="22"/>
      <c r="AH5916" s="22"/>
    </row>
    <row r="5917" spans="2:34">
      <c r="B5917" s="10">
        <v>3</v>
      </c>
      <c r="C5917" s="10">
        <v>9</v>
      </c>
      <c r="D5917" s="34">
        <v>39694</v>
      </c>
      <c r="E5917" s="17">
        <v>0.25</v>
      </c>
      <c r="F5917" s="35">
        <v>0.13524461397996049</v>
      </c>
      <c r="G5917" s="18">
        <v>68.310731577823162</v>
      </c>
      <c r="H5917" s="18">
        <v>102.7580799711621</v>
      </c>
      <c r="I5917" s="18">
        <v>34.447348393338942</v>
      </c>
      <c r="J5917" s="19">
        <v>2.0798125867301658</v>
      </c>
      <c r="K5917" s="19">
        <v>3.1062088645797212</v>
      </c>
      <c r="L5917" s="19">
        <v>1.6650521879618037</v>
      </c>
      <c r="M5917" s="19">
        <v>22.14875</v>
      </c>
      <c r="N5917" s="19">
        <f t="shared" si="92"/>
        <v>28.793375000000001</v>
      </c>
      <c r="O5917" s="19">
        <v>14.212499999999999</v>
      </c>
      <c r="P5917" s="20">
        <v>2.5223628763677182</v>
      </c>
      <c r="Q5917" s="12">
        <v>79.75</v>
      </c>
      <c r="R5917" s="12">
        <v>12.745000000000001</v>
      </c>
      <c r="S5917" s="12">
        <v>225.52499999999998</v>
      </c>
      <c r="T5917" s="12">
        <v>2.65</v>
      </c>
      <c r="U5917" s="12">
        <v>106.27500000000001</v>
      </c>
      <c r="V5917" s="23"/>
      <c r="W5917" s="24"/>
      <c r="X5917" s="22"/>
      <c r="Y5917" s="22"/>
      <c r="Z5917" s="22"/>
      <c r="AA5917" s="22"/>
      <c r="AB5917" s="22"/>
      <c r="AC5917" s="22"/>
      <c r="AD5917" s="22"/>
      <c r="AE5917" s="22"/>
      <c r="AF5917" s="22"/>
      <c r="AG5917" s="22"/>
      <c r="AH5917" s="22"/>
    </row>
    <row r="5918" spans="2:34">
      <c r="B5918" s="10">
        <v>3</v>
      </c>
      <c r="C5918" s="10">
        <v>9</v>
      </c>
      <c r="D5918" s="34">
        <v>39694</v>
      </c>
      <c r="E5918" s="17">
        <v>0.29166666666667007</v>
      </c>
      <c r="F5918" s="35">
        <v>0.11206595119996726</v>
      </c>
      <c r="G5918" s="18">
        <v>40.224050823664903</v>
      </c>
      <c r="H5918" s="18">
        <v>64.004731190884954</v>
      </c>
      <c r="I5918" s="18">
        <v>23.780680367220036</v>
      </c>
      <c r="J5918" s="19">
        <v>1.5344506014801227</v>
      </c>
      <c r="K5918" s="19">
        <v>2.5695463352397687</v>
      </c>
      <c r="L5918" s="19">
        <v>1.6868648959050543</v>
      </c>
      <c r="M5918" s="19">
        <v>18.003250000000001</v>
      </c>
      <c r="N5918" s="19">
        <f t="shared" si="92"/>
        <v>23.404225000000004</v>
      </c>
      <c r="O5918" s="19">
        <v>11.225</v>
      </c>
      <c r="P5918" s="20">
        <v>7.4164559426406411</v>
      </c>
      <c r="Q5918" s="12">
        <v>73.924999999999997</v>
      </c>
      <c r="R5918" s="12">
        <v>13.282500000000001</v>
      </c>
      <c r="S5918" s="12">
        <v>226.79999999999998</v>
      </c>
      <c r="T5918" s="12">
        <v>2.9375</v>
      </c>
      <c r="U5918" s="12">
        <v>194.77500000000001</v>
      </c>
      <c r="V5918" s="23"/>
      <c r="W5918" s="24"/>
      <c r="X5918" s="22"/>
      <c r="Y5918" s="22"/>
      <c r="Z5918" s="22"/>
      <c r="AA5918" s="22"/>
      <c r="AB5918" s="22"/>
      <c r="AC5918" s="22"/>
      <c r="AD5918" s="22"/>
      <c r="AE5918" s="22"/>
      <c r="AF5918" s="22"/>
      <c r="AG5918" s="22"/>
      <c r="AH5918" s="22"/>
    </row>
    <row r="5919" spans="2:34">
      <c r="B5919" s="10">
        <v>3</v>
      </c>
      <c r="C5919" s="10">
        <v>9</v>
      </c>
      <c r="D5919" s="34">
        <v>39694</v>
      </c>
      <c r="E5919" s="17">
        <v>0.33333333333332993</v>
      </c>
      <c r="F5919" s="35">
        <v>5.4104372927484184E-2</v>
      </c>
      <c r="G5919" s="18">
        <v>10.318870059108075</v>
      </c>
      <c r="H5919" s="18">
        <v>15.852233662219239</v>
      </c>
      <c r="I5919" s="18">
        <v>5.533363603111165</v>
      </c>
      <c r="J5919" s="19">
        <v>0.80197014526006449</v>
      </c>
      <c r="K5919" s="19">
        <v>1.3308588153198797</v>
      </c>
      <c r="L5919" s="19">
        <v>1.607906771483302</v>
      </c>
      <c r="M5919" s="19">
        <v>16.614000000000001</v>
      </c>
      <c r="N5919" s="19">
        <f t="shared" si="92"/>
        <v>21.598200000000002</v>
      </c>
      <c r="O5919" s="19">
        <v>8.370000000000001</v>
      </c>
      <c r="P5919" s="20">
        <v>16.273205386686406</v>
      </c>
      <c r="Q5919" s="12">
        <v>66.25</v>
      </c>
      <c r="R5919" s="12">
        <v>14.4925</v>
      </c>
      <c r="S5919" s="12">
        <v>233.02500000000001</v>
      </c>
      <c r="T5919" s="12">
        <v>3.085</v>
      </c>
      <c r="U5919" s="12">
        <v>316.875</v>
      </c>
      <c r="V5919" s="23"/>
      <c r="W5919" s="24"/>
      <c r="X5919" s="22"/>
      <c r="Y5919" s="22"/>
      <c r="Z5919" s="22"/>
      <c r="AA5919" s="22"/>
      <c r="AB5919" s="22"/>
      <c r="AC5919" s="22"/>
      <c r="AD5919" s="22"/>
      <c r="AE5919" s="22"/>
      <c r="AF5919" s="22"/>
      <c r="AG5919" s="22"/>
      <c r="AH5919" s="22"/>
    </row>
    <row r="5920" spans="2:34">
      <c r="B5920" s="10">
        <v>3</v>
      </c>
      <c r="C5920" s="10">
        <v>9</v>
      </c>
      <c r="D5920" s="34">
        <v>39694</v>
      </c>
      <c r="E5920" s="17">
        <v>0.375</v>
      </c>
      <c r="F5920" s="35">
        <v>2.3189066092493219E-2</v>
      </c>
      <c r="G5920" s="18">
        <v>6.6469195127041516</v>
      </c>
      <c r="H5920" s="18">
        <v>11.614018561362942</v>
      </c>
      <c r="I5920" s="18">
        <v>4.96709904865879</v>
      </c>
      <c r="J5920" s="19">
        <v>0.48919685874003949</v>
      </c>
      <c r="K5920" s="19">
        <v>1.1817873243998929</v>
      </c>
      <c r="L5920" s="19">
        <v>1.6209577328385525</v>
      </c>
      <c r="M5920" s="19">
        <v>16.417250000000003</v>
      </c>
      <c r="N5920" s="19">
        <f t="shared" si="92"/>
        <v>21.342425000000006</v>
      </c>
      <c r="O5920" s="19">
        <v>9.17</v>
      </c>
      <c r="P5920" s="20">
        <v>18.593606398106608</v>
      </c>
      <c r="Q5920" s="12">
        <v>59.225000000000001</v>
      </c>
      <c r="R5920" s="12">
        <v>15.6875</v>
      </c>
      <c r="S5920" s="12">
        <v>235.2</v>
      </c>
      <c r="T5920" s="12">
        <v>3.23</v>
      </c>
      <c r="U5920" s="12">
        <v>467.77499999999998</v>
      </c>
      <c r="V5920" s="23"/>
      <c r="W5920" s="24"/>
      <c r="X5920" s="22"/>
      <c r="Y5920" s="22"/>
      <c r="Z5920" s="22"/>
      <c r="AA5920" s="22"/>
      <c r="AB5920" s="22"/>
      <c r="AC5920" s="22"/>
      <c r="AD5920" s="22"/>
      <c r="AE5920" s="22"/>
      <c r="AF5920" s="22"/>
      <c r="AG5920" s="22"/>
      <c r="AH5920" s="22"/>
    </row>
    <row r="5921" spans="2:34">
      <c r="B5921" s="10">
        <v>3</v>
      </c>
      <c r="C5921" s="10">
        <v>9</v>
      </c>
      <c r="D5921" s="34">
        <v>39694</v>
      </c>
      <c r="E5921" s="17">
        <v>0.41666666666667007</v>
      </c>
      <c r="F5921" s="35">
        <v>3.4785590629989822E-2</v>
      </c>
      <c r="G5921" s="18">
        <v>10.185070796431077</v>
      </c>
      <c r="H5921" s="18">
        <v>14.731793069815287</v>
      </c>
      <c r="I5921" s="18">
        <v>4.5467222733842103</v>
      </c>
      <c r="J5921" s="19">
        <v>0.80462799478006508</v>
      </c>
      <c r="K5921" s="19">
        <v>1.42845238183987</v>
      </c>
      <c r="L5921" s="19">
        <v>1.5989614579208022</v>
      </c>
      <c r="M5921" s="19">
        <v>16.060500000000001</v>
      </c>
      <c r="N5921" s="19">
        <f t="shared" si="92"/>
        <v>20.878650000000004</v>
      </c>
      <c r="O5921" s="19">
        <v>6.875</v>
      </c>
      <c r="P5921" s="20">
        <v>18.417889210659098</v>
      </c>
      <c r="Q5921" s="12">
        <v>49.9</v>
      </c>
      <c r="R5921" s="12">
        <v>17.017499999999998</v>
      </c>
      <c r="S5921" s="12">
        <v>232.55</v>
      </c>
      <c r="T5921" s="12">
        <v>3.8674999999999997</v>
      </c>
      <c r="U5921" s="12">
        <v>728.32500000000005</v>
      </c>
      <c r="V5921" s="23"/>
      <c r="W5921" s="24"/>
      <c r="X5921" s="22"/>
      <c r="Y5921" s="22"/>
      <c r="Z5921" s="22"/>
      <c r="AA5921" s="22"/>
      <c r="AB5921" s="22"/>
      <c r="AC5921" s="22"/>
      <c r="AD5921" s="22"/>
      <c r="AE5921" s="22"/>
      <c r="AF5921" s="22"/>
      <c r="AG5921" s="22"/>
      <c r="AH5921" s="22"/>
    </row>
    <row r="5922" spans="2:34">
      <c r="B5922" s="10">
        <v>3</v>
      </c>
      <c r="C5922" s="10">
        <v>9</v>
      </c>
      <c r="D5922" s="34">
        <v>39694</v>
      </c>
      <c r="E5922" s="17">
        <v>0.45833333333332993</v>
      </c>
      <c r="F5922" s="35">
        <v>3.8652961497488689E-2</v>
      </c>
      <c r="G5922" s="18">
        <v>10.110804467145584</v>
      </c>
      <c r="H5922" s="18">
        <v>13.057349658773367</v>
      </c>
      <c r="I5922" s="18">
        <v>2.9465451916277847</v>
      </c>
      <c r="J5922" s="19">
        <v>0.77788933494006318</v>
      </c>
      <c r="K5922" s="19">
        <v>1.4176173409598709</v>
      </c>
      <c r="L5922" s="19">
        <v>1.5725873087610514</v>
      </c>
      <c r="M5922" s="19">
        <v>12.162000000000001</v>
      </c>
      <c r="N5922" s="19">
        <f t="shared" si="92"/>
        <v>15.810600000000001</v>
      </c>
      <c r="O5922" s="19">
        <v>5.8375000000000004</v>
      </c>
      <c r="P5922" s="20">
        <v>19.386605073181677</v>
      </c>
      <c r="Q5922" s="12">
        <v>44.75</v>
      </c>
      <c r="R5922" s="12">
        <v>17.802499999999998</v>
      </c>
      <c r="S5922" s="12">
        <v>234.05</v>
      </c>
      <c r="T5922" s="12">
        <v>4.0875000000000004</v>
      </c>
      <c r="U5922" s="12">
        <v>674.7</v>
      </c>
      <c r="V5922" s="23"/>
      <c r="W5922" s="24"/>
      <c r="X5922" s="22"/>
      <c r="Y5922" s="22"/>
      <c r="Z5922" s="22"/>
      <c r="AA5922" s="22"/>
      <c r="AB5922" s="22"/>
      <c r="AC5922" s="22"/>
      <c r="AD5922" s="22"/>
      <c r="AE5922" s="22"/>
      <c r="AF5922" s="22"/>
      <c r="AG5922" s="22"/>
      <c r="AH5922" s="22"/>
    </row>
    <row r="5923" spans="2:34">
      <c r="B5923" s="10">
        <v>3</v>
      </c>
      <c r="C5923" s="10">
        <v>9</v>
      </c>
      <c r="D5923" s="34">
        <v>39694</v>
      </c>
      <c r="E5923" s="17">
        <v>0.5</v>
      </c>
      <c r="F5923" s="35">
        <v>2.7058814859992075E-2</v>
      </c>
      <c r="G5923" s="18">
        <v>6.2945985635936772</v>
      </c>
      <c r="H5923" s="18">
        <v>13.299066957498855</v>
      </c>
      <c r="I5923" s="18">
        <v>7.0044683939051762</v>
      </c>
      <c r="J5923" s="19">
        <v>0.69234192680005635</v>
      </c>
      <c r="K5923" s="19">
        <v>1.3200445683998794</v>
      </c>
      <c r="L5923" s="19">
        <v>1.5637376524613011</v>
      </c>
      <c r="M5923" s="19">
        <v>11.882499999999999</v>
      </c>
      <c r="N5923" s="19">
        <f t="shared" si="92"/>
        <v>15.447249999999999</v>
      </c>
      <c r="O5923" s="19">
        <v>5.91</v>
      </c>
      <c r="P5923" s="20">
        <v>21.263416592899343</v>
      </c>
      <c r="Q5923" s="12">
        <v>39.950000000000003</v>
      </c>
      <c r="R5923" s="12">
        <v>18.487499999999997</v>
      </c>
      <c r="S5923" s="12">
        <v>237.29999999999998</v>
      </c>
      <c r="T5923" s="12">
        <v>4.5150000000000006</v>
      </c>
      <c r="U5923" s="12">
        <v>746.65000000000009</v>
      </c>
      <c r="V5923" s="23"/>
      <c r="W5923" s="24"/>
      <c r="X5923" s="22"/>
      <c r="Y5923" s="22"/>
      <c r="Z5923" s="22"/>
      <c r="AA5923" s="22"/>
      <c r="AB5923" s="22"/>
      <c r="AC5923" s="22"/>
      <c r="AD5923" s="22"/>
      <c r="AE5923" s="22"/>
      <c r="AF5923" s="22"/>
      <c r="AG5923" s="22"/>
      <c r="AH5923" s="22"/>
    </row>
    <row r="5924" spans="2:34">
      <c r="B5924" s="10">
        <v>3</v>
      </c>
      <c r="C5924" s="10">
        <v>9</v>
      </c>
      <c r="D5924" s="34">
        <v>39694</v>
      </c>
      <c r="E5924" s="17">
        <v>0.54166666666667007</v>
      </c>
      <c r="F5924" s="35">
        <v>2.7060717179992071E-2</v>
      </c>
      <c r="G5924" s="18">
        <v>7.0687629462038544</v>
      </c>
      <c r="H5924" s="18">
        <v>12.384015198859897</v>
      </c>
      <c r="I5924" s="18">
        <v>5.3152522526560428</v>
      </c>
      <c r="J5924" s="19">
        <v>0.68164310485005564</v>
      </c>
      <c r="K5924" s="19">
        <v>1.0788100869199009</v>
      </c>
      <c r="L5924" s="19">
        <v>1.5636487430655515</v>
      </c>
      <c r="M5924" s="19">
        <v>9.5360000000000014</v>
      </c>
      <c r="N5924" s="19">
        <f t="shared" si="92"/>
        <v>12.396800000000002</v>
      </c>
      <c r="O5924" s="19">
        <v>4.83</v>
      </c>
      <c r="P5924" s="20">
        <v>21.64688012418938</v>
      </c>
      <c r="Q5924" s="12">
        <v>36.85</v>
      </c>
      <c r="R5924" s="12">
        <v>18.8325</v>
      </c>
      <c r="S5924" s="12">
        <v>239.10000000000002</v>
      </c>
      <c r="T5924" s="12">
        <v>4.3324999999999996</v>
      </c>
      <c r="U5924" s="12">
        <v>619.92499999999995</v>
      </c>
      <c r="V5924" s="23"/>
      <c r="W5924" s="24"/>
      <c r="X5924" s="22"/>
      <c r="Y5924" s="22"/>
      <c r="Z5924" s="22"/>
      <c r="AA5924" s="22"/>
      <c r="AB5924" s="22"/>
      <c r="AC5924" s="22"/>
      <c r="AD5924" s="22"/>
      <c r="AE5924" s="22"/>
      <c r="AF5924" s="22"/>
      <c r="AG5924" s="22"/>
      <c r="AH5924" s="22"/>
    </row>
    <row r="5925" spans="2:34">
      <c r="B5925" s="10">
        <v>3</v>
      </c>
      <c r="C5925" s="10">
        <v>9</v>
      </c>
      <c r="D5925" s="34">
        <v>39694</v>
      </c>
      <c r="E5925" s="17">
        <v>0.58333333333332993</v>
      </c>
      <c r="F5925" s="35">
        <v>3.8660451882488664E-2</v>
      </c>
      <c r="G5925" s="18">
        <v>10.047263927638582</v>
      </c>
      <c r="H5925" s="18">
        <v>17.058140805461669</v>
      </c>
      <c r="I5925" s="18">
        <v>7.0108768778230868</v>
      </c>
      <c r="J5925" s="19">
        <v>0.67361758615005529</v>
      </c>
      <c r="K5925" s="19">
        <v>1.5992490900198528</v>
      </c>
      <c r="L5925" s="19">
        <v>1.5942170120520527</v>
      </c>
      <c r="M5925" s="19">
        <v>13.719250000000001</v>
      </c>
      <c r="N5925" s="19">
        <f t="shared" si="92"/>
        <v>17.835025000000002</v>
      </c>
      <c r="O5925" s="19">
        <v>6.7624999999999993</v>
      </c>
      <c r="P5925" s="20">
        <v>21.178701823861836</v>
      </c>
      <c r="Q5925" s="12">
        <v>37</v>
      </c>
      <c r="R5925" s="12">
        <v>18.805</v>
      </c>
      <c r="S5925" s="12">
        <v>230.92500000000001</v>
      </c>
      <c r="T5925" s="12">
        <v>5.0474999999999994</v>
      </c>
      <c r="U5925" s="12">
        <v>471.625</v>
      </c>
      <c r="V5925" s="23"/>
      <c r="W5925" s="24"/>
      <c r="X5925" s="22"/>
      <c r="Y5925" s="22"/>
      <c r="Z5925" s="22"/>
      <c r="AA5925" s="22"/>
      <c r="AB5925" s="22"/>
      <c r="AC5925" s="22"/>
      <c r="AD5925" s="22"/>
      <c r="AE5925" s="22"/>
      <c r="AF5925" s="22"/>
      <c r="AG5925" s="22"/>
      <c r="AH5925" s="22"/>
    </row>
    <row r="5926" spans="2:34">
      <c r="B5926" s="10">
        <v>3</v>
      </c>
      <c r="C5926" s="10">
        <v>9</v>
      </c>
      <c r="D5926" s="34">
        <v>39694</v>
      </c>
      <c r="E5926" s="17">
        <v>0.625</v>
      </c>
      <c r="F5926" s="35">
        <v>3.8662770334988668E-2</v>
      </c>
      <c r="G5926" s="18">
        <v>9.7284590330256062</v>
      </c>
      <c r="H5926" s="18">
        <v>18.754407881428079</v>
      </c>
      <c r="I5926" s="18">
        <v>9.025948848402475</v>
      </c>
      <c r="J5926" s="19">
        <v>0.69499588377005717</v>
      </c>
      <c r="K5926" s="19">
        <v>1.4745702081398639</v>
      </c>
      <c r="L5926" s="19">
        <v>1.5459521171168011</v>
      </c>
      <c r="M5926" s="19">
        <v>16.973500000000001</v>
      </c>
      <c r="N5926" s="19">
        <f t="shared" si="92"/>
        <v>22.065550000000002</v>
      </c>
      <c r="O5926" s="19">
        <v>7.75</v>
      </c>
      <c r="P5926" s="20">
        <v>21.143132622999335</v>
      </c>
      <c r="Q5926" s="12">
        <v>40.324999999999996</v>
      </c>
      <c r="R5926" s="12">
        <v>18.467500000000001</v>
      </c>
      <c r="S5926" s="12">
        <v>231.17500000000001</v>
      </c>
      <c r="T5926" s="12">
        <v>4.9350000000000005</v>
      </c>
      <c r="U5926" s="12">
        <v>478.24999999999994</v>
      </c>
      <c r="V5926" s="23"/>
      <c r="W5926" s="24"/>
      <c r="X5926" s="22"/>
      <c r="Y5926" s="22"/>
      <c r="Z5926" s="22"/>
      <c r="AA5926" s="22"/>
      <c r="AB5926" s="22"/>
      <c r="AC5926" s="22"/>
      <c r="AD5926" s="22"/>
      <c r="AE5926" s="22"/>
      <c r="AF5926" s="22"/>
      <c r="AG5926" s="22"/>
      <c r="AH5926" s="22"/>
    </row>
    <row r="5927" spans="2:34">
      <c r="B5927" s="10">
        <v>3</v>
      </c>
      <c r="C5927" s="10">
        <v>9</v>
      </c>
      <c r="D5927" s="34">
        <v>39694</v>
      </c>
      <c r="E5927" s="17">
        <v>0.66666666666667007</v>
      </c>
      <c r="F5927" s="35">
        <v>4.6398284887486388E-2</v>
      </c>
      <c r="G5927" s="18">
        <v>7.7611214474755368</v>
      </c>
      <c r="H5927" s="18">
        <v>15.828994785819223</v>
      </c>
      <c r="I5927" s="18">
        <v>8.067873338343686</v>
      </c>
      <c r="J5927" s="19">
        <v>0.86606385065007141</v>
      </c>
      <c r="K5927" s="19">
        <v>1.5179476301598593</v>
      </c>
      <c r="L5927" s="19">
        <v>1.5765185741760521</v>
      </c>
      <c r="M5927" s="19">
        <v>15.69075</v>
      </c>
      <c r="N5927" s="19">
        <f t="shared" si="92"/>
        <v>20.397974999999999</v>
      </c>
      <c r="O5927" s="19">
        <v>6.9524999999999997</v>
      </c>
      <c r="P5927" s="20">
        <v>22.141925164089422</v>
      </c>
      <c r="Q5927" s="12">
        <v>39.75</v>
      </c>
      <c r="R5927" s="12">
        <v>18.365000000000002</v>
      </c>
      <c r="S5927" s="12">
        <v>230.45</v>
      </c>
      <c r="T5927" s="12">
        <v>4.8125</v>
      </c>
      <c r="U5927" s="12">
        <v>414.77500000000003</v>
      </c>
      <c r="V5927" s="23"/>
      <c r="W5927" s="24"/>
      <c r="X5927" s="22"/>
      <c r="Y5927" s="22"/>
      <c r="Z5927" s="22"/>
      <c r="AA5927" s="22"/>
      <c r="AB5927" s="22"/>
      <c r="AC5927" s="22"/>
      <c r="AD5927" s="22"/>
      <c r="AE5927" s="22"/>
      <c r="AF5927" s="22"/>
      <c r="AG5927" s="22"/>
      <c r="AH5927" s="22"/>
    </row>
    <row r="5928" spans="2:34">
      <c r="B5928" s="10">
        <v>3</v>
      </c>
      <c r="C5928" s="10">
        <v>9</v>
      </c>
      <c r="D5928" s="34">
        <v>39694</v>
      </c>
      <c r="E5928" s="17">
        <v>0.70833333333332993</v>
      </c>
      <c r="F5928" s="35">
        <v>4.6401019472486385E-2</v>
      </c>
      <c r="G5928" s="18">
        <v>6.0013325522979457</v>
      </c>
      <c r="H5928" s="18">
        <v>11.99039951162441</v>
      </c>
      <c r="I5928" s="18">
        <v>5.9890669593264638</v>
      </c>
      <c r="J5928" s="19">
        <v>0.68429109733005666</v>
      </c>
      <c r="K5928" s="19">
        <v>1.192679338039889</v>
      </c>
      <c r="L5928" s="19">
        <v>1.5764286650963026</v>
      </c>
      <c r="M5928" s="19">
        <v>15.599499999999999</v>
      </c>
      <c r="N5928" s="19">
        <f t="shared" si="92"/>
        <v>20.279350000000001</v>
      </c>
      <c r="O5928" s="19">
        <v>7.82</v>
      </c>
      <c r="P5928" s="20">
        <v>22.596176314741964</v>
      </c>
      <c r="Q5928" s="12">
        <v>42.274999999999999</v>
      </c>
      <c r="R5928" s="12">
        <v>17.420000000000002</v>
      </c>
      <c r="S5928" s="12">
        <v>230.6</v>
      </c>
      <c r="T5928" s="12">
        <v>4.8525</v>
      </c>
      <c r="U5928" s="12">
        <v>189.32499999999999</v>
      </c>
      <c r="V5928" s="23"/>
      <c r="W5928" s="24"/>
      <c r="X5928" s="22"/>
      <c r="Y5928" s="22"/>
      <c r="Z5928" s="22"/>
      <c r="AA5928" s="22"/>
      <c r="AB5928" s="22"/>
      <c r="AC5928" s="22"/>
      <c r="AD5928" s="22"/>
      <c r="AE5928" s="22"/>
      <c r="AF5928" s="22"/>
      <c r="AG5928" s="22"/>
      <c r="AH5928" s="22"/>
    </row>
    <row r="5929" spans="2:34">
      <c r="B5929" s="10">
        <v>3</v>
      </c>
      <c r="C5929" s="10">
        <v>9</v>
      </c>
      <c r="D5929" s="34">
        <v>39694</v>
      </c>
      <c r="E5929" s="17">
        <v>0.75</v>
      </c>
      <c r="F5929" s="35">
        <v>7.347273443997844E-2</v>
      </c>
      <c r="G5929" s="18">
        <v>11.491246572861685</v>
      </c>
      <c r="H5929" s="18">
        <v>24.04597968152131</v>
      </c>
      <c r="I5929" s="18">
        <v>12.554733108659626</v>
      </c>
      <c r="J5929" s="19">
        <v>0.86604821302007184</v>
      </c>
      <c r="K5929" s="19">
        <v>1.6128360047798496</v>
      </c>
      <c r="L5929" s="19">
        <v>1.532550891480051</v>
      </c>
      <c r="M5929" s="19">
        <v>17.828250000000001</v>
      </c>
      <c r="N5929" s="19">
        <f t="shared" si="92"/>
        <v>23.176725000000001</v>
      </c>
      <c r="O5929" s="19">
        <v>8.2650000000000006</v>
      </c>
      <c r="P5929" s="20">
        <v>17.344126197651505</v>
      </c>
      <c r="Q5929" s="12">
        <v>47.875</v>
      </c>
      <c r="R5929" s="12">
        <v>16.670000000000002</v>
      </c>
      <c r="S5929" s="12">
        <v>227.10000000000002</v>
      </c>
      <c r="T5929" s="12">
        <v>4.6324999999999994</v>
      </c>
      <c r="U5929" s="12">
        <v>78.099999999999994</v>
      </c>
      <c r="V5929" s="23"/>
      <c r="W5929" s="24"/>
      <c r="X5929" s="22"/>
      <c r="Y5929" s="22"/>
      <c r="Z5929" s="22"/>
      <c r="AA5929" s="22"/>
      <c r="AB5929" s="22"/>
      <c r="AC5929" s="22"/>
      <c r="AD5929" s="22"/>
      <c r="AE5929" s="22"/>
      <c r="AF5929" s="22"/>
      <c r="AG5929" s="22"/>
      <c r="AH5929" s="22"/>
    </row>
    <row r="5930" spans="2:34">
      <c r="B5930" s="10">
        <v>3</v>
      </c>
      <c r="C5930" s="10">
        <v>9</v>
      </c>
      <c r="D5930" s="34">
        <v>39694</v>
      </c>
      <c r="E5930" s="17">
        <v>0.79166666666667007</v>
      </c>
      <c r="F5930" s="35">
        <v>8.8946081997473878E-2</v>
      </c>
      <c r="G5930" s="18">
        <v>12.839420972558806</v>
      </c>
      <c r="H5930" s="18">
        <v>31.401909334826939</v>
      </c>
      <c r="I5930" s="18">
        <v>18.562488362268137</v>
      </c>
      <c r="J5930" s="19">
        <v>0.78050494263006498</v>
      </c>
      <c r="K5930" s="19">
        <v>1.8053013787198311</v>
      </c>
      <c r="L5930" s="19">
        <v>1.606897278084054</v>
      </c>
      <c r="M5930" s="19">
        <v>19.53575</v>
      </c>
      <c r="N5930" s="19">
        <f t="shared" si="92"/>
        <v>25.396475000000002</v>
      </c>
      <c r="O5930" s="19">
        <v>10.172499999999999</v>
      </c>
      <c r="P5930" s="20">
        <v>13.599519631316181</v>
      </c>
      <c r="Q5930" s="12">
        <v>54.15</v>
      </c>
      <c r="R5930" s="12">
        <v>15.6525</v>
      </c>
      <c r="S5930" s="12">
        <v>225.22500000000002</v>
      </c>
      <c r="T5930" s="12">
        <v>4.0175000000000001</v>
      </c>
      <c r="U5930" s="12">
        <v>37.024999999999999</v>
      </c>
      <c r="V5930" s="23"/>
      <c r="W5930" s="24"/>
      <c r="X5930" s="22"/>
      <c r="Y5930" s="22"/>
      <c r="Z5930" s="22"/>
      <c r="AA5930" s="22"/>
      <c r="AB5930" s="22"/>
      <c r="AC5930" s="22"/>
      <c r="AD5930" s="22"/>
      <c r="AE5930" s="22"/>
      <c r="AF5930" s="22"/>
      <c r="AG5930" s="22"/>
      <c r="AH5930" s="22"/>
    </row>
    <row r="5931" spans="2:34">
      <c r="B5931" s="10">
        <v>3</v>
      </c>
      <c r="C5931" s="10">
        <v>9</v>
      </c>
      <c r="D5931" s="34">
        <v>39694</v>
      </c>
      <c r="E5931" s="17">
        <v>0.83333333333332993</v>
      </c>
      <c r="F5931" s="35">
        <v>5.027712912248522E-2</v>
      </c>
      <c r="G5931" s="18">
        <v>8.8236890641414281</v>
      </c>
      <c r="H5931" s="18">
        <v>19.868574132183515</v>
      </c>
      <c r="I5931" s="18">
        <v>11.044885068042085</v>
      </c>
      <c r="J5931" s="19">
        <v>0.66823462875005579</v>
      </c>
      <c r="K5931" s="19">
        <v>1.3092569812198771</v>
      </c>
      <c r="L5931" s="19">
        <v>1.5805369995398031</v>
      </c>
      <c r="M5931" s="19">
        <v>19.048999999999999</v>
      </c>
      <c r="N5931" s="19">
        <f t="shared" si="92"/>
        <v>24.7637</v>
      </c>
      <c r="O5931" s="19">
        <v>10.1875</v>
      </c>
      <c r="P5931" s="20">
        <v>16.710791259231453</v>
      </c>
      <c r="Q5931" s="12">
        <v>58.875</v>
      </c>
      <c r="R5931" s="12">
        <v>15.217500000000001</v>
      </c>
      <c r="S5931" s="12">
        <v>227.35000000000002</v>
      </c>
      <c r="T5931" s="12">
        <v>4.3574999999999999</v>
      </c>
      <c r="U5931" s="12">
        <v>40.6</v>
      </c>
      <c r="V5931" s="23"/>
      <c r="W5931" s="24"/>
      <c r="X5931" s="22"/>
      <c r="Y5931" s="22"/>
      <c r="Z5931" s="22"/>
      <c r="AA5931" s="22"/>
      <c r="AB5931" s="22"/>
      <c r="AC5931" s="22"/>
      <c r="AD5931" s="22"/>
      <c r="AE5931" s="22"/>
      <c r="AF5931" s="22"/>
      <c r="AG5931" s="22"/>
      <c r="AH5931" s="22"/>
    </row>
    <row r="5932" spans="2:34">
      <c r="B5932" s="10">
        <v>3</v>
      </c>
      <c r="C5932" s="10">
        <v>9</v>
      </c>
      <c r="D5932" s="34">
        <v>39694</v>
      </c>
      <c r="E5932" s="17">
        <v>0.875</v>
      </c>
      <c r="F5932" s="35">
        <v>1.9338399972494317E-2</v>
      </c>
      <c r="G5932" s="18">
        <v>7.7641240190637735</v>
      </c>
      <c r="H5932" s="18">
        <v>15.437074411105232</v>
      </c>
      <c r="I5932" s="18">
        <v>7.6729503920414581</v>
      </c>
      <c r="J5932" s="19">
        <v>0.70030349121005853</v>
      </c>
      <c r="K5932" s="19">
        <v>1.2794461897598797</v>
      </c>
      <c r="L5932" s="19">
        <v>1.5760682165340532</v>
      </c>
      <c r="M5932" s="19">
        <v>17.19275</v>
      </c>
      <c r="N5932" s="19">
        <f t="shared" si="92"/>
        <v>22.350575000000003</v>
      </c>
      <c r="O5932" s="19">
        <v>8.6</v>
      </c>
      <c r="P5932" s="20">
        <v>18.52201031464411</v>
      </c>
      <c r="Q5932" s="12">
        <v>59.924999999999997</v>
      </c>
      <c r="R5932" s="12">
        <v>15.190000000000001</v>
      </c>
      <c r="S5932" s="12">
        <v>226.35</v>
      </c>
      <c r="T5932" s="12">
        <v>4.7174999999999994</v>
      </c>
      <c r="U5932" s="12">
        <v>45.125</v>
      </c>
      <c r="V5932" s="23"/>
      <c r="W5932" s="24"/>
      <c r="X5932" s="22"/>
      <c r="Y5932" s="22"/>
      <c r="Z5932" s="22"/>
      <c r="AA5932" s="22"/>
      <c r="AB5932" s="22"/>
      <c r="AC5932" s="22"/>
      <c r="AD5932" s="22"/>
      <c r="AE5932" s="22"/>
      <c r="AF5932" s="22"/>
      <c r="AG5932" s="22"/>
      <c r="AH5932" s="22"/>
    </row>
    <row r="5933" spans="2:34">
      <c r="B5933" s="10">
        <v>3</v>
      </c>
      <c r="C5933" s="10">
        <v>9</v>
      </c>
      <c r="D5933" s="34">
        <v>39694</v>
      </c>
      <c r="E5933" s="17">
        <v>0.91666666666667007</v>
      </c>
      <c r="F5933" s="35">
        <v>3.4811688082489758E-2</v>
      </c>
      <c r="G5933" s="18">
        <v>6.5119540729861392</v>
      </c>
      <c r="H5933" s="18">
        <v>14.441733801577779</v>
      </c>
      <c r="I5933" s="18">
        <v>7.9297797285916385</v>
      </c>
      <c r="J5933" s="19">
        <v>0.68960548455005799</v>
      </c>
      <c r="K5933" s="19">
        <v>1.1954210202598872</v>
      </c>
      <c r="L5933" s="19">
        <v>1.5540904982505526</v>
      </c>
      <c r="M5933" s="19">
        <v>17.675249999999998</v>
      </c>
      <c r="N5933" s="19">
        <f t="shared" ref="N5933:N5996" si="93">M5933*1.3</f>
        <v>22.977824999999999</v>
      </c>
      <c r="O5933" s="19">
        <v>9.2350000000000012</v>
      </c>
      <c r="P5933" s="20">
        <v>18.639603540564124</v>
      </c>
      <c r="Q5933" s="12">
        <v>61.375</v>
      </c>
      <c r="R5933" s="12">
        <v>15.14</v>
      </c>
      <c r="S5933" s="12">
        <v>225.875</v>
      </c>
      <c r="T5933" s="12">
        <v>4.3324999999999996</v>
      </c>
      <c r="U5933" s="12">
        <v>38.700000000000003</v>
      </c>
      <c r="V5933" s="23"/>
      <c r="W5933" s="24"/>
      <c r="X5933" s="22"/>
      <c r="Y5933" s="22"/>
      <c r="Z5933" s="22"/>
      <c r="AA5933" s="22"/>
      <c r="AB5933" s="22"/>
      <c r="AC5933" s="22"/>
      <c r="AD5933" s="22"/>
      <c r="AE5933" s="22"/>
      <c r="AF5933" s="22"/>
      <c r="AG5933" s="22"/>
      <c r="AH5933" s="22"/>
    </row>
    <row r="5934" spans="2:34">
      <c r="B5934" s="10">
        <v>3</v>
      </c>
      <c r="C5934" s="10">
        <v>9</v>
      </c>
      <c r="D5934" s="34">
        <v>39694</v>
      </c>
      <c r="E5934" s="17">
        <v>0.95833333333332993</v>
      </c>
      <c r="F5934" s="35">
        <v>1.1604490502496586E-2</v>
      </c>
      <c r="G5934" s="18">
        <v>4.1708347209691077</v>
      </c>
      <c r="H5934" s="18">
        <v>9.7231715868975126</v>
      </c>
      <c r="I5934" s="18">
        <v>5.5523368659284058</v>
      </c>
      <c r="J5934" s="19">
        <v>0.58803004490004962</v>
      </c>
      <c r="K5934" s="19">
        <v>1.2360880359598831</v>
      </c>
      <c r="L5934" s="19">
        <v>1.5715112114153031</v>
      </c>
      <c r="M5934" s="19">
        <v>17.36225</v>
      </c>
      <c r="N5934" s="19">
        <f t="shared" si="93"/>
        <v>22.570924999999999</v>
      </c>
      <c r="O5934" s="19">
        <v>8.9749999999999996</v>
      </c>
      <c r="P5934" s="20">
        <v>20.046182414246747</v>
      </c>
      <c r="Q5934" s="12">
        <v>61.699999999999996</v>
      </c>
      <c r="R5934" s="12">
        <v>15.1525</v>
      </c>
      <c r="S5934" s="12">
        <v>226.27500000000001</v>
      </c>
      <c r="T5934" s="12">
        <v>4.4249999999999998</v>
      </c>
      <c r="U5934" s="12">
        <v>41.024999999999999</v>
      </c>
      <c r="V5934" s="23"/>
      <c r="W5934" s="24"/>
      <c r="X5934" s="22"/>
      <c r="Y5934" s="22"/>
      <c r="Z5934" s="22"/>
      <c r="AA5934" s="22"/>
      <c r="AB5934" s="22"/>
      <c r="AC5934" s="22"/>
      <c r="AD5934" s="22"/>
      <c r="AE5934" s="22"/>
      <c r="AF5934" s="22"/>
      <c r="AG5934" s="22"/>
      <c r="AH5934" s="22"/>
    </row>
    <row r="5935" spans="2:34">
      <c r="B5935" s="10">
        <v>4</v>
      </c>
      <c r="C5935" s="10">
        <v>9</v>
      </c>
      <c r="D5935" s="34">
        <v>39695</v>
      </c>
      <c r="E5935" s="17">
        <v>0</v>
      </c>
      <c r="F5935" s="35">
        <v>7.7367035024977233E-3</v>
      </c>
      <c r="G5935" s="18">
        <v>4.0818655635643646</v>
      </c>
      <c r="H5935" s="18">
        <v>9.5749813143825175</v>
      </c>
      <c r="I5935" s="18">
        <v>5.4931157508181538</v>
      </c>
      <c r="J5935" s="19">
        <v>0.60406218964005109</v>
      </c>
      <c r="K5935" s="19">
        <v>1.1195330558598937</v>
      </c>
      <c r="L5935" s="19">
        <v>1.5276496826640518</v>
      </c>
      <c r="M5935" s="19">
        <v>17.1845</v>
      </c>
      <c r="N5935" s="19">
        <f t="shared" si="93"/>
        <v>22.339850000000002</v>
      </c>
      <c r="O5935" s="19">
        <v>8.5299999999999994</v>
      </c>
      <c r="P5935" s="20">
        <v>20.654946326041799</v>
      </c>
      <c r="Q5935" s="12">
        <v>62.55</v>
      </c>
      <c r="R5935" s="12">
        <v>15.099999999999998</v>
      </c>
      <c r="S5935" s="12">
        <v>226.4</v>
      </c>
      <c r="T5935" s="12">
        <v>3.8050000000000002</v>
      </c>
      <c r="U5935" s="12">
        <v>33.75</v>
      </c>
      <c r="V5935" s="23"/>
      <c r="W5935" s="24"/>
      <c r="X5935" s="22"/>
      <c r="Y5935" s="22"/>
      <c r="Z5935" s="22"/>
      <c r="AA5935" s="22"/>
      <c r="AB5935" s="22"/>
      <c r="AC5935" s="22"/>
      <c r="AD5935" s="22"/>
      <c r="AE5935" s="22"/>
      <c r="AF5935" s="22"/>
      <c r="AG5935" s="22"/>
      <c r="AH5935" s="22"/>
    </row>
    <row r="5936" spans="2:34">
      <c r="B5936" s="10">
        <v>4</v>
      </c>
      <c r="C5936" s="10">
        <v>9</v>
      </c>
      <c r="D5936" s="34">
        <v>39695</v>
      </c>
      <c r="E5936" s="17">
        <v>4.1666666666670071E-2</v>
      </c>
      <c r="F5936" s="35">
        <v>7.7373574249977222E-3</v>
      </c>
      <c r="G5936" s="18">
        <v>3.5706313726381618</v>
      </c>
      <c r="H5936" s="18">
        <v>8.3028378966445811</v>
      </c>
      <c r="I5936" s="18">
        <v>4.7322065240064193</v>
      </c>
      <c r="J5936" s="19">
        <v>0.68156807365005778</v>
      </c>
      <c r="K5936" s="19">
        <v>1.100563666659895</v>
      </c>
      <c r="L5936" s="19">
        <v>1.5144313991993017</v>
      </c>
      <c r="M5936" s="19">
        <v>16.0185</v>
      </c>
      <c r="N5936" s="19">
        <f t="shared" si="93"/>
        <v>20.82405</v>
      </c>
      <c r="O5936" s="19">
        <v>8.067499999999999</v>
      </c>
      <c r="P5936" s="20">
        <v>21.600236761361884</v>
      </c>
      <c r="Q5936" s="12">
        <v>62.95</v>
      </c>
      <c r="R5936" s="12">
        <v>15.0425</v>
      </c>
      <c r="S5936" s="12">
        <v>226.60000000000002</v>
      </c>
      <c r="T5936" s="12">
        <v>3.5975000000000001</v>
      </c>
      <c r="U5936" s="12">
        <v>34.9</v>
      </c>
      <c r="V5936" s="23"/>
      <c r="W5936" s="24"/>
      <c r="X5936" s="22"/>
      <c r="Y5936" s="22"/>
      <c r="Z5936" s="22"/>
      <c r="AA5936" s="22"/>
      <c r="AB5936" s="22"/>
      <c r="AC5936" s="22"/>
      <c r="AD5936" s="22"/>
      <c r="AE5936" s="22"/>
      <c r="AF5936" s="22"/>
      <c r="AG5936" s="22"/>
      <c r="AH5936" s="22"/>
    </row>
    <row r="5937" spans="2:34">
      <c r="B5937" s="10">
        <v>4</v>
      </c>
      <c r="C5937" s="10">
        <v>9</v>
      </c>
      <c r="D5937" s="34">
        <v>39695</v>
      </c>
      <c r="E5937" s="17">
        <v>8.3333333333329929E-2</v>
      </c>
      <c r="F5937" s="35">
        <v>0</v>
      </c>
      <c r="G5937" s="18">
        <v>3.5149998106679159</v>
      </c>
      <c r="H5937" s="18">
        <v>9.3663226632550263</v>
      </c>
      <c r="I5937" s="18">
        <v>5.8513228525871099</v>
      </c>
      <c r="J5937" s="19">
        <v>0.58534133696004975</v>
      </c>
      <c r="K5937" s="19">
        <v>0.93521289095991056</v>
      </c>
      <c r="L5937" s="19">
        <v>1.5537354229898033</v>
      </c>
      <c r="M5937" s="19">
        <v>14.555250000000001</v>
      </c>
      <c r="N5937" s="19">
        <f t="shared" si="93"/>
        <v>18.921825000000002</v>
      </c>
      <c r="O5937" s="19">
        <v>7.7874999999999996</v>
      </c>
      <c r="P5937" s="20">
        <v>21.901138532294404</v>
      </c>
      <c r="Q5937" s="12">
        <v>62.55</v>
      </c>
      <c r="R5937" s="12">
        <v>14.945</v>
      </c>
      <c r="S5937" s="12">
        <v>227.57500000000002</v>
      </c>
      <c r="T5937" s="12">
        <v>3.27</v>
      </c>
      <c r="U5937" s="12">
        <v>34.25</v>
      </c>
      <c r="V5937" s="23"/>
      <c r="W5937" s="24"/>
      <c r="X5937" s="22"/>
      <c r="Y5937" s="22"/>
      <c r="Z5937" s="22"/>
      <c r="AA5937" s="22"/>
      <c r="AB5937" s="22"/>
      <c r="AC5937" s="22"/>
      <c r="AD5937" s="22"/>
      <c r="AE5937" s="22"/>
      <c r="AF5937" s="22"/>
      <c r="AG5937" s="22"/>
      <c r="AH5937" s="22"/>
    </row>
    <row r="5938" spans="2:34">
      <c r="B5938" s="10">
        <v>4</v>
      </c>
      <c r="C5938" s="10">
        <v>9</v>
      </c>
      <c r="D5938" s="34">
        <v>39695</v>
      </c>
      <c r="E5938" s="17">
        <v>0.125</v>
      </c>
      <c r="F5938" s="35">
        <v>1.9345652567494299E-2</v>
      </c>
      <c r="G5938" s="18">
        <v>7.2187793887093124</v>
      </c>
      <c r="H5938" s="18">
        <v>13.825561928464799</v>
      </c>
      <c r="I5938" s="18">
        <v>6.6067825397554856</v>
      </c>
      <c r="J5938" s="19">
        <v>0.76173824981006499</v>
      </c>
      <c r="K5938" s="19">
        <v>1.2578003959398796</v>
      </c>
      <c r="L5938" s="19">
        <v>1.5536463886335534</v>
      </c>
      <c r="M5938" s="19">
        <v>15.925000000000001</v>
      </c>
      <c r="N5938" s="19">
        <f t="shared" si="93"/>
        <v>20.702500000000001</v>
      </c>
      <c r="O5938" s="19">
        <v>8.3424999999999994</v>
      </c>
      <c r="P5938" s="20">
        <v>18.247290122239093</v>
      </c>
      <c r="Q5938" s="12">
        <v>63.825000000000003</v>
      </c>
      <c r="R5938" s="12">
        <v>14.805</v>
      </c>
      <c r="S5938" s="12">
        <v>227.04999999999998</v>
      </c>
      <c r="T5938" s="12">
        <v>2.8224999999999998</v>
      </c>
      <c r="U5938" s="12">
        <v>32.524999999999999</v>
      </c>
      <c r="V5938" s="23"/>
      <c r="W5938" s="24"/>
      <c r="X5938" s="22"/>
      <c r="Y5938" s="22"/>
      <c r="Z5938" s="22"/>
      <c r="AA5938" s="22"/>
      <c r="AB5938" s="22"/>
      <c r="AC5938" s="22"/>
      <c r="AD5938" s="22"/>
      <c r="AE5938" s="22"/>
      <c r="AF5938" s="22"/>
      <c r="AG5938" s="22"/>
      <c r="AH5938" s="22"/>
    </row>
    <row r="5939" spans="2:34">
      <c r="B5939" s="10">
        <v>4</v>
      </c>
      <c r="C5939" s="10">
        <v>9</v>
      </c>
      <c r="D5939" s="34">
        <v>39695</v>
      </c>
      <c r="E5939" s="17">
        <v>0.16666666666667007</v>
      </c>
      <c r="F5939" s="35">
        <v>3.4824707084989734E-2</v>
      </c>
      <c r="G5939" s="18">
        <v>16.085417524174211</v>
      </c>
      <c r="H5939" s="18">
        <v>29.622261947905493</v>
      </c>
      <c r="I5939" s="18">
        <v>13.536844423731283</v>
      </c>
      <c r="J5939" s="19">
        <v>0.8953683241900765</v>
      </c>
      <c r="K5939" s="19">
        <v>1.4529843040398602</v>
      </c>
      <c r="L5939" s="19">
        <v>1.5666859785833041</v>
      </c>
      <c r="M5939" s="19">
        <v>15.383249999999999</v>
      </c>
      <c r="N5939" s="19">
        <f t="shared" si="93"/>
        <v>19.998224999999998</v>
      </c>
      <c r="O5939" s="19">
        <v>7.89</v>
      </c>
      <c r="P5939" s="20">
        <v>14.352062999911251</v>
      </c>
      <c r="Q5939" s="12">
        <v>63.424999999999997</v>
      </c>
      <c r="R5939" s="12">
        <v>14.772500000000001</v>
      </c>
      <c r="S5939" s="12">
        <v>224.3</v>
      </c>
      <c r="T5939" s="12">
        <v>2.6025</v>
      </c>
      <c r="U5939" s="12">
        <v>32.25</v>
      </c>
      <c r="V5939" s="23"/>
      <c r="W5939" s="24"/>
      <c r="X5939" s="22"/>
      <c r="Y5939" s="22"/>
      <c r="Z5939" s="22"/>
      <c r="AA5939" s="22"/>
      <c r="AB5939" s="22"/>
      <c r="AC5939" s="22"/>
      <c r="AD5939" s="22"/>
      <c r="AE5939" s="22"/>
      <c r="AF5939" s="22"/>
      <c r="AG5939" s="22"/>
      <c r="AH5939" s="22"/>
    </row>
    <row r="5940" spans="2:34">
      <c r="B5940" s="10">
        <v>4</v>
      </c>
      <c r="C5940" s="10">
        <v>9</v>
      </c>
      <c r="D5940" s="34">
        <v>39695</v>
      </c>
      <c r="E5940" s="17">
        <v>0.20833333333332993</v>
      </c>
      <c r="F5940" s="35">
        <v>0.1393056648024589</v>
      </c>
      <c r="G5940" s="18">
        <v>78.610997267566205</v>
      </c>
      <c r="H5940" s="18">
        <v>120.97827943394533</v>
      </c>
      <c r="I5940" s="18">
        <v>42.367282166379113</v>
      </c>
      <c r="J5940" s="19">
        <v>2.0793743775501783</v>
      </c>
      <c r="K5940" s="19">
        <v>3.711091808559642</v>
      </c>
      <c r="L5940" s="19">
        <v>1.5797243189280548</v>
      </c>
      <c r="M5940" s="19">
        <v>25.023250000000001</v>
      </c>
      <c r="N5940" s="19">
        <f t="shared" si="93"/>
        <v>32.530225000000002</v>
      </c>
      <c r="O5940" s="19">
        <v>15.55</v>
      </c>
      <c r="P5940" s="20">
        <v>3.7049517975703239</v>
      </c>
      <c r="Q5940" s="12">
        <v>64.699999999999989</v>
      </c>
      <c r="R5940" s="12">
        <v>14.85</v>
      </c>
      <c r="S5940" s="12">
        <v>216.9</v>
      </c>
      <c r="T5940" s="12">
        <v>2.5700000000000003</v>
      </c>
      <c r="U5940" s="12">
        <v>33</v>
      </c>
      <c r="V5940" s="23"/>
      <c r="W5940" s="24"/>
      <c r="X5940" s="22"/>
      <c r="Y5940" s="22"/>
      <c r="Z5940" s="22"/>
      <c r="AA5940" s="22"/>
      <c r="AB5940" s="22"/>
      <c r="AC5940" s="22"/>
      <c r="AD5940" s="22"/>
      <c r="AE5940" s="22"/>
      <c r="AF5940" s="22"/>
      <c r="AG5940" s="22"/>
      <c r="AH5940" s="22"/>
    </row>
    <row r="5941" spans="2:34">
      <c r="B5941" s="10">
        <v>4</v>
      </c>
      <c r="C5941" s="10">
        <v>9</v>
      </c>
      <c r="D5941" s="34">
        <v>39695</v>
      </c>
      <c r="E5941" s="17">
        <v>0.25</v>
      </c>
      <c r="F5941" s="35">
        <v>0.12383457624996347</v>
      </c>
      <c r="G5941" s="18">
        <v>64.124807712388346</v>
      </c>
      <c r="H5941" s="18">
        <v>104.64812695677465</v>
      </c>
      <c r="I5941" s="18">
        <v>40.523319244386315</v>
      </c>
      <c r="J5941" s="19">
        <v>2.0873746406501792</v>
      </c>
      <c r="K5941" s="19">
        <v>3.6704482842996451</v>
      </c>
      <c r="L5941" s="19">
        <v>1.5840100348013051</v>
      </c>
      <c r="M5941" s="19">
        <v>26.0855</v>
      </c>
      <c r="N5941" s="19">
        <f t="shared" si="93"/>
        <v>33.911149999999999</v>
      </c>
      <c r="O5941" s="19">
        <v>16.447499999999998</v>
      </c>
      <c r="P5941" s="20">
        <v>4.7030189612629112</v>
      </c>
      <c r="Q5941" s="12">
        <v>65.924999999999997</v>
      </c>
      <c r="R5941" s="12">
        <v>14.952500000000001</v>
      </c>
      <c r="S5941" s="12">
        <v>223.77499999999998</v>
      </c>
      <c r="T5941" s="12">
        <v>3.0350000000000001</v>
      </c>
      <c r="U5941" s="12">
        <v>91.35</v>
      </c>
      <c r="V5941" s="23"/>
      <c r="W5941" s="24"/>
      <c r="X5941" s="22"/>
      <c r="Y5941" s="22"/>
      <c r="Z5941" s="22"/>
      <c r="AA5941" s="22"/>
      <c r="AB5941" s="22"/>
      <c r="AC5941" s="22"/>
      <c r="AD5941" s="22"/>
      <c r="AE5941" s="22"/>
      <c r="AF5941" s="22"/>
      <c r="AG5941" s="22"/>
      <c r="AH5941" s="22"/>
    </row>
    <row r="5942" spans="2:34">
      <c r="B5942" s="10">
        <v>4</v>
      </c>
      <c r="C5942" s="10">
        <v>9</v>
      </c>
      <c r="D5942" s="34">
        <v>39695</v>
      </c>
      <c r="E5942" s="17">
        <v>0.29166666666667007</v>
      </c>
      <c r="F5942" s="35">
        <v>0.13932266678745889</v>
      </c>
      <c r="G5942" s="18">
        <v>51.416603110723287</v>
      </c>
      <c r="H5942" s="18">
        <v>83.116097592194251</v>
      </c>
      <c r="I5942" s="18">
        <v>31.69949448147095</v>
      </c>
      <c r="J5942" s="19">
        <v>1.5394571830101327</v>
      </c>
      <c r="K5942" s="19">
        <v>3.1635415666796933</v>
      </c>
      <c r="L5942" s="19">
        <v>1.5532911259320539</v>
      </c>
      <c r="M5942" s="19">
        <v>25.9345</v>
      </c>
      <c r="N5942" s="19">
        <f t="shared" si="93"/>
        <v>33.714849999999998</v>
      </c>
      <c r="O5942" s="19">
        <v>16.1175</v>
      </c>
      <c r="P5942" s="20">
        <v>6.4597156820180643</v>
      </c>
      <c r="Q5942" s="12">
        <v>67.25</v>
      </c>
      <c r="R5942" s="12">
        <v>15.582500000000001</v>
      </c>
      <c r="S5942" s="12">
        <v>222.95</v>
      </c>
      <c r="T5942" s="12">
        <v>2.7224999999999997</v>
      </c>
      <c r="U5942" s="12">
        <v>245.05</v>
      </c>
      <c r="V5942" s="23"/>
      <c r="W5942" s="24"/>
      <c r="X5942" s="22"/>
      <c r="Y5942" s="22"/>
      <c r="Z5942" s="22"/>
      <c r="AA5942" s="22"/>
      <c r="AB5942" s="22"/>
      <c r="AC5942" s="22"/>
      <c r="AD5942" s="22"/>
      <c r="AE5942" s="22"/>
      <c r="AF5942" s="22"/>
      <c r="AG5942" s="22"/>
      <c r="AH5942" s="22"/>
    </row>
    <row r="5943" spans="2:34">
      <c r="B5943" s="10">
        <v>4</v>
      </c>
      <c r="C5943" s="10">
        <v>9</v>
      </c>
      <c r="D5943" s="34">
        <v>39695</v>
      </c>
      <c r="E5943" s="17">
        <v>0.33333333333332993</v>
      </c>
      <c r="F5943" s="35">
        <v>6.579547843748057E-2</v>
      </c>
      <c r="G5943" s="18">
        <v>16.462051168462658</v>
      </c>
      <c r="H5943" s="18">
        <v>26.816473016278117</v>
      </c>
      <c r="I5943" s="18">
        <v>10.354421847815463</v>
      </c>
      <c r="J5943" s="19">
        <v>1.0450045337200904</v>
      </c>
      <c r="K5943" s="19">
        <v>1.6021102613998441</v>
      </c>
      <c r="L5943" s="19">
        <v>1.5400773410453037</v>
      </c>
      <c r="M5943" s="19">
        <v>22.992750000000001</v>
      </c>
      <c r="N5943" s="19">
        <f t="shared" si="93"/>
        <v>29.890575000000002</v>
      </c>
      <c r="O5943" s="19">
        <v>14.83</v>
      </c>
      <c r="P5943" s="20">
        <v>15.142736669603824</v>
      </c>
      <c r="Q5943" s="12">
        <v>64.674999999999997</v>
      </c>
      <c r="R5943" s="12">
        <v>16.094999999999999</v>
      </c>
      <c r="S5943" s="12">
        <v>230.27499999999998</v>
      </c>
      <c r="T5943" s="12">
        <v>3.0924999999999998</v>
      </c>
      <c r="U5943" s="12">
        <v>241.97500000000002</v>
      </c>
      <c r="V5943" s="23"/>
      <c r="W5943" s="24"/>
      <c r="X5943" s="22"/>
      <c r="Y5943" s="22"/>
      <c r="Z5943" s="22"/>
      <c r="AA5943" s="22"/>
      <c r="AB5943" s="22"/>
      <c r="AC5943" s="22"/>
      <c r="AD5943" s="22"/>
      <c r="AE5943" s="22"/>
      <c r="AF5943" s="22"/>
      <c r="AG5943" s="22"/>
      <c r="AH5943" s="22"/>
    </row>
    <row r="5944" spans="2:34">
      <c r="B5944" s="10">
        <v>4</v>
      </c>
      <c r="C5944" s="10">
        <v>9</v>
      </c>
      <c r="D5944" s="34">
        <v>39695</v>
      </c>
      <c r="E5944" s="17">
        <v>0.375</v>
      </c>
      <c r="F5944" s="35">
        <v>0.108375377197468</v>
      </c>
      <c r="G5944" s="18">
        <v>21.958872900826872</v>
      </c>
      <c r="H5944" s="18">
        <v>39.001008430250657</v>
      </c>
      <c r="I5944" s="18">
        <v>17.042135529423785</v>
      </c>
      <c r="J5944" s="19">
        <v>0.93808930413008151</v>
      </c>
      <c r="K5944" s="19">
        <v>1.1792242988998849</v>
      </c>
      <c r="L5944" s="19">
        <v>1.5400111744605538</v>
      </c>
      <c r="M5944" s="19">
        <v>19.447499999999998</v>
      </c>
      <c r="N5944" s="19">
        <f t="shared" si="93"/>
        <v>25.281749999999999</v>
      </c>
      <c r="O5944" s="19">
        <v>12.15</v>
      </c>
      <c r="P5944" s="20">
        <v>10.833250369835946</v>
      </c>
      <c r="Q5944" s="12">
        <v>69.25</v>
      </c>
      <c r="R5944" s="12">
        <v>15.557500000000001</v>
      </c>
      <c r="S5944" s="12">
        <v>225.625</v>
      </c>
      <c r="T5944" s="12">
        <v>3.7824999999999998</v>
      </c>
      <c r="U5944" s="12">
        <v>233.57499999999999</v>
      </c>
      <c r="V5944" s="23"/>
      <c r="W5944" s="24"/>
      <c r="X5944" s="22"/>
      <c r="Y5944" s="22"/>
      <c r="Z5944" s="22"/>
      <c r="AA5944" s="22"/>
      <c r="AB5944" s="22"/>
      <c r="AC5944" s="22"/>
      <c r="AD5944" s="22"/>
      <c r="AE5944" s="22"/>
      <c r="AF5944" s="22"/>
      <c r="AG5944" s="22"/>
      <c r="AH5944" s="22"/>
    </row>
    <row r="5945" spans="2:34">
      <c r="B5945" s="10">
        <v>4</v>
      </c>
      <c r="C5945" s="10">
        <v>9</v>
      </c>
      <c r="D5945" s="34">
        <v>39695</v>
      </c>
      <c r="E5945" s="17">
        <v>0.41666666666667007</v>
      </c>
      <c r="F5945" s="35">
        <v>8.5156884592474835E-2</v>
      </c>
      <c r="G5945" s="18">
        <v>27.657103220000003</v>
      </c>
      <c r="H5945" s="18">
        <v>44.733670199999999</v>
      </c>
      <c r="I5945" s="18">
        <v>17.076566979999996</v>
      </c>
      <c r="J5945" s="19">
        <v>1.1492159387901</v>
      </c>
      <c r="K5945" s="19">
        <v>1.3445949410798681</v>
      </c>
      <c r="L5945" s="19">
        <v>1.644998159434</v>
      </c>
      <c r="M5945" s="19">
        <v>7.7966666666666669</v>
      </c>
      <c r="N5945" s="19">
        <f t="shared" si="93"/>
        <v>10.135666666666667</v>
      </c>
      <c r="O5945" s="19">
        <v>3.51</v>
      </c>
      <c r="P5945" s="20">
        <v>10.176377143290891</v>
      </c>
      <c r="Q5945" s="12">
        <v>70.100000000000009</v>
      </c>
      <c r="R5945" s="12">
        <v>16.0625</v>
      </c>
      <c r="S5945" s="12">
        <v>226.54999999999998</v>
      </c>
      <c r="T5945" s="12">
        <v>3.5575000000000001</v>
      </c>
      <c r="U5945" s="12">
        <v>550.42499999999995</v>
      </c>
      <c r="V5945" s="23"/>
      <c r="W5945" s="24"/>
      <c r="X5945" s="22"/>
      <c r="Y5945" s="22"/>
      <c r="Z5945" s="22"/>
      <c r="AA5945" s="22"/>
      <c r="AB5945" s="22"/>
      <c r="AC5945" s="22"/>
      <c r="AD5945" s="22"/>
      <c r="AE5945" s="22"/>
      <c r="AF5945" s="22"/>
      <c r="AG5945" s="22"/>
      <c r="AH5945" s="22"/>
    </row>
    <row r="5946" spans="2:34">
      <c r="B5946" s="10">
        <v>4</v>
      </c>
      <c r="C5946" s="10">
        <v>9</v>
      </c>
      <c r="D5946" s="34">
        <v>39695</v>
      </c>
      <c r="E5946" s="17">
        <v>0.45833333333332993</v>
      </c>
      <c r="F5946" s="35">
        <v>3.8710090544988557E-2</v>
      </c>
      <c r="G5946" s="18">
        <v>20.328969427267499</v>
      </c>
      <c r="H5946" s="18">
        <v>35.631033019525006</v>
      </c>
      <c r="I5946" s="18">
        <v>15.302063592257504</v>
      </c>
      <c r="J5946" s="19">
        <v>1.2160194822301063</v>
      </c>
      <c r="K5946" s="19">
        <v>1.6753296799798354</v>
      </c>
      <c r="L5946" s="19">
        <v>1.5574874396539997</v>
      </c>
      <c r="M5946" s="19">
        <v>10.985999999999999</v>
      </c>
      <c r="N5946" s="19">
        <f t="shared" si="93"/>
        <v>14.281799999999999</v>
      </c>
      <c r="O5946" s="19">
        <v>5.3849999999999998</v>
      </c>
      <c r="P5946" s="20">
        <v>16.506258231058943</v>
      </c>
      <c r="Q5946" s="12">
        <v>57.300000000000004</v>
      </c>
      <c r="R5946" s="12">
        <v>17.357500000000002</v>
      </c>
      <c r="S5946" s="12">
        <v>227.2</v>
      </c>
      <c r="T5946" s="12">
        <v>4.42</v>
      </c>
      <c r="U5946" s="12">
        <v>507.37500000000006</v>
      </c>
      <c r="V5946" s="23"/>
      <c r="W5946" s="24"/>
      <c r="X5946" s="22"/>
      <c r="Y5946" s="22"/>
      <c r="Z5946" s="22"/>
      <c r="AA5946" s="22"/>
      <c r="AB5946" s="22"/>
      <c r="AC5946" s="22"/>
      <c r="AD5946" s="22"/>
      <c r="AE5946" s="22"/>
      <c r="AF5946" s="22"/>
      <c r="AG5946" s="22"/>
      <c r="AH5946" s="22"/>
    </row>
    <row r="5947" spans="2:34">
      <c r="B5947" s="10">
        <v>4</v>
      </c>
      <c r="C5947" s="10">
        <v>9</v>
      </c>
      <c r="D5947" s="34">
        <v>39695</v>
      </c>
      <c r="E5947" s="17">
        <v>0.5</v>
      </c>
      <c r="F5947" s="35">
        <v>5.0326827232485119E-2</v>
      </c>
      <c r="G5947" s="18">
        <v>21.404749257697496</v>
      </c>
      <c r="H5947" s="18">
        <v>33.332751817547006</v>
      </c>
      <c r="I5947" s="18">
        <v>11.928002559849514</v>
      </c>
      <c r="J5947" s="19">
        <v>0.99418711711008712</v>
      </c>
      <c r="K5947" s="19">
        <v>1.5235281144998498</v>
      </c>
      <c r="L5947" s="19">
        <v>1.5793477151259996</v>
      </c>
      <c r="M5947" s="19">
        <v>12.25375</v>
      </c>
      <c r="N5947" s="19">
        <f t="shared" si="93"/>
        <v>15.929875000000001</v>
      </c>
      <c r="O5947" s="19">
        <v>6.4024999999999999</v>
      </c>
      <c r="P5947" s="20">
        <v>16.806389755888972</v>
      </c>
      <c r="Q5947" s="12">
        <v>59.825000000000003</v>
      </c>
      <c r="R5947" s="12">
        <v>17.259999999999998</v>
      </c>
      <c r="S5947" s="12">
        <v>229.375</v>
      </c>
      <c r="T5947" s="12">
        <v>3.6049999999999995</v>
      </c>
      <c r="U5947" s="12">
        <v>453.47500000000002</v>
      </c>
      <c r="V5947" s="23"/>
      <c r="W5947" s="24"/>
      <c r="X5947" s="22"/>
      <c r="Y5947" s="22"/>
      <c r="Z5947" s="22"/>
      <c r="AA5947" s="22"/>
      <c r="AB5947" s="22"/>
      <c r="AC5947" s="22"/>
      <c r="AD5947" s="22"/>
      <c r="AE5947" s="22"/>
      <c r="AF5947" s="22"/>
      <c r="AG5947" s="22"/>
      <c r="AH5947" s="22"/>
    </row>
    <row r="5948" spans="2:34">
      <c r="B5948" s="10">
        <v>4</v>
      </c>
      <c r="C5948" s="10">
        <v>9</v>
      </c>
      <c r="D5948" s="34">
        <v>39695</v>
      </c>
      <c r="E5948" s="17">
        <v>0.54166666666667007</v>
      </c>
      <c r="F5948" s="35">
        <v>7.3558754972478241E-2</v>
      </c>
      <c r="G5948" s="18">
        <v>31.514789665992492</v>
      </c>
      <c r="H5948" s="18">
        <v>53.028135151632021</v>
      </c>
      <c r="I5948" s="18">
        <v>21.513345485639533</v>
      </c>
      <c r="J5948" s="19">
        <v>1.3255703217001165</v>
      </c>
      <c r="K5948" s="19">
        <v>1.9545718353398069</v>
      </c>
      <c r="L5948" s="19">
        <v>1.5924576568689992</v>
      </c>
      <c r="M5948" s="19">
        <v>14.622499999999999</v>
      </c>
      <c r="N5948" s="19">
        <f t="shared" si="93"/>
        <v>19.009249999999998</v>
      </c>
      <c r="O5948" s="19">
        <v>8.3825000000000003</v>
      </c>
      <c r="P5948" s="20">
        <v>13.519638482823684</v>
      </c>
      <c r="Q5948" s="12">
        <v>54.75</v>
      </c>
      <c r="R5948" s="12">
        <v>17.850000000000001</v>
      </c>
      <c r="S5948" s="12">
        <v>224.3</v>
      </c>
      <c r="T5948" s="12">
        <v>4.3224999999999998</v>
      </c>
      <c r="U5948" s="12">
        <v>416.22500000000002</v>
      </c>
      <c r="V5948" s="23"/>
      <c r="W5948" s="24"/>
      <c r="X5948" s="22"/>
      <c r="Y5948" s="22"/>
      <c r="Z5948" s="22"/>
      <c r="AA5948" s="22"/>
      <c r="AB5948" s="22"/>
      <c r="AC5948" s="22"/>
      <c r="AD5948" s="22"/>
      <c r="AE5948" s="22"/>
      <c r="AF5948" s="22"/>
      <c r="AG5948" s="22"/>
      <c r="AH5948" s="22"/>
    </row>
    <row r="5949" spans="2:34">
      <c r="B5949" s="10">
        <v>4</v>
      </c>
      <c r="C5949" s="10">
        <v>9</v>
      </c>
      <c r="D5949" s="34">
        <v>39695</v>
      </c>
      <c r="E5949" s="17">
        <v>0.58333333333332993</v>
      </c>
      <c r="F5949" s="35">
        <v>0.10840908392996791</v>
      </c>
      <c r="G5949" s="18">
        <v>58.555677270484964</v>
      </c>
      <c r="H5949" s="18">
        <v>90.919807706418055</v>
      </c>
      <c r="I5949" s="18">
        <v>32.364130435933077</v>
      </c>
      <c r="J5949" s="19">
        <v>1.7745377124701562</v>
      </c>
      <c r="K5949" s="19">
        <v>3.2748059494996755</v>
      </c>
      <c r="L5949" s="19">
        <v>1.6449411423399991</v>
      </c>
      <c r="M5949" s="19">
        <v>17.574750000000002</v>
      </c>
      <c r="N5949" s="19">
        <f t="shared" si="93"/>
        <v>22.847175000000004</v>
      </c>
      <c r="O5949" s="19">
        <v>12.219999999999999</v>
      </c>
      <c r="P5949" s="20">
        <v>9.4144803380408248</v>
      </c>
      <c r="Q5949" s="12">
        <v>59.875</v>
      </c>
      <c r="R5949" s="12">
        <v>17.924999999999997</v>
      </c>
      <c r="S5949" s="12">
        <v>214.57499999999999</v>
      </c>
      <c r="T5949" s="12">
        <v>3.5825</v>
      </c>
      <c r="U5949" s="12">
        <v>403.65</v>
      </c>
      <c r="V5949" s="23"/>
      <c r="W5949" s="24"/>
      <c r="X5949" s="22"/>
      <c r="Y5949" s="22"/>
      <c r="Z5949" s="22"/>
      <c r="AA5949" s="22"/>
      <c r="AB5949" s="22"/>
      <c r="AC5949" s="22"/>
      <c r="AD5949" s="22"/>
      <c r="AE5949" s="22"/>
      <c r="AF5949" s="22"/>
      <c r="AG5949" s="22"/>
      <c r="AH5949" s="22"/>
    </row>
    <row r="5950" spans="2:34">
      <c r="B5950" s="10">
        <v>4</v>
      </c>
      <c r="C5950" s="10">
        <v>9</v>
      </c>
      <c r="D5950" s="34">
        <v>39695</v>
      </c>
      <c r="E5950" s="17">
        <v>0.625</v>
      </c>
      <c r="F5950" s="35">
        <v>7.7439560974977062E-2</v>
      </c>
      <c r="G5950" s="18">
        <v>31.115366459817484</v>
      </c>
      <c r="H5950" s="18">
        <v>51.291804804729033</v>
      </c>
      <c r="I5950" s="18">
        <v>20.176438344911546</v>
      </c>
      <c r="J5950" s="19">
        <v>1.1945956754901055</v>
      </c>
      <c r="K5950" s="19">
        <v>2.0847165905197929</v>
      </c>
      <c r="L5950" s="19">
        <v>1.5530549573619985</v>
      </c>
      <c r="M5950" s="19">
        <v>13.258749999999999</v>
      </c>
      <c r="N5950" s="19">
        <f t="shared" si="93"/>
        <v>17.236374999999999</v>
      </c>
      <c r="O5950" s="19">
        <v>8.3224999999999998</v>
      </c>
      <c r="P5950" s="20">
        <v>13.527985130256186</v>
      </c>
      <c r="Q5950" s="12">
        <v>55.85</v>
      </c>
      <c r="R5950" s="12">
        <v>18.195</v>
      </c>
      <c r="S5950" s="12">
        <v>227.77500000000001</v>
      </c>
      <c r="T5950" s="12">
        <v>3.4749999999999996</v>
      </c>
      <c r="U5950" s="12">
        <v>351.125</v>
      </c>
      <c r="V5950" s="23"/>
      <c r="W5950" s="24"/>
      <c r="X5950" s="22"/>
      <c r="Y5950" s="22"/>
      <c r="Z5950" s="22"/>
      <c r="AA5950" s="22"/>
      <c r="AB5950" s="22"/>
      <c r="AC5950" s="22"/>
      <c r="AD5950" s="22"/>
      <c r="AE5950" s="22"/>
      <c r="AF5950" s="22"/>
      <c r="AG5950" s="22"/>
      <c r="AH5950" s="22"/>
    </row>
    <row r="5951" spans="2:34">
      <c r="B5951" s="10">
        <v>4</v>
      </c>
      <c r="C5951" s="10">
        <v>9</v>
      </c>
      <c r="D5951" s="34">
        <v>39695</v>
      </c>
      <c r="E5951" s="17">
        <v>0.66666666666667007</v>
      </c>
      <c r="F5951" s="35">
        <v>0.10067779014997016</v>
      </c>
      <c r="G5951" s="18">
        <v>27.201677267024984</v>
      </c>
      <c r="H5951" s="18">
        <v>54.600281168926045</v>
      </c>
      <c r="I5951" s="18">
        <v>27.398603901901058</v>
      </c>
      <c r="J5951" s="19">
        <v>1.1063936115600981</v>
      </c>
      <c r="K5951" s="19">
        <v>2.0738850259197932</v>
      </c>
      <c r="L5951" s="19">
        <v>1.5924134226069984</v>
      </c>
      <c r="M5951" s="19">
        <v>15.1075</v>
      </c>
      <c r="N5951" s="19">
        <f t="shared" si="93"/>
        <v>19.639749999999999</v>
      </c>
      <c r="O5951" s="19">
        <v>10.1325</v>
      </c>
      <c r="P5951" s="20">
        <v>12.292811395988579</v>
      </c>
      <c r="Q5951" s="12">
        <v>56.075000000000003</v>
      </c>
      <c r="R5951" s="12">
        <v>18.004999999999999</v>
      </c>
      <c r="S5951" s="12">
        <v>224.75</v>
      </c>
      <c r="T5951" s="12">
        <v>3.6999999999999997</v>
      </c>
      <c r="U5951" s="12">
        <v>200.1</v>
      </c>
      <c r="V5951" s="23"/>
      <c r="W5951" s="24"/>
      <c r="X5951" s="22"/>
      <c r="Y5951" s="22"/>
      <c r="Z5951" s="22"/>
      <c r="AA5951" s="22"/>
      <c r="AB5951" s="22"/>
      <c r="AC5951" s="22"/>
      <c r="AD5951" s="22"/>
      <c r="AE5951" s="22"/>
      <c r="AF5951" s="22"/>
      <c r="AG5951" s="22"/>
      <c r="AH5951" s="22"/>
    </row>
    <row r="5952" spans="2:34">
      <c r="B5952" s="10">
        <v>4</v>
      </c>
      <c r="C5952" s="10">
        <v>9</v>
      </c>
      <c r="D5952" s="34">
        <v>39695</v>
      </c>
      <c r="E5952" s="17">
        <v>0.70833333333332993</v>
      </c>
      <c r="F5952" s="35">
        <v>0.10842864215746786</v>
      </c>
      <c r="G5952" s="18">
        <v>31.687042037967476</v>
      </c>
      <c r="H5952" s="18">
        <v>59.563995675692048</v>
      </c>
      <c r="I5952" s="18">
        <v>27.876953637724576</v>
      </c>
      <c r="J5952" s="19">
        <v>1.1651767487201035</v>
      </c>
      <c r="K5952" s="19">
        <v>2.1823346007397819</v>
      </c>
      <c r="L5952" s="19">
        <v>1.6448954619189979</v>
      </c>
      <c r="M5952" s="19">
        <v>17.327500000000001</v>
      </c>
      <c r="N5952" s="19">
        <f t="shared" si="93"/>
        <v>22.525750000000002</v>
      </c>
      <c r="O5952" s="19">
        <v>11.219999999999999</v>
      </c>
      <c r="P5952" s="20">
        <v>9.9161235933233698</v>
      </c>
      <c r="Q5952" s="12">
        <v>61.525000000000006</v>
      </c>
      <c r="R5952" s="12">
        <v>17.305</v>
      </c>
      <c r="S5952" s="12">
        <v>228.82500000000002</v>
      </c>
      <c r="T5952" s="12">
        <v>2.4925000000000002</v>
      </c>
      <c r="U5952" s="12">
        <v>137.22499999999999</v>
      </c>
      <c r="V5952" s="23"/>
      <c r="W5952" s="24"/>
      <c r="X5952" s="22"/>
      <c r="Y5952" s="22"/>
      <c r="Z5952" s="22"/>
      <c r="AA5952" s="22"/>
      <c r="AB5952" s="22"/>
      <c r="AC5952" s="22"/>
      <c r="AD5952" s="22"/>
      <c r="AE5952" s="22"/>
      <c r="AF5952" s="22"/>
      <c r="AG5952" s="22"/>
      <c r="AH5952" s="22"/>
    </row>
    <row r="5953" spans="2:34">
      <c r="B5953" s="10">
        <v>4</v>
      </c>
      <c r="C5953" s="10">
        <v>9</v>
      </c>
      <c r="D5953" s="34">
        <v>39695</v>
      </c>
      <c r="E5953" s="17">
        <v>0.75</v>
      </c>
      <c r="F5953" s="35">
        <v>0.14716304672995636</v>
      </c>
      <c r="G5953" s="18">
        <v>34.109382160299972</v>
      </c>
      <c r="H5953" s="18">
        <v>66.09692283444808</v>
      </c>
      <c r="I5953" s="18">
        <v>31.9875406741481</v>
      </c>
      <c r="J5953" s="19">
        <v>1.1865443249701058</v>
      </c>
      <c r="K5953" s="19">
        <v>2.6188160624997376</v>
      </c>
      <c r="L5953" s="19">
        <v>1.6186320116289978</v>
      </c>
      <c r="M5953" s="19">
        <v>16.208749999999998</v>
      </c>
      <c r="N5953" s="19">
        <f t="shared" si="93"/>
        <v>21.071375</v>
      </c>
      <c r="O5953" s="19">
        <v>10.202500000000001</v>
      </c>
      <c r="P5953" s="20">
        <v>8.7493070902307686</v>
      </c>
      <c r="Q5953" s="12">
        <v>59.7</v>
      </c>
      <c r="R5953" s="12">
        <v>16.760000000000002</v>
      </c>
      <c r="S5953" s="12">
        <v>223.8</v>
      </c>
      <c r="T5953" s="12">
        <v>2.7500000000000004</v>
      </c>
      <c r="U5953" s="12">
        <v>70.95</v>
      </c>
      <c r="V5953" s="23"/>
      <c r="W5953" s="24"/>
      <c r="X5953" s="22"/>
      <c r="Y5953" s="22"/>
      <c r="Z5953" s="22"/>
      <c r="AA5953" s="22"/>
      <c r="AB5953" s="22"/>
      <c r="AC5953" s="22"/>
      <c r="AD5953" s="22"/>
      <c r="AE5953" s="22"/>
      <c r="AF5953" s="22"/>
      <c r="AG5953" s="22"/>
      <c r="AH5953" s="22"/>
    </row>
    <row r="5954" spans="2:34">
      <c r="B5954" s="10">
        <v>4</v>
      </c>
      <c r="C5954" s="10">
        <v>9</v>
      </c>
      <c r="D5954" s="34">
        <v>39695</v>
      </c>
      <c r="E5954" s="17">
        <v>0.79166666666667007</v>
      </c>
      <c r="F5954" s="35">
        <v>0.209138474509938</v>
      </c>
      <c r="G5954" s="18">
        <v>56.839153612807451</v>
      </c>
      <c r="H5954" s="18">
        <v>99.901549305275111</v>
      </c>
      <c r="I5954" s="18">
        <v>43.062395692467668</v>
      </c>
      <c r="J5954" s="19">
        <v>1.7183365293001538</v>
      </c>
      <c r="K5954" s="19">
        <v>2.9685484574997014</v>
      </c>
      <c r="L5954" s="19">
        <v>1.5923693906049974</v>
      </c>
      <c r="M5954" s="19">
        <v>21.69875</v>
      </c>
      <c r="N5954" s="19">
        <f t="shared" si="93"/>
        <v>28.208375</v>
      </c>
      <c r="O5954" s="19">
        <v>14.510000000000002</v>
      </c>
      <c r="P5954" s="20">
        <v>3.8757700597703408</v>
      </c>
      <c r="Q5954" s="12">
        <v>64.5</v>
      </c>
      <c r="R5954" s="12">
        <v>15.950000000000001</v>
      </c>
      <c r="S5954" s="12">
        <v>213.55</v>
      </c>
      <c r="T5954" s="12">
        <v>2.1074999999999999</v>
      </c>
      <c r="U5954" s="12">
        <v>35.200000000000003</v>
      </c>
      <c r="V5954" s="23"/>
      <c r="W5954" s="24"/>
      <c r="X5954" s="22"/>
      <c r="Y5954" s="22"/>
      <c r="Z5954" s="22"/>
      <c r="AA5954" s="22"/>
      <c r="AB5954" s="22"/>
      <c r="AC5954" s="22"/>
      <c r="AD5954" s="22"/>
      <c r="AE5954" s="22"/>
      <c r="AF5954" s="22"/>
      <c r="AG5954" s="22"/>
      <c r="AH5954" s="22"/>
    </row>
    <row r="5955" spans="2:34">
      <c r="B5955" s="10">
        <v>4</v>
      </c>
      <c r="C5955" s="10">
        <v>9</v>
      </c>
      <c r="D5955" s="34">
        <v>39695</v>
      </c>
      <c r="E5955" s="17">
        <v>0.83333333333332993</v>
      </c>
      <c r="F5955" s="35">
        <v>0.20915131516993796</v>
      </c>
      <c r="G5955" s="18">
        <v>65.767457689022436</v>
      </c>
      <c r="H5955" s="18">
        <v>108.12343683150715</v>
      </c>
      <c r="I5955" s="18">
        <v>42.355979142484713</v>
      </c>
      <c r="J5955" s="19">
        <v>1.940125751480174</v>
      </c>
      <c r="K5955" s="19">
        <v>3.4267256660196543</v>
      </c>
      <c r="L5955" s="19">
        <v>1.6492244174299973</v>
      </c>
      <c r="M5955" s="19">
        <v>22.987750000000002</v>
      </c>
      <c r="N5955" s="19">
        <f t="shared" si="93"/>
        <v>29.884075000000003</v>
      </c>
      <c r="O5955" s="19">
        <v>15.2075</v>
      </c>
      <c r="P5955" s="20">
        <v>3.7360258915303293</v>
      </c>
      <c r="Q5955" s="12">
        <v>67.525000000000006</v>
      </c>
      <c r="R5955" s="12">
        <v>15.5875</v>
      </c>
      <c r="S5955" s="12">
        <v>208.22500000000002</v>
      </c>
      <c r="T5955" s="12">
        <v>1.8699999999999999</v>
      </c>
      <c r="U5955" s="12">
        <v>38.825000000000003</v>
      </c>
      <c r="V5955" s="23"/>
      <c r="W5955" s="24"/>
      <c r="X5955" s="22"/>
      <c r="Y5955" s="22"/>
      <c r="Z5955" s="22"/>
      <c r="AA5955" s="22"/>
      <c r="AB5955" s="22"/>
      <c r="AC5955" s="22"/>
      <c r="AD5955" s="22"/>
      <c r="AE5955" s="22"/>
      <c r="AF5955" s="22"/>
      <c r="AG5955" s="22"/>
      <c r="AH5955" s="22"/>
    </row>
    <row r="5956" spans="2:34">
      <c r="B5956" s="10">
        <v>4</v>
      </c>
      <c r="C5956" s="10">
        <v>9</v>
      </c>
      <c r="D5956" s="34">
        <v>39695</v>
      </c>
      <c r="E5956" s="17">
        <v>0.875</v>
      </c>
      <c r="F5956" s="35">
        <v>0.21303729310493674</v>
      </c>
      <c r="G5956" s="18">
        <v>50.754057013032437</v>
      </c>
      <c r="H5956" s="18">
        <v>82.724266651684133</v>
      </c>
      <c r="I5956" s="18">
        <v>31.970209638651696</v>
      </c>
      <c r="J5956" s="19">
        <v>1.5927066567201433</v>
      </c>
      <c r="K5956" s="19">
        <v>3.2017274299996763</v>
      </c>
      <c r="L5956" s="19">
        <v>1.6754566691149968</v>
      </c>
      <c r="M5956" s="19">
        <v>23.205249999999999</v>
      </c>
      <c r="N5956" s="19">
        <f t="shared" si="93"/>
        <v>30.166824999999999</v>
      </c>
      <c r="O5956" s="19">
        <v>15.737500000000001</v>
      </c>
      <c r="P5956" s="20">
        <v>4.8089925709079235</v>
      </c>
      <c r="Q5956" s="12">
        <v>69.625</v>
      </c>
      <c r="R5956" s="12">
        <v>15.365</v>
      </c>
      <c r="S5956" s="12">
        <v>209.8</v>
      </c>
      <c r="T5956" s="12">
        <v>1.81</v>
      </c>
      <c r="U5956" s="12">
        <v>34.450000000000003</v>
      </c>
      <c r="V5956" s="23"/>
      <c r="W5956" s="24"/>
      <c r="X5956" s="22"/>
      <c r="Y5956" s="22"/>
      <c r="Z5956" s="22"/>
      <c r="AA5956" s="22"/>
      <c r="AB5956" s="22"/>
      <c r="AC5956" s="22"/>
      <c r="AD5956" s="22"/>
      <c r="AE5956" s="22"/>
      <c r="AF5956" s="22"/>
      <c r="AG5956" s="22"/>
      <c r="AH5956" s="22"/>
    </row>
    <row r="5957" spans="2:34">
      <c r="B5957" s="10">
        <v>4</v>
      </c>
      <c r="C5957" s="10">
        <v>9</v>
      </c>
      <c r="D5957" s="34">
        <v>39695</v>
      </c>
      <c r="E5957" s="17">
        <v>0.91666666666667007</v>
      </c>
      <c r="F5957" s="35">
        <v>0.17818726138494709</v>
      </c>
      <c r="G5957" s="18">
        <v>63.22680497904242</v>
      </c>
      <c r="H5957" s="18">
        <v>101.86109556921616</v>
      </c>
      <c r="I5957" s="18">
        <v>38.634290590173748</v>
      </c>
      <c r="J5957" s="19">
        <v>1.9400908472601748</v>
      </c>
      <c r="K5957" s="19">
        <v>3.236988026699672</v>
      </c>
      <c r="L5957" s="19">
        <v>1.6404447762269965</v>
      </c>
      <c r="M5957" s="19">
        <v>28.788249999999998</v>
      </c>
      <c r="N5957" s="19">
        <f t="shared" si="93"/>
        <v>37.424724999999995</v>
      </c>
      <c r="O5957" s="19">
        <v>20.625</v>
      </c>
      <c r="P5957" s="20">
        <v>4.7399195770579174</v>
      </c>
      <c r="Q5957" s="12">
        <v>72.825000000000003</v>
      </c>
      <c r="R5957" s="12">
        <v>15.087499999999999</v>
      </c>
      <c r="S5957" s="12">
        <v>197.92499999999998</v>
      </c>
      <c r="T5957" s="12">
        <v>1.5525000000000002</v>
      </c>
      <c r="U5957" s="12">
        <v>38.549999999999997</v>
      </c>
      <c r="V5957" s="23"/>
      <c r="W5957" s="24"/>
      <c r="X5957" s="22"/>
      <c r="Y5957" s="22"/>
      <c r="Z5957" s="22"/>
      <c r="AA5957" s="22"/>
      <c r="AB5957" s="22"/>
      <c r="AC5957" s="22"/>
      <c r="AD5957" s="22"/>
      <c r="AE5957" s="22"/>
      <c r="AF5957" s="22"/>
      <c r="AG5957" s="22"/>
      <c r="AH5957" s="22"/>
    </row>
    <row r="5958" spans="2:34">
      <c r="B5958" s="10">
        <v>4</v>
      </c>
      <c r="C5958" s="10">
        <v>9</v>
      </c>
      <c r="D5958" s="34">
        <v>39695</v>
      </c>
      <c r="E5958" s="17">
        <v>0.95833333333332993</v>
      </c>
      <c r="F5958" s="35">
        <v>0.13171217032746085</v>
      </c>
      <c r="G5958" s="18">
        <v>47.581174935307438</v>
      </c>
      <c r="H5958" s="18">
        <v>77.123605670962135</v>
      </c>
      <c r="I5958" s="18">
        <v>29.542430735654698</v>
      </c>
      <c r="J5958" s="19">
        <v>1.6407777250001483</v>
      </c>
      <c r="K5958" s="19">
        <v>2.6893708611197265</v>
      </c>
      <c r="L5958" s="19">
        <v>1.6710509963859961</v>
      </c>
      <c r="M5958" s="19">
        <v>16.177250000000001</v>
      </c>
      <c r="N5958" s="19">
        <f t="shared" si="93"/>
        <v>21.030425000000001</v>
      </c>
      <c r="O5958" s="19">
        <v>9.4774999999999991</v>
      </c>
      <c r="P5958" s="20">
        <v>7.0696272607156221</v>
      </c>
      <c r="Q5958" s="12">
        <v>75.674999999999997</v>
      </c>
      <c r="R5958" s="12">
        <v>14.967500000000001</v>
      </c>
      <c r="S5958" s="12">
        <v>190.65000000000003</v>
      </c>
      <c r="T5958" s="12">
        <v>1.3350000000000002</v>
      </c>
      <c r="U5958" s="12">
        <v>36.174999999999997</v>
      </c>
      <c r="V5958" s="23"/>
      <c r="W5958" s="24"/>
      <c r="X5958" s="22"/>
      <c r="Y5958" s="22"/>
      <c r="Z5958" s="22"/>
      <c r="AA5958" s="22"/>
      <c r="AB5958" s="22"/>
      <c r="AC5958" s="22"/>
      <c r="AD5958" s="22"/>
      <c r="AE5958" s="22"/>
      <c r="AF5958" s="22"/>
      <c r="AG5958" s="22"/>
      <c r="AH5958" s="22"/>
    </row>
    <row r="5959" spans="2:34">
      <c r="B5959" s="10">
        <v>5</v>
      </c>
      <c r="C5959" s="10">
        <v>9</v>
      </c>
      <c r="D5959" s="34">
        <v>39696</v>
      </c>
      <c r="E5959" s="17">
        <v>0</v>
      </c>
      <c r="F5959" s="35">
        <v>7.3608036949978126E-2</v>
      </c>
      <c r="G5959" s="18">
        <v>39.221380873992437</v>
      </c>
      <c r="H5959" s="18">
        <v>62.059372387132115</v>
      </c>
      <c r="I5959" s="18">
        <v>22.837991513139674</v>
      </c>
      <c r="J5959" s="19">
        <v>1.4510328452801315</v>
      </c>
      <c r="K5959" s="19">
        <v>2.4074329479597547</v>
      </c>
      <c r="L5959" s="19">
        <v>1.6710356954169958</v>
      </c>
      <c r="M5959" s="19">
        <v>11.983000000000001</v>
      </c>
      <c r="N5959" s="19">
        <f t="shared" si="93"/>
        <v>15.577900000000001</v>
      </c>
      <c r="O5959" s="19">
        <v>7.7425000000000006</v>
      </c>
      <c r="P5959" s="20">
        <v>9.7819651997133619</v>
      </c>
      <c r="Q5959" s="12">
        <v>79.575000000000003</v>
      </c>
      <c r="R5959" s="12">
        <v>14.77</v>
      </c>
      <c r="S5959" s="12">
        <v>168.9</v>
      </c>
      <c r="T5959" s="12">
        <v>1.1725000000000001</v>
      </c>
      <c r="U5959" s="12">
        <v>34.15</v>
      </c>
      <c r="V5959" s="23"/>
      <c r="W5959" s="24"/>
      <c r="X5959" s="22"/>
      <c r="Y5959" s="22"/>
      <c r="Z5959" s="22"/>
      <c r="AA5959" s="22"/>
      <c r="AB5959" s="22"/>
      <c r="AC5959" s="22"/>
      <c r="AD5959" s="22"/>
      <c r="AE5959" s="22"/>
      <c r="AF5959" s="22"/>
      <c r="AG5959" s="22"/>
      <c r="AH5959" s="22"/>
    </row>
    <row r="5960" spans="2:34">
      <c r="B5960" s="10">
        <v>5</v>
      </c>
      <c r="C5960" s="10">
        <v>9</v>
      </c>
      <c r="D5960" s="34">
        <v>39696</v>
      </c>
      <c r="E5960" s="17">
        <v>4.1666666666669627E-2</v>
      </c>
      <c r="F5960" s="35">
        <v>2.7120045784991935E-2</v>
      </c>
      <c r="G5960" s="18">
        <v>30.445068228927454</v>
      </c>
      <c r="H5960" s="18">
        <v>45.402127828283092</v>
      </c>
      <c r="I5960" s="18">
        <v>14.957059599355642</v>
      </c>
      <c r="J5960" s="19">
        <v>1.0501855137500953</v>
      </c>
      <c r="K5960" s="19">
        <v>1.8842059275798073</v>
      </c>
      <c r="L5960" s="19">
        <v>1.7453849072669951</v>
      </c>
      <c r="M5960" s="19">
        <v>10.453250000000001</v>
      </c>
      <c r="N5960" s="19">
        <f t="shared" si="93"/>
        <v>13.589225000000001</v>
      </c>
      <c r="O5960" s="19">
        <v>7.767500000000001</v>
      </c>
      <c r="P5960" s="20">
        <v>11.733413053558532</v>
      </c>
      <c r="Q5960" s="12">
        <v>87.974999999999994</v>
      </c>
      <c r="R5960" s="12">
        <v>14.595000000000001</v>
      </c>
      <c r="S5960" s="12">
        <v>166.77500000000001</v>
      </c>
      <c r="T5960" s="12">
        <v>1.58</v>
      </c>
      <c r="U5960" s="12">
        <v>34.6</v>
      </c>
      <c r="V5960" s="23"/>
      <c r="W5960" s="24"/>
      <c r="X5960" s="22"/>
      <c r="Y5960" s="22"/>
      <c r="Z5960" s="22"/>
      <c r="AA5960" s="22"/>
      <c r="AB5960" s="22"/>
      <c r="AC5960" s="22"/>
      <c r="AD5960" s="22"/>
      <c r="AE5960" s="22"/>
      <c r="AF5960" s="22"/>
      <c r="AG5960" s="22"/>
      <c r="AH5960" s="22"/>
    </row>
    <row r="5961" spans="2:34">
      <c r="B5961" s="10">
        <v>5</v>
      </c>
      <c r="C5961" s="10">
        <v>9</v>
      </c>
      <c r="D5961" s="34">
        <v>39696</v>
      </c>
      <c r="E5961" s="17">
        <v>8.3333333333330373E-2</v>
      </c>
      <c r="F5961" s="35">
        <v>5.4244669027483858E-2</v>
      </c>
      <c r="G5961" s="18">
        <v>52.055912304349903</v>
      </c>
      <c r="H5961" s="18">
        <v>77.884209487811177</v>
      </c>
      <c r="I5961" s="18">
        <v>25.828297183461267</v>
      </c>
      <c r="J5961" s="19">
        <v>1.5685825931201431</v>
      </c>
      <c r="K5961" s="19">
        <v>2.6487469484597286</v>
      </c>
      <c r="L5961" s="19">
        <v>1.6491329150059952</v>
      </c>
      <c r="M5961" s="19">
        <v>10.903</v>
      </c>
      <c r="N5961" s="19">
        <f t="shared" si="93"/>
        <v>14.173900000000001</v>
      </c>
      <c r="O5961" s="19">
        <v>8.8825000000000003</v>
      </c>
      <c r="P5961" s="20">
        <v>6.299115664105555</v>
      </c>
      <c r="Q5961" s="12">
        <v>90.95</v>
      </c>
      <c r="R5961" s="12">
        <v>14.567500000000001</v>
      </c>
      <c r="S5961" s="12">
        <v>191.5</v>
      </c>
      <c r="T5961" s="12">
        <v>1.0375000000000001</v>
      </c>
      <c r="U5961" s="12">
        <v>40.900000000000006</v>
      </c>
      <c r="V5961" s="23"/>
      <c r="W5961" s="24"/>
      <c r="X5961" s="22"/>
      <c r="Y5961" s="22"/>
      <c r="Z5961" s="22"/>
      <c r="AA5961" s="22"/>
      <c r="AB5961" s="22"/>
      <c r="AC5961" s="22"/>
      <c r="AD5961" s="22"/>
      <c r="AE5961" s="22"/>
      <c r="AF5961" s="22"/>
      <c r="AG5961" s="22"/>
      <c r="AH5961" s="22"/>
    </row>
    <row r="5962" spans="2:34">
      <c r="B5962" s="10">
        <v>5</v>
      </c>
      <c r="C5962" s="10">
        <v>9</v>
      </c>
      <c r="D5962" s="34">
        <v>39696</v>
      </c>
      <c r="E5962" s="17">
        <v>0.125</v>
      </c>
      <c r="F5962" s="35">
        <v>6.5871927922480394E-2</v>
      </c>
      <c r="G5962" s="18">
        <v>69.690863008832366</v>
      </c>
      <c r="H5962" s="18">
        <v>94.137155905587235</v>
      </c>
      <c r="I5962" s="18">
        <v>24.446292896754855</v>
      </c>
      <c r="J5962" s="19">
        <v>1.9373292107101774</v>
      </c>
      <c r="K5962" s="19">
        <v>3.0500057127596865</v>
      </c>
      <c r="L5962" s="19">
        <v>1.7059836741449947</v>
      </c>
      <c r="M5962" s="19">
        <v>12.8005</v>
      </c>
      <c r="N5962" s="19">
        <f t="shared" si="93"/>
        <v>16.640650000000001</v>
      </c>
      <c r="O5962" s="19">
        <v>9.36</v>
      </c>
      <c r="P5962" s="20">
        <v>3.9558690037228486</v>
      </c>
      <c r="Q5962" s="12">
        <v>92.424999999999997</v>
      </c>
      <c r="R5962" s="12">
        <v>14.664999999999999</v>
      </c>
      <c r="S5962" s="12">
        <v>176.85000000000002</v>
      </c>
      <c r="T5962" s="12">
        <v>0.8075</v>
      </c>
      <c r="U5962" s="12">
        <v>38</v>
      </c>
      <c r="V5962" s="23"/>
      <c r="W5962" s="24"/>
      <c r="X5962" s="22"/>
      <c r="Y5962" s="22"/>
      <c r="Z5962" s="22"/>
      <c r="AA5962" s="22"/>
      <c r="AB5962" s="22"/>
      <c r="AC5962" s="22"/>
      <c r="AD5962" s="22"/>
      <c r="AE5962" s="22"/>
      <c r="AF5962" s="22"/>
      <c r="AG5962" s="22"/>
      <c r="AH5962" s="22"/>
    </row>
    <row r="5963" spans="2:34">
      <c r="B5963" s="10">
        <v>5</v>
      </c>
      <c r="C5963" s="10">
        <v>9</v>
      </c>
      <c r="D5963" s="34">
        <v>39696</v>
      </c>
      <c r="E5963" s="17">
        <v>0.16666666666666963</v>
      </c>
      <c r="F5963" s="35">
        <v>8.5251762802474623E-2</v>
      </c>
      <c r="G5963" s="18">
        <v>76.534010454357357</v>
      </c>
      <c r="H5963" s="18">
        <v>105.84942970486426</v>
      </c>
      <c r="I5963" s="18">
        <v>29.31541925050691</v>
      </c>
      <c r="J5963" s="19">
        <v>2.2232318523602039</v>
      </c>
      <c r="K5963" s="19">
        <v>3.1747335103596726</v>
      </c>
      <c r="L5963" s="19">
        <v>1.7103422809719946</v>
      </c>
      <c r="M5963" s="19">
        <v>17.756250000000001</v>
      </c>
      <c r="N5963" s="19">
        <f t="shared" si="93"/>
        <v>23.083125000000003</v>
      </c>
      <c r="O5963" s="19">
        <v>11.8225</v>
      </c>
      <c r="P5963" s="20">
        <v>4.1549300482403666</v>
      </c>
      <c r="Q5963" s="12">
        <v>92.8</v>
      </c>
      <c r="R5963" s="12">
        <v>14.7075</v>
      </c>
      <c r="S5963" s="12">
        <v>184.45</v>
      </c>
      <c r="T5963" s="12">
        <v>1.45</v>
      </c>
      <c r="U5963" s="12">
        <v>36.150000000000006</v>
      </c>
      <c r="V5963" s="23"/>
      <c r="W5963" s="24"/>
      <c r="X5963" s="22"/>
      <c r="Y5963" s="22"/>
      <c r="Z5963" s="22"/>
      <c r="AA5963" s="22"/>
      <c r="AB5963" s="22"/>
      <c r="AC5963" s="22"/>
      <c r="AD5963" s="22"/>
      <c r="AE5963" s="22"/>
      <c r="AF5963" s="22"/>
      <c r="AG5963" s="22"/>
      <c r="AH5963" s="22"/>
    </row>
    <row r="5964" spans="2:34">
      <c r="B5964" s="10">
        <v>5</v>
      </c>
      <c r="C5964" s="10">
        <v>9</v>
      </c>
      <c r="D5964" s="34">
        <v>39696</v>
      </c>
      <c r="E5964" s="17">
        <v>0.20833333333333037</v>
      </c>
      <c r="F5964" s="35">
        <v>0.16276319580495152</v>
      </c>
      <c r="G5964" s="18">
        <v>132.91256378347722</v>
      </c>
      <c r="H5964" s="18">
        <v>173.79784632205545</v>
      </c>
      <c r="I5964" s="18">
        <v>40.885282538578238</v>
      </c>
      <c r="J5964" s="19">
        <v>3.2118985836002953</v>
      </c>
      <c r="K5964" s="19">
        <v>4.5547233911395288</v>
      </c>
      <c r="L5964" s="19">
        <v>1.7321976617519941</v>
      </c>
      <c r="M5964" s="19">
        <v>22.774249999999999</v>
      </c>
      <c r="N5964" s="19">
        <f t="shared" si="93"/>
        <v>29.606524999999998</v>
      </c>
      <c r="O5964" s="19">
        <v>16.305</v>
      </c>
      <c r="P5964" s="20">
        <v>3.2372752202752855</v>
      </c>
      <c r="Q5964" s="12">
        <v>92.175000000000011</v>
      </c>
      <c r="R5964" s="12">
        <v>15.020000000000001</v>
      </c>
      <c r="S5964" s="12">
        <v>182</v>
      </c>
      <c r="T5964" s="12">
        <v>1.7925</v>
      </c>
      <c r="U5964" s="12">
        <v>36.074999999999996</v>
      </c>
      <c r="V5964" s="23"/>
      <c r="W5964" s="24"/>
      <c r="X5964" s="22"/>
      <c r="Y5964" s="22"/>
      <c r="Z5964" s="22"/>
      <c r="AA5964" s="22"/>
      <c r="AB5964" s="22"/>
      <c r="AC5964" s="22"/>
      <c r="AD5964" s="22"/>
      <c r="AE5964" s="22"/>
      <c r="AF5964" s="22"/>
      <c r="AG5964" s="22"/>
      <c r="AH5964" s="22"/>
    </row>
    <row r="5965" spans="2:34">
      <c r="B5965" s="10">
        <v>5</v>
      </c>
      <c r="C5965" s="10">
        <v>9</v>
      </c>
      <c r="D5965" s="34">
        <v>39696</v>
      </c>
      <c r="E5965" s="17">
        <v>0.25</v>
      </c>
      <c r="F5965" s="35">
        <v>0.22478136633743304</v>
      </c>
      <c r="G5965" s="18">
        <v>146.3919883337347</v>
      </c>
      <c r="H5965" s="18">
        <v>195.92633854632754</v>
      </c>
      <c r="I5965" s="18">
        <v>49.534350212592869</v>
      </c>
      <c r="J5965" s="19">
        <v>3.6019978018503322</v>
      </c>
      <c r="K5965" s="19">
        <v>5.5144964216394285</v>
      </c>
      <c r="L5965" s="19">
        <v>1.6796913107879941</v>
      </c>
      <c r="M5965" s="19">
        <v>28.3565</v>
      </c>
      <c r="N5965" s="19">
        <f t="shared" si="93"/>
        <v>36.86345</v>
      </c>
      <c r="O5965" s="19">
        <v>20.72</v>
      </c>
      <c r="P5965" s="20">
        <v>3.0544612993202693</v>
      </c>
      <c r="Q5965" s="12">
        <v>89.600000000000009</v>
      </c>
      <c r="R5965" s="12">
        <v>15.5</v>
      </c>
      <c r="S5965" s="12">
        <v>176.375</v>
      </c>
      <c r="T5965" s="12">
        <v>1.9174999999999998</v>
      </c>
      <c r="U5965" s="12">
        <v>59.924999999999997</v>
      </c>
      <c r="V5965" s="23"/>
      <c r="W5965" s="24"/>
      <c r="X5965" s="22"/>
      <c r="Y5965" s="22"/>
      <c r="Z5965" s="22"/>
      <c r="AA5965" s="22"/>
      <c r="AB5965" s="22"/>
      <c r="AC5965" s="22"/>
      <c r="AD5965" s="22"/>
      <c r="AE5965" s="22"/>
      <c r="AF5965" s="22"/>
      <c r="AG5965" s="22"/>
      <c r="AH5965" s="22"/>
    </row>
    <row r="5966" spans="2:34">
      <c r="B5966" s="10">
        <v>5</v>
      </c>
      <c r="C5966" s="10">
        <v>9</v>
      </c>
      <c r="D5966" s="34">
        <v>39696</v>
      </c>
      <c r="E5966" s="17">
        <v>0.29166666666666963</v>
      </c>
      <c r="F5966" s="35">
        <v>0.20541621498993878</v>
      </c>
      <c r="G5966" s="18">
        <v>103.87504434414979</v>
      </c>
      <c r="H5966" s="18">
        <v>145.91545683624042</v>
      </c>
      <c r="I5966" s="18">
        <v>42.040412492090667</v>
      </c>
      <c r="J5966" s="19">
        <v>2.8163730259402606</v>
      </c>
      <c r="K5966" s="19">
        <v>4.4544564148395365</v>
      </c>
      <c r="L5966" s="19">
        <v>1.6621791549619938</v>
      </c>
      <c r="M5966" s="19">
        <v>24.950249999999997</v>
      </c>
      <c r="N5966" s="19">
        <f t="shared" si="93"/>
        <v>32.435324999999999</v>
      </c>
      <c r="O5966" s="19">
        <v>17.324999999999999</v>
      </c>
      <c r="P5966" s="20">
        <v>4.3567665426528848</v>
      </c>
      <c r="Q5966" s="12">
        <v>85.574999999999989</v>
      </c>
      <c r="R5966" s="12">
        <v>15.875</v>
      </c>
      <c r="S5966" s="12">
        <v>175.77499999999998</v>
      </c>
      <c r="T5966" s="12">
        <v>2.2124999999999999</v>
      </c>
      <c r="U5966" s="12">
        <v>113.35000000000001</v>
      </c>
      <c r="V5966" s="23"/>
      <c r="W5966" s="24"/>
      <c r="X5966" s="22"/>
      <c r="Y5966" s="22"/>
      <c r="Z5966" s="22"/>
      <c r="AA5966" s="22"/>
      <c r="AB5966" s="22"/>
      <c r="AC5966" s="22"/>
      <c r="AD5966" s="22"/>
      <c r="AE5966" s="22"/>
      <c r="AF5966" s="22"/>
      <c r="AG5966" s="22"/>
      <c r="AH5966" s="22"/>
    </row>
    <row r="5967" spans="2:34">
      <c r="B5967" s="10">
        <v>5</v>
      </c>
      <c r="C5967" s="10">
        <v>9</v>
      </c>
      <c r="D5967" s="34">
        <v>39696</v>
      </c>
      <c r="E5967" s="17">
        <v>0.33333333333333037</v>
      </c>
      <c r="F5967" s="35">
        <v>0.16666837528245029</v>
      </c>
      <c r="G5967" s="18">
        <v>106.66844471477475</v>
      </c>
      <c r="H5967" s="18">
        <v>149.29825086838747</v>
      </c>
      <c r="I5967" s="18">
        <v>42.629806153612712</v>
      </c>
      <c r="J5967" s="19">
        <v>2.8297072800002625</v>
      </c>
      <c r="K5967" s="19">
        <v>4.3921227334795416</v>
      </c>
      <c r="L5967" s="19">
        <v>1.5528109407849939</v>
      </c>
      <c r="M5967" s="19">
        <v>19.8</v>
      </c>
      <c r="N5967" s="19">
        <f t="shared" si="93"/>
        <v>25.740000000000002</v>
      </c>
      <c r="O5967" s="19">
        <v>15.164999999999999</v>
      </c>
      <c r="P5967" s="20">
        <v>6.5371480738055769</v>
      </c>
      <c r="Q5967" s="12">
        <v>81</v>
      </c>
      <c r="R5967" s="12">
        <v>15.845000000000001</v>
      </c>
      <c r="S5967" s="12">
        <v>178.75</v>
      </c>
      <c r="T5967" s="12">
        <v>2.94</v>
      </c>
      <c r="U5967" s="12">
        <v>89.35</v>
      </c>
      <c r="V5967" s="23"/>
      <c r="W5967" s="24"/>
      <c r="X5967" s="22"/>
      <c r="Y5967" s="22"/>
      <c r="Z5967" s="22"/>
      <c r="AA5967" s="22"/>
      <c r="AB5967" s="22"/>
      <c r="AC5967" s="22"/>
      <c r="AD5967" s="22"/>
      <c r="AE5967" s="22"/>
      <c r="AF5967" s="22"/>
      <c r="AG5967" s="22"/>
      <c r="AH5967" s="22"/>
    </row>
    <row r="5968" spans="2:34">
      <c r="B5968" s="10">
        <v>5</v>
      </c>
      <c r="C5968" s="10">
        <v>9</v>
      </c>
      <c r="D5968" s="34">
        <v>39696</v>
      </c>
      <c r="E5968" s="17">
        <v>0.375</v>
      </c>
      <c r="F5968" s="35">
        <v>0.14342152621995721</v>
      </c>
      <c r="G5968" s="18">
        <v>102.79604802743974</v>
      </c>
      <c r="H5968" s="18">
        <v>140.79126995621544</v>
      </c>
      <c r="I5968" s="18">
        <v>37.995221928775706</v>
      </c>
      <c r="J5968" s="19">
        <v>2.6934076784502503</v>
      </c>
      <c r="K5968" s="19">
        <v>4.2267623183595573</v>
      </c>
      <c r="L5968" s="19">
        <v>1.5790408462539935</v>
      </c>
      <c r="M5968" s="19">
        <v>16.621500000000001</v>
      </c>
      <c r="N5968" s="19">
        <f t="shared" si="93"/>
        <v>21.607950000000002</v>
      </c>
      <c r="O5968" s="19">
        <v>13.945</v>
      </c>
      <c r="P5968" s="20">
        <v>6.9494864433506134</v>
      </c>
      <c r="Q5968" s="12">
        <v>82.375</v>
      </c>
      <c r="R5968" s="12">
        <v>15.7575</v>
      </c>
      <c r="S5968" s="12">
        <v>174.92500000000001</v>
      </c>
      <c r="T5968" s="12">
        <v>2.7549999999999999</v>
      </c>
      <c r="U5968" s="12">
        <v>134.30000000000001</v>
      </c>
      <c r="V5968" s="23"/>
      <c r="W5968" s="24"/>
      <c r="X5968" s="22"/>
      <c r="Y5968" s="22"/>
      <c r="Z5968" s="22"/>
      <c r="AA5968" s="22"/>
      <c r="AB5968" s="22"/>
      <c r="AC5968" s="22"/>
      <c r="AD5968" s="22"/>
      <c r="AE5968" s="22"/>
      <c r="AF5968" s="22"/>
      <c r="AG5968" s="22"/>
      <c r="AH5968" s="22"/>
    </row>
    <row r="5969" spans="2:34">
      <c r="B5969" s="10">
        <v>5</v>
      </c>
      <c r="C5969" s="10">
        <v>9</v>
      </c>
      <c r="D5969" s="34">
        <v>39696</v>
      </c>
      <c r="E5969" s="17">
        <v>0.41666666666666963</v>
      </c>
      <c r="F5969" s="35">
        <v>0.14730690967995602</v>
      </c>
      <c r="G5969" s="18">
        <v>99.865435098857233</v>
      </c>
      <c r="H5969" s="18">
        <v>138.75984288076347</v>
      </c>
      <c r="I5969" s="18">
        <v>38.894407781906217</v>
      </c>
      <c r="J5969" s="19">
        <v>2.690710535630251</v>
      </c>
      <c r="K5969" s="19">
        <v>4.0749563384995726</v>
      </c>
      <c r="L5969" s="19">
        <v>1.5746523352859931</v>
      </c>
      <c r="M5969" s="19">
        <v>18.70825</v>
      </c>
      <c r="N5969" s="19">
        <f t="shared" si="93"/>
        <v>24.320724999999999</v>
      </c>
      <c r="O5969" s="19">
        <v>14.975000000000001</v>
      </c>
      <c r="P5969" s="20">
        <v>6.5693485377430809</v>
      </c>
      <c r="Q5969" s="12">
        <v>85.05</v>
      </c>
      <c r="R5969" s="12">
        <v>15.907500000000001</v>
      </c>
      <c r="S5969" s="12">
        <v>171.17500000000001</v>
      </c>
      <c r="T5969" s="12">
        <v>2.7825000000000002</v>
      </c>
      <c r="U5969" s="12">
        <v>155.05000000000001</v>
      </c>
      <c r="V5969" s="23"/>
      <c r="W5969" s="24"/>
      <c r="X5969" s="22"/>
      <c r="Y5969" s="22"/>
      <c r="Z5969" s="22"/>
      <c r="AA5969" s="22"/>
      <c r="AB5969" s="22"/>
      <c r="AC5969" s="22"/>
      <c r="AD5969" s="22"/>
      <c r="AE5969" s="22"/>
      <c r="AF5969" s="22"/>
      <c r="AG5969" s="22"/>
      <c r="AH5969" s="22"/>
    </row>
    <row r="5970" spans="2:34">
      <c r="B5970" s="10">
        <v>5</v>
      </c>
      <c r="C5970" s="10">
        <v>9</v>
      </c>
      <c r="D5970" s="34">
        <v>39696</v>
      </c>
      <c r="E5970" s="17">
        <v>0.45833333333333037</v>
      </c>
      <c r="F5970" s="35">
        <v>0.15894587973245256</v>
      </c>
      <c r="G5970" s="18">
        <v>106.3839824688847</v>
      </c>
      <c r="H5970" s="18">
        <v>147.46310856290953</v>
      </c>
      <c r="I5970" s="18">
        <v>41.079126094024822</v>
      </c>
      <c r="J5970" s="19">
        <v>2.730766150670255</v>
      </c>
      <c r="K5970" s="19">
        <v>4.2213841981195559</v>
      </c>
      <c r="L5970" s="19">
        <v>1.6140037315439928</v>
      </c>
      <c r="M5970" s="19">
        <v>19.46575</v>
      </c>
      <c r="N5970" s="19">
        <f t="shared" si="93"/>
        <v>25.305475000000001</v>
      </c>
      <c r="O5970" s="19">
        <v>16.1875</v>
      </c>
      <c r="P5970" s="20">
        <v>7.038697318468123</v>
      </c>
      <c r="Q5970" s="12">
        <v>83.65</v>
      </c>
      <c r="R5970" s="12">
        <v>16.042500000000004</v>
      </c>
      <c r="S5970" s="12">
        <v>176.52499999999998</v>
      </c>
      <c r="T5970" s="12">
        <v>2.9849999999999999</v>
      </c>
      <c r="U5970" s="12">
        <v>134.15</v>
      </c>
      <c r="V5970" s="23"/>
      <c r="W5970" s="24"/>
      <c r="X5970" s="22"/>
      <c r="Y5970" s="22"/>
      <c r="Z5970" s="22"/>
      <c r="AA5970" s="22"/>
      <c r="AB5970" s="22"/>
      <c r="AC5970" s="22"/>
      <c r="AD5970" s="22"/>
      <c r="AE5970" s="22"/>
      <c r="AF5970" s="22"/>
      <c r="AG5970" s="22"/>
      <c r="AH5970" s="22"/>
    </row>
    <row r="5971" spans="2:34">
      <c r="B5971" s="10">
        <v>5</v>
      </c>
      <c r="C5971" s="10">
        <v>9</v>
      </c>
      <c r="D5971" s="34">
        <v>39696</v>
      </c>
      <c r="E5971" s="17">
        <v>0.5</v>
      </c>
      <c r="F5971" s="35">
        <v>0.15895574801745252</v>
      </c>
      <c r="G5971" s="18">
        <v>99.572075968032223</v>
      </c>
      <c r="H5971" s="18">
        <v>132.59641351065849</v>
      </c>
      <c r="I5971" s="18">
        <v>33.024337542626256</v>
      </c>
      <c r="J5971" s="19">
        <v>2.5864553439702425</v>
      </c>
      <c r="K5971" s="19">
        <v>4.0207741107395751</v>
      </c>
      <c r="L5971" s="19">
        <v>1.5833711063419926</v>
      </c>
      <c r="M5971" s="19">
        <v>20.018999999999998</v>
      </c>
      <c r="N5971" s="19">
        <f t="shared" si="93"/>
        <v>26.024699999999999</v>
      </c>
      <c r="O5971" s="19">
        <v>15.0275</v>
      </c>
      <c r="P5971" s="20">
        <v>8.5707983592257584</v>
      </c>
      <c r="Q5971" s="12">
        <v>87.35</v>
      </c>
      <c r="R5971" s="12">
        <v>15.862500000000001</v>
      </c>
      <c r="S5971" s="12">
        <v>165.02500000000001</v>
      </c>
      <c r="T5971" s="12">
        <v>2.9975000000000005</v>
      </c>
      <c r="U5971" s="12">
        <v>197.625</v>
      </c>
      <c r="V5971" s="23"/>
      <c r="W5971" s="24"/>
      <c r="X5971" s="22"/>
      <c r="Y5971" s="22"/>
      <c r="Z5971" s="22"/>
      <c r="AA5971" s="22"/>
      <c r="AB5971" s="22"/>
      <c r="AC5971" s="22"/>
      <c r="AD5971" s="22"/>
      <c r="AE5971" s="22"/>
      <c r="AF5971" s="22"/>
      <c r="AG5971" s="22"/>
      <c r="AH5971" s="22"/>
    </row>
    <row r="5972" spans="2:34">
      <c r="B5972" s="10">
        <v>5</v>
      </c>
      <c r="C5972" s="10">
        <v>9</v>
      </c>
      <c r="D5972" s="34">
        <v>39696</v>
      </c>
      <c r="E5972" s="17">
        <v>0.54166666666666963</v>
      </c>
      <c r="F5972" s="35">
        <v>0.21712414414243514</v>
      </c>
      <c r="G5972" s="18">
        <v>115.96198302354966</v>
      </c>
      <c r="H5972" s="18">
        <v>152.26450724028257</v>
      </c>
      <c r="I5972" s="18">
        <v>36.302524216732913</v>
      </c>
      <c r="J5972" s="19">
        <v>2.6612450515102504</v>
      </c>
      <c r="K5972" s="19">
        <v>5.4008257361994287</v>
      </c>
      <c r="L5972" s="19">
        <v>1.5483651902369924</v>
      </c>
      <c r="M5972" s="19">
        <v>21.38175</v>
      </c>
      <c r="N5972" s="19">
        <f t="shared" si="93"/>
        <v>27.796275000000001</v>
      </c>
      <c r="O5972" s="19">
        <v>16.892499999999998</v>
      </c>
      <c r="P5972" s="20">
        <v>7.3688446286231528</v>
      </c>
      <c r="Q5972" s="12">
        <v>89.6</v>
      </c>
      <c r="R5972" s="12">
        <v>15.875</v>
      </c>
      <c r="S5972" s="12">
        <v>156.32499999999999</v>
      </c>
      <c r="T5972" s="12">
        <v>2.5125000000000002</v>
      </c>
      <c r="U5972" s="12">
        <v>173.10000000000002</v>
      </c>
      <c r="V5972" s="23"/>
      <c r="W5972" s="24"/>
      <c r="X5972" s="22"/>
      <c r="Y5972" s="22"/>
      <c r="Z5972" s="22"/>
      <c r="AA5972" s="22"/>
      <c r="AB5972" s="22"/>
      <c r="AC5972" s="22"/>
      <c r="AD5972" s="22"/>
      <c r="AE5972" s="22"/>
      <c r="AF5972" s="22"/>
      <c r="AG5972" s="22"/>
      <c r="AH5972" s="22"/>
    </row>
    <row r="5973" spans="2:34">
      <c r="B5973" s="10">
        <v>5</v>
      </c>
      <c r="C5973" s="10">
        <v>9</v>
      </c>
      <c r="D5973" s="34">
        <v>39696</v>
      </c>
      <c r="E5973" s="17">
        <v>0.58333333333333037</v>
      </c>
      <c r="F5973" s="35">
        <v>0.28693139142491431</v>
      </c>
      <c r="G5973" s="18">
        <v>115.45089248754215</v>
      </c>
      <c r="H5973" s="18">
        <v>156.89390727583265</v>
      </c>
      <c r="I5973" s="18">
        <v>41.443014788290469</v>
      </c>
      <c r="J5973" s="19">
        <v>3.166210881830299</v>
      </c>
      <c r="K5973" s="19">
        <v>4.750148228099496</v>
      </c>
      <c r="L5973" s="19">
        <v>1.6139589410669917</v>
      </c>
      <c r="M5973" s="19">
        <v>23.721999999999998</v>
      </c>
      <c r="N5973" s="19">
        <f t="shared" si="93"/>
        <v>30.8386</v>
      </c>
      <c r="O5973" s="19">
        <v>18.93</v>
      </c>
      <c r="P5973" s="20">
        <v>6.7473664696330964</v>
      </c>
      <c r="Q5973" s="12">
        <v>87.449999999999989</v>
      </c>
      <c r="R5973" s="12">
        <v>17.11</v>
      </c>
      <c r="S5973" s="12">
        <v>164.17500000000001</v>
      </c>
      <c r="T5973" s="12">
        <v>2.4249999999999998</v>
      </c>
      <c r="U5973" s="12">
        <v>346.65</v>
      </c>
      <c r="V5973" s="23"/>
      <c r="W5973" s="24"/>
      <c r="X5973" s="22"/>
      <c r="Y5973" s="22"/>
      <c r="Z5973" s="22"/>
      <c r="AA5973" s="22"/>
      <c r="AB5973" s="22"/>
      <c r="AC5973" s="22"/>
      <c r="AD5973" s="22"/>
      <c r="AE5973" s="22"/>
      <c r="AF5973" s="22"/>
      <c r="AG5973" s="22"/>
      <c r="AH5973" s="22"/>
    </row>
    <row r="5974" spans="2:34">
      <c r="B5974" s="10">
        <v>5</v>
      </c>
      <c r="C5974" s="10">
        <v>9</v>
      </c>
      <c r="D5974" s="34">
        <v>39696</v>
      </c>
      <c r="E5974" s="17">
        <v>0.625</v>
      </c>
      <c r="F5974" s="35">
        <v>0.29858236987241071</v>
      </c>
      <c r="G5974" s="18">
        <v>115.92343444976963</v>
      </c>
      <c r="H5974" s="18">
        <v>157.95635178040163</v>
      </c>
      <c r="I5974" s="18">
        <v>42.032917330632017</v>
      </c>
      <c r="J5974" s="19">
        <v>3.1154170902402947</v>
      </c>
      <c r="K5974" s="19">
        <v>4.7583074201394933</v>
      </c>
      <c r="L5974" s="19">
        <v>1.5702056947939917</v>
      </c>
      <c r="M5974" s="19">
        <v>26.064500000000002</v>
      </c>
      <c r="N5974" s="19">
        <f t="shared" si="93"/>
        <v>33.883850000000002</v>
      </c>
      <c r="O5974" s="19">
        <v>19.5075</v>
      </c>
      <c r="P5974" s="20">
        <v>7.2457257630306424</v>
      </c>
      <c r="Q5974" s="12">
        <v>75.650000000000006</v>
      </c>
      <c r="R5974" s="12">
        <v>18.074999999999999</v>
      </c>
      <c r="S5974" s="12">
        <v>174.05</v>
      </c>
      <c r="T5974" s="12">
        <v>2.5499999999999998</v>
      </c>
      <c r="U5974" s="12">
        <v>238.8</v>
      </c>
      <c r="V5974" s="23"/>
      <c r="W5974" s="24"/>
      <c r="X5974" s="22"/>
      <c r="Y5974" s="22"/>
      <c r="Z5974" s="22"/>
      <c r="AA5974" s="22"/>
      <c r="AB5974" s="22"/>
      <c r="AC5974" s="22"/>
      <c r="AD5974" s="22"/>
      <c r="AE5974" s="22"/>
      <c r="AF5974" s="22"/>
      <c r="AG5974" s="22"/>
      <c r="AH5974" s="22"/>
    </row>
    <row r="5975" spans="2:34">
      <c r="B5975" s="10">
        <v>5</v>
      </c>
      <c r="C5975" s="10">
        <v>9</v>
      </c>
      <c r="D5975" s="34">
        <v>39696</v>
      </c>
      <c r="E5975" s="17">
        <v>0.66666666666666963</v>
      </c>
      <c r="F5975" s="35">
        <v>0.32186833538990373</v>
      </c>
      <c r="G5975" s="18">
        <v>99.104044000882169</v>
      </c>
      <c r="H5975" s="18">
        <v>137.92949882484356</v>
      </c>
      <c r="I5975" s="18">
        <v>38.825454823961394</v>
      </c>
      <c r="J5975" s="19">
        <v>2.5810171552702448</v>
      </c>
      <c r="K5975" s="19">
        <v>4.2757207026195436</v>
      </c>
      <c r="L5975" s="19">
        <v>1.5614435895329914</v>
      </c>
      <c r="M5975" s="19">
        <v>23.409000000000002</v>
      </c>
      <c r="N5975" s="19">
        <f t="shared" si="93"/>
        <v>30.431700000000003</v>
      </c>
      <c r="O5975" s="19">
        <v>17.072500000000002</v>
      </c>
      <c r="P5975" s="20">
        <v>9.900145922883377</v>
      </c>
      <c r="Q5975" s="12">
        <v>68</v>
      </c>
      <c r="R5975" s="12">
        <v>18.162500000000001</v>
      </c>
      <c r="S5975" s="12">
        <v>189</v>
      </c>
      <c r="T5975" s="12">
        <v>2.8649999999999998</v>
      </c>
      <c r="U5975" s="12">
        <v>215.89999999999998</v>
      </c>
      <c r="V5975" s="23"/>
      <c r="W5975" s="24"/>
      <c r="X5975" s="22"/>
      <c r="Y5975" s="22"/>
      <c r="Z5975" s="22"/>
      <c r="AA5975" s="22"/>
      <c r="AB5975" s="22"/>
      <c r="AC5975" s="22"/>
      <c r="AD5975" s="22"/>
      <c r="AE5975" s="22"/>
      <c r="AF5975" s="22"/>
      <c r="AG5975" s="22"/>
      <c r="AH5975" s="22"/>
    </row>
    <row r="5976" spans="2:34">
      <c r="B5976" s="10">
        <v>5</v>
      </c>
      <c r="C5976" s="10">
        <v>9</v>
      </c>
      <c r="D5976" s="34">
        <v>39696</v>
      </c>
      <c r="E5976" s="17">
        <v>0.70833333333333037</v>
      </c>
      <c r="F5976" s="35">
        <v>0.38781605887488396</v>
      </c>
      <c r="G5976" s="18">
        <v>128.92016444593457</v>
      </c>
      <c r="H5976" s="18">
        <v>187.33896091472681</v>
      </c>
      <c r="I5976" s="18">
        <v>58.418796468792252</v>
      </c>
      <c r="J5976" s="19">
        <v>3.2542949861703097</v>
      </c>
      <c r="K5976" s="19">
        <v>4.9833960146594674</v>
      </c>
      <c r="L5976" s="19">
        <v>1.5701765491279911</v>
      </c>
      <c r="M5976" s="19">
        <v>27.871500000000001</v>
      </c>
      <c r="N5976" s="19">
        <f t="shared" si="93"/>
        <v>36.232950000000002</v>
      </c>
      <c r="O5976" s="19">
        <v>22.242500000000003</v>
      </c>
      <c r="P5976" s="20">
        <v>5.6609922147380027</v>
      </c>
      <c r="Q5976" s="12">
        <v>79.424999999999997</v>
      </c>
      <c r="R5976" s="12">
        <v>17.1875</v>
      </c>
      <c r="S5976" s="12">
        <v>174.07499999999999</v>
      </c>
      <c r="T5976" s="12">
        <v>1.8074999999999999</v>
      </c>
      <c r="U5976" s="12">
        <v>61.174999999999997</v>
      </c>
      <c r="V5976" s="23"/>
      <c r="W5976" s="24"/>
      <c r="X5976" s="22"/>
      <c r="Y5976" s="22"/>
      <c r="Z5976" s="22"/>
      <c r="AA5976" s="22"/>
      <c r="AB5976" s="22"/>
      <c r="AC5976" s="22"/>
      <c r="AD5976" s="22"/>
      <c r="AE5976" s="22"/>
      <c r="AF5976" s="22"/>
      <c r="AG5976" s="22"/>
      <c r="AH5976" s="22"/>
    </row>
    <row r="5977" spans="2:34">
      <c r="B5977" s="10">
        <v>5</v>
      </c>
      <c r="C5977" s="10">
        <v>9</v>
      </c>
      <c r="D5977" s="34">
        <v>39696</v>
      </c>
      <c r="E5977" s="17">
        <v>0.75</v>
      </c>
      <c r="F5977" s="35">
        <v>0.31415012005990595</v>
      </c>
      <c r="G5977" s="18">
        <v>105.19522786167214</v>
      </c>
      <c r="H5977" s="18">
        <v>142.54100044293963</v>
      </c>
      <c r="I5977" s="18">
        <v>37.345772581267511</v>
      </c>
      <c r="J5977" s="19">
        <v>3.3210593527803165</v>
      </c>
      <c r="K5977" s="19">
        <v>4.1591774540795541</v>
      </c>
      <c r="L5977" s="19">
        <v>1.6182728079819906</v>
      </c>
      <c r="M5977" s="19">
        <v>22.018999999999998</v>
      </c>
      <c r="N5977" s="19">
        <f t="shared" si="93"/>
        <v>28.624699999999997</v>
      </c>
      <c r="O5977" s="19">
        <v>16.887499999999999</v>
      </c>
      <c r="P5977" s="20">
        <v>7.1812464699306373</v>
      </c>
      <c r="Q5977" s="12">
        <v>86.424999999999983</v>
      </c>
      <c r="R5977" s="12">
        <v>16.805</v>
      </c>
      <c r="S5977" s="12">
        <v>156.52500000000001</v>
      </c>
      <c r="T5977" s="12">
        <v>1.8399999999999999</v>
      </c>
      <c r="U5977" s="12">
        <v>41.674999999999997</v>
      </c>
      <c r="V5977" s="23"/>
      <c r="W5977" s="24"/>
      <c r="X5977" s="22"/>
      <c r="Y5977" s="22"/>
      <c r="Z5977" s="22"/>
      <c r="AA5977" s="22"/>
      <c r="AB5977" s="22"/>
      <c r="AC5977" s="22"/>
      <c r="AD5977" s="22"/>
      <c r="AE5977" s="22"/>
      <c r="AF5977" s="22"/>
      <c r="AG5977" s="22"/>
      <c r="AH5977" s="22"/>
    </row>
    <row r="5978" spans="2:34">
      <c r="B5978" s="10">
        <v>5</v>
      </c>
      <c r="C5978" s="10">
        <v>9</v>
      </c>
      <c r="D5978" s="34">
        <v>39696</v>
      </c>
      <c r="E5978" s="17">
        <v>0.79166666666666963</v>
      </c>
      <c r="F5978" s="35">
        <v>0.22496030331243261</v>
      </c>
      <c r="G5978" s="18">
        <v>77.115514026442227</v>
      </c>
      <c r="H5978" s="18">
        <v>113.68323403005652</v>
      </c>
      <c r="I5978" s="18">
        <v>36.567720003614298</v>
      </c>
      <c r="J5978" s="19">
        <v>2.5301818758402419</v>
      </c>
      <c r="K5978" s="19">
        <v>3.7660549001395953</v>
      </c>
      <c r="L5978" s="19">
        <v>1.7101051007829897</v>
      </c>
      <c r="M5978" s="19">
        <v>23.4985</v>
      </c>
      <c r="N5978" s="19">
        <f t="shared" si="93"/>
        <v>30.54805</v>
      </c>
      <c r="O5978" s="19">
        <v>18.12</v>
      </c>
      <c r="P5978" s="20">
        <v>6.5161996609580779</v>
      </c>
      <c r="Q5978" s="12">
        <v>88.575000000000003</v>
      </c>
      <c r="R5978" s="12">
        <v>16.315000000000001</v>
      </c>
      <c r="S5978" s="12">
        <v>185.02499999999998</v>
      </c>
      <c r="T5978" s="12">
        <v>2.0549999999999997</v>
      </c>
      <c r="U5978" s="12">
        <v>37.575000000000003</v>
      </c>
      <c r="V5978" s="23"/>
      <c r="W5978" s="24"/>
      <c r="X5978" s="22"/>
      <c r="Y5978" s="22"/>
      <c r="Z5978" s="22"/>
      <c r="AA5978" s="22"/>
      <c r="AB5978" s="22"/>
      <c r="AC5978" s="22"/>
      <c r="AD5978" s="22"/>
      <c r="AE5978" s="22"/>
      <c r="AF5978" s="22"/>
      <c r="AG5978" s="22"/>
      <c r="AH5978" s="22"/>
    </row>
    <row r="5979" spans="2:34">
      <c r="B5979" s="10">
        <v>5</v>
      </c>
      <c r="C5979" s="10">
        <v>9</v>
      </c>
      <c r="D5979" s="34">
        <v>39696</v>
      </c>
      <c r="E5979" s="17">
        <v>0.83333333333333037</v>
      </c>
      <c r="F5979" s="35">
        <v>0.11636615931496513</v>
      </c>
      <c r="G5979" s="18">
        <v>41.599126501007348</v>
      </c>
      <c r="H5979" s="18">
        <v>72.318704070399349</v>
      </c>
      <c r="I5979" s="18">
        <v>30.719577569392001</v>
      </c>
      <c r="J5979" s="19">
        <v>1.8355007185301759</v>
      </c>
      <c r="K5979" s="19">
        <v>2.9797806722196789</v>
      </c>
      <c r="L5979" s="19">
        <v>1.64448478310199</v>
      </c>
      <c r="M5979" s="19">
        <v>17.870750000000001</v>
      </c>
      <c r="N5979" s="19">
        <f t="shared" si="93"/>
        <v>23.231975000000002</v>
      </c>
      <c r="O5979" s="19">
        <v>13.469999999999999</v>
      </c>
      <c r="P5979" s="20">
        <v>10.1394261099034</v>
      </c>
      <c r="Q5979" s="12">
        <v>90.725000000000009</v>
      </c>
      <c r="R5979" s="12">
        <v>16.032499999999999</v>
      </c>
      <c r="S5979" s="12">
        <v>187.85000000000002</v>
      </c>
      <c r="T5979" s="12">
        <v>2.5825</v>
      </c>
      <c r="U5979" s="12">
        <v>41.075000000000003</v>
      </c>
      <c r="V5979" s="23"/>
      <c r="W5979" s="24"/>
      <c r="X5979" s="22"/>
      <c r="Y5979" s="22"/>
      <c r="Z5979" s="22"/>
      <c r="AA5979" s="22"/>
      <c r="AB5979" s="22"/>
      <c r="AC5979" s="22"/>
      <c r="AD5979" s="22"/>
      <c r="AE5979" s="22"/>
      <c r="AF5979" s="22"/>
      <c r="AG5979" s="22"/>
      <c r="AH5979" s="22"/>
    </row>
    <row r="5980" spans="2:34">
      <c r="B5980" s="10">
        <v>5</v>
      </c>
      <c r="C5980" s="10">
        <v>9</v>
      </c>
      <c r="D5980" s="34">
        <v>39696</v>
      </c>
      <c r="E5980" s="17">
        <v>0.875</v>
      </c>
      <c r="F5980" s="35">
        <v>0.13964861742995813</v>
      </c>
      <c r="G5980" s="18">
        <v>49.180621310297312</v>
      </c>
      <c r="H5980" s="18">
        <v>75.603759482192373</v>
      </c>
      <c r="I5980" s="18">
        <v>26.423138171895065</v>
      </c>
      <c r="J5980" s="19">
        <v>1.8862458134001814</v>
      </c>
      <c r="K5980" s="19">
        <v>2.8794763736996893</v>
      </c>
      <c r="L5980" s="19">
        <v>1.6226015713459896</v>
      </c>
      <c r="M5980" s="19">
        <v>15.129999999999999</v>
      </c>
      <c r="N5980" s="19">
        <f t="shared" si="93"/>
        <v>19.669</v>
      </c>
      <c r="O5980" s="19">
        <v>10.6675</v>
      </c>
      <c r="P5980" s="20">
        <v>8.6365182615457652</v>
      </c>
      <c r="Q5980" s="12">
        <v>89.825000000000003</v>
      </c>
      <c r="R5980" s="12">
        <v>15.167499999999999</v>
      </c>
      <c r="S5980" s="12">
        <v>193.45</v>
      </c>
      <c r="T5980" s="12">
        <v>2.1425000000000001</v>
      </c>
      <c r="U5980" s="12">
        <v>39.799999999999997</v>
      </c>
      <c r="V5980" s="23"/>
      <c r="W5980" s="24"/>
      <c r="X5980" s="22"/>
      <c r="Y5980" s="22"/>
      <c r="Z5980" s="22"/>
      <c r="AA5980" s="22"/>
      <c r="AB5980" s="22"/>
      <c r="AC5980" s="22"/>
      <c r="AD5980" s="22"/>
      <c r="AE5980" s="22"/>
      <c r="AF5980" s="22"/>
      <c r="AG5980" s="22"/>
      <c r="AH5980" s="22"/>
    </row>
    <row r="5981" spans="2:34">
      <c r="B5981" s="10">
        <v>5</v>
      </c>
      <c r="C5981" s="10">
        <v>9</v>
      </c>
      <c r="D5981" s="34">
        <v>39696</v>
      </c>
      <c r="E5981" s="17">
        <v>0.91666666666666963</v>
      </c>
      <c r="F5981" s="35">
        <v>9.3104686167472084E-2</v>
      </c>
      <c r="G5981" s="18">
        <v>34.632225790342368</v>
      </c>
      <c r="H5981" s="18">
        <v>57.652500887492295</v>
      </c>
      <c r="I5981" s="18">
        <v>23.020275097149927</v>
      </c>
      <c r="J5981" s="19">
        <v>1.6324167481801575</v>
      </c>
      <c r="K5981" s="19">
        <v>2.649022916239713</v>
      </c>
      <c r="L5981" s="19">
        <v>1.6094660335999897</v>
      </c>
      <c r="M5981" s="19">
        <v>13.803000000000001</v>
      </c>
      <c r="N5981" s="19">
        <f t="shared" si="93"/>
        <v>17.943900000000003</v>
      </c>
      <c r="O5981" s="19">
        <v>9.9175000000000004</v>
      </c>
      <c r="P5981" s="20">
        <v>10.116992067420899</v>
      </c>
      <c r="Q5981" s="12">
        <v>90.4</v>
      </c>
      <c r="R5981" s="12">
        <v>14.602500000000001</v>
      </c>
      <c r="S5981" s="12">
        <v>191.52500000000001</v>
      </c>
      <c r="T5981" s="12">
        <v>2.0375000000000001</v>
      </c>
      <c r="U5981" s="12">
        <v>38.299999999999997</v>
      </c>
      <c r="V5981" s="23"/>
      <c r="W5981" s="24"/>
      <c r="X5981" s="22"/>
      <c r="Y5981" s="22"/>
      <c r="Z5981" s="22"/>
      <c r="AA5981" s="22"/>
      <c r="AB5981" s="22"/>
      <c r="AC5981" s="22"/>
      <c r="AD5981" s="22"/>
      <c r="AE5981" s="22"/>
      <c r="AF5981" s="22"/>
      <c r="AG5981" s="22"/>
      <c r="AH5981" s="22"/>
    </row>
    <row r="5982" spans="2:34">
      <c r="B5982" s="10">
        <v>5</v>
      </c>
      <c r="C5982" s="10">
        <v>9</v>
      </c>
      <c r="D5982" s="34">
        <v>39696</v>
      </c>
      <c r="E5982" s="17">
        <v>0.95833333333333037</v>
      </c>
      <c r="F5982" s="35">
        <v>0.10086885441496975</v>
      </c>
      <c r="G5982" s="18">
        <v>39.632794780787343</v>
      </c>
      <c r="H5982" s="18">
        <v>59.312964299373306</v>
      </c>
      <c r="I5982" s="18">
        <v>19.680169518585963</v>
      </c>
      <c r="J5982" s="19">
        <v>1.6564468511401602</v>
      </c>
      <c r="K5982" s="19">
        <v>2.6463250556797129</v>
      </c>
      <c r="L5982" s="19">
        <v>1.5176071436089897</v>
      </c>
      <c r="M5982" s="19">
        <v>16.683499999999999</v>
      </c>
      <c r="N5982" s="19">
        <f t="shared" si="93"/>
        <v>21.688549999999999</v>
      </c>
      <c r="O5982" s="19">
        <v>10.614999999999998</v>
      </c>
      <c r="P5982" s="20">
        <v>9.4805872067583437</v>
      </c>
      <c r="Q5982" s="12">
        <v>90.1</v>
      </c>
      <c r="R5982" s="12">
        <v>14.4375</v>
      </c>
      <c r="S5982" s="12">
        <v>195.32500000000002</v>
      </c>
      <c r="T5982" s="12">
        <v>1.8925000000000001</v>
      </c>
      <c r="U5982" s="12">
        <v>39.274999999999999</v>
      </c>
      <c r="V5982" s="23"/>
      <c r="W5982" s="24"/>
      <c r="X5982" s="22"/>
      <c r="Y5982" s="22"/>
      <c r="Z5982" s="22"/>
      <c r="AA5982" s="22"/>
      <c r="AB5982" s="22"/>
      <c r="AC5982" s="22"/>
      <c r="AD5982" s="22"/>
      <c r="AE5982" s="22"/>
      <c r="AF5982" s="22"/>
      <c r="AG5982" s="22"/>
      <c r="AH5982" s="22"/>
    </row>
    <row r="5983" spans="2:34">
      <c r="B5983" s="10">
        <v>6</v>
      </c>
      <c r="C5983" s="10">
        <v>9</v>
      </c>
      <c r="D5983" s="34">
        <v>39697</v>
      </c>
      <c r="E5983" s="17">
        <v>0</v>
      </c>
      <c r="F5983" s="35">
        <v>2.7158567764991849E-2</v>
      </c>
      <c r="G5983" s="18">
        <v>13.818496650449942</v>
      </c>
      <c r="H5983" s="18">
        <v>26.015521695639137</v>
      </c>
      <c r="I5983" s="18">
        <v>12.197025045189196</v>
      </c>
      <c r="J5983" s="19">
        <v>1.2423236292801203</v>
      </c>
      <c r="K5983" s="19">
        <v>1.8356268897197998</v>
      </c>
      <c r="L5983" s="19">
        <v>1.5394607748399891</v>
      </c>
      <c r="M5983" s="19">
        <v>14.033999999999999</v>
      </c>
      <c r="N5983" s="19">
        <f t="shared" si="93"/>
        <v>18.244199999999999</v>
      </c>
      <c r="O5983" s="19">
        <v>8.1974999999999998</v>
      </c>
      <c r="P5983" s="20">
        <v>14.331686920703774</v>
      </c>
      <c r="Q5983" s="12">
        <v>87.6</v>
      </c>
      <c r="R5983" s="12">
        <v>14.5825</v>
      </c>
      <c r="S5983" s="12">
        <v>197.95000000000002</v>
      </c>
      <c r="T5983" s="12">
        <v>2.3625000000000003</v>
      </c>
      <c r="U5983" s="12">
        <v>35.275000000000006</v>
      </c>
      <c r="V5983" s="23"/>
      <c r="W5983" s="24"/>
      <c r="X5983" s="22"/>
      <c r="Y5983" s="22"/>
      <c r="Z5983" s="22"/>
      <c r="AA5983" s="22"/>
      <c r="AB5983" s="22"/>
      <c r="AC5983" s="22"/>
      <c r="AD5983" s="22"/>
      <c r="AE5983" s="22"/>
      <c r="AF5983" s="22"/>
      <c r="AG5983" s="22"/>
      <c r="AH5983" s="22"/>
    </row>
    <row r="5984" spans="2:34">
      <c r="B5984" s="10">
        <v>6</v>
      </c>
      <c r="C5984" s="10">
        <v>9</v>
      </c>
      <c r="D5984" s="34">
        <v>39697</v>
      </c>
      <c r="E5984" s="17">
        <v>4.1666666666669627E-2</v>
      </c>
      <c r="F5984" s="35">
        <v>1.552037052999534E-2</v>
      </c>
      <c r="G5984" s="18">
        <v>12.928219812619947</v>
      </c>
      <c r="H5984" s="18">
        <v>23.165525557900128</v>
      </c>
      <c r="I5984" s="18">
        <v>10.237305745280182</v>
      </c>
      <c r="J5984" s="19">
        <v>1.2823866064501246</v>
      </c>
      <c r="K5984" s="19">
        <v>1.9712078954797843</v>
      </c>
      <c r="L5984" s="19">
        <v>1.4913387480619893</v>
      </c>
      <c r="M5984" s="19">
        <v>11.02425</v>
      </c>
      <c r="N5984" s="19">
        <f t="shared" si="93"/>
        <v>14.331525000000001</v>
      </c>
      <c r="O5984" s="19">
        <v>7.9700000000000006</v>
      </c>
      <c r="P5984" s="20">
        <v>13.510981062006204</v>
      </c>
      <c r="Q5984" s="12">
        <v>86.899999999999991</v>
      </c>
      <c r="R5984" s="12">
        <v>14.75</v>
      </c>
      <c r="S5984" s="12">
        <v>209.7</v>
      </c>
      <c r="T5984" s="12">
        <v>2.125</v>
      </c>
      <c r="U5984" s="12">
        <v>38.9</v>
      </c>
      <c r="V5984" s="23"/>
      <c r="W5984" s="24"/>
      <c r="X5984" s="22"/>
      <c r="Y5984" s="22"/>
      <c r="Z5984" s="22"/>
      <c r="AA5984" s="22"/>
      <c r="AB5984" s="22"/>
      <c r="AC5984" s="22"/>
      <c r="AD5984" s="22"/>
      <c r="AE5984" s="22"/>
      <c r="AF5984" s="22"/>
      <c r="AG5984" s="22"/>
      <c r="AH5984" s="22"/>
    </row>
    <row r="5985" spans="2:34">
      <c r="B5985" s="10">
        <v>6</v>
      </c>
      <c r="C5985" s="10">
        <v>9</v>
      </c>
      <c r="D5985" s="34">
        <v>39697</v>
      </c>
      <c r="E5985" s="17">
        <v>8.3333333333330373E-2</v>
      </c>
      <c r="F5985" s="35">
        <v>2.3281804192493007E-2</v>
      </c>
      <c r="G5985" s="18">
        <v>13.296827592427443</v>
      </c>
      <c r="H5985" s="18">
        <v>23.986721310257138</v>
      </c>
      <c r="I5985" s="18">
        <v>10.689893717829694</v>
      </c>
      <c r="J5985" s="19">
        <v>1.2476441771501217</v>
      </c>
      <c r="K5985" s="19">
        <v>1.9251236425397891</v>
      </c>
      <c r="L5985" s="19">
        <v>1.513191954546989</v>
      </c>
      <c r="M5985" s="19">
        <v>12.289000000000001</v>
      </c>
      <c r="N5985" s="19">
        <f t="shared" si="93"/>
        <v>15.975700000000003</v>
      </c>
      <c r="O5985" s="19">
        <v>7.5525000000000002</v>
      </c>
      <c r="P5985" s="20">
        <v>12.689954712558631</v>
      </c>
      <c r="Q5985" s="12">
        <v>86.824999999999989</v>
      </c>
      <c r="R5985" s="12">
        <v>14.6675</v>
      </c>
      <c r="S5985" s="12">
        <v>206.8</v>
      </c>
      <c r="T5985" s="12">
        <v>2.0775000000000001</v>
      </c>
      <c r="U5985" s="12">
        <v>36.125</v>
      </c>
      <c r="V5985" s="23"/>
      <c r="W5985" s="24"/>
      <c r="X5985" s="22"/>
      <c r="Y5985" s="22"/>
      <c r="Z5985" s="22"/>
      <c r="AA5985" s="22"/>
      <c r="AB5985" s="22"/>
      <c r="AC5985" s="22"/>
      <c r="AD5985" s="22"/>
      <c r="AE5985" s="22"/>
      <c r="AF5985" s="22"/>
      <c r="AG5985" s="22"/>
      <c r="AH5985" s="22"/>
    </row>
    <row r="5986" spans="2:34">
      <c r="B5986" s="10">
        <v>6</v>
      </c>
      <c r="C5986" s="10">
        <v>9</v>
      </c>
      <c r="D5986" s="34">
        <v>39697</v>
      </c>
      <c r="E5986" s="17">
        <v>0.125</v>
      </c>
      <c r="F5986" s="35">
        <v>4.2686428679987176E-2</v>
      </c>
      <c r="G5986" s="18">
        <v>14.731771889594938</v>
      </c>
      <c r="H5986" s="18">
        <v>27.599123212091158</v>
      </c>
      <c r="I5986" s="18">
        <v>12.867351322496223</v>
      </c>
      <c r="J5986" s="19">
        <v>1.0499342021401026</v>
      </c>
      <c r="K5986" s="19">
        <v>1.9142878794997895</v>
      </c>
      <c r="L5986" s="19">
        <v>1.5175511883799886</v>
      </c>
      <c r="M5986" s="19">
        <v>11.091000000000001</v>
      </c>
      <c r="N5986" s="19">
        <f t="shared" si="93"/>
        <v>14.418300000000002</v>
      </c>
      <c r="O5986" s="19">
        <v>7.665</v>
      </c>
      <c r="P5986" s="20">
        <v>11.768600353036049</v>
      </c>
      <c r="Q5986" s="12">
        <v>82.65</v>
      </c>
      <c r="R5986" s="12">
        <v>14.752500000000001</v>
      </c>
      <c r="S5986" s="12">
        <v>220.27499999999998</v>
      </c>
      <c r="T5986" s="12">
        <v>2.7974999999999999</v>
      </c>
      <c r="U5986" s="12">
        <v>35.6</v>
      </c>
      <c r="V5986" s="23"/>
      <c r="W5986" s="24"/>
      <c r="X5986" s="22"/>
      <c r="Y5986" s="22"/>
      <c r="Z5986" s="22"/>
      <c r="AA5986" s="22"/>
      <c r="AB5986" s="22"/>
      <c r="AC5986" s="22"/>
      <c r="AD5986" s="22"/>
      <c r="AE5986" s="22"/>
      <c r="AF5986" s="22"/>
      <c r="AG5986" s="22"/>
      <c r="AH5986" s="22"/>
    </row>
    <row r="5987" spans="2:34">
      <c r="B5987" s="10">
        <v>6</v>
      </c>
      <c r="C5987" s="10">
        <v>9</v>
      </c>
      <c r="D5987" s="34">
        <v>39697</v>
      </c>
      <c r="E5987" s="17">
        <v>0.16666666666666963</v>
      </c>
      <c r="F5987" s="35">
        <v>0.116423585599965</v>
      </c>
      <c r="G5987" s="18">
        <v>43.826729063304803</v>
      </c>
      <c r="H5987" s="18">
        <v>65.020361595680384</v>
      </c>
      <c r="I5987" s="18">
        <v>21.193632532375588</v>
      </c>
      <c r="J5987" s="19">
        <v>1.7311741368901696</v>
      </c>
      <c r="K5987" s="19">
        <v>2.7033356885797022</v>
      </c>
      <c r="L5987" s="19">
        <v>1.5831368083579878</v>
      </c>
      <c r="M5987" s="19">
        <v>14.415749999999999</v>
      </c>
      <c r="N5987" s="19">
        <f t="shared" si="93"/>
        <v>18.740475</v>
      </c>
      <c r="O5987" s="19">
        <v>10.4575</v>
      </c>
      <c r="P5987" s="20">
        <v>6.0070860763105349</v>
      </c>
      <c r="Q5987" s="12">
        <v>85.550000000000011</v>
      </c>
      <c r="R5987" s="12">
        <v>14.084999999999999</v>
      </c>
      <c r="S5987" s="12">
        <v>203.8</v>
      </c>
      <c r="T5987" s="12">
        <v>1.9275000000000002</v>
      </c>
      <c r="U5987" s="12">
        <v>35.524999999999999</v>
      </c>
      <c r="V5987" s="23"/>
      <c r="W5987" s="24"/>
      <c r="X5987" s="22"/>
      <c r="Y5987" s="22"/>
      <c r="Z5987" s="22"/>
      <c r="AA5987" s="22"/>
      <c r="AB5987" s="22"/>
      <c r="AC5987" s="22"/>
      <c r="AD5987" s="22"/>
      <c r="AE5987" s="22"/>
      <c r="AF5987" s="22"/>
      <c r="AG5987" s="22"/>
      <c r="AH5987" s="22"/>
    </row>
    <row r="5988" spans="2:34">
      <c r="B5988" s="10">
        <v>6</v>
      </c>
      <c r="C5988" s="10">
        <v>9</v>
      </c>
      <c r="D5988" s="34">
        <v>39697</v>
      </c>
      <c r="E5988" s="17">
        <v>0.20833333333333037</v>
      </c>
      <c r="F5988" s="35">
        <v>0.14747883184995564</v>
      </c>
      <c r="G5988" s="18">
        <v>47.868094233319781</v>
      </c>
      <c r="H5988" s="18">
        <v>73.081027701103437</v>
      </c>
      <c r="I5988" s="18">
        <v>25.212933467783667</v>
      </c>
      <c r="J5988" s="19">
        <v>1.9128234258801877</v>
      </c>
      <c r="K5988" s="19">
        <v>2.9500950551596743</v>
      </c>
      <c r="L5988" s="19">
        <v>1.5568824901069878</v>
      </c>
      <c r="M5988" s="19">
        <v>18.135249999999999</v>
      </c>
      <c r="N5988" s="19">
        <f t="shared" si="93"/>
        <v>23.575824999999998</v>
      </c>
      <c r="O5988" s="19">
        <v>12.747499999999999</v>
      </c>
      <c r="P5988" s="20">
        <v>4.5850221578904096</v>
      </c>
      <c r="Q5988" s="12">
        <v>88.174999999999983</v>
      </c>
      <c r="R5988" s="12">
        <v>14.217499999999999</v>
      </c>
      <c r="S5988" s="12">
        <v>211.39999999999998</v>
      </c>
      <c r="T5988" s="12">
        <v>1.9899999999999998</v>
      </c>
      <c r="U5988" s="12">
        <v>35.875</v>
      </c>
      <c r="V5988" s="23"/>
      <c r="W5988" s="24"/>
      <c r="X5988" s="22"/>
      <c r="Y5988" s="22"/>
      <c r="Z5988" s="22"/>
      <c r="AA5988" s="22"/>
      <c r="AB5988" s="22"/>
      <c r="AC5988" s="22"/>
      <c r="AD5988" s="22"/>
      <c r="AE5988" s="22"/>
      <c r="AF5988" s="22"/>
      <c r="AG5988" s="22"/>
      <c r="AH5988" s="22"/>
    </row>
    <row r="5989" spans="2:34">
      <c r="B5989" s="10">
        <v>6</v>
      </c>
      <c r="C5989" s="10">
        <v>9</v>
      </c>
      <c r="D5989" s="34">
        <v>39697</v>
      </c>
      <c r="E5989" s="17">
        <v>0.25</v>
      </c>
      <c r="F5989" s="35">
        <v>0.1203190751349638</v>
      </c>
      <c r="G5989" s="18">
        <v>52.229551125774748</v>
      </c>
      <c r="H5989" s="18">
        <v>78.08362480975849</v>
      </c>
      <c r="I5989" s="18">
        <v>25.854073683983735</v>
      </c>
      <c r="J5989" s="19">
        <v>1.8860907857001856</v>
      </c>
      <c r="K5989" s="19">
        <v>2.912149055159678</v>
      </c>
      <c r="L5989" s="19">
        <v>1.6355861624539869</v>
      </c>
      <c r="M5989" s="19">
        <v>21.50525</v>
      </c>
      <c r="N5989" s="19">
        <f t="shared" si="93"/>
        <v>27.956825000000002</v>
      </c>
      <c r="O5989" s="19">
        <v>15.7225</v>
      </c>
      <c r="P5989" s="20">
        <v>4.8428274685454324</v>
      </c>
      <c r="Q5989" s="12">
        <v>87.024999999999991</v>
      </c>
      <c r="R5989" s="12">
        <v>14.780000000000001</v>
      </c>
      <c r="S5989" s="12">
        <v>215.25</v>
      </c>
      <c r="T5989" s="12">
        <v>2.7624999999999997</v>
      </c>
      <c r="U5989" s="12">
        <v>90.525000000000006</v>
      </c>
      <c r="V5989" s="23"/>
      <c r="W5989" s="24"/>
      <c r="X5989" s="22"/>
      <c r="Y5989" s="22"/>
      <c r="Z5989" s="22"/>
      <c r="AA5989" s="22"/>
      <c r="AB5989" s="22"/>
      <c r="AC5989" s="22"/>
      <c r="AD5989" s="22"/>
      <c r="AE5989" s="22"/>
      <c r="AF5989" s="22"/>
      <c r="AG5989" s="22"/>
      <c r="AH5989" s="22"/>
    </row>
    <row r="5990" spans="2:34">
      <c r="B5990" s="10">
        <v>6</v>
      </c>
      <c r="C5990" s="10">
        <v>9</v>
      </c>
      <c r="D5990" s="34">
        <v>39697</v>
      </c>
      <c r="E5990" s="17">
        <v>0.29166666666666963</v>
      </c>
      <c r="F5990" s="35">
        <v>0.14361490893745676</v>
      </c>
      <c r="G5990" s="18">
        <v>42.892375624354798</v>
      </c>
      <c r="H5990" s="18">
        <v>68.619514449577451</v>
      </c>
      <c r="I5990" s="18">
        <v>25.727138825222646</v>
      </c>
      <c r="J5990" s="19">
        <v>1.5841949861101563</v>
      </c>
      <c r="K5990" s="19">
        <v>2.7088007830796994</v>
      </c>
      <c r="L5990" s="19">
        <v>1.5874660773719871</v>
      </c>
      <c r="M5990" s="19">
        <v>19.871749999999999</v>
      </c>
      <c r="N5990" s="19">
        <f t="shared" si="93"/>
        <v>25.833275</v>
      </c>
      <c r="O5990" s="19">
        <v>14.385000000000002</v>
      </c>
      <c r="P5990" s="20">
        <v>6.2976003628930615</v>
      </c>
      <c r="Q5990" s="12">
        <v>83.949999999999989</v>
      </c>
      <c r="R5990" s="12">
        <v>15.4475</v>
      </c>
      <c r="S5990" s="12">
        <v>217.25</v>
      </c>
      <c r="T5990" s="12">
        <v>2.9525000000000001</v>
      </c>
      <c r="U5990" s="12">
        <v>202.32499999999999</v>
      </c>
      <c r="V5990" s="23"/>
      <c r="W5990" s="24"/>
      <c r="X5990" s="22"/>
      <c r="Y5990" s="22"/>
      <c r="Z5990" s="22"/>
      <c r="AA5990" s="22"/>
      <c r="AB5990" s="22"/>
      <c r="AC5990" s="22"/>
      <c r="AD5990" s="22"/>
      <c r="AE5990" s="22"/>
      <c r="AF5990" s="22"/>
      <c r="AG5990" s="22"/>
      <c r="AH5990" s="22"/>
    </row>
    <row r="5991" spans="2:34">
      <c r="B5991" s="10">
        <v>6</v>
      </c>
      <c r="C5991" s="10">
        <v>9</v>
      </c>
      <c r="D5991" s="34">
        <v>39697</v>
      </c>
      <c r="E5991" s="17">
        <v>0.33333333333333037</v>
      </c>
      <c r="F5991" s="35">
        <v>6.5989455629980126E-2</v>
      </c>
      <c r="G5991" s="18">
        <v>14.751808838994926</v>
      </c>
      <c r="H5991" s="18">
        <v>28.759369977485186</v>
      </c>
      <c r="I5991" s="18">
        <v>14.00756113849026</v>
      </c>
      <c r="J5991" s="19">
        <v>1.1353739674801124</v>
      </c>
      <c r="K5991" s="19">
        <v>1.9468755761797834</v>
      </c>
      <c r="L5991" s="19">
        <v>1.556839398613987</v>
      </c>
      <c r="M5991" s="19">
        <v>14.170999999999999</v>
      </c>
      <c r="N5991" s="19">
        <f t="shared" si="93"/>
        <v>18.4223</v>
      </c>
      <c r="O5991" s="19">
        <v>8.8550000000000004</v>
      </c>
      <c r="P5991" s="20">
        <v>12.128569706621084</v>
      </c>
      <c r="Q5991" s="12">
        <v>71.075000000000003</v>
      </c>
      <c r="R5991" s="12">
        <v>16.305</v>
      </c>
      <c r="S5991" s="12">
        <v>226.35</v>
      </c>
      <c r="T5991" s="12">
        <v>3.7225000000000001</v>
      </c>
      <c r="U5991" s="12">
        <v>326.92499999999995</v>
      </c>
      <c r="V5991" s="23"/>
      <c r="W5991" s="24"/>
      <c r="X5991" s="22"/>
      <c r="Y5991" s="22"/>
      <c r="Z5991" s="22"/>
      <c r="AA5991" s="22"/>
      <c r="AB5991" s="22"/>
      <c r="AC5991" s="22"/>
      <c r="AD5991" s="22"/>
      <c r="AE5991" s="22"/>
      <c r="AF5991" s="22"/>
      <c r="AG5991" s="22"/>
      <c r="AH5991" s="22"/>
    </row>
    <row r="5992" spans="2:34">
      <c r="B5992" s="10">
        <v>6</v>
      </c>
      <c r="C5992" s="10">
        <v>9</v>
      </c>
      <c r="D5992" s="34">
        <v>39697</v>
      </c>
      <c r="E5992" s="17">
        <v>0.375</v>
      </c>
      <c r="F5992" s="35">
        <v>0.10481303145246842</v>
      </c>
      <c r="G5992" s="18">
        <v>24.600691434222377</v>
      </c>
      <c r="H5992" s="18">
        <v>40.625671468916266</v>
      </c>
      <c r="I5992" s="18">
        <v>16.02498003469389</v>
      </c>
      <c r="J5992" s="19">
        <v>1.1540634652101145</v>
      </c>
      <c r="K5992" s="19">
        <v>2.2017711991397544</v>
      </c>
      <c r="L5992" s="19">
        <v>1.5655711851009866</v>
      </c>
      <c r="M5992" s="19">
        <v>16.673250000000003</v>
      </c>
      <c r="N5992" s="19">
        <f t="shared" si="93"/>
        <v>21.675225000000005</v>
      </c>
      <c r="O5992" s="19">
        <v>11.355</v>
      </c>
      <c r="P5992" s="20">
        <v>11.034449190298487</v>
      </c>
      <c r="Q5992" s="12">
        <v>66.575000000000003</v>
      </c>
      <c r="R5992" s="12">
        <v>16.850000000000001</v>
      </c>
      <c r="S5992" s="12">
        <v>224.35000000000002</v>
      </c>
      <c r="T5992" s="12">
        <v>3.6674999999999995</v>
      </c>
      <c r="U5992" s="12">
        <v>380.52499999999998</v>
      </c>
      <c r="V5992" s="23"/>
      <c r="W5992" s="24"/>
      <c r="X5992" s="22"/>
      <c r="Y5992" s="22"/>
      <c r="Z5992" s="22"/>
      <c r="AA5992" s="22"/>
      <c r="AB5992" s="22"/>
      <c r="AC5992" s="22"/>
      <c r="AD5992" s="22"/>
      <c r="AE5992" s="22"/>
      <c r="AF5992" s="22"/>
      <c r="AG5992" s="22"/>
      <c r="AH5992" s="22"/>
    </row>
    <row r="5993" spans="2:34">
      <c r="B5993" s="10">
        <v>6</v>
      </c>
      <c r="C5993" s="10">
        <v>9</v>
      </c>
      <c r="D5993" s="34">
        <v>39697</v>
      </c>
      <c r="E5993" s="17">
        <v>0.41666666666666963</v>
      </c>
      <c r="F5993" s="35">
        <v>9.705492684997076E-2</v>
      </c>
      <c r="G5993" s="18">
        <v>31.002062171774842</v>
      </c>
      <c r="H5993" s="18">
        <v>47.632546606676321</v>
      </c>
      <c r="I5993" s="18">
        <v>16.630484434901483</v>
      </c>
      <c r="J5993" s="19">
        <v>1.1700812596201164</v>
      </c>
      <c r="K5993" s="19">
        <v>2.1773785511597561</v>
      </c>
      <c r="L5993" s="19">
        <v>1.5568106473549863</v>
      </c>
      <c r="M5993" s="19">
        <v>14.547999999999998</v>
      </c>
      <c r="N5993" s="19">
        <f t="shared" si="93"/>
        <v>18.912399999999998</v>
      </c>
      <c r="O5993" s="19">
        <v>11.344999999999999</v>
      </c>
      <c r="P5993" s="20">
        <v>12.264155662388596</v>
      </c>
      <c r="Q5993" s="12">
        <v>66.55</v>
      </c>
      <c r="R5993" s="12">
        <v>16.989999999999998</v>
      </c>
      <c r="S5993" s="12">
        <v>221.125</v>
      </c>
      <c r="T5993" s="12">
        <v>4.4975000000000005</v>
      </c>
      <c r="U5993" s="12">
        <v>458.85</v>
      </c>
      <c r="V5993" s="23"/>
      <c r="W5993" s="24"/>
      <c r="X5993" s="22"/>
      <c r="Y5993" s="22"/>
      <c r="Z5993" s="22"/>
      <c r="AA5993" s="22"/>
      <c r="AB5993" s="22"/>
      <c r="AC5993" s="22"/>
      <c r="AD5993" s="22"/>
      <c r="AE5993" s="22"/>
      <c r="AF5993" s="22"/>
      <c r="AG5993" s="22"/>
      <c r="AH5993" s="22"/>
    </row>
    <row r="5994" spans="2:34">
      <c r="B5994" s="10">
        <v>6</v>
      </c>
      <c r="C5994" s="10">
        <v>9</v>
      </c>
      <c r="D5994" s="34">
        <v>39697</v>
      </c>
      <c r="E5994" s="17">
        <v>0.45833333333333037</v>
      </c>
      <c r="F5994" s="35">
        <v>0.11647316481496488</v>
      </c>
      <c r="G5994" s="18">
        <v>24.604258208314871</v>
      </c>
      <c r="H5994" s="18">
        <v>42.602770613383299</v>
      </c>
      <c r="I5994" s="18">
        <v>17.998512405068425</v>
      </c>
      <c r="J5994" s="19">
        <v>1.3250113760401323</v>
      </c>
      <c r="K5994" s="19">
        <v>1.9767338496597782</v>
      </c>
      <c r="L5994" s="19">
        <v>1.5524231679129861</v>
      </c>
      <c r="M5994" s="19">
        <v>16.257749999999998</v>
      </c>
      <c r="N5994" s="19">
        <f t="shared" si="93"/>
        <v>21.135074999999997</v>
      </c>
      <c r="O5994" s="19">
        <v>12.532499999999999</v>
      </c>
      <c r="P5994" s="20">
        <v>14.008139514268752</v>
      </c>
      <c r="Q5994" s="12">
        <v>68.050000000000011</v>
      </c>
      <c r="R5994" s="12">
        <v>16.952500000000001</v>
      </c>
      <c r="S5994" s="12">
        <v>221.82499999999999</v>
      </c>
      <c r="T5994" s="12">
        <v>4.915</v>
      </c>
      <c r="U5994" s="12">
        <v>406.32500000000005</v>
      </c>
      <c r="V5994" s="23"/>
      <c r="W5994" s="24"/>
      <c r="X5994" s="22"/>
      <c r="Y5994" s="22"/>
      <c r="Z5994" s="22"/>
      <c r="AA5994" s="22"/>
      <c r="AB5994" s="22"/>
      <c r="AC5994" s="22"/>
      <c r="AD5994" s="22"/>
      <c r="AE5994" s="22"/>
      <c r="AF5994" s="22"/>
      <c r="AG5994" s="22"/>
      <c r="AH5994" s="22"/>
    </row>
    <row r="5995" spans="2:34">
      <c r="B5995" s="10">
        <v>6</v>
      </c>
      <c r="C5995" s="10">
        <v>9</v>
      </c>
      <c r="D5995" s="34">
        <v>39697</v>
      </c>
      <c r="E5995" s="17">
        <v>0.5</v>
      </c>
      <c r="F5995" s="35">
        <v>0.12812848292996137</v>
      </c>
      <c r="G5995" s="18">
        <v>34.374292909134816</v>
      </c>
      <c r="H5995" s="18">
        <v>57.893963259702403</v>
      </c>
      <c r="I5995" s="18">
        <v>23.519670350567594</v>
      </c>
      <c r="J5995" s="19">
        <v>1.5467222139101549</v>
      </c>
      <c r="K5995" s="19">
        <v>2.4187326775597278</v>
      </c>
      <c r="L5995" s="19">
        <v>1.5524087265489859</v>
      </c>
      <c r="M5995" s="19">
        <v>19.106000000000002</v>
      </c>
      <c r="N5995" s="19">
        <f t="shared" si="93"/>
        <v>24.837800000000001</v>
      </c>
      <c r="O5995" s="19">
        <v>15.01</v>
      </c>
      <c r="P5995" s="20">
        <v>12.499735249548618</v>
      </c>
      <c r="Q5995" s="12">
        <v>78.224999999999994</v>
      </c>
      <c r="R5995" s="12">
        <v>16.215</v>
      </c>
      <c r="S5995" s="12">
        <v>218.05</v>
      </c>
      <c r="T5995" s="12">
        <v>3.9274999999999998</v>
      </c>
      <c r="U5995" s="12">
        <v>374.75</v>
      </c>
      <c r="V5995" s="23"/>
      <c r="W5995" s="24"/>
      <c r="X5995" s="22"/>
      <c r="Y5995" s="22"/>
      <c r="Z5995" s="22"/>
      <c r="AA5995" s="22"/>
      <c r="AB5995" s="22"/>
      <c r="AC5995" s="22"/>
      <c r="AD5995" s="22"/>
      <c r="AE5995" s="22"/>
      <c r="AF5995" s="22"/>
      <c r="AG5995" s="22"/>
      <c r="AH5995" s="22"/>
    </row>
    <row r="5996" spans="2:34">
      <c r="B5996" s="10">
        <v>6</v>
      </c>
      <c r="C5996" s="10">
        <v>9</v>
      </c>
      <c r="D5996" s="34">
        <v>39697</v>
      </c>
      <c r="E5996" s="17">
        <v>0.54166666666666963</v>
      </c>
      <c r="F5996" s="35">
        <v>0.10095582610746953</v>
      </c>
      <c r="G5996" s="18">
        <v>20.12859035641489</v>
      </c>
      <c r="H5996" s="18">
        <v>39.58957072674329</v>
      </c>
      <c r="I5996" s="18">
        <v>19.4609803703284</v>
      </c>
      <c r="J5996" s="19">
        <v>1.2074483199701211</v>
      </c>
      <c r="K5996" s="19">
        <v>2.0309864384597711</v>
      </c>
      <c r="L5996" s="19">
        <v>1.5523943660889856</v>
      </c>
      <c r="M5996" s="19">
        <v>18.486250000000002</v>
      </c>
      <c r="N5996" s="19">
        <f t="shared" si="93"/>
        <v>24.032125000000004</v>
      </c>
      <c r="O5996" s="19">
        <v>12.775</v>
      </c>
      <c r="P5996" s="20">
        <v>15.41534258662888</v>
      </c>
      <c r="Q5996" s="12">
        <v>75.7</v>
      </c>
      <c r="R5996" s="12">
        <v>16.734999999999999</v>
      </c>
      <c r="S5996" s="12">
        <v>220.37499999999997</v>
      </c>
      <c r="T5996" s="12">
        <v>4.6524999999999999</v>
      </c>
      <c r="U5996" s="12">
        <v>450.27499999999998</v>
      </c>
      <c r="V5996" s="23"/>
      <c r="W5996" s="24"/>
      <c r="X5996" s="22"/>
      <c r="Y5996" s="22"/>
      <c r="Z5996" s="22"/>
      <c r="AA5996" s="22"/>
      <c r="AB5996" s="22"/>
      <c r="AC5996" s="22"/>
      <c r="AD5996" s="22"/>
      <c r="AE5996" s="22"/>
      <c r="AF5996" s="22"/>
      <c r="AG5996" s="22"/>
      <c r="AH5996" s="22"/>
    </row>
    <row r="5997" spans="2:34">
      <c r="B5997" s="10">
        <v>6</v>
      </c>
      <c r="C5997" s="10">
        <v>9</v>
      </c>
      <c r="D5997" s="34">
        <v>39697</v>
      </c>
      <c r="E5997" s="17">
        <v>0.58333333333333037</v>
      </c>
      <c r="F5997" s="35">
        <v>0.13202718262996016</v>
      </c>
      <c r="G5997" s="18">
        <v>27.23422888264485</v>
      </c>
      <c r="H5997" s="18">
        <v>50.242110475121365</v>
      </c>
      <c r="I5997" s="18">
        <v>23.007881592476522</v>
      </c>
      <c r="J5997" s="19">
        <v>1.2955901873001303</v>
      </c>
      <c r="K5997" s="19">
        <v>2.2533493303197454</v>
      </c>
      <c r="L5997" s="19">
        <v>1.5786175261869848</v>
      </c>
      <c r="M5997" s="19">
        <v>17.669499999999999</v>
      </c>
      <c r="N5997" s="19">
        <f t="shared" ref="N5997:N6060" si="94">M5997*1.3</f>
        <v>22.97035</v>
      </c>
      <c r="O5997" s="19">
        <v>11.1425</v>
      </c>
      <c r="P5997" s="20">
        <v>15.434176070543883</v>
      </c>
      <c r="Q5997" s="12">
        <v>67.175000000000011</v>
      </c>
      <c r="R5997" s="12">
        <v>17.265000000000001</v>
      </c>
      <c r="S5997" s="12">
        <v>212.77500000000001</v>
      </c>
      <c r="T5997" s="12">
        <v>4.1124999999999998</v>
      </c>
      <c r="U5997" s="12">
        <v>249.79999999999998</v>
      </c>
      <c r="V5997" s="23"/>
      <c r="W5997" s="24"/>
      <c r="X5997" s="22"/>
      <c r="Y5997" s="22"/>
      <c r="Z5997" s="22"/>
      <c r="AA5997" s="22"/>
      <c r="AB5997" s="22"/>
      <c r="AC5997" s="22"/>
      <c r="AD5997" s="22"/>
      <c r="AE5997" s="22"/>
      <c r="AF5997" s="22"/>
      <c r="AG5997" s="22"/>
      <c r="AH5997" s="22"/>
    </row>
    <row r="5998" spans="2:34">
      <c r="B5998" s="10">
        <v>6</v>
      </c>
      <c r="C5998" s="10">
        <v>9</v>
      </c>
      <c r="D5998" s="34">
        <v>39697</v>
      </c>
      <c r="E5998" s="17">
        <v>0.625</v>
      </c>
      <c r="F5998" s="35">
        <v>0.1825199872824449</v>
      </c>
      <c r="G5998" s="18">
        <v>35.816875790472295</v>
      </c>
      <c r="H5998" s="18">
        <v>64.985223313797491</v>
      </c>
      <c r="I5998" s="18">
        <v>29.168347523325195</v>
      </c>
      <c r="J5998" s="19">
        <v>1.2822214642501293</v>
      </c>
      <c r="K5998" s="19">
        <v>2.4594446866597215</v>
      </c>
      <c r="L5998" s="19">
        <v>1.6310772359949843</v>
      </c>
      <c r="M5998" s="19">
        <v>16.81475</v>
      </c>
      <c r="N5998" s="19">
        <f t="shared" si="94"/>
        <v>21.859175</v>
      </c>
      <c r="O5998" s="19">
        <v>11.987500000000001</v>
      </c>
      <c r="P5998" s="20">
        <v>13.096529141848674</v>
      </c>
      <c r="Q5998" s="12">
        <v>79.025000000000006</v>
      </c>
      <c r="R5998" s="12">
        <v>16.16</v>
      </c>
      <c r="S5998" s="12">
        <v>206.60000000000002</v>
      </c>
      <c r="T5998" s="12">
        <v>3.46</v>
      </c>
      <c r="U5998" s="12">
        <v>229.32500000000002</v>
      </c>
      <c r="V5998" s="23"/>
      <c r="W5998" s="24"/>
      <c r="X5998" s="22"/>
      <c r="Y5998" s="22"/>
      <c r="Z5998" s="22"/>
      <c r="AA5998" s="22"/>
      <c r="AB5998" s="22"/>
      <c r="AC5998" s="22"/>
      <c r="AD5998" s="22"/>
      <c r="AE5998" s="22"/>
      <c r="AF5998" s="22"/>
      <c r="AG5998" s="22"/>
      <c r="AH5998" s="22"/>
    </row>
    <row r="5999" spans="2:34">
      <c r="B5999" s="10">
        <v>6</v>
      </c>
      <c r="C5999" s="10">
        <v>9</v>
      </c>
      <c r="D5999" s="34">
        <v>39697</v>
      </c>
      <c r="E5999" s="17">
        <v>0.66666666666666963</v>
      </c>
      <c r="F5999" s="35">
        <v>0.21748320704243432</v>
      </c>
      <c r="G5999" s="18">
        <v>46.103476699867237</v>
      </c>
      <c r="H5999" s="18">
        <v>71.88701233011156</v>
      </c>
      <c r="I5999" s="18">
        <v>25.783535630244323</v>
      </c>
      <c r="J5999" s="19">
        <v>1.6481742750501664</v>
      </c>
      <c r="K5999" s="19">
        <v>2.7387564773596891</v>
      </c>
      <c r="L5999" s="19">
        <v>1.5610969563449846</v>
      </c>
      <c r="M5999" s="19">
        <v>15.280000000000001</v>
      </c>
      <c r="N5999" s="19">
        <f t="shared" si="94"/>
        <v>19.864000000000001</v>
      </c>
      <c r="O5999" s="19">
        <v>12.64</v>
      </c>
      <c r="P5999" s="20">
        <v>11.428903038566023</v>
      </c>
      <c r="Q5999" s="12">
        <v>77.900000000000006</v>
      </c>
      <c r="R5999" s="12">
        <v>16.439999999999998</v>
      </c>
      <c r="S5999" s="12">
        <v>201.5</v>
      </c>
      <c r="T5999" s="12">
        <v>3.1925000000000003</v>
      </c>
      <c r="U5999" s="12">
        <v>219.875</v>
      </c>
      <c r="V5999" s="23"/>
      <c r="W5999" s="24"/>
      <c r="X5999" s="22"/>
      <c r="Y5999" s="22"/>
      <c r="Z5999" s="22"/>
      <c r="AA5999" s="22"/>
      <c r="AB5999" s="22"/>
      <c r="AC5999" s="22"/>
      <c r="AD5999" s="22"/>
      <c r="AE5999" s="22"/>
      <c r="AF5999" s="22"/>
      <c r="AG5999" s="22"/>
      <c r="AH5999" s="22"/>
    </row>
    <row r="6000" spans="2:34">
      <c r="B6000" s="10">
        <v>6</v>
      </c>
      <c r="C6000" s="10">
        <v>9</v>
      </c>
      <c r="D6000" s="34">
        <v>39697</v>
      </c>
      <c r="E6000" s="17">
        <v>0.70833333333333037</v>
      </c>
      <c r="F6000" s="35">
        <v>0.22526449616993194</v>
      </c>
      <c r="G6000" s="18">
        <v>46.947244144604724</v>
      </c>
      <c r="H6000" s="18">
        <v>75.9530146366086</v>
      </c>
      <c r="I6000" s="18">
        <v>29.005770492003876</v>
      </c>
      <c r="J6000" s="19">
        <v>1.5199394058101541</v>
      </c>
      <c r="K6000" s="19">
        <v>2.8228318688396783</v>
      </c>
      <c r="L6000" s="19">
        <v>1.6310469475599838</v>
      </c>
      <c r="M6000" s="19">
        <v>17.979749999999999</v>
      </c>
      <c r="N6000" s="19">
        <f t="shared" si="94"/>
        <v>23.373674999999999</v>
      </c>
      <c r="O6000" s="19">
        <v>13.2675</v>
      </c>
      <c r="P6000" s="20">
        <v>8.6314145322357749</v>
      </c>
      <c r="Q6000" s="12">
        <v>75.05</v>
      </c>
      <c r="R6000" s="12">
        <v>16.53</v>
      </c>
      <c r="S6000" s="12">
        <v>209.2</v>
      </c>
      <c r="T6000" s="12">
        <v>2.7750000000000004</v>
      </c>
      <c r="U6000" s="12">
        <v>91.25</v>
      </c>
      <c r="V6000" s="23"/>
      <c r="W6000" s="24"/>
      <c r="X6000" s="22"/>
      <c r="Y6000" s="22"/>
      <c r="Z6000" s="22"/>
      <c r="AA6000" s="22"/>
      <c r="AB6000" s="22"/>
      <c r="AC6000" s="22"/>
      <c r="AD6000" s="22"/>
      <c r="AE6000" s="22"/>
      <c r="AF6000" s="22"/>
      <c r="AG6000" s="22"/>
      <c r="AH6000" s="22"/>
    </row>
    <row r="6001" spans="2:34">
      <c r="B6001" s="10">
        <v>6</v>
      </c>
      <c r="C6001" s="10">
        <v>9</v>
      </c>
      <c r="D6001" s="34">
        <v>39697</v>
      </c>
      <c r="E6001" s="17">
        <v>0.75</v>
      </c>
      <c r="F6001" s="35">
        <v>0.2563509523574225</v>
      </c>
      <c r="G6001" s="18">
        <v>59.337139610927146</v>
      </c>
      <c r="H6001" s="18">
        <v>93.298850078481735</v>
      </c>
      <c r="I6001" s="18">
        <v>33.961710467554596</v>
      </c>
      <c r="J6001" s="19">
        <v>2.0381422254802071</v>
      </c>
      <c r="K6001" s="19">
        <v>3.3245056593196205</v>
      </c>
      <c r="L6001" s="19">
        <v>1.7009957252149825</v>
      </c>
      <c r="M6001" s="19">
        <v>21.335000000000001</v>
      </c>
      <c r="N6001" s="19">
        <f t="shared" si="94"/>
        <v>27.735500000000002</v>
      </c>
      <c r="O6001" s="19">
        <v>16.21</v>
      </c>
      <c r="P6001" s="20">
        <v>6.7185210955806021</v>
      </c>
      <c r="Q6001" s="12">
        <v>80.5</v>
      </c>
      <c r="R6001" s="12">
        <v>15.984999999999999</v>
      </c>
      <c r="S6001" s="12">
        <v>199.20000000000002</v>
      </c>
      <c r="T6001" s="12">
        <v>2.4474999999999998</v>
      </c>
      <c r="U6001" s="12">
        <v>42.900000000000006</v>
      </c>
      <c r="V6001" s="23"/>
      <c r="W6001" s="24"/>
      <c r="X6001" s="22"/>
      <c r="Y6001" s="22"/>
      <c r="Z6001" s="22"/>
      <c r="AA6001" s="22"/>
      <c r="AB6001" s="22"/>
      <c r="AC6001" s="22"/>
      <c r="AD6001" s="22"/>
      <c r="AE6001" s="22"/>
      <c r="AF6001" s="22"/>
      <c r="AG6001" s="22"/>
      <c r="AH6001" s="22"/>
    </row>
    <row r="6002" spans="2:34">
      <c r="B6002" s="10">
        <v>6</v>
      </c>
      <c r="C6002" s="10">
        <v>9</v>
      </c>
      <c r="D6002" s="34">
        <v>39697</v>
      </c>
      <c r="E6002" s="17">
        <v>0.79166666666666963</v>
      </c>
      <c r="F6002" s="35">
        <v>0.24471334959742599</v>
      </c>
      <c r="G6002" s="18">
        <v>48.887772741529702</v>
      </c>
      <c r="H6002" s="18">
        <v>80.73652366445566</v>
      </c>
      <c r="I6002" s="18">
        <v>31.848750922925952</v>
      </c>
      <c r="J6002" s="19">
        <v>1.6321020462401661</v>
      </c>
      <c r="K6002" s="19">
        <v>2.9096353383196667</v>
      </c>
      <c r="L6002" s="19">
        <v>1.7709431881799815</v>
      </c>
      <c r="M6002" s="19">
        <v>19.12575</v>
      </c>
      <c r="N6002" s="19">
        <f t="shared" si="94"/>
        <v>24.863475000000001</v>
      </c>
      <c r="O6002" s="19">
        <v>16.024999999999999</v>
      </c>
      <c r="P6002" s="20">
        <v>4.7329480758354245</v>
      </c>
      <c r="Q6002" s="12">
        <v>87.5</v>
      </c>
      <c r="R6002" s="12">
        <v>15.487500000000001</v>
      </c>
      <c r="S6002" s="12">
        <v>205.60000000000002</v>
      </c>
      <c r="T6002" s="12">
        <v>1.5075000000000003</v>
      </c>
      <c r="U6002" s="12">
        <v>37.85</v>
      </c>
      <c r="V6002" s="23"/>
      <c r="W6002" s="24"/>
      <c r="X6002" s="22"/>
      <c r="Y6002" s="22"/>
      <c r="Z6002" s="22"/>
      <c r="AA6002" s="22"/>
      <c r="AB6002" s="22"/>
      <c r="AC6002" s="22"/>
      <c r="AD6002" s="22"/>
      <c r="AE6002" s="22"/>
      <c r="AF6002" s="22"/>
      <c r="AG6002" s="22"/>
      <c r="AH6002" s="22"/>
    </row>
    <row r="6003" spans="2:34">
      <c r="B6003" s="10">
        <v>6</v>
      </c>
      <c r="C6003" s="10">
        <v>9</v>
      </c>
      <c r="D6003" s="34">
        <v>39697</v>
      </c>
      <c r="E6003" s="17">
        <v>0.83333333333333037</v>
      </c>
      <c r="F6003" s="35">
        <v>0.21753635310743419</v>
      </c>
      <c r="G6003" s="18">
        <v>40.315041639992252</v>
      </c>
      <c r="H6003" s="18">
        <v>72.413687216381604</v>
      </c>
      <c r="I6003" s="18">
        <v>32.098645576389345</v>
      </c>
      <c r="J6003" s="19">
        <v>1.4504472647701483</v>
      </c>
      <c r="K6003" s="19">
        <v>2.5462831100997079</v>
      </c>
      <c r="L6003" s="19">
        <v>1.6484924081509826</v>
      </c>
      <c r="M6003" s="19">
        <v>17.05</v>
      </c>
      <c r="N6003" s="19">
        <f t="shared" si="94"/>
        <v>22.165000000000003</v>
      </c>
      <c r="O6003" s="19">
        <v>14.009999999999998</v>
      </c>
      <c r="P6003" s="20">
        <v>4.0192090380903602</v>
      </c>
      <c r="Q6003" s="12">
        <v>89.55</v>
      </c>
      <c r="R6003" s="12">
        <v>15.2225</v>
      </c>
      <c r="S6003" s="12">
        <v>206.52500000000001</v>
      </c>
      <c r="T6003" s="12">
        <v>1.3774999999999999</v>
      </c>
      <c r="U6003" s="12">
        <v>39.075000000000003</v>
      </c>
      <c r="V6003" s="23"/>
      <c r="W6003" s="24"/>
      <c r="X6003" s="22"/>
      <c r="Y6003" s="22"/>
      <c r="Z6003" s="22"/>
      <c r="AA6003" s="22"/>
      <c r="AB6003" s="22"/>
      <c r="AC6003" s="22"/>
      <c r="AD6003" s="22"/>
      <c r="AE6003" s="22"/>
      <c r="AF6003" s="22"/>
      <c r="AG6003" s="22"/>
      <c r="AH6003" s="22"/>
    </row>
    <row r="6004" spans="2:34">
      <c r="B6004" s="10">
        <v>6</v>
      </c>
      <c r="C6004" s="10">
        <v>9</v>
      </c>
      <c r="D6004" s="34">
        <v>39697</v>
      </c>
      <c r="E6004" s="17">
        <v>0.875</v>
      </c>
      <c r="F6004" s="35">
        <v>0.20589470791743769</v>
      </c>
      <c r="G6004" s="18">
        <v>33.574634614982287</v>
      </c>
      <c r="H6004" s="18">
        <v>56.380632152923461</v>
      </c>
      <c r="I6004" s="18">
        <v>22.805997537941181</v>
      </c>
      <c r="J6004" s="19">
        <v>1.3649573131201396</v>
      </c>
      <c r="K6004" s="19">
        <v>2.4622334367197167</v>
      </c>
      <c r="L6004" s="19">
        <v>1.7009485581829817</v>
      </c>
      <c r="M6004" s="19">
        <v>16.029499999999999</v>
      </c>
      <c r="N6004" s="19">
        <f t="shared" si="94"/>
        <v>20.838349999999998</v>
      </c>
      <c r="O6004" s="19">
        <v>13.55</v>
      </c>
      <c r="P6004" s="20">
        <v>2.3751248069827136</v>
      </c>
      <c r="Q6004" s="12">
        <v>90.724999999999994</v>
      </c>
      <c r="R6004" s="12">
        <v>14.9375</v>
      </c>
      <c r="S6004" s="12">
        <v>220.82499999999999</v>
      </c>
      <c r="T6004" s="12">
        <v>0.9325</v>
      </c>
      <c r="U6004" s="12">
        <v>42.625</v>
      </c>
      <c r="V6004" s="23"/>
      <c r="W6004" s="24"/>
      <c r="X6004" s="22"/>
      <c r="Y6004" s="22"/>
      <c r="Z6004" s="22"/>
      <c r="AA6004" s="22"/>
      <c r="AB6004" s="22"/>
      <c r="AC6004" s="22"/>
      <c r="AD6004" s="22"/>
      <c r="AE6004" s="22"/>
      <c r="AF6004" s="22"/>
      <c r="AG6004" s="22"/>
      <c r="AH6004" s="22"/>
    </row>
    <row r="6005" spans="2:34">
      <c r="B6005" s="10">
        <v>6</v>
      </c>
      <c r="C6005" s="10">
        <v>9</v>
      </c>
      <c r="D6005" s="34">
        <v>39697</v>
      </c>
      <c r="E6005" s="17">
        <v>0.91666666666666963</v>
      </c>
      <c r="F6005" s="35">
        <v>4.2735235077487062E-2</v>
      </c>
      <c r="G6005" s="18">
        <v>3.6452065183749776</v>
      </c>
      <c r="H6005" s="18">
        <v>10.997428995002092</v>
      </c>
      <c r="I6005" s="18">
        <v>7.3522224766271158</v>
      </c>
      <c r="J6005" s="19">
        <v>0.70250572235007214</v>
      </c>
      <c r="K6005" s="19">
        <v>1.3992500455798385</v>
      </c>
      <c r="L6005" s="19">
        <v>1.7227957069809812</v>
      </c>
      <c r="M6005" s="19">
        <v>15.641500000000001</v>
      </c>
      <c r="N6005" s="19">
        <f t="shared" si="94"/>
        <v>20.333950000000002</v>
      </c>
      <c r="O6005" s="19">
        <v>12.685</v>
      </c>
      <c r="P6005" s="20">
        <v>12.880881563591156</v>
      </c>
      <c r="Q6005" s="12">
        <v>91.175000000000011</v>
      </c>
      <c r="R6005" s="12">
        <v>14.9825</v>
      </c>
      <c r="S6005" s="12">
        <v>261.5</v>
      </c>
      <c r="T6005" s="12">
        <v>2.4224999999999999</v>
      </c>
      <c r="U6005" s="12">
        <v>39.5</v>
      </c>
      <c r="V6005" s="23"/>
      <c r="W6005" s="24"/>
      <c r="X6005" s="22"/>
      <c r="Y6005" s="22"/>
      <c r="Z6005" s="22"/>
      <c r="AA6005" s="22"/>
      <c r="AB6005" s="22"/>
      <c r="AC6005" s="22"/>
      <c r="AD6005" s="22"/>
      <c r="AE6005" s="22"/>
      <c r="AF6005" s="22"/>
      <c r="AG6005" s="22"/>
      <c r="AH6005" s="22"/>
    </row>
    <row r="6006" spans="2:34">
      <c r="B6006" s="10">
        <v>6</v>
      </c>
      <c r="C6006" s="10">
        <v>9</v>
      </c>
      <c r="D6006" s="34">
        <v>39697</v>
      </c>
      <c r="E6006" s="17">
        <v>0.95833333333333037</v>
      </c>
      <c r="F6006" s="35">
        <v>3.1082235414990583E-2</v>
      </c>
      <c r="G6006" s="18">
        <v>2.5630379629799833</v>
      </c>
      <c r="H6006" s="18">
        <v>7.4021591876060642</v>
      </c>
      <c r="I6006" s="18">
        <v>4.83912122462608</v>
      </c>
      <c r="J6006" s="19">
        <v>0.63839294653006584</v>
      </c>
      <c r="K6006" s="19">
        <v>1.1768946408198639</v>
      </c>
      <c r="L6006" s="19">
        <v>1.6921719913319813</v>
      </c>
      <c r="M6006" s="19">
        <v>9.6087500000000006</v>
      </c>
      <c r="N6006" s="19">
        <f t="shared" si="94"/>
        <v>12.491375000000001</v>
      </c>
      <c r="O6006" s="19">
        <v>6.5124999999999993</v>
      </c>
      <c r="P6006" s="20">
        <v>15.074917758156353</v>
      </c>
      <c r="Q6006" s="12">
        <v>87.250000000000014</v>
      </c>
      <c r="R6006" s="12">
        <v>15.107500000000002</v>
      </c>
      <c r="S6006" s="12">
        <v>250.95</v>
      </c>
      <c r="T6006" s="12">
        <v>2.0250000000000004</v>
      </c>
      <c r="U6006" s="12">
        <v>33.224999999999994</v>
      </c>
      <c r="V6006" s="23"/>
      <c r="W6006" s="24"/>
      <c r="X6006" s="22"/>
      <c r="Y6006" s="22"/>
      <c r="Z6006" s="22"/>
      <c r="AA6006" s="22"/>
      <c r="AB6006" s="22"/>
      <c r="AC6006" s="22"/>
      <c r="AD6006" s="22"/>
      <c r="AE6006" s="22"/>
      <c r="AF6006" s="22"/>
      <c r="AG6006" s="22"/>
      <c r="AH6006" s="22"/>
    </row>
    <row r="6007" spans="2:34">
      <c r="B6007" s="10">
        <v>7</v>
      </c>
      <c r="C6007" s="10">
        <v>9</v>
      </c>
      <c r="D6007" s="34">
        <v>39698</v>
      </c>
      <c r="E6007" s="17">
        <v>0</v>
      </c>
      <c r="F6007" s="35">
        <v>2.7198635379991759E-2</v>
      </c>
      <c r="G6007" s="18">
        <v>2.4776549662324836</v>
      </c>
      <c r="H6007" s="18">
        <v>6.3348805619910555</v>
      </c>
      <c r="I6007" s="18">
        <v>3.8572255957585719</v>
      </c>
      <c r="J6007" s="19">
        <v>0.58763659698006077</v>
      </c>
      <c r="K6007" s="19">
        <v>1.0711425123798759</v>
      </c>
      <c r="L6007" s="19">
        <v>1.6353139811719815</v>
      </c>
      <c r="M6007" s="19">
        <v>7.4652499999999993</v>
      </c>
      <c r="N6007" s="19">
        <f t="shared" si="94"/>
        <v>9.7048249999999996</v>
      </c>
      <c r="O6007" s="19">
        <v>5.2374999999999989</v>
      </c>
      <c r="P6007" s="20">
        <v>16.568740003768987</v>
      </c>
      <c r="Q6007" s="12">
        <v>84.3</v>
      </c>
      <c r="R6007" s="12">
        <v>14.904999999999999</v>
      </c>
      <c r="S6007" s="12">
        <v>244.42500000000001</v>
      </c>
      <c r="T6007" s="12">
        <v>2.1425000000000001</v>
      </c>
      <c r="U6007" s="12">
        <v>38.9</v>
      </c>
      <c r="V6007" s="23"/>
      <c r="W6007" s="24"/>
      <c r="X6007" s="22"/>
      <c r="Y6007" s="22"/>
      <c r="Z6007" s="22"/>
      <c r="AA6007" s="22"/>
      <c r="AB6007" s="22"/>
      <c r="AC6007" s="22"/>
      <c r="AD6007" s="22"/>
      <c r="AE6007" s="22"/>
      <c r="AF6007" s="22"/>
      <c r="AG6007" s="22"/>
      <c r="AH6007" s="22"/>
    </row>
    <row r="6008" spans="2:34">
      <c r="B6008" s="10">
        <v>7</v>
      </c>
      <c r="C6008" s="10">
        <v>9</v>
      </c>
      <c r="D6008" s="34">
        <v>39698</v>
      </c>
      <c r="E6008" s="17">
        <v>4.1666666666669627E-2</v>
      </c>
      <c r="F6008" s="35">
        <v>1.1657279882496468E-2</v>
      </c>
      <c r="G6008" s="18">
        <v>2.0127823614649865</v>
      </c>
      <c r="H6008" s="18">
        <v>6.4453101287200578</v>
      </c>
      <c r="I6008" s="18">
        <v>4.4325277672550722</v>
      </c>
      <c r="J6008" s="19">
        <v>0.53688081752005568</v>
      </c>
      <c r="K6008" s="19">
        <v>0.91928944697989312</v>
      </c>
      <c r="L6008" s="19">
        <v>1.6527885975419809</v>
      </c>
      <c r="M6008" s="19">
        <v>9.4507499999999993</v>
      </c>
      <c r="N6008" s="19">
        <f t="shared" si="94"/>
        <v>12.285974999999999</v>
      </c>
      <c r="O6008" s="19">
        <v>6.0325000000000006</v>
      </c>
      <c r="P6008" s="20">
        <v>16.344474808386469</v>
      </c>
      <c r="Q6008" s="12">
        <v>84.224999999999994</v>
      </c>
      <c r="R6008" s="12">
        <v>14.85</v>
      </c>
      <c r="S6008" s="12">
        <v>253.92500000000001</v>
      </c>
      <c r="T6008" s="12">
        <v>2.2574999999999998</v>
      </c>
      <c r="U6008" s="12">
        <v>37.625</v>
      </c>
      <c r="V6008" s="23"/>
      <c r="W6008" s="24"/>
      <c r="X6008" s="22"/>
      <c r="Y6008" s="22"/>
      <c r="Z6008" s="22"/>
      <c r="AA6008" s="22"/>
      <c r="AB6008" s="22"/>
      <c r="AC6008" s="22"/>
      <c r="AD6008" s="22"/>
      <c r="AE6008" s="22"/>
      <c r="AF6008" s="22"/>
      <c r="AG6008" s="22"/>
      <c r="AH6008" s="22"/>
    </row>
    <row r="6009" spans="2:34">
      <c r="B6009" s="10">
        <v>7</v>
      </c>
      <c r="C6009" s="10">
        <v>9</v>
      </c>
      <c r="D6009" s="34">
        <v>39698</v>
      </c>
      <c r="E6009" s="17">
        <v>8.3333333333330373E-2</v>
      </c>
      <c r="F6009" s="35">
        <v>7.7721342124976427E-3</v>
      </c>
      <c r="G6009" s="18">
        <v>1.4882976154899898</v>
      </c>
      <c r="H6009" s="18">
        <v>5.597017996564051</v>
      </c>
      <c r="I6009" s="18">
        <v>4.1087203810740611</v>
      </c>
      <c r="J6009" s="19">
        <v>0.70515079695007321</v>
      </c>
      <c r="K6009" s="19">
        <v>1.0196297649998811</v>
      </c>
      <c r="L6009" s="19">
        <v>1.6615182299599807</v>
      </c>
      <c r="M6009" s="19">
        <v>8.6227499999999999</v>
      </c>
      <c r="N6009" s="19">
        <f t="shared" si="94"/>
        <v>11.209575000000001</v>
      </c>
      <c r="O6009" s="19">
        <v>5.8150000000000004</v>
      </c>
      <c r="P6009" s="20">
        <v>16.721972559374006</v>
      </c>
      <c r="Q6009" s="12">
        <v>83.875</v>
      </c>
      <c r="R6009" s="12">
        <v>14.852499999999999</v>
      </c>
      <c r="S6009" s="12">
        <v>259.29999999999995</v>
      </c>
      <c r="T6009" s="12">
        <v>2.5975000000000001</v>
      </c>
      <c r="U6009" s="12">
        <v>36.75</v>
      </c>
      <c r="V6009" s="23"/>
      <c r="W6009" s="24"/>
      <c r="X6009" s="22"/>
      <c r="Y6009" s="22"/>
      <c r="Z6009" s="22"/>
      <c r="AA6009" s="22"/>
      <c r="AB6009" s="22"/>
      <c r="AC6009" s="22"/>
      <c r="AD6009" s="22"/>
      <c r="AE6009" s="22"/>
      <c r="AF6009" s="22"/>
      <c r="AG6009" s="22"/>
      <c r="AH6009" s="22"/>
    </row>
    <row r="6010" spans="2:34">
      <c r="B6010" s="10">
        <v>7</v>
      </c>
      <c r="C6010" s="10">
        <v>9</v>
      </c>
      <c r="D6010" s="34">
        <v>39698</v>
      </c>
      <c r="E6010" s="17">
        <v>0.125</v>
      </c>
      <c r="F6010" s="35">
        <v>1.5544803452495284E-2</v>
      </c>
      <c r="G6010" s="18">
        <v>1.6260909198524889</v>
      </c>
      <c r="H6010" s="18">
        <v>6.050654114607056</v>
      </c>
      <c r="I6010" s="18">
        <v>4.4245631947545663</v>
      </c>
      <c r="J6010" s="19">
        <v>0.66775038327006953</v>
      </c>
      <c r="K6010" s="19">
        <v>1.1796310024198622</v>
      </c>
      <c r="L6010" s="19">
        <v>1.6921094727659798</v>
      </c>
      <c r="M6010" s="19">
        <v>8.6319999999999997</v>
      </c>
      <c r="N6010" s="19">
        <f t="shared" si="94"/>
        <v>11.2216</v>
      </c>
      <c r="O6010" s="19">
        <v>6.1475</v>
      </c>
      <c r="P6010" s="20">
        <v>17.22857487486155</v>
      </c>
      <c r="Q6010" s="12">
        <v>82.924999999999997</v>
      </c>
      <c r="R6010" s="12">
        <v>14.785</v>
      </c>
      <c r="S6010" s="12">
        <v>263.2</v>
      </c>
      <c r="T6010" s="12">
        <v>3.08</v>
      </c>
      <c r="U6010" s="12">
        <v>34.625</v>
      </c>
      <c r="V6010" s="23"/>
      <c r="W6010" s="24"/>
      <c r="X6010" s="22"/>
      <c r="Y6010" s="22"/>
      <c r="Z6010" s="22"/>
      <c r="AA6010" s="22"/>
      <c r="AB6010" s="22"/>
      <c r="AC6010" s="22"/>
      <c r="AD6010" s="22"/>
      <c r="AE6010" s="22"/>
      <c r="AF6010" s="22"/>
      <c r="AG6010" s="22"/>
      <c r="AH6010" s="22"/>
    </row>
    <row r="6011" spans="2:34">
      <c r="B6011" s="10">
        <v>7</v>
      </c>
      <c r="C6011" s="10">
        <v>9</v>
      </c>
      <c r="D6011" s="34">
        <v>39698</v>
      </c>
      <c r="E6011" s="17">
        <v>0.16666666666666963</v>
      </c>
      <c r="F6011" s="35">
        <v>1.9432386469994102E-2</v>
      </c>
      <c r="G6011" s="18">
        <v>1.5368975504974893</v>
      </c>
      <c r="H6011" s="18">
        <v>6.2813855295800582</v>
      </c>
      <c r="I6011" s="18">
        <v>4.74448797908257</v>
      </c>
      <c r="J6011" s="19">
        <v>0.67842814254007078</v>
      </c>
      <c r="K6011" s="19">
        <v>1.0630294606998754</v>
      </c>
      <c r="L6011" s="19">
        <v>1.6964660974449797</v>
      </c>
      <c r="M6011" s="19">
        <v>7.8719999999999999</v>
      </c>
      <c r="N6011" s="19">
        <f t="shared" si="94"/>
        <v>10.233600000000001</v>
      </c>
      <c r="O6011" s="19">
        <v>5.9824999999999999</v>
      </c>
      <c r="P6011" s="20">
        <v>16.602854486643995</v>
      </c>
      <c r="Q6011" s="12">
        <v>86.75</v>
      </c>
      <c r="R6011" s="12">
        <v>14.492500000000001</v>
      </c>
      <c r="S6011" s="12">
        <v>269.82499999999999</v>
      </c>
      <c r="T6011" s="12">
        <v>3.63</v>
      </c>
      <c r="U6011" s="12">
        <v>38.774999999999999</v>
      </c>
      <c r="V6011" s="23"/>
      <c r="W6011" s="24"/>
      <c r="X6011" s="22"/>
      <c r="Y6011" s="22"/>
      <c r="Z6011" s="22"/>
      <c r="AA6011" s="22"/>
      <c r="AB6011" s="22"/>
      <c r="AC6011" s="22"/>
      <c r="AD6011" s="22"/>
      <c r="AE6011" s="22"/>
      <c r="AF6011" s="22"/>
      <c r="AG6011" s="22"/>
      <c r="AH6011" s="22"/>
    </row>
    <row r="6012" spans="2:34">
      <c r="B6012" s="10">
        <v>7</v>
      </c>
      <c r="C6012" s="10">
        <v>9</v>
      </c>
      <c r="D6012" s="34">
        <v>39698</v>
      </c>
      <c r="E6012" s="17">
        <v>0.20833333333333037</v>
      </c>
      <c r="F6012" s="35">
        <v>7.7736203999976394E-3</v>
      </c>
      <c r="G6012" s="18">
        <v>2.0952352242474852</v>
      </c>
      <c r="H6012" s="18">
        <v>6.4237354113030616</v>
      </c>
      <c r="I6012" s="18">
        <v>4.3285001870555755</v>
      </c>
      <c r="J6012" s="19">
        <v>0.67308001580007049</v>
      </c>
      <c r="K6012" s="19">
        <v>0.90574922835989358</v>
      </c>
      <c r="L6012" s="19">
        <v>1.6439827737819799</v>
      </c>
      <c r="M6012" s="19">
        <v>8.2515000000000001</v>
      </c>
      <c r="N6012" s="19">
        <f t="shared" si="94"/>
        <v>10.72695</v>
      </c>
      <c r="O6012" s="19">
        <v>7.4649999999999999</v>
      </c>
      <c r="P6012" s="20">
        <v>15.747275271153917</v>
      </c>
      <c r="Q6012" s="12">
        <v>89.324999999999989</v>
      </c>
      <c r="R6012" s="12">
        <v>14.484999999999999</v>
      </c>
      <c r="S6012" s="12">
        <v>270.2</v>
      </c>
      <c r="T6012" s="12">
        <v>3.55</v>
      </c>
      <c r="U6012" s="12">
        <v>35.5</v>
      </c>
      <c r="V6012" s="23"/>
      <c r="W6012" s="24"/>
      <c r="X6012" s="22"/>
      <c r="Y6012" s="22"/>
      <c r="Z6012" s="22"/>
      <c r="AA6012" s="22"/>
      <c r="AB6012" s="22"/>
      <c r="AC6012" s="22"/>
      <c r="AD6012" s="22"/>
      <c r="AE6012" s="22"/>
      <c r="AF6012" s="22"/>
      <c r="AG6012" s="22"/>
      <c r="AH6012" s="22"/>
    </row>
    <row r="6013" spans="2:34">
      <c r="B6013" s="10">
        <v>7</v>
      </c>
      <c r="C6013" s="10">
        <v>9</v>
      </c>
      <c r="D6013" s="34">
        <v>39698</v>
      </c>
      <c r="E6013" s="17">
        <v>0.25</v>
      </c>
      <c r="F6013" s="35">
        <v>1.1661025074996459E-2</v>
      </c>
      <c r="G6013" s="18">
        <v>1.6971419402874879</v>
      </c>
      <c r="H6013" s="18">
        <v>6.5944217010240642</v>
      </c>
      <c r="I6013" s="18">
        <v>4.8972797607365761</v>
      </c>
      <c r="J6013" s="19">
        <v>0.55822372052005853</v>
      </c>
      <c r="K6013" s="19">
        <v>0.97355004679988533</v>
      </c>
      <c r="L6013" s="19">
        <v>1.7051791142039789</v>
      </c>
      <c r="M6013" s="19">
        <v>11.107000000000001</v>
      </c>
      <c r="N6013" s="19">
        <f t="shared" si="94"/>
        <v>14.439100000000002</v>
      </c>
      <c r="O6013" s="19">
        <v>9.0675000000000008</v>
      </c>
      <c r="P6013" s="20">
        <v>15.838103556256428</v>
      </c>
      <c r="Q6013" s="12">
        <v>88.474999999999994</v>
      </c>
      <c r="R6013" s="12">
        <v>14.629999999999999</v>
      </c>
      <c r="S6013" s="12">
        <v>270.85000000000002</v>
      </c>
      <c r="T6013" s="12">
        <v>4.2625000000000002</v>
      </c>
      <c r="U6013" s="12">
        <v>57.824999999999996</v>
      </c>
      <c r="V6013" s="23"/>
      <c r="W6013" s="24"/>
      <c r="X6013" s="22"/>
      <c r="Y6013" s="22"/>
      <c r="Z6013" s="22"/>
      <c r="AA6013" s="22"/>
      <c r="AB6013" s="22"/>
      <c r="AC6013" s="22"/>
      <c r="AD6013" s="22"/>
      <c r="AE6013" s="22"/>
      <c r="AF6013" s="22"/>
      <c r="AG6013" s="22"/>
      <c r="AH6013" s="22"/>
    </row>
    <row r="6014" spans="2:34">
      <c r="B6014" s="10">
        <v>7</v>
      </c>
      <c r="C6014" s="10">
        <v>9</v>
      </c>
      <c r="D6014" s="34">
        <v>39698</v>
      </c>
      <c r="E6014" s="17">
        <v>0.29166666666666963</v>
      </c>
      <c r="F6014" s="35">
        <v>7.7743932174976381E-3</v>
      </c>
      <c r="G6014" s="18">
        <v>2.356099812017483</v>
      </c>
      <c r="H6014" s="18">
        <v>7.0412929133490696</v>
      </c>
      <c r="I6014" s="18">
        <v>4.6851931013315866</v>
      </c>
      <c r="J6014" s="19">
        <v>0.65971306432006938</v>
      </c>
      <c r="K6014" s="19">
        <v>0.88948774623989502</v>
      </c>
      <c r="L6014" s="19">
        <v>1.7313967222649782</v>
      </c>
      <c r="M6014" s="19">
        <v>10.430249999999999</v>
      </c>
      <c r="N6014" s="19">
        <f t="shared" si="94"/>
        <v>13.559324999999999</v>
      </c>
      <c r="O6014" s="19">
        <v>9.4849999999999994</v>
      </c>
      <c r="P6014" s="20">
        <v>16.746878963859011</v>
      </c>
      <c r="Q6014" s="12">
        <v>84.775000000000006</v>
      </c>
      <c r="R6014" s="12">
        <v>14.842500000000001</v>
      </c>
      <c r="S6014" s="12">
        <v>272.60000000000002</v>
      </c>
      <c r="T6014" s="12">
        <v>3.95</v>
      </c>
      <c r="U6014" s="12">
        <v>123.35</v>
      </c>
      <c r="V6014" s="23"/>
      <c r="W6014" s="24"/>
      <c r="X6014" s="22"/>
      <c r="Y6014" s="22"/>
      <c r="Z6014" s="22"/>
      <c r="AA6014" s="22"/>
      <c r="AB6014" s="22"/>
      <c r="AC6014" s="22"/>
      <c r="AD6014" s="22"/>
      <c r="AE6014" s="22"/>
      <c r="AF6014" s="22"/>
      <c r="AG6014" s="22"/>
      <c r="AH6014" s="22"/>
    </row>
    <row r="6015" spans="2:34">
      <c r="B6015" s="10">
        <v>7</v>
      </c>
      <c r="C6015" s="10">
        <v>9</v>
      </c>
      <c r="D6015" s="34">
        <v>39698</v>
      </c>
      <c r="E6015" s="17">
        <v>0.33333333333333037</v>
      </c>
      <c r="F6015" s="35">
        <v>1.1662154577496456E-2</v>
      </c>
      <c r="G6015" s="18">
        <v>2.3860378605474812</v>
      </c>
      <c r="H6015" s="18">
        <v>6.3871491529150637</v>
      </c>
      <c r="I6015" s="18">
        <v>4.0011112923675825</v>
      </c>
      <c r="J6015" s="19">
        <v>0.67039058452007061</v>
      </c>
      <c r="K6015" s="19">
        <v>1.1606790123198627</v>
      </c>
      <c r="L6015" s="19">
        <v>1.7313806527079778</v>
      </c>
      <c r="M6015" s="19">
        <v>9.7985000000000007</v>
      </c>
      <c r="N6015" s="19">
        <f t="shared" si="94"/>
        <v>12.738050000000001</v>
      </c>
      <c r="O6015" s="19">
        <v>8.4275000000000002</v>
      </c>
      <c r="P6015" s="20">
        <v>17.541369678384083</v>
      </c>
      <c r="Q6015" s="12">
        <v>82.2</v>
      </c>
      <c r="R6015" s="12">
        <v>15.115</v>
      </c>
      <c r="S6015" s="12">
        <v>267.90000000000003</v>
      </c>
      <c r="T6015" s="12">
        <v>3.2450000000000001</v>
      </c>
      <c r="U6015" s="12">
        <v>205.42500000000001</v>
      </c>
      <c r="V6015" s="23"/>
      <c r="W6015" s="24"/>
      <c r="X6015" s="22"/>
      <c r="Y6015" s="22"/>
      <c r="Z6015" s="22"/>
      <c r="AA6015" s="22"/>
      <c r="AB6015" s="22"/>
      <c r="AC6015" s="22"/>
      <c r="AD6015" s="22"/>
      <c r="AE6015" s="22"/>
      <c r="AF6015" s="22"/>
      <c r="AG6015" s="22"/>
      <c r="AH6015" s="22"/>
    </row>
    <row r="6016" spans="2:34">
      <c r="B6016" s="10">
        <v>7</v>
      </c>
      <c r="C6016" s="10">
        <v>9</v>
      </c>
      <c r="D6016" s="34">
        <v>39698</v>
      </c>
      <c r="E6016" s="17">
        <v>0.375</v>
      </c>
      <c r="F6016" s="35">
        <v>7.7754038249976355E-3</v>
      </c>
      <c r="G6016" s="18">
        <v>1.8054867092949867</v>
      </c>
      <c r="H6016" s="18">
        <v>6.6393571783980674</v>
      </c>
      <c r="I6016" s="18">
        <v>4.83387046910308</v>
      </c>
      <c r="J6016" s="19">
        <v>0.57423374209006062</v>
      </c>
      <c r="K6016" s="19">
        <v>1.0006838778598812</v>
      </c>
      <c r="L6016" s="19">
        <v>1.6788990381419782</v>
      </c>
      <c r="M6016" s="19">
        <v>7.5914999999999999</v>
      </c>
      <c r="N6016" s="19">
        <f t="shared" si="94"/>
        <v>9.8689499999999999</v>
      </c>
      <c r="O6016" s="19">
        <v>6.5749999999999993</v>
      </c>
      <c r="P6016" s="20">
        <v>18.164006566444137</v>
      </c>
      <c r="Q6016" s="12">
        <v>80.099999999999994</v>
      </c>
      <c r="R6016" s="12">
        <v>15.389999999999999</v>
      </c>
      <c r="S6016" s="12">
        <v>269.85000000000002</v>
      </c>
      <c r="T6016" s="12">
        <v>3.6324999999999998</v>
      </c>
      <c r="U6016" s="12">
        <v>216.15000000000003</v>
      </c>
      <c r="V6016" s="23"/>
      <c r="W6016" s="24"/>
      <c r="X6016" s="22"/>
      <c r="Y6016" s="22"/>
      <c r="Z6016" s="22"/>
      <c r="AA6016" s="22"/>
      <c r="AB6016" s="22"/>
      <c r="AC6016" s="22"/>
      <c r="AD6016" s="22"/>
      <c r="AE6016" s="22"/>
      <c r="AF6016" s="22"/>
      <c r="AG6016" s="22"/>
      <c r="AH6016" s="22"/>
    </row>
    <row r="6017" spans="2:34">
      <c r="B6017" s="10">
        <v>7</v>
      </c>
      <c r="C6017" s="10">
        <v>9</v>
      </c>
      <c r="D6017" s="34">
        <v>39698</v>
      </c>
      <c r="E6017" s="17">
        <v>0.41666666666666963</v>
      </c>
      <c r="F6017" s="35">
        <v>1.555152101999527E-2</v>
      </c>
      <c r="G6017" s="18">
        <v>2.0997241070499841</v>
      </c>
      <c r="H6017" s="18">
        <v>6.7180784641570686</v>
      </c>
      <c r="I6017" s="18">
        <v>4.6183543571070853</v>
      </c>
      <c r="J6017" s="19">
        <v>0.53149542038005637</v>
      </c>
      <c r="K6017" s="19">
        <v>0.98712943905988271</v>
      </c>
      <c r="L6017" s="19">
        <v>1.7094881268789779</v>
      </c>
      <c r="M6017" s="19">
        <v>8.2287499999999998</v>
      </c>
      <c r="N6017" s="19">
        <f t="shared" si="94"/>
        <v>10.697375000000001</v>
      </c>
      <c r="O6017" s="19">
        <v>7.0175000000000001</v>
      </c>
      <c r="P6017" s="20">
        <v>18.298683396784149</v>
      </c>
      <c r="Q6017" s="12">
        <v>77.475000000000009</v>
      </c>
      <c r="R6017" s="12">
        <v>15.690000000000001</v>
      </c>
      <c r="S6017" s="12">
        <v>268.39999999999998</v>
      </c>
      <c r="T6017" s="12">
        <v>3.6475</v>
      </c>
      <c r="U6017" s="12">
        <v>244.57499999999999</v>
      </c>
      <c r="V6017" s="23"/>
      <c r="W6017" s="24"/>
      <c r="X6017" s="22"/>
      <c r="Y6017" s="22"/>
      <c r="Z6017" s="22"/>
      <c r="AA6017" s="22"/>
      <c r="AB6017" s="22"/>
      <c r="AC6017" s="22"/>
      <c r="AD6017" s="22"/>
      <c r="AE6017" s="22"/>
      <c r="AF6017" s="22"/>
      <c r="AG6017" s="22"/>
      <c r="AH6017" s="22"/>
    </row>
    <row r="6018" spans="2:34">
      <c r="B6018" s="10">
        <v>7</v>
      </c>
      <c r="C6018" s="10">
        <v>9</v>
      </c>
      <c r="D6018" s="34">
        <v>39698</v>
      </c>
      <c r="E6018" s="17">
        <v>0.45833333333333037</v>
      </c>
      <c r="F6018" s="35">
        <v>1.5552591074995266E-2</v>
      </c>
      <c r="G6018" s="18">
        <v>1.8094770239499849</v>
      </c>
      <c r="H6018" s="18">
        <v>6.74018539597607</v>
      </c>
      <c r="I6018" s="18">
        <v>4.9307083720260856</v>
      </c>
      <c r="J6018" s="19">
        <v>0.43801180151004648</v>
      </c>
      <c r="K6018" s="19">
        <v>0.91120135229989141</v>
      </c>
      <c r="L6018" s="19">
        <v>1.652635739546978</v>
      </c>
      <c r="M6018" s="19">
        <v>7.6992500000000001</v>
      </c>
      <c r="N6018" s="19">
        <f t="shared" si="94"/>
        <v>10.009025000000001</v>
      </c>
      <c r="O6018" s="19">
        <v>6.7124999999999995</v>
      </c>
      <c r="P6018" s="20">
        <v>17.81560013997661</v>
      </c>
      <c r="Q6018" s="12">
        <v>76.5</v>
      </c>
      <c r="R6018" s="12">
        <v>15.6625</v>
      </c>
      <c r="S6018" s="12">
        <v>270.57499999999999</v>
      </c>
      <c r="T6018" s="12">
        <v>4.0274999999999999</v>
      </c>
      <c r="U6018" s="12">
        <v>162.375</v>
      </c>
      <c r="V6018" s="23"/>
      <c r="W6018" s="24"/>
      <c r="X6018" s="22"/>
      <c r="Y6018" s="22"/>
      <c r="Z6018" s="22"/>
      <c r="AA6018" s="22"/>
      <c r="AB6018" s="22"/>
      <c r="AC6018" s="22"/>
      <c r="AD6018" s="22"/>
      <c r="AE6018" s="22"/>
      <c r="AF6018" s="22"/>
      <c r="AG6018" s="22"/>
      <c r="AH6018" s="22"/>
    </row>
    <row r="6019" spans="2:34">
      <c r="B6019" s="10">
        <v>7</v>
      </c>
      <c r="C6019" s="10">
        <v>9</v>
      </c>
      <c r="D6019" s="34">
        <v>39698</v>
      </c>
      <c r="E6019" s="17">
        <v>0.5</v>
      </c>
      <c r="F6019" s="35">
        <v>7.776949459997632E-3</v>
      </c>
      <c r="G6019" s="18">
        <v>2.6697081754874796</v>
      </c>
      <c r="H6019" s="18">
        <v>6.6736719290550708</v>
      </c>
      <c r="I6019" s="18">
        <v>4.0039637535675912</v>
      </c>
      <c r="J6019" s="19">
        <v>0.5394977431600575</v>
      </c>
      <c r="K6019" s="19">
        <v>1.0034114000798802</v>
      </c>
      <c r="L6019" s="19">
        <v>1.705084598105977</v>
      </c>
      <c r="M6019" s="19">
        <v>8.3850000000000016</v>
      </c>
      <c r="N6019" s="19">
        <f t="shared" si="94"/>
        <v>10.900500000000003</v>
      </c>
      <c r="O6019" s="19">
        <v>6.67</v>
      </c>
      <c r="P6019" s="20">
        <v>18.165882126491638</v>
      </c>
      <c r="Q6019" s="12">
        <v>75.599999999999994</v>
      </c>
      <c r="R6019" s="12">
        <v>15.782500000000001</v>
      </c>
      <c r="S6019" s="12">
        <v>272.22500000000002</v>
      </c>
      <c r="T6019" s="12">
        <v>4.2050000000000001</v>
      </c>
      <c r="U6019" s="12">
        <v>209.39999999999998</v>
      </c>
      <c r="V6019" s="23"/>
      <c r="W6019" s="24"/>
      <c r="X6019" s="22"/>
      <c r="Y6019" s="22"/>
      <c r="Z6019" s="22"/>
      <c r="AA6019" s="22"/>
      <c r="AB6019" s="22"/>
      <c r="AC6019" s="22"/>
      <c r="AD6019" s="22"/>
      <c r="AE6019" s="22"/>
      <c r="AF6019" s="22"/>
      <c r="AG6019" s="22"/>
      <c r="AH6019" s="22"/>
    </row>
    <row r="6020" spans="2:34">
      <c r="B6020" s="10">
        <v>7</v>
      </c>
      <c r="C6020" s="10">
        <v>9</v>
      </c>
      <c r="D6020" s="34">
        <v>39698</v>
      </c>
      <c r="E6020" s="17">
        <v>0.54166666666666963</v>
      </c>
      <c r="F6020" s="35">
        <v>1.944314646749408E-2</v>
      </c>
      <c r="G6020" s="18">
        <v>2.0629446536824836</v>
      </c>
      <c r="H6020" s="18">
        <v>6.3591954229780683</v>
      </c>
      <c r="I6020" s="18">
        <v>4.2962507692955851</v>
      </c>
      <c r="J6020" s="19">
        <v>0.42197927058004503</v>
      </c>
      <c r="K6020" s="19">
        <v>0.6128980084599267</v>
      </c>
      <c r="L6020" s="19">
        <v>1.7269286219869762</v>
      </c>
      <c r="M6020" s="19">
        <v>7.4044999999999996</v>
      </c>
      <c r="N6020" s="19">
        <f t="shared" si="94"/>
        <v>9.6258499999999998</v>
      </c>
      <c r="O6020" s="19">
        <v>5.9875000000000007</v>
      </c>
      <c r="P6020" s="20">
        <v>18.70318287260169</v>
      </c>
      <c r="Q6020" s="12">
        <v>74.349999999999994</v>
      </c>
      <c r="R6020" s="12">
        <v>15.934999999999999</v>
      </c>
      <c r="S6020" s="12">
        <v>270.625</v>
      </c>
      <c r="T6020" s="12">
        <v>4.04</v>
      </c>
      <c r="U6020" s="12">
        <v>202.95</v>
      </c>
      <c r="V6020" s="23"/>
      <c r="W6020" s="24"/>
      <c r="X6020" s="22"/>
      <c r="Y6020" s="22"/>
      <c r="Z6020" s="22"/>
      <c r="AA6020" s="22"/>
      <c r="AB6020" s="22"/>
      <c r="AC6020" s="22"/>
      <c r="AD6020" s="22"/>
      <c r="AE6020" s="22"/>
      <c r="AF6020" s="22"/>
      <c r="AG6020" s="22"/>
      <c r="AH6020" s="22"/>
    </row>
    <row r="6021" spans="2:34">
      <c r="B6021" s="10">
        <v>7</v>
      </c>
      <c r="C6021" s="10">
        <v>9</v>
      </c>
      <c r="D6021" s="34">
        <v>39698</v>
      </c>
      <c r="E6021" s="17">
        <v>0.58333333333333037</v>
      </c>
      <c r="F6021" s="35">
        <v>1.555562289749526E-2</v>
      </c>
      <c r="G6021" s="18">
        <v>2.2567411146799818</v>
      </c>
      <c r="H6021" s="18">
        <v>6.3954166777220687</v>
      </c>
      <c r="I6021" s="18">
        <v>4.1386755630420868</v>
      </c>
      <c r="J6021" s="19">
        <v>0.55551193313005942</v>
      </c>
      <c r="K6021" s="19">
        <v>0.91392779835989013</v>
      </c>
      <c r="L6021" s="19">
        <v>1.6569617218359771</v>
      </c>
      <c r="M6021" s="19">
        <v>7.8149999999999995</v>
      </c>
      <c r="N6021" s="19">
        <f t="shared" si="94"/>
        <v>10.1595</v>
      </c>
      <c r="O6021" s="19">
        <v>5.8574999999999999</v>
      </c>
      <c r="P6021" s="20">
        <v>18.838167374061701</v>
      </c>
      <c r="Q6021" s="12">
        <v>70.925000000000011</v>
      </c>
      <c r="R6021" s="12">
        <v>16.1875</v>
      </c>
      <c r="S6021" s="12">
        <v>270.25</v>
      </c>
      <c r="T6021" s="12">
        <v>4.3574999999999999</v>
      </c>
      <c r="U6021" s="12">
        <v>241.125</v>
      </c>
      <c r="V6021" s="23"/>
      <c r="W6021" s="24"/>
      <c r="X6021" s="22"/>
      <c r="Y6021" s="22"/>
      <c r="Z6021" s="22"/>
      <c r="AA6021" s="22"/>
      <c r="AB6021" s="22"/>
      <c r="AC6021" s="22"/>
      <c r="AD6021" s="22"/>
      <c r="AE6021" s="22"/>
      <c r="AF6021" s="22"/>
      <c r="AG6021" s="22"/>
      <c r="AH6021" s="22"/>
    </row>
    <row r="6022" spans="2:34">
      <c r="B6022" s="10">
        <v>7</v>
      </c>
      <c r="C6022" s="10">
        <v>9</v>
      </c>
      <c r="D6022" s="34">
        <v>39698</v>
      </c>
      <c r="E6022" s="17">
        <v>0.625</v>
      </c>
      <c r="F6022" s="35">
        <v>7.7783167524976288E-3</v>
      </c>
      <c r="G6022" s="18">
        <v>2.2643636300399805</v>
      </c>
      <c r="H6022" s="18">
        <v>7.1864509940310786</v>
      </c>
      <c r="I6022" s="18">
        <v>4.922087363991098</v>
      </c>
      <c r="J6022" s="19">
        <v>0.50476400620005413</v>
      </c>
      <c r="K6022" s="19">
        <v>0.49628939735994032</v>
      </c>
      <c r="L6022" s="19">
        <v>1.6919215529999763</v>
      </c>
      <c r="M6022" s="19">
        <v>8.3825000000000003</v>
      </c>
      <c r="N6022" s="19">
        <f t="shared" si="94"/>
        <v>10.897250000000001</v>
      </c>
      <c r="O6022" s="19">
        <v>6.5200000000000005</v>
      </c>
      <c r="P6022" s="20">
        <v>19.735608781299284</v>
      </c>
      <c r="Q6022" s="12">
        <v>66.275000000000006</v>
      </c>
      <c r="R6022" s="12">
        <v>16.73</v>
      </c>
      <c r="S6022" s="12">
        <v>270.125</v>
      </c>
      <c r="T6022" s="12">
        <v>3.7024999999999997</v>
      </c>
      <c r="U6022" s="12">
        <v>293.05</v>
      </c>
      <c r="V6022" s="23"/>
      <c r="W6022" s="24"/>
      <c r="X6022" s="22"/>
      <c r="Y6022" s="22"/>
      <c r="Z6022" s="22"/>
      <c r="AA6022" s="22"/>
      <c r="AB6022" s="22"/>
      <c r="AC6022" s="22"/>
      <c r="AD6022" s="22"/>
      <c r="AE6022" s="22"/>
      <c r="AF6022" s="22"/>
      <c r="AG6022" s="22"/>
      <c r="AH6022" s="22"/>
    </row>
    <row r="6023" spans="2:34">
      <c r="B6023" s="10">
        <v>7</v>
      </c>
      <c r="C6023" s="10">
        <v>9</v>
      </c>
      <c r="D6023" s="34">
        <v>39698</v>
      </c>
      <c r="E6023" s="17">
        <v>0.66666666666666963</v>
      </c>
      <c r="F6023" s="35">
        <v>1.5557227979995257E-2</v>
      </c>
      <c r="G6023" s="18">
        <v>1.4116001061749879</v>
      </c>
      <c r="H6023" s="18">
        <v>6.3650821459970706</v>
      </c>
      <c r="I6023" s="18">
        <v>4.9534820398220827</v>
      </c>
      <c r="J6023" s="19">
        <v>0.37923687855004085</v>
      </c>
      <c r="K6023" s="19">
        <v>0.70511493799991498</v>
      </c>
      <c r="L6023" s="19">
        <v>1.6919057868329759</v>
      </c>
      <c r="M6023" s="19">
        <v>8.2857500000000002</v>
      </c>
      <c r="N6023" s="19">
        <f t="shared" si="94"/>
        <v>10.771475000000001</v>
      </c>
      <c r="O6023" s="19">
        <v>6.4749999999999996</v>
      </c>
      <c r="P6023" s="20">
        <v>19.597552531009274</v>
      </c>
      <c r="Q6023" s="12">
        <v>65.324999999999989</v>
      </c>
      <c r="R6023" s="12">
        <v>17.037500000000001</v>
      </c>
      <c r="S6023" s="12">
        <v>269.07500000000005</v>
      </c>
      <c r="T6023" s="12">
        <v>3.1074999999999999</v>
      </c>
      <c r="U6023" s="12">
        <v>206</v>
      </c>
      <c r="V6023" s="23"/>
      <c r="W6023" s="24"/>
      <c r="X6023" s="22"/>
      <c r="Y6023" s="22"/>
      <c r="Z6023" s="22"/>
      <c r="AA6023" s="22"/>
      <c r="AB6023" s="22"/>
      <c r="AC6023" s="22"/>
      <c r="AD6023" s="22"/>
      <c r="AE6023" s="22"/>
      <c r="AF6023" s="22"/>
      <c r="AG6023" s="22"/>
      <c r="AH6023" s="22"/>
    </row>
    <row r="6024" spans="2:34">
      <c r="B6024" s="10">
        <v>7</v>
      </c>
      <c r="C6024" s="10">
        <v>9</v>
      </c>
      <c r="D6024" s="34">
        <v>39698</v>
      </c>
      <c r="E6024" s="17">
        <v>0.70833333333333037</v>
      </c>
      <c r="F6024" s="35">
        <v>1.9447961714994067E-2</v>
      </c>
      <c r="G6024" s="18">
        <v>1.7544014913774855</v>
      </c>
      <c r="H6024" s="18">
        <v>7.2201076102740807</v>
      </c>
      <c r="I6024" s="18">
        <v>5.4657061188965956</v>
      </c>
      <c r="J6024" s="19">
        <v>0.55549693302005987</v>
      </c>
      <c r="K6024" s="19">
        <v>0.97089399009988253</v>
      </c>
      <c r="L6024" s="19">
        <v>1.7356082658459751</v>
      </c>
      <c r="M6024" s="19">
        <v>8.6947499999999991</v>
      </c>
      <c r="N6024" s="19">
        <f t="shared" si="94"/>
        <v>11.303175</v>
      </c>
      <c r="O6024" s="19">
        <v>6.8949999999999996</v>
      </c>
      <c r="P6024" s="20">
        <v>17.861801397336617</v>
      </c>
      <c r="Q6024" s="12">
        <v>66.699999999999989</v>
      </c>
      <c r="R6024" s="12">
        <v>16.690000000000001</v>
      </c>
      <c r="S6024" s="12">
        <v>267.07499999999999</v>
      </c>
      <c r="T6024" s="12">
        <v>2.7450000000000001</v>
      </c>
      <c r="U6024" s="12">
        <v>94.149999999999991</v>
      </c>
      <c r="V6024" s="23"/>
      <c r="W6024" s="24"/>
      <c r="X6024" s="22"/>
      <c r="Y6024" s="22"/>
      <c r="Z6024" s="22"/>
      <c r="AA6024" s="22"/>
      <c r="AB6024" s="22"/>
      <c r="AC6024" s="22"/>
      <c r="AD6024" s="22"/>
      <c r="AE6024" s="22"/>
      <c r="AF6024" s="22"/>
      <c r="AG6024" s="22"/>
      <c r="AH6024" s="22"/>
    </row>
    <row r="6025" spans="2:34">
      <c r="B6025" s="10">
        <v>7</v>
      </c>
      <c r="C6025" s="10">
        <v>9</v>
      </c>
      <c r="D6025" s="34">
        <v>39698</v>
      </c>
      <c r="E6025" s="17">
        <v>0.75</v>
      </c>
      <c r="F6025" s="35">
        <v>2.333887379249288E-2</v>
      </c>
      <c r="G6025" s="18">
        <v>1.6800232117549856</v>
      </c>
      <c r="H6025" s="18">
        <v>7.5187812131970855</v>
      </c>
      <c r="I6025" s="18">
        <v>5.8387580014421001</v>
      </c>
      <c r="J6025" s="19">
        <v>0.50742017610005485</v>
      </c>
      <c r="K6025" s="19">
        <v>0.79461839557990366</v>
      </c>
      <c r="L6025" s="19">
        <v>1.7355922266279746</v>
      </c>
      <c r="M6025" s="19">
        <v>9.2242500000000014</v>
      </c>
      <c r="N6025" s="19">
        <f t="shared" si="94"/>
        <v>11.991525000000003</v>
      </c>
      <c r="O6025" s="19">
        <v>7.2925000000000004</v>
      </c>
      <c r="P6025" s="20">
        <v>16.974411648321535</v>
      </c>
      <c r="Q6025" s="12">
        <v>68.3</v>
      </c>
      <c r="R6025" s="12">
        <v>16.377500000000001</v>
      </c>
      <c r="S6025" s="12">
        <v>266.95</v>
      </c>
      <c r="T6025" s="12">
        <v>2.0575000000000001</v>
      </c>
      <c r="U6025" s="12">
        <v>47.699999999999996</v>
      </c>
      <c r="V6025" s="23"/>
      <c r="W6025" s="24"/>
      <c r="X6025" s="22"/>
      <c r="Y6025" s="22"/>
      <c r="Z6025" s="22"/>
      <c r="AA6025" s="22"/>
      <c r="AB6025" s="22"/>
      <c r="AC6025" s="22"/>
      <c r="AD6025" s="22"/>
      <c r="AE6025" s="22"/>
      <c r="AF6025" s="22"/>
      <c r="AG6025" s="22"/>
      <c r="AH6025" s="22"/>
    </row>
    <row r="6026" spans="2:34">
      <c r="B6026" s="10">
        <v>7</v>
      </c>
      <c r="C6026" s="10">
        <v>9</v>
      </c>
      <c r="D6026" s="34">
        <v>39698</v>
      </c>
      <c r="E6026" s="17">
        <v>0.79166666666666963</v>
      </c>
      <c r="F6026" s="35">
        <v>5.4460641794983382E-2</v>
      </c>
      <c r="G6026" s="18">
        <v>4.7349498646374588</v>
      </c>
      <c r="H6026" s="18">
        <v>9.6646315097031099</v>
      </c>
      <c r="I6026" s="18">
        <v>4.929681645065652</v>
      </c>
      <c r="J6026" s="19">
        <v>0.52611004163005703</v>
      </c>
      <c r="K6026" s="19">
        <v>0.82174280669990007</v>
      </c>
      <c r="L6026" s="19">
        <v>1.7749216675629738</v>
      </c>
      <c r="M6026" s="19">
        <v>10.99325</v>
      </c>
      <c r="N6026" s="19">
        <f t="shared" si="94"/>
        <v>14.291225000000001</v>
      </c>
      <c r="O6026" s="19">
        <v>8.8524999999999991</v>
      </c>
      <c r="P6026" s="20">
        <v>13.955138234996264</v>
      </c>
      <c r="Q6026" s="12">
        <v>71.025000000000006</v>
      </c>
      <c r="R6026" s="12">
        <v>15.887499999999999</v>
      </c>
      <c r="S6026" s="12">
        <v>239.70000000000002</v>
      </c>
      <c r="T6026" s="12">
        <v>1.24</v>
      </c>
      <c r="U6026" s="12">
        <v>34.450000000000003</v>
      </c>
      <c r="V6026" s="23"/>
      <c r="W6026" s="24"/>
      <c r="X6026" s="22"/>
      <c r="Y6026" s="22"/>
      <c r="Z6026" s="22"/>
      <c r="AA6026" s="22"/>
      <c r="AB6026" s="22"/>
      <c r="AC6026" s="22"/>
      <c r="AD6026" s="22"/>
      <c r="AE6026" s="22"/>
      <c r="AF6026" s="22"/>
      <c r="AG6026" s="22"/>
      <c r="AH6026" s="22"/>
    </row>
    <row r="6027" spans="2:34">
      <c r="B6027" s="10">
        <v>7</v>
      </c>
      <c r="C6027" s="10">
        <v>9</v>
      </c>
      <c r="D6027" s="34">
        <v>39698</v>
      </c>
      <c r="E6027" s="17">
        <v>0.83333333333333037</v>
      </c>
      <c r="F6027" s="35">
        <v>4.279319638998693E-2</v>
      </c>
      <c r="G6027" s="18">
        <v>2.484983161614978</v>
      </c>
      <c r="H6027" s="18">
        <v>8.0524495413480928</v>
      </c>
      <c r="I6027" s="18">
        <v>5.5674663797331165</v>
      </c>
      <c r="J6027" s="19">
        <v>0.36854099900004</v>
      </c>
      <c r="K6027" s="19">
        <v>0.77293034831990581</v>
      </c>
      <c r="L6027" s="19">
        <v>1.7530468091449736</v>
      </c>
      <c r="M6027" s="19">
        <v>10.736750000000001</v>
      </c>
      <c r="N6027" s="19">
        <f t="shared" si="94"/>
        <v>13.957775000000002</v>
      </c>
      <c r="O6027" s="19">
        <v>7.9024999999999999</v>
      </c>
      <c r="P6027" s="20">
        <v>15.111801522003869</v>
      </c>
      <c r="Q6027" s="12">
        <v>72.174999999999997</v>
      </c>
      <c r="R6027" s="12">
        <v>15.612500000000001</v>
      </c>
      <c r="S6027" s="12">
        <v>255.14999999999998</v>
      </c>
      <c r="T6027" s="12">
        <v>1.7524999999999999</v>
      </c>
      <c r="U6027" s="12">
        <v>38.725000000000001</v>
      </c>
      <c r="V6027" s="23"/>
      <c r="W6027" s="24"/>
      <c r="X6027" s="22"/>
      <c r="Y6027" s="22"/>
      <c r="Z6027" s="22"/>
      <c r="AA6027" s="22"/>
      <c r="AB6027" s="22"/>
      <c r="AC6027" s="22"/>
      <c r="AD6027" s="22"/>
      <c r="AE6027" s="22"/>
      <c r="AF6027" s="22"/>
      <c r="AG6027" s="22"/>
      <c r="AH6027" s="22"/>
    </row>
    <row r="6028" spans="2:34">
      <c r="B6028" s="10">
        <v>7</v>
      </c>
      <c r="C6028" s="10">
        <v>9</v>
      </c>
      <c r="D6028" s="34">
        <v>39698</v>
      </c>
      <c r="E6028" s="17">
        <v>0.875</v>
      </c>
      <c r="F6028" s="35">
        <v>3.5014820189989304E-2</v>
      </c>
      <c r="G6028" s="18">
        <v>1.6133266111849855</v>
      </c>
      <c r="H6028" s="18">
        <v>7.8690764499500929</v>
      </c>
      <c r="I6028" s="18">
        <v>6.2557498387651069</v>
      </c>
      <c r="J6028" s="19">
        <v>0.35518448078003867</v>
      </c>
      <c r="K6028" s="19">
        <v>0.6969971781199148</v>
      </c>
      <c r="L6028" s="19">
        <v>1.8011187361209724</v>
      </c>
      <c r="M6028" s="19">
        <v>10.90225</v>
      </c>
      <c r="N6028" s="19">
        <f t="shared" si="94"/>
        <v>14.172925000000001</v>
      </c>
      <c r="O6028" s="19">
        <v>7.8100000000000005</v>
      </c>
      <c r="P6028" s="20">
        <v>14.482204264013813</v>
      </c>
      <c r="Q6028" s="12">
        <v>73.5</v>
      </c>
      <c r="R6028" s="12">
        <v>15.495000000000001</v>
      </c>
      <c r="S6028" s="12">
        <v>264.42500000000001</v>
      </c>
      <c r="T6028" s="12">
        <v>1.9550000000000001</v>
      </c>
      <c r="U6028" s="12">
        <v>33.524999999999999</v>
      </c>
      <c r="V6028" s="23"/>
      <c r="W6028" s="24"/>
      <c r="X6028" s="22"/>
      <c r="Y6028" s="22"/>
      <c r="Z6028" s="22"/>
      <c r="AA6028" s="22"/>
      <c r="AB6028" s="22"/>
      <c r="AC6028" s="22"/>
      <c r="AD6028" s="22"/>
      <c r="AE6028" s="22"/>
      <c r="AF6028" s="22"/>
      <c r="AG6028" s="22"/>
      <c r="AH6028" s="22"/>
    </row>
    <row r="6029" spans="2:34">
      <c r="B6029" s="10">
        <v>7</v>
      </c>
      <c r="C6029" s="10">
        <v>9</v>
      </c>
      <c r="D6029" s="34">
        <v>39698</v>
      </c>
      <c r="E6029" s="17">
        <v>0.91666666666666963</v>
      </c>
      <c r="F6029" s="35">
        <v>3.8907515692488105E-2</v>
      </c>
      <c r="G6029" s="18">
        <v>1.6395145401199853</v>
      </c>
      <c r="H6029" s="18">
        <v>7.5366338355760902</v>
      </c>
      <c r="I6029" s="18">
        <v>5.8971192954561049</v>
      </c>
      <c r="J6029" s="19">
        <v>0.37120444521004053</v>
      </c>
      <c r="K6029" s="19">
        <v>0.79734704351990238</v>
      </c>
      <c r="L6029" s="19">
        <v>1.796730579107972</v>
      </c>
      <c r="M6029" s="19">
        <v>10.486750000000001</v>
      </c>
      <c r="N6029" s="19">
        <f t="shared" si="94"/>
        <v>13.632775000000001</v>
      </c>
      <c r="O6029" s="19">
        <v>7.5824999999999996</v>
      </c>
      <c r="P6029" s="20">
        <v>15.034294969076363</v>
      </c>
      <c r="Q6029" s="12">
        <v>74.574999999999989</v>
      </c>
      <c r="R6029" s="12">
        <v>15.227500000000001</v>
      </c>
      <c r="S6029" s="12">
        <v>263.125</v>
      </c>
      <c r="T6029" s="12">
        <v>1.88</v>
      </c>
      <c r="U6029" s="12">
        <v>36.825000000000003</v>
      </c>
      <c r="V6029" s="23"/>
      <c r="W6029" s="24"/>
      <c r="X6029" s="22"/>
      <c r="Y6029" s="22"/>
      <c r="Z6029" s="22"/>
      <c r="AA6029" s="22"/>
      <c r="AB6029" s="22"/>
      <c r="AC6029" s="22"/>
      <c r="AD6029" s="22"/>
      <c r="AE6029" s="22"/>
      <c r="AF6029" s="22"/>
      <c r="AG6029" s="22"/>
      <c r="AH6029" s="22"/>
    </row>
    <row r="6030" spans="2:34">
      <c r="B6030" s="10">
        <v>7</v>
      </c>
      <c r="C6030" s="10">
        <v>9</v>
      </c>
      <c r="D6030" s="34">
        <v>39698</v>
      </c>
      <c r="E6030" s="17">
        <v>0.95833333333333037</v>
      </c>
      <c r="F6030" s="35">
        <v>2.3346304729992863E-2</v>
      </c>
      <c r="G6030" s="18">
        <v>2.5824450130899761</v>
      </c>
      <c r="H6030" s="18">
        <v>7.6723565682540933</v>
      </c>
      <c r="I6030" s="18">
        <v>5.0899115551641163</v>
      </c>
      <c r="J6030" s="19">
        <v>0.54478430631005959</v>
      </c>
      <c r="K6030" s="19">
        <v>0.69971654771991409</v>
      </c>
      <c r="L6030" s="19">
        <v>1.7967140241269721</v>
      </c>
      <c r="M6030" s="19">
        <v>10.920249999999999</v>
      </c>
      <c r="N6030" s="19">
        <f t="shared" si="94"/>
        <v>14.196325</v>
      </c>
      <c r="O6030" s="19">
        <v>6.5625</v>
      </c>
      <c r="P6030" s="20">
        <v>14.389890659293805</v>
      </c>
      <c r="Q6030" s="12">
        <v>75.574999999999989</v>
      </c>
      <c r="R6030" s="12">
        <v>15.035</v>
      </c>
      <c r="S6030" s="12">
        <v>262.125</v>
      </c>
      <c r="T6030" s="12">
        <v>2.4024999999999999</v>
      </c>
      <c r="U6030" s="12">
        <v>32.575000000000003</v>
      </c>
      <c r="V6030" s="23"/>
      <c r="W6030" s="24"/>
      <c r="X6030" s="22"/>
      <c r="Y6030" s="22"/>
      <c r="Z6030" s="22"/>
      <c r="AA6030" s="22"/>
      <c r="AB6030" s="22"/>
      <c r="AC6030" s="22"/>
      <c r="AD6030" s="22"/>
      <c r="AE6030" s="22"/>
      <c r="AF6030" s="22"/>
      <c r="AG6030" s="22"/>
      <c r="AH6030" s="22"/>
    </row>
    <row r="6031" spans="2:34">
      <c r="B6031" s="10">
        <v>8</v>
      </c>
      <c r="C6031" s="10">
        <v>9</v>
      </c>
      <c r="D6031" s="34">
        <v>39699</v>
      </c>
      <c r="E6031" s="17">
        <v>0</v>
      </c>
      <c r="F6031" s="35">
        <v>1.5564896707495238E-2</v>
      </c>
      <c r="G6031" s="18">
        <v>1.6844841126499843</v>
      </c>
      <c r="H6031" s="18">
        <v>7.1518140004770876</v>
      </c>
      <c r="I6031" s="18">
        <v>5.4673298878271037</v>
      </c>
      <c r="J6031" s="19">
        <v>0.36051571937003951</v>
      </c>
      <c r="K6031" s="19">
        <v>0.69971986115991391</v>
      </c>
      <c r="L6031" s="19">
        <v>1.766096639215972</v>
      </c>
      <c r="M6031" s="19">
        <v>11.9765</v>
      </c>
      <c r="N6031" s="19">
        <f t="shared" si="94"/>
        <v>15.56945</v>
      </c>
      <c r="O6031" s="19">
        <v>8.375</v>
      </c>
      <c r="P6031" s="20">
        <v>14.971076272926359</v>
      </c>
      <c r="Q6031" s="12">
        <v>76.900000000000006</v>
      </c>
      <c r="R6031" s="12">
        <v>14.86</v>
      </c>
      <c r="S6031" s="12">
        <v>266.52499999999998</v>
      </c>
      <c r="T6031" s="12">
        <v>2.79</v>
      </c>
      <c r="U6031" s="12">
        <v>32.1</v>
      </c>
      <c r="V6031" s="23"/>
      <c r="W6031" s="24"/>
      <c r="X6031" s="22"/>
      <c r="Y6031" s="22"/>
      <c r="Z6031" s="22"/>
      <c r="AA6031" s="22"/>
      <c r="AB6031" s="22"/>
      <c r="AC6031" s="22"/>
      <c r="AD6031" s="22"/>
      <c r="AE6031" s="22"/>
      <c r="AF6031" s="22"/>
      <c r="AG6031" s="22"/>
      <c r="AH6031" s="22"/>
    </row>
    <row r="6032" spans="2:34">
      <c r="B6032" s="10">
        <v>8</v>
      </c>
      <c r="C6032" s="10">
        <v>9</v>
      </c>
      <c r="D6032" s="34">
        <v>39699</v>
      </c>
      <c r="E6032" s="17">
        <v>4.1666666666669627E-2</v>
      </c>
      <c r="F6032" s="35">
        <v>2.7240545867491663E-2</v>
      </c>
      <c r="G6032" s="18">
        <v>1.0845553235974899</v>
      </c>
      <c r="H6032" s="18">
        <v>6.6205137128070817</v>
      </c>
      <c r="I6032" s="18">
        <v>5.5359583892095916</v>
      </c>
      <c r="J6032" s="19">
        <v>0.2803986106200308</v>
      </c>
      <c r="K6032" s="19">
        <v>0.57225461517992948</v>
      </c>
      <c r="L6032" s="19">
        <v>1.7791946577319717</v>
      </c>
      <c r="M6032" s="19">
        <v>11.51</v>
      </c>
      <c r="N6032" s="19">
        <f t="shared" si="94"/>
        <v>14.963000000000001</v>
      </c>
      <c r="O6032" s="19">
        <v>8.0525000000000002</v>
      </c>
      <c r="P6032" s="20">
        <v>15.610310687768918</v>
      </c>
      <c r="Q6032" s="12">
        <v>77.875</v>
      </c>
      <c r="R6032" s="12">
        <v>14.69</v>
      </c>
      <c r="S6032" s="12">
        <v>267.64999999999998</v>
      </c>
      <c r="T6032" s="12">
        <v>2.5550000000000002</v>
      </c>
      <c r="U6032" s="12">
        <v>31.075000000000003</v>
      </c>
      <c r="V6032" s="23"/>
      <c r="W6032" s="24"/>
      <c r="X6032" s="22"/>
      <c r="Y6032" s="22"/>
      <c r="Z6032" s="22"/>
      <c r="AA6032" s="22"/>
      <c r="AB6032" s="22"/>
      <c r="AC6032" s="22"/>
      <c r="AD6032" s="22"/>
      <c r="AE6032" s="22"/>
      <c r="AF6032" s="22"/>
      <c r="AG6032" s="22"/>
      <c r="AH6032" s="22"/>
    </row>
    <row r="6033" spans="2:34">
      <c r="B6033" s="10">
        <v>8</v>
      </c>
      <c r="C6033" s="10">
        <v>9</v>
      </c>
      <c r="D6033" s="34">
        <v>39699</v>
      </c>
      <c r="E6033" s="17">
        <v>8.3333333333330373E-2</v>
      </c>
      <c r="F6033" s="35">
        <v>1.5566858474995235E-2</v>
      </c>
      <c r="G6033" s="18">
        <v>1.6213598001849845</v>
      </c>
      <c r="H6033" s="18">
        <v>6.8874481676670865</v>
      </c>
      <c r="I6033" s="18">
        <v>5.2660883674821015</v>
      </c>
      <c r="J6033" s="19">
        <v>0.38454295349004236</v>
      </c>
      <c r="K6033" s="19">
        <v>0.78922734371990244</v>
      </c>
      <c r="L6033" s="19">
        <v>1.7835497047829711</v>
      </c>
      <c r="M6033" s="19">
        <v>11.719750000000001</v>
      </c>
      <c r="N6033" s="19">
        <f t="shared" si="94"/>
        <v>15.235675000000002</v>
      </c>
      <c r="O6033" s="19">
        <v>8.3800000000000008</v>
      </c>
      <c r="P6033" s="20">
        <v>15.456171832501404</v>
      </c>
      <c r="Q6033" s="12">
        <v>78.199999999999989</v>
      </c>
      <c r="R6033" s="12">
        <v>14.54</v>
      </c>
      <c r="S6033" s="12">
        <v>256.05</v>
      </c>
      <c r="T6033" s="12">
        <v>1.8474999999999997</v>
      </c>
      <c r="U6033" s="12">
        <v>31.950000000000003</v>
      </c>
      <c r="V6033" s="23"/>
      <c r="W6033" s="24"/>
      <c r="X6033" s="22"/>
      <c r="Y6033" s="22"/>
      <c r="Z6033" s="22"/>
      <c r="AA6033" s="22"/>
      <c r="AB6033" s="22"/>
      <c r="AC6033" s="22"/>
      <c r="AD6033" s="22"/>
      <c r="AE6033" s="22"/>
      <c r="AF6033" s="22"/>
      <c r="AG6033" s="22"/>
      <c r="AH6033" s="22"/>
    </row>
    <row r="6034" spans="2:34">
      <c r="B6034" s="10">
        <v>8</v>
      </c>
      <c r="C6034" s="10">
        <v>9</v>
      </c>
      <c r="D6034" s="34">
        <v>39699</v>
      </c>
      <c r="E6034" s="17">
        <v>0.125</v>
      </c>
      <c r="F6034" s="35">
        <v>1.9459791767494041E-2</v>
      </c>
      <c r="G6034" s="18">
        <v>2.0091579909174802</v>
      </c>
      <c r="H6034" s="18">
        <v>6.6079550695550839</v>
      </c>
      <c r="I6034" s="18">
        <v>4.5987970786376033</v>
      </c>
      <c r="J6034" s="19">
        <v>0.36050577038003978</v>
      </c>
      <c r="K6034" s="19">
        <v>0.68617028985991513</v>
      </c>
      <c r="L6034" s="19">
        <v>1.7398190610649718</v>
      </c>
      <c r="M6034" s="19">
        <v>11.784500000000001</v>
      </c>
      <c r="N6034" s="19">
        <f t="shared" si="94"/>
        <v>15.319850000000002</v>
      </c>
      <c r="O6034" s="19">
        <v>8.2125000000000004</v>
      </c>
      <c r="P6034" s="20">
        <v>14.96990823915136</v>
      </c>
      <c r="Q6034" s="12">
        <v>78.600000000000009</v>
      </c>
      <c r="R6034" s="12">
        <v>14.47</v>
      </c>
      <c r="S6034" s="12">
        <v>258.35000000000002</v>
      </c>
      <c r="T6034" s="12">
        <v>1.9175</v>
      </c>
      <c r="U6034" s="12">
        <v>30.325000000000003</v>
      </c>
      <c r="V6034" s="23"/>
      <c r="W6034" s="24"/>
      <c r="X6034" s="22"/>
      <c r="Y6034" s="22"/>
      <c r="Z6034" s="22"/>
      <c r="AA6034" s="22"/>
      <c r="AB6034" s="22"/>
      <c r="AC6034" s="22"/>
      <c r="AD6034" s="22"/>
      <c r="AE6034" s="22"/>
      <c r="AF6034" s="22"/>
      <c r="AG6034" s="22"/>
      <c r="AH6034" s="22"/>
    </row>
    <row r="6035" spans="2:34">
      <c r="B6035" s="10">
        <v>8</v>
      </c>
      <c r="C6035" s="10">
        <v>9</v>
      </c>
      <c r="D6035" s="34">
        <v>39699</v>
      </c>
      <c r="E6035" s="17">
        <v>0.16666666666666963</v>
      </c>
      <c r="F6035" s="35">
        <v>3.113758103749046E-2</v>
      </c>
      <c r="G6035" s="18">
        <v>3.5116197600274655</v>
      </c>
      <c r="H6035" s="18">
        <v>8.2059516576861053</v>
      </c>
      <c r="I6035" s="18">
        <v>4.694331897658639</v>
      </c>
      <c r="J6035" s="19">
        <v>0.4806697098800532</v>
      </c>
      <c r="K6035" s="19">
        <v>0.72414418151991011</v>
      </c>
      <c r="L6035" s="19">
        <v>1.7747738559549706</v>
      </c>
      <c r="M6035" s="19">
        <v>11.39325</v>
      </c>
      <c r="N6035" s="19">
        <f t="shared" si="94"/>
        <v>14.811225</v>
      </c>
      <c r="O6035" s="19">
        <v>7.9875000000000007</v>
      </c>
      <c r="P6035" s="20">
        <v>14.107926686778782</v>
      </c>
      <c r="Q6035" s="12">
        <v>79.100000000000009</v>
      </c>
      <c r="R6035" s="12">
        <v>14.352500000000001</v>
      </c>
      <c r="S6035" s="12">
        <v>249.4</v>
      </c>
      <c r="T6035" s="12">
        <v>1.5750000000000002</v>
      </c>
      <c r="U6035" s="12">
        <v>29</v>
      </c>
      <c r="V6035" s="23"/>
      <c r="W6035" s="24"/>
      <c r="X6035" s="22"/>
      <c r="Y6035" s="22"/>
      <c r="Z6035" s="22"/>
      <c r="AA6035" s="22"/>
      <c r="AB6035" s="22"/>
      <c r="AC6035" s="22"/>
      <c r="AD6035" s="22"/>
      <c r="AE6035" s="22"/>
      <c r="AF6035" s="22"/>
      <c r="AG6035" s="22"/>
      <c r="AH6035" s="22"/>
    </row>
    <row r="6036" spans="2:34">
      <c r="B6036" s="10">
        <v>8</v>
      </c>
      <c r="C6036" s="10">
        <v>9</v>
      </c>
      <c r="D6036" s="34">
        <v>39699</v>
      </c>
      <c r="E6036" s="17">
        <v>0.20833333333333037</v>
      </c>
      <c r="F6036" s="35">
        <v>3.5031822174989263E-2</v>
      </c>
      <c r="G6036" s="18">
        <v>7.7805795824949229</v>
      </c>
      <c r="H6036" s="18">
        <v>12.257167389522159</v>
      </c>
      <c r="I6036" s="18">
        <v>4.4765878070272365</v>
      </c>
      <c r="J6036" s="19">
        <v>0.49134688067005455</v>
      </c>
      <c r="K6036" s="19">
        <v>0.90857465635988688</v>
      </c>
      <c r="L6036" s="19">
        <v>1.8315847091959696</v>
      </c>
      <c r="M6036" s="19">
        <v>11.862499999999999</v>
      </c>
      <c r="N6036" s="19">
        <f t="shared" si="94"/>
        <v>15.421249999999999</v>
      </c>
      <c r="O6036" s="19">
        <v>8.7600000000000016</v>
      </c>
      <c r="P6036" s="20">
        <v>13.563279913536235</v>
      </c>
      <c r="Q6036" s="12">
        <v>79</v>
      </c>
      <c r="R6036" s="12">
        <v>14.272500000000001</v>
      </c>
      <c r="S6036" s="12">
        <v>258.07500000000005</v>
      </c>
      <c r="T6036" s="12">
        <v>1.1825000000000001</v>
      </c>
      <c r="U6036" s="12">
        <v>33.975000000000001</v>
      </c>
      <c r="V6036" s="23"/>
      <c r="W6036" s="24"/>
      <c r="X6036" s="22"/>
      <c r="Y6036" s="22"/>
      <c r="Z6036" s="22"/>
      <c r="AA6036" s="22"/>
      <c r="AB6036" s="22"/>
      <c r="AC6036" s="22"/>
      <c r="AD6036" s="22"/>
      <c r="AE6036" s="22"/>
      <c r="AF6036" s="22"/>
      <c r="AG6036" s="22"/>
      <c r="AH6036" s="22"/>
    </row>
    <row r="6037" spans="2:34">
      <c r="B6037" s="10">
        <v>8</v>
      </c>
      <c r="C6037" s="10">
        <v>9</v>
      </c>
      <c r="D6037" s="34">
        <v>39699</v>
      </c>
      <c r="E6037" s="17">
        <v>0.25</v>
      </c>
      <c r="F6037" s="35">
        <v>8.1746248867474933E-2</v>
      </c>
      <c r="G6037" s="18">
        <v>22.530475857279775</v>
      </c>
      <c r="H6037" s="18">
        <v>41.664655129644544</v>
      </c>
      <c r="I6037" s="18">
        <v>19.134179272364769</v>
      </c>
      <c r="J6037" s="19">
        <v>1.017399006060113</v>
      </c>
      <c r="K6037" s="19">
        <v>1.6110337606797991</v>
      </c>
      <c r="L6037" s="19">
        <v>1.8097113576149693</v>
      </c>
      <c r="M6037" s="19">
        <v>15.253250000000001</v>
      </c>
      <c r="N6037" s="19">
        <f t="shared" si="94"/>
        <v>19.829225000000001</v>
      </c>
      <c r="O6037" s="19">
        <v>11.440000000000001</v>
      </c>
      <c r="P6037" s="20">
        <v>7.5998577043806916</v>
      </c>
      <c r="Q6037" s="12">
        <v>77.825000000000003</v>
      </c>
      <c r="R6037" s="12">
        <v>14.3125</v>
      </c>
      <c r="S6037" s="12">
        <v>239.64999999999998</v>
      </c>
      <c r="T6037" s="12">
        <v>1.21</v>
      </c>
      <c r="U6037" s="12">
        <v>59.3</v>
      </c>
      <c r="V6037" s="23"/>
      <c r="W6037" s="24"/>
      <c r="X6037" s="22"/>
      <c r="Y6037" s="22"/>
      <c r="Z6037" s="22"/>
      <c r="AA6037" s="22"/>
      <c r="AB6037" s="22"/>
      <c r="AC6037" s="22"/>
      <c r="AD6037" s="22"/>
      <c r="AE6037" s="22"/>
      <c r="AF6037" s="22"/>
      <c r="AG6037" s="22"/>
      <c r="AH6037" s="22"/>
    </row>
    <row r="6038" spans="2:34">
      <c r="B6038" s="10">
        <v>8</v>
      </c>
      <c r="C6038" s="10">
        <v>9</v>
      </c>
      <c r="D6038" s="34">
        <v>39699</v>
      </c>
      <c r="E6038" s="17">
        <v>0.29166666666666963</v>
      </c>
      <c r="F6038" s="35">
        <v>5.4500471619983282E-2</v>
      </c>
      <c r="G6038" s="18">
        <v>12.89347154126737</v>
      </c>
      <c r="H6038" s="18">
        <v>18.129021826584239</v>
      </c>
      <c r="I6038" s="18">
        <v>5.2355502853168687</v>
      </c>
      <c r="J6038" s="19">
        <v>0.90790776245010107</v>
      </c>
      <c r="K6038" s="19">
        <v>1.3913545693798262</v>
      </c>
      <c r="L6038" s="19">
        <v>1.8577782786559682</v>
      </c>
      <c r="M6038" s="19">
        <v>13.83525</v>
      </c>
      <c r="N6038" s="19">
        <f t="shared" si="94"/>
        <v>17.985825000000002</v>
      </c>
      <c r="O6038" s="19">
        <v>9.9725000000000001</v>
      </c>
      <c r="P6038" s="20">
        <v>11.302229723181028</v>
      </c>
      <c r="Q6038" s="12">
        <v>76.674999999999997</v>
      </c>
      <c r="R6038" s="12">
        <v>14.5275</v>
      </c>
      <c r="S6038" s="12">
        <v>250.57499999999999</v>
      </c>
      <c r="T6038" s="12">
        <v>1.33</v>
      </c>
      <c r="U6038" s="12">
        <v>177.65</v>
      </c>
      <c r="V6038" s="23"/>
      <c r="W6038" s="24"/>
      <c r="X6038" s="22"/>
      <c r="Y6038" s="22"/>
      <c r="Z6038" s="22"/>
      <c r="AA6038" s="22"/>
      <c r="AB6038" s="22"/>
      <c r="AC6038" s="22"/>
      <c r="AD6038" s="22"/>
      <c r="AE6038" s="22"/>
      <c r="AF6038" s="22"/>
      <c r="AG6038" s="22"/>
      <c r="AH6038" s="22"/>
    </row>
    <row r="6039" spans="2:34">
      <c r="B6039" s="10">
        <v>8</v>
      </c>
      <c r="C6039" s="10">
        <v>9</v>
      </c>
      <c r="D6039" s="34">
        <v>39699</v>
      </c>
      <c r="E6039" s="17">
        <v>0.33333333333333037</v>
      </c>
      <c r="F6039" s="35">
        <v>8.5649050444973729E-2</v>
      </c>
      <c r="G6039" s="18">
        <v>14.72164919130735</v>
      </c>
      <c r="H6039" s="18">
        <v>21.352143942796285</v>
      </c>
      <c r="I6039" s="18">
        <v>6.6304947514889339</v>
      </c>
      <c r="J6039" s="19">
        <v>0.57678282089006438</v>
      </c>
      <c r="K6039" s="19">
        <v>1.0116526988798733</v>
      </c>
      <c r="L6039" s="19">
        <v>1.8621323346329679</v>
      </c>
      <c r="M6039" s="19">
        <v>13.393000000000001</v>
      </c>
      <c r="N6039" s="19">
        <f t="shared" si="94"/>
        <v>17.410900000000002</v>
      </c>
      <c r="O6039" s="19">
        <v>10.1525</v>
      </c>
      <c r="P6039" s="20">
        <v>11.045329264743504</v>
      </c>
      <c r="Q6039" s="12">
        <v>72.974999999999994</v>
      </c>
      <c r="R6039" s="12">
        <v>15.057500000000001</v>
      </c>
      <c r="S6039" s="12">
        <v>238.32500000000002</v>
      </c>
      <c r="T6039" s="12">
        <v>1.8574999999999999</v>
      </c>
      <c r="U6039" s="12">
        <v>226.3</v>
      </c>
      <c r="V6039" s="23"/>
      <c r="W6039" s="24"/>
      <c r="X6039" s="22"/>
      <c r="Y6039" s="22"/>
      <c r="Z6039" s="22"/>
      <c r="AA6039" s="22"/>
      <c r="AB6039" s="22"/>
      <c r="AC6039" s="22"/>
      <c r="AD6039" s="22"/>
      <c r="AE6039" s="22"/>
      <c r="AF6039" s="22"/>
      <c r="AG6039" s="22"/>
      <c r="AH6039" s="22"/>
    </row>
    <row r="6040" spans="2:34">
      <c r="B6040" s="10">
        <v>8</v>
      </c>
      <c r="C6040" s="10">
        <v>9</v>
      </c>
      <c r="D6040" s="34">
        <v>39699</v>
      </c>
      <c r="E6040" s="17">
        <v>0.375</v>
      </c>
      <c r="F6040" s="35">
        <v>7.397399575997729E-2</v>
      </c>
      <c r="G6040" s="18">
        <v>11.321793643179882</v>
      </c>
      <c r="H6040" s="18">
        <v>16.368566989837223</v>
      </c>
      <c r="I6040" s="18">
        <v>5.0467733466573383</v>
      </c>
      <c r="J6040" s="19">
        <v>0.42724275428004782</v>
      </c>
      <c r="K6040" s="19">
        <v>1.2666068309598408</v>
      </c>
      <c r="L6040" s="19">
        <v>1.8839709379459673</v>
      </c>
      <c r="M6040" s="19">
        <v>13.801500000000001</v>
      </c>
      <c r="N6040" s="19">
        <f t="shared" si="94"/>
        <v>17.941950000000002</v>
      </c>
      <c r="O6040" s="19">
        <v>9.4625000000000004</v>
      </c>
      <c r="P6040" s="20">
        <v>13.781890893803755</v>
      </c>
      <c r="Q6040" s="12">
        <v>67.900000000000006</v>
      </c>
      <c r="R6040" s="12">
        <v>15.8125</v>
      </c>
      <c r="S6040" s="12">
        <v>246.75</v>
      </c>
      <c r="T6040" s="12">
        <v>2.1174999999999997</v>
      </c>
      <c r="U6040" s="12">
        <v>394.70000000000005</v>
      </c>
      <c r="V6040" s="23"/>
      <c r="W6040" s="24"/>
      <c r="X6040" s="22"/>
      <c r="Y6040" s="22"/>
      <c r="Z6040" s="22"/>
      <c r="AA6040" s="22"/>
      <c r="AB6040" s="22"/>
      <c r="AC6040" s="22"/>
      <c r="AD6040" s="22"/>
      <c r="AE6040" s="22"/>
      <c r="AF6040" s="22"/>
      <c r="AG6040" s="22"/>
      <c r="AH6040" s="22"/>
    </row>
    <row r="6041" spans="2:34">
      <c r="B6041" s="10">
        <v>8</v>
      </c>
      <c r="C6041" s="10">
        <v>9</v>
      </c>
      <c r="D6041" s="34">
        <v>39699</v>
      </c>
      <c r="E6041" s="17">
        <v>0.41666666666666963</v>
      </c>
      <c r="F6041" s="35">
        <v>4.6723462712485647E-2</v>
      </c>
      <c r="G6041" s="18">
        <v>7.630520878024921</v>
      </c>
      <c r="H6041" s="18">
        <v>12.911237479868173</v>
      </c>
      <c r="I6041" s="18">
        <v>5.2807166018432543</v>
      </c>
      <c r="J6041" s="19">
        <v>0.42723845102004793</v>
      </c>
      <c r="K6041" s="19">
        <v>1.095742830919862</v>
      </c>
      <c r="L6041" s="19">
        <v>1.7528199442159693</v>
      </c>
      <c r="M6041" s="19">
        <v>9.5147499999999994</v>
      </c>
      <c r="N6041" s="19">
        <f t="shared" si="94"/>
        <v>12.369175</v>
      </c>
      <c r="O6041" s="19">
        <v>6.6475</v>
      </c>
      <c r="P6041" s="20">
        <v>17.879661519424129</v>
      </c>
      <c r="Q6041" s="12">
        <v>59.55</v>
      </c>
      <c r="R6041" s="12">
        <v>16.837499999999999</v>
      </c>
      <c r="S6041" s="12">
        <v>244.79999999999998</v>
      </c>
      <c r="T6041" s="12">
        <v>2.1025</v>
      </c>
      <c r="U6041" s="12">
        <v>395.32499999999999</v>
      </c>
      <c r="V6041" s="23"/>
      <c r="W6041" s="24"/>
      <c r="X6041" s="22"/>
      <c r="Y6041" s="22"/>
      <c r="Z6041" s="22"/>
      <c r="AA6041" s="22"/>
      <c r="AB6041" s="22"/>
      <c r="AC6041" s="22"/>
      <c r="AD6041" s="22"/>
      <c r="AE6041" s="22"/>
      <c r="AF6041" s="22"/>
      <c r="AG6041" s="22"/>
      <c r="AH6041" s="22"/>
    </row>
    <row r="6042" spans="2:34">
      <c r="B6042" s="10">
        <v>8</v>
      </c>
      <c r="C6042" s="10">
        <v>9</v>
      </c>
      <c r="D6042" s="34">
        <v>39699</v>
      </c>
      <c r="E6042" s="17">
        <v>0.45833333333333037</v>
      </c>
      <c r="F6042" s="35">
        <v>5.0620022302484455E-2</v>
      </c>
      <c r="G6042" s="18">
        <v>12.002287980702375</v>
      </c>
      <c r="H6042" s="18">
        <v>20.433033861619279</v>
      </c>
      <c r="I6042" s="18">
        <v>8.4307458809169056</v>
      </c>
      <c r="J6042" s="19">
        <v>0.65420309332007365</v>
      </c>
      <c r="K6042" s="19">
        <v>1.2015260759598485</v>
      </c>
      <c r="L6042" s="19">
        <v>1.7746590430659683</v>
      </c>
      <c r="M6042" s="19">
        <v>12.80325</v>
      </c>
      <c r="N6042" s="19">
        <f t="shared" si="94"/>
        <v>16.644225000000002</v>
      </c>
      <c r="O6042" s="19">
        <v>9.14</v>
      </c>
      <c r="P6042" s="20">
        <v>17.682346081191611</v>
      </c>
      <c r="Q6042" s="12">
        <v>58.124999999999993</v>
      </c>
      <c r="R6042" s="12">
        <v>16.922499999999999</v>
      </c>
      <c r="S6042" s="12">
        <v>232.82499999999999</v>
      </c>
      <c r="T6042" s="12">
        <v>2.2649999999999997</v>
      </c>
      <c r="U6042" s="12">
        <v>353.8</v>
      </c>
      <c r="V6042" s="23"/>
      <c r="W6042" s="24"/>
      <c r="X6042" s="22"/>
      <c r="Y6042" s="22"/>
      <c r="Z6042" s="22"/>
      <c r="AA6042" s="22"/>
      <c r="AB6042" s="22"/>
      <c r="AC6042" s="22"/>
      <c r="AD6042" s="22"/>
      <c r="AE6042" s="22"/>
      <c r="AF6042" s="22"/>
      <c r="AG6042" s="22"/>
      <c r="AH6042" s="22"/>
    </row>
    <row r="6043" spans="2:34">
      <c r="B6043" s="10">
        <v>8</v>
      </c>
      <c r="C6043" s="10">
        <v>9</v>
      </c>
      <c r="D6043" s="34">
        <v>39699</v>
      </c>
      <c r="E6043" s="17">
        <v>0.5</v>
      </c>
      <c r="F6043" s="35">
        <v>6.2305599194980854E-2</v>
      </c>
      <c r="G6043" s="18">
        <v>11.536952278769879</v>
      </c>
      <c r="H6043" s="18">
        <v>19.366340235855269</v>
      </c>
      <c r="I6043" s="18">
        <v>7.8293879570853901</v>
      </c>
      <c r="J6043" s="19">
        <v>0.54471905246006136</v>
      </c>
      <c r="K6043" s="19">
        <v>0.90860826865988509</v>
      </c>
      <c r="L6043" s="19">
        <v>1.8052398593689674</v>
      </c>
      <c r="M6043" s="19">
        <v>11.091999999999999</v>
      </c>
      <c r="N6043" s="19">
        <f t="shared" si="94"/>
        <v>14.419599999999999</v>
      </c>
      <c r="O6043" s="19">
        <v>8.3650000000000002</v>
      </c>
      <c r="P6043" s="20">
        <v>19.352017225476764</v>
      </c>
      <c r="Q6043" s="12">
        <v>55.524999999999999</v>
      </c>
      <c r="R6043" s="12">
        <v>16.814999999999998</v>
      </c>
      <c r="S6043" s="12">
        <v>235.52499999999998</v>
      </c>
      <c r="T6043" s="12">
        <v>2.2025000000000001</v>
      </c>
      <c r="U6043" s="12">
        <v>298.92499999999995</v>
      </c>
      <c r="V6043" s="23"/>
      <c r="W6043" s="24"/>
      <c r="X6043" s="22"/>
      <c r="Y6043" s="22"/>
      <c r="Z6043" s="22"/>
      <c r="AA6043" s="22"/>
      <c r="AB6043" s="22"/>
      <c r="AC6043" s="22"/>
      <c r="AD6043" s="22"/>
      <c r="AE6043" s="22"/>
      <c r="AF6043" s="22"/>
      <c r="AG6043" s="22"/>
      <c r="AH6043" s="22"/>
    </row>
    <row r="6044" spans="2:34">
      <c r="B6044" s="10">
        <v>8</v>
      </c>
      <c r="C6044" s="10">
        <v>9</v>
      </c>
      <c r="D6044" s="34">
        <v>39699</v>
      </c>
      <c r="E6044" s="17">
        <v>0.54166666666666963</v>
      </c>
      <c r="F6044" s="35">
        <v>0.10514778032496766</v>
      </c>
      <c r="G6044" s="18">
        <v>45.125752562607019</v>
      </c>
      <c r="H6044" s="18">
        <v>70.980322372122004</v>
      </c>
      <c r="I6044" s="18">
        <v>25.854569809514981</v>
      </c>
      <c r="J6044" s="19">
        <v>0.93722731579010576</v>
      </c>
      <c r="K6044" s="19">
        <v>2.3000129538197083</v>
      </c>
      <c r="L6044" s="19">
        <v>1.7527710984259683</v>
      </c>
      <c r="M6044" s="19">
        <v>15.176000000000002</v>
      </c>
      <c r="N6044" s="19">
        <f t="shared" si="94"/>
        <v>19.728800000000003</v>
      </c>
      <c r="O6044" s="19">
        <v>10.945</v>
      </c>
      <c r="P6044" s="20">
        <v>12.118137766226106</v>
      </c>
      <c r="Q6044" s="12">
        <v>52.85</v>
      </c>
      <c r="R6044" s="12">
        <v>17.482500000000002</v>
      </c>
      <c r="S6044" s="12">
        <v>225.22500000000002</v>
      </c>
      <c r="T6044" s="12">
        <v>2.2524999999999999</v>
      </c>
      <c r="U6044" s="12">
        <v>344.375</v>
      </c>
      <c r="V6044" s="23"/>
      <c r="W6044" s="24"/>
      <c r="X6044" s="22"/>
      <c r="Y6044" s="22"/>
      <c r="Z6044" s="22"/>
      <c r="AA6044" s="22"/>
      <c r="AB6044" s="22"/>
      <c r="AC6044" s="22"/>
      <c r="AD6044" s="22"/>
      <c r="AE6044" s="22"/>
      <c r="AF6044" s="22"/>
      <c r="AG6044" s="22"/>
      <c r="AH6044" s="22"/>
    </row>
    <row r="6045" spans="2:34">
      <c r="B6045" s="10">
        <v>8</v>
      </c>
      <c r="C6045" s="10">
        <v>9</v>
      </c>
      <c r="D6045" s="34">
        <v>39699</v>
      </c>
      <c r="E6045" s="17">
        <v>0.58333333333333037</v>
      </c>
      <c r="F6045" s="35">
        <v>0.11683603235496408</v>
      </c>
      <c r="G6045" s="18">
        <v>53.48443178370443</v>
      </c>
      <c r="H6045" s="18">
        <v>82.919620834999179</v>
      </c>
      <c r="I6045" s="18">
        <v>29.435189051294753</v>
      </c>
      <c r="J6045" s="19">
        <v>1.85575064866021</v>
      </c>
      <c r="K6045" s="19">
        <v>2.3325693427397036</v>
      </c>
      <c r="L6045" s="19">
        <v>1.7527549176259678</v>
      </c>
      <c r="M6045" s="19">
        <v>17.265499999999999</v>
      </c>
      <c r="N6045" s="19">
        <f t="shared" si="94"/>
        <v>22.445150000000002</v>
      </c>
      <c r="O6045" s="19">
        <v>12.110000000000001</v>
      </c>
      <c r="P6045" s="20">
        <v>11.412752164871042</v>
      </c>
      <c r="Q6045" s="12">
        <v>47.25</v>
      </c>
      <c r="R6045" s="12">
        <v>17.555</v>
      </c>
      <c r="S6045" s="12">
        <v>224.52499999999998</v>
      </c>
      <c r="T6045" s="12">
        <v>2.3624999999999998</v>
      </c>
      <c r="U6045" s="12">
        <v>385.72500000000002</v>
      </c>
      <c r="V6045" s="23"/>
      <c r="W6045" s="24"/>
      <c r="X6045" s="22"/>
      <c r="Y6045" s="22"/>
      <c r="Z6045" s="22"/>
      <c r="AA6045" s="22"/>
      <c r="AB6045" s="22"/>
      <c r="AC6045" s="22"/>
      <c r="AD6045" s="22"/>
      <c r="AE6045" s="22"/>
      <c r="AF6045" s="22"/>
      <c r="AG6045" s="22"/>
      <c r="AH6045" s="22"/>
    </row>
    <row r="6046" spans="2:34">
      <c r="B6046" s="10">
        <v>8</v>
      </c>
      <c r="C6046" s="10">
        <v>9</v>
      </c>
      <c r="D6046" s="34">
        <v>39699</v>
      </c>
      <c r="E6046" s="17">
        <v>0.625</v>
      </c>
      <c r="F6046" s="35">
        <v>0.12463414512496165</v>
      </c>
      <c r="G6046" s="18">
        <v>35.943013327542111</v>
      </c>
      <c r="H6046" s="18">
        <v>59.794494487608858</v>
      </c>
      <c r="I6046" s="18">
        <v>23.851481160066754</v>
      </c>
      <c r="J6046" s="19">
        <v>1.0520254496301193</v>
      </c>
      <c r="K6046" s="19">
        <v>1.5487272488198025</v>
      </c>
      <c r="L6046" s="19">
        <v>1.7090295427809685</v>
      </c>
      <c r="M6046" s="19">
        <v>18.553750000000001</v>
      </c>
      <c r="N6046" s="19">
        <f t="shared" si="94"/>
        <v>24.119875</v>
      </c>
      <c r="O6046" s="19">
        <v>12.945</v>
      </c>
      <c r="P6046" s="20">
        <v>12.473164084143638</v>
      </c>
      <c r="Q6046" s="12">
        <v>50.125</v>
      </c>
      <c r="R6046" s="12">
        <v>17.45</v>
      </c>
      <c r="S6046" s="12">
        <v>232.05</v>
      </c>
      <c r="T6046" s="12">
        <v>1.99</v>
      </c>
      <c r="U6046" s="12">
        <v>241.62500000000003</v>
      </c>
      <c r="V6046" s="23"/>
      <c r="W6046" s="24"/>
      <c r="X6046" s="22"/>
      <c r="Y6046" s="22"/>
      <c r="Z6046" s="22"/>
      <c r="AA6046" s="22"/>
      <c r="AB6046" s="22"/>
      <c r="AC6046" s="22"/>
      <c r="AD6046" s="22"/>
      <c r="AE6046" s="22"/>
      <c r="AF6046" s="22"/>
      <c r="AG6046" s="22"/>
      <c r="AH6046" s="22"/>
    </row>
    <row r="6047" spans="2:34">
      <c r="B6047" s="10">
        <v>8</v>
      </c>
      <c r="C6047" s="10">
        <v>9</v>
      </c>
      <c r="D6047" s="34">
        <v>39699</v>
      </c>
      <c r="E6047" s="17">
        <v>0.66666666666666963</v>
      </c>
      <c r="F6047" s="35">
        <v>0.20254304411243768</v>
      </c>
      <c r="G6047" s="18">
        <v>50.243056813379454</v>
      </c>
      <c r="H6047" s="18">
        <v>86.211709875951257</v>
      </c>
      <c r="I6047" s="18">
        <v>35.968653062571796</v>
      </c>
      <c r="J6047" s="19">
        <v>1.1988712545201363</v>
      </c>
      <c r="K6047" s="19">
        <v>2.3136094619797047</v>
      </c>
      <c r="L6047" s="19">
        <v>1.7264971912939677</v>
      </c>
      <c r="M6047" s="19">
        <v>20.770999999999997</v>
      </c>
      <c r="N6047" s="19">
        <f t="shared" si="94"/>
        <v>27.002299999999998</v>
      </c>
      <c r="O6047" s="19">
        <v>15.302500000000002</v>
      </c>
      <c r="P6047" s="20">
        <v>9.3612017819033539</v>
      </c>
      <c r="Q6047" s="12">
        <v>52.649999999999991</v>
      </c>
      <c r="R6047" s="12">
        <v>17.2425</v>
      </c>
      <c r="S6047" s="12">
        <v>219.92500000000001</v>
      </c>
      <c r="T6047" s="12">
        <v>2.1750000000000003</v>
      </c>
      <c r="U6047" s="12">
        <v>189.07499999999999</v>
      </c>
      <c r="V6047" s="23"/>
      <c r="W6047" s="24"/>
      <c r="X6047" s="22"/>
      <c r="Y6047" s="22"/>
      <c r="Z6047" s="22"/>
      <c r="AA6047" s="22"/>
      <c r="AB6047" s="22"/>
      <c r="AC6047" s="22"/>
      <c r="AD6047" s="22"/>
      <c r="AE6047" s="22"/>
      <c r="AF6047" s="22"/>
      <c r="AG6047" s="22"/>
      <c r="AH6047" s="22"/>
    </row>
    <row r="6048" spans="2:34">
      <c r="B6048" s="10">
        <v>8</v>
      </c>
      <c r="C6048" s="10">
        <v>9</v>
      </c>
      <c r="D6048" s="34">
        <v>39699</v>
      </c>
      <c r="E6048" s="17">
        <v>0.70833333333333037</v>
      </c>
      <c r="F6048" s="35">
        <v>0.28046068188241363</v>
      </c>
      <c r="G6048" s="18">
        <v>73.008121234759201</v>
      </c>
      <c r="H6048" s="18">
        <v>120.25743179243275</v>
      </c>
      <c r="I6048" s="18">
        <v>47.249310557673567</v>
      </c>
      <c r="J6048" s="19">
        <v>1.9197790818102185</v>
      </c>
      <c r="K6048" s="19">
        <v>3.2222533607395882</v>
      </c>
      <c r="L6048" s="19">
        <v>1.6958852674029681</v>
      </c>
      <c r="M6048" s="19">
        <v>24.577249999999999</v>
      </c>
      <c r="N6048" s="19">
        <f t="shared" si="94"/>
        <v>31.950424999999999</v>
      </c>
      <c r="O6048" s="19">
        <v>18.32</v>
      </c>
      <c r="P6048" s="20">
        <v>5.0009007436704573</v>
      </c>
      <c r="Q6048" s="12">
        <v>55.125</v>
      </c>
      <c r="R6048" s="12">
        <v>17.07</v>
      </c>
      <c r="S6048" s="12">
        <v>212.75</v>
      </c>
      <c r="T6048" s="12">
        <v>2.0975000000000001</v>
      </c>
      <c r="U6048" s="12">
        <v>143.72500000000002</v>
      </c>
      <c r="V6048" s="23"/>
      <c r="W6048" s="24"/>
      <c r="X6048" s="22"/>
      <c r="Y6048" s="22"/>
      <c r="Z6048" s="22"/>
      <c r="AA6048" s="22"/>
      <c r="AB6048" s="22"/>
      <c r="AC6048" s="22"/>
      <c r="AD6048" s="22"/>
      <c r="AE6048" s="22"/>
      <c r="AF6048" s="22"/>
      <c r="AG6048" s="22"/>
      <c r="AH6048" s="22"/>
    </row>
    <row r="6049" spans="2:34">
      <c r="B6049" s="10">
        <v>8</v>
      </c>
      <c r="C6049" s="10">
        <v>9</v>
      </c>
      <c r="D6049" s="34">
        <v>39699</v>
      </c>
      <c r="E6049" s="17">
        <v>0.75</v>
      </c>
      <c r="F6049" s="35">
        <v>0.33111922616489797</v>
      </c>
      <c r="G6049" s="18">
        <v>91.126494523626491</v>
      </c>
      <c r="H6049" s="18">
        <v>137.71432675978505</v>
      </c>
      <c r="I6049" s="18">
        <v>46.587832236158548</v>
      </c>
      <c r="J6049" s="19">
        <v>2.1840972065102493</v>
      </c>
      <c r="K6049" s="19">
        <v>3.8325474000595086</v>
      </c>
      <c r="L6049" s="19">
        <v>1.735206688728967</v>
      </c>
      <c r="M6049" s="19">
        <v>26.534500000000001</v>
      </c>
      <c r="N6049" s="19">
        <f t="shared" si="94"/>
        <v>34.49485</v>
      </c>
      <c r="O6049" s="19">
        <v>19.762499999999999</v>
      </c>
      <c r="P6049" s="20">
        <v>3.1029443816952824</v>
      </c>
      <c r="Q6049" s="12">
        <v>58.7</v>
      </c>
      <c r="R6049" s="12">
        <v>16.600000000000001</v>
      </c>
      <c r="S6049" s="12">
        <v>205.77500000000001</v>
      </c>
      <c r="T6049" s="12">
        <v>1.9374999999999998</v>
      </c>
      <c r="U6049" s="12">
        <v>46.8</v>
      </c>
      <c r="V6049" s="23"/>
      <c r="W6049" s="24"/>
      <c r="X6049" s="22"/>
      <c r="Y6049" s="22"/>
      <c r="Z6049" s="22"/>
      <c r="AA6049" s="22"/>
      <c r="AB6049" s="22"/>
      <c r="AC6049" s="22"/>
      <c r="AD6049" s="22"/>
      <c r="AE6049" s="22"/>
      <c r="AF6049" s="22"/>
      <c r="AG6049" s="22"/>
      <c r="AH6049" s="22"/>
    </row>
    <row r="6050" spans="2:34">
      <c r="B6050" s="10">
        <v>8</v>
      </c>
      <c r="C6050" s="10">
        <v>9</v>
      </c>
      <c r="D6050" s="34">
        <v>39699</v>
      </c>
      <c r="E6050" s="17">
        <v>0.79166666666666963</v>
      </c>
      <c r="F6050" s="35">
        <v>0.25711990576992078</v>
      </c>
      <c r="G6050" s="18">
        <v>85.079965011381532</v>
      </c>
      <c r="H6050" s="18">
        <v>131.66475636480396</v>
      </c>
      <c r="I6050" s="18">
        <v>46.584791353422439</v>
      </c>
      <c r="J6050" s="19">
        <v>2.09863689341024</v>
      </c>
      <c r="K6050" s="19">
        <v>3.4121513691395613</v>
      </c>
      <c r="L6050" s="19">
        <v>1.8051227811679653</v>
      </c>
      <c r="M6050" s="19">
        <v>24.844999999999999</v>
      </c>
      <c r="N6050" s="19">
        <f t="shared" si="94"/>
        <v>32.298499999999997</v>
      </c>
      <c r="O6050" s="19">
        <v>19.427500000000002</v>
      </c>
      <c r="P6050" s="20">
        <v>2.0160634413976846</v>
      </c>
      <c r="Q6050" s="12">
        <v>61.5</v>
      </c>
      <c r="R6050" s="12">
        <v>15.602499999999999</v>
      </c>
      <c r="S6050" s="12">
        <v>209.55</v>
      </c>
      <c r="T6050" s="12">
        <v>1.8299999999999998</v>
      </c>
      <c r="U6050" s="12">
        <v>34.4</v>
      </c>
      <c r="V6050" s="23"/>
      <c r="W6050" s="24"/>
      <c r="X6050" s="22"/>
      <c r="Y6050" s="22"/>
      <c r="Z6050" s="22"/>
      <c r="AA6050" s="22"/>
      <c r="AB6050" s="22"/>
      <c r="AC6050" s="22"/>
      <c r="AD6050" s="22"/>
      <c r="AE6050" s="22"/>
      <c r="AF6050" s="22"/>
      <c r="AG6050" s="22"/>
      <c r="AH6050" s="22"/>
    </row>
    <row r="6051" spans="2:34">
      <c r="B6051" s="10">
        <v>8</v>
      </c>
      <c r="C6051" s="10">
        <v>9</v>
      </c>
      <c r="D6051" s="34">
        <v>39699</v>
      </c>
      <c r="E6051" s="17">
        <v>0.83333333333333037</v>
      </c>
      <c r="F6051" s="35">
        <v>0.29609566719240876</v>
      </c>
      <c r="G6051" s="18">
        <v>97.97697112639888</v>
      </c>
      <c r="H6051" s="18">
        <v>145.94129652790218</v>
      </c>
      <c r="I6051" s="18">
        <v>47.964325401503302</v>
      </c>
      <c r="J6051" s="19">
        <v>1.882347251880216</v>
      </c>
      <c r="K6051" s="19">
        <v>3.9736312544194887</v>
      </c>
      <c r="L6051" s="19">
        <v>1.9668225835559618</v>
      </c>
      <c r="M6051" s="19">
        <v>28.725999999999999</v>
      </c>
      <c r="N6051" s="19">
        <f t="shared" si="94"/>
        <v>37.343800000000002</v>
      </c>
      <c r="O6051" s="19">
        <v>23.074999999999999</v>
      </c>
      <c r="P6051" s="20">
        <v>1.3783171719376259</v>
      </c>
      <c r="Q6051" s="12">
        <v>64.775000000000006</v>
      </c>
      <c r="R6051" s="12">
        <v>14.8225</v>
      </c>
      <c r="S6051" s="12">
        <v>202</v>
      </c>
      <c r="T6051" s="12">
        <v>1.57</v>
      </c>
      <c r="U6051" s="12">
        <v>36.574999999999996</v>
      </c>
      <c r="V6051" s="23"/>
      <c r="W6051" s="24"/>
      <c r="X6051" s="22"/>
      <c r="Y6051" s="22"/>
      <c r="Z6051" s="22"/>
      <c r="AA6051" s="22"/>
      <c r="AB6051" s="22"/>
      <c r="AC6051" s="22"/>
      <c r="AD6051" s="22"/>
      <c r="AE6051" s="22"/>
      <c r="AF6051" s="22"/>
      <c r="AG6051" s="22"/>
      <c r="AH6051" s="22"/>
    </row>
    <row r="6052" spans="2:34">
      <c r="B6052" s="10">
        <v>8</v>
      </c>
      <c r="C6052" s="10">
        <v>9</v>
      </c>
      <c r="D6052" s="34">
        <v>39699</v>
      </c>
      <c r="E6052" s="17">
        <v>0.875</v>
      </c>
      <c r="F6052" s="35">
        <v>0.21039632416243512</v>
      </c>
      <c r="G6052" s="18">
        <v>51.198008478549411</v>
      </c>
      <c r="H6052" s="18">
        <v>87.24916751542932</v>
      </c>
      <c r="I6052" s="18">
        <v>36.051159036879916</v>
      </c>
      <c r="J6052" s="19">
        <v>1.4684847389201687</v>
      </c>
      <c r="K6052" s="19">
        <v>2.625593665099661</v>
      </c>
      <c r="L6052" s="19">
        <v>1.9668044913989613</v>
      </c>
      <c r="M6052" s="19">
        <v>25.80875</v>
      </c>
      <c r="N6052" s="19">
        <f t="shared" si="94"/>
        <v>33.551375</v>
      </c>
      <c r="O6052" s="19">
        <v>19.4925</v>
      </c>
      <c r="P6052" s="20">
        <v>2.3510640498102147</v>
      </c>
      <c r="Q6052" s="12">
        <v>70.275000000000006</v>
      </c>
      <c r="R6052" s="12">
        <v>14.494999999999999</v>
      </c>
      <c r="S6052" s="12">
        <v>200.27500000000001</v>
      </c>
      <c r="T6052" s="12">
        <v>1.3049999999999999</v>
      </c>
      <c r="U6052" s="12">
        <v>40.799999999999997</v>
      </c>
      <c r="V6052" s="23"/>
      <c r="W6052" s="24"/>
      <c r="X6052" s="22"/>
      <c r="Y6052" s="22"/>
      <c r="Z6052" s="22"/>
      <c r="AA6052" s="22"/>
      <c r="AB6052" s="22"/>
      <c r="AC6052" s="22"/>
      <c r="AD6052" s="22"/>
      <c r="AE6052" s="22"/>
      <c r="AF6052" s="22"/>
      <c r="AG6052" s="22"/>
      <c r="AH6052" s="22"/>
    </row>
    <row r="6053" spans="2:34">
      <c r="B6053" s="10">
        <v>8</v>
      </c>
      <c r="C6053" s="10">
        <v>9</v>
      </c>
      <c r="D6053" s="34">
        <v>39699</v>
      </c>
      <c r="E6053" s="17">
        <v>0.91666666666666963</v>
      </c>
      <c r="F6053" s="35">
        <v>0.21430548662243387</v>
      </c>
      <c r="G6053" s="18">
        <v>56.349189621466849</v>
      </c>
      <c r="H6053" s="18">
        <v>89.988184886451378</v>
      </c>
      <c r="I6053" s="18">
        <v>33.638995264984537</v>
      </c>
      <c r="J6053" s="19">
        <v>1.4017224687701615</v>
      </c>
      <c r="K6053" s="19">
        <v>2.6934181342796517</v>
      </c>
      <c r="L6053" s="19">
        <v>2.0979054055529587</v>
      </c>
      <c r="M6053" s="19">
        <v>22.532000000000004</v>
      </c>
      <c r="N6053" s="19">
        <f t="shared" si="94"/>
        <v>29.291600000000006</v>
      </c>
      <c r="O6053" s="19">
        <v>16.23</v>
      </c>
      <c r="P6053" s="20">
        <v>2.3517680611577152</v>
      </c>
      <c r="Q6053" s="12">
        <v>71.724999999999994</v>
      </c>
      <c r="R6053" s="12">
        <v>14.280000000000001</v>
      </c>
      <c r="S6053" s="12">
        <v>199.47500000000002</v>
      </c>
      <c r="T6053" s="12">
        <v>1.23</v>
      </c>
      <c r="U6053" s="12">
        <v>42.174999999999997</v>
      </c>
      <c r="V6053" s="23"/>
      <c r="W6053" s="24"/>
      <c r="X6053" s="22"/>
      <c r="Y6053" s="22"/>
      <c r="Z6053" s="22"/>
      <c r="AA6053" s="22"/>
      <c r="AB6053" s="22"/>
      <c r="AC6053" s="22"/>
      <c r="AD6053" s="22"/>
      <c r="AE6053" s="22"/>
      <c r="AF6053" s="22"/>
      <c r="AG6053" s="22"/>
      <c r="AH6053" s="22"/>
    </row>
    <row r="6054" spans="2:34">
      <c r="B6054" s="10">
        <v>8</v>
      </c>
      <c r="C6054" s="10">
        <v>9</v>
      </c>
      <c r="D6054" s="34">
        <v>39699</v>
      </c>
      <c r="E6054" s="17">
        <v>0.95833333333333037</v>
      </c>
      <c r="F6054" s="35">
        <v>0.14807473358995429</v>
      </c>
      <c r="G6054" s="18">
        <v>48.402031049134429</v>
      </c>
      <c r="H6054" s="18">
        <v>76.334694889640176</v>
      </c>
      <c r="I6054" s="18">
        <v>27.932663840505754</v>
      </c>
      <c r="J6054" s="19">
        <v>1.2121448154501397</v>
      </c>
      <c r="K6054" s="19">
        <v>2.1238238875197246</v>
      </c>
      <c r="L6054" s="19">
        <v>1.9186916674509615</v>
      </c>
      <c r="M6054" s="19">
        <v>20.587249999999997</v>
      </c>
      <c r="N6054" s="19">
        <f t="shared" si="94"/>
        <v>26.763424999999998</v>
      </c>
      <c r="O6054" s="19">
        <v>15.35</v>
      </c>
      <c r="P6054" s="20">
        <v>3.04949782765528</v>
      </c>
      <c r="Q6054" s="12">
        <v>75.75</v>
      </c>
      <c r="R6054" s="12">
        <v>13.815</v>
      </c>
      <c r="S6054" s="12">
        <v>190.17499999999998</v>
      </c>
      <c r="T6054" s="12">
        <v>0.89249999999999996</v>
      </c>
      <c r="U6054" s="12">
        <v>37.15</v>
      </c>
      <c r="V6054" s="23"/>
      <c r="W6054" s="24"/>
      <c r="X6054" s="22"/>
      <c r="Y6054" s="22"/>
      <c r="Z6054" s="22"/>
      <c r="AA6054" s="22"/>
      <c r="AB6054" s="22"/>
      <c r="AC6054" s="22"/>
      <c r="AD6054" s="22"/>
      <c r="AE6054" s="22"/>
      <c r="AF6054" s="22"/>
      <c r="AG6054" s="22"/>
      <c r="AH6054" s="22"/>
    </row>
    <row r="6055" spans="2:34">
      <c r="B6055" s="10">
        <v>9</v>
      </c>
      <c r="C6055" s="10">
        <v>9</v>
      </c>
      <c r="D6055" s="34">
        <v>39700</v>
      </c>
      <c r="E6055" s="17">
        <v>0</v>
      </c>
      <c r="F6055" s="35">
        <v>0.10132047707246872</v>
      </c>
      <c r="G6055" s="18">
        <v>47.001835100111947</v>
      </c>
      <c r="H6055" s="18">
        <v>69.601616867577093</v>
      </c>
      <c r="I6055" s="18">
        <v>22.599781767465139</v>
      </c>
      <c r="J6055" s="19">
        <v>1.027910967220119</v>
      </c>
      <c r="K6055" s="19">
        <v>1.9339646775197485</v>
      </c>
      <c r="L6055" s="19">
        <v>1.8793387239039623</v>
      </c>
      <c r="M6055" s="19">
        <v>18.718</v>
      </c>
      <c r="N6055" s="19">
        <f t="shared" si="94"/>
        <v>24.333400000000001</v>
      </c>
      <c r="O6055" s="19">
        <v>14.1075</v>
      </c>
      <c r="P6055" s="20">
        <v>4.5610335970204172</v>
      </c>
      <c r="Q6055" s="12">
        <v>80.224999999999994</v>
      </c>
      <c r="R6055" s="12">
        <v>13.729999999999999</v>
      </c>
      <c r="S6055" s="12">
        <v>174.2</v>
      </c>
      <c r="T6055" s="12">
        <v>0.72</v>
      </c>
      <c r="U6055" s="12">
        <v>35.549999999999997</v>
      </c>
      <c r="V6055" s="23"/>
      <c r="W6055" s="24"/>
      <c r="X6055" s="22"/>
      <c r="Y6055" s="22"/>
      <c r="Z6055" s="22"/>
      <c r="AA6055" s="22"/>
      <c r="AB6055" s="22"/>
      <c r="AC6055" s="22"/>
      <c r="AD6055" s="22"/>
      <c r="AE6055" s="22"/>
      <c r="AF6055" s="22"/>
      <c r="AG6055" s="22"/>
      <c r="AH6055" s="22"/>
    </row>
    <row r="6056" spans="2:34">
      <c r="B6056" s="10">
        <v>9</v>
      </c>
      <c r="C6056" s="10">
        <v>9</v>
      </c>
      <c r="D6056" s="34">
        <v>39700</v>
      </c>
      <c r="E6056" s="17">
        <v>4.1666666666669627E-2</v>
      </c>
      <c r="F6056" s="35">
        <v>9.3532351482471104E-2</v>
      </c>
      <c r="G6056" s="18">
        <v>45.052519165004469</v>
      </c>
      <c r="H6056" s="18">
        <v>73.026127384335155</v>
      </c>
      <c r="I6056" s="18">
        <v>27.973608219330693</v>
      </c>
      <c r="J6056" s="19">
        <v>1.2468309407001446</v>
      </c>
      <c r="K6056" s="19">
        <v>2.156395501979719</v>
      </c>
      <c r="L6056" s="19">
        <v>1.9361381494549605</v>
      </c>
      <c r="M6056" s="19">
        <v>17.071999999999999</v>
      </c>
      <c r="N6056" s="19">
        <f t="shared" si="94"/>
        <v>22.1936</v>
      </c>
      <c r="O6056" s="19">
        <v>12.2925</v>
      </c>
      <c r="P6056" s="20">
        <v>4.780385290062938</v>
      </c>
      <c r="Q6056" s="12">
        <v>80.7</v>
      </c>
      <c r="R6056" s="12">
        <v>13.825000000000001</v>
      </c>
      <c r="S6056" s="12">
        <v>143.4</v>
      </c>
      <c r="T6056" s="12">
        <v>0.61</v>
      </c>
      <c r="U6056" s="12">
        <v>32.65</v>
      </c>
      <c r="V6056" s="23"/>
      <c r="W6056" s="24"/>
      <c r="X6056" s="22"/>
      <c r="Y6056" s="22"/>
      <c r="Z6056" s="22"/>
      <c r="AA6056" s="22"/>
      <c r="AB6056" s="22"/>
      <c r="AC6056" s="22"/>
      <c r="AD6056" s="22"/>
      <c r="AE6056" s="22"/>
      <c r="AF6056" s="22"/>
      <c r="AG6056" s="22"/>
      <c r="AH6056" s="22"/>
    </row>
    <row r="6057" spans="2:34">
      <c r="B6057" s="10">
        <v>9</v>
      </c>
      <c r="C6057" s="10">
        <v>9</v>
      </c>
      <c r="D6057" s="34">
        <v>39700</v>
      </c>
      <c r="E6057" s="17">
        <v>8.3333333333330373E-2</v>
      </c>
      <c r="F6057" s="35">
        <v>8.1846120667474709E-2</v>
      </c>
      <c r="G6057" s="18">
        <v>44.331372230111967</v>
      </c>
      <c r="H6057" s="18">
        <v>66.394096646496052</v>
      </c>
      <c r="I6057" s="18">
        <v>22.062724416384086</v>
      </c>
      <c r="J6057" s="19">
        <v>1.0519206205001221</v>
      </c>
      <c r="K6057" s="19">
        <v>2.1672562786597172</v>
      </c>
      <c r="L6057" s="19">
        <v>2.0847162587939572</v>
      </c>
      <c r="M6057" s="19">
        <v>16.548250000000003</v>
      </c>
      <c r="N6057" s="19">
        <f t="shared" si="94"/>
        <v>21.512725000000003</v>
      </c>
      <c r="O6057" s="19">
        <v>11.715</v>
      </c>
      <c r="P6057" s="20">
        <v>5.3050038380529871</v>
      </c>
      <c r="Q6057" s="12">
        <v>79.075000000000003</v>
      </c>
      <c r="R6057" s="12">
        <v>14.1275</v>
      </c>
      <c r="S6057" s="12">
        <v>136.625</v>
      </c>
      <c r="T6057" s="12">
        <v>0.56499999999999995</v>
      </c>
      <c r="U6057" s="12">
        <v>34.4</v>
      </c>
      <c r="V6057" s="23"/>
      <c r="W6057" s="24"/>
      <c r="X6057" s="22"/>
      <c r="Y6057" s="22"/>
      <c r="Z6057" s="22"/>
      <c r="AA6057" s="22"/>
      <c r="AB6057" s="22"/>
      <c r="AC6057" s="22"/>
      <c r="AD6057" s="22"/>
      <c r="AE6057" s="22"/>
      <c r="AF6057" s="22"/>
      <c r="AG6057" s="22"/>
      <c r="AH6057" s="22"/>
    </row>
    <row r="6058" spans="2:34">
      <c r="B6058" s="10">
        <v>9</v>
      </c>
      <c r="C6058" s="10">
        <v>9</v>
      </c>
      <c r="D6058" s="34">
        <v>39700</v>
      </c>
      <c r="E6058" s="17">
        <v>0.125</v>
      </c>
      <c r="F6058" s="35">
        <v>9.3543884297471083E-2</v>
      </c>
      <c r="G6058" s="18">
        <v>62.549936935384238</v>
      </c>
      <c r="H6058" s="18">
        <v>88.876540931984437</v>
      </c>
      <c r="I6058" s="18">
        <v>26.326603996600188</v>
      </c>
      <c r="J6058" s="19">
        <v>1.3375817095001559</v>
      </c>
      <c r="K6058" s="19">
        <v>2.6663637266596512</v>
      </c>
      <c r="L6058" s="19">
        <v>2.0497333902159576</v>
      </c>
      <c r="M6058" s="19">
        <v>15.611750000000001</v>
      </c>
      <c r="N6058" s="19">
        <f t="shared" si="94"/>
        <v>20.295275</v>
      </c>
      <c r="O6058" s="19">
        <v>11.02</v>
      </c>
      <c r="P6058" s="20">
        <v>3.9834524360228656</v>
      </c>
      <c r="Q6058" s="12">
        <v>78.45</v>
      </c>
      <c r="R6058" s="12">
        <v>14.184999999999999</v>
      </c>
      <c r="S6058" s="12">
        <v>113.075</v>
      </c>
      <c r="T6058" s="12">
        <v>0.59499999999999997</v>
      </c>
      <c r="U6058" s="12">
        <v>32.274999999999999</v>
      </c>
      <c r="V6058" s="23"/>
      <c r="W6058" s="24"/>
      <c r="X6058" s="22"/>
      <c r="Y6058" s="22"/>
      <c r="Z6058" s="22"/>
      <c r="AA6058" s="22"/>
      <c r="AB6058" s="22"/>
      <c r="AC6058" s="22"/>
      <c r="AD6058" s="22"/>
      <c r="AE6058" s="22"/>
      <c r="AF6058" s="22"/>
      <c r="AG6058" s="22"/>
      <c r="AH6058" s="22"/>
    </row>
    <row r="6059" spans="2:34">
      <c r="B6059" s="10">
        <v>9</v>
      </c>
      <c r="C6059" s="10">
        <v>9</v>
      </c>
      <c r="D6059" s="34">
        <v>39700</v>
      </c>
      <c r="E6059" s="17">
        <v>0.16666666666666963</v>
      </c>
      <c r="F6059" s="35">
        <v>0.12473318465996143</v>
      </c>
      <c r="G6059" s="18">
        <v>84.938071108763964</v>
      </c>
      <c r="H6059" s="18">
        <v>116.1154070943079</v>
      </c>
      <c r="I6059" s="18">
        <v>31.177335985543923</v>
      </c>
      <c r="J6059" s="19">
        <v>1.5404743502901799</v>
      </c>
      <c r="K6059" s="19">
        <v>2.8860893061196218</v>
      </c>
      <c r="L6059" s="19">
        <v>2.0934188187109566</v>
      </c>
      <c r="M6059" s="19">
        <v>17.857250000000001</v>
      </c>
      <c r="N6059" s="19">
        <f t="shared" si="94"/>
        <v>23.214425000000002</v>
      </c>
      <c r="O6059" s="19">
        <v>12.6075</v>
      </c>
      <c r="P6059" s="20">
        <v>4.0865345299428748</v>
      </c>
      <c r="Q6059" s="12">
        <v>77.050000000000011</v>
      </c>
      <c r="R6059" s="12">
        <v>14.35</v>
      </c>
      <c r="S6059" s="12">
        <v>145.07499999999999</v>
      </c>
      <c r="T6059" s="12">
        <v>0.87250000000000005</v>
      </c>
      <c r="U6059" s="12">
        <v>34.575000000000003</v>
      </c>
      <c r="V6059" s="23"/>
      <c r="W6059" s="24"/>
      <c r="X6059" s="22"/>
      <c r="Y6059" s="22"/>
      <c r="Z6059" s="22"/>
      <c r="AA6059" s="22"/>
      <c r="AB6059" s="22"/>
      <c r="AC6059" s="22"/>
      <c r="AD6059" s="22"/>
      <c r="AE6059" s="22"/>
      <c r="AF6059" s="22"/>
      <c r="AG6059" s="22"/>
      <c r="AH6059" s="22"/>
    </row>
    <row r="6060" spans="2:34">
      <c r="B6060" s="10">
        <v>9</v>
      </c>
      <c r="C6060" s="10">
        <v>9</v>
      </c>
      <c r="D6060" s="34">
        <v>39700</v>
      </c>
      <c r="E6060" s="17">
        <v>0.20833333333333037</v>
      </c>
      <c r="F6060" s="35">
        <v>0.18321249120994332</v>
      </c>
      <c r="G6060" s="18">
        <v>136.0904415194158</v>
      </c>
      <c r="H6060" s="18">
        <v>180.32424526857994</v>
      </c>
      <c r="I6060" s="18">
        <v>44.233803749164124</v>
      </c>
      <c r="J6060" s="19">
        <v>2.6831228992103138</v>
      </c>
      <c r="K6060" s="19">
        <v>4.6058321306993948</v>
      </c>
      <c r="L6060" s="19">
        <v>1.8442890185089613</v>
      </c>
      <c r="M6060" s="19">
        <v>23.68</v>
      </c>
      <c r="N6060" s="19">
        <f t="shared" si="94"/>
        <v>30.783999999999999</v>
      </c>
      <c r="O6060" s="19">
        <v>18.032499999999999</v>
      </c>
      <c r="P6060" s="20">
        <v>3.1275349477827872</v>
      </c>
      <c r="Q6060" s="12">
        <v>76.125</v>
      </c>
      <c r="R6060" s="12">
        <v>14.6675</v>
      </c>
      <c r="S6060" s="12">
        <v>169.4</v>
      </c>
      <c r="T6060" s="12">
        <v>1.2175</v>
      </c>
      <c r="U6060" s="12">
        <v>30.625</v>
      </c>
      <c r="V6060" s="23"/>
      <c r="W6060" s="24"/>
      <c r="X6060" s="22"/>
      <c r="Y6060" s="22"/>
      <c r="Z6060" s="22"/>
      <c r="AA6060" s="22"/>
      <c r="AB6060" s="22"/>
      <c r="AC6060" s="22"/>
      <c r="AD6060" s="22"/>
      <c r="AE6060" s="22"/>
      <c r="AF6060" s="22"/>
      <c r="AG6060" s="22"/>
      <c r="AH6060" s="22"/>
    </row>
    <row r="6061" spans="2:34">
      <c r="B6061" s="10">
        <v>9</v>
      </c>
      <c r="C6061" s="10">
        <v>9</v>
      </c>
      <c r="D6061" s="34">
        <v>39700</v>
      </c>
      <c r="E6061" s="17">
        <v>0.25</v>
      </c>
      <c r="F6061" s="35">
        <v>0.31187053246990348</v>
      </c>
      <c r="G6061" s="18">
        <v>161.75129339314049</v>
      </c>
      <c r="H6061" s="18">
        <v>223.46836638830268</v>
      </c>
      <c r="I6061" s="18">
        <v>61.717072995162198</v>
      </c>
      <c r="J6061" s="19">
        <v>3.5534381828204165</v>
      </c>
      <c r="K6061" s="19">
        <v>5.2487222387993082</v>
      </c>
      <c r="L6061" s="19">
        <v>1.9098266523019591</v>
      </c>
      <c r="M6061" s="19">
        <v>32.929749999999999</v>
      </c>
      <c r="N6061" s="19">
        <f t="shared" ref="N6061:N6124" si="95">M6061*1.3</f>
        <v>42.808675000000001</v>
      </c>
      <c r="O6061" s="19">
        <v>25.485000000000003</v>
      </c>
      <c r="P6061" s="20">
        <v>1.6005831942001469</v>
      </c>
      <c r="Q6061" s="12">
        <v>75.400000000000006</v>
      </c>
      <c r="R6061" s="12">
        <v>15.1275</v>
      </c>
      <c r="S6061" s="12">
        <v>187.47499999999999</v>
      </c>
      <c r="T6061" s="12">
        <v>1.4874999999999998</v>
      </c>
      <c r="U6061" s="12">
        <v>70.774999999999991</v>
      </c>
      <c r="V6061" s="23"/>
      <c r="W6061" s="24"/>
      <c r="X6061" s="22"/>
      <c r="Y6061" s="22"/>
      <c r="Z6061" s="22"/>
      <c r="AA6061" s="22"/>
      <c r="AB6061" s="22"/>
      <c r="AC6061" s="22"/>
      <c r="AD6061" s="22"/>
      <c r="AE6061" s="22"/>
      <c r="AF6061" s="22"/>
      <c r="AG6061" s="22"/>
      <c r="AH6061" s="22"/>
    </row>
    <row r="6062" spans="2:34">
      <c r="B6062" s="10">
        <v>9</v>
      </c>
      <c r="C6062" s="10">
        <v>9</v>
      </c>
      <c r="D6062" s="34">
        <v>39700</v>
      </c>
      <c r="E6062" s="17">
        <v>0.29166666666666963</v>
      </c>
      <c r="F6062" s="35">
        <v>0.35087494758739135</v>
      </c>
      <c r="G6062" s="18">
        <v>161.17267483307299</v>
      </c>
      <c r="H6062" s="18">
        <v>218.13563885157262</v>
      </c>
      <c r="I6062" s="18">
        <v>56.962964018499633</v>
      </c>
      <c r="J6062" s="19">
        <v>3.4412773507404042</v>
      </c>
      <c r="K6062" s="19">
        <v>5.487451973799276</v>
      </c>
      <c r="L6062" s="19">
        <v>1.9010685517889589</v>
      </c>
      <c r="M6062" s="19">
        <v>33.186250000000001</v>
      </c>
      <c r="N6062" s="19">
        <f t="shared" si="95"/>
        <v>43.142125</v>
      </c>
      <c r="O6062" s="19">
        <v>25.907500000000002</v>
      </c>
      <c r="P6062" s="20">
        <v>1.3973408136976284</v>
      </c>
      <c r="Q6062" s="12">
        <v>75.899999999999991</v>
      </c>
      <c r="R6062" s="12">
        <v>15.487499999999999</v>
      </c>
      <c r="S6062" s="12">
        <v>190.9</v>
      </c>
      <c r="T6062" s="12">
        <v>1.7199999999999998</v>
      </c>
      <c r="U6062" s="12">
        <v>56.824999999999996</v>
      </c>
      <c r="V6062" s="23"/>
      <c r="W6062" s="24"/>
      <c r="X6062" s="22"/>
      <c r="Y6062" s="22"/>
      <c r="Z6062" s="22"/>
      <c r="AA6062" s="22"/>
      <c r="AB6062" s="22"/>
      <c r="AC6062" s="22"/>
      <c r="AD6062" s="22"/>
      <c r="AE6062" s="22"/>
      <c r="AF6062" s="22"/>
      <c r="AG6062" s="22"/>
      <c r="AH6062" s="22"/>
    </row>
    <row r="6063" spans="2:34">
      <c r="B6063" s="10">
        <v>9</v>
      </c>
      <c r="C6063" s="10">
        <v>9</v>
      </c>
      <c r="D6063" s="34">
        <v>39700</v>
      </c>
      <c r="E6063" s="17">
        <v>0.33333333333333037</v>
      </c>
      <c r="F6063" s="35">
        <v>0.28071660336991305</v>
      </c>
      <c r="G6063" s="18">
        <v>147.39336359072811</v>
      </c>
      <c r="H6063" s="18">
        <v>198.68481978925132</v>
      </c>
      <c r="I6063" s="18">
        <v>51.291456198523193</v>
      </c>
      <c r="J6063" s="19">
        <v>3.251696840840383</v>
      </c>
      <c r="K6063" s="19">
        <v>4.8527450872593585</v>
      </c>
      <c r="L6063" s="19">
        <v>1.8354971709149601</v>
      </c>
      <c r="M6063" s="19">
        <v>33.689749999999997</v>
      </c>
      <c r="N6063" s="19">
        <f t="shared" si="95"/>
        <v>43.796675</v>
      </c>
      <c r="O6063" s="19">
        <v>24.669999999999998</v>
      </c>
      <c r="P6063" s="20">
        <v>2.1694434227476993</v>
      </c>
      <c r="Q6063" s="12">
        <v>76.075000000000003</v>
      </c>
      <c r="R6063" s="12">
        <v>16.0425</v>
      </c>
      <c r="S6063" s="12">
        <v>184.47499999999999</v>
      </c>
      <c r="T6063" s="12">
        <v>1.9500000000000002</v>
      </c>
      <c r="U6063" s="12">
        <v>131.75</v>
      </c>
      <c r="V6063" s="23"/>
      <c r="W6063" s="24"/>
      <c r="X6063" s="22"/>
      <c r="Y6063" s="22"/>
      <c r="Z6063" s="22"/>
      <c r="AA6063" s="22"/>
      <c r="AB6063" s="22"/>
      <c r="AC6063" s="22"/>
      <c r="AD6063" s="22"/>
      <c r="AE6063" s="22"/>
      <c r="AF6063" s="22"/>
      <c r="AG6063" s="22"/>
      <c r="AH6063" s="22"/>
    </row>
    <row r="6064" spans="2:34">
      <c r="B6064" s="10">
        <v>9</v>
      </c>
      <c r="C6064" s="10">
        <v>9</v>
      </c>
      <c r="D6064" s="34">
        <v>39700</v>
      </c>
      <c r="E6064" s="17">
        <v>0.375</v>
      </c>
      <c r="F6064" s="35">
        <v>0.23784410401492634</v>
      </c>
      <c r="G6064" s="18">
        <v>145.09528810052316</v>
      </c>
      <c r="H6064" s="18">
        <v>190.21033289371621</v>
      </c>
      <c r="I6064" s="18">
        <v>45.11504479319305</v>
      </c>
      <c r="J6064" s="19">
        <v>3.1155136847703675</v>
      </c>
      <c r="K6064" s="19">
        <v>5.0562124272393305</v>
      </c>
      <c r="L6064" s="19">
        <v>1.8267399603459604</v>
      </c>
      <c r="M6064" s="19">
        <v>32.265000000000001</v>
      </c>
      <c r="N6064" s="19">
        <f t="shared" si="95"/>
        <v>41.944500000000005</v>
      </c>
      <c r="O6064" s="19">
        <v>24.585000000000001</v>
      </c>
      <c r="P6064" s="20">
        <v>2.8837055495752648</v>
      </c>
      <c r="Q6064" s="12">
        <v>72.650000000000006</v>
      </c>
      <c r="R6064" s="12">
        <v>17.3825</v>
      </c>
      <c r="S6064" s="12">
        <v>191.77499999999998</v>
      </c>
      <c r="T6064" s="12">
        <v>2.2000000000000002</v>
      </c>
      <c r="U6064" s="12">
        <v>240.7</v>
      </c>
      <c r="V6064" s="23"/>
      <c r="W6064" s="24"/>
      <c r="X6064" s="22"/>
      <c r="Y6064" s="22"/>
      <c r="Z6064" s="22"/>
      <c r="AA6064" s="22"/>
      <c r="AB6064" s="22"/>
      <c r="AC6064" s="22"/>
      <c r="AD6064" s="22"/>
      <c r="AE6064" s="22"/>
      <c r="AF6064" s="22"/>
      <c r="AG6064" s="22"/>
      <c r="AH6064" s="22"/>
    </row>
    <row r="6065" spans="2:34">
      <c r="B6065" s="10">
        <v>9</v>
      </c>
      <c r="C6065" s="10">
        <v>9</v>
      </c>
      <c r="D6065" s="34">
        <v>39700</v>
      </c>
      <c r="E6065" s="17">
        <v>0.41666666666666963</v>
      </c>
      <c r="F6065" s="35">
        <v>0.21836190053993235</v>
      </c>
      <c r="G6065" s="18">
        <v>149.16690661448558</v>
      </c>
      <c r="H6065" s="18">
        <v>198.74083308731537</v>
      </c>
      <c r="I6065" s="18">
        <v>49.573926472829804</v>
      </c>
      <c r="J6065" s="19">
        <v>3.3504143845503966</v>
      </c>
      <c r="K6065" s="19">
        <v>4.8202451896593601</v>
      </c>
      <c r="L6065" s="19">
        <v>1.8179826890989599</v>
      </c>
      <c r="M6065" s="19">
        <v>32.382750000000001</v>
      </c>
      <c r="N6065" s="19">
        <f t="shared" si="95"/>
        <v>42.097575000000006</v>
      </c>
      <c r="O6065" s="19">
        <v>24.669999999999998</v>
      </c>
      <c r="P6065" s="20">
        <v>2.9282570378577693</v>
      </c>
      <c r="Q6065" s="12">
        <v>68.925000000000011</v>
      </c>
      <c r="R6065" s="12">
        <v>18.732500000000002</v>
      </c>
      <c r="S6065" s="12">
        <v>197.92500000000001</v>
      </c>
      <c r="T6065" s="12">
        <v>2.1725000000000003</v>
      </c>
      <c r="U6065" s="12">
        <v>227.32499999999999</v>
      </c>
      <c r="V6065" s="23"/>
      <c r="W6065" s="24"/>
      <c r="X6065" s="22"/>
      <c r="Y6065" s="22"/>
      <c r="Z6065" s="22"/>
      <c r="AA6065" s="22"/>
      <c r="AB6065" s="22"/>
      <c r="AC6065" s="22"/>
      <c r="AD6065" s="22"/>
      <c r="AE6065" s="22"/>
      <c r="AF6065" s="22"/>
      <c r="AG6065" s="22"/>
      <c r="AH6065" s="22"/>
    </row>
    <row r="6066" spans="2:34">
      <c r="B6066" s="10">
        <v>9</v>
      </c>
      <c r="C6066" s="10">
        <v>9</v>
      </c>
      <c r="D6066" s="34">
        <v>39700</v>
      </c>
      <c r="E6066" s="17">
        <v>0.45833333333333037</v>
      </c>
      <c r="F6066" s="35">
        <v>0.19887749750743833</v>
      </c>
      <c r="G6066" s="18">
        <v>118.94767959909595</v>
      </c>
      <c r="H6066" s="18">
        <v>164.85794907102581</v>
      </c>
      <c r="I6066" s="18">
        <v>45.910269471929865</v>
      </c>
      <c r="J6066" s="19">
        <v>2.3385951334102772</v>
      </c>
      <c r="K6066" s="19">
        <v>4.3021657009994261</v>
      </c>
      <c r="L6066" s="19">
        <v>1.7830050792809602</v>
      </c>
      <c r="M6066" s="19">
        <v>31.495750000000001</v>
      </c>
      <c r="N6066" s="19">
        <f t="shared" si="95"/>
        <v>40.944475000000004</v>
      </c>
      <c r="O6066" s="19">
        <v>23.71</v>
      </c>
      <c r="P6066" s="20">
        <v>3.9054224148703596</v>
      </c>
      <c r="Q6066" s="12">
        <v>67.275000000000006</v>
      </c>
      <c r="R6066" s="12">
        <v>19.14</v>
      </c>
      <c r="S6066" s="12">
        <v>203.05</v>
      </c>
      <c r="T6066" s="12">
        <v>2.23</v>
      </c>
      <c r="U6066" s="12">
        <v>226.27500000000001</v>
      </c>
      <c r="V6066" s="23"/>
      <c r="W6066" s="24"/>
      <c r="X6066" s="22"/>
      <c r="Y6066" s="22"/>
      <c r="Z6066" s="22"/>
      <c r="AA6066" s="22"/>
      <c r="AB6066" s="22"/>
      <c r="AC6066" s="22"/>
      <c r="AD6066" s="22"/>
      <c r="AE6066" s="22"/>
      <c r="AF6066" s="22"/>
      <c r="AG6066" s="22"/>
      <c r="AH6066" s="22"/>
    </row>
    <row r="6067" spans="2:34">
      <c r="B6067" s="10">
        <v>9</v>
      </c>
      <c r="C6067" s="10">
        <v>9</v>
      </c>
      <c r="D6067" s="34">
        <v>39700</v>
      </c>
      <c r="E6067" s="17">
        <v>0.5</v>
      </c>
      <c r="F6067" s="35">
        <v>0.22228854056493108</v>
      </c>
      <c r="G6067" s="18">
        <v>146.72262670697057</v>
      </c>
      <c r="H6067" s="18">
        <v>200.16844560379349</v>
      </c>
      <c r="I6067" s="18">
        <v>53.445818896822885</v>
      </c>
      <c r="J6067" s="19">
        <v>2.9499118164803506</v>
      </c>
      <c r="K6067" s="19">
        <v>4.9206619893793428</v>
      </c>
      <c r="L6067" s="19">
        <v>1.8922403277339577</v>
      </c>
      <c r="M6067" s="19">
        <v>37.375</v>
      </c>
      <c r="N6067" s="19">
        <f t="shared" si="95"/>
        <v>48.587499999999999</v>
      </c>
      <c r="O6067" s="19">
        <v>28.432499999999997</v>
      </c>
      <c r="P6067" s="20">
        <v>2.1573872498926989</v>
      </c>
      <c r="Q6067" s="12">
        <v>73.875</v>
      </c>
      <c r="R6067" s="12">
        <v>18.785</v>
      </c>
      <c r="S6067" s="12">
        <v>204.97499999999997</v>
      </c>
      <c r="T6067" s="12">
        <v>2.3774999999999999</v>
      </c>
      <c r="U6067" s="12">
        <v>150.82500000000002</v>
      </c>
      <c r="V6067" s="23"/>
      <c r="W6067" s="24"/>
      <c r="X6067" s="22"/>
      <c r="Y6067" s="22"/>
      <c r="Z6067" s="22"/>
      <c r="AA6067" s="22"/>
      <c r="AB6067" s="22"/>
      <c r="AC6067" s="22"/>
      <c r="AD6067" s="22"/>
      <c r="AE6067" s="22"/>
      <c r="AF6067" s="22"/>
      <c r="AG6067" s="22"/>
      <c r="AH6067" s="22"/>
    </row>
    <row r="6068" spans="2:34">
      <c r="B6068" s="10">
        <v>9</v>
      </c>
      <c r="C6068" s="10">
        <v>9</v>
      </c>
      <c r="D6068" s="34">
        <v>39700</v>
      </c>
      <c r="E6068" s="17">
        <v>0.54166666666666963</v>
      </c>
      <c r="F6068" s="35">
        <v>0.23400229557242738</v>
      </c>
      <c r="G6068" s="18">
        <v>132.67178922610825</v>
      </c>
      <c r="H6068" s="18">
        <v>186.93270662218825</v>
      </c>
      <c r="I6068" s="18">
        <v>54.260917396079996</v>
      </c>
      <c r="J6068" s="19">
        <v>2.8190757389203354</v>
      </c>
      <c r="K6068" s="19">
        <v>4.5544843331593903</v>
      </c>
      <c r="L6068" s="19">
        <v>1.8048220306609593</v>
      </c>
      <c r="M6068" s="19">
        <v>39.794750000000001</v>
      </c>
      <c r="N6068" s="19">
        <f t="shared" si="95"/>
        <v>51.733175000000003</v>
      </c>
      <c r="O6068" s="19">
        <v>29.484999999999999</v>
      </c>
      <c r="P6068" s="20">
        <v>2.3475660482827165</v>
      </c>
      <c r="Q6068" s="12">
        <v>83.9</v>
      </c>
      <c r="R6068" s="12">
        <v>17.965</v>
      </c>
      <c r="S6068" s="12">
        <v>205.625</v>
      </c>
      <c r="T6068" s="12">
        <v>2.17</v>
      </c>
      <c r="U6068" s="12">
        <v>141.9</v>
      </c>
      <c r="V6068" s="23"/>
      <c r="W6068" s="24"/>
      <c r="X6068" s="22"/>
      <c r="Y6068" s="22"/>
      <c r="Z6068" s="22"/>
      <c r="AA6068" s="22"/>
      <c r="AB6068" s="22"/>
      <c r="AC6068" s="22"/>
      <c r="AD6068" s="22"/>
      <c r="AE6068" s="22"/>
      <c r="AF6068" s="22"/>
      <c r="AG6068" s="22"/>
      <c r="AH6068" s="22"/>
    </row>
    <row r="6069" spans="2:34">
      <c r="B6069" s="10">
        <v>9</v>
      </c>
      <c r="C6069" s="10">
        <v>9</v>
      </c>
      <c r="D6069" s="34">
        <v>39700</v>
      </c>
      <c r="E6069" s="17">
        <v>0.58333333333333037</v>
      </c>
      <c r="F6069" s="35">
        <v>0.23401674131492736</v>
      </c>
      <c r="G6069" s="18">
        <v>143.81796096626309</v>
      </c>
      <c r="H6069" s="18">
        <v>193.21764638360941</v>
      </c>
      <c r="I6069" s="18">
        <v>49.399685417346305</v>
      </c>
      <c r="J6069" s="19">
        <v>2.8724410144603429</v>
      </c>
      <c r="K6069" s="19">
        <v>4.6494501558993768</v>
      </c>
      <c r="L6069" s="19">
        <v>1.8048055565839589</v>
      </c>
      <c r="M6069" s="19">
        <v>35.400000000000006</v>
      </c>
      <c r="N6069" s="19">
        <f t="shared" si="95"/>
        <v>46.02000000000001</v>
      </c>
      <c r="O6069" s="19">
        <v>26.4375</v>
      </c>
      <c r="P6069" s="20">
        <v>3.5442604565528266</v>
      </c>
      <c r="Q6069" s="12">
        <v>89.800000000000011</v>
      </c>
      <c r="R6069" s="12">
        <v>17.567499999999999</v>
      </c>
      <c r="S6069" s="12">
        <v>190.875</v>
      </c>
      <c r="T6069" s="12">
        <v>2.4050000000000002</v>
      </c>
      <c r="U6069" s="12">
        <v>108.94999999999999</v>
      </c>
      <c r="V6069" s="23"/>
      <c r="W6069" s="24"/>
      <c r="X6069" s="22"/>
      <c r="Y6069" s="22"/>
      <c r="Z6069" s="22"/>
      <c r="AA6069" s="22"/>
      <c r="AB6069" s="22"/>
      <c r="AC6069" s="22"/>
      <c r="AD6069" s="22"/>
      <c r="AE6069" s="22"/>
      <c r="AF6069" s="22"/>
      <c r="AG6069" s="22"/>
      <c r="AH6069" s="22"/>
    </row>
    <row r="6070" spans="2:34">
      <c r="B6070" s="10">
        <v>9</v>
      </c>
      <c r="C6070" s="10">
        <v>9</v>
      </c>
      <c r="D6070" s="34">
        <v>39700</v>
      </c>
      <c r="E6070" s="17">
        <v>0.625</v>
      </c>
      <c r="F6070" s="35">
        <v>0.27303589941241524</v>
      </c>
      <c r="G6070" s="18">
        <v>134.27185228367318</v>
      </c>
      <c r="H6070" s="18">
        <v>198.4880921154105</v>
      </c>
      <c r="I6070" s="18">
        <v>64.216239831737326</v>
      </c>
      <c r="J6070" s="19">
        <v>2.9711869952403553</v>
      </c>
      <c r="K6070" s="19">
        <v>5.124187272079312</v>
      </c>
      <c r="L6070" s="19">
        <v>1.8178983264529585</v>
      </c>
      <c r="M6070" s="19">
        <v>39.205750000000002</v>
      </c>
      <c r="N6070" s="19">
        <f t="shared" si="95"/>
        <v>50.967475000000007</v>
      </c>
      <c r="O6070" s="19">
        <v>30.225000000000001</v>
      </c>
      <c r="P6070" s="20">
        <v>3.0930094784627848</v>
      </c>
      <c r="Q6070" s="12">
        <v>90.249999999999986</v>
      </c>
      <c r="R6070" s="12">
        <v>17.482500000000002</v>
      </c>
      <c r="S6070" s="12">
        <v>199.27499999999998</v>
      </c>
      <c r="T6070" s="12">
        <v>2.2850000000000001</v>
      </c>
      <c r="U6070" s="12">
        <v>109.32499999999999</v>
      </c>
      <c r="V6070" s="23"/>
      <c r="W6070" s="24"/>
      <c r="X6070" s="22"/>
      <c r="Y6070" s="22"/>
      <c r="Z6070" s="22"/>
      <c r="AA6070" s="22"/>
      <c r="AB6070" s="22"/>
      <c r="AC6070" s="22"/>
      <c r="AD6070" s="22"/>
      <c r="AE6070" s="22"/>
      <c r="AF6070" s="22"/>
      <c r="AG6070" s="22"/>
      <c r="AH6070" s="22"/>
    </row>
    <row r="6071" spans="2:34">
      <c r="B6071" s="10">
        <v>9</v>
      </c>
      <c r="C6071" s="10">
        <v>9</v>
      </c>
      <c r="D6071" s="34">
        <v>39700</v>
      </c>
      <c r="E6071" s="17">
        <v>0.66666666666666963</v>
      </c>
      <c r="F6071" s="35">
        <v>0.39397679539737762</v>
      </c>
      <c r="G6071" s="18">
        <v>153.6992099219479</v>
      </c>
      <c r="H6071" s="18">
        <v>216.63770071102587</v>
      </c>
      <c r="I6071" s="18">
        <v>62.938490789077953</v>
      </c>
      <c r="J6071" s="19">
        <v>3.0272195237203627</v>
      </c>
      <c r="K6071" s="19">
        <v>4.7146031304393654</v>
      </c>
      <c r="L6071" s="19">
        <v>1.9314995136579554</v>
      </c>
      <c r="M6071" s="19">
        <v>38.809249999999999</v>
      </c>
      <c r="N6071" s="19">
        <f t="shared" si="95"/>
        <v>50.452024999999999</v>
      </c>
      <c r="O6071" s="19">
        <v>30.637500000000003</v>
      </c>
      <c r="P6071" s="20">
        <v>2.9917584550277754</v>
      </c>
      <c r="Q6071" s="12">
        <v>90.825000000000017</v>
      </c>
      <c r="R6071" s="12">
        <v>17.3</v>
      </c>
      <c r="S6071" s="12">
        <v>203.20000000000002</v>
      </c>
      <c r="T6071" s="12">
        <v>1.9425000000000001</v>
      </c>
      <c r="U6071" s="12">
        <v>125.5</v>
      </c>
      <c r="V6071" s="23"/>
      <c r="W6071" s="24"/>
      <c r="X6071" s="22"/>
      <c r="Y6071" s="22"/>
      <c r="Z6071" s="22"/>
      <c r="AA6071" s="22"/>
      <c r="AB6071" s="22"/>
      <c r="AC6071" s="22"/>
      <c r="AD6071" s="22"/>
      <c r="AE6071" s="22"/>
      <c r="AF6071" s="22"/>
      <c r="AG6071" s="22"/>
      <c r="AH6071" s="22"/>
    </row>
    <row r="6072" spans="2:34">
      <c r="B6072" s="10">
        <v>9</v>
      </c>
      <c r="C6072" s="10">
        <v>9</v>
      </c>
      <c r="D6072" s="34">
        <v>39700</v>
      </c>
      <c r="E6072" s="17">
        <v>0.70833333333333037</v>
      </c>
      <c r="F6072" s="35">
        <v>0.24966284330742239</v>
      </c>
      <c r="G6072" s="18">
        <v>69.199435066294058</v>
      </c>
      <c r="H6072" s="18">
        <v>118.17868287331615</v>
      </c>
      <c r="I6072" s="18">
        <v>48.97924780702207</v>
      </c>
      <c r="J6072" s="19">
        <v>1.9540619266202348</v>
      </c>
      <c r="K6072" s="19">
        <v>3.3881286086795432</v>
      </c>
      <c r="L6072" s="19">
        <v>1.8003856548639581</v>
      </c>
      <c r="M6072" s="19">
        <v>26.71125</v>
      </c>
      <c r="N6072" s="19">
        <f t="shared" si="95"/>
        <v>34.724625000000003</v>
      </c>
      <c r="O6072" s="19">
        <v>21.68</v>
      </c>
      <c r="P6072" s="20">
        <v>5.0072125848579621</v>
      </c>
      <c r="Q6072" s="12">
        <v>90.424999999999997</v>
      </c>
      <c r="R6072" s="12">
        <v>17.579999999999998</v>
      </c>
      <c r="S6072" s="12">
        <v>215.25</v>
      </c>
      <c r="T6072" s="12">
        <v>2.58</v>
      </c>
      <c r="U6072" s="12">
        <v>104.25000000000001</v>
      </c>
      <c r="V6072" s="23"/>
      <c r="W6072" s="24"/>
      <c r="X6072" s="22"/>
      <c r="Y6072" s="22"/>
      <c r="Z6072" s="22"/>
      <c r="AA6072" s="22"/>
      <c r="AB6072" s="22"/>
      <c r="AC6072" s="22"/>
      <c r="AD6072" s="22"/>
      <c r="AE6072" s="22"/>
      <c r="AF6072" s="22"/>
      <c r="AG6072" s="22"/>
      <c r="AH6072" s="22"/>
    </row>
    <row r="6073" spans="2:34">
      <c r="B6073" s="10">
        <v>9</v>
      </c>
      <c r="C6073" s="10">
        <v>9</v>
      </c>
      <c r="D6073" s="34">
        <v>39700</v>
      </c>
      <c r="E6073" s="17">
        <v>0.75</v>
      </c>
      <c r="F6073" s="35">
        <v>0.26918416323741629</v>
      </c>
      <c r="G6073" s="18">
        <v>65.148792905406609</v>
      </c>
      <c r="H6073" s="18">
        <v>112.43850981324705</v>
      </c>
      <c r="I6073" s="18">
        <v>47.289716907840443</v>
      </c>
      <c r="J6073" s="19">
        <v>1.8285778315702201</v>
      </c>
      <c r="K6073" s="19">
        <v>2.9893820531795963</v>
      </c>
      <c r="L6073" s="19">
        <v>1.8440670583849565</v>
      </c>
      <c r="M6073" s="19">
        <v>20.483499999999999</v>
      </c>
      <c r="N6073" s="19">
        <f t="shared" si="95"/>
        <v>26.628550000000001</v>
      </c>
      <c r="O6073" s="19">
        <v>16.684999999999999</v>
      </c>
      <c r="P6073" s="20">
        <v>3.6505805753503378</v>
      </c>
      <c r="Q6073" s="12">
        <v>90.05</v>
      </c>
      <c r="R6073" s="12">
        <v>17.414999999999999</v>
      </c>
      <c r="S6073" s="12">
        <v>214.10000000000002</v>
      </c>
      <c r="T6073" s="12">
        <v>2.2774999999999999</v>
      </c>
      <c r="U6073" s="12">
        <v>45.9</v>
      </c>
      <c r="V6073" s="23"/>
      <c r="W6073" s="24"/>
      <c r="X6073" s="22"/>
      <c r="Y6073" s="22"/>
      <c r="Z6073" s="22"/>
      <c r="AA6073" s="22"/>
      <c r="AB6073" s="22"/>
      <c r="AC6073" s="22"/>
      <c r="AD6073" s="22"/>
      <c r="AE6073" s="22"/>
      <c r="AF6073" s="22"/>
      <c r="AG6073" s="22"/>
      <c r="AH6073" s="22"/>
    </row>
    <row r="6074" spans="2:34">
      <c r="B6074" s="10">
        <v>9</v>
      </c>
      <c r="C6074" s="10">
        <v>9</v>
      </c>
      <c r="D6074" s="34">
        <v>39700</v>
      </c>
      <c r="E6074" s="17">
        <v>0.79166666666666963</v>
      </c>
      <c r="F6074" s="35">
        <v>0.14825551343745388</v>
      </c>
      <c r="G6074" s="18">
        <v>47.02590887523435</v>
      </c>
      <c r="H6074" s="18">
        <v>82.987591203633514</v>
      </c>
      <c r="I6074" s="18">
        <v>35.961682328399171</v>
      </c>
      <c r="J6074" s="19">
        <v>1.4628493297301763</v>
      </c>
      <c r="K6074" s="19">
        <v>2.5987684689396477</v>
      </c>
      <c r="L6074" s="19">
        <v>1.9052267998599546</v>
      </c>
      <c r="M6074" s="19">
        <v>19.329999999999998</v>
      </c>
      <c r="N6074" s="19">
        <f t="shared" si="95"/>
        <v>25.128999999999998</v>
      </c>
      <c r="O6074" s="19">
        <v>15.684999999999999</v>
      </c>
      <c r="P6074" s="20">
        <v>3.3741768073303109</v>
      </c>
      <c r="Q6074" s="12">
        <v>88.65</v>
      </c>
      <c r="R6074" s="12">
        <v>17.112500000000001</v>
      </c>
      <c r="S6074" s="12">
        <v>217.75</v>
      </c>
      <c r="T6074" s="12">
        <v>2.2750000000000004</v>
      </c>
      <c r="U6074" s="12">
        <v>35</v>
      </c>
      <c r="V6074" s="23"/>
      <c r="W6074" s="24"/>
      <c r="X6074" s="22"/>
      <c r="Y6074" s="22"/>
      <c r="Z6074" s="22"/>
      <c r="AA6074" s="22"/>
      <c r="AB6074" s="22"/>
      <c r="AC6074" s="22"/>
      <c r="AD6074" s="22"/>
      <c r="AE6074" s="22"/>
      <c r="AF6074" s="22"/>
      <c r="AG6074" s="22"/>
      <c r="AH6074" s="22"/>
    </row>
    <row r="6075" spans="2:34">
      <c r="B6075" s="10">
        <v>9</v>
      </c>
      <c r="C6075" s="10">
        <v>9</v>
      </c>
      <c r="D6075" s="34">
        <v>39700</v>
      </c>
      <c r="E6075" s="17">
        <v>0.83333333333333037</v>
      </c>
      <c r="F6075" s="35">
        <v>0.13655959267995751</v>
      </c>
      <c r="G6075" s="18">
        <v>36.594501270864491</v>
      </c>
      <c r="H6075" s="18">
        <v>70.838730009200304</v>
      </c>
      <c r="I6075" s="18">
        <v>34.244228738335821</v>
      </c>
      <c r="J6075" s="19">
        <v>1.0437387009801262</v>
      </c>
      <c r="K6075" s="19">
        <v>2.0562389665997207</v>
      </c>
      <c r="L6075" s="19">
        <v>1.4813437265189648</v>
      </c>
      <c r="M6075" s="19">
        <v>18.421250000000001</v>
      </c>
      <c r="N6075" s="19">
        <f t="shared" si="95"/>
        <v>23.947625000000002</v>
      </c>
      <c r="O6075" s="19">
        <v>13.455000000000002</v>
      </c>
      <c r="P6075" s="20">
        <v>2.5277323365002333</v>
      </c>
      <c r="Q6075" s="12">
        <v>88.724999999999994</v>
      </c>
      <c r="R6075" s="12">
        <v>16.43</v>
      </c>
      <c r="S6075" s="12">
        <v>224.6</v>
      </c>
      <c r="T6075" s="12">
        <v>1.9375</v>
      </c>
      <c r="U6075" s="12">
        <v>39.549999999999997</v>
      </c>
      <c r="V6075" s="23"/>
      <c r="W6075" s="24"/>
      <c r="X6075" s="22"/>
      <c r="Y6075" s="22"/>
      <c r="Z6075" s="22"/>
      <c r="AA6075" s="22"/>
      <c r="AB6075" s="22"/>
      <c r="AC6075" s="22"/>
      <c r="AD6075" s="22"/>
      <c r="AE6075" s="22"/>
      <c r="AF6075" s="22"/>
      <c r="AG6075" s="22"/>
      <c r="AH6075" s="22"/>
    </row>
    <row r="6076" spans="2:34">
      <c r="B6076" s="10">
        <v>9</v>
      </c>
      <c r="C6076" s="10">
        <v>9</v>
      </c>
      <c r="D6076" s="34">
        <v>39700</v>
      </c>
      <c r="E6076" s="17">
        <v>0.875</v>
      </c>
      <c r="F6076" s="35">
        <v>7.4136525224976921E-2</v>
      </c>
      <c r="G6076" s="18">
        <v>17.793686684532251</v>
      </c>
      <c r="H6076" s="18">
        <v>41.200283622819768</v>
      </c>
      <c r="I6076" s="18">
        <v>23.406596938287514</v>
      </c>
      <c r="J6076" s="19">
        <v>0.79547608245009649</v>
      </c>
      <c r="K6076" s="19">
        <v>1.7171579608197662</v>
      </c>
      <c r="L6076" s="19">
        <v>1.3589793317359673</v>
      </c>
      <c r="M6076" s="19">
        <v>13.587999999999999</v>
      </c>
      <c r="N6076" s="19">
        <f t="shared" si="95"/>
        <v>17.664400000000001</v>
      </c>
      <c r="O6076" s="19">
        <v>8.4824999999999999</v>
      </c>
      <c r="P6076" s="20">
        <v>7.454050781203188</v>
      </c>
      <c r="Q6076" s="12">
        <v>86.15</v>
      </c>
      <c r="R6076" s="12">
        <v>15.772499999999997</v>
      </c>
      <c r="S6076" s="12">
        <v>224.55</v>
      </c>
      <c r="T6076" s="12">
        <v>2.7949999999999999</v>
      </c>
      <c r="U6076" s="12">
        <v>37</v>
      </c>
      <c r="V6076" s="23"/>
      <c r="W6076" s="24"/>
      <c r="X6076" s="22"/>
      <c r="Y6076" s="22"/>
      <c r="Z6076" s="22"/>
      <c r="AA6076" s="22"/>
      <c r="AB6076" s="22"/>
      <c r="AC6076" s="22"/>
      <c r="AD6076" s="22"/>
      <c r="AE6076" s="22"/>
      <c r="AF6076" s="22"/>
      <c r="AG6076" s="22"/>
      <c r="AH6076" s="22"/>
    </row>
    <row r="6077" spans="2:34">
      <c r="B6077" s="10">
        <v>9</v>
      </c>
      <c r="C6077" s="10">
        <v>9</v>
      </c>
      <c r="D6077" s="34">
        <v>39700</v>
      </c>
      <c r="E6077" s="17">
        <v>0.91666666666666963</v>
      </c>
      <c r="F6077" s="35">
        <v>3.1217419029990277E-2</v>
      </c>
      <c r="G6077" s="18">
        <v>4.5619009321024357</v>
      </c>
      <c r="H6077" s="18">
        <v>12.85054691175824</v>
      </c>
      <c r="I6077" s="18">
        <v>8.2886459796558061</v>
      </c>
      <c r="J6077" s="19">
        <v>0.59259780425007202</v>
      </c>
      <c r="K6077" s="19">
        <v>0.93589696055987237</v>
      </c>
      <c r="L6077" s="19">
        <v>1.4376193528609653</v>
      </c>
      <c r="M6077" s="19">
        <v>12.84125</v>
      </c>
      <c r="N6077" s="19">
        <f t="shared" si="95"/>
        <v>16.693625000000001</v>
      </c>
      <c r="O6077" s="19">
        <v>7.4349999999999996</v>
      </c>
      <c r="P6077" s="20">
        <v>13.64002021707126</v>
      </c>
      <c r="Q6077" s="12">
        <v>85.224999999999994</v>
      </c>
      <c r="R6077" s="12">
        <v>15.11</v>
      </c>
      <c r="S6077" s="12">
        <v>224.95</v>
      </c>
      <c r="T6077" s="12">
        <v>2.5375000000000001</v>
      </c>
      <c r="U6077" s="12">
        <v>37.200000000000003</v>
      </c>
      <c r="V6077" s="23"/>
      <c r="W6077" s="24"/>
      <c r="X6077" s="22"/>
      <c r="Y6077" s="22"/>
      <c r="Z6077" s="22"/>
      <c r="AA6077" s="22"/>
      <c r="AB6077" s="22"/>
      <c r="AC6077" s="22"/>
      <c r="AD6077" s="22"/>
      <c r="AE6077" s="22"/>
      <c r="AF6077" s="22"/>
      <c r="AG6077" s="22"/>
      <c r="AH6077" s="22"/>
    </row>
    <row r="6078" spans="2:34">
      <c r="B6078" s="10">
        <v>9</v>
      </c>
      <c r="C6078" s="10">
        <v>9</v>
      </c>
      <c r="D6078" s="34">
        <v>39700</v>
      </c>
      <c r="E6078" s="17">
        <v>0.95833333333333037</v>
      </c>
      <c r="F6078" s="35">
        <v>2.3414431564992705E-2</v>
      </c>
      <c r="G6078" s="18">
        <v>5.815020394402417</v>
      </c>
      <c r="H6078" s="18">
        <v>12.77011948533924</v>
      </c>
      <c r="I6078" s="18">
        <v>6.9550990909368249</v>
      </c>
      <c r="J6078" s="19">
        <v>0.41641591954005075</v>
      </c>
      <c r="K6078" s="19">
        <v>0.8653701633398817</v>
      </c>
      <c r="L6078" s="19">
        <v>1.7915462660569563</v>
      </c>
      <c r="M6078" s="19">
        <v>12.785500000000001</v>
      </c>
      <c r="N6078" s="19">
        <f t="shared" si="95"/>
        <v>16.62115</v>
      </c>
      <c r="O6078" s="19">
        <v>7.1325000000000003</v>
      </c>
      <c r="P6078" s="20">
        <v>14.185002058156311</v>
      </c>
      <c r="Q6078" s="12">
        <v>85.525000000000006</v>
      </c>
      <c r="R6078" s="12">
        <v>14.8025</v>
      </c>
      <c r="S6078" s="12">
        <v>223.67499999999998</v>
      </c>
      <c r="T6078" s="12">
        <v>2.1349999999999998</v>
      </c>
      <c r="U6078" s="12">
        <v>33</v>
      </c>
      <c r="V6078" s="23"/>
      <c r="W6078" s="24"/>
      <c r="X6078" s="22"/>
      <c r="Y6078" s="22"/>
      <c r="Z6078" s="22"/>
      <c r="AA6078" s="22"/>
      <c r="AB6078" s="22"/>
      <c r="AC6078" s="22"/>
      <c r="AD6078" s="22"/>
      <c r="AE6078" s="22"/>
      <c r="AF6078" s="22"/>
      <c r="AG6078" s="22"/>
      <c r="AH6078" s="22"/>
    </row>
    <row r="6079" spans="2:34">
      <c r="B6079" s="10">
        <v>10</v>
      </c>
      <c r="C6079" s="10">
        <v>9</v>
      </c>
      <c r="D6079" s="34">
        <v>39701</v>
      </c>
      <c r="E6079" s="17">
        <v>0</v>
      </c>
      <c r="F6079" s="35">
        <v>5.8539705209981759E-2</v>
      </c>
      <c r="G6079" s="18">
        <v>31.649968589212044</v>
      </c>
      <c r="H6079" s="18">
        <v>53.052480539952001</v>
      </c>
      <c r="I6079" s="18">
        <v>21.402511950739964</v>
      </c>
      <c r="J6079" s="19">
        <v>0.88887997454010848</v>
      </c>
      <c r="K6079" s="19">
        <v>1.8582494190997454</v>
      </c>
      <c r="L6079" s="19">
        <v>1.7172467596019578</v>
      </c>
      <c r="M6079" s="19">
        <v>15.04025</v>
      </c>
      <c r="N6079" s="19">
        <f t="shared" si="95"/>
        <v>19.552325</v>
      </c>
      <c r="O6079" s="19">
        <v>8.43</v>
      </c>
      <c r="P6079" s="20">
        <v>5.1344985193604735</v>
      </c>
      <c r="Q6079" s="12">
        <v>86.224999999999994</v>
      </c>
      <c r="R6079" s="12">
        <v>14.350000000000001</v>
      </c>
      <c r="S6079" s="12">
        <v>211.89999999999998</v>
      </c>
      <c r="T6079" s="12">
        <v>1.5550000000000002</v>
      </c>
      <c r="U6079" s="12">
        <v>33.475000000000001</v>
      </c>
      <c r="V6079" s="23"/>
      <c r="W6079" s="24"/>
      <c r="X6079" s="22"/>
      <c r="Y6079" s="22"/>
      <c r="Z6079" s="22"/>
      <c r="AA6079" s="22"/>
      <c r="AB6079" s="22"/>
      <c r="AC6079" s="22"/>
      <c r="AD6079" s="22"/>
      <c r="AE6079" s="22"/>
      <c r="AF6079" s="22"/>
      <c r="AG6079" s="22"/>
      <c r="AH6079" s="22"/>
    </row>
    <row r="6080" spans="2:34">
      <c r="B6080" s="10">
        <v>10</v>
      </c>
      <c r="C6080" s="10">
        <v>9</v>
      </c>
      <c r="D6080" s="34">
        <v>39701</v>
      </c>
      <c r="E6080" s="17">
        <v>4.1666666666669627E-2</v>
      </c>
      <c r="F6080" s="35">
        <v>4.293206574998662E-2</v>
      </c>
      <c r="G6080" s="18">
        <v>51.826498162751747</v>
      </c>
      <c r="H6080" s="18">
        <v>71.135970723808356</v>
      </c>
      <c r="I6080" s="18">
        <v>19.309472561056616</v>
      </c>
      <c r="J6080" s="19">
        <v>1.3746811953501681</v>
      </c>
      <c r="K6080" s="19">
        <v>2.3085820672396835</v>
      </c>
      <c r="L6080" s="19">
        <v>1.848317081930954</v>
      </c>
      <c r="M6080" s="19">
        <v>15.596</v>
      </c>
      <c r="N6080" s="19">
        <f t="shared" si="95"/>
        <v>20.274799999999999</v>
      </c>
      <c r="O6080" s="19">
        <v>9.1675000000000004</v>
      </c>
      <c r="P6080" s="20">
        <v>4.3310746593304001</v>
      </c>
      <c r="Q6080" s="12">
        <v>88.449999999999989</v>
      </c>
      <c r="R6080" s="12">
        <v>13.664999999999999</v>
      </c>
      <c r="S6080" s="12">
        <v>185.35000000000002</v>
      </c>
      <c r="T6080" s="12">
        <v>1.0125</v>
      </c>
      <c r="U6080" s="12">
        <v>33.575000000000003</v>
      </c>
      <c r="V6080" s="23"/>
      <c r="W6080" s="24"/>
      <c r="X6080" s="22"/>
      <c r="Y6080" s="22"/>
      <c r="Z6080" s="22"/>
      <c r="AA6080" s="22"/>
      <c r="AB6080" s="22"/>
      <c r="AC6080" s="22"/>
      <c r="AD6080" s="22"/>
      <c r="AE6080" s="22"/>
      <c r="AF6080" s="22"/>
      <c r="AG6080" s="22"/>
      <c r="AH6080" s="22"/>
    </row>
    <row r="6081" spans="2:34">
      <c r="B6081" s="10">
        <v>10</v>
      </c>
      <c r="C6081" s="10">
        <v>9</v>
      </c>
      <c r="D6081" s="34">
        <v>39701</v>
      </c>
      <c r="E6081" s="17">
        <v>8.3333333333330373E-2</v>
      </c>
      <c r="F6081" s="35">
        <v>4.6837423569985395E-2</v>
      </c>
      <c r="G6081" s="18">
        <v>66.353707794476534</v>
      </c>
      <c r="H6081" s="18">
        <v>89.972372051039727</v>
      </c>
      <c r="I6081" s="18">
        <v>23.6186642565632</v>
      </c>
      <c r="J6081" s="19">
        <v>1.7643809215002162</v>
      </c>
      <c r="K6081" s="19">
        <v>2.419818427419667</v>
      </c>
      <c r="L6081" s="19">
        <v>1.8351916066199538</v>
      </c>
      <c r="M6081" s="19">
        <v>15.231000000000002</v>
      </c>
      <c r="N6081" s="19">
        <f t="shared" si="95"/>
        <v>19.800300000000004</v>
      </c>
      <c r="O6081" s="19">
        <v>9.0750000000000011</v>
      </c>
      <c r="P6081" s="20">
        <v>3.1322479192702892</v>
      </c>
      <c r="Q6081" s="12">
        <v>90.375</v>
      </c>
      <c r="R6081" s="12">
        <v>13.145000000000001</v>
      </c>
      <c r="S6081" s="12">
        <v>187.22500000000002</v>
      </c>
      <c r="T6081" s="12">
        <v>1.02</v>
      </c>
      <c r="U6081" s="12">
        <v>34.974999999999994</v>
      </c>
      <c r="V6081" s="23"/>
      <c r="W6081" s="24"/>
      <c r="X6081" s="22"/>
      <c r="Y6081" s="22"/>
      <c r="Z6081" s="22"/>
      <c r="AA6081" s="22"/>
      <c r="AB6081" s="22"/>
      <c r="AC6081" s="22"/>
      <c r="AD6081" s="22"/>
      <c r="AE6081" s="22"/>
      <c r="AF6081" s="22"/>
      <c r="AG6081" s="22"/>
      <c r="AH6081" s="22"/>
    </row>
    <row r="6082" spans="2:34">
      <c r="B6082" s="10">
        <v>10</v>
      </c>
      <c r="C6082" s="10">
        <v>9</v>
      </c>
      <c r="D6082" s="34">
        <v>39701</v>
      </c>
      <c r="E6082" s="17">
        <v>0.125</v>
      </c>
      <c r="F6082" s="35">
        <v>6.6357138417479297E-2</v>
      </c>
      <c r="G6082" s="18">
        <v>50.060872864764264</v>
      </c>
      <c r="H6082" s="18">
        <v>72.406236413446408</v>
      </c>
      <c r="I6082" s="18">
        <v>22.34536354868214</v>
      </c>
      <c r="J6082" s="19">
        <v>1.3826641289401698</v>
      </c>
      <c r="K6082" s="19">
        <v>2.0698783653997146</v>
      </c>
      <c r="L6082" s="19">
        <v>1.826435609610954</v>
      </c>
      <c r="M6082" s="19">
        <v>14.72625</v>
      </c>
      <c r="N6082" s="19">
        <f t="shared" si="95"/>
        <v>19.144125000000003</v>
      </c>
      <c r="O6082" s="19">
        <v>8.3449999999999989</v>
      </c>
      <c r="P6082" s="20">
        <v>3.8651587136803576</v>
      </c>
      <c r="Q6082" s="12">
        <v>91.449999999999989</v>
      </c>
      <c r="R6082" s="12">
        <v>12.7875</v>
      </c>
      <c r="S6082" s="12">
        <v>194.17500000000001</v>
      </c>
      <c r="T6082" s="12">
        <v>1.37</v>
      </c>
      <c r="U6082" s="12">
        <v>35.85</v>
      </c>
      <c r="V6082" s="23"/>
      <c r="W6082" s="24"/>
      <c r="X6082" s="22"/>
      <c r="Y6082" s="22"/>
      <c r="Z6082" s="22"/>
      <c r="AA6082" s="22"/>
      <c r="AB6082" s="22"/>
      <c r="AC6082" s="22"/>
      <c r="AD6082" s="22"/>
      <c r="AE6082" s="22"/>
      <c r="AF6082" s="22"/>
      <c r="AG6082" s="22"/>
      <c r="AH6082" s="22"/>
    </row>
    <row r="6083" spans="2:34">
      <c r="B6083" s="10">
        <v>10</v>
      </c>
      <c r="C6083" s="10">
        <v>9</v>
      </c>
      <c r="D6083" s="34">
        <v>39701</v>
      </c>
      <c r="E6083" s="17">
        <v>0.16666666666666963</v>
      </c>
      <c r="F6083" s="35">
        <v>0.12101264911746223</v>
      </c>
      <c r="G6083" s="18">
        <v>84.791358888876246</v>
      </c>
      <c r="H6083" s="18">
        <v>112.56596959132921</v>
      </c>
      <c r="I6083" s="18">
        <v>27.774610702452968</v>
      </c>
      <c r="J6083" s="19">
        <v>2.1967605565902701</v>
      </c>
      <c r="K6083" s="19">
        <v>3.0139540304795838</v>
      </c>
      <c r="L6083" s="19">
        <v>1.7608774059759553</v>
      </c>
      <c r="M6083" s="19">
        <v>18.337499999999999</v>
      </c>
      <c r="N6083" s="19">
        <f t="shared" si="95"/>
        <v>23.838749999999997</v>
      </c>
      <c r="O6083" s="19">
        <v>12.112500000000001</v>
      </c>
      <c r="P6083" s="20">
        <v>1.4352128956076329</v>
      </c>
      <c r="Q6083" s="12">
        <v>92.025000000000006</v>
      </c>
      <c r="R6083" s="12">
        <v>13.017500000000002</v>
      </c>
      <c r="S6083" s="12">
        <v>205.8</v>
      </c>
      <c r="T6083" s="12">
        <v>1.6649999999999998</v>
      </c>
      <c r="U6083" s="12">
        <v>32.450000000000003</v>
      </c>
      <c r="V6083" s="23"/>
      <c r="W6083" s="24"/>
      <c r="X6083" s="22"/>
      <c r="Y6083" s="22"/>
      <c r="Z6083" s="22"/>
      <c r="AA6083" s="22"/>
      <c r="AB6083" s="22"/>
      <c r="AC6083" s="22"/>
      <c r="AD6083" s="22"/>
      <c r="AE6083" s="22"/>
      <c r="AF6083" s="22"/>
      <c r="AG6083" s="22"/>
      <c r="AH6083" s="22"/>
    </row>
    <row r="6084" spans="2:34">
      <c r="B6084" s="10">
        <v>10</v>
      </c>
      <c r="C6084" s="10">
        <v>9</v>
      </c>
      <c r="D6084" s="34">
        <v>39701</v>
      </c>
      <c r="E6084" s="17">
        <v>0.20833333333333037</v>
      </c>
      <c r="F6084" s="35">
        <v>0.23032759405242809</v>
      </c>
      <c r="G6084" s="18">
        <v>141.89559088128038</v>
      </c>
      <c r="H6084" s="18">
        <v>186.58225495806667</v>
      </c>
      <c r="I6084" s="18">
        <v>44.686664076786293</v>
      </c>
      <c r="J6084" s="19">
        <v>2.8453521109403508</v>
      </c>
      <c r="K6084" s="19">
        <v>4.6877946501593515</v>
      </c>
      <c r="L6084" s="19">
        <v>1.8045548755399539</v>
      </c>
      <c r="M6084" s="19">
        <v>24.753</v>
      </c>
      <c r="N6084" s="19">
        <f t="shared" si="95"/>
        <v>32.178899999999999</v>
      </c>
      <c r="O6084" s="19">
        <v>18.52</v>
      </c>
      <c r="P6084" s="20">
        <v>1.1865942972926096</v>
      </c>
      <c r="Q6084" s="12">
        <v>92.05</v>
      </c>
      <c r="R6084" s="12">
        <v>13.157500000000001</v>
      </c>
      <c r="S6084" s="12">
        <v>205.65</v>
      </c>
      <c r="T6084" s="12">
        <v>2.085</v>
      </c>
      <c r="U6084" s="12">
        <v>32.65</v>
      </c>
      <c r="V6084" s="23"/>
      <c r="W6084" s="24"/>
      <c r="X6084" s="22"/>
      <c r="Y6084" s="22"/>
      <c r="Z6084" s="22"/>
      <c r="AA6084" s="22"/>
      <c r="AB6084" s="22"/>
      <c r="AC6084" s="22"/>
      <c r="AD6084" s="22"/>
      <c r="AE6084" s="22"/>
      <c r="AF6084" s="22"/>
      <c r="AG6084" s="22"/>
      <c r="AH6084" s="22"/>
    </row>
    <row r="6085" spans="2:34">
      <c r="B6085" s="10">
        <v>10</v>
      </c>
      <c r="C6085" s="10">
        <v>9</v>
      </c>
      <c r="D6085" s="34">
        <v>39701</v>
      </c>
      <c r="E6085" s="17">
        <v>0.25</v>
      </c>
      <c r="F6085" s="35">
        <v>0.29671023544740732</v>
      </c>
      <c r="G6085" s="18">
        <v>162.20628190157007</v>
      </c>
      <c r="H6085" s="18">
        <v>211.54408746214918</v>
      </c>
      <c r="I6085" s="18">
        <v>49.337805560579113</v>
      </c>
      <c r="J6085" s="19">
        <v>3.4565657977504269</v>
      </c>
      <c r="K6085" s="19">
        <v>5.18698371639928</v>
      </c>
      <c r="L6085" s="19">
        <v>1.721520659940956</v>
      </c>
      <c r="M6085" s="19">
        <v>31.993249999999996</v>
      </c>
      <c r="N6085" s="19">
        <f t="shared" si="95"/>
        <v>41.591224999999994</v>
      </c>
      <c r="O6085" s="19">
        <v>23.6675</v>
      </c>
      <c r="P6085" s="20">
        <v>1.0111039691175934</v>
      </c>
      <c r="Q6085" s="12">
        <v>91.474999999999994</v>
      </c>
      <c r="R6085" s="12">
        <v>13.88</v>
      </c>
      <c r="S6085" s="12">
        <v>207.75</v>
      </c>
      <c r="T6085" s="12">
        <v>2.2525000000000004</v>
      </c>
      <c r="U6085" s="12">
        <v>73.45</v>
      </c>
      <c r="V6085" s="23"/>
      <c r="W6085" s="24"/>
      <c r="X6085" s="22"/>
      <c r="Y6085" s="22"/>
      <c r="Z6085" s="22"/>
      <c r="AA6085" s="22"/>
      <c r="AB6085" s="22"/>
      <c r="AC6085" s="22"/>
      <c r="AD6085" s="22"/>
      <c r="AE6085" s="22"/>
      <c r="AF6085" s="22"/>
      <c r="AG6085" s="22"/>
      <c r="AH6085" s="22"/>
    </row>
    <row r="6086" spans="2:34">
      <c r="B6086" s="10">
        <v>10</v>
      </c>
      <c r="C6086" s="10">
        <v>9</v>
      </c>
      <c r="D6086" s="34">
        <v>39701</v>
      </c>
      <c r="E6086" s="17">
        <v>0.29166666666666963</v>
      </c>
      <c r="F6086" s="35">
        <v>0.33967559179739387</v>
      </c>
      <c r="G6086" s="18">
        <v>143.34110594307782</v>
      </c>
      <c r="H6086" s="18">
        <v>187.30868474550874</v>
      </c>
      <c r="I6086" s="18">
        <v>43.9675788024309</v>
      </c>
      <c r="J6086" s="19">
        <v>3.3124004743404099</v>
      </c>
      <c r="K6086" s="19">
        <v>4.5983173071593608</v>
      </c>
      <c r="L6086" s="19">
        <v>1.813260054723953</v>
      </c>
      <c r="M6086" s="19">
        <v>33.613500000000002</v>
      </c>
      <c r="N6086" s="19">
        <f t="shared" si="95"/>
        <v>43.697550000000007</v>
      </c>
      <c r="O6086" s="19">
        <v>23.177500000000002</v>
      </c>
      <c r="P6086" s="20">
        <v>2.579861294415239</v>
      </c>
      <c r="Q6086" s="12">
        <v>87.85</v>
      </c>
      <c r="R6086" s="12">
        <v>15.155000000000001</v>
      </c>
      <c r="S6086" s="12">
        <v>203.125</v>
      </c>
      <c r="T6086" s="12">
        <v>2.415</v>
      </c>
      <c r="U6086" s="12">
        <v>217.35</v>
      </c>
      <c r="V6086" s="23"/>
      <c r="W6086" s="24"/>
      <c r="X6086" s="22"/>
      <c r="Y6086" s="22"/>
      <c r="Z6086" s="22"/>
      <c r="AA6086" s="22"/>
      <c r="AB6086" s="22"/>
      <c r="AC6086" s="22"/>
      <c r="AD6086" s="22"/>
      <c r="AE6086" s="22"/>
      <c r="AF6086" s="22"/>
      <c r="AG6086" s="22"/>
      <c r="AH6086" s="22"/>
    </row>
    <row r="6087" spans="2:34">
      <c r="B6087" s="10">
        <v>10</v>
      </c>
      <c r="C6087" s="10">
        <v>9</v>
      </c>
      <c r="D6087" s="34">
        <v>39701</v>
      </c>
      <c r="E6087" s="17">
        <v>0.33333333333333037</v>
      </c>
      <c r="F6087" s="35">
        <v>0.20303592333493656</v>
      </c>
      <c r="G6087" s="18">
        <v>104.82395303393341</v>
      </c>
      <c r="H6087" s="18">
        <v>143.18902617370887</v>
      </c>
      <c r="I6087" s="18">
        <v>38.365073139775475</v>
      </c>
      <c r="J6087" s="19">
        <v>2.5223126149603128</v>
      </c>
      <c r="K6087" s="19">
        <v>3.8658624746994619</v>
      </c>
      <c r="L6087" s="19">
        <v>1.6690576431819566</v>
      </c>
      <c r="M6087" s="19">
        <v>31.271749999999997</v>
      </c>
      <c r="N6087" s="19">
        <f t="shared" si="95"/>
        <v>40.653275000000001</v>
      </c>
      <c r="O6087" s="19">
        <v>20.27</v>
      </c>
      <c r="P6087" s="20">
        <v>4.6626520473904325</v>
      </c>
      <c r="Q6087" s="12">
        <v>78.899999999999991</v>
      </c>
      <c r="R6087" s="12">
        <v>16.89</v>
      </c>
      <c r="S6087" s="12">
        <v>207.32499999999999</v>
      </c>
      <c r="T6087" s="12">
        <v>2.8774999999999999</v>
      </c>
      <c r="U6087" s="12">
        <v>323.75</v>
      </c>
      <c r="V6087" s="23"/>
      <c r="W6087" s="24"/>
      <c r="X6087" s="22"/>
      <c r="Y6087" s="22"/>
      <c r="Z6087" s="22"/>
      <c r="AA6087" s="22"/>
      <c r="AB6087" s="22"/>
      <c r="AC6087" s="22"/>
      <c r="AD6087" s="22"/>
      <c r="AE6087" s="22"/>
      <c r="AF6087" s="22"/>
      <c r="AG6087" s="22"/>
      <c r="AH6087" s="22"/>
    </row>
    <row r="6088" spans="2:34">
      <c r="B6088" s="10">
        <v>10</v>
      </c>
      <c r="C6088" s="10">
        <v>9</v>
      </c>
      <c r="D6088" s="34">
        <v>39701</v>
      </c>
      <c r="E6088" s="17">
        <v>0.375</v>
      </c>
      <c r="F6088" s="35">
        <v>0.10933402758246581</v>
      </c>
      <c r="G6088" s="18">
        <v>77.438469069638813</v>
      </c>
      <c r="H6088" s="18">
        <v>112.91991144306029</v>
      </c>
      <c r="I6088" s="18">
        <v>35.481442373421473</v>
      </c>
      <c r="J6088" s="19">
        <v>2.3514669954402923</v>
      </c>
      <c r="K6088" s="19">
        <v>2.9651999077595863</v>
      </c>
      <c r="L6088" s="19">
        <v>1.6515653695139567</v>
      </c>
      <c r="M6088" s="19">
        <v>25.9345</v>
      </c>
      <c r="N6088" s="19">
        <f t="shared" si="95"/>
        <v>33.714849999999998</v>
      </c>
      <c r="O6088" s="19">
        <v>17.234999999999999</v>
      </c>
      <c r="P6088" s="20">
        <v>5.5879946901630184</v>
      </c>
      <c r="Q6088" s="12">
        <v>74.849999999999994</v>
      </c>
      <c r="R6088" s="12">
        <v>17.962499999999999</v>
      </c>
      <c r="S6088" s="12">
        <v>215</v>
      </c>
      <c r="T6088" s="12">
        <v>3.2399999999999998</v>
      </c>
      <c r="U6088" s="12">
        <v>371.3</v>
      </c>
      <c r="V6088" s="23"/>
      <c r="W6088" s="24"/>
      <c r="X6088" s="22"/>
      <c r="Y6088" s="22"/>
      <c r="Z6088" s="22"/>
      <c r="AA6088" s="22"/>
      <c r="AB6088" s="22"/>
      <c r="AC6088" s="22"/>
      <c r="AD6088" s="22"/>
      <c r="AE6088" s="22"/>
      <c r="AF6088" s="22"/>
      <c r="AG6088" s="22"/>
      <c r="AH6088" s="22"/>
    </row>
    <row r="6089" spans="2:34">
      <c r="B6089" s="10">
        <v>10</v>
      </c>
      <c r="C6089" s="10">
        <v>9</v>
      </c>
      <c r="D6089" s="34">
        <v>39701</v>
      </c>
      <c r="E6089" s="17">
        <v>0.41666666666666963</v>
      </c>
      <c r="F6089" s="35">
        <v>8.5910738339973119E-2</v>
      </c>
      <c r="G6089" s="18">
        <v>56.935113937831616</v>
      </c>
      <c r="H6089" s="18">
        <v>84.608350405416729</v>
      </c>
      <c r="I6089" s="18">
        <v>27.673236467585106</v>
      </c>
      <c r="J6089" s="19">
        <v>1.4840002288701848</v>
      </c>
      <c r="K6089" s="19">
        <v>2.8078663169996072</v>
      </c>
      <c r="L6089" s="19">
        <v>1.6865034678409556</v>
      </c>
      <c r="M6089" s="19">
        <v>20.541499999999999</v>
      </c>
      <c r="N6089" s="19">
        <f t="shared" si="95"/>
        <v>26.703949999999999</v>
      </c>
      <c r="O6089" s="19">
        <v>14.4175</v>
      </c>
      <c r="P6089" s="20">
        <v>5.6775794711555267</v>
      </c>
      <c r="Q6089" s="12">
        <v>76.2</v>
      </c>
      <c r="R6089" s="12">
        <v>18.0075</v>
      </c>
      <c r="S6089" s="12">
        <v>220.77500000000001</v>
      </c>
      <c r="T6089" s="12">
        <v>3.4375</v>
      </c>
      <c r="U6089" s="12">
        <v>292.70000000000005</v>
      </c>
      <c r="V6089" s="23"/>
      <c r="W6089" s="24"/>
      <c r="X6089" s="22"/>
      <c r="Y6089" s="22"/>
      <c r="Z6089" s="22"/>
      <c r="AA6089" s="22"/>
      <c r="AB6089" s="22"/>
      <c r="AC6089" s="22"/>
      <c r="AD6089" s="22"/>
      <c r="AE6089" s="22"/>
      <c r="AF6089" s="22"/>
      <c r="AG6089" s="22"/>
      <c r="AH6089" s="22"/>
    </row>
    <row r="6090" spans="2:34">
      <c r="B6090" s="10">
        <v>10</v>
      </c>
      <c r="C6090" s="10">
        <v>9</v>
      </c>
      <c r="D6090" s="34">
        <v>39701</v>
      </c>
      <c r="E6090" s="17">
        <v>0.45833333333333037</v>
      </c>
      <c r="F6090" s="35">
        <v>8.9821446434971891E-2</v>
      </c>
      <c r="G6090" s="18">
        <v>51.763014313304197</v>
      </c>
      <c r="H6090" s="18">
        <v>83.11098188957871</v>
      </c>
      <c r="I6090" s="18">
        <v>31.347967576274513</v>
      </c>
      <c r="J6090" s="19">
        <v>1.1743774170601466</v>
      </c>
      <c r="K6090" s="19">
        <v>2.1676298937996963</v>
      </c>
      <c r="L6090" s="19">
        <v>1.6908570080549552</v>
      </c>
      <c r="M6090" s="19">
        <v>20.799250000000001</v>
      </c>
      <c r="N6090" s="19">
        <f t="shared" si="95"/>
        <v>27.039025000000002</v>
      </c>
      <c r="O6090" s="19">
        <v>14.1975</v>
      </c>
      <c r="P6090" s="20">
        <v>7.5870346620982048</v>
      </c>
      <c r="Q6090" s="12">
        <v>73.100000000000009</v>
      </c>
      <c r="R6090" s="12">
        <v>18.774999999999999</v>
      </c>
      <c r="S6090" s="12">
        <v>221.32499999999999</v>
      </c>
      <c r="T6090" s="12">
        <v>3.8499999999999996</v>
      </c>
      <c r="U6090" s="12">
        <v>533.07500000000005</v>
      </c>
      <c r="V6090" s="23"/>
      <c r="W6090" s="24"/>
      <c r="X6090" s="22"/>
      <c r="Y6090" s="22"/>
      <c r="Z6090" s="22"/>
      <c r="AA6090" s="22"/>
      <c r="AB6090" s="22"/>
      <c r="AC6090" s="22"/>
      <c r="AD6090" s="22"/>
      <c r="AE6090" s="22"/>
      <c r="AF6090" s="22"/>
      <c r="AG6090" s="22"/>
      <c r="AH6090" s="22"/>
    </row>
    <row r="6091" spans="2:34">
      <c r="B6091" s="10">
        <v>10</v>
      </c>
      <c r="C6091" s="10">
        <v>9</v>
      </c>
      <c r="D6091" s="34">
        <v>39701</v>
      </c>
      <c r="E6091" s="17">
        <v>0.5</v>
      </c>
      <c r="F6091" s="35">
        <v>0.11326001368496455</v>
      </c>
      <c r="G6091" s="18">
        <v>68.704308663111419</v>
      </c>
      <c r="H6091" s="18">
        <v>97.902179800792027</v>
      </c>
      <c r="I6091" s="18">
        <v>29.197871137680597</v>
      </c>
      <c r="J6091" s="19">
        <v>1.5613734719401953</v>
      </c>
      <c r="K6091" s="19">
        <v>2.7102301288796196</v>
      </c>
      <c r="L6091" s="19">
        <v>1.7301631081859536</v>
      </c>
      <c r="M6091" s="19">
        <v>20.11</v>
      </c>
      <c r="N6091" s="19">
        <f t="shared" si="95"/>
        <v>26.143000000000001</v>
      </c>
      <c r="O6091" s="19">
        <v>15.2525</v>
      </c>
      <c r="P6091" s="20">
        <v>7.6919531680157149</v>
      </c>
      <c r="Q6091" s="12">
        <v>67.174999999999997</v>
      </c>
      <c r="R6091" s="12">
        <v>19.490000000000002</v>
      </c>
      <c r="S6091" s="12">
        <v>215.5</v>
      </c>
      <c r="T6091" s="12">
        <v>3.8574999999999999</v>
      </c>
      <c r="U6091" s="12">
        <v>415.95000000000005</v>
      </c>
      <c r="V6091" s="23"/>
      <c r="W6091" s="24"/>
      <c r="X6091" s="22"/>
      <c r="Y6091" s="22"/>
      <c r="Z6091" s="22"/>
      <c r="AA6091" s="22"/>
      <c r="AB6091" s="22"/>
      <c r="AC6091" s="22"/>
      <c r="AD6091" s="22"/>
      <c r="AE6091" s="22"/>
      <c r="AF6091" s="22"/>
      <c r="AG6091" s="22"/>
      <c r="AH6091" s="22"/>
    </row>
    <row r="6092" spans="2:34">
      <c r="B6092" s="10">
        <v>10</v>
      </c>
      <c r="C6092" s="10">
        <v>9</v>
      </c>
      <c r="D6092" s="34">
        <v>39701</v>
      </c>
      <c r="E6092" s="17">
        <v>0.54166666666666963</v>
      </c>
      <c r="F6092" s="35">
        <v>0.10154970663246821</v>
      </c>
      <c r="G6092" s="18">
        <v>55.405448382144122</v>
      </c>
      <c r="H6092" s="18">
        <v>83.735454232634751</v>
      </c>
      <c r="I6092" s="18">
        <v>28.330005850490618</v>
      </c>
      <c r="J6092" s="19">
        <v>1.387875023370174</v>
      </c>
      <c r="K6092" s="19">
        <v>2.186643086959692</v>
      </c>
      <c r="L6092" s="19">
        <v>1.7519925895729527</v>
      </c>
      <c r="M6092" s="19">
        <v>19.518250000000002</v>
      </c>
      <c r="N6092" s="19">
        <f t="shared" si="95"/>
        <v>25.373725000000004</v>
      </c>
      <c r="O6092" s="19">
        <v>13.084999999999999</v>
      </c>
      <c r="P6092" s="20">
        <v>9.3387508183483678</v>
      </c>
      <c r="Q6092" s="12">
        <v>64.025000000000006</v>
      </c>
      <c r="R6092" s="12">
        <v>19.712500000000002</v>
      </c>
      <c r="S6092" s="12">
        <v>219.64999999999998</v>
      </c>
      <c r="T6092" s="12">
        <v>4.2700000000000005</v>
      </c>
      <c r="U6092" s="12"/>
      <c r="V6092" s="23"/>
      <c r="W6092" s="24"/>
      <c r="X6092" s="22"/>
      <c r="Y6092" s="22"/>
      <c r="Z6092" s="22"/>
      <c r="AA6092" s="22"/>
      <c r="AB6092" s="22"/>
      <c r="AC6092" s="22"/>
      <c r="AD6092" s="22"/>
      <c r="AE6092" s="22"/>
      <c r="AF6092" s="22"/>
      <c r="AG6092" s="22"/>
      <c r="AH6092" s="22"/>
    </row>
    <row r="6093" spans="2:34">
      <c r="B6093" s="10">
        <v>10</v>
      </c>
      <c r="C6093" s="10">
        <v>9</v>
      </c>
      <c r="D6093" s="34">
        <v>39701</v>
      </c>
      <c r="E6093" s="17">
        <v>0.58333333333333037</v>
      </c>
      <c r="F6093" s="35">
        <v>0.13670922203745717</v>
      </c>
      <c r="G6093" s="18">
        <v>70.653238029133888</v>
      </c>
      <c r="H6093" s="18">
        <v>107.90578701936626</v>
      </c>
      <c r="I6093" s="18">
        <v>37.25254899023237</v>
      </c>
      <c r="J6093" s="19">
        <v>1.5133037216101903</v>
      </c>
      <c r="K6093" s="19">
        <v>2.9707033793995814</v>
      </c>
      <c r="L6093" s="19">
        <v>1.6471197605479553</v>
      </c>
      <c r="M6093" s="19">
        <v>21.297000000000001</v>
      </c>
      <c r="N6093" s="19">
        <f t="shared" si="95"/>
        <v>27.686100000000003</v>
      </c>
      <c r="O6093" s="19">
        <v>14.9975</v>
      </c>
      <c r="P6093" s="20">
        <v>8.460268265560785</v>
      </c>
      <c r="Q6093" s="12">
        <v>61.024999999999999</v>
      </c>
      <c r="R6093" s="12">
        <v>20.085000000000001</v>
      </c>
      <c r="S6093" s="12">
        <v>211.6</v>
      </c>
      <c r="T6093" s="12">
        <v>3.7749999999999999</v>
      </c>
      <c r="U6093" s="12"/>
      <c r="V6093" s="23"/>
      <c r="W6093" s="24"/>
      <c r="X6093" s="22"/>
      <c r="Y6093" s="22"/>
      <c r="Z6093" s="22"/>
      <c r="AA6093" s="22"/>
      <c r="AB6093" s="22"/>
      <c r="AC6093" s="22"/>
      <c r="AD6093" s="22"/>
      <c r="AE6093" s="22"/>
      <c r="AF6093" s="22"/>
      <c r="AG6093" s="22"/>
      <c r="AH6093" s="22"/>
    </row>
    <row r="6094" spans="2:34">
      <c r="B6094" s="10">
        <v>10</v>
      </c>
      <c r="C6094" s="10">
        <v>9</v>
      </c>
      <c r="D6094" s="34">
        <v>39701</v>
      </c>
      <c r="E6094" s="17">
        <v>0.625</v>
      </c>
      <c r="F6094" s="35">
        <v>0.12499909332746083</v>
      </c>
      <c r="G6094" s="18">
        <v>55.229715363789118</v>
      </c>
      <c r="H6094" s="18">
        <v>87.265751567517839</v>
      </c>
      <c r="I6094" s="18">
        <v>32.03603620372872</v>
      </c>
      <c r="J6094" s="19">
        <v>1.4305529584501799</v>
      </c>
      <c r="K6094" s="19">
        <v>2.5312148486996424</v>
      </c>
      <c r="L6094" s="19">
        <v>0.99175727742797282</v>
      </c>
      <c r="M6094" s="19">
        <v>21.352499999999999</v>
      </c>
      <c r="N6094" s="19">
        <f t="shared" si="95"/>
        <v>27.75825</v>
      </c>
      <c r="O6094" s="19">
        <v>15.334999999999999</v>
      </c>
      <c r="P6094" s="20">
        <v>9.373693614803372</v>
      </c>
      <c r="Q6094" s="12">
        <v>61.75</v>
      </c>
      <c r="R6094" s="12">
        <v>19.7225</v>
      </c>
      <c r="S6094" s="12">
        <v>217.47499999999999</v>
      </c>
      <c r="T6094" s="12">
        <v>3.9125000000000001</v>
      </c>
      <c r="U6094" s="12"/>
      <c r="V6094" s="23"/>
      <c r="W6094" s="24"/>
      <c r="X6094" s="22"/>
      <c r="Y6094" s="22"/>
      <c r="Z6094" s="22"/>
      <c r="AA6094" s="22"/>
      <c r="AB6094" s="22"/>
      <c r="AC6094" s="22"/>
      <c r="AD6094" s="22"/>
      <c r="AE6094" s="22"/>
      <c r="AF6094" s="22"/>
      <c r="AG6094" s="22"/>
      <c r="AH6094" s="22"/>
    </row>
    <row r="6095" spans="2:34">
      <c r="B6095" s="10">
        <v>10</v>
      </c>
      <c r="C6095" s="10">
        <v>9</v>
      </c>
      <c r="D6095" s="34">
        <v>39701</v>
      </c>
      <c r="E6095" s="17">
        <v>0.66666666666666963</v>
      </c>
      <c r="F6095" s="35">
        <v>0.15625848229245098</v>
      </c>
      <c r="G6095" s="18">
        <v>55.832922325886607</v>
      </c>
      <c r="H6095" s="18">
        <v>86.22552023975183</v>
      </c>
      <c r="I6095" s="18">
        <v>30.392597913865224</v>
      </c>
      <c r="J6095" s="19">
        <v>1.1529720738801454</v>
      </c>
      <c r="K6095" s="19">
        <v>2.6858693621396199</v>
      </c>
      <c r="L6095" s="19">
        <v>1.6776719570609542</v>
      </c>
      <c r="M6095" s="19">
        <v>19.986499999999999</v>
      </c>
      <c r="N6095" s="19">
        <f t="shared" si="95"/>
        <v>25.98245</v>
      </c>
      <c r="O6095" s="19">
        <v>14.129999999999999</v>
      </c>
      <c r="P6095" s="20">
        <v>8.5239609088782942</v>
      </c>
      <c r="Q6095" s="12">
        <v>63.874999999999993</v>
      </c>
      <c r="R6095" s="12">
        <v>19.447500000000002</v>
      </c>
      <c r="S6095" s="12">
        <v>214.3</v>
      </c>
      <c r="T6095" s="12">
        <v>3.4325000000000001</v>
      </c>
      <c r="U6095" s="12"/>
      <c r="V6095" s="23"/>
      <c r="W6095" s="24"/>
      <c r="X6095" s="22"/>
      <c r="Y6095" s="22"/>
      <c r="Z6095" s="22"/>
      <c r="AA6095" s="22"/>
      <c r="AB6095" s="22"/>
      <c r="AC6095" s="22"/>
      <c r="AD6095" s="22"/>
      <c r="AE6095" s="22"/>
      <c r="AF6095" s="22"/>
      <c r="AG6095" s="22"/>
      <c r="AH6095" s="22"/>
    </row>
    <row r="6096" spans="2:34">
      <c r="B6096" s="10">
        <v>10</v>
      </c>
      <c r="C6096" s="10">
        <v>9</v>
      </c>
      <c r="D6096" s="34">
        <v>39701</v>
      </c>
      <c r="E6096" s="17">
        <v>0.70833333333333037</v>
      </c>
      <c r="F6096" s="35">
        <v>0.21096196712493384</v>
      </c>
      <c r="G6096" s="18">
        <v>52.002730101726655</v>
      </c>
      <c r="H6096" s="18">
        <v>83.843939856420789</v>
      </c>
      <c r="I6096" s="18">
        <v>31.841209754694141</v>
      </c>
      <c r="J6096" s="19">
        <v>1.2143464826301535</v>
      </c>
      <c r="K6096" s="19">
        <v>2.4579906192596512</v>
      </c>
      <c r="L6096" s="19">
        <v>1.7388208877389522</v>
      </c>
      <c r="M6096" s="19">
        <v>19.631999999999998</v>
      </c>
      <c r="N6096" s="19">
        <f t="shared" si="95"/>
        <v>25.521599999999999</v>
      </c>
      <c r="O6096" s="19">
        <v>14.552499999999998</v>
      </c>
      <c r="P6096" s="20">
        <v>8.6146396316308014</v>
      </c>
      <c r="Q6096" s="12">
        <v>65.174999999999997</v>
      </c>
      <c r="R6096" s="12">
        <v>19.254999999999999</v>
      </c>
      <c r="S6096" s="12">
        <v>211.85000000000002</v>
      </c>
      <c r="T6096" s="12">
        <v>3.2675000000000001</v>
      </c>
      <c r="U6096" s="12"/>
      <c r="V6096" s="23"/>
      <c r="W6096" s="24"/>
      <c r="X6096" s="22"/>
      <c r="Y6096" s="22"/>
      <c r="Z6096" s="22"/>
      <c r="AA6096" s="22"/>
      <c r="AB6096" s="22"/>
      <c r="AC6096" s="22"/>
      <c r="AD6096" s="22"/>
      <c r="AE6096" s="22"/>
      <c r="AF6096" s="22"/>
      <c r="AG6096" s="22"/>
      <c r="AH6096" s="22"/>
    </row>
    <row r="6097" spans="2:34">
      <c r="B6097" s="10">
        <v>10</v>
      </c>
      <c r="C6097" s="10">
        <v>9</v>
      </c>
      <c r="D6097" s="34">
        <v>39701</v>
      </c>
      <c r="E6097" s="17">
        <v>0.75</v>
      </c>
      <c r="F6097" s="35">
        <v>0.24222932205492401</v>
      </c>
      <c r="G6097" s="18">
        <v>58.32363150076155</v>
      </c>
      <c r="H6097" s="18">
        <v>98.144798742226129</v>
      </c>
      <c r="I6097" s="18">
        <v>39.821167241464565</v>
      </c>
      <c r="J6097" s="19">
        <v>1.3904802897501762</v>
      </c>
      <c r="K6097" s="19">
        <v>2.8948005115995885</v>
      </c>
      <c r="L6097" s="19">
        <v>1.0135748861529716</v>
      </c>
      <c r="M6097" s="19">
        <v>21.405999999999999</v>
      </c>
      <c r="N6097" s="19">
        <f t="shared" si="95"/>
        <v>27.8278</v>
      </c>
      <c r="O6097" s="19">
        <v>16.352499999999999</v>
      </c>
      <c r="P6097" s="20">
        <v>5.3379089333729972</v>
      </c>
      <c r="Q6097" s="12">
        <v>68.400000000000006</v>
      </c>
      <c r="R6097" s="12">
        <v>18.732499999999998</v>
      </c>
      <c r="S6097" s="12">
        <v>213.10000000000002</v>
      </c>
      <c r="T6097" s="12">
        <v>2.5300000000000002</v>
      </c>
      <c r="U6097" s="12"/>
      <c r="V6097" s="23"/>
      <c r="W6097" s="24"/>
      <c r="X6097" s="22"/>
      <c r="Y6097" s="22"/>
      <c r="Z6097" s="22"/>
      <c r="AA6097" s="22"/>
      <c r="AB6097" s="22"/>
      <c r="AC6097" s="22"/>
      <c r="AD6097" s="22"/>
      <c r="AE6097" s="22"/>
      <c r="AF6097" s="22"/>
      <c r="AG6097" s="22"/>
      <c r="AH6097" s="22"/>
    </row>
    <row r="6098" spans="2:34">
      <c r="B6098" s="10">
        <v>10</v>
      </c>
      <c r="C6098" s="10">
        <v>9</v>
      </c>
      <c r="D6098" s="34">
        <v>39701</v>
      </c>
      <c r="E6098" s="17">
        <v>0.79166666666666963</v>
      </c>
      <c r="F6098" s="35">
        <v>0.19145188277243991</v>
      </c>
      <c r="G6098" s="18">
        <v>57.49682585506406</v>
      </c>
      <c r="H6098" s="18">
        <v>96.687345222625098</v>
      </c>
      <c r="I6098" s="18">
        <v>39.190519367561038</v>
      </c>
      <c r="J6098" s="19">
        <v>1.4545193952301847</v>
      </c>
      <c r="K6098" s="19">
        <v>2.8161374190595985</v>
      </c>
      <c r="L6098" s="19">
        <v>1.7475261276009511</v>
      </c>
      <c r="M6098" s="19">
        <v>19.077500000000001</v>
      </c>
      <c r="N6098" s="19">
        <f t="shared" si="95"/>
        <v>24.800750000000001</v>
      </c>
      <c r="O6098" s="19">
        <v>14.484999999999999</v>
      </c>
      <c r="P6098" s="20">
        <v>4.6334371097979306</v>
      </c>
      <c r="Q6098" s="12">
        <v>69.75</v>
      </c>
      <c r="R6098" s="12">
        <v>18.094999999999999</v>
      </c>
      <c r="S6098" s="12">
        <v>206.27499999999998</v>
      </c>
      <c r="T6098" s="12">
        <v>2.1949999999999998</v>
      </c>
      <c r="U6098" s="12"/>
      <c r="V6098" s="23"/>
      <c r="W6098" s="24"/>
      <c r="X6098" s="22"/>
      <c r="Y6098" s="22"/>
      <c r="Z6098" s="22"/>
      <c r="AA6098" s="22"/>
      <c r="AB6098" s="22"/>
      <c r="AC6098" s="22"/>
      <c r="AD6098" s="22"/>
      <c r="AE6098" s="22"/>
      <c r="AF6098" s="22"/>
      <c r="AG6098" s="22"/>
      <c r="AH6098" s="22"/>
    </row>
    <row r="6099" spans="2:34">
      <c r="B6099" s="10">
        <v>10</v>
      </c>
      <c r="C6099" s="10">
        <v>9</v>
      </c>
      <c r="D6099" s="34">
        <v>39701</v>
      </c>
      <c r="E6099" s="17">
        <v>0.83333333333333037</v>
      </c>
      <c r="F6099" s="35">
        <v>0.18755532318244111</v>
      </c>
      <c r="G6099" s="18">
        <v>69.916233802288858</v>
      </c>
      <c r="H6099" s="18">
        <v>104.87622547849928</v>
      </c>
      <c r="I6099" s="18">
        <v>34.959991676210436</v>
      </c>
      <c r="J6099" s="19">
        <v>1.6413237956502087</v>
      </c>
      <c r="K6099" s="19">
        <v>3.0169181415195689</v>
      </c>
      <c r="L6099" s="19">
        <v>1.8217794075329485</v>
      </c>
      <c r="M6099" s="19">
        <v>19.575499999999998</v>
      </c>
      <c r="N6099" s="19">
        <f t="shared" si="95"/>
        <v>25.448149999999998</v>
      </c>
      <c r="O6099" s="19">
        <v>15.0025</v>
      </c>
      <c r="P6099" s="20">
        <v>4.664194297057934</v>
      </c>
      <c r="Q6099" s="12">
        <v>73.375</v>
      </c>
      <c r="R6099" s="12">
        <v>17.309999999999999</v>
      </c>
      <c r="S6099" s="12">
        <v>194.02500000000001</v>
      </c>
      <c r="T6099" s="12">
        <v>1.7574999999999998</v>
      </c>
      <c r="U6099" s="12"/>
      <c r="V6099" s="23"/>
      <c r="W6099" s="24"/>
      <c r="X6099" s="22"/>
      <c r="Y6099" s="22"/>
      <c r="Z6099" s="22"/>
      <c r="AA6099" s="22"/>
      <c r="AB6099" s="22"/>
      <c r="AC6099" s="22"/>
      <c r="AD6099" s="22"/>
      <c r="AE6099" s="22"/>
      <c r="AF6099" s="22"/>
      <c r="AG6099" s="22"/>
      <c r="AH6099" s="22"/>
    </row>
    <row r="6100" spans="2:34">
      <c r="B6100" s="10">
        <v>10</v>
      </c>
      <c r="C6100" s="10">
        <v>9</v>
      </c>
      <c r="D6100" s="34">
        <v>39701</v>
      </c>
      <c r="E6100" s="17">
        <v>0.875</v>
      </c>
      <c r="F6100" s="35">
        <v>0.14849039050995333</v>
      </c>
      <c r="G6100" s="18">
        <v>46.317022522001729</v>
      </c>
      <c r="H6100" s="18">
        <v>72.947694752625608</v>
      </c>
      <c r="I6100" s="18">
        <v>26.630672230623873</v>
      </c>
      <c r="J6100" s="19">
        <v>1.3023722538901659</v>
      </c>
      <c r="K6100" s="19">
        <v>2.2871179426796733</v>
      </c>
      <c r="L6100" s="19">
        <v>1.8217626300659484</v>
      </c>
      <c r="M6100" s="19">
        <v>18.443000000000001</v>
      </c>
      <c r="N6100" s="19">
        <f t="shared" si="95"/>
        <v>23.975900000000003</v>
      </c>
      <c r="O6100" s="19">
        <v>13.355</v>
      </c>
      <c r="P6100" s="20">
        <v>7.8446907204207328</v>
      </c>
      <c r="Q6100" s="12">
        <v>75.75</v>
      </c>
      <c r="R6100" s="12">
        <v>17.185000000000002</v>
      </c>
      <c r="S6100" s="12">
        <v>195.1</v>
      </c>
      <c r="T6100" s="12">
        <v>2.17</v>
      </c>
      <c r="U6100" s="12"/>
      <c r="V6100" s="23"/>
      <c r="W6100" s="24"/>
      <c r="X6100" s="22"/>
      <c r="Y6100" s="22"/>
      <c r="Z6100" s="22"/>
      <c r="AA6100" s="22"/>
      <c r="AB6100" s="22"/>
      <c r="AC6100" s="22"/>
      <c r="AD6100" s="22"/>
      <c r="AE6100" s="22"/>
      <c r="AF6100" s="22"/>
      <c r="AG6100" s="22"/>
      <c r="AH6100" s="22"/>
    </row>
    <row r="6101" spans="2:34">
      <c r="B6101" s="10">
        <v>10</v>
      </c>
      <c r="C6101" s="10">
        <v>9</v>
      </c>
      <c r="D6101" s="34">
        <v>39701</v>
      </c>
      <c r="E6101" s="17">
        <v>0.91666666666666963</v>
      </c>
      <c r="F6101" s="35">
        <v>0.10942058314246561</v>
      </c>
      <c r="G6101" s="18">
        <v>32.955528801384453</v>
      </c>
      <c r="H6101" s="18">
        <v>57.149071205110261</v>
      </c>
      <c r="I6101" s="18">
        <v>24.193542403725811</v>
      </c>
      <c r="J6101" s="19">
        <v>1.0061263732001287</v>
      </c>
      <c r="K6101" s="19">
        <v>1.771644062179746</v>
      </c>
      <c r="L6101" s="19">
        <v>1.7300030901869508</v>
      </c>
      <c r="M6101" s="19">
        <v>15.33825</v>
      </c>
      <c r="N6101" s="19">
        <f t="shared" si="95"/>
        <v>19.939725000000003</v>
      </c>
      <c r="O6101" s="19">
        <v>11.045</v>
      </c>
      <c r="P6101" s="20">
        <v>9.2454710890258625</v>
      </c>
      <c r="Q6101" s="12">
        <v>74.7</v>
      </c>
      <c r="R6101" s="12">
        <v>17.9175</v>
      </c>
      <c r="S6101" s="12">
        <v>195.92500000000001</v>
      </c>
      <c r="T6101" s="12">
        <v>1.9125000000000001</v>
      </c>
      <c r="U6101" s="12"/>
      <c r="V6101" s="23"/>
      <c r="W6101" s="24"/>
      <c r="X6101" s="22"/>
      <c r="Y6101" s="22"/>
      <c r="Z6101" s="22"/>
      <c r="AA6101" s="22"/>
      <c r="AB6101" s="22"/>
      <c r="AC6101" s="22"/>
      <c r="AD6101" s="22"/>
      <c r="AE6101" s="22"/>
      <c r="AF6101" s="22"/>
      <c r="AG6101" s="22"/>
      <c r="AH6101" s="22"/>
    </row>
    <row r="6102" spans="2:34">
      <c r="B6102" s="10">
        <v>10</v>
      </c>
      <c r="C6102" s="10">
        <v>9</v>
      </c>
      <c r="D6102" s="34">
        <v>39701</v>
      </c>
      <c r="E6102" s="17">
        <v>0.95833333333333037</v>
      </c>
      <c r="F6102" s="35">
        <v>0.10942753849996559</v>
      </c>
      <c r="G6102" s="18">
        <v>41.255532634421805</v>
      </c>
      <c r="H6102" s="18">
        <v>63.758385722851422</v>
      </c>
      <c r="I6102" s="18">
        <v>22.50285308842961</v>
      </c>
      <c r="J6102" s="19">
        <v>1.1235419414701437</v>
      </c>
      <c r="K6102" s="19">
        <v>1.983275351959715</v>
      </c>
      <c r="L6102" s="19">
        <v>1.5202922613089564</v>
      </c>
      <c r="M6102" s="19">
        <v>13.602499999999999</v>
      </c>
      <c r="N6102" s="19">
        <f t="shared" si="95"/>
        <v>17.683250000000001</v>
      </c>
      <c r="O6102" s="19">
        <v>9.6425000000000001</v>
      </c>
      <c r="P6102" s="20">
        <v>7.746057038110723</v>
      </c>
      <c r="Q6102" s="12">
        <v>74.75</v>
      </c>
      <c r="R6102" s="12">
        <v>18.055</v>
      </c>
      <c r="S6102" s="12">
        <v>183.14999999999998</v>
      </c>
      <c r="T6102" s="12">
        <v>1.43</v>
      </c>
      <c r="U6102" s="12">
        <v>34.1</v>
      </c>
      <c r="V6102" s="23"/>
      <c r="W6102" s="24"/>
      <c r="X6102" s="22"/>
      <c r="Y6102" s="22"/>
      <c r="Z6102" s="22"/>
      <c r="AA6102" s="22"/>
      <c r="AB6102" s="22"/>
      <c r="AC6102" s="22"/>
      <c r="AD6102" s="22"/>
      <c r="AE6102" s="22"/>
      <c r="AF6102" s="22"/>
      <c r="AG6102" s="22"/>
      <c r="AH6102" s="22"/>
    </row>
    <row r="6103" spans="2:34">
      <c r="B6103" s="10">
        <v>11</v>
      </c>
      <c r="C6103" s="10">
        <v>9</v>
      </c>
      <c r="D6103" s="34">
        <v>39702</v>
      </c>
      <c r="E6103" s="17">
        <v>0</v>
      </c>
      <c r="F6103" s="35">
        <v>3.9083420844987712E-2</v>
      </c>
      <c r="G6103" s="18">
        <v>26.482735168742053</v>
      </c>
      <c r="H6103" s="18">
        <v>44.847494219596001</v>
      </c>
      <c r="I6103" s="18">
        <v>18.364759050853948</v>
      </c>
      <c r="J6103" s="19">
        <v>0.97141448969012467</v>
      </c>
      <c r="K6103" s="19">
        <v>1.6902687826997569</v>
      </c>
      <c r="L6103" s="19">
        <v>1.1489444216599667</v>
      </c>
      <c r="M6103" s="19">
        <v>11.32225</v>
      </c>
      <c r="N6103" s="19">
        <f t="shared" si="95"/>
        <v>14.718925</v>
      </c>
      <c r="O6103" s="19">
        <v>8.2000000000000011</v>
      </c>
      <c r="P6103" s="20">
        <v>10.989209851366025</v>
      </c>
      <c r="Q6103" s="12">
        <v>72.625</v>
      </c>
      <c r="R6103" s="12">
        <v>18.424999999999997</v>
      </c>
      <c r="S6103" s="12">
        <v>193.97499999999999</v>
      </c>
      <c r="T6103" s="12">
        <v>1.9975000000000001</v>
      </c>
      <c r="U6103" s="12">
        <v>31.125</v>
      </c>
      <c r="V6103" s="23"/>
      <c r="W6103" s="24"/>
      <c r="X6103" s="22"/>
      <c r="Y6103" s="22"/>
      <c r="Z6103" s="22"/>
      <c r="AA6103" s="22"/>
      <c r="AB6103" s="22"/>
      <c r="AC6103" s="22"/>
      <c r="AD6103" s="22"/>
      <c r="AE6103" s="22"/>
      <c r="AF6103" s="22"/>
      <c r="AG6103" s="22"/>
      <c r="AH6103" s="22"/>
    </row>
    <row r="6104" spans="2:34">
      <c r="B6104" s="10">
        <v>11</v>
      </c>
      <c r="C6104" s="10">
        <v>9</v>
      </c>
      <c r="D6104" s="34">
        <v>39702</v>
      </c>
      <c r="E6104" s="17">
        <v>4.1666666666699825E-2</v>
      </c>
      <c r="F6104" s="35">
        <v>1.172582284999631E-2</v>
      </c>
      <c r="G6104" s="18">
        <v>14.776637795257248</v>
      </c>
      <c r="H6104" s="18">
        <v>25.750024843827578</v>
      </c>
      <c r="I6104" s="18">
        <v>10.973387048570331</v>
      </c>
      <c r="J6104" s="19">
        <v>0.82729596883010637</v>
      </c>
      <c r="K6104" s="19">
        <v>1.1313738107398368</v>
      </c>
      <c r="L6104" s="19">
        <v>1.7081121622119504</v>
      </c>
      <c r="M6104" s="19">
        <v>10.703250000000001</v>
      </c>
      <c r="N6104" s="19">
        <f t="shared" si="95"/>
        <v>13.914225000000002</v>
      </c>
      <c r="O6104" s="19">
        <v>7.5525000000000002</v>
      </c>
      <c r="P6104" s="20">
        <v>14.33708353457634</v>
      </c>
      <c r="Q6104" s="12">
        <v>71.849999999999994</v>
      </c>
      <c r="R6104" s="12">
        <v>18.622499999999999</v>
      </c>
      <c r="S6104" s="12">
        <v>202.7</v>
      </c>
      <c r="T6104" s="12">
        <v>2.9975000000000001</v>
      </c>
      <c r="U6104" s="12">
        <v>32.475000000000001</v>
      </c>
      <c r="V6104" s="23"/>
      <c r="W6104" s="24"/>
      <c r="X6104" s="22"/>
      <c r="Y6104" s="22"/>
      <c r="Z6104" s="22"/>
      <c r="AA6104" s="22"/>
      <c r="AB6104" s="22"/>
      <c r="AC6104" s="22"/>
      <c r="AD6104" s="22"/>
      <c r="AE6104" s="22"/>
      <c r="AF6104" s="22"/>
      <c r="AG6104" s="22"/>
      <c r="AH6104" s="22"/>
    </row>
    <row r="6105" spans="2:34">
      <c r="B6105" s="10">
        <v>11</v>
      </c>
      <c r="C6105" s="10">
        <v>9</v>
      </c>
      <c r="D6105" s="34">
        <v>39702</v>
      </c>
      <c r="E6105" s="17">
        <v>8.3333333333300175E-2</v>
      </c>
      <c r="F6105" s="35">
        <v>2.736175931999139E-2</v>
      </c>
      <c r="G6105" s="18">
        <v>16.703663593977215</v>
      </c>
      <c r="H6105" s="18">
        <v>27.940607105966631</v>
      </c>
      <c r="I6105" s="18">
        <v>11.236943511989416</v>
      </c>
      <c r="J6105" s="19">
        <v>0.71520398891009207</v>
      </c>
      <c r="K6105" s="19">
        <v>1.2860288126998143</v>
      </c>
      <c r="L6105" s="19">
        <v>1.7124647720299497</v>
      </c>
      <c r="M6105" s="19">
        <v>11.864250000000002</v>
      </c>
      <c r="N6105" s="19">
        <f t="shared" si="95"/>
        <v>15.423525000000003</v>
      </c>
      <c r="O6105" s="19">
        <v>9.0100000000000016</v>
      </c>
      <c r="P6105" s="20">
        <v>14.326502687473837</v>
      </c>
      <c r="Q6105" s="12">
        <v>73.224999999999994</v>
      </c>
      <c r="R6105" s="12">
        <v>18.372500000000002</v>
      </c>
      <c r="S6105" s="12">
        <v>207.22499999999999</v>
      </c>
      <c r="T6105" s="12">
        <v>2.8225000000000002</v>
      </c>
      <c r="U6105" s="12">
        <v>31.5</v>
      </c>
      <c r="V6105" s="23"/>
      <c r="W6105" s="24"/>
      <c r="X6105" s="22"/>
      <c r="Y6105" s="22"/>
      <c r="Z6105" s="22"/>
      <c r="AA6105" s="22"/>
      <c r="AB6105" s="22"/>
      <c r="AC6105" s="22"/>
      <c r="AD6105" s="22"/>
      <c r="AE6105" s="22"/>
      <c r="AF6105" s="22"/>
      <c r="AG6105" s="22"/>
      <c r="AH6105" s="22"/>
    </row>
    <row r="6106" spans="2:34">
      <c r="B6106" s="10">
        <v>11</v>
      </c>
      <c r="C6106" s="10">
        <v>9</v>
      </c>
      <c r="D6106" s="34">
        <v>39702</v>
      </c>
      <c r="E6106" s="17">
        <v>0.125</v>
      </c>
      <c r="F6106" s="35">
        <v>4.6908879464985231E-2</v>
      </c>
      <c r="G6106" s="18">
        <v>20.834262512299638</v>
      </c>
      <c r="H6106" s="18">
        <v>38.78861911909388</v>
      </c>
      <c r="I6106" s="18">
        <v>17.954356606794242</v>
      </c>
      <c r="J6106" s="19">
        <v>0.97672500275012597</v>
      </c>
      <c r="K6106" s="19">
        <v>1.6902957114797552</v>
      </c>
      <c r="L6106" s="19">
        <v>0.83438121224297546</v>
      </c>
      <c r="M6106" s="19">
        <v>13.63875</v>
      </c>
      <c r="N6106" s="19">
        <f t="shared" si="95"/>
        <v>17.730375000000002</v>
      </c>
      <c r="O6106" s="19">
        <v>10.63</v>
      </c>
      <c r="P6106" s="20">
        <v>13.37229375286625</v>
      </c>
      <c r="Q6106" s="12">
        <v>73.900000000000006</v>
      </c>
      <c r="R6106" s="12">
        <v>18.085000000000001</v>
      </c>
      <c r="S6106" s="12">
        <v>207.05</v>
      </c>
      <c r="T6106" s="12">
        <v>2.66</v>
      </c>
      <c r="U6106" s="12">
        <v>32.4</v>
      </c>
      <c r="V6106" s="23"/>
      <c r="W6106" s="24"/>
      <c r="X6106" s="22"/>
      <c r="Y6106" s="22"/>
      <c r="Z6106" s="22"/>
      <c r="AA6106" s="22"/>
      <c r="AB6106" s="22"/>
      <c r="AC6106" s="22"/>
      <c r="AD6106" s="22"/>
      <c r="AE6106" s="22"/>
      <c r="AF6106" s="22"/>
      <c r="AG6106" s="22"/>
      <c r="AH6106" s="22"/>
    </row>
    <row r="6107" spans="2:34">
      <c r="B6107" s="10">
        <v>11</v>
      </c>
      <c r="C6107" s="10">
        <v>9</v>
      </c>
      <c r="D6107" s="34">
        <v>39702</v>
      </c>
      <c r="E6107" s="17">
        <v>0.16666666666669983</v>
      </c>
      <c r="F6107" s="35">
        <v>6.645849640497907E-2</v>
      </c>
      <c r="G6107" s="18">
        <v>35.428414322861883</v>
      </c>
      <c r="H6107" s="18">
        <v>57.53131558109132</v>
      </c>
      <c r="I6107" s="18">
        <v>22.102901258229437</v>
      </c>
      <c r="J6107" s="19">
        <v>1.0167450821801314</v>
      </c>
      <c r="K6107" s="19">
        <v>1.8449555703197322</v>
      </c>
      <c r="L6107" s="19">
        <v>1.6687484179809502</v>
      </c>
      <c r="M6107" s="19">
        <v>17.597499999999997</v>
      </c>
      <c r="N6107" s="19">
        <f t="shared" si="95"/>
        <v>22.876749999999998</v>
      </c>
      <c r="O6107" s="19">
        <v>13.657499999999999</v>
      </c>
      <c r="P6107" s="20">
        <v>9.290976192298368</v>
      </c>
      <c r="Q6107" s="12">
        <v>77.275000000000006</v>
      </c>
      <c r="R6107" s="12">
        <v>17.865000000000002</v>
      </c>
      <c r="S6107" s="12">
        <v>209.8</v>
      </c>
      <c r="T6107" s="12">
        <v>2.6025</v>
      </c>
      <c r="U6107" s="12">
        <v>34.566666666666663</v>
      </c>
      <c r="V6107" s="23"/>
      <c r="W6107" s="24"/>
      <c r="X6107" s="22"/>
      <c r="Y6107" s="22"/>
      <c r="Z6107" s="22"/>
      <c r="AA6107" s="22"/>
      <c r="AB6107" s="22"/>
      <c r="AC6107" s="22"/>
      <c r="AD6107" s="22"/>
      <c r="AE6107" s="22"/>
      <c r="AF6107" s="22"/>
      <c r="AG6107" s="22"/>
      <c r="AH6107" s="22"/>
    </row>
    <row r="6108" spans="2:34">
      <c r="B6108" s="10">
        <v>11</v>
      </c>
      <c r="C6108" s="10">
        <v>9</v>
      </c>
      <c r="D6108" s="34">
        <v>39702</v>
      </c>
      <c r="E6108" s="17">
        <v>0.20833333333330017</v>
      </c>
      <c r="F6108" s="35">
        <v>0.14074423485495566</v>
      </c>
      <c r="G6108" s="18">
        <v>80.328673843156096</v>
      </c>
      <c r="H6108" s="18">
        <v>112.71324998839259</v>
      </c>
      <c r="I6108" s="18">
        <v>32.384576145236494</v>
      </c>
      <c r="J6108" s="19">
        <v>1.8039716986402337</v>
      </c>
      <c r="K6108" s="19">
        <v>2.9682233668995686</v>
      </c>
      <c r="L6108" s="19">
        <v>1.7255225205799483</v>
      </c>
      <c r="M6108" s="19">
        <v>23.379750000000001</v>
      </c>
      <c r="N6108" s="19">
        <f t="shared" si="95"/>
        <v>30.393675000000002</v>
      </c>
      <c r="O6108" s="19">
        <v>18.852499999999999</v>
      </c>
      <c r="P6108" s="20">
        <v>5.2811427843229932</v>
      </c>
      <c r="Q6108" s="12">
        <v>77.199999999999989</v>
      </c>
      <c r="R6108" s="12">
        <v>18.299999999999997</v>
      </c>
      <c r="S6108" s="12">
        <v>206.85000000000002</v>
      </c>
      <c r="T6108" s="12">
        <v>2.9575</v>
      </c>
      <c r="U6108" s="12"/>
      <c r="V6108" s="23"/>
      <c r="W6108" s="24"/>
      <c r="X6108" s="22"/>
      <c r="Y6108" s="22"/>
      <c r="Z6108" s="22"/>
      <c r="AA6108" s="22"/>
      <c r="AB6108" s="22"/>
      <c r="AC6108" s="22"/>
      <c r="AD6108" s="22"/>
      <c r="AE6108" s="22"/>
      <c r="AF6108" s="22"/>
      <c r="AG6108" s="22"/>
      <c r="AH6108" s="22"/>
    </row>
    <row r="6109" spans="2:34">
      <c r="B6109" s="10">
        <v>11</v>
      </c>
      <c r="C6109" s="10">
        <v>9</v>
      </c>
      <c r="D6109" s="34">
        <v>39702</v>
      </c>
      <c r="E6109" s="17">
        <v>0.25</v>
      </c>
      <c r="F6109" s="35">
        <v>0.19157963544993961</v>
      </c>
      <c r="G6109" s="18">
        <v>97.814429367015791</v>
      </c>
      <c r="H6109" s="18">
        <v>140.69409479435225</v>
      </c>
      <c r="I6109" s="18">
        <v>42.879665427336477</v>
      </c>
      <c r="J6109" s="19">
        <v>2.4550883083203185</v>
      </c>
      <c r="K6109" s="19">
        <v>3.8364612541594414</v>
      </c>
      <c r="L6109" s="19">
        <v>1.0396727360679687</v>
      </c>
      <c r="M6109" s="19">
        <v>28.303250000000002</v>
      </c>
      <c r="N6109" s="19">
        <f t="shared" si="95"/>
        <v>36.794225000000004</v>
      </c>
      <c r="O6109" s="19">
        <v>22.990000000000002</v>
      </c>
      <c r="P6109" s="20">
        <v>5.4303617274355078</v>
      </c>
      <c r="Q6109" s="12">
        <v>74.95</v>
      </c>
      <c r="R6109" s="12">
        <v>18.805</v>
      </c>
      <c r="S6109" s="12">
        <v>201.52500000000001</v>
      </c>
      <c r="T6109" s="12">
        <v>3.1725000000000003</v>
      </c>
      <c r="U6109" s="12"/>
      <c r="V6109" s="23"/>
      <c r="W6109" s="24"/>
      <c r="X6109" s="22"/>
      <c r="Y6109" s="22"/>
      <c r="Z6109" s="22"/>
      <c r="AA6109" s="22"/>
      <c r="AB6109" s="22"/>
      <c r="AC6109" s="22"/>
      <c r="AD6109" s="22"/>
      <c r="AE6109" s="22"/>
      <c r="AF6109" s="22"/>
      <c r="AG6109" s="22"/>
      <c r="AH6109" s="22"/>
    </row>
    <row r="6110" spans="2:34">
      <c r="B6110" s="10">
        <v>11</v>
      </c>
      <c r="C6110" s="10">
        <v>9</v>
      </c>
      <c r="D6110" s="34">
        <v>39702</v>
      </c>
      <c r="E6110" s="17">
        <v>0.29166666666669983</v>
      </c>
      <c r="F6110" s="35">
        <v>0.21114132023243343</v>
      </c>
      <c r="G6110" s="18">
        <v>82.375287010273553</v>
      </c>
      <c r="H6110" s="18">
        <v>126.41585051379295</v>
      </c>
      <c r="I6110" s="18">
        <v>44.040563503519401</v>
      </c>
      <c r="J6110" s="19">
        <v>2.1321708116002771</v>
      </c>
      <c r="K6110" s="19">
        <v>3.4756242649794933</v>
      </c>
      <c r="L6110" s="19">
        <v>1.712385304075948</v>
      </c>
      <c r="M6110" s="19">
        <v>28.255249999999997</v>
      </c>
      <c r="N6110" s="19">
        <f t="shared" si="95"/>
        <v>36.731824999999994</v>
      </c>
      <c r="O6110" s="19">
        <v>22.4175</v>
      </c>
      <c r="P6110" s="20">
        <v>5.7270347779305366</v>
      </c>
      <c r="Q6110" s="12">
        <v>76.399999999999991</v>
      </c>
      <c r="R6110" s="12">
        <v>18.78</v>
      </c>
      <c r="S6110" s="12">
        <v>205.8</v>
      </c>
      <c r="T6110" s="12">
        <v>2.9050000000000002</v>
      </c>
      <c r="U6110" s="12"/>
      <c r="V6110" s="23"/>
      <c r="W6110" s="24"/>
      <c r="X6110" s="22"/>
      <c r="Y6110" s="22"/>
      <c r="Z6110" s="22"/>
      <c r="AA6110" s="22"/>
      <c r="AB6110" s="22"/>
      <c r="AC6110" s="22"/>
      <c r="AD6110" s="22"/>
      <c r="AE6110" s="22"/>
      <c r="AF6110" s="22"/>
      <c r="AG6110" s="22"/>
      <c r="AH6110" s="22"/>
    </row>
    <row r="6111" spans="2:34">
      <c r="B6111" s="10">
        <v>11</v>
      </c>
      <c r="C6111" s="10">
        <v>9</v>
      </c>
      <c r="D6111" s="34">
        <v>39702</v>
      </c>
      <c r="E6111" s="17">
        <v>0.33333333333330017</v>
      </c>
      <c r="F6111" s="35">
        <v>5.8654201094981498E-2</v>
      </c>
      <c r="G6111" s="18">
        <v>19.844715960289648</v>
      </c>
      <c r="H6111" s="18">
        <v>31.554122453718737</v>
      </c>
      <c r="I6111" s="18">
        <v>11.709406493429089</v>
      </c>
      <c r="J6111" s="19">
        <v>0.8325807788001085</v>
      </c>
      <c r="K6111" s="19">
        <v>1.50312704485978</v>
      </c>
      <c r="L6111" s="19">
        <v>1.6555821569409497</v>
      </c>
      <c r="M6111" s="19">
        <v>8.3992500000000003</v>
      </c>
      <c r="N6111" s="19">
        <f t="shared" si="95"/>
        <v>10.919025000000001</v>
      </c>
      <c r="O6111" s="19">
        <v>6.5600000000000005</v>
      </c>
      <c r="P6111" s="20">
        <v>17.555277148256643</v>
      </c>
      <c r="Q6111" s="12">
        <v>81.775000000000006</v>
      </c>
      <c r="R6111" s="12">
        <v>16.022500000000001</v>
      </c>
      <c r="S6111" s="12">
        <v>231.75</v>
      </c>
      <c r="T6111" s="12">
        <v>2.4</v>
      </c>
      <c r="U6111" s="12"/>
      <c r="V6111" s="23"/>
      <c r="W6111" s="24"/>
      <c r="X6111" s="22"/>
      <c r="Y6111" s="22"/>
      <c r="Z6111" s="22"/>
      <c r="AA6111" s="22"/>
      <c r="AB6111" s="22"/>
      <c r="AC6111" s="22"/>
      <c r="AD6111" s="22"/>
      <c r="AE6111" s="22"/>
      <c r="AF6111" s="22"/>
      <c r="AG6111" s="22"/>
      <c r="AH6111" s="22"/>
    </row>
    <row r="6112" spans="2:34">
      <c r="B6112" s="10">
        <v>11</v>
      </c>
      <c r="C6112" s="10">
        <v>9</v>
      </c>
      <c r="D6112" s="34">
        <v>39702</v>
      </c>
      <c r="E6112" s="17">
        <v>0.375</v>
      </c>
      <c r="F6112" s="35">
        <v>0.13295741710995806</v>
      </c>
      <c r="G6112" s="18">
        <v>58.440244286701457</v>
      </c>
      <c r="H6112" s="18">
        <v>103.98287025495846</v>
      </c>
      <c r="I6112" s="18">
        <v>45.542625968256999</v>
      </c>
      <c r="J6112" s="19">
        <v>1.323574356920173</v>
      </c>
      <c r="K6112" s="19">
        <v>2.5775792926396219</v>
      </c>
      <c r="L6112" s="19">
        <v>1.6511981968229497</v>
      </c>
      <c r="M6112" s="19">
        <v>15.204499999999999</v>
      </c>
      <c r="N6112" s="19">
        <f t="shared" si="95"/>
        <v>19.76585</v>
      </c>
      <c r="O6112" s="19">
        <v>10.129999999999999</v>
      </c>
      <c r="P6112" s="20">
        <v>6.9560446476656512</v>
      </c>
      <c r="Q6112" s="12">
        <v>81.150000000000006</v>
      </c>
      <c r="R6112" s="12">
        <v>15.615</v>
      </c>
      <c r="S6112" s="12">
        <v>223.04999999999998</v>
      </c>
      <c r="T6112" s="12">
        <v>1.83</v>
      </c>
      <c r="U6112" s="12"/>
      <c r="V6112" s="23"/>
      <c r="W6112" s="24"/>
      <c r="X6112" s="22"/>
      <c r="Y6112" s="22"/>
      <c r="Z6112" s="22"/>
      <c r="AA6112" s="22"/>
      <c r="AB6112" s="22"/>
      <c r="AC6112" s="22"/>
      <c r="AD6112" s="22"/>
      <c r="AE6112" s="22"/>
      <c r="AF6112" s="22"/>
      <c r="AG6112" s="22"/>
      <c r="AH6112" s="22"/>
    </row>
    <row r="6113" spans="2:34">
      <c r="B6113" s="10">
        <v>11</v>
      </c>
      <c r="C6113" s="10">
        <v>9</v>
      </c>
      <c r="D6113" s="34">
        <v>39702</v>
      </c>
      <c r="E6113" s="17">
        <v>0.41666666666669983</v>
      </c>
      <c r="F6113" s="35">
        <v>6.257162675748025E-2</v>
      </c>
      <c r="G6113" s="18">
        <v>25.594682927939544</v>
      </c>
      <c r="H6113" s="18">
        <v>47.055480638567118</v>
      </c>
      <c r="I6113" s="18">
        <v>21.460797710627574</v>
      </c>
      <c r="J6113" s="19">
        <v>1.0860701868501419</v>
      </c>
      <c r="K6113" s="19">
        <v>1.6686512663997548</v>
      </c>
      <c r="L6113" s="19">
        <v>1.6468149142759496</v>
      </c>
      <c r="M6113" s="19">
        <v>10.070499999999999</v>
      </c>
      <c r="N6113" s="19">
        <f t="shared" si="95"/>
        <v>13.09165</v>
      </c>
      <c r="O6113" s="19">
        <v>9.0175000000000001</v>
      </c>
      <c r="P6113" s="20">
        <v>13.340554037323749</v>
      </c>
      <c r="Q6113" s="12">
        <v>72.724999999999994</v>
      </c>
      <c r="R6113" s="12">
        <v>16.025000000000002</v>
      </c>
      <c r="S6113" s="12">
        <v>230.45</v>
      </c>
      <c r="T6113" s="12">
        <v>1.9125000000000001</v>
      </c>
      <c r="U6113" s="12"/>
      <c r="V6113" s="23"/>
      <c r="W6113" s="24"/>
      <c r="X6113" s="22"/>
      <c r="Y6113" s="22"/>
      <c r="Z6113" s="22"/>
      <c r="AA6113" s="22"/>
      <c r="AB6113" s="22"/>
      <c r="AC6113" s="22"/>
      <c r="AD6113" s="22"/>
      <c r="AE6113" s="22"/>
      <c r="AF6113" s="22"/>
      <c r="AG6113" s="22"/>
      <c r="AH6113" s="22"/>
    </row>
    <row r="6114" spans="2:34">
      <c r="B6114" s="10">
        <v>11</v>
      </c>
      <c r="C6114" s="10">
        <v>9</v>
      </c>
      <c r="D6114" s="34">
        <v>39702</v>
      </c>
      <c r="E6114" s="17">
        <v>0.45833333333330017</v>
      </c>
      <c r="F6114" s="35">
        <v>0.11732938715746294</v>
      </c>
      <c r="G6114" s="18">
        <v>66.138321043238818</v>
      </c>
      <c r="H6114" s="18">
        <v>99.516922464465381</v>
      </c>
      <c r="I6114" s="18">
        <v>33.378601421226563</v>
      </c>
      <c r="J6114" s="19">
        <v>1.4222837354701865</v>
      </c>
      <c r="K6114" s="19">
        <v>3.2884809447595162</v>
      </c>
      <c r="L6114" s="19">
        <v>1.6074860497819503</v>
      </c>
      <c r="M6114" s="19">
        <v>19.016249999999999</v>
      </c>
      <c r="N6114" s="19">
        <f t="shared" si="95"/>
        <v>24.721125000000001</v>
      </c>
      <c r="O6114" s="19">
        <v>15.052500000000002</v>
      </c>
      <c r="P6114" s="20">
        <v>7.8469878808132361</v>
      </c>
      <c r="Q6114" s="12">
        <v>68.674999999999997</v>
      </c>
      <c r="R6114" s="12">
        <v>16.952500000000001</v>
      </c>
      <c r="S6114" s="12">
        <v>219.6</v>
      </c>
      <c r="T6114" s="12">
        <v>2.8925000000000001</v>
      </c>
      <c r="U6114" s="12"/>
      <c r="V6114" s="23"/>
      <c r="W6114" s="24"/>
      <c r="X6114" s="22"/>
      <c r="Y6114" s="22"/>
      <c r="Z6114" s="22"/>
      <c r="AA6114" s="22"/>
      <c r="AB6114" s="22"/>
      <c r="AC6114" s="22"/>
      <c r="AD6114" s="22"/>
      <c r="AE6114" s="22"/>
      <c r="AF6114" s="22"/>
      <c r="AG6114" s="22"/>
      <c r="AH6114" s="22"/>
    </row>
    <row r="6115" spans="2:34">
      <c r="B6115" s="10">
        <v>11</v>
      </c>
      <c r="C6115" s="10">
        <v>9</v>
      </c>
      <c r="D6115" s="34">
        <v>39702</v>
      </c>
      <c r="E6115" s="17">
        <v>0.5</v>
      </c>
      <c r="F6115" s="35">
        <v>9.7780245797469106E-2</v>
      </c>
      <c r="G6115" s="18">
        <v>47.124869179241642</v>
      </c>
      <c r="H6115" s="18">
        <v>75.693776200347813</v>
      </c>
      <c r="I6115" s="18">
        <v>28.56890702110617</v>
      </c>
      <c r="J6115" s="19">
        <v>1.2755082416801675</v>
      </c>
      <c r="K6115" s="19">
        <v>2.3985408714796463</v>
      </c>
      <c r="L6115" s="19">
        <v>1.642416168951949</v>
      </c>
      <c r="M6115" s="19">
        <v>19.077000000000002</v>
      </c>
      <c r="N6115" s="19">
        <f t="shared" si="95"/>
        <v>24.800100000000004</v>
      </c>
      <c r="O6115" s="19">
        <v>14.03</v>
      </c>
      <c r="P6115" s="20">
        <v>10.77618388744351</v>
      </c>
      <c r="Q6115" s="12">
        <v>61.475000000000001</v>
      </c>
      <c r="R6115" s="12">
        <v>17.977500000000003</v>
      </c>
      <c r="S6115" s="12">
        <v>222</v>
      </c>
      <c r="T6115" s="12">
        <v>3.1399999999999997</v>
      </c>
      <c r="U6115" s="12"/>
      <c r="V6115" s="23"/>
      <c r="W6115" s="24"/>
      <c r="X6115" s="22"/>
      <c r="Y6115" s="22"/>
      <c r="Z6115" s="22"/>
      <c r="AA6115" s="22"/>
      <c r="AB6115" s="22"/>
      <c r="AC6115" s="22"/>
      <c r="AD6115" s="22"/>
      <c r="AE6115" s="22"/>
      <c r="AF6115" s="22"/>
      <c r="AG6115" s="22"/>
      <c r="AH6115" s="22"/>
    </row>
    <row r="6116" spans="2:34">
      <c r="B6116" s="10">
        <v>11</v>
      </c>
      <c r="C6116" s="10">
        <v>9</v>
      </c>
      <c r="D6116" s="34">
        <v>39702</v>
      </c>
      <c r="E6116" s="17">
        <v>0.54166666666669983</v>
      </c>
      <c r="F6116" s="35">
        <v>9.7786012204969089E-2</v>
      </c>
      <c r="G6116" s="18">
        <v>43.303525771091707</v>
      </c>
      <c r="H6116" s="18">
        <v>68.415698107240644</v>
      </c>
      <c r="I6116" s="18">
        <v>25.112172336148944</v>
      </c>
      <c r="J6116" s="19">
        <v>1.4062479985501852</v>
      </c>
      <c r="K6116" s="19">
        <v>2.1760642429596784</v>
      </c>
      <c r="L6116" s="19">
        <v>1.59435213011595</v>
      </c>
      <c r="M6116" s="19">
        <v>23.908999999999999</v>
      </c>
      <c r="N6116" s="19">
        <f t="shared" si="95"/>
        <v>31.081699999999998</v>
      </c>
      <c r="O6116" s="19">
        <v>15.9625</v>
      </c>
      <c r="P6116" s="20">
        <v>11.503808341941079</v>
      </c>
      <c r="Q6116" s="12">
        <v>57.225000000000001</v>
      </c>
      <c r="R6116" s="12">
        <v>18.607499999999998</v>
      </c>
      <c r="S6116" s="12">
        <v>224.22499999999997</v>
      </c>
      <c r="T6116" s="12">
        <v>3.3250000000000002</v>
      </c>
      <c r="U6116" s="12"/>
      <c r="V6116" s="23"/>
      <c r="W6116" s="24"/>
      <c r="X6116" s="22"/>
      <c r="Y6116" s="22"/>
      <c r="Z6116" s="22"/>
      <c r="AA6116" s="22"/>
      <c r="AB6116" s="22"/>
      <c r="AC6116" s="22"/>
      <c r="AD6116" s="22"/>
      <c r="AE6116" s="22"/>
      <c r="AF6116" s="22"/>
      <c r="AG6116" s="22"/>
      <c r="AH6116" s="22"/>
    </row>
    <row r="6117" spans="2:34">
      <c r="B6117" s="10">
        <v>11</v>
      </c>
      <c r="C6117" s="10">
        <v>9</v>
      </c>
      <c r="D6117" s="34">
        <v>39702</v>
      </c>
      <c r="E6117" s="17">
        <v>0.58333333333330017</v>
      </c>
      <c r="F6117" s="35">
        <v>0.13690920342745669</v>
      </c>
      <c r="G6117" s="18">
        <v>66.231395525598785</v>
      </c>
      <c r="H6117" s="18">
        <v>102.7978876636675</v>
      </c>
      <c r="I6117" s="18">
        <v>36.566492138068718</v>
      </c>
      <c r="J6117" s="19">
        <v>1.5503266069802044</v>
      </c>
      <c r="K6117" s="19">
        <v>3.1257337771195375</v>
      </c>
      <c r="L6117" s="19">
        <v>1.6161775561899492</v>
      </c>
      <c r="M6117" s="19">
        <v>25.980250000000002</v>
      </c>
      <c r="N6117" s="19">
        <f t="shared" si="95"/>
        <v>33.774325000000005</v>
      </c>
      <c r="O6117" s="19">
        <v>17.47</v>
      </c>
      <c r="P6117" s="20">
        <v>8.9186721489233367</v>
      </c>
      <c r="Q6117" s="12">
        <v>54.475000000000001</v>
      </c>
      <c r="R6117" s="12">
        <v>19.452500000000001</v>
      </c>
      <c r="S6117" s="12">
        <v>215.57499999999999</v>
      </c>
      <c r="T6117" s="12">
        <v>3.16</v>
      </c>
      <c r="U6117" s="12"/>
      <c r="V6117" s="23"/>
      <c r="W6117" s="24"/>
      <c r="X6117" s="22"/>
      <c r="Y6117" s="22"/>
      <c r="Z6117" s="22"/>
      <c r="AA6117" s="22"/>
      <c r="AB6117" s="22"/>
      <c r="AC6117" s="22"/>
      <c r="AD6117" s="22"/>
      <c r="AE6117" s="22"/>
      <c r="AF6117" s="22"/>
      <c r="AG6117" s="22"/>
      <c r="AH6117" s="22"/>
    </row>
    <row r="6118" spans="2:34">
      <c r="B6118" s="10">
        <v>11</v>
      </c>
      <c r="C6118" s="10">
        <v>9</v>
      </c>
      <c r="D6118" s="34">
        <v>39702</v>
      </c>
      <c r="E6118" s="17">
        <v>0.625</v>
      </c>
      <c r="F6118" s="35">
        <v>9.779843673246906E-2</v>
      </c>
      <c r="G6118" s="18">
        <v>42.893794603426706</v>
      </c>
      <c r="H6118" s="18">
        <v>72.531198427354781</v>
      </c>
      <c r="I6118" s="18">
        <v>29.637403823928068</v>
      </c>
      <c r="J6118" s="19">
        <v>0.89389865669011814</v>
      </c>
      <c r="K6118" s="19">
        <v>2.4338534495396389</v>
      </c>
      <c r="L6118" s="19">
        <v>1.5899544365439495</v>
      </c>
      <c r="M6118" s="19">
        <v>24.050500000000003</v>
      </c>
      <c r="N6118" s="19">
        <f t="shared" si="95"/>
        <v>31.265650000000004</v>
      </c>
      <c r="O6118" s="19">
        <v>15.307499999999999</v>
      </c>
      <c r="P6118" s="20">
        <v>11.391942285723569</v>
      </c>
      <c r="Q6118" s="12">
        <v>52.825000000000003</v>
      </c>
      <c r="R6118" s="12">
        <v>19.46</v>
      </c>
      <c r="S6118" s="12">
        <v>223.8</v>
      </c>
      <c r="T6118" s="12">
        <v>3.3574999999999999</v>
      </c>
      <c r="U6118" s="12"/>
      <c r="V6118" s="23"/>
      <c r="W6118" s="24"/>
      <c r="X6118" s="22"/>
      <c r="Y6118" s="22"/>
      <c r="Z6118" s="22"/>
      <c r="AA6118" s="22"/>
      <c r="AB6118" s="22"/>
      <c r="AC6118" s="22"/>
      <c r="AD6118" s="22"/>
      <c r="AE6118" s="22"/>
      <c r="AF6118" s="22"/>
      <c r="AG6118" s="22"/>
      <c r="AH6118" s="22"/>
    </row>
    <row r="6119" spans="2:34">
      <c r="B6119" s="10">
        <v>11</v>
      </c>
      <c r="C6119" s="10">
        <v>9</v>
      </c>
      <c r="D6119" s="34">
        <v>39702</v>
      </c>
      <c r="E6119" s="17">
        <v>0.66666666666669983</v>
      </c>
      <c r="F6119" s="35">
        <v>0.22690625777742823</v>
      </c>
      <c r="G6119" s="18">
        <v>79.560524266838513</v>
      </c>
      <c r="H6119" s="18">
        <v>119.70668487288394</v>
      </c>
      <c r="I6119" s="18">
        <v>40.146160606045427</v>
      </c>
      <c r="J6119" s="19">
        <v>1.4675798589701945</v>
      </c>
      <c r="K6119" s="19">
        <v>3.125767159319536</v>
      </c>
      <c r="L6119" s="19">
        <v>1.6423552886919477</v>
      </c>
      <c r="M6119" s="19">
        <v>29.981249999999999</v>
      </c>
      <c r="N6119" s="19">
        <f t="shared" si="95"/>
        <v>38.975625000000001</v>
      </c>
      <c r="O6119" s="19">
        <v>19.814999999999998</v>
      </c>
      <c r="P6119" s="20">
        <v>6.9702690954531548</v>
      </c>
      <c r="Q6119" s="12">
        <v>54.175000000000004</v>
      </c>
      <c r="R6119" s="12">
        <v>19.1325</v>
      </c>
      <c r="S6119" s="12">
        <v>214.07499999999999</v>
      </c>
      <c r="T6119" s="12">
        <v>2.38</v>
      </c>
      <c r="U6119" s="12"/>
      <c r="V6119" s="23"/>
      <c r="W6119" s="24"/>
      <c r="X6119" s="22"/>
      <c r="Y6119" s="22"/>
      <c r="Z6119" s="22"/>
      <c r="AA6119" s="22"/>
      <c r="AB6119" s="22"/>
      <c r="AC6119" s="22"/>
      <c r="AD6119" s="22"/>
      <c r="AE6119" s="22"/>
      <c r="AF6119" s="22"/>
      <c r="AG6119" s="22"/>
      <c r="AH6119" s="22"/>
    </row>
    <row r="6120" spans="2:34">
      <c r="B6120" s="10">
        <v>11</v>
      </c>
      <c r="C6120" s="10">
        <v>9</v>
      </c>
      <c r="D6120" s="34">
        <v>39702</v>
      </c>
      <c r="E6120" s="17">
        <v>0.70833333333330017</v>
      </c>
      <c r="F6120" s="35">
        <v>0.16823172563744676</v>
      </c>
      <c r="G6120" s="18">
        <v>52.475215230476515</v>
      </c>
      <c r="H6120" s="18">
        <v>91.823357808673265</v>
      </c>
      <c r="I6120" s="18">
        <v>39.34814257819675</v>
      </c>
      <c r="J6120" s="19">
        <v>1.5796386633302095</v>
      </c>
      <c r="K6120" s="19">
        <v>3.4703769512794835</v>
      </c>
      <c r="L6120" s="19">
        <v>1.589925129069949</v>
      </c>
      <c r="M6120" s="19">
        <v>30.554749999999999</v>
      </c>
      <c r="N6120" s="19">
        <f t="shared" si="95"/>
        <v>39.721175000000002</v>
      </c>
      <c r="O6120" s="19">
        <v>20.282499999999999</v>
      </c>
      <c r="P6120" s="20">
        <v>9.1191387003883584</v>
      </c>
      <c r="Q6120" s="12">
        <v>56.875</v>
      </c>
      <c r="R6120" s="12">
        <v>18.377499999999998</v>
      </c>
      <c r="S6120" s="12">
        <v>224.17500000000001</v>
      </c>
      <c r="T6120" s="12">
        <v>2.5775000000000001</v>
      </c>
      <c r="U6120" s="12"/>
      <c r="V6120" s="23"/>
      <c r="W6120" s="24"/>
      <c r="X6120" s="22"/>
      <c r="Y6120" s="22"/>
      <c r="Z6120" s="22"/>
      <c r="AA6120" s="22"/>
      <c r="AB6120" s="22"/>
      <c r="AC6120" s="22"/>
      <c r="AD6120" s="22"/>
      <c r="AE6120" s="22"/>
      <c r="AF6120" s="22"/>
      <c r="AG6120" s="22"/>
      <c r="AH6120" s="22"/>
    </row>
    <row r="6121" spans="2:34">
      <c r="B6121" s="10">
        <v>11</v>
      </c>
      <c r="C6121" s="10">
        <v>9</v>
      </c>
      <c r="D6121" s="34">
        <v>39702</v>
      </c>
      <c r="E6121" s="17">
        <v>0.75</v>
      </c>
      <c r="F6121" s="35">
        <v>0.18780779671494055</v>
      </c>
      <c r="G6121" s="18">
        <v>48.39159915229159</v>
      </c>
      <c r="H6121" s="18">
        <v>82.544274555383055</v>
      </c>
      <c r="I6121" s="18">
        <v>34.152675403091465</v>
      </c>
      <c r="J6121" s="19">
        <v>1.1660368776601553</v>
      </c>
      <c r="K6121" s="19">
        <v>2.4583114600796332</v>
      </c>
      <c r="L6121" s="19">
        <v>1.5986461148729485</v>
      </c>
      <c r="M6121" s="19">
        <v>26.71425</v>
      </c>
      <c r="N6121" s="19">
        <f t="shared" si="95"/>
        <v>34.728524999999998</v>
      </c>
      <c r="O6121" s="19">
        <v>17.059999999999999</v>
      </c>
      <c r="P6121" s="20">
        <v>7.0037077219881585</v>
      </c>
      <c r="Q6121" s="12">
        <v>60.875</v>
      </c>
      <c r="R6121" s="12">
        <v>17.355</v>
      </c>
      <c r="S6121" s="12">
        <v>219.2</v>
      </c>
      <c r="T6121" s="12">
        <v>2.2400000000000002</v>
      </c>
      <c r="U6121" s="12"/>
      <c r="V6121" s="23"/>
      <c r="W6121" s="24"/>
      <c r="X6121" s="22"/>
      <c r="Y6121" s="22"/>
      <c r="Z6121" s="22"/>
      <c r="AA6121" s="22"/>
      <c r="AB6121" s="22"/>
      <c r="AC6121" s="22"/>
      <c r="AD6121" s="22"/>
      <c r="AE6121" s="22"/>
      <c r="AF6121" s="22"/>
      <c r="AG6121" s="22"/>
      <c r="AH6121" s="22"/>
    </row>
    <row r="6122" spans="2:34">
      <c r="B6122" s="10">
        <v>11</v>
      </c>
      <c r="C6122" s="10">
        <v>9</v>
      </c>
      <c r="D6122" s="34">
        <v>39702</v>
      </c>
      <c r="E6122" s="17">
        <v>0.79166666666669983</v>
      </c>
      <c r="F6122" s="35">
        <v>0.2073826193949343</v>
      </c>
      <c r="G6122" s="18">
        <v>71.713990789736144</v>
      </c>
      <c r="H6122" s="18">
        <v>118.41102314567097</v>
      </c>
      <c r="I6122" s="18">
        <v>46.697032355934823</v>
      </c>
      <c r="J6122" s="19">
        <v>2.2279937713202966</v>
      </c>
      <c r="K6122" s="19">
        <v>3.0389871317195456</v>
      </c>
      <c r="L6122" s="19">
        <v>1.6379417885009468</v>
      </c>
      <c r="M6122" s="19">
        <v>33.845249999999993</v>
      </c>
      <c r="N6122" s="19">
        <f t="shared" si="95"/>
        <v>43.998824999999989</v>
      </c>
      <c r="O6122" s="19">
        <v>22.647500000000001</v>
      </c>
      <c r="P6122" s="20">
        <v>2.0143829324401894</v>
      </c>
      <c r="Q6122" s="12">
        <v>65.75</v>
      </c>
      <c r="R6122" s="12">
        <v>16.7575</v>
      </c>
      <c r="S6122" s="12">
        <v>213.92500000000001</v>
      </c>
      <c r="T6122" s="12">
        <v>1.7749999999999999</v>
      </c>
      <c r="U6122" s="12"/>
      <c r="V6122" s="23"/>
      <c r="W6122" s="24"/>
      <c r="X6122" s="22"/>
      <c r="Y6122" s="22"/>
      <c r="Z6122" s="22"/>
      <c r="AA6122" s="22"/>
      <c r="AB6122" s="22"/>
      <c r="AC6122" s="22"/>
      <c r="AD6122" s="22"/>
      <c r="AE6122" s="22"/>
      <c r="AF6122" s="22"/>
      <c r="AG6122" s="22"/>
      <c r="AH6122" s="22"/>
    </row>
    <row r="6123" spans="2:34">
      <c r="B6123" s="10">
        <v>11</v>
      </c>
      <c r="C6123" s="10">
        <v>9</v>
      </c>
      <c r="D6123" s="34">
        <v>39702</v>
      </c>
      <c r="E6123" s="17">
        <v>0.83333333333330017</v>
      </c>
      <c r="F6123" s="35">
        <v>0.14087270090245535</v>
      </c>
      <c r="G6123" s="18">
        <v>34.186454812486851</v>
      </c>
      <c r="H6123" s="18">
        <v>65.105805071902637</v>
      </c>
      <c r="I6123" s="18">
        <v>30.919350259415793</v>
      </c>
      <c r="J6123" s="19">
        <v>1.1179883493901492</v>
      </c>
      <c r="K6123" s="19">
        <v>1.9319376646597106</v>
      </c>
      <c r="L6123" s="19">
        <v>1.6204555320679472</v>
      </c>
      <c r="M6123" s="19">
        <v>30.6525</v>
      </c>
      <c r="N6123" s="19">
        <f t="shared" si="95"/>
        <v>39.84825</v>
      </c>
      <c r="O6123" s="19">
        <v>19.255000000000003</v>
      </c>
      <c r="P6123" s="20">
        <v>5.0373685587029744</v>
      </c>
      <c r="Q6123" s="12">
        <v>70.275000000000006</v>
      </c>
      <c r="R6123" s="12">
        <v>16.16</v>
      </c>
      <c r="S6123" s="12">
        <v>225.15</v>
      </c>
      <c r="T6123" s="12">
        <v>1.2075</v>
      </c>
      <c r="U6123" s="12"/>
      <c r="V6123" s="23"/>
      <c r="W6123" s="24"/>
      <c r="X6123" s="22"/>
      <c r="Y6123" s="22"/>
      <c r="Z6123" s="22"/>
      <c r="AA6123" s="22"/>
      <c r="AB6123" s="22"/>
      <c r="AC6123" s="22"/>
      <c r="AD6123" s="22"/>
      <c r="AE6123" s="22"/>
      <c r="AF6123" s="22"/>
      <c r="AG6123" s="22"/>
      <c r="AH6123" s="22"/>
    </row>
    <row r="6124" spans="2:34">
      <c r="B6124" s="10">
        <v>11</v>
      </c>
      <c r="C6124" s="10">
        <v>9</v>
      </c>
      <c r="D6124" s="34">
        <v>39702</v>
      </c>
      <c r="E6124" s="17">
        <v>0.875</v>
      </c>
      <c r="F6124" s="35">
        <v>0.21523405657243178</v>
      </c>
      <c r="G6124" s="18">
        <v>79.978859297048473</v>
      </c>
      <c r="H6124" s="18">
        <v>120.39159192513104</v>
      </c>
      <c r="I6124" s="18">
        <v>40.412732628082566</v>
      </c>
      <c r="J6124" s="19">
        <v>1.8917579646702527</v>
      </c>
      <c r="K6124" s="19">
        <v>3.3266406545595011</v>
      </c>
      <c r="L6124" s="19">
        <v>1.7427378295169429</v>
      </c>
      <c r="M6124" s="19">
        <v>32.49</v>
      </c>
      <c r="N6124" s="19">
        <f t="shared" si="95"/>
        <v>42.237000000000002</v>
      </c>
      <c r="O6124" s="19">
        <v>21.157499999999999</v>
      </c>
      <c r="P6124" s="20">
        <v>2.8010742804302633</v>
      </c>
      <c r="Q6124" s="12">
        <v>72.875</v>
      </c>
      <c r="R6124" s="12">
        <v>15.8325</v>
      </c>
      <c r="S6124" s="12">
        <v>188.15</v>
      </c>
      <c r="T6124" s="12">
        <v>1.0775000000000001</v>
      </c>
      <c r="U6124" s="12"/>
      <c r="V6124" s="23"/>
      <c r="W6124" s="24"/>
      <c r="X6124" s="22"/>
      <c r="Y6124" s="22"/>
      <c r="Z6124" s="22"/>
      <c r="AA6124" s="22"/>
      <c r="AB6124" s="22"/>
      <c r="AC6124" s="22"/>
      <c r="AD6124" s="22"/>
      <c r="AE6124" s="22"/>
      <c r="AF6124" s="22"/>
      <c r="AG6124" s="22"/>
      <c r="AH6124" s="22"/>
    </row>
    <row r="6125" spans="2:34">
      <c r="B6125" s="10">
        <v>11</v>
      </c>
      <c r="C6125" s="10">
        <v>9</v>
      </c>
      <c r="D6125" s="34">
        <v>39702</v>
      </c>
      <c r="E6125" s="17">
        <v>0.91666666666669983</v>
      </c>
      <c r="F6125" s="35">
        <v>0.16828427722744663</v>
      </c>
      <c r="G6125" s="18">
        <v>49.50818878794405</v>
      </c>
      <c r="H6125" s="18">
        <v>77.899878447283982</v>
      </c>
      <c r="I6125" s="18">
        <v>28.391689659339931</v>
      </c>
      <c r="J6125" s="19">
        <v>1.3474324582101804</v>
      </c>
      <c r="K6125" s="19">
        <v>2.5180575766596216</v>
      </c>
      <c r="L6125" s="19">
        <v>1.6946768448069442</v>
      </c>
      <c r="M6125" s="19">
        <v>27.95975</v>
      </c>
      <c r="N6125" s="19">
        <f t="shared" ref="N6125:N6188" si="96">M6125*1.3</f>
        <v>36.347675000000002</v>
      </c>
      <c r="O6125" s="19">
        <v>17.494999999999997</v>
      </c>
      <c r="P6125" s="20">
        <v>3.6912899995753476</v>
      </c>
      <c r="Q6125" s="12">
        <v>75.224999999999994</v>
      </c>
      <c r="R6125" s="12">
        <v>15.555</v>
      </c>
      <c r="S6125" s="12">
        <v>202.72500000000002</v>
      </c>
      <c r="T6125" s="12">
        <v>1.3675000000000002</v>
      </c>
      <c r="U6125" s="12"/>
      <c r="V6125" s="23"/>
      <c r="W6125" s="24"/>
      <c r="X6125" s="22"/>
      <c r="Y6125" s="22"/>
      <c r="Z6125" s="22"/>
      <c r="AA6125" s="22"/>
      <c r="AB6125" s="22"/>
      <c r="AC6125" s="22"/>
      <c r="AD6125" s="22"/>
      <c r="AE6125" s="22"/>
      <c r="AF6125" s="22"/>
      <c r="AG6125" s="22"/>
      <c r="AH6125" s="22"/>
    </row>
    <row r="6126" spans="2:34">
      <c r="B6126" s="10">
        <v>11</v>
      </c>
      <c r="C6126" s="10">
        <v>9</v>
      </c>
      <c r="D6126" s="34">
        <v>39702</v>
      </c>
      <c r="E6126" s="17">
        <v>0.95833333333330017</v>
      </c>
      <c r="F6126" s="35">
        <v>0.11350131108746399</v>
      </c>
      <c r="G6126" s="18">
        <v>34.182536394291837</v>
      </c>
      <c r="H6126" s="18">
        <v>62.570299002377595</v>
      </c>
      <c r="I6126" s="18">
        <v>28.387762608085758</v>
      </c>
      <c r="J6126" s="19">
        <v>1.0725989702001439</v>
      </c>
      <c r="K6126" s="19">
        <v>2.1897444402596697</v>
      </c>
      <c r="L6126" s="19">
        <v>1.6597191778249449</v>
      </c>
      <c r="M6126" s="19">
        <v>25.058249999999997</v>
      </c>
      <c r="N6126" s="19">
        <f t="shared" si="96"/>
        <v>32.575724999999998</v>
      </c>
      <c r="O6126" s="19">
        <v>15.3725</v>
      </c>
      <c r="P6126" s="20">
        <v>3.2475314060603053</v>
      </c>
      <c r="Q6126" s="12">
        <v>77.575000000000003</v>
      </c>
      <c r="R6126" s="12">
        <v>15.2425</v>
      </c>
      <c r="S6126" s="12">
        <v>217.20000000000002</v>
      </c>
      <c r="T6126" s="12">
        <v>1.0474999999999999</v>
      </c>
      <c r="U6126" s="12"/>
      <c r="V6126" s="23"/>
      <c r="W6126" s="24"/>
      <c r="X6126" s="22"/>
      <c r="Y6126" s="22"/>
      <c r="Z6126" s="22"/>
      <c r="AA6126" s="22"/>
      <c r="AB6126" s="22"/>
      <c r="AC6126" s="22"/>
      <c r="AD6126" s="22"/>
      <c r="AE6126" s="22"/>
      <c r="AF6126" s="22"/>
      <c r="AG6126" s="22"/>
      <c r="AH6126" s="22"/>
    </row>
    <row r="6127" spans="2:34">
      <c r="B6127" s="10">
        <v>12</v>
      </c>
      <c r="C6127" s="10">
        <v>9</v>
      </c>
      <c r="D6127" s="34">
        <v>39703</v>
      </c>
      <c r="E6127" s="17">
        <v>0</v>
      </c>
      <c r="F6127" s="35">
        <v>7.8281099784975161E-2</v>
      </c>
      <c r="G6127" s="18">
        <v>31.043692556866901</v>
      </c>
      <c r="H6127" s="18">
        <v>59.038394843352521</v>
      </c>
      <c r="I6127" s="18">
        <v>27.994702286485623</v>
      </c>
      <c r="J6127" s="19">
        <v>0.96319627444012945</v>
      </c>
      <c r="K6127" s="19">
        <v>2.1490544499596753</v>
      </c>
      <c r="L6127" s="19">
        <v>1.8169393612279392</v>
      </c>
      <c r="M6127" s="19">
        <v>22.885249999999999</v>
      </c>
      <c r="N6127" s="19">
        <f t="shared" si="96"/>
        <v>29.750824999999999</v>
      </c>
      <c r="O6127" s="19">
        <v>13.775</v>
      </c>
      <c r="P6127" s="20">
        <v>2.833144411462766</v>
      </c>
      <c r="Q6127" s="12">
        <v>79.349999999999994</v>
      </c>
      <c r="R6127" s="12">
        <v>14.965</v>
      </c>
      <c r="S6127" s="12">
        <v>215.10000000000002</v>
      </c>
      <c r="T6127" s="12">
        <v>0.8125</v>
      </c>
      <c r="U6127" s="12"/>
      <c r="V6127" s="23"/>
      <c r="W6127" s="24"/>
      <c r="X6127" s="22"/>
      <c r="Y6127" s="22"/>
      <c r="Z6127" s="22"/>
      <c r="AA6127" s="22"/>
      <c r="AB6127" s="22"/>
      <c r="AC6127" s="22"/>
      <c r="AD6127" s="22"/>
      <c r="AE6127" s="22"/>
      <c r="AF6127" s="22"/>
      <c r="AG6127" s="22"/>
      <c r="AH6127" s="22"/>
    </row>
    <row r="6128" spans="2:34">
      <c r="B6128" s="10">
        <v>12</v>
      </c>
      <c r="C6128" s="10">
        <v>9</v>
      </c>
      <c r="D6128" s="34">
        <v>39703</v>
      </c>
      <c r="E6128" s="17">
        <v>4.1666666666699825E-2</v>
      </c>
      <c r="F6128" s="35">
        <v>4.6971477682485087E-2</v>
      </c>
      <c r="G6128" s="18">
        <v>9.6643098305748101</v>
      </c>
      <c r="H6128" s="18">
        <v>28.460076255941733</v>
      </c>
      <c r="I6128" s="18">
        <v>18.795766425366921</v>
      </c>
      <c r="J6128" s="19">
        <v>0.57364346600007743</v>
      </c>
      <c r="K6128" s="19">
        <v>1.3675867844997931</v>
      </c>
      <c r="L6128" s="19">
        <v>1.8212902922879386</v>
      </c>
      <c r="M6128" s="19">
        <v>18.45025</v>
      </c>
      <c r="N6128" s="19">
        <f t="shared" si="96"/>
        <v>23.985325000000003</v>
      </c>
      <c r="O6128" s="19">
        <v>10.532499999999999</v>
      </c>
      <c r="P6128" s="20">
        <v>5.3268494176255015</v>
      </c>
      <c r="Q6128" s="12">
        <v>82.724999999999994</v>
      </c>
      <c r="R6128" s="12">
        <v>14.21</v>
      </c>
      <c r="S6128" s="12">
        <v>243.375</v>
      </c>
      <c r="T6128" s="12">
        <v>0.61749999999999994</v>
      </c>
      <c r="U6128" s="12"/>
      <c r="V6128" s="23"/>
      <c r="W6128" s="24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</row>
    <row r="6129" spans="2:34">
      <c r="B6129" s="10">
        <v>12</v>
      </c>
      <c r="C6129" s="10">
        <v>9</v>
      </c>
      <c r="D6129" s="34">
        <v>39703</v>
      </c>
      <c r="E6129" s="17">
        <v>8.3333333333300175E-2</v>
      </c>
      <c r="F6129" s="35">
        <v>1.174347875749627E-2</v>
      </c>
      <c r="G6129" s="18">
        <v>3.2279181992399373</v>
      </c>
      <c r="H6129" s="18">
        <v>10.296872119338268</v>
      </c>
      <c r="I6129" s="18">
        <v>7.0689539200983305</v>
      </c>
      <c r="J6129" s="19">
        <v>0.41355280084005591</v>
      </c>
      <c r="K6129" s="19">
        <v>0.80861724243987754</v>
      </c>
      <c r="L6129" s="19">
        <v>1.7339222365989415</v>
      </c>
      <c r="M6129" s="19">
        <v>15.59825</v>
      </c>
      <c r="N6129" s="19">
        <f t="shared" si="96"/>
        <v>20.277725</v>
      </c>
      <c r="O6129" s="19">
        <v>8.4775000000000009</v>
      </c>
      <c r="P6129" s="20">
        <v>13.624776263073784</v>
      </c>
      <c r="Q6129" s="12">
        <v>86.4</v>
      </c>
      <c r="R6129" s="12">
        <v>13.3925</v>
      </c>
      <c r="S6129" s="12">
        <v>263.17499999999995</v>
      </c>
      <c r="T6129" s="12">
        <v>1.0249999999999999</v>
      </c>
      <c r="U6129" s="12"/>
      <c r="V6129" s="23"/>
      <c r="W6129" s="24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</row>
    <row r="6130" spans="2:34">
      <c r="B6130" s="10">
        <v>12</v>
      </c>
      <c r="C6130" s="10">
        <v>9</v>
      </c>
      <c r="D6130" s="34">
        <v>39703</v>
      </c>
      <c r="E6130" s="17">
        <v>0.125</v>
      </c>
      <c r="F6130" s="35">
        <v>1.9573752624993782E-2</v>
      </c>
      <c r="G6130" s="18">
        <v>3.9601470581524212</v>
      </c>
      <c r="H6130" s="18">
        <v>9.5010316414922471</v>
      </c>
      <c r="I6130" s="18">
        <v>5.5408845833398255</v>
      </c>
      <c r="J6130" s="19">
        <v>0.46957864149006362</v>
      </c>
      <c r="K6130" s="19">
        <v>0.78962703449988014</v>
      </c>
      <c r="L6130" s="19">
        <v>1.7164359296009419</v>
      </c>
      <c r="M6130" s="19">
        <v>13.77825</v>
      </c>
      <c r="N6130" s="19">
        <f t="shared" si="96"/>
        <v>17.911725000000001</v>
      </c>
      <c r="O6130" s="19">
        <v>8.3525000000000009</v>
      </c>
      <c r="P6130" s="20">
        <v>12.589417174853686</v>
      </c>
      <c r="Q6130" s="12">
        <v>88.199999999999989</v>
      </c>
      <c r="R6130" s="12">
        <v>13.055000000000001</v>
      </c>
      <c r="S6130" s="12">
        <v>268.625</v>
      </c>
      <c r="T6130" s="12">
        <v>0.81</v>
      </c>
      <c r="U6130" s="12"/>
      <c r="V6130" s="23"/>
      <c r="W6130" s="24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</row>
    <row r="6131" spans="2:34">
      <c r="B6131" s="10">
        <v>12</v>
      </c>
      <c r="C6131" s="10">
        <v>9</v>
      </c>
      <c r="D6131" s="34">
        <v>39703</v>
      </c>
      <c r="E6131" s="17">
        <v>0.16666666666669983</v>
      </c>
      <c r="F6131" s="35">
        <v>4.6980513702485072E-2</v>
      </c>
      <c r="G6131" s="18">
        <v>17.062067380972163</v>
      </c>
      <c r="H6131" s="18">
        <v>26.442286449448694</v>
      </c>
      <c r="I6131" s="18">
        <v>9.380219068476535</v>
      </c>
      <c r="J6131" s="19">
        <v>0.63765981079008649</v>
      </c>
      <c r="K6131" s="19">
        <v>1.3024851965998019</v>
      </c>
      <c r="L6131" s="19">
        <v>1.8081370567919381</v>
      </c>
      <c r="M6131" s="19">
        <v>12.414999999999999</v>
      </c>
      <c r="N6131" s="19">
        <f t="shared" si="96"/>
        <v>16.139499999999998</v>
      </c>
      <c r="O6131" s="19">
        <v>8.6750000000000007</v>
      </c>
      <c r="P6131" s="20">
        <v>9.4148837060283874</v>
      </c>
      <c r="Q6131" s="12">
        <v>89.075000000000003</v>
      </c>
      <c r="R6131" s="12">
        <v>12.637499999999999</v>
      </c>
      <c r="S6131" s="12">
        <v>248.47500000000002</v>
      </c>
      <c r="T6131" s="12">
        <v>0.69500000000000006</v>
      </c>
      <c r="U6131" s="12"/>
      <c r="V6131" s="23"/>
      <c r="W6131" s="24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</row>
    <row r="6132" spans="2:34">
      <c r="B6132" s="10">
        <v>12</v>
      </c>
      <c r="C6132" s="10">
        <v>9</v>
      </c>
      <c r="D6132" s="34">
        <v>39703</v>
      </c>
      <c r="E6132" s="17">
        <v>0.20833333333330017</v>
      </c>
      <c r="F6132" s="35">
        <v>4.698295104998506E-2</v>
      </c>
      <c r="G6132" s="18">
        <v>27.225651898874457</v>
      </c>
      <c r="H6132" s="18">
        <v>33.778826630973889</v>
      </c>
      <c r="I6132" s="18">
        <v>6.5531747320994347</v>
      </c>
      <c r="J6132" s="19">
        <v>0.73370341373009973</v>
      </c>
      <c r="K6132" s="19">
        <v>1.7665034476197308</v>
      </c>
      <c r="L6132" s="19">
        <v>1.9391435357519335</v>
      </c>
      <c r="M6132" s="19">
        <v>12.755500000000001</v>
      </c>
      <c r="N6132" s="19">
        <f t="shared" si="96"/>
        <v>16.582150000000002</v>
      </c>
      <c r="O6132" s="19">
        <v>8.9474999999999998</v>
      </c>
      <c r="P6132" s="20">
        <v>6.9371737040381545</v>
      </c>
      <c r="Q6132" s="12">
        <v>89.825000000000003</v>
      </c>
      <c r="R6132" s="12">
        <v>12.262499999999999</v>
      </c>
      <c r="S6132" s="12">
        <v>245.875</v>
      </c>
      <c r="T6132" s="12">
        <v>0.83750000000000013</v>
      </c>
      <c r="U6132" s="12"/>
      <c r="V6132" s="23"/>
      <c r="W6132" s="24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</row>
    <row r="6133" spans="2:34">
      <c r="B6133" s="10">
        <v>12</v>
      </c>
      <c r="C6133" s="10">
        <v>9</v>
      </c>
      <c r="D6133" s="34">
        <v>39703</v>
      </c>
      <c r="E6133" s="17">
        <v>0.25</v>
      </c>
      <c r="F6133" s="35">
        <v>3.1323948949990042E-2</v>
      </c>
      <c r="G6133" s="18">
        <v>4.0022935224074194</v>
      </c>
      <c r="H6133" s="18">
        <v>9.8457622468042612</v>
      </c>
      <c r="I6133" s="18">
        <v>5.8434687243968408</v>
      </c>
      <c r="J6133" s="19">
        <v>0.47756954408006508</v>
      </c>
      <c r="K6133" s="19">
        <v>0.91174853717986082</v>
      </c>
      <c r="L6133" s="19">
        <v>1.8736146193649352</v>
      </c>
      <c r="M6133" s="19">
        <v>12.807500000000001</v>
      </c>
      <c r="N6133" s="19">
        <f t="shared" si="96"/>
        <v>16.649750000000001</v>
      </c>
      <c r="O6133" s="19">
        <v>8.4375</v>
      </c>
      <c r="P6133" s="20">
        <v>10.000068665078444</v>
      </c>
      <c r="Q6133" s="12">
        <v>90.350000000000009</v>
      </c>
      <c r="R6133" s="12">
        <v>12.3575</v>
      </c>
      <c r="S6133" s="12">
        <v>265.32500000000005</v>
      </c>
      <c r="T6133" s="12">
        <v>1.7850000000000001</v>
      </c>
      <c r="U6133" s="12"/>
      <c r="V6133" s="23"/>
      <c r="W6133" s="24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</row>
    <row r="6134" spans="2:34">
      <c r="B6134" s="10">
        <v>12</v>
      </c>
      <c r="C6134" s="10">
        <v>9</v>
      </c>
      <c r="D6134" s="34">
        <v>39703</v>
      </c>
      <c r="E6134" s="17">
        <v>0.29166666666669983</v>
      </c>
      <c r="F6134" s="35">
        <v>1.5662985082495019E-2</v>
      </c>
      <c r="G6134" s="18">
        <v>4.164049956439916</v>
      </c>
      <c r="H6134" s="18">
        <v>11.294719918662301</v>
      </c>
      <c r="I6134" s="18">
        <v>7.1306699622223846</v>
      </c>
      <c r="J6134" s="19">
        <v>0.4962408234500677</v>
      </c>
      <c r="K6134" s="19">
        <v>0.96873811415985189</v>
      </c>
      <c r="L6134" s="19">
        <v>1.7862500931129377</v>
      </c>
      <c r="M6134" s="19">
        <v>11.222249999999999</v>
      </c>
      <c r="N6134" s="19">
        <f t="shared" si="96"/>
        <v>14.588925</v>
      </c>
      <c r="O6134" s="19">
        <v>7.8350000000000009</v>
      </c>
      <c r="P6134" s="20">
        <v>10.954038989086035</v>
      </c>
      <c r="Q6134" s="12">
        <v>90.949999999999989</v>
      </c>
      <c r="R6134" s="12">
        <v>12.4175</v>
      </c>
      <c r="S6134" s="12">
        <v>270.29999999999995</v>
      </c>
      <c r="T6134" s="12">
        <v>2.36</v>
      </c>
      <c r="U6134" s="12"/>
      <c r="V6134" s="23"/>
      <c r="W6134" s="24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</row>
    <row r="6135" spans="2:34">
      <c r="B6135" s="10">
        <v>12</v>
      </c>
      <c r="C6135" s="10">
        <v>9</v>
      </c>
      <c r="D6135" s="34">
        <v>39703</v>
      </c>
      <c r="E6135" s="17">
        <v>0.33333333333330017</v>
      </c>
      <c r="F6135" s="35">
        <v>3.5243930854988781E-2</v>
      </c>
      <c r="G6135" s="18">
        <v>8.4489754001673276</v>
      </c>
      <c r="H6135" s="18">
        <v>14.526275533325389</v>
      </c>
      <c r="I6135" s="18">
        <v>6.0773001331580616</v>
      </c>
      <c r="J6135" s="19">
        <v>0.68832752667009411</v>
      </c>
      <c r="K6135" s="19">
        <v>1.0094464416598452</v>
      </c>
      <c r="L6135" s="19">
        <v>1.8255393955509365</v>
      </c>
      <c r="M6135" s="19">
        <v>12.38475</v>
      </c>
      <c r="N6135" s="19">
        <f t="shared" si="96"/>
        <v>16.100175</v>
      </c>
      <c r="O6135" s="19">
        <v>9.0399999999999991</v>
      </c>
      <c r="P6135" s="20">
        <v>9.6935412131809162</v>
      </c>
      <c r="Q6135" s="12">
        <v>90.95</v>
      </c>
      <c r="R6135" s="12">
        <v>12.607499999999998</v>
      </c>
      <c r="S6135" s="12">
        <v>268.10000000000002</v>
      </c>
      <c r="T6135" s="12">
        <v>1.5874999999999999</v>
      </c>
      <c r="U6135" s="12"/>
      <c r="V6135" s="23"/>
      <c r="W6135" s="24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</row>
    <row r="6136" spans="2:34">
      <c r="B6136" s="10">
        <v>12</v>
      </c>
      <c r="C6136" s="10">
        <v>9</v>
      </c>
      <c r="D6136" s="34">
        <v>39703</v>
      </c>
      <c r="E6136" s="17">
        <v>0.375</v>
      </c>
      <c r="F6136" s="35">
        <v>3.916201043998753E-2</v>
      </c>
      <c r="G6136" s="18">
        <v>11.209647162112272</v>
      </c>
      <c r="H6136" s="18">
        <v>17.589394499720473</v>
      </c>
      <c r="I6136" s="18">
        <v>6.3797473376082028</v>
      </c>
      <c r="J6136" s="19">
        <v>0.60294861384008258</v>
      </c>
      <c r="K6136" s="19">
        <v>1.0989998521798312</v>
      </c>
      <c r="L6136" s="19">
        <v>1.7381769424639391</v>
      </c>
      <c r="M6136" s="19">
        <v>13.117999999999999</v>
      </c>
      <c r="N6136" s="19">
        <f t="shared" si="96"/>
        <v>17.0534</v>
      </c>
      <c r="O6136" s="19">
        <v>10.039999999999999</v>
      </c>
      <c r="P6136" s="20">
        <v>9.3542770094908825</v>
      </c>
      <c r="Q6136" s="12">
        <v>89.35</v>
      </c>
      <c r="R6136" s="12">
        <v>13.012499999999999</v>
      </c>
      <c r="S6136" s="12">
        <v>270.70000000000005</v>
      </c>
      <c r="T6136" s="12">
        <v>1.3975</v>
      </c>
      <c r="U6136" s="12"/>
      <c r="V6136" s="23"/>
      <c r="W6136" s="24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</row>
    <row r="6137" spans="2:34">
      <c r="B6137" s="10">
        <v>12</v>
      </c>
      <c r="C6137" s="10">
        <v>9</v>
      </c>
      <c r="D6137" s="34">
        <v>39703</v>
      </c>
      <c r="E6137" s="17">
        <v>0.41666666666669983</v>
      </c>
      <c r="F6137" s="35">
        <v>5.4830345797482527E-2</v>
      </c>
      <c r="G6137" s="18">
        <v>9.3289510874373072</v>
      </c>
      <c r="H6137" s="18">
        <v>16.139724542154436</v>
      </c>
      <c r="I6137" s="18">
        <v>6.810773454717129</v>
      </c>
      <c r="J6137" s="19">
        <v>0.50156275670006889</v>
      </c>
      <c r="K6137" s="19">
        <v>0.91719468913985902</v>
      </c>
      <c r="L6137" s="19">
        <v>1.7599970794389379</v>
      </c>
      <c r="M6137" s="19">
        <v>12.77975</v>
      </c>
      <c r="N6137" s="19">
        <f t="shared" si="96"/>
        <v>16.613675000000001</v>
      </c>
      <c r="O6137" s="19">
        <v>9.3149999999999995</v>
      </c>
      <c r="P6137" s="20">
        <v>11.424784351196081</v>
      </c>
      <c r="Q6137" s="12">
        <v>84.9</v>
      </c>
      <c r="R6137" s="12">
        <v>13.885</v>
      </c>
      <c r="S6137" s="12">
        <v>269.67500000000001</v>
      </c>
      <c r="T6137" s="12">
        <v>1.2325000000000002</v>
      </c>
      <c r="U6137" s="12"/>
      <c r="V6137" s="23"/>
      <c r="W6137" s="24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</row>
    <row r="6138" spans="2:34">
      <c r="B6138" s="10">
        <v>12</v>
      </c>
      <c r="C6138" s="10">
        <v>9</v>
      </c>
      <c r="D6138" s="34">
        <v>39703</v>
      </c>
      <c r="E6138" s="17">
        <v>0.45833333333330017</v>
      </c>
      <c r="F6138" s="35">
        <v>5.0916784222483774E-2</v>
      </c>
      <c r="G6138" s="18">
        <v>19.733254994544595</v>
      </c>
      <c r="H6138" s="18">
        <v>25.942883363550706</v>
      </c>
      <c r="I6138" s="18">
        <v>6.2096283690061114</v>
      </c>
      <c r="J6138" s="19">
        <v>0.70431569479009681</v>
      </c>
      <c r="K6138" s="19">
        <v>1.4816299381197717</v>
      </c>
      <c r="L6138" s="19">
        <v>1.7861838125109366</v>
      </c>
      <c r="M6138" s="19">
        <v>13.05725</v>
      </c>
      <c r="N6138" s="19">
        <f t="shared" si="96"/>
        <v>16.974425</v>
      </c>
      <c r="O6138" s="19">
        <v>9.7274999999999991</v>
      </c>
      <c r="P6138" s="20">
        <v>12.79705806676621</v>
      </c>
      <c r="Q6138" s="12">
        <v>75.724999999999994</v>
      </c>
      <c r="R6138" s="12">
        <v>15.164999999999999</v>
      </c>
      <c r="S6138" s="12">
        <v>274.32499999999999</v>
      </c>
      <c r="T6138" s="12">
        <v>1.0475000000000001</v>
      </c>
      <c r="U6138" s="12"/>
      <c r="V6138" s="23"/>
      <c r="W6138" s="24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</row>
    <row r="6139" spans="2:34">
      <c r="B6139" s="10">
        <v>12</v>
      </c>
      <c r="C6139" s="10">
        <v>9</v>
      </c>
      <c r="D6139" s="34">
        <v>39703</v>
      </c>
      <c r="E6139" s="17">
        <v>0.5</v>
      </c>
      <c r="F6139" s="35">
        <v>5.875371620998128E-2</v>
      </c>
      <c r="G6139" s="18">
        <v>28.035797423109418</v>
      </c>
      <c r="H6139" s="18">
        <v>38.502268617200052</v>
      </c>
      <c r="I6139" s="18">
        <v>10.46647119409063</v>
      </c>
      <c r="J6139" s="19">
        <v>0.66962781636009217</v>
      </c>
      <c r="K6139" s="19">
        <v>1.3540976055997911</v>
      </c>
      <c r="L6139" s="19">
        <v>1.7861674092249364</v>
      </c>
      <c r="M6139" s="19">
        <v>11.352</v>
      </c>
      <c r="N6139" s="19">
        <f t="shared" si="96"/>
        <v>14.7576</v>
      </c>
      <c r="O6139" s="19">
        <v>9.8625000000000007</v>
      </c>
      <c r="P6139" s="20">
        <v>13.530047536418779</v>
      </c>
      <c r="Q6139" s="12">
        <v>68.3</v>
      </c>
      <c r="R6139" s="12">
        <v>16.405000000000001</v>
      </c>
      <c r="S6139" s="12">
        <v>303.10000000000002</v>
      </c>
      <c r="T6139" s="12">
        <v>0.78249999999999997</v>
      </c>
      <c r="U6139" s="12"/>
      <c r="V6139" s="23"/>
      <c r="W6139" s="24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</row>
    <row r="6140" spans="2:34">
      <c r="B6140" s="10">
        <v>12</v>
      </c>
      <c r="C6140" s="10">
        <v>9</v>
      </c>
      <c r="D6140" s="34">
        <v>39703</v>
      </c>
      <c r="E6140" s="17">
        <v>0.54166666666669983</v>
      </c>
      <c r="F6140" s="35">
        <v>5.0922847867483759E-2</v>
      </c>
      <c r="G6140" s="18">
        <v>27.278990854469434</v>
      </c>
      <c r="H6140" s="18">
        <v>35.972267232313989</v>
      </c>
      <c r="I6140" s="18">
        <v>8.6932763778445548</v>
      </c>
      <c r="J6140" s="19">
        <v>0.62693682438008658</v>
      </c>
      <c r="K6140" s="19">
        <v>1.3568182425197901</v>
      </c>
      <c r="L6140" s="19">
        <v>1.7206441257789387</v>
      </c>
      <c r="M6140" s="19">
        <v>10.613250000000001</v>
      </c>
      <c r="N6140" s="19">
        <f t="shared" si="96"/>
        <v>13.797225000000001</v>
      </c>
      <c r="O6140" s="19">
        <v>8.7449999999999992</v>
      </c>
      <c r="P6140" s="20">
        <v>15.275936412548944</v>
      </c>
      <c r="Q6140" s="12">
        <v>59.924999999999997</v>
      </c>
      <c r="R6140" s="12">
        <v>17.657500000000002</v>
      </c>
      <c r="S6140" s="12">
        <v>273.375</v>
      </c>
      <c r="T6140" s="12">
        <v>0.81</v>
      </c>
      <c r="U6140" s="12"/>
      <c r="V6140" s="23"/>
      <c r="W6140" s="24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</row>
    <row r="6141" spans="2:34">
      <c r="B6141" s="10">
        <v>12</v>
      </c>
      <c r="C6141" s="10">
        <v>9</v>
      </c>
      <c r="D6141" s="34">
        <v>39703</v>
      </c>
      <c r="E6141" s="17">
        <v>0.58333333333330017</v>
      </c>
      <c r="F6141" s="35">
        <v>5.0926117479983754E-2</v>
      </c>
      <c r="G6141" s="18">
        <v>16.326581730269659</v>
      </c>
      <c r="H6141" s="18">
        <v>28.976226901081802</v>
      </c>
      <c r="I6141" s="18">
        <v>12.649645170812143</v>
      </c>
      <c r="J6141" s="19">
        <v>0.77899401410010771</v>
      </c>
      <c r="K6141" s="19">
        <v>1.2238563216998104</v>
      </c>
      <c r="L6141" s="19">
        <v>1.7075268217719386</v>
      </c>
      <c r="M6141" s="19">
        <v>10.313500000000001</v>
      </c>
      <c r="N6141" s="19">
        <f t="shared" si="96"/>
        <v>13.407550000000002</v>
      </c>
      <c r="O6141" s="19">
        <v>6.5175000000000001</v>
      </c>
      <c r="P6141" s="20">
        <v>16.099475340351525</v>
      </c>
      <c r="Q6141" s="12">
        <v>56.1</v>
      </c>
      <c r="R6141" s="12">
        <v>18.602499999999999</v>
      </c>
      <c r="S6141" s="12">
        <v>291.47500000000002</v>
      </c>
      <c r="T6141" s="12">
        <v>0.84499999999999997</v>
      </c>
      <c r="U6141" s="12"/>
      <c r="V6141" s="23"/>
      <c r="W6141" s="24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</row>
    <row r="6142" spans="2:34">
      <c r="B6142" s="10">
        <v>12</v>
      </c>
      <c r="C6142" s="10">
        <v>9</v>
      </c>
      <c r="D6142" s="34">
        <v>39703</v>
      </c>
      <c r="E6142" s="17">
        <v>0.625</v>
      </c>
      <c r="F6142" s="35">
        <v>3.1341069829989993E-2</v>
      </c>
      <c r="G6142" s="18">
        <v>4.0387708263099151</v>
      </c>
      <c r="H6142" s="18">
        <v>10.921038954523302</v>
      </c>
      <c r="I6142" s="18">
        <v>6.8822681282133882</v>
      </c>
      <c r="J6142" s="19">
        <v>0.46419114789006433</v>
      </c>
      <c r="K6142" s="19">
        <v>0.86565922203986556</v>
      </c>
      <c r="L6142" s="19">
        <v>1.6900428812159394</v>
      </c>
      <c r="M6142" s="19">
        <v>9.410499999999999</v>
      </c>
      <c r="N6142" s="19">
        <f t="shared" si="96"/>
        <v>12.233649999999999</v>
      </c>
      <c r="O6142" s="19">
        <v>9.82</v>
      </c>
      <c r="P6142" s="20">
        <v>19.187683039969315</v>
      </c>
      <c r="Q6142" s="12">
        <v>65.375</v>
      </c>
      <c r="R6142" s="12">
        <v>16.8475</v>
      </c>
      <c r="S6142" s="12">
        <v>261.89999999999998</v>
      </c>
      <c r="T6142" s="12">
        <v>1.81</v>
      </c>
      <c r="U6142" s="12"/>
      <c r="V6142" s="23"/>
      <c r="W6142" s="24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</row>
    <row r="6143" spans="2:34">
      <c r="B6143" s="10">
        <v>12</v>
      </c>
      <c r="C6143" s="10">
        <v>9</v>
      </c>
      <c r="D6143" s="34">
        <v>39703</v>
      </c>
      <c r="E6143" s="17">
        <v>0.66666666666669983</v>
      </c>
      <c r="F6143" s="35">
        <v>3.5260813944988742E-2</v>
      </c>
      <c r="G6143" s="18">
        <v>4.9144445853223964</v>
      </c>
      <c r="H6143" s="18">
        <v>10.098658301985282</v>
      </c>
      <c r="I6143" s="18">
        <v>5.1842137166628852</v>
      </c>
      <c r="J6143" s="19">
        <v>0.45351605517006299</v>
      </c>
      <c r="K6143" s="19">
        <v>0.91993700855985683</v>
      </c>
      <c r="L6143" s="19">
        <v>1.711862381071938</v>
      </c>
      <c r="M6143" s="19">
        <v>11.584250000000001</v>
      </c>
      <c r="N6143" s="19">
        <f t="shared" si="96"/>
        <v>15.059525000000001</v>
      </c>
      <c r="O6143" s="19">
        <v>9.1125000000000007</v>
      </c>
      <c r="P6143" s="20">
        <v>18.433318215611745</v>
      </c>
      <c r="Q6143" s="12">
        <v>78.424999999999997</v>
      </c>
      <c r="R6143" s="12">
        <v>15.614999999999998</v>
      </c>
      <c r="S6143" s="12">
        <v>266.25</v>
      </c>
      <c r="T6143" s="12">
        <v>2.0575000000000001</v>
      </c>
      <c r="U6143" s="12"/>
      <c r="V6143" s="23"/>
      <c r="W6143" s="24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</row>
    <row r="6144" spans="2:34">
      <c r="B6144" s="10">
        <v>12</v>
      </c>
      <c r="C6144" s="10">
        <v>9</v>
      </c>
      <c r="D6144" s="34">
        <v>39703</v>
      </c>
      <c r="E6144" s="17">
        <v>0.70833333333330017</v>
      </c>
      <c r="F6144" s="35">
        <v>4.7017371152484985E-2</v>
      </c>
      <c r="G6144" s="18">
        <v>5.5385612450473829</v>
      </c>
      <c r="H6144" s="18">
        <v>12.304745329072343</v>
      </c>
      <c r="I6144" s="18">
        <v>6.7661840840249621</v>
      </c>
      <c r="J6144" s="19">
        <v>0.36814479258005123</v>
      </c>
      <c r="K6144" s="19">
        <v>0.79239842085987644</v>
      </c>
      <c r="L6144" s="19">
        <v>1.7118463620799376</v>
      </c>
      <c r="M6144" s="19">
        <v>6.6875000000000009</v>
      </c>
      <c r="N6144" s="19">
        <f t="shared" si="96"/>
        <v>8.6937500000000014</v>
      </c>
      <c r="O6144" s="19">
        <v>6.42</v>
      </c>
      <c r="P6144" s="20">
        <v>14.99526012368892</v>
      </c>
      <c r="Q6144" s="12">
        <v>77.349999999999994</v>
      </c>
      <c r="R6144" s="12">
        <v>15.3025</v>
      </c>
      <c r="S6144" s="12">
        <v>258.57499999999999</v>
      </c>
      <c r="T6144" s="12">
        <v>1.125</v>
      </c>
      <c r="U6144" s="12"/>
      <c r="V6144" s="23"/>
      <c r="W6144" s="24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</row>
    <row r="6145" spans="2:34">
      <c r="B6145" s="10">
        <v>12</v>
      </c>
      <c r="C6145" s="10">
        <v>9</v>
      </c>
      <c r="D6145" s="34">
        <v>39703</v>
      </c>
      <c r="E6145" s="17">
        <v>0.75</v>
      </c>
      <c r="F6145" s="35">
        <v>0.14889820035995244</v>
      </c>
      <c r="G6145" s="18">
        <v>20.641776309064561</v>
      </c>
      <c r="H6145" s="18">
        <v>39.768656686384119</v>
      </c>
      <c r="I6145" s="18">
        <v>19.126880377319566</v>
      </c>
      <c r="J6145" s="19">
        <v>0.64558059231008991</v>
      </c>
      <c r="K6145" s="19">
        <v>1.5956607088197505</v>
      </c>
      <c r="L6145" s="19">
        <v>1.764233551564935</v>
      </c>
      <c r="M6145" s="19">
        <v>9.2919999999999998</v>
      </c>
      <c r="N6145" s="19">
        <f t="shared" si="96"/>
        <v>12.079600000000001</v>
      </c>
      <c r="O6145" s="19">
        <v>8.4550000000000001</v>
      </c>
      <c r="P6145" s="20">
        <v>7.5143264066082125</v>
      </c>
      <c r="Q6145" s="12">
        <v>80.224999999999994</v>
      </c>
      <c r="R6145" s="12">
        <v>14.129999999999999</v>
      </c>
      <c r="S6145" s="12">
        <v>237.75</v>
      </c>
      <c r="T6145" s="12">
        <v>1.0425</v>
      </c>
      <c r="U6145" s="12"/>
      <c r="V6145" s="23"/>
      <c r="W6145" s="24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</row>
    <row r="6146" spans="2:34">
      <c r="B6146" s="10">
        <v>12</v>
      </c>
      <c r="C6146" s="10">
        <v>9</v>
      </c>
      <c r="D6146" s="34">
        <v>39703</v>
      </c>
      <c r="E6146" s="17">
        <v>0.79166666666669983</v>
      </c>
      <c r="F6146" s="35">
        <v>8.6208273077472447E-2</v>
      </c>
      <c r="G6146" s="18">
        <v>9.8346767271347897</v>
      </c>
      <c r="H6146" s="18">
        <v>20.510147565700581</v>
      </c>
      <c r="I6146" s="18">
        <v>10.67547083856579</v>
      </c>
      <c r="J6146" s="19">
        <v>0.63223762139008832</v>
      </c>
      <c r="K6146" s="19">
        <v>1.3080132641597952</v>
      </c>
      <c r="L6146" s="19">
        <v>1.8078860116799333</v>
      </c>
      <c r="M6146" s="19">
        <v>9.6940000000000008</v>
      </c>
      <c r="N6146" s="19">
        <f t="shared" si="96"/>
        <v>12.602200000000002</v>
      </c>
      <c r="O6146" s="19">
        <v>8.31</v>
      </c>
      <c r="P6146" s="20">
        <v>10.142033765090963</v>
      </c>
      <c r="Q6146" s="12">
        <v>83.424999999999997</v>
      </c>
      <c r="R6146" s="12">
        <v>13.2125</v>
      </c>
      <c r="S6146" s="12">
        <v>245.65</v>
      </c>
      <c r="T6146" s="12">
        <v>1.115</v>
      </c>
      <c r="U6146" s="12"/>
      <c r="V6146" s="23"/>
      <c r="W6146" s="24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</row>
    <row r="6147" spans="2:34">
      <c r="B6147" s="10">
        <v>12</v>
      </c>
      <c r="C6147" s="10">
        <v>9</v>
      </c>
      <c r="D6147" s="34">
        <v>39703</v>
      </c>
      <c r="E6147" s="17">
        <v>0.83333333333330017</v>
      </c>
      <c r="F6147" s="35">
        <v>5.0944783994983707E-2</v>
      </c>
      <c r="G6147" s="18">
        <v>5.1977047719523872</v>
      </c>
      <c r="H6147" s="18">
        <v>12.086061071354344</v>
      </c>
      <c r="I6147" s="18">
        <v>6.8883562994019565</v>
      </c>
      <c r="J6147" s="19">
        <v>0.23208519279003248</v>
      </c>
      <c r="K6147" s="19">
        <v>0.80597925035987361</v>
      </c>
      <c r="L6147" s="19">
        <v>1.7991354048999333</v>
      </c>
      <c r="M6147" s="19">
        <v>7.5644999999999998</v>
      </c>
      <c r="N6147" s="19">
        <f t="shared" si="96"/>
        <v>9.83385</v>
      </c>
      <c r="O6147" s="19">
        <v>6.41</v>
      </c>
      <c r="P6147" s="20">
        <v>12.173634528923653</v>
      </c>
      <c r="Q6147" s="12">
        <v>86.2</v>
      </c>
      <c r="R6147" s="12">
        <v>12.754999999999999</v>
      </c>
      <c r="S6147" s="12">
        <v>262</v>
      </c>
      <c r="T6147" s="12">
        <v>1.0874999999999999</v>
      </c>
      <c r="U6147" s="12"/>
      <c r="V6147" s="23"/>
      <c r="W6147" s="24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</row>
    <row r="6148" spans="2:34">
      <c r="B6148" s="10">
        <v>12</v>
      </c>
      <c r="C6148" s="10">
        <v>9</v>
      </c>
      <c r="D6148" s="34">
        <v>39703</v>
      </c>
      <c r="E6148" s="17">
        <v>0.875</v>
      </c>
      <c r="F6148" s="35">
        <v>0.16852123496244611</v>
      </c>
      <c r="G6148" s="18">
        <v>42.194797572391586</v>
      </c>
      <c r="H6148" s="18">
        <v>58.165410183558663</v>
      </c>
      <c r="I6148" s="18">
        <v>15.970612611167073</v>
      </c>
      <c r="J6148" s="19">
        <v>0.6695706786300939</v>
      </c>
      <c r="K6148" s="19">
        <v>1.6662440964797383</v>
      </c>
      <c r="L6148" s="19">
        <v>1.8995548784009293</v>
      </c>
      <c r="M6148" s="19">
        <v>11.385999999999999</v>
      </c>
      <c r="N6148" s="19">
        <f t="shared" si="96"/>
        <v>14.8018</v>
      </c>
      <c r="O6148" s="19">
        <v>9.3249999999999993</v>
      </c>
      <c r="P6148" s="20">
        <v>5.4913447073455215</v>
      </c>
      <c r="Q6148" s="12">
        <v>88.3</v>
      </c>
      <c r="R6148" s="12">
        <v>12.0725</v>
      </c>
      <c r="S6148" s="12">
        <v>222.55</v>
      </c>
      <c r="T6148" s="12">
        <v>0.73249999999999993</v>
      </c>
      <c r="U6148" s="12"/>
      <c r="V6148" s="23"/>
      <c r="W6148" s="24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</row>
    <row r="6149" spans="2:34">
      <c r="B6149" s="10">
        <v>12</v>
      </c>
      <c r="C6149" s="10">
        <v>9</v>
      </c>
      <c r="D6149" s="34">
        <v>39703</v>
      </c>
      <c r="E6149" s="17">
        <v>0.91666666666669983</v>
      </c>
      <c r="F6149" s="35">
        <v>0.16460987294494733</v>
      </c>
      <c r="G6149" s="18">
        <v>29.457913420089362</v>
      </c>
      <c r="H6149" s="18">
        <v>48.625561060479399</v>
      </c>
      <c r="I6149" s="18">
        <v>19.167647640390037</v>
      </c>
      <c r="J6149" s="19">
        <v>1.2057532401101692</v>
      </c>
      <c r="K6149" s="19">
        <v>1.9511952523396932</v>
      </c>
      <c r="L6149" s="19">
        <v>1.8951708576049289</v>
      </c>
      <c r="M6149" s="19">
        <v>12.78525</v>
      </c>
      <c r="N6149" s="19">
        <f t="shared" si="96"/>
        <v>16.620825</v>
      </c>
      <c r="O6149" s="19">
        <v>10.432499999999999</v>
      </c>
      <c r="P6149" s="20">
        <v>2.1346775162402025</v>
      </c>
      <c r="Q6149" s="12">
        <v>89.824999999999989</v>
      </c>
      <c r="R6149" s="12">
        <v>11.654999999999999</v>
      </c>
      <c r="S6149" s="12">
        <v>231.42499999999998</v>
      </c>
      <c r="T6149" s="12">
        <v>0.65749999999999997</v>
      </c>
      <c r="U6149" s="12"/>
      <c r="V6149" s="23"/>
      <c r="W6149" s="24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</row>
    <row r="6150" spans="2:34">
      <c r="B6150" s="10">
        <v>12</v>
      </c>
      <c r="C6150" s="10">
        <v>9</v>
      </c>
      <c r="D6150" s="34">
        <v>39703</v>
      </c>
      <c r="E6150" s="17">
        <v>0.95833333333330017</v>
      </c>
      <c r="F6150" s="35">
        <v>0.21165571944993228</v>
      </c>
      <c r="G6150" s="18">
        <v>64.83827813889107</v>
      </c>
      <c r="H6150" s="18">
        <v>85.599643142948466</v>
      </c>
      <c r="I6150" s="18">
        <v>20.761365004057392</v>
      </c>
      <c r="J6150" s="19">
        <v>1.4965045974002102</v>
      </c>
      <c r="K6150" s="19">
        <v>2.3555606020596285</v>
      </c>
      <c r="L6150" s="19">
        <v>2.004320974823925</v>
      </c>
      <c r="M6150" s="19">
        <v>13.697749999999999</v>
      </c>
      <c r="N6150" s="19">
        <f t="shared" si="96"/>
        <v>17.807075000000001</v>
      </c>
      <c r="O6150" s="19">
        <v>10.712499999999999</v>
      </c>
      <c r="P6150" s="20">
        <v>1.5975726486301518</v>
      </c>
      <c r="Q6150" s="12">
        <v>90.499999999999986</v>
      </c>
      <c r="R6150" s="12">
        <v>11.1325</v>
      </c>
      <c r="S6150" s="12">
        <v>193.77500000000001</v>
      </c>
      <c r="T6150" s="12">
        <v>0.62250000000000005</v>
      </c>
      <c r="U6150" s="12"/>
      <c r="V6150" s="23"/>
      <c r="W6150" s="24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</row>
    <row r="6151" spans="2:34">
      <c r="B6151" s="10">
        <v>13</v>
      </c>
      <c r="C6151" s="10">
        <v>9</v>
      </c>
      <c r="D6151" s="34">
        <v>39704</v>
      </c>
      <c r="E6151" s="17">
        <v>0</v>
      </c>
      <c r="F6151" s="35">
        <v>0.22734652596242724</v>
      </c>
      <c r="G6151" s="18">
        <v>62.120264617353627</v>
      </c>
      <c r="H6151" s="18">
        <v>83.714786957599429</v>
      </c>
      <c r="I6151" s="18">
        <v>21.594522340245788</v>
      </c>
      <c r="J6151" s="19">
        <v>1.9019599991602676</v>
      </c>
      <c r="K6151" s="19">
        <v>2.6323779618395839</v>
      </c>
      <c r="L6151" s="19">
        <v>2.1527695062939185</v>
      </c>
      <c r="M6151" s="19">
        <v>13.0715</v>
      </c>
      <c r="N6151" s="19">
        <f t="shared" si="96"/>
        <v>16.99295</v>
      </c>
      <c r="O6151" s="19">
        <v>10.952500000000001</v>
      </c>
      <c r="P6151" s="20">
        <v>0.76172222367507203</v>
      </c>
      <c r="Q6151" s="12">
        <v>91</v>
      </c>
      <c r="R6151" s="12">
        <v>10.765000000000001</v>
      </c>
      <c r="S6151" s="12">
        <v>214.77500000000001</v>
      </c>
      <c r="T6151" s="12">
        <v>0.47750000000000004</v>
      </c>
      <c r="U6151" s="12"/>
      <c r="V6151" s="23"/>
      <c r="W6151" s="24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</row>
    <row r="6152" spans="2:34">
      <c r="B6152" s="10">
        <v>13</v>
      </c>
      <c r="C6152" s="10">
        <v>9</v>
      </c>
      <c r="D6152" s="34">
        <v>39704</v>
      </c>
      <c r="E6152" s="17">
        <v>4.1666666666699825E-2</v>
      </c>
      <c r="F6152" s="35">
        <v>0.21168021181993221</v>
      </c>
      <c r="G6152" s="18">
        <v>55.413873905388776</v>
      </c>
      <c r="H6152" s="18">
        <v>76.697412296519232</v>
      </c>
      <c r="I6152" s="18">
        <v>21.283538391130456</v>
      </c>
      <c r="J6152" s="19">
        <v>1.4057829093201983</v>
      </c>
      <c r="K6152" s="19">
        <v>2.8793481849795448</v>
      </c>
      <c r="L6152" s="19">
        <v>2.2531820321639149</v>
      </c>
      <c r="M6152" s="19">
        <v>13.14025</v>
      </c>
      <c r="N6152" s="19">
        <f t="shared" si="96"/>
        <v>17.082325000000001</v>
      </c>
      <c r="O6152" s="19">
        <v>11.135</v>
      </c>
      <c r="P6152" s="20">
        <v>0.68724468747756562</v>
      </c>
      <c r="Q6152" s="12">
        <v>91.4</v>
      </c>
      <c r="R6152" s="12">
        <v>10.46</v>
      </c>
      <c r="S6152" s="12">
        <v>218</v>
      </c>
      <c r="T6152" s="12">
        <v>0.69000000000000006</v>
      </c>
      <c r="U6152" s="12"/>
      <c r="V6152" s="23"/>
      <c r="W6152" s="24"/>
      <c r="X6152" s="22"/>
      <c r="Y6152" s="22"/>
      <c r="Z6152" s="22"/>
      <c r="AA6152" s="22"/>
      <c r="AB6152" s="22"/>
      <c r="AC6152" s="22"/>
      <c r="AD6152" s="22"/>
      <c r="AE6152" s="22"/>
      <c r="AF6152" s="22"/>
      <c r="AG6152" s="22"/>
      <c r="AH6152" s="22"/>
    </row>
    <row r="6153" spans="2:34">
      <c r="B6153" s="10">
        <v>13</v>
      </c>
      <c r="C6153" s="10">
        <v>9</v>
      </c>
      <c r="D6153" s="34">
        <v>39704</v>
      </c>
      <c r="E6153" s="17">
        <v>8.3333333333300175E-2</v>
      </c>
      <c r="F6153" s="35">
        <v>0.2077727138899334</v>
      </c>
      <c r="G6153" s="18">
        <v>71.217401305018413</v>
      </c>
      <c r="H6153" s="18">
        <v>92.226325667857694</v>
      </c>
      <c r="I6153" s="18">
        <v>21.008924362839277</v>
      </c>
      <c r="J6153" s="19">
        <v>1.3550873387201916</v>
      </c>
      <c r="K6153" s="19">
        <v>2.8305154140795512</v>
      </c>
      <c r="L6153" s="19">
        <v>2.2793605838189128</v>
      </c>
      <c r="M6153" s="19">
        <v>12.80575</v>
      </c>
      <c r="N6153" s="19">
        <f t="shared" si="96"/>
        <v>16.647475</v>
      </c>
      <c r="O6153" s="19">
        <v>10.84</v>
      </c>
      <c r="P6153" s="20">
        <v>0.76216877412007222</v>
      </c>
      <c r="Q6153" s="12">
        <v>91.725000000000009</v>
      </c>
      <c r="R6153" s="12">
        <v>10.029999999999999</v>
      </c>
      <c r="S6153" s="12">
        <v>162.42500000000001</v>
      </c>
      <c r="T6153" s="12">
        <v>0.59499999999999997</v>
      </c>
      <c r="U6153" s="12"/>
      <c r="V6153" s="23"/>
      <c r="W6153" s="24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</row>
    <row r="6154" spans="2:34">
      <c r="B6154" s="10">
        <v>13</v>
      </c>
      <c r="C6154" s="10">
        <v>9</v>
      </c>
      <c r="D6154" s="34">
        <v>39704</v>
      </c>
      <c r="E6154" s="17">
        <v>0.125</v>
      </c>
      <c r="F6154" s="35">
        <v>0.19994493681743589</v>
      </c>
      <c r="G6154" s="18">
        <v>63.438910754563594</v>
      </c>
      <c r="H6154" s="18">
        <v>86.648504093568548</v>
      </c>
      <c r="I6154" s="18">
        <v>23.209593339004964</v>
      </c>
      <c r="J6154" s="19">
        <v>1.7311883442202449</v>
      </c>
      <c r="K6154" s="19">
        <v>2.7843949221595574</v>
      </c>
      <c r="L6154" s="19">
        <v>2.218207587714915</v>
      </c>
      <c r="M6154" s="19">
        <v>12.65325</v>
      </c>
      <c r="N6154" s="19">
        <f t="shared" si="96"/>
        <v>16.449225000000002</v>
      </c>
      <c r="O6154" s="19">
        <v>10.4175</v>
      </c>
      <c r="P6154" s="20">
        <v>0.80722343288007614</v>
      </c>
      <c r="Q6154" s="12">
        <v>92.075000000000003</v>
      </c>
      <c r="R6154" s="12">
        <v>10.015000000000001</v>
      </c>
      <c r="S6154" s="12">
        <v>205.34999999999997</v>
      </c>
      <c r="T6154" s="12">
        <v>0.6</v>
      </c>
      <c r="U6154" s="12"/>
      <c r="V6154" s="23"/>
      <c r="W6154" s="24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</row>
    <row r="6155" spans="2:34">
      <c r="B6155" s="10">
        <v>13</v>
      </c>
      <c r="C6155" s="10">
        <v>9</v>
      </c>
      <c r="D6155" s="34">
        <v>39704</v>
      </c>
      <c r="E6155" s="17">
        <v>0.16666666666669983</v>
      </c>
      <c r="F6155" s="35">
        <v>0.19603630938493713</v>
      </c>
      <c r="G6155" s="18">
        <v>82.836297140148147</v>
      </c>
      <c r="H6155" s="18">
        <v>105.72215825183012</v>
      </c>
      <c r="I6155" s="18">
        <v>22.885861111681972</v>
      </c>
      <c r="J6155" s="19">
        <v>1.8645445731102643</v>
      </c>
      <c r="K6155" s="19">
        <v>3.351603462019467</v>
      </c>
      <c r="L6155" s="19">
        <v>2.2094543717809145</v>
      </c>
      <c r="M6155" s="19">
        <v>12.013500000000001</v>
      </c>
      <c r="N6155" s="19">
        <f t="shared" si="96"/>
        <v>15.617550000000001</v>
      </c>
      <c r="O6155" s="19">
        <v>10.405000000000001</v>
      </c>
      <c r="P6155" s="20">
        <v>0.71772838929756821</v>
      </c>
      <c r="Q6155" s="12">
        <v>92.174999999999997</v>
      </c>
      <c r="R6155" s="12">
        <v>9.76</v>
      </c>
      <c r="S6155" s="12">
        <v>221.14999999999998</v>
      </c>
      <c r="T6155" s="12">
        <v>0.57499999999999996</v>
      </c>
      <c r="U6155" s="12"/>
      <c r="V6155" s="23"/>
      <c r="W6155" s="24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</row>
    <row r="6156" spans="2:34">
      <c r="B6156" s="10">
        <v>13</v>
      </c>
      <c r="C6156" s="10">
        <v>9</v>
      </c>
      <c r="D6156" s="34">
        <v>39704</v>
      </c>
      <c r="E6156" s="17">
        <v>0.20833333333330017</v>
      </c>
      <c r="F6156" s="35">
        <v>0.1764437119024434</v>
      </c>
      <c r="G6156" s="18">
        <v>50.981157041276347</v>
      </c>
      <c r="H6156" s="18">
        <v>72.027240098331134</v>
      </c>
      <c r="I6156" s="18">
        <v>21.046083057054787</v>
      </c>
      <c r="J6156" s="19">
        <v>1.3070370021001856</v>
      </c>
      <c r="K6156" s="19">
        <v>2.4017689744796171</v>
      </c>
      <c r="L6156" s="19">
        <v>1.9911102368099227</v>
      </c>
      <c r="M6156" s="19">
        <v>11.7395</v>
      </c>
      <c r="N6156" s="19">
        <f t="shared" si="96"/>
        <v>15.26135</v>
      </c>
      <c r="O6156" s="19">
        <v>9.5749999999999993</v>
      </c>
      <c r="P6156" s="20">
        <v>1.4658443331901396</v>
      </c>
      <c r="Q6156" s="12">
        <v>92.699999999999989</v>
      </c>
      <c r="R6156" s="12">
        <v>9.98</v>
      </c>
      <c r="S6156" s="12">
        <v>234.47499999999999</v>
      </c>
      <c r="T6156" s="12">
        <v>0.5575</v>
      </c>
      <c r="U6156" s="12"/>
      <c r="V6156" s="23"/>
      <c r="W6156" s="24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</row>
    <row r="6157" spans="2:34">
      <c r="B6157" s="10">
        <v>13</v>
      </c>
      <c r="C6157" s="10">
        <v>9</v>
      </c>
      <c r="D6157" s="34">
        <v>39704</v>
      </c>
      <c r="E6157" s="17">
        <v>0.25</v>
      </c>
      <c r="F6157" s="35">
        <v>0.18037475104244213</v>
      </c>
      <c r="G6157" s="18">
        <v>90.772500913227944</v>
      </c>
      <c r="H6157" s="18">
        <v>119.58069720465257</v>
      </c>
      <c r="I6157" s="18">
        <v>28.808196291424622</v>
      </c>
      <c r="J6157" s="19">
        <v>1.8485059980002629</v>
      </c>
      <c r="K6157" s="19">
        <v>3.495473861019442</v>
      </c>
      <c r="L6157" s="19">
        <v>2.1220842024749174</v>
      </c>
      <c r="M6157" s="19">
        <v>20.122249999999998</v>
      </c>
      <c r="N6157" s="19">
        <f t="shared" si="96"/>
        <v>26.158924999999996</v>
      </c>
      <c r="O6157" s="19">
        <v>16.079999999999998</v>
      </c>
      <c r="P6157" s="20">
        <v>1.810326126290172</v>
      </c>
      <c r="Q6157" s="12">
        <v>93.425000000000011</v>
      </c>
      <c r="R6157" s="12">
        <v>11.05</v>
      </c>
      <c r="S6157" s="12">
        <v>171.25</v>
      </c>
      <c r="T6157" s="12">
        <v>0.79500000000000015</v>
      </c>
      <c r="U6157" s="12"/>
      <c r="V6157" s="23"/>
      <c r="W6157" s="24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</row>
    <row r="6158" spans="2:34">
      <c r="B6158" s="10">
        <v>13</v>
      </c>
      <c r="C6158" s="10">
        <v>9</v>
      </c>
      <c r="D6158" s="34">
        <v>39704</v>
      </c>
      <c r="E6158" s="17">
        <v>0.29166666666669983</v>
      </c>
      <c r="F6158" s="35">
        <v>0.2548930481124182</v>
      </c>
      <c r="G6158" s="18">
        <v>85.983716312210547</v>
      </c>
      <c r="H6158" s="18">
        <v>106.83438602801419</v>
      </c>
      <c r="I6158" s="18">
        <v>20.850669715803654</v>
      </c>
      <c r="J6158" s="19">
        <v>1.3523565667201929</v>
      </c>
      <c r="K6158" s="19">
        <v>3.1019781521395045</v>
      </c>
      <c r="L6158" s="19">
        <v>2.1700956537109155</v>
      </c>
      <c r="M6158" s="19">
        <v>20.739750000000001</v>
      </c>
      <c r="N6158" s="19">
        <f t="shared" si="96"/>
        <v>26.961675000000003</v>
      </c>
      <c r="O6158" s="19">
        <v>15.200000000000003</v>
      </c>
      <c r="P6158" s="20">
        <v>1.5414916606251468</v>
      </c>
      <c r="Q6158" s="12">
        <v>93.5</v>
      </c>
      <c r="R6158" s="12">
        <v>11.4175</v>
      </c>
      <c r="S6158" s="12">
        <v>224.02500000000001</v>
      </c>
      <c r="T6158" s="12">
        <v>1.165</v>
      </c>
      <c r="U6158" s="12"/>
      <c r="V6158" s="23"/>
      <c r="W6158" s="24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</row>
    <row r="6159" spans="2:34">
      <c r="B6159" s="10">
        <v>13</v>
      </c>
      <c r="C6159" s="10">
        <v>9</v>
      </c>
      <c r="D6159" s="34">
        <v>39704</v>
      </c>
      <c r="E6159" s="17">
        <v>0.33333333333330017</v>
      </c>
      <c r="F6159" s="35">
        <v>0.17255363208994459</v>
      </c>
      <c r="G6159" s="18">
        <v>45.199318821838972</v>
      </c>
      <c r="H6159" s="18">
        <v>64.550884845122937</v>
      </c>
      <c r="I6159" s="18">
        <v>19.351566023283976</v>
      </c>
      <c r="J6159" s="19">
        <v>0.90423070848012932</v>
      </c>
      <c r="K6159" s="19">
        <v>1.9757234893996833</v>
      </c>
      <c r="L6159" s="19">
        <v>1.9561240511679232</v>
      </c>
      <c r="M6159" s="19">
        <v>18.828500000000002</v>
      </c>
      <c r="N6159" s="19">
        <f t="shared" si="96"/>
        <v>24.477050000000002</v>
      </c>
      <c r="O6159" s="19">
        <v>15.67</v>
      </c>
      <c r="P6159" s="20">
        <v>3.8473560034278669</v>
      </c>
      <c r="Q6159" s="12">
        <v>93.75</v>
      </c>
      <c r="R6159" s="12">
        <v>12.855</v>
      </c>
      <c r="S6159" s="12">
        <v>223.92500000000001</v>
      </c>
      <c r="T6159" s="12">
        <v>0.72</v>
      </c>
      <c r="U6159" s="12"/>
      <c r="V6159" s="23"/>
      <c r="W6159" s="24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</row>
    <row r="6160" spans="2:34">
      <c r="B6160" s="10">
        <v>13</v>
      </c>
      <c r="C6160" s="10">
        <v>9</v>
      </c>
      <c r="D6160" s="34">
        <v>39704</v>
      </c>
      <c r="E6160" s="17">
        <v>0.375</v>
      </c>
      <c r="F6160" s="35">
        <v>8.236022264747353E-2</v>
      </c>
      <c r="G6160" s="18">
        <v>16.093193536097132</v>
      </c>
      <c r="H6160" s="18">
        <v>24.152656280658729</v>
      </c>
      <c r="I6160" s="18">
        <v>8.0594627445615998</v>
      </c>
      <c r="J6160" s="19">
        <v>0.54413434854007803</v>
      </c>
      <c r="K6160" s="19">
        <v>1.1669853347198127</v>
      </c>
      <c r="L6160" s="19">
        <v>1.8032853501979287</v>
      </c>
      <c r="M6160" s="19">
        <v>10.85525</v>
      </c>
      <c r="N6160" s="19">
        <f t="shared" si="96"/>
        <v>14.111825</v>
      </c>
      <c r="O6160" s="19">
        <v>10.282499999999999</v>
      </c>
      <c r="P6160" s="20">
        <v>9.7034471339959243</v>
      </c>
      <c r="Q6160" s="12">
        <v>89.275000000000006</v>
      </c>
      <c r="R6160" s="12">
        <v>14.022499999999999</v>
      </c>
      <c r="S6160" s="12">
        <v>267.79999999999995</v>
      </c>
      <c r="T6160" s="12">
        <v>0.6825</v>
      </c>
      <c r="U6160" s="12"/>
      <c r="V6160" s="23"/>
      <c r="W6160" s="24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</row>
    <row r="6161" spans="2:34">
      <c r="B6161" s="10">
        <v>13</v>
      </c>
      <c r="C6161" s="10">
        <v>9</v>
      </c>
      <c r="D6161" s="34">
        <v>39704</v>
      </c>
      <c r="E6161" s="17">
        <v>0.41666666666669983</v>
      </c>
      <c r="F6161" s="35">
        <v>0.12158720920496091</v>
      </c>
      <c r="G6161" s="18">
        <v>28.882088286336838</v>
      </c>
      <c r="H6161" s="18">
        <v>45.709603521143386</v>
      </c>
      <c r="I6161" s="18">
        <v>16.827515234806551</v>
      </c>
      <c r="J6161" s="19">
        <v>0.73884091367010596</v>
      </c>
      <c r="K6161" s="19">
        <v>1.2809773884397939</v>
      </c>
      <c r="L6161" s="19">
        <v>1.8032684412619286</v>
      </c>
      <c r="M6161" s="19">
        <v>11.851000000000001</v>
      </c>
      <c r="N6161" s="19">
        <f t="shared" si="96"/>
        <v>15.406300000000002</v>
      </c>
      <c r="O6161" s="19">
        <v>10.907499999999999</v>
      </c>
      <c r="P6161" s="20">
        <v>10.200247015760972</v>
      </c>
      <c r="Q6161" s="12">
        <v>73.674999999999997</v>
      </c>
      <c r="R6161" s="12">
        <v>15.172499999999999</v>
      </c>
      <c r="S6161" s="12">
        <v>287.47500000000002</v>
      </c>
      <c r="T6161" s="12">
        <v>0.60000000000000009</v>
      </c>
      <c r="U6161" s="12"/>
      <c r="V6161" s="23"/>
      <c r="W6161" s="24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</row>
    <row r="6162" spans="2:34">
      <c r="B6162" s="10">
        <v>13</v>
      </c>
      <c r="C6162" s="10">
        <v>9</v>
      </c>
      <c r="D6162" s="34">
        <v>39704</v>
      </c>
      <c r="E6162" s="17">
        <v>0.45833333333330017</v>
      </c>
      <c r="F6162" s="35">
        <v>0.17650684514744325</v>
      </c>
      <c r="G6162" s="18">
        <v>58.068647109921159</v>
      </c>
      <c r="H6162" s="18">
        <v>83.894667185855553</v>
      </c>
      <c r="I6162" s="18">
        <v>25.826020075934395</v>
      </c>
      <c r="J6162" s="19">
        <v>1.2802925616701837</v>
      </c>
      <c r="K6162" s="19">
        <v>2.5076877307195962</v>
      </c>
      <c r="L6162" s="19">
        <v>1.9735344499879215</v>
      </c>
      <c r="M6162" s="19">
        <v>17.237250000000003</v>
      </c>
      <c r="N6162" s="19">
        <f t="shared" si="96"/>
        <v>22.408425000000005</v>
      </c>
      <c r="O6162" s="19">
        <v>14.795000000000002</v>
      </c>
      <c r="P6162" s="20">
        <v>5.8283743322230563</v>
      </c>
      <c r="Q6162" s="12">
        <v>67.150000000000006</v>
      </c>
      <c r="R6162" s="12">
        <v>16.254999999999999</v>
      </c>
      <c r="S6162" s="12">
        <v>173.89999999999998</v>
      </c>
      <c r="T6162" s="12">
        <v>0.66</v>
      </c>
      <c r="U6162" s="12"/>
      <c r="V6162" s="23"/>
      <c r="W6162" s="24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</row>
    <row r="6163" spans="2:34">
      <c r="B6163" s="10">
        <v>13</v>
      </c>
      <c r="C6163" s="10">
        <v>9</v>
      </c>
      <c r="D6163" s="34">
        <v>39704</v>
      </c>
      <c r="E6163" s="17">
        <v>0.5</v>
      </c>
      <c r="F6163" s="35">
        <v>9.4142520622469722E-2</v>
      </c>
      <c r="G6163" s="18">
        <v>24.257834820299436</v>
      </c>
      <c r="H6163" s="18">
        <v>37.831716512308162</v>
      </c>
      <c r="I6163" s="18">
        <v>13.573881692008726</v>
      </c>
      <c r="J6163" s="19">
        <v>0.55745553344008036</v>
      </c>
      <c r="K6163" s="19">
        <v>1.2918457654997915</v>
      </c>
      <c r="L6163" s="19">
        <v>1.9385868252149225</v>
      </c>
      <c r="M6163" s="19">
        <v>14.744999999999999</v>
      </c>
      <c r="N6163" s="19">
        <f t="shared" si="96"/>
        <v>19.168499999999998</v>
      </c>
      <c r="O6163" s="19">
        <v>11.33</v>
      </c>
      <c r="P6163" s="20">
        <v>10.101356940850964</v>
      </c>
      <c r="Q6163" s="12">
        <v>62.024999999999999</v>
      </c>
      <c r="R6163" s="12">
        <v>16.939999999999998</v>
      </c>
      <c r="S6163" s="12">
        <v>279.54999999999995</v>
      </c>
      <c r="T6163" s="12">
        <v>0.92500000000000004</v>
      </c>
      <c r="U6163" s="12"/>
      <c r="V6163" s="23"/>
      <c r="W6163" s="24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</row>
    <row r="6164" spans="2:34">
      <c r="B6164" s="10">
        <v>13</v>
      </c>
      <c r="C6164" s="10">
        <v>9</v>
      </c>
      <c r="D6164" s="34">
        <v>39704</v>
      </c>
      <c r="E6164" s="17">
        <v>0.54166666666669983</v>
      </c>
      <c r="F6164" s="35">
        <v>9.4148405924969703E-2</v>
      </c>
      <c r="G6164" s="18">
        <v>16.425141757159615</v>
      </c>
      <c r="H6164" s="18">
        <v>26.925966503641828</v>
      </c>
      <c r="I6164" s="18">
        <v>10.500824746482211</v>
      </c>
      <c r="J6164" s="19">
        <v>0.36007542599005193</v>
      </c>
      <c r="K6164" s="19">
        <v>1.4709747186197624</v>
      </c>
      <c r="L6164" s="19">
        <v>1.8381475201209261</v>
      </c>
      <c r="M6164" s="19">
        <v>11.965249999999999</v>
      </c>
      <c r="N6164" s="19">
        <f t="shared" si="96"/>
        <v>15.554824999999999</v>
      </c>
      <c r="O6164" s="19">
        <v>11.102499999999999</v>
      </c>
      <c r="P6164" s="20">
        <v>13.537319333286293</v>
      </c>
      <c r="Q6164" s="12">
        <v>59.225000000000001</v>
      </c>
      <c r="R6164" s="12">
        <v>17.61</v>
      </c>
      <c r="S6164" s="12">
        <v>272.09999999999997</v>
      </c>
      <c r="T6164" s="12">
        <v>0.98249999999999993</v>
      </c>
      <c r="U6164" s="12"/>
      <c r="V6164" s="23"/>
      <c r="W6164" s="24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</row>
    <row r="6165" spans="2:34">
      <c r="B6165" s="10">
        <v>13</v>
      </c>
      <c r="C6165" s="10">
        <v>9</v>
      </c>
      <c r="D6165" s="34">
        <v>39704</v>
      </c>
      <c r="E6165" s="17">
        <v>0.58333333333330017</v>
      </c>
      <c r="F6165" s="35">
        <v>9.0231455842470956E-2</v>
      </c>
      <c r="G6165" s="18">
        <v>20.509699555834516</v>
      </c>
      <c r="H6165" s="18">
        <v>28.783311958292888</v>
      </c>
      <c r="I6165" s="18">
        <v>8.2736124024583706</v>
      </c>
      <c r="J6165" s="19">
        <v>0.48543049680007022</v>
      </c>
      <c r="K6165" s="19">
        <v>1.2022980933198051</v>
      </c>
      <c r="L6165" s="19">
        <v>1.8075676645529268</v>
      </c>
      <c r="M6165" s="19">
        <v>13.021000000000001</v>
      </c>
      <c r="N6165" s="19">
        <f t="shared" si="96"/>
        <v>16.927300000000002</v>
      </c>
      <c r="O6165" s="19">
        <v>11.090000000000002</v>
      </c>
      <c r="P6165" s="20">
        <v>15.29548300514146</v>
      </c>
      <c r="Q6165" s="12">
        <v>56</v>
      </c>
      <c r="R6165" s="12">
        <v>18.669999999999998</v>
      </c>
      <c r="S6165" s="12">
        <v>240.5</v>
      </c>
      <c r="T6165" s="12">
        <v>0.80249999999999999</v>
      </c>
      <c r="U6165" s="12"/>
      <c r="V6165" s="23"/>
      <c r="W6165" s="24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</row>
    <row r="6166" spans="2:34">
      <c r="B6166" s="10">
        <v>13</v>
      </c>
      <c r="C6166" s="10">
        <v>9</v>
      </c>
      <c r="D6166" s="34">
        <v>39704</v>
      </c>
      <c r="E6166" s="17">
        <v>0.625</v>
      </c>
      <c r="F6166" s="35">
        <v>0.15693463815744949</v>
      </c>
      <c r="G6166" s="18">
        <v>31.956071711566743</v>
      </c>
      <c r="H6166" s="18">
        <v>59.016087303507831</v>
      </c>
      <c r="I6166" s="18">
        <v>27.060015591941088</v>
      </c>
      <c r="J6166" s="19">
        <v>0.98151962114014202</v>
      </c>
      <c r="K6166" s="19">
        <v>1.3515743873997805</v>
      </c>
      <c r="L6166" s="19">
        <v>1.8293813292079257</v>
      </c>
      <c r="M6166" s="19">
        <v>14.148250000000001</v>
      </c>
      <c r="N6166" s="19">
        <f t="shared" si="96"/>
        <v>18.392725000000002</v>
      </c>
      <c r="O6166" s="19">
        <v>11.774999999999999</v>
      </c>
      <c r="P6166" s="20">
        <v>13.769864562203814</v>
      </c>
      <c r="Q6166" s="12">
        <v>52.850000000000009</v>
      </c>
      <c r="R6166" s="12">
        <v>19.4175</v>
      </c>
      <c r="S6166" s="12">
        <v>22.9</v>
      </c>
      <c r="T6166" s="12">
        <v>0.95500000000000007</v>
      </c>
      <c r="U6166" s="12"/>
      <c r="V6166" s="23"/>
      <c r="W6166" s="24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</row>
    <row r="6167" spans="2:34">
      <c r="B6167" s="10">
        <v>13</v>
      </c>
      <c r="C6167" s="10">
        <v>9</v>
      </c>
      <c r="D6167" s="34">
        <v>39704</v>
      </c>
      <c r="E6167" s="17">
        <v>0.66666666666669983</v>
      </c>
      <c r="F6167" s="35">
        <v>0.20010181876993555</v>
      </c>
      <c r="G6167" s="18">
        <v>50.791771787648798</v>
      </c>
      <c r="H6167" s="18">
        <v>78.336723208798446</v>
      </c>
      <c r="I6167" s="18">
        <v>27.544951421149648</v>
      </c>
      <c r="J6167" s="19">
        <v>1.0962005493801588</v>
      </c>
      <c r="K6167" s="19">
        <v>2.3530535722796175</v>
      </c>
      <c r="L6167" s="19">
        <v>1.746409905225929</v>
      </c>
      <c r="M6167" s="19">
        <v>14.30725</v>
      </c>
      <c r="N6167" s="19">
        <f t="shared" si="96"/>
        <v>18.599425</v>
      </c>
      <c r="O6167" s="19">
        <v>14.804999999999998</v>
      </c>
      <c r="P6167" s="20">
        <v>13.998957037441336</v>
      </c>
      <c r="Q6167" s="12">
        <v>51.375</v>
      </c>
      <c r="R6167" s="12">
        <v>19.38</v>
      </c>
      <c r="S6167" s="12">
        <v>26.574999999999996</v>
      </c>
      <c r="T6167" s="12">
        <v>1.0900000000000001</v>
      </c>
      <c r="U6167" s="12"/>
      <c r="V6167" s="23"/>
      <c r="W6167" s="24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</row>
    <row r="6168" spans="2:34">
      <c r="B6168" s="10">
        <v>13</v>
      </c>
      <c r="C6168" s="10">
        <v>9</v>
      </c>
      <c r="D6168" s="34">
        <v>39704</v>
      </c>
      <c r="E6168" s="17">
        <v>0.70833333333330017</v>
      </c>
      <c r="F6168" s="35">
        <v>0.21188768359493171</v>
      </c>
      <c r="G6168" s="18">
        <v>43.151078216671479</v>
      </c>
      <c r="H6168" s="18">
        <v>68.979103942058174</v>
      </c>
      <c r="I6168" s="18">
        <v>25.828025725386688</v>
      </c>
      <c r="J6168" s="19">
        <v>1.2108762180801758</v>
      </c>
      <c r="K6168" s="19">
        <v>1.6067071443397385</v>
      </c>
      <c r="L6168" s="19">
        <v>1.7856876080529269</v>
      </c>
      <c r="M6168" s="19">
        <v>14.375</v>
      </c>
      <c r="N6168" s="19">
        <f t="shared" si="96"/>
        <v>18.6875</v>
      </c>
      <c r="O6168" s="19">
        <v>14.307500000000001</v>
      </c>
      <c r="P6168" s="20">
        <v>12.561830502038699</v>
      </c>
      <c r="Q6168" s="12">
        <v>53.6</v>
      </c>
      <c r="R6168" s="12">
        <v>19.125</v>
      </c>
      <c r="S6168" s="12">
        <v>22.024999999999999</v>
      </c>
      <c r="T6168" s="12">
        <v>0.78249999999999997</v>
      </c>
      <c r="U6168" s="12"/>
      <c r="V6168" s="23"/>
      <c r="W6168" s="24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</row>
    <row r="6169" spans="2:34">
      <c r="B6169" s="10">
        <v>13</v>
      </c>
      <c r="C6169" s="10">
        <v>9</v>
      </c>
      <c r="D6169" s="34">
        <v>39704</v>
      </c>
      <c r="E6169" s="17">
        <v>0.75</v>
      </c>
      <c r="F6169" s="35">
        <v>0.34139130609488999</v>
      </c>
      <c r="G6169" s="18">
        <v>79.648612096065591</v>
      </c>
      <c r="H6169" s="18">
        <v>128.28275861433303</v>
      </c>
      <c r="I6169" s="18">
        <v>48.634146518267443</v>
      </c>
      <c r="J6169" s="19">
        <v>1.8242997065802653</v>
      </c>
      <c r="K6169" s="19">
        <v>3.2107173520594765</v>
      </c>
      <c r="L6169" s="19">
        <v>2.0432613079709161</v>
      </c>
      <c r="M6169" s="19">
        <v>19.8855</v>
      </c>
      <c r="N6169" s="19">
        <f t="shared" si="96"/>
        <v>25.851150000000001</v>
      </c>
      <c r="O6169" s="19">
        <v>17.725000000000001</v>
      </c>
      <c r="P6169" s="20">
        <v>3.4229650450778273</v>
      </c>
      <c r="Q6169" s="12">
        <v>55.525000000000006</v>
      </c>
      <c r="R6169" s="12">
        <v>18.435000000000002</v>
      </c>
      <c r="S6169" s="12">
        <v>35.549999999999997</v>
      </c>
      <c r="T6169" s="12">
        <v>0.68250000000000011</v>
      </c>
      <c r="U6169" s="12"/>
      <c r="V6169" s="23"/>
      <c r="W6169" s="24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</row>
    <row r="6170" spans="2:34">
      <c r="B6170" s="10">
        <v>13</v>
      </c>
      <c r="C6170" s="10">
        <v>9</v>
      </c>
      <c r="D6170" s="34">
        <v>39704</v>
      </c>
      <c r="E6170" s="17">
        <v>0.79166666666669983</v>
      </c>
      <c r="F6170" s="35">
        <v>0.20406305723993423</v>
      </c>
      <c r="G6170" s="18">
        <v>33.734253195379189</v>
      </c>
      <c r="H6170" s="18">
        <v>65.762030931009079</v>
      </c>
      <c r="I6170" s="18">
        <v>32.02777773562989</v>
      </c>
      <c r="J6170" s="19">
        <v>0.99482118391014507</v>
      </c>
      <c r="K6170" s="19">
        <v>1.780423759579709</v>
      </c>
      <c r="L6170" s="19">
        <v>2.8160071441228838</v>
      </c>
      <c r="M6170" s="19">
        <v>21.182750000000002</v>
      </c>
      <c r="N6170" s="19">
        <f t="shared" si="96"/>
        <v>27.537575000000004</v>
      </c>
      <c r="O6170" s="19">
        <v>18.524999999999999</v>
      </c>
      <c r="P6170" s="20">
        <v>2.6729720936927559</v>
      </c>
      <c r="Q6170" s="12">
        <v>64.900000000000006</v>
      </c>
      <c r="R6170" s="12">
        <v>17.005000000000003</v>
      </c>
      <c r="S6170" s="12">
        <v>235.72500000000002</v>
      </c>
      <c r="T6170" s="12">
        <v>0.58250000000000002</v>
      </c>
      <c r="U6170" s="12"/>
      <c r="V6170" s="23"/>
      <c r="W6170" s="24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</row>
    <row r="6171" spans="2:34">
      <c r="B6171" s="10">
        <v>13</v>
      </c>
      <c r="C6171" s="10">
        <v>9</v>
      </c>
      <c r="D6171" s="34">
        <v>39704</v>
      </c>
      <c r="E6171" s="17">
        <v>0.83333333333330017</v>
      </c>
      <c r="F6171" s="35">
        <v>0.36498075109988232</v>
      </c>
      <c r="G6171" s="18">
        <v>66.306624814618402</v>
      </c>
      <c r="H6171" s="18">
        <v>104.37904063363432</v>
      </c>
      <c r="I6171" s="18">
        <v>38.072415819015909</v>
      </c>
      <c r="J6171" s="19">
        <v>1.498883752600219</v>
      </c>
      <c r="K6171" s="19">
        <v>2.7032195004595572</v>
      </c>
      <c r="L6171" s="19">
        <v>2.8247124851148828</v>
      </c>
      <c r="M6171" s="19">
        <v>24.0335</v>
      </c>
      <c r="N6171" s="19">
        <f t="shared" si="96"/>
        <v>31.243550000000003</v>
      </c>
      <c r="O6171" s="19">
        <v>21.115000000000002</v>
      </c>
      <c r="P6171" s="20">
        <v>0.81114196645007763</v>
      </c>
      <c r="Q6171" s="12">
        <v>70.325000000000003</v>
      </c>
      <c r="R6171" s="12">
        <v>15.3475</v>
      </c>
      <c r="S6171" s="12">
        <v>119.02500000000001</v>
      </c>
      <c r="T6171" s="12">
        <v>0.47749999999999998</v>
      </c>
      <c r="U6171" s="12"/>
      <c r="V6171" s="23"/>
      <c r="W6171" s="24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</row>
    <row r="6172" spans="2:34">
      <c r="B6172" s="10">
        <v>13</v>
      </c>
      <c r="C6172" s="10">
        <v>9</v>
      </c>
      <c r="D6172" s="34">
        <v>39704</v>
      </c>
      <c r="E6172" s="17">
        <v>0.875</v>
      </c>
      <c r="F6172" s="35">
        <v>0.55339348557482149</v>
      </c>
      <c r="G6172" s="18">
        <v>139.50623388397662</v>
      </c>
      <c r="H6172" s="18">
        <v>187.801485707311</v>
      </c>
      <c r="I6172" s="18">
        <v>48.295251823334361</v>
      </c>
      <c r="J6172" s="19">
        <v>2.9390636718504295</v>
      </c>
      <c r="K6172" s="19">
        <v>4.2665502989393005</v>
      </c>
      <c r="L6172" s="19">
        <v>3.3966112231868588</v>
      </c>
      <c r="M6172" s="19">
        <v>28.744499999999999</v>
      </c>
      <c r="N6172" s="19">
        <f t="shared" si="96"/>
        <v>37.367849999999997</v>
      </c>
      <c r="O6172" s="19">
        <v>24.857500000000002</v>
      </c>
      <c r="P6172" s="20">
        <v>0.76630524140007328</v>
      </c>
      <c r="Q6172" s="12">
        <v>72.474999999999994</v>
      </c>
      <c r="R6172" s="12">
        <v>14.659999999999998</v>
      </c>
      <c r="S6172" s="12">
        <v>87.025000000000006</v>
      </c>
      <c r="T6172" s="12">
        <v>0.48</v>
      </c>
      <c r="U6172" s="12"/>
      <c r="V6172" s="23"/>
      <c r="W6172" s="24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</row>
    <row r="6173" spans="2:34">
      <c r="B6173" s="10">
        <v>13</v>
      </c>
      <c r="C6173" s="10">
        <v>9</v>
      </c>
      <c r="D6173" s="34">
        <v>39704</v>
      </c>
      <c r="E6173" s="17">
        <v>0.91666666666669983</v>
      </c>
      <c r="F6173" s="35">
        <v>0.33362529497489229</v>
      </c>
      <c r="G6173" s="18">
        <v>35.631569773531638</v>
      </c>
      <c r="H6173" s="18">
        <v>64.327304791153054</v>
      </c>
      <c r="I6173" s="18">
        <v>28.695735017621423</v>
      </c>
      <c r="J6173" s="19">
        <v>1.3201693400901935</v>
      </c>
      <c r="K6173" s="19">
        <v>2.2038510836596381</v>
      </c>
      <c r="L6173" s="19">
        <v>2.7286141497758858</v>
      </c>
      <c r="M6173" s="19">
        <v>26.036749999999998</v>
      </c>
      <c r="N6173" s="19">
        <f t="shared" si="96"/>
        <v>33.847774999999999</v>
      </c>
      <c r="O6173" s="19">
        <v>22.7075</v>
      </c>
      <c r="P6173" s="20">
        <v>0.5410682698850523</v>
      </c>
      <c r="Q6173" s="12">
        <v>78.224999999999994</v>
      </c>
      <c r="R6173" s="12">
        <v>14.032500000000001</v>
      </c>
      <c r="S6173" s="12">
        <v>267.75</v>
      </c>
      <c r="T6173" s="12">
        <v>0.96</v>
      </c>
      <c r="U6173" s="12"/>
      <c r="V6173" s="23"/>
      <c r="W6173" s="24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</row>
    <row r="6174" spans="2:34">
      <c r="B6174" s="10">
        <v>13</v>
      </c>
      <c r="C6174" s="10">
        <v>9</v>
      </c>
      <c r="D6174" s="34">
        <v>39704</v>
      </c>
      <c r="E6174" s="17">
        <v>0.95833333333330017</v>
      </c>
      <c r="F6174" s="35">
        <v>0.3257955561348948</v>
      </c>
      <c r="G6174" s="18">
        <v>32.599585960614206</v>
      </c>
      <c r="H6174" s="18">
        <v>57.434055120263849</v>
      </c>
      <c r="I6174" s="18">
        <v>24.834469159649643</v>
      </c>
      <c r="J6174" s="19">
        <v>0.666744505440098</v>
      </c>
      <c r="K6174" s="19">
        <v>1.6718965631797249</v>
      </c>
      <c r="L6174" s="19">
        <v>2.9032182055998779</v>
      </c>
      <c r="M6174" s="19">
        <v>21.988250000000001</v>
      </c>
      <c r="N6174" s="19">
        <f t="shared" si="96"/>
        <v>28.584725000000002</v>
      </c>
      <c r="O6174" s="19">
        <v>20.302499999999998</v>
      </c>
      <c r="P6174" s="20">
        <v>0.72162876172506907</v>
      </c>
      <c r="Q6174" s="12">
        <v>83.974999999999994</v>
      </c>
      <c r="R6174" s="12">
        <v>13.3675</v>
      </c>
      <c r="S6174" s="12">
        <v>224.35</v>
      </c>
      <c r="T6174" s="12">
        <v>0.56499999999999995</v>
      </c>
      <c r="U6174" s="12"/>
      <c r="V6174" s="23"/>
      <c r="W6174" s="24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</row>
    <row r="6175" spans="2:34">
      <c r="B6175" s="10">
        <v>14</v>
      </c>
      <c r="C6175" s="10">
        <v>9</v>
      </c>
      <c r="D6175" s="34">
        <v>39705</v>
      </c>
      <c r="E6175" s="17">
        <v>0</v>
      </c>
      <c r="F6175" s="35">
        <v>0.43180181780736049</v>
      </c>
      <c r="G6175" s="18">
        <v>94.212497855372689</v>
      </c>
      <c r="H6175" s="18">
        <v>126.67963039387308</v>
      </c>
      <c r="I6175" s="18">
        <v>32.467132538500394</v>
      </c>
      <c r="J6175" s="19">
        <v>2.1255634050903125</v>
      </c>
      <c r="K6175" s="19">
        <v>3.349239076539448</v>
      </c>
      <c r="L6175" s="19">
        <v>2.8988261651948775</v>
      </c>
      <c r="M6175" s="19">
        <v>24.13175</v>
      </c>
      <c r="N6175" s="19">
        <f t="shared" si="96"/>
        <v>31.371275000000001</v>
      </c>
      <c r="O6175" s="19">
        <v>21.240000000000002</v>
      </c>
      <c r="P6175" s="20">
        <v>0.79702717467757678</v>
      </c>
      <c r="Q6175" s="12">
        <v>84.05</v>
      </c>
      <c r="R6175" s="12">
        <v>12.522499999999999</v>
      </c>
      <c r="S6175" s="12">
        <v>57.174999999999997</v>
      </c>
      <c r="T6175" s="12">
        <v>0.50249999999999995</v>
      </c>
      <c r="U6175" s="12"/>
      <c r="V6175" s="23"/>
      <c r="W6175" s="24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</row>
    <row r="6176" spans="2:34">
      <c r="B6176" s="10">
        <v>14</v>
      </c>
      <c r="C6176" s="10">
        <v>9</v>
      </c>
      <c r="D6176" s="34">
        <v>39705</v>
      </c>
      <c r="E6176" s="17">
        <v>4.1666666666699825E-2</v>
      </c>
      <c r="F6176" s="35">
        <v>0.23554317477242392</v>
      </c>
      <c r="G6176" s="18">
        <v>22.954993766484431</v>
      </c>
      <c r="H6176" s="18">
        <v>46.420123763483502</v>
      </c>
      <c r="I6176" s="18">
        <v>23.465129996999067</v>
      </c>
      <c r="J6176" s="19">
        <v>0.83741708119012348</v>
      </c>
      <c r="K6176" s="19">
        <v>1.7940503541997037</v>
      </c>
      <c r="L6176" s="19">
        <v>3.5099923413988514</v>
      </c>
      <c r="M6176" s="19">
        <v>20.853499999999997</v>
      </c>
      <c r="N6176" s="19">
        <f t="shared" si="96"/>
        <v>27.109549999999995</v>
      </c>
      <c r="O6176" s="19">
        <v>18.119999999999997</v>
      </c>
      <c r="P6176" s="20">
        <v>0.78221798628007466</v>
      </c>
      <c r="Q6176" s="12">
        <v>85.775000000000006</v>
      </c>
      <c r="R6176" s="12">
        <v>12.824999999999999</v>
      </c>
      <c r="S6176" s="12">
        <v>171.875</v>
      </c>
      <c r="T6176" s="12">
        <v>0.59500000000000008</v>
      </c>
      <c r="U6176" s="12"/>
      <c r="V6176" s="23"/>
      <c r="W6176" s="24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</row>
    <row r="6177" spans="2:34">
      <c r="B6177" s="10">
        <v>14</v>
      </c>
      <c r="C6177" s="10">
        <v>9</v>
      </c>
      <c r="D6177" s="34">
        <v>39705</v>
      </c>
      <c r="E6177" s="17">
        <v>8.3333333333300175E-2</v>
      </c>
      <c r="F6177" s="35">
        <v>0.2002236861449353</v>
      </c>
      <c r="G6177" s="18">
        <v>23.043473563826936</v>
      </c>
      <c r="H6177" s="18">
        <v>45.068273409031463</v>
      </c>
      <c r="I6177" s="18">
        <v>22.024799845204541</v>
      </c>
      <c r="J6177" s="19">
        <v>0.60272060236008906</v>
      </c>
      <c r="K6177" s="19">
        <v>1.4466475924997608</v>
      </c>
      <c r="L6177" s="19">
        <v>2.7416095112288832</v>
      </c>
      <c r="M6177" s="19">
        <v>18.403500000000001</v>
      </c>
      <c r="N6177" s="19">
        <f t="shared" si="96"/>
        <v>23.924550000000004</v>
      </c>
      <c r="O6177" s="19">
        <v>15.922500000000001</v>
      </c>
      <c r="P6177" s="20">
        <v>0.84262773601508045</v>
      </c>
      <c r="Q6177" s="12">
        <v>87.724999999999994</v>
      </c>
      <c r="R6177" s="12">
        <v>12.609999999999998</v>
      </c>
      <c r="S6177" s="12">
        <v>102.9</v>
      </c>
      <c r="T6177" s="12">
        <v>0.59249999999999992</v>
      </c>
      <c r="U6177" s="12"/>
      <c r="V6177" s="23"/>
      <c r="W6177" s="24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</row>
    <row r="6178" spans="2:34">
      <c r="B6178" s="10">
        <v>14</v>
      </c>
      <c r="C6178" s="10">
        <v>9</v>
      </c>
      <c r="D6178" s="34">
        <v>39705</v>
      </c>
      <c r="E6178" s="17">
        <v>0.125</v>
      </c>
      <c r="F6178" s="35">
        <v>0.20023611067243524</v>
      </c>
      <c r="G6178" s="18">
        <v>20.664482644494488</v>
      </c>
      <c r="H6178" s="18">
        <v>42.343182250792388</v>
      </c>
      <c r="I6178" s="18">
        <v>21.678699606297897</v>
      </c>
      <c r="J6178" s="19">
        <v>0.75472744639011158</v>
      </c>
      <c r="K6178" s="19">
        <v>1.3353738853197785</v>
      </c>
      <c r="L6178" s="19">
        <v>3.3571311895688565</v>
      </c>
      <c r="M6178" s="19">
        <v>18.49325</v>
      </c>
      <c r="N6178" s="19">
        <f t="shared" si="96"/>
        <v>24.041225000000001</v>
      </c>
      <c r="O6178" s="19">
        <v>14.749999999999998</v>
      </c>
      <c r="P6178" s="20">
        <v>0.78265705860757506</v>
      </c>
      <c r="Q6178" s="12">
        <v>89.15</v>
      </c>
      <c r="R6178" s="12">
        <v>12.63</v>
      </c>
      <c r="S6178" s="12">
        <v>200.27499999999998</v>
      </c>
      <c r="T6178" s="12">
        <v>0.45750000000000002</v>
      </c>
      <c r="U6178" s="12"/>
      <c r="V6178" s="23"/>
      <c r="W6178" s="24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</row>
    <row r="6179" spans="2:34">
      <c r="B6179" s="10">
        <v>14</v>
      </c>
      <c r="C6179" s="10">
        <v>9</v>
      </c>
      <c r="D6179" s="34">
        <v>39705</v>
      </c>
      <c r="E6179" s="17">
        <v>0.16666666666669983</v>
      </c>
      <c r="F6179" s="35">
        <v>0.20810110187993269</v>
      </c>
      <c r="G6179" s="18">
        <v>21.325213726276971</v>
      </c>
      <c r="H6179" s="18">
        <v>37.486500429047233</v>
      </c>
      <c r="I6179" s="18">
        <v>16.161286702770262</v>
      </c>
      <c r="J6179" s="19">
        <v>0.44803208763006641</v>
      </c>
      <c r="K6179" s="19">
        <v>1.0883895163398194</v>
      </c>
      <c r="L6179" s="19">
        <v>3.0296840235068698</v>
      </c>
      <c r="M6179" s="19">
        <v>16.960250000000002</v>
      </c>
      <c r="N6179" s="19">
        <f t="shared" si="96"/>
        <v>22.048325000000002</v>
      </c>
      <c r="O6179" s="19">
        <v>14.615</v>
      </c>
      <c r="P6179" s="20">
        <v>0.8280503692600788</v>
      </c>
      <c r="Q6179" s="12">
        <v>90.65</v>
      </c>
      <c r="R6179" s="12">
        <v>12.845000000000001</v>
      </c>
      <c r="S6179" s="12">
        <v>269.10000000000002</v>
      </c>
      <c r="T6179" s="12">
        <v>0.38749999999999996</v>
      </c>
      <c r="U6179" s="12"/>
      <c r="V6179" s="23"/>
      <c r="W6179" s="24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</row>
    <row r="6180" spans="2:34">
      <c r="B6180" s="10">
        <v>14</v>
      </c>
      <c r="C6180" s="10">
        <v>9</v>
      </c>
      <c r="D6180" s="34">
        <v>39705</v>
      </c>
      <c r="E6180" s="17">
        <v>0.20833333333330017</v>
      </c>
      <c r="F6180" s="35">
        <v>0.26308696233741491</v>
      </c>
      <c r="G6180" s="18">
        <v>55.289431052036122</v>
      </c>
      <c r="H6180" s="18">
        <v>80.256807707814644</v>
      </c>
      <c r="I6180" s="18">
        <v>24.967376655778533</v>
      </c>
      <c r="J6180" s="19">
        <v>1.0667317550601583</v>
      </c>
      <c r="K6180" s="19">
        <v>1.9840832861596698</v>
      </c>
      <c r="L6180" s="19">
        <v>3.3570682462568553</v>
      </c>
      <c r="M6180" s="19">
        <v>21.896000000000001</v>
      </c>
      <c r="N6180" s="19">
        <f t="shared" si="96"/>
        <v>28.4648</v>
      </c>
      <c r="O6180" s="19">
        <v>17.982499999999998</v>
      </c>
      <c r="P6180" s="20">
        <v>0.76804871108007378</v>
      </c>
      <c r="Q6180" s="12">
        <v>91.525000000000006</v>
      </c>
      <c r="R6180" s="12">
        <v>13.4</v>
      </c>
      <c r="S6180" s="12">
        <v>229.9</v>
      </c>
      <c r="T6180" s="12">
        <v>0.40750000000000003</v>
      </c>
      <c r="U6180" s="12"/>
      <c r="V6180" s="23"/>
      <c r="W6180" s="24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</row>
    <row r="6181" spans="2:34">
      <c r="B6181" s="10">
        <v>14</v>
      </c>
      <c r="C6181" s="10">
        <v>9</v>
      </c>
      <c r="D6181" s="34">
        <v>39705</v>
      </c>
      <c r="E6181" s="17">
        <v>0.25</v>
      </c>
      <c r="F6181" s="35">
        <v>0.18456486238744024</v>
      </c>
      <c r="G6181" s="18">
        <v>31.998034154854199</v>
      </c>
      <c r="H6181" s="18">
        <v>51.394501372566708</v>
      </c>
      <c r="I6181" s="18">
        <v>19.396467217712505</v>
      </c>
      <c r="J6181" s="19">
        <v>0.76804103009011426</v>
      </c>
      <c r="K6181" s="19">
        <v>1.5823882451797364</v>
      </c>
      <c r="L6181" s="19">
        <v>3.3439414764818554</v>
      </c>
      <c r="M6181" s="19">
        <v>20.219000000000001</v>
      </c>
      <c r="N6181" s="19">
        <f t="shared" si="96"/>
        <v>26.284700000000001</v>
      </c>
      <c r="O6181" s="19">
        <v>16.329999999999998</v>
      </c>
      <c r="P6181" s="20">
        <v>1.3256461363876273</v>
      </c>
      <c r="Q6181" s="12">
        <v>91.5</v>
      </c>
      <c r="R6181" s="12">
        <v>13.797499999999999</v>
      </c>
      <c r="S6181" s="12">
        <v>38.375</v>
      </c>
      <c r="T6181" s="12">
        <v>0.76</v>
      </c>
      <c r="U6181" s="12"/>
      <c r="V6181" s="23"/>
      <c r="W6181" s="24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</row>
    <row r="6182" spans="2:34">
      <c r="B6182" s="10">
        <v>14</v>
      </c>
      <c r="C6182" s="10">
        <v>9</v>
      </c>
      <c r="D6182" s="34">
        <v>39705</v>
      </c>
      <c r="E6182" s="17">
        <v>0.29166666666669983</v>
      </c>
      <c r="F6182" s="35">
        <v>0.40056888297987031</v>
      </c>
      <c r="G6182" s="18">
        <v>109.31300570293973</v>
      </c>
      <c r="H6182" s="18">
        <v>147.62959542264392</v>
      </c>
      <c r="I6182" s="18">
        <v>38.316589719704169</v>
      </c>
      <c r="J6182" s="19">
        <v>1.808079229850269</v>
      </c>
      <c r="K6182" s="19">
        <v>3.77549610493937</v>
      </c>
      <c r="L6182" s="19">
        <v>2.4839238705138924</v>
      </c>
      <c r="M6182" s="19">
        <v>23.8535</v>
      </c>
      <c r="N6182" s="19">
        <f t="shared" si="96"/>
        <v>31.009550000000001</v>
      </c>
      <c r="O6182" s="19">
        <v>19.664999999999999</v>
      </c>
      <c r="P6182" s="20">
        <v>2.5617010819677457</v>
      </c>
      <c r="Q6182" s="12">
        <v>83</v>
      </c>
      <c r="R6182" s="12">
        <v>14.77</v>
      </c>
      <c r="S6182" s="12">
        <v>96.125</v>
      </c>
      <c r="T6182" s="12">
        <v>0.99750000000000005</v>
      </c>
      <c r="U6182" s="12"/>
      <c r="V6182" s="23"/>
      <c r="W6182" s="24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</row>
    <row r="6183" spans="2:34">
      <c r="B6183" s="10">
        <v>14</v>
      </c>
      <c r="C6183" s="10">
        <v>9</v>
      </c>
      <c r="D6183" s="34">
        <v>39705</v>
      </c>
      <c r="E6183" s="17">
        <v>0.33333333333330017</v>
      </c>
      <c r="F6183" s="35">
        <v>0.50270414748733716</v>
      </c>
      <c r="G6183" s="18">
        <v>105.38690472127485</v>
      </c>
      <c r="H6183" s="18">
        <v>148.47123403514797</v>
      </c>
      <c r="I6183" s="18">
        <v>43.084329313873127</v>
      </c>
      <c r="J6183" s="19">
        <v>2.1014063253103132</v>
      </c>
      <c r="K6183" s="19">
        <v>3.523090558699411</v>
      </c>
      <c r="L6183" s="19">
        <v>2.0386312985629109</v>
      </c>
      <c r="M6183" s="19">
        <v>23.766500000000001</v>
      </c>
      <c r="N6183" s="19">
        <f t="shared" si="96"/>
        <v>30.896450000000002</v>
      </c>
      <c r="O6183" s="19">
        <v>18.9575</v>
      </c>
      <c r="P6183" s="20">
        <v>4.9438533545629744</v>
      </c>
      <c r="Q6183" s="12">
        <v>59.75</v>
      </c>
      <c r="R6183" s="12">
        <v>16.795000000000002</v>
      </c>
      <c r="S6183" s="12">
        <v>98.725000000000009</v>
      </c>
      <c r="T6183" s="12">
        <v>1.1299999999999999</v>
      </c>
      <c r="U6183" s="12"/>
      <c r="V6183" s="23"/>
      <c r="W6183" s="24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</row>
    <row r="6184" spans="2:34">
      <c r="B6184" s="10">
        <v>14</v>
      </c>
      <c r="C6184" s="10">
        <v>9</v>
      </c>
      <c r="D6184" s="34">
        <v>39705</v>
      </c>
      <c r="E6184" s="17">
        <v>0.375</v>
      </c>
      <c r="F6184" s="35">
        <v>0.4163270435098651</v>
      </c>
      <c r="G6184" s="18">
        <v>85.704490450340316</v>
      </c>
      <c r="H6184" s="18">
        <v>129.40191869177636</v>
      </c>
      <c r="I6184" s="18">
        <v>43.697428241436015</v>
      </c>
      <c r="J6184" s="19">
        <v>1.8267137598702727</v>
      </c>
      <c r="K6184" s="19">
        <v>3.3901101980194324</v>
      </c>
      <c r="L6184" s="19">
        <v>1.8945563310469171</v>
      </c>
      <c r="M6184" s="19">
        <v>22.818000000000001</v>
      </c>
      <c r="N6184" s="19">
        <f t="shared" si="96"/>
        <v>29.663400000000003</v>
      </c>
      <c r="O6184" s="19">
        <v>14.8</v>
      </c>
      <c r="P6184" s="20">
        <v>8.2018935831907882</v>
      </c>
      <c r="Q6184" s="12">
        <v>48.949999999999996</v>
      </c>
      <c r="R6184" s="12">
        <v>17.7925</v>
      </c>
      <c r="S6184" s="12">
        <v>102.5</v>
      </c>
      <c r="T6184" s="12">
        <v>1.4</v>
      </c>
      <c r="U6184" s="12"/>
      <c r="V6184" s="23"/>
      <c r="W6184" s="24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</row>
    <row r="6185" spans="2:34">
      <c r="B6185" s="10">
        <v>14</v>
      </c>
      <c r="C6185" s="10">
        <v>9</v>
      </c>
      <c r="D6185" s="34">
        <v>39705</v>
      </c>
      <c r="E6185" s="17">
        <v>0.41666666666669983</v>
      </c>
      <c r="F6185" s="35">
        <v>0.6127457786623014</v>
      </c>
      <c r="G6185" s="18">
        <v>80.178436228852945</v>
      </c>
      <c r="H6185" s="18">
        <v>121.61355234388509</v>
      </c>
      <c r="I6185" s="18">
        <v>41.435116115032145</v>
      </c>
      <c r="J6185" s="19">
        <v>1.6720274580702501</v>
      </c>
      <c r="K6185" s="19">
        <v>3.3059852854794451</v>
      </c>
      <c r="L6185" s="19">
        <v>1.9163652021399158</v>
      </c>
      <c r="M6185" s="19">
        <v>22.483499999999999</v>
      </c>
      <c r="N6185" s="19">
        <f t="shared" si="96"/>
        <v>29.228549999999998</v>
      </c>
      <c r="O6185" s="19">
        <v>15.09</v>
      </c>
      <c r="P6185" s="20">
        <v>9.9836884854884609</v>
      </c>
      <c r="Q6185" s="12">
        <v>42.8</v>
      </c>
      <c r="R6185" s="12">
        <v>18.892500000000002</v>
      </c>
      <c r="S6185" s="12">
        <v>131.27499999999998</v>
      </c>
      <c r="T6185" s="12">
        <v>1.4200000000000002</v>
      </c>
      <c r="U6185" s="12"/>
      <c r="V6185" s="23"/>
      <c r="W6185" s="24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</row>
    <row r="6186" spans="2:34">
      <c r="B6186" s="10">
        <v>14</v>
      </c>
      <c r="C6186" s="10">
        <v>9</v>
      </c>
      <c r="D6186" s="34">
        <v>39705</v>
      </c>
      <c r="E6186" s="17">
        <v>0.45833333333330017</v>
      </c>
      <c r="F6186" s="35">
        <v>0.34567243156238792</v>
      </c>
      <c r="G6186" s="18">
        <v>80.225936360495439</v>
      </c>
      <c r="H6186" s="18">
        <v>119.41251377710404</v>
      </c>
      <c r="I6186" s="18">
        <v>39.1865774166086</v>
      </c>
      <c r="J6186" s="19">
        <v>1.549344452250232</v>
      </c>
      <c r="K6186" s="19">
        <v>3.2354314107994564</v>
      </c>
      <c r="L6186" s="19">
        <v>1.8334075520639186</v>
      </c>
      <c r="M6186" s="19">
        <v>22.081499999999998</v>
      </c>
      <c r="N6186" s="19">
        <f t="shared" si="96"/>
        <v>28.705949999999998</v>
      </c>
      <c r="O6186" s="19">
        <v>14.9575</v>
      </c>
      <c r="P6186" s="20">
        <v>11.057546370043562</v>
      </c>
      <c r="Q6186" s="12">
        <v>38.725000000000001</v>
      </c>
      <c r="R6186" s="12">
        <v>19.654999999999998</v>
      </c>
      <c r="S6186" s="12">
        <v>141.69999999999999</v>
      </c>
      <c r="T6186" s="12">
        <v>1.4400000000000002</v>
      </c>
      <c r="U6186" s="12"/>
      <c r="V6186" s="23"/>
      <c r="W6186" s="24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</row>
    <row r="6187" spans="2:34">
      <c r="B6187" s="10">
        <v>14</v>
      </c>
      <c r="C6187" s="10">
        <v>9</v>
      </c>
      <c r="D6187" s="34">
        <v>39705</v>
      </c>
      <c r="E6187" s="17">
        <v>0.5</v>
      </c>
      <c r="F6187" s="35">
        <v>0.35355020398238535</v>
      </c>
      <c r="G6187" s="18">
        <v>85.007156047967811</v>
      </c>
      <c r="H6187" s="18">
        <v>126.22400652273728</v>
      </c>
      <c r="I6187" s="18">
        <v>41.216850474769473</v>
      </c>
      <c r="J6187" s="19">
        <v>1.6506633391402481</v>
      </c>
      <c r="K6187" s="19">
        <v>3.4390207250194207</v>
      </c>
      <c r="L6187" s="19">
        <v>1.8770426380449166</v>
      </c>
      <c r="M6187" s="19">
        <v>22.05425</v>
      </c>
      <c r="N6187" s="19">
        <f t="shared" si="96"/>
        <v>28.670525000000001</v>
      </c>
      <c r="O6187" s="19">
        <v>14.66</v>
      </c>
      <c r="P6187" s="20">
        <v>11.151232364333573</v>
      </c>
      <c r="Q6187" s="12">
        <v>36.125</v>
      </c>
      <c r="R6187" s="12">
        <v>20.077500000000001</v>
      </c>
      <c r="S6187" s="12">
        <v>137.1</v>
      </c>
      <c r="T6187" s="12">
        <v>1.5675000000000001</v>
      </c>
      <c r="U6187" s="12"/>
      <c r="V6187" s="23"/>
      <c r="W6187" s="24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</row>
    <row r="6188" spans="2:34">
      <c r="B6188" s="10">
        <v>14</v>
      </c>
      <c r="C6188" s="10">
        <v>9</v>
      </c>
      <c r="D6188" s="34">
        <v>39705</v>
      </c>
      <c r="E6188" s="17">
        <v>0.54166666666669983</v>
      </c>
      <c r="F6188" s="35">
        <v>0.29464257819490436</v>
      </c>
      <c r="G6188" s="18">
        <v>77.327419959983004</v>
      </c>
      <c r="H6188" s="18">
        <v>112.55983909598784</v>
      </c>
      <c r="I6188" s="18">
        <v>35.232419136004836</v>
      </c>
      <c r="J6188" s="19">
        <v>1.5973156996102402</v>
      </c>
      <c r="K6188" s="19">
        <v>3.2544651607394512</v>
      </c>
      <c r="L6188" s="19">
        <v>1.8770253549279159</v>
      </c>
      <c r="M6188" s="19">
        <v>22.705249999999999</v>
      </c>
      <c r="N6188" s="19">
        <f t="shared" si="96"/>
        <v>29.516825000000001</v>
      </c>
      <c r="O6188" s="19">
        <v>16.555</v>
      </c>
      <c r="P6188" s="20">
        <v>12.044919687461158</v>
      </c>
      <c r="Q6188" s="12">
        <v>37.274999999999999</v>
      </c>
      <c r="R6188" s="12">
        <v>19.987500000000001</v>
      </c>
      <c r="S6188" s="12">
        <v>122.95</v>
      </c>
      <c r="T6188" s="12">
        <v>1.5125000000000002</v>
      </c>
      <c r="U6188" s="12"/>
      <c r="V6188" s="23"/>
      <c r="W6188" s="24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</row>
    <row r="6189" spans="2:34">
      <c r="B6189" s="10">
        <v>14</v>
      </c>
      <c r="C6189" s="10">
        <v>9</v>
      </c>
      <c r="D6189" s="34">
        <v>39705</v>
      </c>
      <c r="E6189" s="17">
        <v>0.58333333333330017</v>
      </c>
      <c r="F6189" s="35">
        <v>0.36145086368988266</v>
      </c>
      <c r="G6189" s="18">
        <v>71.565240079143138</v>
      </c>
      <c r="H6189" s="18">
        <v>112.03461858700683</v>
      </c>
      <c r="I6189" s="18">
        <v>40.469378507863695</v>
      </c>
      <c r="J6189" s="19">
        <v>1.4719702283802218</v>
      </c>
      <c r="K6189" s="19">
        <v>3.0481930274194848</v>
      </c>
      <c r="L6189" s="19">
        <v>1.855182261442917</v>
      </c>
      <c r="M6189" s="19">
        <v>22.963000000000001</v>
      </c>
      <c r="N6189" s="19">
        <f t="shared" ref="N6189:N6252" si="97">M6189*1.3</f>
        <v>29.851900000000001</v>
      </c>
      <c r="O6189" s="19">
        <v>15.755000000000001</v>
      </c>
      <c r="P6189" s="20">
        <v>11.565184180671114</v>
      </c>
      <c r="Q6189" s="12">
        <v>37.1</v>
      </c>
      <c r="R6189" s="12">
        <v>20.155000000000001</v>
      </c>
      <c r="S6189" s="12">
        <v>132.02499999999998</v>
      </c>
      <c r="T6189" s="12">
        <v>1.3825000000000001</v>
      </c>
      <c r="U6189" s="12"/>
      <c r="V6189" s="23"/>
      <c r="W6189" s="24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</row>
    <row r="6190" spans="2:34">
      <c r="B6190" s="10">
        <v>14</v>
      </c>
      <c r="C6190" s="10">
        <v>9</v>
      </c>
      <c r="D6190" s="34">
        <v>39705</v>
      </c>
      <c r="E6190" s="17">
        <v>0.625</v>
      </c>
      <c r="F6190" s="35">
        <v>0.39683413948487112</v>
      </c>
      <c r="G6190" s="18">
        <v>76.46378543302302</v>
      </c>
      <c r="H6190" s="18">
        <v>130.06375006324245</v>
      </c>
      <c r="I6190" s="18">
        <v>53.599964630219446</v>
      </c>
      <c r="J6190" s="19">
        <v>1.5839531310802391</v>
      </c>
      <c r="K6190" s="19">
        <v>3.2056409991194577</v>
      </c>
      <c r="L6190" s="19">
        <v>1.8420698015629171</v>
      </c>
      <c r="M6190" s="19">
        <v>24.934999999999999</v>
      </c>
      <c r="N6190" s="19">
        <f t="shared" si="97"/>
        <v>32.415500000000002</v>
      </c>
      <c r="O6190" s="19">
        <v>17.734999999999999</v>
      </c>
      <c r="P6190" s="20">
        <v>11.251295056246084</v>
      </c>
      <c r="Q6190" s="12">
        <v>37.475000000000001</v>
      </c>
      <c r="R6190" s="12">
        <v>19.585000000000001</v>
      </c>
      <c r="S6190" s="12">
        <v>138.25</v>
      </c>
      <c r="T6190" s="12">
        <v>1.23</v>
      </c>
      <c r="U6190" s="12"/>
      <c r="V6190" s="23"/>
      <c r="W6190" s="24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</row>
    <row r="6191" spans="2:34">
      <c r="B6191" s="10">
        <v>14</v>
      </c>
      <c r="C6191" s="10">
        <v>9</v>
      </c>
      <c r="D6191" s="34">
        <v>39705</v>
      </c>
      <c r="E6191" s="17">
        <v>0.66666666666669983</v>
      </c>
      <c r="F6191" s="35">
        <v>0.45186904412985318</v>
      </c>
      <c r="G6191" s="18">
        <v>88.56109357921018</v>
      </c>
      <c r="H6191" s="18">
        <v>133.4224491903486</v>
      </c>
      <c r="I6191" s="18">
        <v>44.861355611138428</v>
      </c>
      <c r="J6191" s="19">
        <v>1.9199253293402903</v>
      </c>
      <c r="K6191" s="19">
        <v>3.620954959999386</v>
      </c>
      <c r="L6191" s="19">
        <v>1.8595129766159157</v>
      </c>
      <c r="M6191" s="19">
        <v>23.177500000000002</v>
      </c>
      <c r="N6191" s="19">
        <f t="shared" si="97"/>
        <v>30.130750000000003</v>
      </c>
      <c r="O6191" s="19">
        <v>18.195</v>
      </c>
      <c r="P6191" s="20">
        <v>9.9854379858409619</v>
      </c>
      <c r="Q6191" s="12">
        <v>35.4</v>
      </c>
      <c r="R6191" s="12">
        <v>19.612500000000001</v>
      </c>
      <c r="S6191" s="12">
        <v>111.79999999999998</v>
      </c>
      <c r="T6191" s="12">
        <v>1.2324999999999999</v>
      </c>
      <c r="U6191" s="12"/>
      <c r="V6191" s="23"/>
      <c r="W6191" s="24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</row>
    <row r="6192" spans="2:34">
      <c r="B6192" s="10">
        <v>14</v>
      </c>
      <c r="C6192" s="10">
        <v>9</v>
      </c>
      <c r="D6192" s="34">
        <v>39705</v>
      </c>
      <c r="E6192" s="17">
        <v>0.70833333333330017</v>
      </c>
      <c r="F6192" s="35">
        <v>0.60907660575980205</v>
      </c>
      <c r="G6192" s="18">
        <v>92.646851061627572</v>
      </c>
      <c r="H6192" s="18">
        <v>148.71931389331917</v>
      </c>
      <c r="I6192" s="18">
        <v>56.072462831691581</v>
      </c>
      <c r="J6192" s="19">
        <v>2.2798914206503453</v>
      </c>
      <c r="K6192" s="19">
        <v>4.1041318238393032</v>
      </c>
      <c r="L6192" s="19">
        <v>1.846400627978916</v>
      </c>
      <c r="M6192" s="19">
        <v>22.837999999999997</v>
      </c>
      <c r="N6192" s="19">
        <f t="shared" si="97"/>
        <v>29.689399999999999</v>
      </c>
      <c r="O6192" s="19">
        <v>20.8475</v>
      </c>
      <c r="P6192" s="20">
        <v>9.1270021985908798</v>
      </c>
      <c r="Q6192" s="12">
        <v>38.174999999999997</v>
      </c>
      <c r="R6192" s="12">
        <v>17.765000000000001</v>
      </c>
      <c r="S6192" s="12">
        <v>86</v>
      </c>
      <c r="T6192" s="12">
        <v>1.6575</v>
      </c>
      <c r="U6192" s="12"/>
      <c r="V6192" s="23"/>
      <c r="W6192" s="24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</row>
    <row r="6193" spans="2:34">
      <c r="B6193" s="10">
        <v>14</v>
      </c>
      <c r="C6193" s="10">
        <v>9</v>
      </c>
      <c r="D6193" s="34">
        <v>39705</v>
      </c>
      <c r="E6193" s="17">
        <v>0.75</v>
      </c>
      <c r="F6193" s="35">
        <v>0.53051663775232749</v>
      </c>
      <c r="G6193" s="18">
        <v>90.9151789061751</v>
      </c>
      <c r="H6193" s="18">
        <v>153.56046779956131</v>
      </c>
      <c r="I6193" s="18">
        <v>62.645288893386223</v>
      </c>
      <c r="J6193" s="19">
        <v>2.0532154952203117</v>
      </c>
      <c r="K6193" s="19">
        <v>3.9032884964793362</v>
      </c>
      <c r="L6193" s="19">
        <v>1.8070988056469177</v>
      </c>
      <c r="M6193" s="19">
        <v>25.851500000000001</v>
      </c>
      <c r="N6193" s="19">
        <f t="shared" si="97"/>
        <v>33.606950000000005</v>
      </c>
      <c r="O6193" s="19">
        <v>19.177499999999998</v>
      </c>
      <c r="P6193" s="20">
        <v>7.0435997565506785</v>
      </c>
      <c r="Q6193" s="12">
        <v>45.224999999999994</v>
      </c>
      <c r="R6193" s="12">
        <v>16.2425</v>
      </c>
      <c r="S6193" s="12">
        <v>99.2</v>
      </c>
      <c r="T6193" s="12">
        <v>1.57</v>
      </c>
      <c r="U6193" s="12"/>
      <c r="V6193" s="23"/>
      <c r="W6193" s="24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</row>
    <row r="6194" spans="2:34">
      <c r="B6194" s="10">
        <v>14</v>
      </c>
      <c r="C6194" s="10">
        <v>9</v>
      </c>
      <c r="D6194" s="34">
        <v>39705</v>
      </c>
      <c r="E6194" s="17">
        <v>0.79166666666669983</v>
      </c>
      <c r="F6194" s="35">
        <v>0.33404868006989141</v>
      </c>
      <c r="G6194" s="18">
        <v>75.965189532240487</v>
      </c>
      <c r="H6194" s="18">
        <v>131.21854900439359</v>
      </c>
      <c r="I6194" s="18">
        <v>55.253359472153093</v>
      </c>
      <c r="J6194" s="19">
        <v>1.5678971712902383</v>
      </c>
      <c r="K6194" s="19">
        <v>3.6834415481193727</v>
      </c>
      <c r="L6194" s="19">
        <v>1.9598545294519103</v>
      </c>
      <c r="M6194" s="19">
        <v>24.698499999999999</v>
      </c>
      <c r="N6194" s="19">
        <f t="shared" si="97"/>
        <v>32.108049999999999</v>
      </c>
      <c r="O6194" s="19">
        <v>19.25</v>
      </c>
      <c r="P6194" s="20">
        <v>7.5901409401432325</v>
      </c>
      <c r="Q6194" s="12">
        <v>52.05</v>
      </c>
      <c r="R6194" s="12">
        <v>15.235000000000001</v>
      </c>
      <c r="S6194" s="12">
        <v>144.72499999999999</v>
      </c>
      <c r="T6194" s="12">
        <v>0.99749999999999994</v>
      </c>
      <c r="U6194" s="12"/>
      <c r="V6194" s="23"/>
      <c r="W6194" s="24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</row>
    <row r="6195" spans="2:34">
      <c r="B6195" s="10">
        <v>14</v>
      </c>
      <c r="C6195" s="10">
        <v>9</v>
      </c>
      <c r="D6195" s="34">
        <v>39705</v>
      </c>
      <c r="E6195" s="17">
        <v>0.83333333333330017</v>
      </c>
      <c r="F6195" s="35">
        <v>0.32227928220239521</v>
      </c>
      <c r="G6195" s="18">
        <v>71.336029291675601</v>
      </c>
      <c r="H6195" s="18">
        <v>118.51050957797915</v>
      </c>
      <c r="I6195" s="18">
        <v>47.174480286303542</v>
      </c>
      <c r="J6195" s="19">
        <v>1.266570738360193</v>
      </c>
      <c r="K6195" s="19">
        <v>3.257298868799444</v>
      </c>
      <c r="L6195" s="19">
        <v>2.0122150610689076</v>
      </c>
      <c r="M6195" s="19">
        <v>20.996750000000002</v>
      </c>
      <c r="N6195" s="19">
        <f t="shared" si="97"/>
        <v>27.295775000000003</v>
      </c>
      <c r="O6195" s="19">
        <v>16.5075</v>
      </c>
      <c r="P6195" s="20">
        <v>7.2140387713631959</v>
      </c>
      <c r="Q6195" s="12">
        <v>54.8</v>
      </c>
      <c r="R6195" s="12">
        <v>14.535</v>
      </c>
      <c r="S6195" s="12">
        <v>136.04999999999998</v>
      </c>
      <c r="T6195" s="12">
        <v>0.755</v>
      </c>
      <c r="U6195" s="12"/>
      <c r="V6195" s="23"/>
      <c r="W6195" s="24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</row>
    <row r="6196" spans="2:34">
      <c r="B6196" s="10">
        <v>14</v>
      </c>
      <c r="C6196" s="10">
        <v>9</v>
      </c>
      <c r="D6196" s="34">
        <v>39705</v>
      </c>
      <c r="E6196" s="17">
        <v>0.875</v>
      </c>
      <c r="F6196" s="35">
        <v>0.36553474235238104</v>
      </c>
      <c r="G6196" s="18">
        <v>86.937190900330194</v>
      </c>
      <c r="H6196" s="18">
        <v>141.43695656067598</v>
      </c>
      <c r="I6196" s="18">
        <v>54.499765660345787</v>
      </c>
      <c r="J6196" s="19">
        <v>1.5092047642602302</v>
      </c>
      <c r="K6196" s="19">
        <v>3.62647822377938</v>
      </c>
      <c r="L6196" s="19">
        <v>1.9816426587819085</v>
      </c>
      <c r="M6196" s="19">
        <v>22.492249999999999</v>
      </c>
      <c r="N6196" s="19">
        <f t="shared" si="97"/>
        <v>29.239924999999999</v>
      </c>
      <c r="O6196" s="19">
        <v>17.600000000000001</v>
      </c>
      <c r="P6196" s="20">
        <v>2.4203256158102331</v>
      </c>
      <c r="Q6196" s="12">
        <v>55.774999999999999</v>
      </c>
      <c r="R6196" s="12">
        <v>14.44</v>
      </c>
      <c r="S6196" s="12">
        <v>107.925</v>
      </c>
      <c r="T6196" s="12">
        <v>0.85499999999999998</v>
      </c>
      <c r="U6196" s="12"/>
      <c r="V6196" s="23"/>
      <c r="W6196" s="24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</row>
    <row r="6197" spans="2:34">
      <c r="B6197" s="10">
        <v>14</v>
      </c>
      <c r="C6197" s="10">
        <v>9</v>
      </c>
      <c r="D6197" s="34">
        <v>39705</v>
      </c>
      <c r="E6197" s="17">
        <v>0.91666666666669983</v>
      </c>
      <c r="F6197" s="35">
        <v>0.40486344358236814</v>
      </c>
      <c r="G6197" s="18">
        <v>123.95013101340416</v>
      </c>
      <c r="H6197" s="18">
        <v>184.74865631741153</v>
      </c>
      <c r="I6197" s="18">
        <v>60.798525304007363</v>
      </c>
      <c r="J6197" s="19">
        <v>2.5357605785103878</v>
      </c>
      <c r="K6197" s="19">
        <v>4.5114061703392272</v>
      </c>
      <c r="L6197" s="19">
        <v>2.099474058165903</v>
      </c>
      <c r="M6197" s="19">
        <v>25.079250000000002</v>
      </c>
      <c r="N6197" s="19">
        <f t="shared" si="97"/>
        <v>32.603025000000002</v>
      </c>
      <c r="O6197" s="19">
        <v>19.7925</v>
      </c>
      <c r="P6197" s="20">
        <v>0.83226589092508019</v>
      </c>
      <c r="Q6197" s="12">
        <v>57.85</v>
      </c>
      <c r="R6197" s="12">
        <v>13.8775</v>
      </c>
      <c r="S6197" s="12">
        <v>57.775000000000006</v>
      </c>
      <c r="T6197" s="12">
        <v>0.7350000000000001</v>
      </c>
      <c r="U6197" s="12"/>
      <c r="V6197" s="23"/>
      <c r="W6197" s="24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</row>
    <row r="6198" spans="2:34">
      <c r="B6198" s="10">
        <v>14</v>
      </c>
      <c r="C6198" s="10">
        <v>9</v>
      </c>
      <c r="D6198" s="34">
        <v>39705</v>
      </c>
      <c r="E6198" s="17">
        <v>0.95833333333330017</v>
      </c>
      <c r="F6198" s="35">
        <v>0.35771629853738351</v>
      </c>
      <c r="G6198" s="18">
        <v>99.269132884139836</v>
      </c>
      <c r="H6198" s="18">
        <v>150.17649330181132</v>
      </c>
      <c r="I6198" s="18">
        <v>50.907360417671498</v>
      </c>
      <c r="J6198" s="19">
        <v>2.314429445100354</v>
      </c>
      <c r="K6198" s="19">
        <v>4.3404170242192546</v>
      </c>
      <c r="L6198" s="19">
        <v>2.0863602937089034</v>
      </c>
      <c r="M6198" s="19">
        <v>24.47175</v>
      </c>
      <c r="N6198" s="19">
        <f t="shared" si="97"/>
        <v>31.813275000000001</v>
      </c>
      <c r="O6198" s="19">
        <v>19.1875</v>
      </c>
      <c r="P6198" s="20">
        <v>1.3320442000601287</v>
      </c>
      <c r="Q6198" s="12">
        <v>61.375000000000007</v>
      </c>
      <c r="R6198" s="12">
        <v>12.897500000000001</v>
      </c>
      <c r="S6198" s="12">
        <v>46.8</v>
      </c>
      <c r="T6198" s="12">
        <v>1</v>
      </c>
      <c r="U6198" s="12"/>
      <c r="V6198" s="23"/>
      <c r="W6198" s="24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</row>
    <row r="6199" spans="2:34">
      <c r="B6199" s="10">
        <v>15</v>
      </c>
      <c r="C6199" s="10">
        <v>9</v>
      </c>
      <c r="D6199" s="34">
        <v>39706</v>
      </c>
      <c r="E6199" s="17">
        <v>0</v>
      </c>
      <c r="F6199" s="35">
        <v>0.27911436059490907</v>
      </c>
      <c r="G6199" s="18">
        <v>97.918523928199846</v>
      </c>
      <c r="H6199" s="18">
        <v>142.74728681729709</v>
      </c>
      <c r="I6199" s="18">
        <v>44.82876288909722</v>
      </c>
      <c r="J6199" s="19">
        <v>2.0904321315003207</v>
      </c>
      <c r="K6199" s="19">
        <v>3.4690952606394037</v>
      </c>
      <c r="L6199" s="19">
        <v>2.3351306475518911</v>
      </c>
      <c r="M6199" s="19">
        <v>25.591250000000002</v>
      </c>
      <c r="N6199" s="19">
        <f t="shared" si="97"/>
        <v>33.268625000000007</v>
      </c>
      <c r="O6199" s="19">
        <v>19.677500000000002</v>
      </c>
      <c r="P6199" s="20">
        <v>1.2264174095851181</v>
      </c>
      <c r="Q6199" s="12">
        <v>66.674999999999997</v>
      </c>
      <c r="R6199" s="12">
        <v>11.935</v>
      </c>
      <c r="S6199" s="12">
        <v>66.074999999999989</v>
      </c>
      <c r="T6199" s="12">
        <v>0.85499999999999998</v>
      </c>
      <c r="U6199" s="12"/>
      <c r="V6199" s="23"/>
      <c r="W6199" s="24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</row>
    <row r="6200" spans="2:34">
      <c r="B6200" s="10">
        <v>15</v>
      </c>
      <c r="C6200" s="10">
        <v>9</v>
      </c>
      <c r="D6200" s="34">
        <v>39706</v>
      </c>
      <c r="E6200" s="17">
        <v>4.1666666666699825E-2</v>
      </c>
      <c r="F6200" s="35">
        <v>0.19263946547993721</v>
      </c>
      <c r="G6200" s="18">
        <v>59.390614814188396</v>
      </c>
      <c r="H6200" s="18">
        <v>95.937945392439417</v>
      </c>
      <c r="I6200" s="18">
        <v>36.547330578251035</v>
      </c>
      <c r="J6200" s="19">
        <v>1.4264945510502192</v>
      </c>
      <c r="K6200" s="19">
        <v>2.7633466343195243</v>
      </c>
      <c r="L6200" s="19">
        <v>2.3612970130418898</v>
      </c>
      <c r="M6200" s="19">
        <v>20.985749999999999</v>
      </c>
      <c r="N6200" s="19">
        <f t="shared" si="97"/>
        <v>27.281475</v>
      </c>
      <c r="O6200" s="19">
        <v>16.79</v>
      </c>
      <c r="P6200" s="20">
        <v>0.63609391551006167</v>
      </c>
      <c r="Q6200" s="12">
        <v>69.5</v>
      </c>
      <c r="R6200" s="12">
        <v>11.4925</v>
      </c>
      <c r="S6200" s="12">
        <v>180.3</v>
      </c>
      <c r="T6200" s="12">
        <v>0.3175</v>
      </c>
      <c r="U6200" s="12"/>
      <c r="V6200" s="23"/>
      <c r="W6200" s="24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</row>
    <row r="6201" spans="2:34">
      <c r="B6201" s="10">
        <v>15</v>
      </c>
      <c r="C6201" s="10">
        <v>9</v>
      </c>
      <c r="D6201" s="34">
        <v>39706</v>
      </c>
      <c r="E6201" s="17">
        <v>8.3333333333300175E-2</v>
      </c>
      <c r="F6201" s="35">
        <v>0.17692499886244231</v>
      </c>
      <c r="G6201" s="18">
        <v>91.534113545214993</v>
      </c>
      <c r="H6201" s="18">
        <v>129.87485329808067</v>
      </c>
      <c r="I6201" s="18">
        <v>38.340739752865652</v>
      </c>
      <c r="J6201" s="19">
        <v>1.8104298069902782</v>
      </c>
      <c r="K6201" s="19">
        <v>3.3469793900994227</v>
      </c>
      <c r="L6201" s="19">
        <v>2.3481815597138898</v>
      </c>
      <c r="M6201" s="19">
        <v>20.5075</v>
      </c>
      <c r="N6201" s="19">
        <f t="shared" si="97"/>
        <v>26.659750000000003</v>
      </c>
      <c r="O6201" s="19">
        <v>16.16</v>
      </c>
      <c r="P6201" s="20">
        <v>0.66657441242256477</v>
      </c>
      <c r="Q6201" s="12">
        <v>68.150000000000006</v>
      </c>
      <c r="R6201" s="12">
        <v>11.664999999999999</v>
      </c>
      <c r="S6201" s="12">
        <v>52.3</v>
      </c>
      <c r="T6201" s="12">
        <v>0.36749999999999994</v>
      </c>
      <c r="U6201" s="12"/>
      <c r="V6201" s="23"/>
      <c r="W6201" s="24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</row>
    <row r="6202" spans="2:34">
      <c r="B6202" s="10">
        <v>15</v>
      </c>
      <c r="C6202" s="10">
        <v>9</v>
      </c>
      <c r="D6202" s="34">
        <v>39706</v>
      </c>
      <c r="E6202" s="17">
        <v>0.125</v>
      </c>
      <c r="F6202" s="35">
        <v>0.19659505643743586</v>
      </c>
      <c r="G6202" s="18">
        <v>101.28278725631473</v>
      </c>
      <c r="H6202" s="18">
        <v>142.56352813732613</v>
      </c>
      <c r="I6202" s="18">
        <v>41.280740881011411</v>
      </c>
      <c r="J6202" s="19">
        <v>2.2983458083603545</v>
      </c>
      <c r="K6202" s="19">
        <v>3.5750149620593827</v>
      </c>
      <c r="L6202" s="19">
        <v>2.6405889816858754</v>
      </c>
      <c r="M6202" s="19">
        <v>20.82</v>
      </c>
      <c r="N6202" s="19">
        <f t="shared" si="97"/>
        <v>27.066000000000003</v>
      </c>
      <c r="O6202" s="19">
        <v>16.947499999999998</v>
      </c>
      <c r="P6202" s="20">
        <v>0.7728443210025745</v>
      </c>
      <c r="Q6202" s="12">
        <v>71</v>
      </c>
      <c r="R6202" s="12">
        <v>11.3325</v>
      </c>
      <c r="S6202" s="12">
        <v>102.70000000000002</v>
      </c>
      <c r="T6202" s="12">
        <v>0.42249999999999999</v>
      </c>
      <c r="U6202" s="12"/>
      <c r="V6202" s="23"/>
      <c r="W6202" s="24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</row>
    <row r="6203" spans="2:34">
      <c r="B6203" s="10">
        <v>15</v>
      </c>
      <c r="C6203" s="10">
        <v>9</v>
      </c>
      <c r="D6203" s="34">
        <v>39706</v>
      </c>
      <c r="E6203" s="17">
        <v>0.16666666666669983</v>
      </c>
      <c r="F6203" s="35">
        <v>0.27918242798240889</v>
      </c>
      <c r="G6203" s="18">
        <v>139.57706559820616</v>
      </c>
      <c r="H6203" s="18">
        <v>184.11390201139363</v>
      </c>
      <c r="I6203" s="18">
        <v>44.536836413187473</v>
      </c>
      <c r="J6203" s="19">
        <v>2.7009307844604171</v>
      </c>
      <c r="K6203" s="19">
        <v>4.4518276408992303</v>
      </c>
      <c r="L6203" s="19">
        <v>2.5576371465848791</v>
      </c>
      <c r="M6203" s="19">
        <v>28.695749999999997</v>
      </c>
      <c r="N6203" s="19">
        <f t="shared" si="97"/>
        <v>37.304474999999996</v>
      </c>
      <c r="O6203" s="19">
        <v>21.442499999999999</v>
      </c>
      <c r="P6203" s="20">
        <v>0.66694831829756507</v>
      </c>
      <c r="Q6203" s="12">
        <v>69.924999999999997</v>
      </c>
      <c r="R6203" s="12">
        <v>11.62</v>
      </c>
      <c r="S6203" s="12">
        <v>193.67499999999998</v>
      </c>
      <c r="T6203" s="12">
        <v>0.80249999999999999</v>
      </c>
      <c r="U6203" s="12"/>
      <c r="V6203" s="23"/>
      <c r="W6203" s="24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</row>
    <row r="6204" spans="2:34">
      <c r="B6204" s="10">
        <v>15</v>
      </c>
      <c r="C6204" s="10">
        <v>9</v>
      </c>
      <c r="D6204" s="34">
        <v>39706</v>
      </c>
      <c r="E6204" s="17">
        <v>0.20833333333330017</v>
      </c>
      <c r="F6204" s="35">
        <v>0.35391354710238448</v>
      </c>
      <c r="G6204" s="18">
        <v>160.43043705481807</v>
      </c>
      <c r="H6204" s="18">
        <v>212.40706226049269</v>
      </c>
      <c r="I6204" s="18">
        <v>51.976625205674623</v>
      </c>
      <c r="J6204" s="19">
        <v>3.1861609651204925</v>
      </c>
      <c r="K6204" s="19">
        <v>4.5821485535592057</v>
      </c>
      <c r="L6204" s="19">
        <v>2.6972778114688718</v>
      </c>
      <c r="M6204" s="19">
        <v>31.93075</v>
      </c>
      <c r="N6204" s="19">
        <f t="shared" si="97"/>
        <v>41.509975000000004</v>
      </c>
      <c r="O6204" s="19">
        <v>24.549999999999997</v>
      </c>
      <c r="P6204" s="20">
        <v>0.74295780028007186</v>
      </c>
      <c r="Q6204" s="12">
        <v>70.525000000000006</v>
      </c>
      <c r="R6204" s="12">
        <v>11.6525</v>
      </c>
      <c r="S6204" s="12">
        <v>216.52499999999998</v>
      </c>
      <c r="T6204" s="12">
        <v>0.76500000000000001</v>
      </c>
      <c r="U6204" s="12"/>
      <c r="V6204" s="23"/>
      <c r="W6204" s="24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</row>
    <row r="6205" spans="2:34">
      <c r="B6205" s="10">
        <v>15</v>
      </c>
      <c r="C6205" s="10">
        <v>9</v>
      </c>
      <c r="D6205" s="34">
        <v>39706</v>
      </c>
      <c r="E6205" s="17">
        <v>0.25</v>
      </c>
      <c r="F6205" s="35">
        <v>0.20449559724993321</v>
      </c>
      <c r="G6205" s="18">
        <v>85.60388525329013</v>
      </c>
      <c r="H6205" s="18">
        <v>114.04277737808314</v>
      </c>
      <c r="I6205" s="18">
        <v>28.438892124793007</v>
      </c>
      <c r="J6205" s="19">
        <v>1.989002763620308</v>
      </c>
      <c r="K6205" s="19">
        <v>3.6022155929193747</v>
      </c>
      <c r="L6205" s="19">
        <v>3.3999352195488379</v>
      </c>
      <c r="M6205" s="19">
        <v>24.24925</v>
      </c>
      <c r="N6205" s="19">
        <f t="shared" si="97"/>
        <v>31.524025000000002</v>
      </c>
      <c r="O6205" s="19">
        <v>19.84</v>
      </c>
      <c r="P6205" s="20">
        <v>1.1526663190876112</v>
      </c>
      <c r="Q6205" s="12">
        <v>76.875</v>
      </c>
      <c r="R6205" s="12">
        <v>11.172499999999999</v>
      </c>
      <c r="S6205" s="12">
        <v>234.49999999999997</v>
      </c>
      <c r="T6205" s="12">
        <v>0.55000000000000004</v>
      </c>
      <c r="U6205" s="12"/>
      <c r="V6205" s="23"/>
      <c r="W6205" s="24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</row>
    <row r="6206" spans="2:34">
      <c r="B6206" s="10">
        <v>15</v>
      </c>
      <c r="C6206" s="10">
        <v>9</v>
      </c>
      <c r="D6206" s="34">
        <v>39706</v>
      </c>
      <c r="E6206" s="17">
        <v>0.29166666666669983</v>
      </c>
      <c r="F6206" s="35">
        <v>0.36968906630237924</v>
      </c>
      <c r="G6206" s="18">
        <v>130.68869589495887</v>
      </c>
      <c r="H6206" s="18">
        <v>168.09092448820914</v>
      </c>
      <c r="I6206" s="18">
        <v>37.402228593250271</v>
      </c>
      <c r="J6206" s="19">
        <v>2.4848931717503855</v>
      </c>
      <c r="K6206" s="19">
        <v>3.8031151106993386</v>
      </c>
      <c r="L6206" s="19">
        <v>3.2165976782538461</v>
      </c>
      <c r="M6206" s="19">
        <v>33.780249999999995</v>
      </c>
      <c r="N6206" s="19">
        <f t="shared" si="97"/>
        <v>43.914324999999998</v>
      </c>
      <c r="O6206" s="19">
        <v>24.205000000000002</v>
      </c>
      <c r="P6206" s="20">
        <v>1.4108868202726366</v>
      </c>
      <c r="Q6206" s="12">
        <v>80</v>
      </c>
      <c r="R6206" s="12">
        <v>11.872499999999999</v>
      </c>
      <c r="S6206" s="12">
        <v>226.02499999999998</v>
      </c>
      <c r="T6206" s="12">
        <v>0.55499999999999994</v>
      </c>
      <c r="U6206" s="12"/>
      <c r="V6206" s="23"/>
      <c r="W6206" s="24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</row>
    <row r="6207" spans="2:34">
      <c r="B6207" s="10">
        <v>15</v>
      </c>
      <c r="C6207" s="10">
        <v>9</v>
      </c>
      <c r="D6207" s="34">
        <v>39706</v>
      </c>
      <c r="E6207" s="17">
        <v>0.33333333333330017</v>
      </c>
      <c r="F6207" s="35">
        <v>0.60569492096730215</v>
      </c>
      <c r="G6207" s="18">
        <v>251.46733405941052</v>
      </c>
      <c r="H6207" s="18">
        <v>313.04177302061947</v>
      </c>
      <c r="I6207" s="18">
        <v>61.574438961208962</v>
      </c>
      <c r="J6207" s="19">
        <v>4.671131724230726</v>
      </c>
      <c r="K6207" s="19">
        <v>6.859757401298805</v>
      </c>
      <c r="L6207" s="19">
        <v>2.8106780533638647</v>
      </c>
      <c r="M6207" s="19">
        <v>54.325249999999997</v>
      </c>
      <c r="N6207" s="19">
        <f t="shared" si="97"/>
        <v>70.622824999999992</v>
      </c>
      <c r="O6207" s="19">
        <v>38.319999999999993</v>
      </c>
      <c r="P6207" s="20">
        <v>1.4719941715401426</v>
      </c>
      <c r="Q6207" s="12">
        <v>65.424999999999997</v>
      </c>
      <c r="R6207" s="12">
        <v>14.34</v>
      </c>
      <c r="S6207" s="12">
        <v>232.7</v>
      </c>
      <c r="T6207" s="12">
        <v>0.77750000000000008</v>
      </c>
      <c r="U6207" s="12"/>
      <c r="V6207" s="23"/>
      <c r="W6207" s="24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</row>
    <row r="6208" spans="2:34">
      <c r="B6208" s="10">
        <v>15</v>
      </c>
      <c r="C6208" s="10">
        <v>9</v>
      </c>
      <c r="D6208" s="34">
        <v>39706</v>
      </c>
      <c r="E6208" s="17">
        <v>0.375</v>
      </c>
      <c r="F6208" s="35">
        <v>0.43266547108735859</v>
      </c>
      <c r="G6208" s="18">
        <v>173.13765509818518</v>
      </c>
      <c r="H6208" s="18">
        <v>235.78347515847469</v>
      </c>
      <c r="I6208" s="18">
        <v>62.645820060289509</v>
      </c>
      <c r="J6208" s="19">
        <v>3.2660285522205084</v>
      </c>
      <c r="K6208" s="19">
        <v>5.5052079890390395</v>
      </c>
      <c r="L6208" s="19">
        <v>2.4615029303218812</v>
      </c>
      <c r="M6208" s="19">
        <v>38.554249999999996</v>
      </c>
      <c r="N6208" s="19">
        <f t="shared" si="97"/>
        <v>50.120524999999994</v>
      </c>
      <c r="O6208" s="19">
        <v>27.547499999999999</v>
      </c>
      <c r="P6208" s="20">
        <v>2.2161997491402152</v>
      </c>
      <c r="Q6208" s="12">
        <v>57.15</v>
      </c>
      <c r="R6208" s="12">
        <v>15.792499999999999</v>
      </c>
      <c r="S6208" s="12">
        <v>234.125</v>
      </c>
      <c r="T6208" s="12">
        <v>1.06</v>
      </c>
      <c r="U6208" s="12"/>
      <c r="V6208" s="23"/>
      <c r="W6208" s="24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</row>
    <row r="6209" spans="2:34">
      <c r="B6209" s="10">
        <v>15</v>
      </c>
      <c r="C6209" s="10">
        <v>9</v>
      </c>
      <c r="D6209" s="34">
        <v>39706</v>
      </c>
      <c r="E6209" s="17">
        <v>0.41666666666669983</v>
      </c>
      <c r="F6209" s="35">
        <v>0.35008683832488552</v>
      </c>
      <c r="G6209" s="18">
        <v>158.48329023352056</v>
      </c>
      <c r="H6209" s="18">
        <v>221.45568797222217</v>
      </c>
      <c r="I6209" s="18">
        <v>62.972397738701623</v>
      </c>
      <c r="J6209" s="19">
        <v>3.108698456990485</v>
      </c>
      <c r="K6209" s="19">
        <v>5.0274649437991217</v>
      </c>
      <c r="L6209" s="19">
        <v>2.1821631069618945</v>
      </c>
      <c r="M6209" s="19">
        <v>29.196999999999999</v>
      </c>
      <c r="N6209" s="19">
        <f t="shared" si="97"/>
        <v>37.956099999999999</v>
      </c>
      <c r="O6209" s="19">
        <v>22.205000000000002</v>
      </c>
      <c r="P6209" s="20">
        <v>3.3859550141603276</v>
      </c>
      <c r="Q6209" s="12">
        <v>47.474999999999994</v>
      </c>
      <c r="R6209" s="12">
        <v>17.395000000000003</v>
      </c>
      <c r="S6209" s="12">
        <v>186.625</v>
      </c>
      <c r="T6209" s="12">
        <v>1.22</v>
      </c>
      <c r="U6209" s="12"/>
      <c r="V6209" s="23"/>
      <c r="W6209" s="24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</row>
    <row r="6210" spans="2:34">
      <c r="B6210" s="10">
        <v>15</v>
      </c>
      <c r="C6210" s="10">
        <v>9</v>
      </c>
      <c r="D6210" s="34">
        <v>39706</v>
      </c>
      <c r="E6210" s="17">
        <v>0.45833333333330017</v>
      </c>
      <c r="F6210" s="35">
        <v>0.28323378886240735</v>
      </c>
      <c r="G6210" s="18">
        <v>157.04862588958309</v>
      </c>
      <c r="H6210" s="18">
        <v>214.62272746557497</v>
      </c>
      <c r="I6210" s="18">
        <v>57.574101575991882</v>
      </c>
      <c r="J6210" s="19">
        <v>3.1140018040804867</v>
      </c>
      <c r="K6210" s="19">
        <v>5.353245877479063</v>
      </c>
      <c r="L6210" s="19">
        <v>1.9551998544369049</v>
      </c>
      <c r="M6210" s="19">
        <v>29.771749999999997</v>
      </c>
      <c r="N6210" s="19">
        <f t="shared" si="97"/>
        <v>38.703274999999998</v>
      </c>
      <c r="O6210" s="19">
        <v>20.602499999999999</v>
      </c>
      <c r="P6210" s="20">
        <v>4.2070759942629081</v>
      </c>
      <c r="Q6210" s="12">
        <v>45.174999999999997</v>
      </c>
      <c r="R6210" s="12">
        <v>18.099999999999998</v>
      </c>
      <c r="S6210" s="12">
        <v>153.55000000000001</v>
      </c>
      <c r="T6210" s="12">
        <v>1.32</v>
      </c>
      <c r="U6210" s="12"/>
      <c r="V6210" s="23"/>
      <c r="W6210" s="24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</row>
    <row r="6211" spans="2:34">
      <c r="B6211" s="10">
        <v>15</v>
      </c>
      <c r="C6211" s="10">
        <v>9</v>
      </c>
      <c r="D6211" s="34">
        <v>39706</v>
      </c>
      <c r="E6211" s="17">
        <v>0.5</v>
      </c>
      <c r="F6211" s="35">
        <v>0.25964672175741504</v>
      </c>
      <c r="G6211" s="18">
        <v>144.61520484906592</v>
      </c>
      <c r="H6211" s="18">
        <v>201.01472669364347</v>
      </c>
      <c r="I6211" s="18">
        <v>56.399521844577556</v>
      </c>
      <c r="J6211" s="19">
        <v>2.8313685530104431</v>
      </c>
      <c r="K6211" s="19">
        <v>4.8320623132591525</v>
      </c>
      <c r="L6211" s="19">
        <v>1.9595459312569046</v>
      </c>
      <c r="M6211" s="19">
        <v>26.784749999999999</v>
      </c>
      <c r="N6211" s="19">
        <f t="shared" si="97"/>
        <v>34.820174999999999</v>
      </c>
      <c r="O6211" s="19">
        <v>19.972499999999997</v>
      </c>
      <c r="P6211" s="20">
        <v>4.4664929942479334</v>
      </c>
      <c r="Q6211" s="12">
        <v>41.55</v>
      </c>
      <c r="R6211" s="12">
        <v>18.850000000000001</v>
      </c>
      <c r="S6211" s="12">
        <v>177.25</v>
      </c>
      <c r="T6211" s="12">
        <v>1.365</v>
      </c>
      <c r="U6211" s="12"/>
      <c r="V6211" s="23"/>
      <c r="W6211" s="24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</row>
    <row r="6212" spans="2:34">
      <c r="B6212" s="10">
        <v>15</v>
      </c>
      <c r="C6212" s="10">
        <v>9</v>
      </c>
      <c r="D6212" s="34">
        <v>39706</v>
      </c>
      <c r="E6212" s="17">
        <v>0.54166666666669983</v>
      </c>
      <c r="F6212" s="35">
        <v>0.24392476475492014</v>
      </c>
      <c r="G6212" s="18">
        <v>151.21064065317822</v>
      </c>
      <c r="H6212" s="18">
        <v>203.5477291445066</v>
      </c>
      <c r="I6212" s="18">
        <v>52.337088491328402</v>
      </c>
      <c r="J6212" s="19">
        <v>3.2632434684205114</v>
      </c>
      <c r="K6212" s="19">
        <v>4.9433881115391323</v>
      </c>
      <c r="L6212" s="19">
        <v>2.0118983421349017</v>
      </c>
      <c r="M6212" s="19">
        <v>31.813000000000002</v>
      </c>
      <c r="N6212" s="19">
        <f t="shared" si="97"/>
        <v>41.356900000000003</v>
      </c>
      <c r="O6212" s="19">
        <v>22.92</v>
      </c>
      <c r="P6212" s="20">
        <v>4.452617502235432</v>
      </c>
      <c r="Q6212" s="12">
        <v>44.4</v>
      </c>
      <c r="R6212" s="12">
        <v>19.032499999999999</v>
      </c>
      <c r="S6212" s="12">
        <v>155.94999999999999</v>
      </c>
      <c r="T6212" s="12">
        <v>1.3774999999999999</v>
      </c>
      <c r="U6212" s="12"/>
      <c r="V6212" s="23"/>
      <c r="W6212" s="24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</row>
    <row r="6213" spans="2:34">
      <c r="B6213" s="10">
        <v>15</v>
      </c>
      <c r="C6213" s="10">
        <v>9</v>
      </c>
      <c r="D6213" s="34">
        <v>39706</v>
      </c>
      <c r="E6213" s="17">
        <v>0.58333333333330017</v>
      </c>
      <c r="F6213" s="35">
        <v>0.18885722343243816</v>
      </c>
      <c r="G6213" s="18">
        <v>126.22662043783392</v>
      </c>
      <c r="H6213" s="18">
        <v>169.98735833621038</v>
      </c>
      <c r="I6213" s="18">
        <v>43.760737898376448</v>
      </c>
      <c r="J6213" s="19">
        <v>2.1861395284603429</v>
      </c>
      <c r="K6213" s="19">
        <v>4.2674618560192492</v>
      </c>
      <c r="L6213" s="19">
        <v>1.8111280421769105</v>
      </c>
      <c r="M6213" s="19">
        <v>25.373249999999999</v>
      </c>
      <c r="N6213" s="19">
        <f t="shared" si="97"/>
        <v>32.985225</v>
      </c>
      <c r="O6213" s="19">
        <v>18.994999999999997</v>
      </c>
      <c r="P6213" s="20">
        <v>6.125870905695594</v>
      </c>
      <c r="Q6213" s="12">
        <v>47.625</v>
      </c>
      <c r="R6213" s="12">
        <v>18.982500000000002</v>
      </c>
      <c r="S6213" s="12">
        <v>149.05000000000001</v>
      </c>
      <c r="T6213" s="12">
        <v>1.6375</v>
      </c>
      <c r="U6213" s="12"/>
      <c r="V6213" s="23"/>
      <c r="W6213" s="24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</row>
    <row r="6214" spans="2:34">
      <c r="B6214" s="10">
        <v>15</v>
      </c>
      <c r="C6214" s="10">
        <v>9</v>
      </c>
      <c r="D6214" s="34">
        <v>39706</v>
      </c>
      <c r="E6214" s="17">
        <v>0.625</v>
      </c>
      <c r="F6214" s="35">
        <v>0.25575890094991621</v>
      </c>
      <c r="G6214" s="18">
        <v>130.39364206459376</v>
      </c>
      <c r="H6214" s="18">
        <v>184.24516636383692</v>
      </c>
      <c r="I6214" s="18">
        <v>53.851524299243167</v>
      </c>
      <c r="J6214" s="19">
        <v>2.73264894349043</v>
      </c>
      <c r="K6214" s="19">
        <v>4.2593396817592497</v>
      </c>
      <c r="L6214" s="19">
        <v>1.8503882596269086</v>
      </c>
      <c r="M6214" s="19">
        <v>27.696999999999999</v>
      </c>
      <c r="N6214" s="19">
        <f t="shared" si="97"/>
        <v>36.006100000000004</v>
      </c>
      <c r="O6214" s="19">
        <v>20.100000000000001</v>
      </c>
      <c r="P6214" s="20">
        <v>6.1428231089080967</v>
      </c>
      <c r="Q6214" s="12">
        <v>46.925000000000004</v>
      </c>
      <c r="R6214" s="12">
        <v>18.157499999999999</v>
      </c>
      <c r="S6214" s="12">
        <v>128.25</v>
      </c>
      <c r="T6214" s="12">
        <v>1.375</v>
      </c>
      <c r="U6214" s="12"/>
      <c r="V6214" s="23"/>
      <c r="W6214" s="24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</row>
    <row r="6215" spans="2:34">
      <c r="B6215" s="10">
        <v>15</v>
      </c>
      <c r="C6215" s="10">
        <v>9</v>
      </c>
      <c r="D6215" s="34">
        <v>39706</v>
      </c>
      <c r="E6215" s="17">
        <v>0.66666666666669983</v>
      </c>
      <c r="F6215" s="35">
        <v>0.3384105946898891</v>
      </c>
      <c r="G6215" s="18">
        <v>133.0396625128337</v>
      </c>
      <c r="H6215" s="18">
        <v>200.20493959397959</v>
      </c>
      <c r="I6215" s="18">
        <v>67.165277081145859</v>
      </c>
      <c r="J6215" s="19">
        <v>2.2927384316603612</v>
      </c>
      <c r="K6215" s="19">
        <v>4.7452943004191628</v>
      </c>
      <c r="L6215" s="19">
        <v>1.8198225218069097</v>
      </c>
      <c r="M6215" s="19">
        <v>26.862749999999998</v>
      </c>
      <c r="N6215" s="19">
        <f t="shared" si="97"/>
        <v>34.921574999999997</v>
      </c>
      <c r="O6215" s="19">
        <v>19.262500000000003</v>
      </c>
      <c r="P6215" s="20">
        <v>4.9581817377104809</v>
      </c>
      <c r="Q6215" s="12">
        <v>43.65</v>
      </c>
      <c r="R6215" s="12">
        <v>18.004999999999999</v>
      </c>
      <c r="S6215" s="12">
        <v>150.97500000000002</v>
      </c>
      <c r="T6215" s="12">
        <v>1.2475000000000001</v>
      </c>
      <c r="U6215" s="12"/>
      <c r="V6215" s="23"/>
      <c r="W6215" s="24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</row>
    <row r="6216" spans="2:34">
      <c r="B6216" s="10">
        <v>15</v>
      </c>
      <c r="C6216" s="10">
        <v>9</v>
      </c>
      <c r="D6216" s="34">
        <v>39706</v>
      </c>
      <c r="E6216" s="17">
        <v>0.70833333333330017</v>
      </c>
      <c r="F6216" s="35">
        <v>0.61783087211979737</v>
      </c>
      <c r="G6216" s="18">
        <v>277.15305674900208</v>
      </c>
      <c r="H6216" s="18">
        <v>354.18901839671844</v>
      </c>
      <c r="I6216" s="18">
        <v>77.035961647716391</v>
      </c>
      <c r="J6216" s="19">
        <v>4.9799939685507857</v>
      </c>
      <c r="K6216" s="19">
        <v>8.1088477440185667</v>
      </c>
      <c r="L6216" s="19">
        <v>1.8067136419289098</v>
      </c>
      <c r="M6216" s="19">
        <v>36.255250000000004</v>
      </c>
      <c r="N6216" s="19">
        <f t="shared" si="97"/>
        <v>47.131825000000006</v>
      </c>
      <c r="O6216" s="19">
        <v>27.342500000000001</v>
      </c>
      <c r="P6216" s="20">
        <v>2.5406725464327469</v>
      </c>
      <c r="Q6216" s="12">
        <v>48.8</v>
      </c>
      <c r="R6216" s="12">
        <v>16.532499999999999</v>
      </c>
      <c r="S6216" s="12">
        <v>170.72499999999999</v>
      </c>
      <c r="T6216" s="12">
        <v>0.91999999999999993</v>
      </c>
      <c r="U6216" s="12"/>
      <c r="V6216" s="23"/>
      <c r="W6216" s="24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</row>
    <row r="6217" spans="2:34">
      <c r="B6217" s="10">
        <v>15</v>
      </c>
      <c r="C6217" s="10">
        <v>9</v>
      </c>
      <c r="D6217" s="34">
        <v>39706</v>
      </c>
      <c r="E6217" s="17">
        <v>0.75</v>
      </c>
      <c r="F6217" s="35">
        <v>0.46438569707234773</v>
      </c>
      <c r="G6217" s="18">
        <v>187.0905313232621</v>
      </c>
      <c r="H6217" s="18">
        <v>248.18740999795145</v>
      </c>
      <c r="I6217" s="18">
        <v>61.09687867468935</v>
      </c>
      <c r="J6217" s="19">
        <v>2.8765343649704542</v>
      </c>
      <c r="K6217" s="19">
        <v>6.6592254983588219</v>
      </c>
      <c r="L6217" s="19">
        <v>1.8285167789509085</v>
      </c>
      <c r="M6217" s="19">
        <v>28.144500000000001</v>
      </c>
      <c r="N6217" s="19">
        <f t="shared" si="97"/>
        <v>36.587850000000003</v>
      </c>
      <c r="O6217" s="19">
        <v>21.565000000000001</v>
      </c>
      <c r="P6217" s="20">
        <v>3.7131701439703599</v>
      </c>
      <c r="Q6217" s="12">
        <v>51.9</v>
      </c>
      <c r="R6217" s="12">
        <v>15.504999999999999</v>
      </c>
      <c r="S6217" s="12">
        <v>155</v>
      </c>
      <c r="T6217" s="12">
        <v>0.97500000000000009</v>
      </c>
      <c r="U6217" s="12">
        <v>39.1</v>
      </c>
      <c r="V6217" s="23"/>
      <c r="W6217" s="24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</row>
    <row r="6218" spans="2:34">
      <c r="B6218" s="10">
        <v>15</v>
      </c>
      <c r="C6218" s="10">
        <v>9</v>
      </c>
      <c r="D6218" s="34">
        <v>39706</v>
      </c>
      <c r="E6218" s="17">
        <v>0.79166666666669983</v>
      </c>
      <c r="F6218" s="35">
        <v>0.24401369821491997</v>
      </c>
      <c r="G6218" s="18">
        <v>94.195847041369774</v>
      </c>
      <c r="H6218" s="18">
        <v>139.33974437289933</v>
      </c>
      <c r="I6218" s="18">
        <v>45.143897331529551</v>
      </c>
      <c r="J6218" s="19">
        <v>1.8634654846902949</v>
      </c>
      <c r="K6218" s="19">
        <v>3.7816333215393296</v>
      </c>
      <c r="L6218" s="19">
        <v>1.8765035949189062</v>
      </c>
      <c r="M6218" s="19">
        <v>20.653750000000002</v>
      </c>
      <c r="N6218" s="19">
        <f t="shared" si="97"/>
        <v>26.849875000000004</v>
      </c>
      <c r="O6218" s="19">
        <v>16.439999999999998</v>
      </c>
      <c r="P6218" s="20">
        <v>5.266811229785513</v>
      </c>
      <c r="Q6218" s="12">
        <v>53.900000000000006</v>
      </c>
      <c r="R6218" s="12">
        <v>14.897499999999999</v>
      </c>
      <c r="S6218" s="12">
        <v>157.30000000000001</v>
      </c>
      <c r="T6218" s="12">
        <v>0.96</v>
      </c>
      <c r="U6218" s="12">
        <v>34.875</v>
      </c>
      <c r="V6218" s="23"/>
      <c r="W6218" s="24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</row>
    <row r="6219" spans="2:34">
      <c r="B6219" s="10">
        <v>15</v>
      </c>
      <c r="C6219" s="10">
        <v>9</v>
      </c>
      <c r="D6219" s="34">
        <v>39706</v>
      </c>
      <c r="E6219" s="17">
        <v>0.83333333333330017</v>
      </c>
      <c r="F6219" s="35">
        <v>0.24796429558241864</v>
      </c>
      <c r="G6219" s="18">
        <v>88.497997143977429</v>
      </c>
      <c r="H6219" s="18">
        <v>140.11153691107035</v>
      </c>
      <c r="I6219" s="18">
        <v>51.613539767092945</v>
      </c>
      <c r="J6219" s="19">
        <v>1.9620855246203111</v>
      </c>
      <c r="K6219" s="19">
        <v>3.5237523546193739</v>
      </c>
      <c r="L6219" s="19">
        <v>1.9288531033659029</v>
      </c>
      <c r="M6219" s="19">
        <v>19.947499999999998</v>
      </c>
      <c r="N6219" s="19">
        <f t="shared" si="97"/>
        <v>25.931749999999997</v>
      </c>
      <c r="O6219" s="19">
        <v>16.057500000000001</v>
      </c>
      <c r="P6219" s="20">
        <v>3.8979450891728793</v>
      </c>
      <c r="Q6219" s="12">
        <v>58.05</v>
      </c>
      <c r="R6219" s="12">
        <v>14.175000000000001</v>
      </c>
      <c r="S6219" s="12">
        <v>162.65</v>
      </c>
      <c r="T6219" s="12">
        <v>0.76750000000000007</v>
      </c>
      <c r="U6219" s="12">
        <v>40.5</v>
      </c>
      <c r="V6219" s="23"/>
      <c r="W6219" s="24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</row>
    <row r="6220" spans="2:34">
      <c r="B6220" s="10">
        <v>15</v>
      </c>
      <c r="C6220" s="10">
        <v>9</v>
      </c>
      <c r="D6220" s="34">
        <v>39706</v>
      </c>
      <c r="E6220" s="17">
        <v>0.875</v>
      </c>
      <c r="F6220" s="35">
        <v>0.2401071514449212</v>
      </c>
      <c r="G6220" s="18">
        <v>74.441944516145327</v>
      </c>
      <c r="H6220" s="18">
        <v>121.75348420028368</v>
      </c>
      <c r="I6220" s="18">
        <v>47.311539684138346</v>
      </c>
      <c r="J6220" s="19">
        <v>1.7088111385802713</v>
      </c>
      <c r="K6220" s="19">
        <v>3.3880323082793971</v>
      </c>
      <c r="L6220" s="19">
        <v>2.042296082798897</v>
      </c>
      <c r="M6220" s="19">
        <v>20.218500000000002</v>
      </c>
      <c r="N6220" s="19">
        <f t="shared" si="97"/>
        <v>26.284050000000004</v>
      </c>
      <c r="O6220" s="19">
        <v>16.465</v>
      </c>
      <c r="P6220" s="20">
        <v>3.4573479818978359</v>
      </c>
      <c r="Q6220" s="12">
        <v>58.975000000000009</v>
      </c>
      <c r="R6220" s="12">
        <v>13.842499999999999</v>
      </c>
      <c r="S6220" s="12">
        <v>158.875</v>
      </c>
      <c r="T6220" s="12">
        <v>0.57750000000000001</v>
      </c>
      <c r="U6220" s="12">
        <v>36.299999999999997</v>
      </c>
      <c r="V6220" s="23"/>
      <c r="W6220" s="24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</row>
    <row r="6221" spans="2:34">
      <c r="B6221" s="10">
        <v>15</v>
      </c>
      <c r="C6221" s="10">
        <v>9</v>
      </c>
      <c r="D6221" s="34">
        <v>39706</v>
      </c>
      <c r="E6221" s="17">
        <v>0.91666666666669983</v>
      </c>
      <c r="F6221" s="35">
        <v>0.24799485159741855</v>
      </c>
      <c r="G6221" s="18">
        <v>74.534354852377817</v>
      </c>
      <c r="H6221" s="18">
        <v>120.54858456047666</v>
      </c>
      <c r="I6221" s="18">
        <v>46.014229708098839</v>
      </c>
      <c r="J6221" s="19">
        <v>1.7327874507902756</v>
      </c>
      <c r="K6221" s="19">
        <v>3.20072977655943</v>
      </c>
      <c r="L6221" s="19">
        <v>2.1120986466998937</v>
      </c>
      <c r="M6221" s="19">
        <v>23.9315</v>
      </c>
      <c r="N6221" s="19">
        <f t="shared" si="97"/>
        <v>31.110949999999999</v>
      </c>
      <c r="O6221" s="19">
        <v>19.5425</v>
      </c>
      <c r="P6221" s="20">
        <v>2.0718597435452017</v>
      </c>
      <c r="Q6221" s="12">
        <v>61.650000000000006</v>
      </c>
      <c r="R6221" s="12">
        <v>13.342500000000001</v>
      </c>
      <c r="S6221" s="12">
        <v>171.25</v>
      </c>
      <c r="T6221" s="12">
        <v>0.53749999999999998</v>
      </c>
      <c r="U6221" s="12">
        <v>42.775000000000006</v>
      </c>
      <c r="V6221" s="23"/>
      <c r="W6221" s="24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</row>
    <row r="6222" spans="2:34">
      <c r="B6222" s="10">
        <v>15</v>
      </c>
      <c r="C6222" s="10">
        <v>9</v>
      </c>
      <c r="D6222" s="34">
        <v>39706</v>
      </c>
      <c r="E6222" s="17">
        <v>0.95833333333330017</v>
      </c>
      <c r="F6222" s="35">
        <v>0.17714971041244179</v>
      </c>
      <c r="G6222" s="18">
        <v>30.487007349654103</v>
      </c>
      <c r="H6222" s="18">
        <v>62.356423844422409</v>
      </c>
      <c r="I6222" s="18">
        <v>31.869416494768309</v>
      </c>
      <c r="J6222" s="19">
        <v>0.639793392060102</v>
      </c>
      <c r="K6222" s="19">
        <v>2.0225242666596386</v>
      </c>
      <c r="L6222" s="19">
        <v>2.4917290331498734</v>
      </c>
      <c r="M6222" s="19">
        <v>21.039249999999999</v>
      </c>
      <c r="N6222" s="19">
        <f t="shared" si="97"/>
        <v>27.351025</v>
      </c>
      <c r="O6222" s="19">
        <v>17.112500000000001</v>
      </c>
      <c r="P6222" s="20">
        <v>0.89911964134008771</v>
      </c>
      <c r="Q6222" s="12">
        <v>70.5</v>
      </c>
      <c r="R6222" s="12">
        <v>11.935</v>
      </c>
      <c r="S6222" s="12">
        <v>239.54999999999998</v>
      </c>
      <c r="T6222" s="12">
        <v>0.36</v>
      </c>
      <c r="U6222" s="12">
        <v>727.83333333333337</v>
      </c>
      <c r="V6222" s="23"/>
      <c r="W6222" s="24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</row>
    <row r="6223" spans="2:34">
      <c r="B6223" s="10">
        <v>16</v>
      </c>
      <c r="C6223" s="10">
        <v>9</v>
      </c>
      <c r="D6223" s="34">
        <v>39707</v>
      </c>
      <c r="E6223" s="17">
        <v>0</v>
      </c>
      <c r="F6223" s="35">
        <v>0.24408812648491982</v>
      </c>
      <c r="G6223" s="18">
        <v>69.833458068015432</v>
      </c>
      <c r="H6223" s="18">
        <v>101.85582099479996</v>
      </c>
      <c r="I6223" s="18">
        <v>32.022362926784517</v>
      </c>
      <c r="J6223" s="19">
        <v>1.2129280496701935</v>
      </c>
      <c r="K6223" s="19">
        <v>2.5139164386195505</v>
      </c>
      <c r="L6223" s="19">
        <v>3.7877435237018067</v>
      </c>
      <c r="M6223" s="19">
        <v>21.732250000000001</v>
      </c>
      <c r="N6223" s="19">
        <f t="shared" si="97"/>
        <v>28.251925</v>
      </c>
      <c r="O6223" s="19">
        <v>17.342500000000001</v>
      </c>
      <c r="P6223" s="20">
        <v>0.82315716466758027</v>
      </c>
      <c r="Q6223" s="12">
        <v>77.275000000000006</v>
      </c>
      <c r="R6223" s="12">
        <v>11.395000000000001</v>
      </c>
      <c r="S6223" s="12">
        <v>196.17499999999998</v>
      </c>
      <c r="T6223" s="12">
        <v>0.39250000000000002</v>
      </c>
      <c r="U6223" s="12"/>
      <c r="V6223" s="23"/>
      <c r="W6223" s="24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</row>
    <row r="6224" spans="2:34">
      <c r="B6224" s="10">
        <v>16</v>
      </c>
      <c r="C6224" s="10">
        <v>9</v>
      </c>
      <c r="D6224" s="34">
        <v>39707</v>
      </c>
      <c r="E6224" s="17">
        <v>4.1666666666699825E-2</v>
      </c>
      <c r="F6224" s="35">
        <v>0.20866793379243143</v>
      </c>
      <c r="G6224" s="18">
        <v>122.05246290010139</v>
      </c>
      <c r="H6224" s="18">
        <v>159.68410972971722</v>
      </c>
      <c r="I6224" s="18">
        <v>37.631646829615832</v>
      </c>
      <c r="J6224" s="19">
        <v>2.9749823112804754</v>
      </c>
      <c r="K6224" s="19">
        <v>3.608004112439354</v>
      </c>
      <c r="L6224" s="19">
        <v>3.3818821193528268</v>
      </c>
      <c r="M6224" s="19">
        <v>21.917750000000002</v>
      </c>
      <c r="N6224" s="19">
        <f t="shared" si="97"/>
        <v>28.493075000000005</v>
      </c>
      <c r="O6224" s="19">
        <v>17.877499999999998</v>
      </c>
      <c r="P6224" s="20">
        <v>0.74712631663507278</v>
      </c>
      <c r="Q6224" s="12">
        <v>73.75</v>
      </c>
      <c r="R6224" s="12">
        <v>10.8575</v>
      </c>
      <c r="S6224" s="12">
        <v>87.674999999999997</v>
      </c>
      <c r="T6224" s="12">
        <v>0.4975</v>
      </c>
      <c r="U6224" s="12"/>
      <c r="V6224" s="23"/>
      <c r="W6224" s="24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</row>
    <row r="6225" spans="2:34">
      <c r="B6225" s="10">
        <v>16</v>
      </c>
      <c r="C6225" s="10">
        <v>9</v>
      </c>
      <c r="D6225" s="34">
        <v>39707</v>
      </c>
      <c r="E6225" s="17">
        <v>8.3333333333300175E-2</v>
      </c>
      <c r="F6225" s="35">
        <v>0.19293117436243654</v>
      </c>
      <c r="G6225" s="18">
        <v>146.57122700798564</v>
      </c>
      <c r="H6225" s="18">
        <v>186.04280907306628</v>
      </c>
      <c r="I6225" s="18">
        <v>39.471582065080625</v>
      </c>
      <c r="J6225" s="19">
        <v>3.0922472164104948</v>
      </c>
      <c r="K6225" s="19">
        <v>4.5012043398791928</v>
      </c>
      <c r="L6225" s="19">
        <v>3.0414839777948441</v>
      </c>
      <c r="M6225" s="19">
        <v>23.527999999999999</v>
      </c>
      <c r="N6225" s="19">
        <f t="shared" si="97"/>
        <v>30.586399999999998</v>
      </c>
      <c r="O6225" s="19">
        <v>19.172499999999999</v>
      </c>
      <c r="P6225" s="20">
        <v>0.67108478557756523</v>
      </c>
      <c r="Q6225" s="12">
        <v>75.674999999999997</v>
      </c>
      <c r="R6225" s="12">
        <v>10.3325</v>
      </c>
      <c r="S6225" s="12">
        <v>196.37499999999997</v>
      </c>
      <c r="T6225" s="12">
        <v>0.38</v>
      </c>
      <c r="U6225" s="12"/>
      <c r="V6225" s="23"/>
      <c r="W6225" s="24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</row>
    <row r="6226" spans="2:34">
      <c r="B6226" s="10">
        <v>16</v>
      </c>
      <c r="C6226" s="10">
        <v>9</v>
      </c>
      <c r="D6226" s="34">
        <v>39707</v>
      </c>
      <c r="E6226" s="17">
        <v>0.125</v>
      </c>
      <c r="F6226" s="35">
        <v>0.23625666366742229</v>
      </c>
      <c r="G6226" s="18">
        <v>147.42464426403561</v>
      </c>
      <c r="H6226" s="18">
        <v>187.19485858486732</v>
      </c>
      <c r="I6226" s="18">
        <v>39.770214320831727</v>
      </c>
      <c r="J6226" s="19">
        <v>2.9855903234104781</v>
      </c>
      <c r="K6226" s="19">
        <v>4.666834619819161</v>
      </c>
      <c r="L6226" s="19">
        <v>3.3120002897578296</v>
      </c>
      <c r="M6226" s="19">
        <v>24.006250000000001</v>
      </c>
      <c r="N6226" s="19">
        <f t="shared" si="97"/>
        <v>31.208125000000003</v>
      </c>
      <c r="O6226" s="19">
        <v>19.142499999999998</v>
      </c>
      <c r="P6226" s="20">
        <v>0.80858193451757887</v>
      </c>
      <c r="Q6226" s="12">
        <v>74.350000000000009</v>
      </c>
      <c r="R6226" s="12">
        <v>10.5875</v>
      </c>
      <c r="S6226" s="12">
        <v>177.875</v>
      </c>
      <c r="T6226" s="12">
        <v>0.375</v>
      </c>
      <c r="U6226" s="12"/>
      <c r="V6226" s="23"/>
      <c r="W6226" s="24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</row>
    <row r="6227" spans="2:34">
      <c r="B6227" s="10">
        <v>16</v>
      </c>
      <c r="C6227" s="10">
        <v>9</v>
      </c>
      <c r="D6227" s="34">
        <v>39707</v>
      </c>
      <c r="E6227" s="17">
        <v>0.16666666666669983</v>
      </c>
      <c r="F6227" s="35">
        <v>0.22445730425992616</v>
      </c>
      <c r="G6227" s="18">
        <v>111.29021939047416</v>
      </c>
      <c r="H6227" s="18">
        <v>149.29645516204187</v>
      </c>
      <c r="I6227" s="18">
        <v>38.006235771567702</v>
      </c>
      <c r="J6227" s="19">
        <v>2.3191423015503725</v>
      </c>
      <c r="K6227" s="19">
        <v>3.6514984535793431</v>
      </c>
      <c r="L6227" s="19">
        <v>3.4210590056828227</v>
      </c>
      <c r="M6227" s="19">
        <v>26.545000000000002</v>
      </c>
      <c r="N6227" s="19">
        <f t="shared" si="97"/>
        <v>34.508500000000005</v>
      </c>
      <c r="O6227" s="19">
        <v>20.330000000000002</v>
      </c>
      <c r="P6227" s="20">
        <v>0.67146723787256579</v>
      </c>
      <c r="Q6227" s="12">
        <v>75.5</v>
      </c>
      <c r="R6227" s="12">
        <v>10.8925</v>
      </c>
      <c r="S6227" s="12">
        <v>204.25</v>
      </c>
      <c r="T6227" s="12">
        <v>0.5625</v>
      </c>
      <c r="U6227" s="12"/>
      <c r="V6227" s="23"/>
      <c r="W6227" s="24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</row>
    <row r="6228" spans="2:34">
      <c r="B6228" s="10">
        <v>16</v>
      </c>
      <c r="C6228" s="10">
        <v>9</v>
      </c>
      <c r="D6228" s="34">
        <v>39707</v>
      </c>
      <c r="E6228" s="17">
        <v>0.20833333333330017</v>
      </c>
      <c r="F6228" s="35">
        <v>0.34261402227488724</v>
      </c>
      <c r="G6228" s="18">
        <v>196.12757190472664</v>
      </c>
      <c r="H6228" s="18">
        <v>254.57516139585806</v>
      </c>
      <c r="I6228" s="18">
        <v>58.447589491131424</v>
      </c>
      <c r="J6228" s="19">
        <v>3.8598684824906213</v>
      </c>
      <c r="K6228" s="19">
        <v>5.5383634486190019</v>
      </c>
      <c r="L6228" s="19">
        <v>3.7308416534608067</v>
      </c>
      <c r="M6228" s="19">
        <v>30.929499999999997</v>
      </c>
      <c r="N6228" s="19">
        <f t="shared" si="97"/>
        <v>40.208349999999996</v>
      </c>
      <c r="O6228" s="19">
        <v>25.182499999999997</v>
      </c>
      <c r="P6228" s="20">
        <v>0.59531673996005829</v>
      </c>
      <c r="Q6228" s="12">
        <v>74.125</v>
      </c>
      <c r="R6228" s="12">
        <v>11.3</v>
      </c>
      <c r="S6228" s="12">
        <v>202.65000000000003</v>
      </c>
      <c r="T6228" s="12">
        <v>1.01</v>
      </c>
      <c r="U6228" s="12"/>
      <c r="V6228" s="23"/>
      <c r="W6228" s="24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</row>
    <row r="6229" spans="2:34">
      <c r="B6229" s="10">
        <v>16</v>
      </c>
      <c r="C6229" s="10">
        <v>9</v>
      </c>
      <c r="D6229" s="34">
        <v>39707</v>
      </c>
      <c r="E6229" s="17">
        <v>0.25</v>
      </c>
      <c r="F6229" s="35">
        <v>0.51198119516233143</v>
      </c>
      <c r="G6229" s="18">
        <v>238.32440008324033</v>
      </c>
      <c r="H6229" s="18">
        <v>301.09817629185392</v>
      </c>
      <c r="I6229" s="18">
        <v>62.773776208613612</v>
      </c>
      <c r="J6229" s="19">
        <v>4.2516836328506855</v>
      </c>
      <c r="K6229" s="19">
        <v>7.373659155398669</v>
      </c>
      <c r="L6229" s="19">
        <v>3.054461914548841</v>
      </c>
      <c r="M6229" s="19">
        <v>42.60125</v>
      </c>
      <c r="N6229" s="19">
        <f t="shared" si="97"/>
        <v>55.381625</v>
      </c>
      <c r="O6229" s="19">
        <v>33.797499999999999</v>
      </c>
      <c r="P6229" s="20">
        <v>0.8703452235200847</v>
      </c>
      <c r="Q6229" s="12">
        <v>69.300000000000011</v>
      </c>
      <c r="R6229" s="12">
        <v>12.154999999999999</v>
      </c>
      <c r="S6229" s="12">
        <v>202.02499999999998</v>
      </c>
      <c r="T6229" s="12">
        <v>0.92500000000000004</v>
      </c>
      <c r="U6229" s="12"/>
      <c r="V6229" s="23"/>
      <c r="W6229" s="24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</row>
    <row r="6230" spans="2:34">
      <c r="B6230" s="10">
        <v>16</v>
      </c>
      <c r="C6230" s="10">
        <v>9</v>
      </c>
      <c r="D6230" s="34">
        <v>39707</v>
      </c>
      <c r="E6230" s="17">
        <v>0.29166666666669983</v>
      </c>
      <c r="F6230" s="35">
        <v>0.50413564328733396</v>
      </c>
      <c r="G6230" s="18">
        <v>210.98320638413361</v>
      </c>
      <c r="H6230" s="18">
        <v>271.26773804906583</v>
      </c>
      <c r="I6230" s="18">
        <v>60.284531664932196</v>
      </c>
      <c r="J6230" s="19">
        <v>4.1183625595106648</v>
      </c>
      <c r="K6230" s="19">
        <v>6.2225755325988743</v>
      </c>
      <c r="L6230" s="19">
        <v>3.0369793898128412</v>
      </c>
      <c r="M6230" s="19">
        <v>39.409999999999997</v>
      </c>
      <c r="N6230" s="19">
        <f t="shared" si="97"/>
        <v>51.232999999999997</v>
      </c>
      <c r="O6230" s="19">
        <v>30.715000000000003</v>
      </c>
      <c r="P6230" s="20">
        <v>1.069146291387604</v>
      </c>
      <c r="Q6230" s="12">
        <v>67.949999999999989</v>
      </c>
      <c r="R6230" s="12">
        <v>12.8025</v>
      </c>
      <c r="S6230" s="12">
        <v>203.07499999999999</v>
      </c>
      <c r="T6230" s="12">
        <v>1.085</v>
      </c>
      <c r="U6230" s="12">
        <v>147.94999999999999</v>
      </c>
      <c r="V6230" s="23"/>
      <c r="W6230" s="24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</row>
    <row r="6231" spans="2:34">
      <c r="B6231" s="10">
        <v>16</v>
      </c>
      <c r="C6231" s="10">
        <v>9</v>
      </c>
      <c r="D6231" s="34">
        <v>39707</v>
      </c>
      <c r="E6231" s="17">
        <v>0.33333333333330017</v>
      </c>
      <c r="F6231" s="35">
        <v>0.51598202566732998</v>
      </c>
      <c r="G6231" s="18">
        <v>212.75645794938856</v>
      </c>
      <c r="H6231" s="18">
        <v>277.7010624609681</v>
      </c>
      <c r="I6231" s="18">
        <v>64.944604511579527</v>
      </c>
      <c r="J6231" s="19">
        <v>4.1982924212806783</v>
      </c>
      <c r="K6231" s="19">
        <v>6.6217021849788003</v>
      </c>
      <c r="L6231" s="19">
        <v>3.05440543344384</v>
      </c>
      <c r="M6231" s="19">
        <v>42.374250000000004</v>
      </c>
      <c r="N6231" s="19">
        <f t="shared" si="97"/>
        <v>55.086525000000009</v>
      </c>
      <c r="O6231" s="19">
        <v>33.422499999999999</v>
      </c>
      <c r="P6231" s="20">
        <v>1.0847150428626056</v>
      </c>
      <c r="Q6231" s="12">
        <v>66.550000000000011</v>
      </c>
      <c r="R6231" s="12">
        <v>13.677499999999998</v>
      </c>
      <c r="S6231" s="12">
        <v>199.92499999999998</v>
      </c>
      <c r="T6231" s="12">
        <v>1.3325</v>
      </c>
      <c r="U6231" s="12">
        <v>186.25</v>
      </c>
      <c r="V6231" s="23"/>
      <c r="W6231" s="24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</row>
    <row r="6232" spans="2:34">
      <c r="B6232" s="10">
        <v>16</v>
      </c>
      <c r="C6232" s="10">
        <v>9</v>
      </c>
      <c r="D6232" s="34">
        <v>39707</v>
      </c>
      <c r="E6232" s="17">
        <v>0.375</v>
      </c>
      <c r="F6232" s="35">
        <v>0.53570832057732343</v>
      </c>
      <c r="G6232" s="18">
        <v>220.74706283850577</v>
      </c>
      <c r="H6232" s="18">
        <v>282.90019731655332</v>
      </c>
      <c r="I6232" s="18">
        <v>62.153134478047569</v>
      </c>
      <c r="J6232" s="19">
        <v>4.2675583775806905</v>
      </c>
      <c r="K6232" s="19">
        <v>7.0235481927987253</v>
      </c>
      <c r="L6232" s="19">
        <v>2.8536607294888494</v>
      </c>
      <c r="M6232" s="19">
        <v>43.999249999999996</v>
      </c>
      <c r="N6232" s="19">
        <f t="shared" si="97"/>
        <v>57.199024999999999</v>
      </c>
      <c r="O6232" s="19">
        <v>34.097499999999997</v>
      </c>
      <c r="P6232" s="20">
        <v>1.3295343783451297</v>
      </c>
      <c r="Q6232" s="12">
        <v>61.575000000000003</v>
      </c>
      <c r="R6232" s="12">
        <v>14.404999999999999</v>
      </c>
      <c r="S6232" s="12">
        <v>185.60000000000002</v>
      </c>
      <c r="T6232" s="12">
        <v>1.585</v>
      </c>
      <c r="U6232" s="12">
        <v>218.22499999999999</v>
      </c>
      <c r="V6232" s="23"/>
      <c r="W6232" s="24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</row>
    <row r="6233" spans="2:34">
      <c r="B6233" s="10">
        <v>16</v>
      </c>
      <c r="C6233" s="10">
        <v>9</v>
      </c>
      <c r="D6233" s="34">
        <v>39707</v>
      </c>
      <c r="E6233" s="17">
        <v>0.41666666666669983</v>
      </c>
      <c r="F6233" s="35">
        <v>0.4096841740073649</v>
      </c>
      <c r="G6233" s="18">
        <v>187.71811709688177</v>
      </c>
      <c r="H6233" s="18">
        <v>240.60786703657567</v>
      </c>
      <c r="I6233" s="18">
        <v>52.889749939693914</v>
      </c>
      <c r="J6233" s="19">
        <v>3.7877233959306142</v>
      </c>
      <c r="K6233" s="19">
        <v>5.8588691521589356</v>
      </c>
      <c r="L6233" s="19">
        <v>2.3387585092248764</v>
      </c>
      <c r="M6233" s="19">
        <v>35.628</v>
      </c>
      <c r="N6233" s="19">
        <f t="shared" si="97"/>
        <v>46.316400000000002</v>
      </c>
      <c r="O6233" s="19">
        <v>27.8825</v>
      </c>
      <c r="P6233" s="20">
        <v>2.0330696106451991</v>
      </c>
      <c r="Q6233" s="12">
        <v>52.875</v>
      </c>
      <c r="R6233" s="12">
        <v>15.442499999999999</v>
      </c>
      <c r="S6233" s="12">
        <v>182.75</v>
      </c>
      <c r="T6233" s="12">
        <v>1.5975000000000001</v>
      </c>
      <c r="U6233" s="12">
        <v>283.77500000000003</v>
      </c>
      <c r="V6233" s="23"/>
      <c r="W6233" s="24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</row>
    <row r="6234" spans="2:34">
      <c r="B6234" s="10">
        <v>16</v>
      </c>
      <c r="C6234" s="10">
        <v>9</v>
      </c>
      <c r="D6234" s="34">
        <v>39707</v>
      </c>
      <c r="E6234" s="17">
        <v>0.45833333333330017</v>
      </c>
      <c r="F6234" s="35">
        <v>0.29546319148490252</v>
      </c>
      <c r="G6234" s="18">
        <v>157.41498876661518</v>
      </c>
      <c r="H6234" s="18">
        <v>213.47868004808163</v>
      </c>
      <c r="I6234" s="18">
        <v>56.063691281466433</v>
      </c>
      <c r="J6234" s="19">
        <v>3.1186457715905065</v>
      </c>
      <c r="K6234" s="19">
        <v>5.1367185942190643</v>
      </c>
      <c r="L6234" s="19">
        <v>1.9111318511518987</v>
      </c>
      <c r="M6234" s="19">
        <v>27.246500000000001</v>
      </c>
      <c r="N6234" s="19">
        <f t="shared" si="97"/>
        <v>35.420450000000002</v>
      </c>
      <c r="O6234" s="19">
        <v>20.11</v>
      </c>
      <c r="P6234" s="20">
        <v>3.6850395334153605</v>
      </c>
      <c r="Q6234" s="12">
        <v>44.900000000000006</v>
      </c>
      <c r="R6234" s="12">
        <v>16.227499999999999</v>
      </c>
      <c r="S6234" s="12">
        <v>185.125</v>
      </c>
      <c r="T6234" s="12">
        <v>1.895</v>
      </c>
      <c r="U6234" s="12">
        <v>394.875</v>
      </c>
      <c r="V6234" s="23"/>
      <c r="W6234" s="24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</row>
    <row r="6235" spans="2:34">
      <c r="B6235" s="10">
        <v>16</v>
      </c>
      <c r="C6235" s="10">
        <v>9</v>
      </c>
      <c r="D6235" s="34">
        <v>39707</v>
      </c>
      <c r="E6235" s="17">
        <v>0.5</v>
      </c>
      <c r="F6235" s="35">
        <v>0.24426432887491939</v>
      </c>
      <c r="G6235" s="18">
        <v>149.44571249143792</v>
      </c>
      <c r="H6235" s="18">
        <v>195.3654665731809</v>
      </c>
      <c r="I6235" s="18">
        <v>45.919754081743001</v>
      </c>
      <c r="J6235" s="19">
        <v>3.265218724050531</v>
      </c>
      <c r="K6235" s="19">
        <v>5.2073345958990505</v>
      </c>
      <c r="L6235" s="19">
        <v>1.8543914046169012</v>
      </c>
      <c r="M6235" s="19">
        <v>23.855250000000002</v>
      </c>
      <c r="N6235" s="19">
        <f t="shared" si="97"/>
        <v>31.011825000000002</v>
      </c>
      <c r="O6235" s="19">
        <v>19.330000000000002</v>
      </c>
      <c r="P6235" s="20">
        <v>4.7872441356479678</v>
      </c>
      <c r="Q6235" s="12">
        <v>37.525000000000006</v>
      </c>
      <c r="R6235" s="12">
        <v>17.182500000000001</v>
      </c>
      <c r="S6235" s="12">
        <v>187.10000000000002</v>
      </c>
      <c r="T6235" s="12">
        <v>1.6950000000000001</v>
      </c>
      <c r="U6235" s="12">
        <v>439.125</v>
      </c>
      <c r="V6235" s="23"/>
      <c r="W6235" s="24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</row>
    <row r="6236" spans="2:34">
      <c r="B6236" s="10">
        <v>16</v>
      </c>
      <c r="C6236" s="10">
        <v>9</v>
      </c>
      <c r="D6236" s="34">
        <v>39707</v>
      </c>
      <c r="E6236" s="17">
        <v>0.54166666666669983</v>
      </c>
      <c r="F6236" s="35">
        <v>0.25609941622991544</v>
      </c>
      <c r="G6236" s="18">
        <v>158.87529270973261</v>
      </c>
      <c r="H6236" s="18">
        <v>216.4690171350168</v>
      </c>
      <c r="I6236" s="18">
        <v>57.593724425284201</v>
      </c>
      <c r="J6236" s="19">
        <v>3.0386240088604959</v>
      </c>
      <c r="K6236" s="19">
        <v>5.074327515299073</v>
      </c>
      <c r="L6236" s="19">
        <v>1.793288993738904</v>
      </c>
      <c r="M6236" s="19">
        <v>26.182749999999999</v>
      </c>
      <c r="N6236" s="19">
        <f t="shared" si="97"/>
        <v>34.037574999999997</v>
      </c>
      <c r="O6236" s="19">
        <v>21.032499999999999</v>
      </c>
      <c r="P6236" s="20">
        <v>3.8553396689028774</v>
      </c>
      <c r="Q6236" s="12">
        <v>41.8</v>
      </c>
      <c r="R6236" s="12">
        <v>16.392500000000002</v>
      </c>
      <c r="S6236" s="12">
        <v>188.79999999999998</v>
      </c>
      <c r="T6236" s="12">
        <v>1.8275000000000001</v>
      </c>
      <c r="U6236" s="12">
        <v>202</v>
      </c>
      <c r="V6236" s="23"/>
      <c r="W6236" s="24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</row>
    <row r="6237" spans="2:34">
      <c r="B6237" s="10">
        <v>16</v>
      </c>
      <c r="C6237" s="10">
        <v>9</v>
      </c>
      <c r="D6237" s="34">
        <v>39707</v>
      </c>
      <c r="E6237" s="17">
        <v>0.58333333333330017</v>
      </c>
      <c r="F6237" s="35">
        <v>0.22065282884742715</v>
      </c>
      <c r="G6237" s="18">
        <v>117.24175929246388</v>
      </c>
      <c r="H6237" s="18">
        <v>166.10655555735977</v>
      </c>
      <c r="I6237" s="18">
        <v>48.864796264895894</v>
      </c>
      <c r="J6237" s="19">
        <v>2.4655279579904024</v>
      </c>
      <c r="K6237" s="19">
        <v>4.4553322851591854</v>
      </c>
      <c r="L6237" s="19">
        <v>1.823814704304902</v>
      </c>
      <c r="M6237" s="19">
        <v>25.03125</v>
      </c>
      <c r="N6237" s="19">
        <f t="shared" si="97"/>
        <v>32.540624999999999</v>
      </c>
      <c r="O6237" s="19">
        <v>19.015000000000001</v>
      </c>
      <c r="P6237" s="20">
        <v>5.8458021018155719</v>
      </c>
      <c r="Q6237" s="12">
        <v>40.799999999999997</v>
      </c>
      <c r="R6237" s="12">
        <v>16.505000000000003</v>
      </c>
      <c r="S6237" s="12">
        <v>206.42499999999998</v>
      </c>
      <c r="T6237" s="12">
        <v>1.6850000000000001</v>
      </c>
      <c r="U6237" s="12">
        <v>255.37499999999997</v>
      </c>
      <c r="V6237" s="23"/>
      <c r="W6237" s="24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</row>
    <row r="6238" spans="2:34">
      <c r="B6238" s="10">
        <v>16</v>
      </c>
      <c r="C6238" s="10">
        <v>9</v>
      </c>
      <c r="D6238" s="34">
        <v>39707</v>
      </c>
      <c r="E6238" s="17">
        <v>0.625</v>
      </c>
      <c r="F6238" s="35">
        <v>0.28371376797740627</v>
      </c>
      <c r="G6238" s="18">
        <v>123.01548290561118</v>
      </c>
      <c r="H6238" s="18">
        <v>184.27530225677555</v>
      </c>
      <c r="I6238" s="18">
        <v>61.259819351164353</v>
      </c>
      <c r="J6238" s="19">
        <v>1.9537450342603195</v>
      </c>
      <c r="K6238" s="19">
        <v>4.9874997189390857</v>
      </c>
      <c r="L6238" s="19">
        <v>1.8325242017399015</v>
      </c>
      <c r="M6238" s="19">
        <v>24.814499999999999</v>
      </c>
      <c r="N6238" s="19">
        <f t="shared" si="97"/>
        <v>32.258850000000002</v>
      </c>
      <c r="O6238" s="19">
        <v>19.737499999999997</v>
      </c>
      <c r="P6238" s="20">
        <v>4.3626292129154267</v>
      </c>
      <c r="Q6238" s="12">
        <v>41.975000000000001</v>
      </c>
      <c r="R6238" s="12">
        <v>16.399999999999999</v>
      </c>
      <c r="S6238" s="12">
        <v>203.82499999999999</v>
      </c>
      <c r="T6238" s="12">
        <v>1.645</v>
      </c>
      <c r="U6238" s="12">
        <v>198.20000000000002</v>
      </c>
      <c r="V6238" s="23"/>
      <c r="W6238" s="24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</row>
    <row r="6239" spans="2:34">
      <c r="B6239" s="10">
        <v>16</v>
      </c>
      <c r="C6239" s="10">
        <v>9</v>
      </c>
      <c r="D6239" s="34">
        <v>39707</v>
      </c>
      <c r="E6239" s="17">
        <v>0.66666666666669983</v>
      </c>
      <c r="F6239" s="35">
        <v>0.338900323194888</v>
      </c>
      <c r="G6239" s="18">
        <v>134.12051759677581</v>
      </c>
      <c r="H6239" s="18">
        <v>196.86684009854508</v>
      </c>
      <c r="I6239" s="18">
        <v>62.746322501769249</v>
      </c>
      <c r="J6239" s="19">
        <v>2.5507758727204179</v>
      </c>
      <c r="K6239" s="19">
        <v>5.0119605968790806</v>
      </c>
      <c r="L6239" s="19">
        <v>1.7801497242959039</v>
      </c>
      <c r="M6239" s="19">
        <v>28.087249999999997</v>
      </c>
      <c r="N6239" s="19">
        <f t="shared" si="97"/>
        <v>36.513424999999998</v>
      </c>
      <c r="O6239" s="19">
        <v>22.185000000000002</v>
      </c>
      <c r="P6239" s="20">
        <v>3.5063945079578436</v>
      </c>
      <c r="Q6239" s="12">
        <v>43.524999999999999</v>
      </c>
      <c r="R6239" s="12">
        <v>16.43</v>
      </c>
      <c r="S6239" s="12">
        <v>197.55</v>
      </c>
      <c r="T6239" s="12">
        <v>1.5266666666666666</v>
      </c>
      <c r="U6239" s="12">
        <v>179.62499999999997</v>
      </c>
      <c r="V6239" s="23"/>
      <c r="W6239" s="24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</row>
    <row r="6240" spans="2:34">
      <c r="B6240" s="10">
        <v>16</v>
      </c>
      <c r="C6240" s="10">
        <v>9</v>
      </c>
      <c r="D6240" s="34">
        <v>39707</v>
      </c>
      <c r="E6240" s="17">
        <v>0.70833333333330017</v>
      </c>
      <c r="F6240" s="35">
        <v>0.40985835518236446</v>
      </c>
      <c r="G6240" s="18">
        <v>112.45800101549398</v>
      </c>
      <c r="H6240" s="18">
        <v>171.00926957720102</v>
      </c>
      <c r="I6240" s="18">
        <v>58.551268561707047</v>
      </c>
      <c r="J6240" s="19">
        <v>2.5054394383404111</v>
      </c>
      <c r="K6240" s="19">
        <v>4.2952136294792114</v>
      </c>
      <c r="L6240" s="19">
        <v>1.8412162441369002</v>
      </c>
      <c r="M6240" s="19">
        <v>26.752500000000001</v>
      </c>
      <c r="N6240" s="19">
        <f t="shared" si="97"/>
        <v>34.77825</v>
      </c>
      <c r="O6240" s="19">
        <v>21.414999999999999</v>
      </c>
      <c r="P6240" s="20">
        <v>2.2973815726852256</v>
      </c>
      <c r="Q6240" s="12">
        <v>44.875</v>
      </c>
      <c r="R6240" s="12">
        <v>16</v>
      </c>
      <c r="S6240" s="12">
        <v>207.85</v>
      </c>
      <c r="T6240" s="12"/>
      <c r="U6240" s="12">
        <v>67.55</v>
      </c>
      <c r="V6240" s="23"/>
      <c r="W6240" s="24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</row>
    <row r="6241" spans="2:34">
      <c r="B6241" s="10">
        <v>16</v>
      </c>
      <c r="C6241" s="10">
        <v>9</v>
      </c>
      <c r="D6241" s="34">
        <v>39707</v>
      </c>
      <c r="E6241" s="17">
        <v>0.75</v>
      </c>
      <c r="F6241" s="35">
        <v>0.38623419283737226</v>
      </c>
      <c r="G6241" s="18">
        <v>115.58710593166387</v>
      </c>
      <c r="H6241" s="18">
        <v>173.8305086417422</v>
      </c>
      <c r="I6241" s="18">
        <v>58.243402710078293</v>
      </c>
      <c r="J6241" s="19">
        <v>2.7532944609104524</v>
      </c>
      <c r="K6241" s="19">
        <v>4.5993226370591538</v>
      </c>
      <c r="L6241" s="19">
        <v>1.8891925122458972</v>
      </c>
      <c r="M6241" s="19">
        <v>28.369749999999996</v>
      </c>
      <c r="N6241" s="19">
        <f t="shared" si="97"/>
        <v>36.880674999999997</v>
      </c>
      <c r="O6241" s="19">
        <v>23.095000000000002</v>
      </c>
      <c r="P6241" s="20">
        <v>1.2715699730326244</v>
      </c>
      <c r="Q6241" s="12">
        <v>47.475000000000001</v>
      </c>
      <c r="R6241" s="12">
        <v>15.467499999999999</v>
      </c>
      <c r="S6241" s="12">
        <v>209.65</v>
      </c>
      <c r="T6241" s="12"/>
      <c r="U6241" s="12">
        <v>33.4</v>
      </c>
      <c r="V6241" s="23"/>
      <c r="W6241" s="24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</row>
    <row r="6242" spans="2:34">
      <c r="B6242" s="10">
        <v>16</v>
      </c>
      <c r="C6242" s="10">
        <v>9</v>
      </c>
      <c r="D6242" s="34">
        <v>39707</v>
      </c>
      <c r="E6242" s="17">
        <v>0.79166666666669983</v>
      </c>
      <c r="F6242" s="35">
        <v>0.24436830255241915</v>
      </c>
      <c r="G6242" s="18">
        <v>66.246619897685406</v>
      </c>
      <c r="H6242" s="18">
        <v>110.12040299039957</v>
      </c>
      <c r="I6242" s="18">
        <v>43.873783092714149</v>
      </c>
      <c r="J6242" s="19">
        <v>1.4472652001602382</v>
      </c>
      <c r="K6242" s="19">
        <v>2.7422318935994943</v>
      </c>
      <c r="L6242" s="19">
        <v>2.1247766015348839</v>
      </c>
      <c r="M6242" s="19">
        <v>24.088249999999999</v>
      </c>
      <c r="N6242" s="19">
        <f t="shared" si="97"/>
        <v>31.314724999999999</v>
      </c>
      <c r="O6242" s="19">
        <v>19.835000000000001</v>
      </c>
      <c r="P6242" s="20">
        <v>1.9615309746251923</v>
      </c>
      <c r="Q6242" s="12">
        <v>54.475000000000001</v>
      </c>
      <c r="R6242" s="12">
        <v>14.577500000000001</v>
      </c>
      <c r="S6242" s="12">
        <v>223.32500000000002</v>
      </c>
      <c r="T6242" s="12"/>
      <c r="U6242" s="12">
        <v>32.924999999999997</v>
      </c>
      <c r="V6242" s="23"/>
      <c r="W6242" s="24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</row>
    <row r="6243" spans="2:34">
      <c r="B6243" s="10">
        <v>16</v>
      </c>
      <c r="C6243" s="10">
        <v>9</v>
      </c>
      <c r="D6243" s="34">
        <v>39707</v>
      </c>
      <c r="E6243" s="17">
        <v>0.83333333333330017</v>
      </c>
      <c r="F6243" s="35">
        <v>0.33109852467989043</v>
      </c>
      <c r="G6243" s="18">
        <v>112.75060750232143</v>
      </c>
      <c r="H6243" s="18">
        <v>160.76159220787767</v>
      </c>
      <c r="I6243" s="18">
        <v>48.01098470555624</v>
      </c>
      <c r="J6243" s="19">
        <v>2.3747721074203918</v>
      </c>
      <c r="K6243" s="19">
        <v>4.056351894959251</v>
      </c>
      <c r="L6243" s="19">
        <v>2.1203939156548839</v>
      </c>
      <c r="M6243" s="19">
        <v>29.905750000000001</v>
      </c>
      <c r="N6243" s="19">
        <f t="shared" si="97"/>
        <v>38.877475000000004</v>
      </c>
      <c r="O6243" s="19">
        <v>23.907499999999999</v>
      </c>
      <c r="P6243" s="20">
        <v>0.87373387905008548</v>
      </c>
      <c r="Q6243" s="12">
        <v>55.349999999999994</v>
      </c>
      <c r="R6243" s="12">
        <v>14.692499999999999</v>
      </c>
      <c r="S6243" s="12">
        <v>189.375</v>
      </c>
      <c r="T6243" s="12"/>
      <c r="U6243" s="12">
        <v>36.799999999999997</v>
      </c>
      <c r="V6243" s="23"/>
      <c r="W6243" s="24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</row>
    <row r="6244" spans="2:34">
      <c r="B6244" s="10">
        <v>16</v>
      </c>
      <c r="C6244" s="10">
        <v>9</v>
      </c>
      <c r="D6244" s="34">
        <v>39707</v>
      </c>
      <c r="E6244" s="17">
        <v>0.875</v>
      </c>
      <c r="F6244" s="35">
        <v>0.42178195986486039</v>
      </c>
      <c r="G6244" s="18">
        <v>145.20930890348041</v>
      </c>
      <c r="H6244" s="18">
        <v>196.7235684273702</v>
      </c>
      <c r="I6244" s="18">
        <v>51.514259523889798</v>
      </c>
      <c r="J6244" s="19">
        <v>2.8918105703704775</v>
      </c>
      <c r="K6244" s="19">
        <v>4.9306387324590881</v>
      </c>
      <c r="L6244" s="19">
        <v>2.3123422818438732</v>
      </c>
      <c r="M6244" s="19">
        <v>29.81025</v>
      </c>
      <c r="N6244" s="19">
        <f t="shared" si="97"/>
        <v>38.753325000000004</v>
      </c>
      <c r="O6244" s="19">
        <v>23.642499999999998</v>
      </c>
      <c r="P6244" s="20">
        <v>0.73598033751007219</v>
      </c>
      <c r="Q6244" s="12">
        <v>55.65</v>
      </c>
      <c r="R6244" s="12">
        <v>14.579999999999998</v>
      </c>
      <c r="S6244" s="12">
        <v>114.075</v>
      </c>
      <c r="T6244" s="12"/>
      <c r="U6244" s="12">
        <v>33.099999999999994</v>
      </c>
      <c r="V6244" s="23"/>
      <c r="W6244" s="24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</row>
    <row r="6245" spans="2:34">
      <c r="B6245" s="10">
        <v>16</v>
      </c>
      <c r="C6245" s="10">
        <v>9</v>
      </c>
      <c r="D6245" s="34">
        <v>39707</v>
      </c>
      <c r="E6245" s="17">
        <v>0.91666666666669983</v>
      </c>
      <c r="F6245" s="35">
        <v>0.38238745025237331</v>
      </c>
      <c r="G6245" s="18">
        <v>138.4225670962206</v>
      </c>
      <c r="H6245" s="18">
        <v>188.73836845440292</v>
      </c>
      <c r="I6245" s="18">
        <v>50.315801358182298</v>
      </c>
      <c r="J6245" s="19">
        <v>2.707882051310448</v>
      </c>
      <c r="K6245" s="19">
        <v>4.7134554942791267</v>
      </c>
      <c r="L6245" s="19">
        <v>2.3166833223898724</v>
      </c>
      <c r="M6245" s="19">
        <v>29.2515</v>
      </c>
      <c r="N6245" s="19">
        <f t="shared" si="97"/>
        <v>38.026949999999999</v>
      </c>
      <c r="O6245" s="19">
        <v>23.217500000000001</v>
      </c>
      <c r="P6245" s="20">
        <v>0.76686572107007522</v>
      </c>
      <c r="Q6245" s="12">
        <v>54.9</v>
      </c>
      <c r="R6245" s="12">
        <v>14.49</v>
      </c>
      <c r="S6245" s="12">
        <v>66.7</v>
      </c>
      <c r="T6245" s="12"/>
      <c r="U6245" s="12">
        <v>34.699999999999996</v>
      </c>
      <c r="V6245" s="23"/>
      <c r="W6245" s="24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</row>
    <row r="6246" spans="2:34">
      <c r="B6246" s="10">
        <v>16</v>
      </c>
      <c r="C6246" s="10">
        <v>9</v>
      </c>
      <c r="D6246" s="34">
        <v>39707</v>
      </c>
      <c r="E6246" s="17">
        <v>0.95833333333330017</v>
      </c>
      <c r="F6246" s="35">
        <v>0.36269747776487987</v>
      </c>
      <c r="G6246" s="18">
        <v>106.87371271336158</v>
      </c>
      <c r="H6246" s="18">
        <v>149.06511186670727</v>
      </c>
      <c r="I6246" s="18">
        <v>42.191399153345664</v>
      </c>
      <c r="J6246" s="19">
        <v>2.2201249211503673</v>
      </c>
      <c r="K6246" s="19">
        <v>4.3062072234192019</v>
      </c>
      <c r="L6246" s="19">
        <v>2.9405460411228379</v>
      </c>
      <c r="M6246" s="19">
        <v>28.628499999999999</v>
      </c>
      <c r="N6246" s="19">
        <f t="shared" si="97"/>
        <v>37.21705</v>
      </c>
      <c r="O6246" s="19">
        <v>22.2225</v>
      </c>
      <c r="P6246" s="20">
        <v>0.659689891970065</v>
      </c>
      <c r="Q6246" s="12">
        <v>60.575000000000003</v>
      </c>
      <c r="R6246" s="12">
        <v>13.712499999999999</v>
      </c>
      <c r="S6246" s="12">
        <v>19.824999999999999</v>
      </c>
      <c r="T6246" s="12"/>
      <c r="U6246" s="12">
        <v>31.225000000000001</v>
      </c>
      <c r="V6246" s="23"/>
      <c r="W6246" s="24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</row>
    <row r="6247" spans="2:34">
      <c r="B6247" s="10">
        <v>17</v>
      </c>
      <c r="C6247" s="10">
        <v>9</v>
      </c>
      <c r="D6247" s="34">
        <v>39708</v>
      </c>
      <c r="E6247" s="17">
        <v>0</v>
      </c>
      <c r="F6247" s="35">
        <v>0.34300595964238634</v>
      </c>
      <c r="G6247" s="18">
        <v>145.73616231441281</v>
      </c>
      <c r="H6247" s="18">
        <v>188.14438147059192</v>
      </c>
      <c r="I6247" s="18">
        <v>42.408219156179094</v>
      </c>
      <c r="J6247" s="19">
        <v>3.1449253189505217</v>
      </c>
      <c r="K6247" s="19">
        <v>4.5234429314791589</v>
      </c>
      <c r="L6247" s="19">
        <v>2.4824266813158626</v>
      </c>
      <c r="M6247" s="19">
        <v>26.856499999999997</v>
      </c>
      <c r="N6247" s="19">
        <f t="shared" si="97"/>
        <v>34.913449999999997</v>
      </c>
      <c r="O6247" s="19">
        <v>21.387499999999999</v>
      </c>
      <c r="P6247" s="20">
        <v>0.69056245590006782</v>
      </c>
      <c r="Q6247" s="12">
        <v>60.8</v>
      </c>
      <c r="R6247" s="12">
        <v>13.545</v>
      </c>
      <c r="S6247" s="12">
        <v>49.825000000000003</v>
      </c>
      <c r="T6247" s="12"/>
      <c r="U6247" s="12">
        <v>36.1</v>
      </c>
      <c r="V6247" s="23"/>
      <c r="W6247" s="24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</row>
    <row r="6248" spans="2:34">
      <c r="B6248" s="10">
        <v>17</v>
      </c>
      <c r="C6248" s="10">
        <v>9</v>
      </c>
      <c r="D6248" s="34">
        <v>39708</v>
      </c>
      <c r="E6248" s="17">
        <v>4.1666666666699825E-2</v>
      </c>
      <c r="F6248" s="35">
        <v>0.22079859411742681</v>
      </c>
      <c r="G6248" s="18">
        <v>97.624676226891864</v>
      </c>
      <c r="H6248" s="18">
        <v>136.10841768069776</v>
      </c>
      <c r="I6248" s="18">
        <v>38.483741453805884</v>
      </c>
      <c r="J6248" s="19">
        <v>2.5292429397204206</v>
      </c>
      <c r="K6248" s="19">
        <v>3.605739356719329</v>
      </c>
      <c r="L6248" s="19">
        <v>2.5347570660798588</v>
      </c>
      <c r="M6248" s="19">
        <v>23.662999999999997</v>
      </c>
      <c r="N6248" s="19">
        <f t="shared" si="97"/>
        <v>30.761899999999997</v>
      </c>
      <c r="O6248" s="19">
        <v>19.567500000000003</v>
      </c>
      <c r="P6248" s="20">
        <v>0.7675195222000758</v>
      </c>
      <c r="Q6248" s="12">
        <v>62.125000000000007</v>
      </c>
      <c r="R6248" s="12">
        <v>13.2675</v>
      </c>
      <c r="S6248" s="12">
        <v>39</v>
      </c>
      <c r="T6248" s="12"/>
      <c r="U6248" s="12">
        <v>35.125</v>
      </c>
      <c r="V6248" s="23"/>
      <c r="W6248" s="24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</row>
    <row r="6249" spans="2:34">
      <c r="B6249" s="10">
        <v>17</v>
      </c>
      <c r="C6249" s="10">
        <v>9</v>
      </c>
      <c r="D6249" s="34">
        <v>39708</v>
      </c>
      <c r="E6249" s="17">
        <v>8.3333333333300175E-2</v>
      </c>
      <c r="F6249" s="35">
        <v>0.2089831244374307</v>
      </c>
      <c r="G6249" s="18">
        <v>118.97492050037366</v>
      </c>
      <c r="H6249" s="18">
        <v>160.64480677332779</v>
      </c>
      <c r="I6249" s="18">
        <v>41.66988627295413</v>
      </c>
      <c r="J6249" s="19">
        <v>2.347988153010391</v>
      </c>
      <c r="K6249" s="19">
        <v>3.6220510572793247</v>
      </c>
      <c r="L6249" s="19">
        <v>2.6394376267488524</v>
      </c>
      <c r="M6249" s="19">
        <v>24.384250000000002</v>
      </c>
      <c r="N6249" s="19">
        <f t="shared" si="97"/>
        <v>31.699525000000005</v>
      </c>
      <c r="O6249" s="19">
        <v>20.075000000000003</v>
      </c>
      <c r="P6249" s="20">
        <v>0.70631816031256967</v>
      </c>
      <c r="Q6249" s="12">
        <v>62.774999999999999</v>
      </c>
      <c r="R6249" s="12">
        <v>13.205</v>
      </c>
      <c r="S6249" s="12">
        <v>44.774999999999999</v>
      </c>
      <c r="T6249" s="12"/>
      <c r="U6249" s="12">
        <v>34.774999999999999</v>
      </c>
      <c r="V6249" s="23"/>
      <c r="W6249" s="24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</row>
    <row r="6250" spans="2:34">
      <c r="B6250" s="10">
        <v>17</v>
      </c>
      <c r="C6250" s="10">
        <v>9</v>
      </c>
      <c r="D6250" s="34">
        <v>39708</v>
      </c>
      <c r="E6250" s="17">
        <v>0.125</v>
      </c>
      <c r="F6250" s="35">
        <v>0.26814566110491106</v>
      </c>
      <c r="G6250" s="18">
        <v>167.7442299395446</v>
      </c>
      <c r="H6250" s="18">
        <v>214.18804850861011</v>
      </c>
      <c r="I6250" s="18">
        <v>46.443818569065513</v>
      </c>
      <c r="J6250" s="19">
        <v>3.3367257021305559</v>
      </c>
      <c r="K6250" s="19">
        <v>5.1670151373990354</v>
      </c>
      <c r="L6250" s="19">
        <v>2.9186238639778361</v>
      </c>
      <c r="M6250" s="19">
        <v>25.743250000000003</v>
      </c>
      <c r="N6250" s="19">
        <f t="shared" si="97"/>
        <v>33.466225000000009</v>
      </c>
      <c r="O6250" s="19">
        <v>21.6675</v>
      </c>
      <c r="P6250" s="20">
        <v>0.53756172193755325</v>
      </c>
      <c r="Q6250" s="12">
        <v>63.924999999999997</v>
      </c>
      <c r="R6250" s="12">
        <v>12.975</v>
      </c>
      <c r="S6250" s="12">
        <v>104.35</v>
      </c>
      <c r="T6250" s="12"/>
      <c r="U6250" s="12">
        <v>39</v>
      </c>
      <c r="V6250" s="23"/>
      <c r="W6250" s="24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</row>
    <row r="6251" spans="2:34">
      <c r="B6251" s="10">
        <v>17</v>
      </c>
      <c r="C6251" s="10">
        <v>9</v>
      </c>
      <c r="D6251" s="34">
        <v>39708</v>
      </c>
      <c r="E6251" s="17">
        <v>0.16666666666669983</v>
      </c>
      <c r="F6251" s="35">
        <v>0.29576607649740183</v>
      </c>
      <c r="G6251" s="18">
        <v>188.18474028310891</v>
      </c>
      <c r="H6251" s="18">
        <v>239.74644740591719</v>
      </c>
      <c r="I6251" s="18">
        <v>51.561707122808308</v>
      </c>
      <c r="J6251" s="19">
        <v>3.9443362995506583</v>
      </c>
      <c r="K6251" s="19">
        <v>5.5308789947389663</v>
      </c>
      <c r="L6251" s="19">
        <v>2.7179167702698472</v>
      </c>
      <c r="M6251" s="19">
        <v>29.908249999999999</v>
      </c>
      <c r="N6251" s="19">
        <f t="shared" si="97"/>
        <v>38.880724999999998</v>
      </c>
      <c r="O6251" s="19">
        <v>25.555</v>
      </c>
      <c r="P6251" s="20">
        <v>0.66060863212006549</v>
      </c>
      <c r="Q6251" s="12">
        <v>65.825000000000003</v>
      </c>
      <c r="R6251" s="12">
        <v>12.677499999999998</v>
      </c>
      <c r="S6251" s="12">
        <v>186.125</v>
      </c>
      <c r="T6251" s="12"/>
      <c r="U6251" s="12">
        <v>31.05</v>
      </c>
      <c r="V6251" s="23"/>
      <c r="W6251" s="24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</row>
    <row r="6252" spans="2:34">
      <c r="B6252" s="10">
        <v>17</v>
      </c>
      <c r="C6252" s="10">
        <v>9</v>
      </c>
      <c r="D6252" s="34">
        <v>39708</v>
      </c>
      <c r="E6252" s="17">
        <v>0.20833333333330017</v>
      </c>
      <c r="F6252" s="35">
        <v>0.35494169161488215</v>
      </c>
      <c r="G6252" s="18">
        <v>221.94783924957778</v>
      </c>
      <c r="H6252" s="18">
        <v>280.37732436726503</v>
      </c>
      <c r="I6252" s="18">
        <v>58.429485117687214</v>
      </c>
      <c r="J6252" s="19">
        <v>4.1121983029606879</v>
      </c>
      <c r="K6252" s="19">
        <v>6.2585885173588274</v>
      </c>
      <c r="L6252" s="19">
        <v>2.5041246937028587</v>
      </c>
      <c r="M6252" s="19">
        <v>36.062250000000006</v>
      </c>
      <c r="N6252" s="19">
        <f t="shared" si="97"/>
        <v>46.880925000000012</v>
      </c>
      <c r="O6252" s="19">
        <v>29.4</v>
      </c>
      <c r="P6252" s="20">
        <v>0.76836348117507591</v>
      </c>
      <c r="Q6252" s="12">
        <v>65.55</v>
      </c>
      <c r="R6252" s="12">
        <v>12.809999999999999</v>
      </c>
      <c r="S6252" s="12">
        <v>129.35</v>
      </c>
      <c r="T6252" s="12"/>
      <c r="U6252" s="12">
        <v>34.475000000000001</v>
      </c>
      <c r="V6252" s="23"/>
      <c r="W6252" s="24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</row>
    <row r="6253" spans="2:34">
      <c r="B6253" s="10">
        <v>17</v>
      </c>
      <c r="C6253" s="10">
        <v>9</v>
      </c>
      <c r="D6253" s="34">
        <v>39708</v>
      </c>
      <c r="E6253" s="17">
        <v>0.25</v>
      </c>
      <c r="F6253" s="35">
        <v>0.54033222032982053</v>
      </c>
      <c r="G6253" s="18">
        <v>267.72028590758129</v>
      </c>
      <c r="H6253" s="18">
        <v>352.32085792100111</v>
      </c>
      <c r="I6253" s="18">
        <v>84.600572013419821</v>
      </c>
      <c r="J6253" s="19">
        <v>5.1302082779808593</v>
      </c>
      <c r="K6253" s="19">
        <v>7.5184901652585898</v>
      </c>
      <c r="L6253" s="19">
        <v>2.5826270364458539</v>
      </c>
      <c r="M6253" s="19">
        <v>46.983999999999995</v>
      </c>
      <c r="N6253" s="19">
        <f t="shared" ref="N6253:N6316" si="98">M6253*1.3</f>
        <v>61.079199999999993</v>
      </c>
      <c r="O6253" s="19">
        <v>36.940000000000005</v>
      </c>
      <c r="P6253" s="20">
        <v>0.59949059782755909</v>
      </c>
      <c r="Q6253" s="12">
        <v>64.7</v>
      </c>
      <c r="R6253" s="12">
        <v>13.29</v>
      </c>
      <c r="S6253" s="12">
        <v>161.44999999999999</v>
      </c>
      <c r="T6253" s="12"/>
      <c r="U6253" s="12">
        <v>56.125</v>
      </c>
      <c r="V6253" s="23"/>
      <c r="W6253" s="24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</row>
    <row r="6254" spans="2:34">
      <c r="B6254" s="10">
        <v>17</v>
      </c>
      <c r="C6254" s="10">
        <v>9</v>
      </c>
      <c r="D6254" s="34">
        <v>39708</v>
      </c>
      <c r="E6254" s="17">
        <v>0.29166666666669983</v>
      </c>
      <c r="F6254" s="35">
        <v>0.65080395416728376</v>
      </c>
      <c r="G6254" s="18">
        <v>288.623701548013</v>
      </c>
      <c r="H6254" s="18">
        <v>361.16572417504852</v>
      </c>
      <c r="I6254" s="18">
        <v>72.542022627035479</v>
      </c>
      <c r="J6254" s="19">
        <v>5.2154407389808748</v>
      </c>
      <c r="K6254" s="19">
        <v>7.7737632371785397</v>
      </c>
      <c r="L6254" s="19">
        <v>2.765828254500843</v>
      </c>
      <c r="M6254" s="19">
        <v>57.814499999999995</v>
      </c>
      <c r="N6254" s="19">
        <f t="shared" si="98"/>
        <v>75.158850000000001</v>
      </c>
      <c r="O6254" s="19">
        <v>41.7575</v>
      </c>
      <c r="P6254" s="20">
        <v>0.87643775267758595</v>
      </c>
      <c r="Q6254" s="12">
        <v>65.975000000000009</v>
      </c>
      <c r="R6254" s="12">
        <v>13.452499999999999</v>
      </c>
      <c r="S6254" s="12">
        <v>207.77499999999998</v>
      </c>
      <c r="T6254" s="12"/>
      <c r="U6254" s="12">
        <v>129.52499999999998</v>
      </c>
      <c r="V6254" s="23"/>
      <c r="W6254" s="24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</row>
    <row r="6255" spans="2:34">
      <c r="B6255" s="10">
        <v>17</v>
      </c>
      <c r="C6255" s="10">
        <v>9</v>
      </c>
      <c r="D6255" s="34">
        <v>39708</v>
      </c>
      <c r="E6255" s="17">
        <v>0.33333333333330017</v>
      </c>
      <c r="F6255" s="35">
        <v>0.79284319336223652</v>
      </c>
      <c r="G6255" s="18">
        <v>398.63619807147444</v>
      </c>
      <c r="H6255" s="18">
        <v>479.52949933328864</v>
      </c>
      <c r="I6255" s="18">
        <v>80.89330126181423</v>
      </c>
      <c r="J6255" s="19">
        <v>6.8730185465811537</v>
      </c>
      <c r="K6255" s="19">
        <v>10.241979672158072</v>
      </c>
      <c r="L6255" s="19">
        <v>2.6785536227058477</v>
      </c>
      <c r="M6255" s="19">
        <v>65.261250000000004</v>
      </c>
      <c r="N6255" s="19">
        <f t="shared" si="98"/>
        <v>84.839625000000012</v>
      </c>
      <c r="O6255" s="19">
        <v>48.657499999999999</v>
      </c>
      <c r="P6255" s="20">
        <v>1.0612340639301041</v>
      </c>
      <c r="Q6255" s="12">
        <v>63.225000000000001</v>
      </c>
      <c r="R6255" s="12">
        <v>14.907500000000001</v>
      </c>
      <c r="S6255" s="12">
        <v>128.32499999999999</v>
      </c>
      <c r="T6255" s="12"/>
      <c r="U6255" s="12">
        <v>236.17500000000001</v>
      </c>
      <c r="V6255" s="23"/>
      <c r="W6255" s="24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</row>
    <row r="6256" spans="2:34">
      <c r="B6256" s="10">
        <v>17</v>
      </c>
      <c r="C6256" s="10">
        <v>9</v>
      </c>
      <c r="D6256" s="34">
        <v>39708</v>
      </c>
      <c r="E6256" s="17">
        <v>0.375</v>
      </c>
      <c r="F6256" s="35">
        <v>0.44181084254985314</v>
      </c>
      <c r="G6256" s="18">
        <v>223.13980744366265</v>
      </c>
      <c r="H6256" s="18">
        <v>287.16726677928142</v>
      </c>
      <c r="I6256" s="18">
        <v>64.027459335618772</v>
      </c>
      <c r="J6256" s="19">
        <v>4.5464394576607647</v>
      </c>
      <c r="K6256" s="19">
        <v>7.3692658879386101</v>
      </c>
      <c r="L6256" s="19">
        <v>2.5781929461868529</v>
      </c>
      <c r="M6256" s="19">
        <v>50.477000000000004</v>
      </c>
      <c r="N6256" s="19">
        <f t="shared" si="98"/>
        <v>65.620100000000008</v>
      </c>
      <c r="O6256" s="19">
        <v>37.369999999999997</v>
      </c>
      <c r="P6256" s="20">
        <v>1.6153751515076593</v>
      </c>
      <c r="Q6256" s="12">
        <v>59.725000000000009</v>
      </c>
      <c r="R6256" s="12">
        <v>16.105</v>
      </c>
      <c r="S6256" s="12">
        <v>184.85000000000002</v>
      </c>
      <c r="T6256" s="12"/>
      <c r="U6256" s="12">
        <v>330.95</v>
      </c>
      <c r="V6256" s="23"/>
      <c r="W6256" s="24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</row>
    <row r="6257" spans="2:34">
      <c r="B6257" s="10">
        <v>17</v>
      </c>
      <c r="C6257" s="10">
        <v>9</v>
      </c>
      <c r="D6257" s="34">
        <v>39708</v>
      </c>
      <c r="E6257" s="17">
        <v>0.41666666666669983</v>
      </c>
      <c r="F6257" s="35">
        <v>0.34321295583738581</v>
      </c>
      <c r="G6257" s="18">
        <v>191.0881164986437</v>
      </c>
      <c r="H6257" s="18">
        <v>250.6420524389419</v>
      </c>
      <c r="I6257" s="18">
        <v>59.55393594029821</v>
      </c>
      <c r="J6257" s="19">
        <v>3.8721653811706522</v>
      </c>
      <c r="K6257" s="19">
        <v>6.0415272427988596</v>
      </c>
      <c r="L6257" s="19">
        <v>2.2466280143928712</v>
      </c>
      <c r="M6257" s="19">
        <v>39.011749999999999</v>
      </c>
      <c r="N6257" s="19">
        <f t="shared" si="98"/>
        <v>50.715274999999998</v>
      </c>
      <c r="O6257" s="19">
        <v>29.465</v>
      </c>
      <c r="P6257" s="20">
        <v>2.0774925234852049</v>
      </c>
      <c r="Q6257" s="12">
        <v>53.699999999999996</v>
      </c>
      <c r="R6257" s="12">
        <v>16.875</v>
      </c>
      <c r="S6257" s="12">
        <v>185.85</v>
      </c>
      <c r="T6257" s="12"/>
      <c r="U6257" s="12">
        <v>313.52499999999998</v>
      </c>
      <c r="V6257" s="23"/>
      <c r="W6257" s="24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</row>
    <row r="6258" spans="2:34">
      <c r="B6258" s="10">
        <v>17</v>
      </c>
      <c r="C6258" s="10">
        <v>9</v>
      </c>
      <c r="D6258" s="34">
        <v>39708</v>
      </c>
      <c r="E6258" s="17">
        <v>0.45833333333330017</v>
      </c>
      <c r="F6258" s="35">
        <v>0.3195623393548937</v>
      </c>
      <c r="G6258" s="18">
        <v>168.8482913246369</v>
      </c>
      <c r="H6258" s="18">
        <v>233.57024214080116</v>
      </c>
      <c r="I6258" s="18">
        <v>64.721950816164266</v>
      </c>
      <c r="J6258" s="19">
        <v>3.4110979382805757</v>
      </c>
      <c r="K6258" s="19">
        <v>5.5772417040789461</v>
      </c>
      <c r="L6258" s="19">
        <v>2.102649656365879</v>
      </c>
      <c r="M6258" s="19">
        <v>31.142499999999998</v>
      </c>
      <c r="N6258" s="19">
        <f t="shared" si="98"/>
        <v>40.485250000000001</v>
      </c>
      <c r="O6258" s="19">
        <v>23.509999999999998</v>
      </c>
      <c r="P6258" s="20">
        <v>2.3551212553302316</v>
      </c>
      <c r="Q6258" s="12">
        <v>47.124999999999993</v>
      </c>
      <c r="R6258" s="12">
        <v>17.372500000000002</v>
      </c>
      <c r="S6258" s="12">
        <v>184.375</v>
      </c>
      <c r="T6258" s="12"/>
      <c r="U6258" s="12">
        <v>270.72500000000002</v>
      </c>
      <c r="V6258" s="23"/>
      <c r="W6258" s="24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</row>
    <row r="6259" spans="2:34">
      <c r="B6259" s="10">
        <v>17</v>
      </c>
      <c r="C6259" s="10">
        <v>9</v>
      </c>
      <c r="D6259" s="34">
        <v>39708</v>
      </c>
      <c r="E6259" s="17">
        <v>0.5</v>
      </c>
      <c r="F6259" s="35">
        <v>0.27618192055990809</v>
      </c>
      <c r="G6259" s="18">
        <v>182.61736946768892</v>
      </c>
      <c r="H6259" s="18">
        <v>250.12587366530096</v>
      </c>
      <c r="I6259" s="18">
        <v>67.508504197612012</v>
      </c>
      <c r="J6259" s="19">
        <v>3.5256576396405954</v>
      </c>
      <c r="K6259" s="19">
        <v>5.5392561445789523</v>
      </c>
      <c r="L6259" s="19">
        <v>1.976123534639886</v>
      </c>
      <c r="M6259" s="19">
        <v>33.518749999999997</v>
      </c>
      <c r="N6259" s="19">
        <f t="shared" si="98"/>
        <v>43.574374999999996</v>
      </c>
      <c r="O6259" s="19">
        <v>22.557499999999997</v>
      </c>
      <c r="P6259" s="20">
        <v>2.5713467161152526</v>
      </c>
      <c r="Q6259" s="12">
        <v>42.825000000000003</v>
      </c>
      <c r="R6259" s="12">
        <v>17.802500000000002</v>
      </c>
      <c r="S6259" s="12">
        <v>168.1</v>
      </c>
      <c r="T6259" s="12"/>
      <c r="U6259" s="12">
        <v>340.97500000000002</v>
      </c>
      <c r="V6259" s="23"/>
      <c r="W6259" s="24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</row>
    <row r="6260" spans="2:34">
      <c r="B6260" s="10">
        <v>17</v>
      </c>
      <c r="C6260" s="10">
        <v>9</v>
      </c>
      <c r="D6260" s="34">
        <v>39708</v>
      </c>
      <c r="E6260" s="17">
        <v>0.54166666666669983</v>
      </c>
      <c r="F6260" s="35">
        <v>0.36300375128487916</v>
      </c>
      <c r="G6260" s="18">
        <v>200.53069435304332</v>
      </c>
      <c r="H6260" s="18">
        <v>271.73856261319088</v>
      </c>
      <c r="I6260" s="18">
        <v>71.207868260147592</v>
      </c>
      <c r="J6260" s="19">
        <v>4.0719227312606892</v>
      </c>
      <c r="K6260" s="19">
        <v>6.2724263154588114</v>
      </c>
      <c r="L6260" s="19">
        <v>2.0633502105888812</v>
      </c>
      <c r="M6260" s="19">
        <v>37.265249999999995</v>
      </c>
      <c r="N6260" s="19">
        <f t="shared" si="98"/>
        <v>48.444824999999994</v>
      </c>
      <c r="O6260" s="19">
        <v>26.967500000000001</v>
      </c>
      <c r="P6260" s="20">
        <v>1.4015341419026381</v>
      </c>
      <c r="Q6260" s="12">
        <v>45.2</v>
      </c>
      <c r="R6260" s="12">
        <v>17.474999999999998</v>
      </c>
      <c r="S6260" s="12">
        <v>167.02499999999998</v>
      </c>
      <c r="T6260" s="12"/>
      <c r="U6260" s="12">
        <v>176.09999999999997</v>
      </c>
      <c r="V6260" s="23"/>
      <c r="W6260" s="24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</row>
    <row r="6261" spans="2:34">
      <c r="B6261" s="10">
        <v>17</v>
      </c>
      <c r="C6261" s="10">
        <v>9</v>
      </c>
      <c r="D6261" s="34">
        <v>39708</v>
      </c>
      <c r="E6261" s="17">
        <v>0.58333333333330017</v>
      </c>
      <c r="F6261" s="35">
        <v>0.33540408306988828</v>
      </c>
      <c r="G6261" s="18">
        <v>187.25140789617126</v>
      </c>
      <c r="H6261" s="18">
        <v>265.03576437998163</v>
      </c>
      <c r="I6261" s="18">
        <v>77.784356483810413</v>
      </c>
      <c r="J6261" s="19">
        <v>3.9572988365406703</v>
      </c>
      <c r="K6261" s="19">
        <v>5.8868782446788819</v>
      </c>
      <c r="L6261" s="19">
        <v>1.9542756273668866</v>
      </c>
      <c r="M6261" s="19">
        <v>39.09675</v>
      </c>
      <c r="N6261" s="19">
        <f t="shared" si="98"/>
        <v>50.825775</v>
      </c>
      <c r="O6261" s="19">
        <v>29.542499999999997</v>
      </c>
      <c r="P6261" s="20">
        <v>2.218463792155219</v>
      </c>
      <c r="Q6261" s="12">
        <v>47.725000000000001</v>
      </c>
      <c r="R6261" s="12">
        <v>17.4925</v>
      </c>
      <c r="S6261" s="12">
        <v>143.75</v>
      </c>
      <c r="T6261" s="12"/>
      <c r="U6261" s="12">
        <v>195.79999999999998</v>
      </c>
      <c r="V6261" s="23"/>
      <c r="W6261" s="24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</row>
    <row r="6262" spans="2:34">
      <c r="B6262" s="10">
        <v>17</v>
      </c>
      <c r="C6262" s="10">
        <v>9</v>
      </c>
      <c r="D6262" s="34">
        <v>39708</v>
      </c>
      <c r="E6262" s="17">
        <v>0.625</v>
      </c>
      <c r="F6262" s="35">
        <v>0.32358623548989218</v>
      </c>
      <c r="G6262" s="18">
        <v>166.08095047868193</v>
      </c>
      <c r="H6262" s="18">
        <v>237.31551914577645</v>
      </c>
      <c r="I6262" s="18">
        <v>71.234568667094521</v>
      </c>
      <c r="J6262" s="19">
        <v>3.6108338027206126</v>
      </c>
      <c r="K6262" s="19">
        <v>5.4714582891189592</v>
      </c>
      <c r="L6262" s="19">
        <v>1.9629818583028857</v>
      </c>
      <c r="M6262" s="19">
        <v>38.16525</v>
      </c>
      <c r="N6262" s="19">
        <f t="shared" si="98"/>
        <v>49.614825000000003</v>
      </c>
      <c r="O6262" s="19">
        <v>28.720000000000002</v>
      </c>
      <c r="P6262" s="20">
        <v>2.8816865604927839</v>
      </c>
      <c r="Q6262" s="12">
        <v>46.724999999999994</v>
      </c>
      <c r="R6262" s="12">
        <v>17.855</v>
      </c>
      <c r="S6262" s="12">
        <v>141.625</v>
      </c>
      <c r="T6262" s="12"/>
      <c r="U6262" s="12">
        <v>258.2</v>
      </c>
      <c r="V6262" s="23"/>
      <c r="W6262" s="24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</row>
    <row r="6263" spans="2:34">
      <c r="B6263" s="10">
        <v>17</v>
      </c>
      <c r="C6263" s="10">
        <v>9</v>
      </c>
      <c r="D6263" s="34">
        <v>39708</v>
      </c>
      <c r="E6263" s="17">
        <v>0.66666666666669983</v>
      </c>
      <c r="F6263" s="35">
        <v>0.35517656868738157</v>
      </c>
      <c r="G6263" s="18">
        <v>147.51478255200504</v>
      </c>
      <c r="H6263" s="18">
        <v>216.73927998399159</v>
      </c>
      <c r="I6263" s="18">
        <v>69.224497431986549</v>
      </c>
      <c r="J6263" s="19">
        <v>3.5068737460405965</v>
      </c>
      <c r="K6263" s="19">
        <v>5.0098726393790454</v>
      </c>
      <c r="L6263" s="19">
        <v>1.9455151401858866</v>
      </c>
      <c r="M6263" s="19">
        <v>33.292250000000003</v>
      </c>
      <c r="N6263" s="19">
        <f t="shared" si="98"/>
        <v>43.279925000000006</v>
      </c>
      <c r="O6263" s="19">
        <v>25.860000000000003</v>
      </c>
      <c r="P6263" s="20">
        <v>3.3295128707853285</v>
      </c>
      <c r="Q6263" s="12">
        <v>46.274999999999999</v>
      </c>
      <c r="R6263" s="12">
        <v>17.8675</v>
      </c>
      <c r="S6263" s="12">
        <v>118.125</v>
      </c>
      <c r="T6263" s="12"/>
      <c r="U6263" s="12">
        <v>195.97500000000002</v>
      </c>
      <c r="V6263" s="23"/>
      <c r="W6263" s="24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</row>
    <row r="6264" spans="2:34">
      <c r="B6264" s="10">
        <v>17</v>
      </c>
      <c r="C6264" s="10">
        <v>9</v>
      </c>
      <c r="D6264" s="34">
        <v>39708</v>
      </c>
      <c r="E6264" s="17">
        <v>0.70833333333330017</v>
      </c>
      <c r="F6264" s="35">
        <v>0.31573123146239479</v>
      </c>
      <c r="G6264" s="18">
        <v>118.97752808223348</v>
      </c>
      <c r="H6264" s="18">
        <v>183.47348992270213</v>
      </c>
      <c r="I6264" s="18">
        <v>64.495961840468652</v>
      </c>
      <c r="J6264" s="19">
        <v>2.7074100964804613</v>
      </c>
      <c r="K6264" s="19">
        <v>4.7166361471191003</v>
      </c>
      <c r="L6264" s="19">
        <v>1.9193243619138878</v>
      </c>
      <c r="M6264" s="19">
        <v>26.760249999999999</v>
      </c>
      <c r="N6264" s="19">
        <f t="shared" si="98"/>
        <v>34.788325</v>
      </c>
      <c r="O6264" s="19">
        <v>20.9175</v>
      </c>
      <c r="P6264" s="20">
        <v>4.2864053121479229</v>
      </c>
      <c r="Q6264" s="12">
        <v>48.625</v>
      </c>
      <c r="R6264" s="12">
        <v>17.177500000000002</v>
      </c>
      <c r="S6264" s="12">
        <v>146.6</v>
      </c>
      <c r="T6264" s="12"/>
      <c r="U6264" s="12">
        <v>140.35</v>
      </c>
      <c r="V6264" s="23"/>
      <c r="W6264" s="24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</row>
    <row r="6265" spans="2:34">
      <c r="B6265" s="10">
        <v>17</v>
      </c>
      <c r="C6265" s="10">
        <v>9</v>
      </c>
      <c r="D6265" s="34">
        <v>39708</v>
      </c>
      <c r="E6265" s="17">
        <v>0.75</v>
      </c>
      <c r="F6265" s="35">
        <v>0.33943172439738678</v>
      </c>
      <c r="G6265" s="18">
        <v>118.26237928166348</v>
      </c>
      <c r="H6265" s="18">
        <v>175.90085022397284</v>
      </c>
      <c r="I6265" s="18">
        <v>57.638470942309333</v>
      </c>
      <c r="J6265" s="19">
        <v>2.5928003498004424</v>
      </c>
      <c r="K6265" s="19">
        <v>4.3636583986991662</v>
      </c>
      <c r="L6265" s="19">
        <v>2.019633836313881</v>
      </c>
      <c r="M6265" s="19">
        <v>29.94125</v>
      </c>
      <c r="N6265" s="19">
        <f t="shared" si="98"/>
        <v>38.923625000000001</v>
      </c>
      <c r="O6265" s="19">
        <v>22.744999999999997</v>
      </c>
      <c r="P6265" s="20">
        <v>2.5909878367202559</v>
      </c>
      <c r="Q6265" s="12">
        <v>56.95</v>
      </c>
      <c r="R6265" s="12">
        <v>15.827500000000001</v>
      </c>
      <c r="S6265" s="12">
        <v>175.14999999999998</v>
      </c>
      <c r="T6265" s="12"/>
      <c r="U6265" s="12">
        <v>39.549999999999997</v>
      </c>
      <c r="V6265" s="23"/>
      <c r="W6265" s="24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</row>
    <row r="6266" spans="2:34">
      <c r="B6266" s="10">
        <v>17</v>
      </c>
      <c r="C6266" s="10">
        <v>9</v>
      </c>
      <c r="D6266" s="34">
        <v>39708</v>
      </c>
      <c r="E6266" s="17">
        <v>0.79166666666669983</v>
      </c>
      <c r="F6266" s="35">
        <v>0.34339926430238543</v>
      </c>
      <c r="G6266" s="18">
        <v>130.32534956048806</v>
      </c>
      <c r="H6266" s="18">
        <v>190.85460891849053</v>
      </c>
      <c r="I6266" s="18">
        <v>60.529259358002449</v>
      </c>
      <c r="J6266" s="19">
        <v>2.6860415823404589</v>
      </c>
      <c r="K6266" s="19">
        <v>4.9176272765590587</v>
      </c>
      <c r="L6266" s="19">
        <v>1.9847191596948828</v>
      </c>
      <c r="M6266" s="19">
        <v>23.610250000000001</v>
      </c>
      <c r="N6266" s="19">
        <f t="shared" si="98"/>
        <v>30.693325000000002</v>
      </c>
      <c r="O6266" s="19">
        <v>19.5425</v>
      </c>
      <c r="P6266" s="20">
        <v>1.0798837998151063</v>
      </c>
      <c r="Q6266" s="12">
        <v>58.125</v>
      </c>
      <c r="R6266" s="12">
        <v>15.1325</v>
      </c>
      <c r="S6266" s="12">
        <v>138.52499999999998</v>
      </c>
      <c r="T6266" s="12"/>
      <c r="U6266" s="12">
        <v>33.424999999999997</v>
      </c>
      <c r="V6266" s="23"/>
      <c r="W6266" s="24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</row>
    <row r="6267" spans="2:34">
      <c r="B6267" s="10">
        <v>17</v>
      </c>
      <c r="C6267" s="10">
        <v>9</v>
      </c>
      <c r="D6267" s="34">
        <v>39708</v>
      </c>
      <c r="E6267" s="17">
        <v>0.83333333333330017</v>
      </c>
      <c r="F6267" s="35">
        <v>0.3710516624498762</v>
      </c>
      <c r="G6267" s="18">
        <v>137.89388762069279</v>
      </c>
      <c r="H6267" s="18">
        <v>202.50378739951805</v>
      </c>
      <c r="I6267" s="18">
        <v>64.609899778825252</v>
      </c>
      <c r="J6267" s="19">
        <v>3.1843162458305452</v>
      </c>
      <c r="K6267" s="19">
        <v>5.0126928069390395</v>
      </c>
      <c r="L6267" s="19">
        <v>1.897461143558888</v>
      </c>
      <c r="M6267" s="19">
        <v>22.750499999999999</v>
      </c>
      <c r="N6267" s="19">
        <f t="shared" si="98"/>
        <v>29.57565</v>
      </c>
      <c r="O6267" s="19">
        <v>18.217499999999998</v>
      </c>
      <c r="P6267" s="20">
        <v>0.8641583046000848</v>
      </c>
      <c r="Q6267" s="12">
        <v>57.45</v>
      </c>
      <c r="R6267" s="12">
        <v>14.705</v>
      </c>
      <c r="S6267" s="12">
        <v>105.7</v>
      </c>
      <c r="T6267" s="12"/>
      <c r="U6267" s="12">
        <v>37.975000000000001</v>
      </c>
      <c r="V6267" s="23"/>
      <c r="W6267" s="24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</row>
    <row r="6268" spans="2:34">
      <c r="B6268" s="10">
        <v>17</v>
      </c>
      <c r="C6268" s="10">
        <v>9</v>
      </c>
      <c r="D6268" s="34">
        <v>39708</v>
      </c>
      <c r="E6268" s="17">
        <v>0.875</v>
      </c>
      <c r="F6268" s="35">
        <v>0.35923161531238001</v>
      </c>
      <c r="G6268" s="18">
        <v>141.21001492862516</v>
      </c>
      <c r="H6268" s="18">
        <v>203.34979425840913</v>
      </c>
      <c r="I6268" s="18">
        <v>62.139779329783956</v>
      </c>
      <c r="J6268" s="19">
        <v>2.8112320687804817</v>
      </c>
      <c r="K6268" s="19">
        <v>5.1756460946190064</v>
      </c>
      <c r="L6268" s="19">
        <v>2.0980922684108756</v>
      </c>
      <c r="M6268" s="19">
        <v>22.532249999999998</v>
      </c>
      <c r="N6268" s="19">
        <f t="shared" si="98"/>
        <v>29.291924999999999</v>
      </c>
      <c r="O6268" s="19">
        <v>18.805</v>
      </c>
      <c r="P6268" s="20">
        <v>0.63286512621256308</v>
      </c>
      <c r="Q6268" s="12">
        <v>60.65</v>
      </c>
      <c r="R6268" s="12">
        <v>14.234999999999999</v>
      </c>
      <c r="S6268" s="12">
        <v>72.275000000000006</v>
      </c>
      <c r="T6268" s="12"/>
      <c r="U6268" s="12">
        <v>38.200000000000003</v>
      </c>
      <c r="V6268" s="23"/>
      <c r="W6268" s="24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</row>
    <row r="6269" spans="2:34">
      <c r="B6269" s="10">
        <v>17</v>
      </c>
      <c r="C6269" s="10">
        <v>9</v>
      </c>
      <c r="D6269" s="34">
        <v>39708</v>
      </c>
      <c r="E6269" s="17">
        <v>0.91666666666669983</v>
      </c>
      <c r="F6269" s="35">
        <v>0.36714838529237737</v>
      </c>
      <c r="G6269" s="18">
        <v>127.77467019920813</v>
      </c>
      <c r="H6269" s="18">
        <v>180.90225655348914</v>
      </c>
      <c r="I6269" s="18">
        <v>53.127586354281021</v>
      </c>
      <c r="J6269" s="19">
        <v>2.9897391033905132</v>
      </c>
      <c r="K6269" s="19">
        <v>4.7140432192390938</v>
      </c>
      <c r="L6269" s="19">
        <v>2.2856343955428642</v>
      </c>
      <c r="M6269" s="19">
        <v>23.802</v>
      </c>
      <c r="N6269" s="19">
        <f t="shared" si="98"/>
        <v>30.942599999999999</v>
      </c>
      <c r="O6269" s="19">
        <v>18.612499999999997</v>
      </c>
      <c r="P6269" s="20">
        <v>0.64848622451006444</v>
      </c>
      <c r="Q6269" s="12">
        <v>64.824999999999989</v>
      </c>
      <c r="R6269" s="12">
        <v>13.432500000000001</v>
      </c>
      <c r="S6269" s="12">
        <v>27.950000000000003</v>
      </c>
      <c r="T6269" s="12"/>
      <c r="U6269" s="12">
        <v>39.525000000000006</v>
      </c>
      <c r="V6269" s="23"/>
      <c r="W6269" s="24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</row>
    <row r="6270" spans="2:34">
      <c r="B6270" s="10">
        <v>17</v>
      </c>
      <c r="C6270" s="10">
        <v>9</v>
      </c>
      <c r="D6270" s="34">
        <v>39708</v>
      </c>
      <c r="E6270" s="17">
        <v>0.95833333333330017</v>
      </c>
      <c r="F6270" s="35">
        <v>0.23293597200992219</v>
      </c>
      <c r="G6270" s="18">
        <v>85.027685731447079</v>
      </c>
      <c r="H6270" s="18">
        <v>127.17386462610375</v>
      </c>
      <c r="I6270" s="18">
        <v>42.146178894656671</v>
      </c>
      <c r="J6270" s="19">
        <v>2.1396945816603683</v>
      </c>
      <c r="K6270" s="19">
        <v>3.4921035154993278</v>
      </c>
      <c r="L6270" s="19">
        <v>2.7872269322008334</v>
      </c>
      <c r="M6270" s="19">
        <v>19.829000000000001</v>
      </c>
      <c r="N6270" s="19">
        <f t="shared" si="98"/>
        <v>25.777700000000003</v>
      </c>
      <c r="O6270" s="19">
        <v>17.0825</v>
      </c>
      <c r="P6270" s="20">
        <v>0.55599993392755553</v>
      </c>
      <c r="Q6270" s="12">
        <v>70.8</v>
      </c>
      <c r="R6270" s="12">
        <v>12.637499999999999</v>
      </c>
      <c r="S6270" s="12">
        <v>21.35</v>
      </c>
      <c r="T6270" s="12"/>
      <c r="U6270" s="12">
        <v>35.475000000000001</v>
      </c>
      <c r="V6270" s="23"/>
      <c r="W6270" s="24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</row>
    <row r="6271" spans="2:34">
      <c r="B6271" s="10">
        <v>18</v>
      </c>
      <c r="C6271" s="10">
        <v>9</v>
      </c>
      <c r="D6271" s="34">
        <v>39709</v>
      </c>
      <c r="E6271" s="17">
        <v>0</v>
      </c>
      <c r="F6271" s="35">
        <v>0.23294994217242215</v>
      </c>
      <c r="G6271" s="18">
        <v>138.73414501411023</v>
      </c>
      <c r="H6271" s="18">
        <v>183.90559511685134</v>
      </c>
      <c r="I6271" s="18">
        <v>45.171450102741119</v>
      </c>
      <c r="J6271" s="19">
        <v>2.6859176398704623</v>
      </c>
      <c r="K6271" s="19">
        <v>4.3963818933191519</v>
      </c>
      <c r="L6271" s="19">
        <v>2.3161256915698614</v>
      </c>
      <c r="M6271" s="19">
        <v>19.299499999999998</v>
      </c>
      <c r="N6271" s="19">
        <f t="shared" si="98"/>
        <v>25.08935</v>
      </c>
      <c r="O6271" s="19">
        <v>15.852499999999999</v>
      </c>
      <c r="P6271" s="20">
        <v>0.6642825244175663</v>
      </c>
      <c r="Q6271" s="12">
        <v>73.75</v>
      </c>
      <c r="R6271" s="12">
        <v>11.7425</v>
      </c>
      <c r="S6271" s="12">
        <v>31.225000000000001</v>
      </c>
      <c r="T6271" s="12"/>
      <c r="U6271" s="12">
        <v>38.200000000000003</v>
      </c>
      <c r="V6271" s="23"/>
      <c r="W6271" s="24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</row>
    <row r="6272" spans="2:34">
      <c r="B6272" s="10">
        <v>18</v>
      </c>
      <c r="C6272" s="10">
        <v>9</v>
      </c>
      <c r="D6272" s="34">
        <v>39709</v>
      </c>
      <c r="E6272" s="17">
        <v>4.1666666666699825E-2</v>
      </c>
      <c r="F6272" s="35">
        <v>0.16978722892244322</v>
      </c>
      <c r="G6272" s="18">
        <v>115.917090971316</v>
      </c>
      <c r="H6272" s="18">
        <v>162.13802186757837</v>
      </c>
      <c r="I6272" s="18">
        <v>46.220930896262374</v>
      </c>
      <c r="J6272" s="19">
        <v>2.3261754590704014</v>
      </c>
      <c r="K6272" s="19">
        <v>4.9259261286790501</v>
      </c>
      <c r="L6272" s="19">
        <v>2.2157830263038667</v>
      </c>
      <c r="M6272" s="19">
        <v>19.56025</v>
      </c>
      <c r="N6272" s="19">
        <f t="shared" si="98"/>
        <v>25.428325000000001</v>
      </c>
      <c r="O6272" s="19">
        <v>15.809999999999999</v>
      </c>
      <c r="P6272" s="20">
        <v>0.74174596610257337</v>
      </c>
      <c r="Q6272" s="12">
        <v>74.45</v>
      </c>
      <c r="R6272" s="12">
        <v>11.935</v>
      </c>
      <c r="S6272" s="12">
        <v>38.699999999999996</v>
      </c>
      <c r="T6272" s="12"/>
      <c r="U6272" s="12">
        <v>34.725000000000001</v>
      </c>
      <c r="V6272" s="23"/>
      <c r="W6272" s="24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</row>
    <row r="6273" spans="2:34">
      <c r="B6273" s="10">
        <v>18</v>
      </c>
      <c r="C6273" s="10">
        <v>9</v>
      </c>
      <c r="D6273" s="34">
        <v>39709</v>
      </c>
      <c r="E6273" s="17">
        <v>8.3333333333300175E-2</v>
      </c>
      <c r="F6273" s="35">
        <v>0.10266827079246565</v>
      </c>
      <c r="G6273" s="18">
        <v>56.82151912217553</v>
      </c>
      <c r="H6273" s="18">
        <v>88.285233838962029</v>
      </c>
      <c r="I6273" s="18">
        <v>31.463714716786495</v>
      </c>
      <c r="J6273" s="19">
        <v>1.3216173176402282</v>
      </c>
      <c r="K6273" s="19">
        <v>2.7806920644394619</v>
      </c>
      <c r="L6273" s="19">
        <v>2.3989549267718555</v>
      </c>
      <c r="M6273" s="19">
        <v>15.585249999999998</v>
      </c>
      <c r="N6273" s="19">
        <f t="shared" si="98"/>
        <v>20.260824999999997</v>
      </c>
      <c r="O6273" s="19">
        <v>12.99</v>
      </c>
      <c r="P6273" s="20">
        <v>0.97376986340009619</v>
      </c>
      <c r="Q6273" s="12">
        <v>73.474999999999994</v>
      </c>
      <c r="R6273" s="12">
        <v>12.375</v>
      </c>
      <c r="S6273" s="12">
        <v>18.3</v>
      </c>
      <c r="T6273" s="12"/>
      <c r="U6273" s="12">
        <v>34.950000000000003</v>
      </c>
      <c r="V6273" s="23"/>
      <c r="W6273" s="24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</row>
    <row r="6274" spans="2:34">
      <c r="B6274" s="10">
        <v>18</v>
      </c>
      <c r="C6274" s="10">
        <v>9</v>
      </c>
      <c r="D6274" s="34">
        <v>39709</v>
      </c>
      <c r="E6274" s="17">
        <v>0.125</v>
      </c>
      <c r="F6274" s="35">
        <v>0.14216508955245241</v>
      </c>
      <c r="G6274" s="18">
        <v>41.502212668198553</v>
      </c>
      <c r="H6274" s="18">
        <v>72.640378314934324</v>
      </c>
      <c r="I6274" s="18">
        <v>31.138165646735764</v>
      </c>
      <c r="J6274" s="19">
        <v>0.99386924395017195</v>
      </c>
      <c r="K6274" s="19">
        <v>2.2946261410995556</v>
      </c>
      <c r="L6274" s="19">
        <v>3.5373362796787862</v>
      </c>
      <c r="M6274" s="19">
        <v>15.193250000000001</v>
      </c>
      <c r="N6274" s="19">
        <f t="shared" si="98"/>
        <v>19.751225000000002</v>
      </c>
      <c r="O6274" s="19">
        <v>12.83</v>
      </c>
      <c r="P6274" s="20">
        <v>0.85038323302258423</v>
      </c>
      <c r="Q6274" s="12">
        <v>76.05</v>
      </c>
      <c r="R6274" s="12">
        <v>12.21</v>
      </c>
      <c r="S6274" s="12">
        <v>97.95</v>
      </c>
      <c r="T6274" s="12"/>
      <c r="U6274" s="12">
        <v>36.700000000000003</v>
      </c>
      <c r="V6274" s="23"/>
      <c r="W6274" s="24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</row>
    <row r="6275" spans="2:34">
      <c r="B6275" s="10">
        <v>18</v>
      </c>
      <c r="C6275" s="10">
        <v>9</v>
      </c>
      <c r="D6275" s="34">
        <v>39709</v>
      </c>
      <c r="E6275" s="17">
        <v>0.16666666666669983</v>
      </c>
      <c r="F6275" s="35">
        <v>0.18956524315743656</v>
      </c>
      <c r="G6275" s="18">
        <v>129.88675823916296</v>
      </c>
      <c r="H6275" s="18">
        <v>171.9649252511669</v>
      </c>
      <c r="I6275" s="18">
        <v>42.078167012003917</v>
      </c>
      <c r="J6275" s="19">
        <v>2.5819027626004472</v>
      </c>
      <c r="K6275" s="19">
        <v>4.1113413666192029</v>
      </c>
      <c r="L6275" s="19">
        <v>2.3073160653218601</v>
      </c>
      <c r="M6275" s="19">
        <v>19.679500000000001</v>
      </c>
      <c r="N6275" s="19">
        <f t="shared" si="98"/>
        <v>25.583350000000003</v>
      </c>
      <c r="O6275" s="19">
        <v>16.7925</v>
      </c>
      <c r="P6275" s="20">
        <v>0.60316662673006027</v>
      </c>
      <c r="Q6275" s="12">
        <v>74.925000000000011</v>
      </c>
      <c r="R6275" s="12">
        <v>12.274999999999999</v>
      </c>
      <c r="S6275" s="12">
        <v>167.05</v>
      </c>
      <c r="T6275" s="12"/>
      <c r="U6275" s="12">
        <v>38.174999999999997</v>
      </c>
      <c r="V6275" s="23"/>
      <c r="W6275" s="24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</row>
    <row r="6276" spans="2:34">
      <c r="B6276" s="10">
        <v>18</v>
      </c>
      <c r="C6276" s="10">
        <v>9</v>
      </c>
      <c r="D6276" s="34">
        <v>39709</v>
      </c>
      <c r="E6276" s="17">
        <v>0.20833333333330017</v>
      </c>
      <c r="F6276" s="35">
        <v>0.34360655773488497</v>
      </c>
      <c r="G6276" s="18">
        <v>223.81758153577465</v>
      </c>
      <c r="H6276" s="18">
        <v>282.43949041682299</v>
      </c>
      <c r="I6276" s="18">
        <v>58.621908881048341</v>
      </c>
      <c r="J6276" s="19">
        <v>4.4550084611507721</v>
      </c>
      <c r="K6276" s="19">
        <v>6.4060120833987551</v>
      </c>
      <c r="L6276" s="19">
        <v>2.4250581871418526</v>
      </c>
      <c r="M6276" s="19">
        <v>29.812000000000001</v>
      </c>
      <c r="N6276" s="19">
        <f t="shared" si="98"/>
        <v>38.755600000000001</v>
      </c>
      <c r="O6276" s="19">
        <v>24.46</v>
      </c>
      <c r="P6276" s="20">
        <v>0.64975109467006431</v>
      </c>
      <c r="Q6276" s="12">
        <v>72.225000000000009</v>
      </c>
      <c r="R6276" s="12">
        <v>12.93</v>
      </c>
      <c r="S6276" s="12">
        <v>191.95000000000002</v>
      </c>
      <c r="T6276" s="12"/>
      <c r="U6276" s="12">
        <v>30.625</v>
      </c>
      <c r="V6276" s="23"/>
      <c r="W6276" s="24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</row>
    <row r="6277" spans="2:34">
      <c r="B6277" s="10">
        <v>18</v>
      </c>
      <c r="C6277" s="10">
        <v>9</v>
      </c>
      <c r="D6277" s="34">
        <v>39709</v>
      </c>
      <c r="E6277" s="17">
        <v>0.25</v>
      </c>
      <c r="F6277" s="35">
        <v>0.44632036531235053</v>
      </c>
      <c r="G6277" s="18">
        <v>252.38159910482113</v>
      </c>
      <c r="H6277" s="18">
        <v>324.49297525045398</v>
      </c>
      <c r="I6277" s="18">
        <v>72.111376145632804</v>
      </c>
      <c r="J6277" s="19">
        <v>4.8599656839408443</v>
      </c>
      <c r="K6277" s="19">
        <v>6.9953249957586383</v>
      </c>
      <c r="L6277" s="19">
        <v>2.4032272595958535</v>
      </c>
      <c r="M6277" s="19">
        <v>36.905000000000001</v>
      </c>
      <c r="N6277" s="19">
        <f t="shared" si="98"/>
        <v>47.976500000000001</v>
      </c>
      <c r="O6277" s="19">
        <v>29.995000000000001</v>
      </c>
      <c r="P6277" s="20">
        <v>0.80466302180507943</v>
      </c>
      <c r="Q6277" s="12">
        <v>70.825000000000003</v>
      </c>
      <c r="R6277" s="12">
        <v>13.290000000000001</v>
      </c>
      <c r="S6277" s="12">
        <v>112.62499999999999</v>
      </c>
      <c r="T6277" s="12"/>
      <c r="U6277" s="12">
        <v>79.924999999999997</v>
      </c>
      <c r="V6277" s="23"/>
      <c r="W6277" s="24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</row>
    <row r="6278" spans="2:34">
      <c r="B6278" s="10">
        <v>18</v>
      </c>
      <c r="C6278" s="10">
        <v>9</v>
      </c>
      <c r="D6278" s="34">
        <v>39709</v>
      </c>
      <c r="E6278" s="17">
        <v>0.29166666666669983</v>
      </c>
      <c r="F6278" s="35">
        <v>0.46609612054234389</v>
      </c>
      <c r="G6278" s="18">
        <v>233.68712285066178</v>
      </c>
      <c r="H6278" s="18">
        <v>298.35884774367781</v>
      </c>
      <c r="I6278" s="18">
        <v>64.671724893016034</v>
      </c>
      <c r="J6278" s="19">
        <v>4.6654173770208125</v>
      </c>
      <c r="K6278" s="19">
        <v>7.1202781285186134</v>
      </c>
      <c r="L6278" s="19">
        <v>2.4947975549058472</v>
      </c>
      <c r="M6278" s="19">
        <v>43.034500000000001</v>
      </c>
      <c r="N6278" s="19">
        <f t="shared" si="98"/>
        <v>55.944850000000002</v>
      </c>
      <c r="O6278" s="19">
        <v>31.33</v>
      </c>
      <c r="P6278" s="20">
        <v>1.2537627486776242</v>
      </c>
      <c r="Q6278" s="12">
        <v>69.849999999999994</v>
      </c>
      <c r="R6278" s="12">
        <v>13.802499999999998</v>
      </c>
      <c r="S6278" s="12">
        <v>186.52499999999998</v>
      </c>
      <c r="T6278" s="12"/>
      <c r="U6278" s="12">
        <v>217.75</v>
      </c>
      <c r="V6278" s="23"/>
      <c r="W6278" s="24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</row>
    <row r="6279" spans="2:34">
      <c r="B6279" s="10">
        <v>18</v>
      </c>
      <c r="C6279" s="10">
        <v>9</v>
      </c>
      <c r="D6279" s="34">
        <v>39709</v>
      </c>
      <c r="E6279" s="17">
        <v>0.33333333333330017</v>
      </c>
      <c r="F6279" s="35">
        <v>0.34761909939738345</v>
      </c>
      <c r="G6279" s="18">
        <v>146.22403821465235</v>
      </c>
      <c r="H6279" s="18">
        <v>191.8097690729679</v>
      </c>
      <c r="I6279" s="18">
        <v>45.585730858315557</v>
      </c>
      <c r="J6279" s="19">
        <v>2.7709827150904829</v>
      </c>
      <c r="K6279" s="19">
        <v>4.6762720739990877</v>
      </c>
      <c r="L6279" s="19">
        <v>2.6561501982298368</v>
      </c>
      <c r="M6279" s="19">
        <v>38.036499999999997</v>
      </c>
      <c r="N6279" s="19">
        <f t="shared" si="98"/>
        <v>49.447449999999996</v>
      </c>
      <c r="O6279" s="19">
        <v>25.447499999999998</v>
      </c>
      <c r="P6279" s="20">
        <v>1.9508418498276936</v>
      </c>
      <c r="Q6279" s="12">
        <v>68.424999999999997</v>
      </c>
      <c r="R6279" s="12">
        <v>14.755000000000001</v>
      </c>
      <c r="S6279" s="12">
        <v>160.55000000000001</v>
      </c>
      <c r="T6279" s="12"/>
      <c r="U6279" s="12">
        <v>389.70000000000005</v>
      </c>
      <c r="V6279" s="23"/>
      <c r="W6279" s="24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</row>
    <row r="6280" spans="2:34">
      <c r="B6280" s="10">
        <v>18</v>
      </c>
      <c r="C6280" s="10">
        <v>9</v>
      </c>
      <c r="D6280" s="34">
        <v>39709</v>
      </c>
      <c r="E6280" s="17">
        <v>0.375</v>
      </c>
      <c r="F6280" s="35">
        <v>0.39899594782236625</v>
      </c>
      <c r="G6280" s="18">
        <v>180.24142051934612</v>
      </c>
      <c r="H6280" s="18">
        <v>237.04504736916005</v>
      </c>
      <c r="I6280" s="18">
        <v>56.803626849813909</v>
      </c>
      <c r="J6280" s="19">
        <v>3.3144888734905784</v>
      </c>
      <c r="K6280" s="19">
        <v>5.4909817626589268</v>
      </c>
      <c r="L6280" s="19">
        <v>2.0716906846538725</v>
      </c>
      <c r="M6280" s="19">
        <v>36.950499999999998</v>
      </c>
      <c r="N6280" s="19">
        <f t="shared" si="98"/>
        <v>48.035649999999997</v>
      </c>
      <c r="O6280" s="19">
        <v>25.099999999999998</v>
      </c>
      <c r="P6280" s="20">
        <v>2.3385457837577315</v>
      </c>
      <c r="Q6280" s="12">
        <v>53.45</v>
      </c>
      <c r="R6280" s="12">
        <v>17.009999999999998</v>
      </c>
      <c r="S6280" s="12">
        <v>222.85000000000002</v>
      </c>
      <c r="T6280" s="12"/>
      <c r="U6280" s="12">
        <v>484.47500000000002</v>
      </c>
      <c r="V6280" s="23"/>
      <c r="W6280" s="24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</row>
    <row r="6281" spans="2:34">
      <c r="B6281" s="10">
        <v>18</v>
      </c>
      <c r="C6281" s="10">
        <v>9</v>
      </c>
      <c r="D6281" s="34">
        <v>39709</v>
      </c>
      <c r="E6281" s="17">
        <v>0.41666666666669983</v>
      </c>
      <c r="F6281" s="35">
        <v>0.2883998498149033</v>
      </c>
      <c r="G6281" s="18">
        <v>158.71466149754437</v>
      </c>
      <c r="H6281" s="18">
        <v>213.39248204974496</v>
      </c>
      <c r="I6281" s="18">
        <v>54.677820552200586</v>
      </c>
      <c r="J6281" s="19">
        <v>3.0693381535805364</v>
      </c>
      <c r="K6281" s="19">
        <v>5.721838613738881</v>
      </c>
      <c r="L6281" s="19">
        <v>1.9364674640308805</v>
      </c>
      <c r="M6281" s="19">
        <v>32.512749999999997</v>
      </c>
      <c r="N6281" s="19">
        <f t="shared" si="98"/>
        <v>42.266574999999996</v>
      </c>
      <c r="O6281" s="19">
        <v>23.862500000000001</v>
      </c>
      <c r="P6281" s="20">
        <v>3.2996345173403272</v>
      </c>
      <c r="Q6281" s="12">
        <v>46.25</v>
      </c>
      <c r="R6281" s="12">
        <v>17.975000000000001</v>
      </c>
      <c r="S6281" s="12">
        <v>166.6</v>
      </c>
      <c r="T6281" s="12"/>
      <c r="U6281" s="12">
        <v>562.6</v>
      </c>
      <c r="V6281" s="23"/>
      <c r="W6281" s="24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</row>
    <row r="6282" spans="2:34">
      <c r="B6282" s="10">
        <v>18</v>
      </c>
      <c r="C6282" s="10">
        <v>9</v>
      </c>
      <c r="D6282" s="34">
        <v>39709</v>
      </c>
      <c r="E6282" s="17">
        <v>0.45833333333330017</v>
      </c>
      <c r="F6282" s="35">
        <v>0.2923685786699019</v>
      </c>
      <c r="G6282" s="18">
        <v>167.73907956742903</v>
      </c>
      <c r="H6282" s="18">
        <v>227.83338354220268</v>
      </c>
      <c r="I6282" s="18">
        <v>60.094303974773645</v>
      </c>
      <c r="J6282" s="19">
        <v>3.6181631924906337</v>
      </c>
      <c r="K6282" s="19">
        <v>5.3308156957589548</v>
      </c>
      <c r="L6282" s="19">
        <v>1.9887858750028768</v>
      </c>
      <c r="M6282" s="19">
        <v>37.874499999999998</v>
      </c>
      <c r="N6282" s="19">
        <f t="shared" si="98"/>
        <v>49.236849999999997</v>
      </c>
      <c r="O6282" s="19">
        <v>24.574999999999999</v>
      </c>
      <c r="P6282" s="20">
        <v>3.3315262418553306</v>
      </c>
      <c r="Q6282" s="12">
        <v>45.125</v>
      </c>
      <c r="R6282" s="12">
        <v>18.36</v>
      </c>
      <c r="S6282" s="12">
        <v>164.42500000000001</v>
      </c>
      <c r="T6282" s="12"/>
      <c r="U6282" s="12">
        <v>394.95</v>
      </c>
      <c r="V6282" s="23"/>
      <c r="W6282" s="24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</row>
    <row r="6283" spans="2:34">
      <c r="B6283" s="10">
        <v>18</v>
      </c>
      <c r="C6283" s="10">
        <v>9</v>
      </c>
      <c r="D6283" s="34">
        <v>39709</v>
      </c>
      <c r="E6283" s="17">
        <v>0.5</v>
      </c>
      <c r="F6283" s="35">
        <v>0.29238593733990181</v>
      </c>
      <c r="G6283" s="18">
        <v>160.30087991802176</v>
      </c>
      <c r="H6283" s="18">
        <v>220.96648203189534</v>
      </c>
      <c r="I6283" s="18">
        <v>60.665602113873589</v>
      </c>
      <c r="J6283" s="19">
        <v>3.4076489693505971</v>
      </c>
      <c r="K6283" s="19">
        <v>5.3145495054389569</v>
      </c>
      <c r="L6283" s="19">
        <v>1.9015408439588817</v>
      </c>
      <c r="M6283" s="19">
        <v>30.349499999999999</v>
      </c>
      <c r="N6283" s="19">
        <f t="shared" si="98"/>
        <v>39.454349999999998</v>
      </c>
      <c r="O6283" s="19">
        <v>21.92</v>
      </c>
      <c r="P6283" s="20">
        <v>3.5804831129203558</v>
      </c>
      <c r="Q6283" s="12">
        <v>45.75</v>
      </c>
      <c r="R6283" s="12">
        <v>17.810000000000002</v>
      </c>
      <c r="S6283" s="12">
        <v>172.57500000000002</v>
      </c>
      <c r="T6283" s="12"/>
      <c r="U6283" s="12">
        <v>286.82500000000005</v>
      </c>
      <c r="V6283" s="23"/>
      <c r="W6283" s="24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</row>
    <row r="6284" spans="2:34">
      <c r="B6284" s="10">
        <v>18</v>
      </c>
      <c r="C6284" s="10">
        <v>9</v>
      </c>
      <c r="D6284" s="34">
        <v>39709</v>
      </c>
      <c r="E6284" s="17">
        <v>0.54166666666669983</v>
      </c>
      <c r="F6284" s="35">
        <v>0.26079185894991241</v>
      </c>
      <c r="G6284" s="18">
        <v>151.76057947135456</v>
      </c>
      <c r="H6284" s="18">
        <v>210.51230569117092</v>
      </c>
      <c r="I6284" s="18">
        <v>58.751726219816348</v>
      </c>
      <c r="J6284" s="19">
        <v>2.8854196141605066</v>
      </c>
      <c r="K6284" s="19">
        <v>5.2276753527789719</v>
      </c>
      <c r="L6284" s="19">
        <v>1.8709942399348836</v>
      </c>
      <c r="M6284" s="19">
        <v>31.011500000000002</v>
      </c>
      <c r="N6284" s="19">
        <f t="shared" si="98"/>
        <v>40.314950000000003</v>
      </c>
      <c r="O6284" s="19">
        <v>22.592500000000001</v>
      </c>
      <c r="P6284" s="20">
        <v>4.9768922285879942</v>
      </c>
      <c r="Q6284" s="12">
        <v>40.825000000000003</v>
      </c>
      <c r="R6284" s="12">
        <v>18.875</v>
      </c>
      <c r="S6284" s="12">
        <v>184.1</v>
      </c>
      <c r="T6284" s="12"/>
      <c r="U6284" s="12">
        <v>599.79999999999995</v>
      </c>
      <c r="V6284" s="23"/>
      <c r="W6284" s="24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</row>
    <row r="6285" spans="2:34">
      <c r="B6285" s="10">
        <v>18</v>
      </c>
      <c r="C6285" s="10">
        <v>9</v>
      </c>
      <c r="D6285" s="34">
        <v>39709</v>
      </c>
      <c r="E6285" s="17">
        <v>0.58333333333330017</v>
      </c>
      <c r="F6285" s="35">
        <v>0.27661511449240711</v>
      </c>
      <c r="G6285" s="18">
        <v>171.07035012810385</v>
      </c>
      <c r="H6285" s="18">
        <v>243.49296213605351</v>
      </c>
      <c r="I6285" s="18">
        <v>72.422612007949652</v>
      </c>
      <c r="J6285" s="19">
        <v>3.4262353850006027</v>
      </c>
      <c r="K6285" s="19">
        <v>5.8061452344788576</v>
      </c>
      <c r="L6285" s="19">
        <v>1.8273643419228858</v>
      </c>
      <c r="M6285" s="19">
        <v>27.950000000000003</v>
      </c>
      <c r="N6285" s="19">
        <f t="shared" si="98"/>
        <v>36.335000000000008</v>
      </c>
      <c r="O6285" s="19">
        <v>20.16</v>
      </c>
      <c r="P6285" s="20">
        <v>4.4043332267679371</v>
      </c>
      <c r="Q6285" s="12">
        <v>35.324999999999996</v>
      </c>
      <c r="R6285" s="12">
        <v>19.489999999999998</v>
      </c>
      <c r="S6285" s="12">
        <v>142.29999999999998</v>
      </c>
      <c r="T6285" s="12"/>
      <c r="U6285" s="12">
        <v>289.55</v>
      </c>
      <c r="V6285" s="23"/>
      <c r="W6285" s="24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</row>
    <row r="6286" spans="2:34">
      <c r="B6286" s="10">
        <v>18</v>
      </c>
      <c r="C6286" s="10">
        <v>9</v>
      </c>
      <c r="D6286" s="34">
        <v>39709</v>
      </c>
      <c r="E6286" s="17">
        <v>0.625</v>
      </c>
      <c r="F6286" s="35">
        <v>0.27267997347490841</v>
      </c>
      <c r="G6286" s="18">
        <v>146.57416195354222</v>
      </c>
      <c r="H6286" s="18">
        <v>213.95472383848411</v>
      </c>
      <c r="I6286" s="18">
        <v>67.380561884941898</v>
      </c>
      <c r="J6286" s="19">
        <v>3.2770082671505767</v>
      </c>
      <c r="K6286" s="19">
        <v>5.4151135231389329</v>
      </c>
      <c r="L6286" s="19">
        <v>1.8142637850438861</v>
      </c>
      <c r="M6286" s="19">
        <v>26.863500000000002</v>
      </c>
      <c r="N6286" s="19">
        <f t="shared" si="98"/>
        <v>34.922550000000001</v>
      </c>
      <c r="O6286" s="19">
        <v>19.130000000000003</v>
      </c>
      <c r="P6286" s="20">
        <v>6.2360776807556206</v>
      </c>
      <c r="Q6286" s="12">
        <v>34.074999999999996</v>
      </c>
      <c r="R6286" s="12">
        <v>18.945</v>
      </c>
      <c r="S6286" s="12">
        <v>121.52500000000001</v>
      </c>
      <c r="T6286" s="12"/>
      <c r="U6286" s="12">
        <v>287.10000000000002</v>
      </c>
      <c r="V6286" s="23"/>
      <c r="W6286" s="24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</row>
    <row r="6287" spans="2:34">
      <c r="B6287" s="10">
        <v>18</v>
      </c>
      <c r="C6287" s="10">
        <v>9</v>
      </c>
      <c r="D6287" s="34">
        <v>39709</v>
      </c>
      <c r="E6287" s="17">
        <v>0.66666666666669983</v>
      </c>
      <c r="F6287" s="35">
        <v>0.38730834971486977</v>
      </c>
      <c r="G6287" s="18">
        <v>168.71487142871388</v>
      </c>
      <c r="H6287" s="18">
        <v>234.06694045183411</v>
      </c>
      <c r="I6287" s="18">
        <v>65.352069023120208</v>
      </c>
      <c r="J6287" s="19">
        <v>2.6801934805404728</v>
      </c>
      <c r="K6287" s="19">
        <v>5.5210562097789095</v>
      </c>
      <c r="L6287" s="19">
        <v>1.8404138281518843</v>
      </c>
      <c r="M6287" s="19">
        <v>31.788</v>
      </c>
      <c r="N6287" s="19">
        <f t="shared" si="98"/>
        <v>41.324400000000004</v>
      </c>
      <c r="O6287" s="19">
        <v>23.307499999999997</v>
      </c>
      <c r="P6287" s="20">
        <v>6.7187709380256679</v>
      </c>
      <c r="Q6287" s="12">
        <v>33.825000000000003</v>
      </c>
      <c r="R6287" s="12">
        <v>19.075000000000003</v>
      </c>
      <c r="S6287" s="12">
        <v>122.35</v>
      </c>
      <c r="T6287" s="12"/>
      <c r="U6287" s="12">
        <v>276</v>
      </c>
      <c r="V6287" s="23"/>
      <c r="W6287" s="24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</row>
    <row r="6288" spans="2:34">
      <c r="B6288" s="10">
        <v>18</v>
      </c>
      <c r="C6288" s="10">
        <v>9</v>
      </c>
      <c r="D6288" s="34">
        <v>39709</v>
      </c>
      <c r="E6288" s="17">
        <v>0.70833333333330017</v>
      </c>
      <c r="F6288" s="35">
        <v>0.3399020135698857</v>
      </c>
      <c r="G6288" s="18">
        <v>123.46149354108051</v>
      </c>
      <c r="H6288" s="18">
        <v>190.64219651558506</v>
      </c>
      <c r="I6288" s="18">
        <v>67.180702974504541</v>
      </c>
      <c r="J6288" s="19">
        <v>2.7068131570804779</v>
      </c>
      <c r="K6288" s="19">
        <v>4.7335204391390642</v>
      </c>
      <c r="L6288" s="19">
        <v>1.9232583845488787</v>
      </c>
      <c r="M6288" s="19">
        <v>33.658250000000002</v>
      </c>
      <c r="N6288" s="19">
        <f t="shared" si="98"/>
        <v>43.755725000000005</v>
      </c>
      <c r="O6288" s="19">
        <v>25.770000000000003</v>
      </c>
      <c r="P6288" s="20">
        <v>4.9512586201179936</v>
      </c>
      <c r="Q6288" s="12">
        <v>41.424999999999997</v>
      </c>
      <c r="R6288" s="12">
        <v>17.875</v>
      </c>
      <c r="S6288" s="12">
        <v>177.17499999999998</v>
      </c>
      <c r="T6288" s="12"/>
      <c r="U6288" s="12">
        <v>142.77500000000001</v>
      </c>
      <c r="V6288" s="23"/>
      <c r="W6288" s="24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</row>
    <row r="6289" spans="2:34">
      <c r="B6289" s="10">
        <v>18</v>
      </c>
      <c r="C6289" s="10">
        <v>9</v>
      </c>
      <c r="D6289" s="34">
        <v>39709</v>
      </c>
      <c r="E6289" s="17">
        <v>0.75</v>
      </c>
      <c r="F6289" s="35">
        <v>0.42687959674485643</v>
      </c>
      <c r="G6289" s="18">
        <v>130.09260049024277</v>
      </c>
      <c r="H6289" s="18">
        <v>202.79838751222368</v>
      </c>
      <c r="I6289" s="18">
        <v>72.70578702198091</v>
      </c>
      <c r="J6289" s="19">
        <v>2.9279117121605176</v>
      </c>
      <c r="K6289" s="19">
        <v>4.7172516433790666</v>
      </c>
      <c r="L6289" s="19">
        <v>1.9363236976228777</v>
      </c>
      <c r="M6289" s="19">
        <v>29.431000000000001</v>
      </c>
      <c r="N6289" s="19">
        <f t="shared" si="98"/>
        <v>38.260300000000001</v>
      </c>
      <c r="O6289" s="19">
        <v>23.047499999999999</v>
      </c>
      <c r="P6289" s="20">
        <v>3.5863395472253572</v>
      </c>
      <c r="Q6289" s="12">
        <v>49.150000000000006</v>
      </c>
      <c r="R6289" s="12">
        <v>15.915000000000001</v>
      </c>
      <c r="S6289" s="12">
        <v>175.7</v>
      </c>
      <c r="T6289" s="12"/>
      <c r="U6289" s="12">
        <v>35.349999999999994</v>
      </c>
      <c r="V6289" s="23"/>
      <c r="W6289" s="24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</row>
    <row r="6290" spans="2:34">
      <c r="B6290" s="10">
        <v>18</v>
      </c>
      <c r="C6290" s="10">
        <v>9</v>
      </c>
      <c r="D6290" s="34">
        <v>39709</v>
      </c>
      <c r="E6290" s="17">
        <v>0.79166666666669983</v>
      </c>
      <c r="F6290" s="35">
        <v>0.34389594816488434</v>
      </c>
      <c r="G6290" s="18">
        <v>116.61393548283824</v>
      </c>
      <c r="H6290" s="18">
        <v>173.62951658680731</v>
      </c>
      <c r="I6290" s="18">
        <v>57.015581103969055</v>
      </c>
      <c r="J6290" s="19">
        <v>2.4616618303004358</v>
      </c>
      <c r="K6290" s="19">
        <v>4.4348366727391202</v>
      </c>
      <c r="L6290" s="19">
        <v>1.9057784386278791</v>
      </c>
      <c r="M6290" s="19">
        <v>22.750750000000004</v>
      </c>
      <c r="N6290" s="19">
        <f t="shared" si="98"/>
        <v>29.575975000000007</v>
      </c>
      <c r="O6290" s="19">
        <v>19.085000000000001</v>
      </c>
      <c r="P6290" s="20">
        <v>3.0748932381853056</v>
      </c>
      <c r="Q6290" s="12">
        <v>51.124999999999993</v>
      </c>
      <c r="R6290" s="12">
        <v>14.47</v>
      </c>
      <c r="S6290" s="12">
        <v>178.7</v>
      </c>
      <c r="T6290" s="12"/>
      <c r="U6290" s="12">
        <v>31.825000000000003</v>
      </c>
      <c r="V6290" s="23"/>
      <c r="W6290" s="24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</row>
    <row r="6291" spans="2:34">
      <c r="B6291" s="10">
        <v>18</v>
      </c>
      <c r="C6291" s="10">
        <v>9</v>
      </c>
      <c r="D6291" s="34">
        <v>39709</v>
      </c>
      <c r="E6291" s="17">
        <v>0.83333333333330017</v>
      </c>
      <c r="F6291" s="35">
        <v>0.36763520086987628</v>
      </c>
      <c r="G6291" s="18">
        <v>105.27147066760114</v>
      </c>
      <c r="H6291" s="18">
        <v>165.34368193200993</v>
      </c>
      <c r="I6291" s="18">
        <v>60.072211264408786</v>
      </c>
      <c r="J6291" s="19">
        <v>2.5815241125004578</v>
      </c>
      <c r="K6291" s="19">
        <v>4.0410729008991977</v>
      </c>
      <c r="L6291" s="19">
        <v>1.949370837635876</v>
      </c>
      <c r="M6291" s="19">
        <v>22.438500000000001</v>
      </c>
      <c r="N6291" s="19">
        <f t="shared" si="98"/>
        <v>29.170050000000003</v>
      </c>
      <c r="O6291" s="19">
        <v>19.254999999999999</v>
      </c>
      <c r="P6291" s="20">
        <v>1.8951251529751887</v>
      </c>
      <c r="Q6291" s="12">
        <v>48.674999999999997</v>
      </c>
      <c r="R6291" s="12">
        <v>13.9575</v>
      </c>
      <c r="S6291" s="12">
        <v>190.09999999999997</v>
      </c>
      <c r="T6291" s="12"/>
      <c r="U6291" s="12">
        <v>35.5</v>
      </c>
      <c r="V6291" s="23"/>
      <c r="W6291" s="24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</row>
    <row r="6292" spans="2:34">
      <c r="B6292" s="10">
        <v>18</v>
      </c>
      <c r="C6292" s="10">
        <v>9</v>
      </c>
      <c r="D6292" s="34">
        <v>39709</v>
      </c>
      <c r="E6292" s="17">
        <v>0.875</v>
      </c>
      <c r="F6292" s="35">
        <v>0.28859002236740289</v>
      </c>
      <c r="G6292" s="18">
        <v>71.231212508752378</v>
      </c>
      <c r="H6292" s="18">
        <v>122.22738772182488</v>
      </c>
      <c r="I6292" s="18">
        <v>50.996175213072497</v>
      </c>
      <c r="J6292" s="19">
        <v>2.2618108873704017</v>
      </c>
      <c r="K6292" s="19">
        <v>3.3023983521393436</v>
      </c>
      <c r="L6292" s="19">
        <v>1.979879517909874</v>
      </c>
      <c r="M6292" s="19">
        <v>21.664250000000003</v>
      </c>
      <c r="N6292" s="19">
        <f t="shared" si="98"/>
        <v>28.163525000000003</v>
      </c>
      <c r="O6292" s="19">
        <v>21.302499999999998</v>
      </c>
      <c r="P6292" s="20">
        <v>1.056569476072605</v>
      </c>
      <c r="Q6292" s="12">
        <v>51.8</v>
      </c>
      <c r="R6292" s="12">
        <v>12.965</v>
      </c>
      <c r="S6292" s="12">
        <v>203.92500000000001</v>
      </c>
      <c r="T6292" s="12"/>
      <c r="U6292" s="12">
        <v>38.950000000000003</v>
      </c>
      <c r="V6292" s="23"/>
      <c r="W6292" s="24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</row>
    <row r="6293" spans="2:34">
      <c r="B6293" s="10">
        <v>18</v>
      </c>
      <c r="C6293" s="10">
        <v>9</v>
      </c>
      <c r="D6293" s="34">
        <v>39709</v>
      </c>
      <c r="E6293" s="17">
        <v>0.91666666666669983</v>
      </c>
      <c r="F6293" s="35">
        <v>0.19767694148993342</v>
      </c>
      <c r="G6293" s="18">
        <v>20.965371868814231</v>
      </c>
      <c r="H6293" s="18">
        <v>49.822726249902402</v>
      </c>
      <c r="I6293" s="18">
        <v>28.857354381088172</v>
      </c>
      <c r="J6293" s="19">
        <v>0.82586022475014698</v>
      </c>
      <c r="K6293" s="19">
        <v>1.632197227719675</v>
      </c>
      <c r="L6293" s="19">
        <v>2.3243742991428515</v>
      </c>
      <c r="M6293" s="19">
        <v>17.841999999999999</v>
      </c>
      <c r="N6293" s="19">
        <f t="shared" si="98"/>
        <v>23.194599999999998</v>
      </c>
      <c r="O6293" s="19">
        <v>14.677499999999998</v>
      </c>
      <c r="P6293" s="20">
        <v>0.60616535184756093</v>
      </c>
      <c r="Q6293" s="12">
        <v>73.424999999999997</v>
      </c>
      <c r="R6293" s="12">
        <v>10.425000000000001</v>
      </c>
      <c r="S6293" s="12">
        <v>227.85000000000002</v>
      </c>
      <c r="T6293" s="12"/>
      <c r="U6293" s="12">
        <v>39.024999999999999</v>
      </c>
      <c r="V6293" s="23"/>
      <c r="W6293" s="24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</row>
    <row r="6294" spans="2:34">
      <c r="B6294" s="10">
        <v>18</v>
      </c>
      <c r="C6294" s="10">
        <v>9</v>
      </c>
      <c r="D6294" s="34">
        <v>39709</v>
      </c>
      <c r="E6294" s="17">
        <v>0.95833333333330017</v>
      </c>
      <c r="F6294" s="35">
        <v>0.26490326180491075</v>
      </c>
      <c r="G6294" s="18">
        <v>27.154323770861502</v>
      </c>
      <c r="H6294" s="18">
        <v>51.09577538921247</v>
      </c>
      <c r="I6294" s="18">
        <v>23.941451618350971</v>
      </c>
      <c r="J6294" s="19">
        <v>0.86581252477015436</v>
      </c>
      <c r="K6294" s="19">
        <v>1.629490407419675</v>
      </c>
      <c r="L6294" s="19">
        <v>2.5031494060958397</v>
      </c>
      <c r="M6294" s="19">
        <v>17.559750000000001</v>
      </c>
      <c r="N6294" s="19">
        <f t="shared" si="98"/>
        <v>22.827675000000003</v>
      </c>
      <c r="O6294" s="19">
        <v>14.775</v>
      </c>
      <c r="P6294" s="20">
        <v>0.69960777316757028</v>
      </c>
      <c r="Q6294" s="12">
        <v>81.974999999999994</v>
      </c>
      <c r="R6294" s="12">
        <v>9.1625000000000014</v>
      </c>
      <c r="S6294" s="12">
        <v>227.25</v>
      </c>
      <c r="T6294" s="12"/>
      <c r="U6294" s="12">
        <v>35.625</v>
      </c>
      <c r="V6294" s="23"/>
      <c r="W6294" s="24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</row>
    <row r="6295" spans="2:34">
      <c r="B6295" s="10">
        <v>19</v>
      </c>
      <c r="C6295" s="10">
        <v>9</v>
      </c>
      <c r="D6295" s="34">
        <v>39710</v>
      </c>
      <c r="E6295" s="17">
        <v>0</v>
      </c>
      <c r="F6295" s="35">
        <v>0.29655149686740001</v>
      </c>
      <c r="G6295" s="18">
        <v>27.137484180578998</v>
      </c>
      <c r="H6295" s="18">
        <v>55.7503679791457</v>
      </c>
      <c r="I6295" s="18">
        <v>28.612883798566706</v>
      </c>
      <c r="J6295" s="19">
        <v>0.69797095878012472</v>
      </c>
      <c r="K6295" s="19">
        <v>1.6783840025996646</v>
      </c>
      <c r="L6295" s="19">
        <v>2.4507957209798423</v>
      </c>
      <c r="M6295" s="19">
        <v>23.210750000000001</v>
      </c>
      <c r="N6295" s="19">
        <f t="shared" si="98"/>
        <v>30.173975000000002</v>
      </c>
      <c r="O6295" s="19">
        <v>19.39</v>
      </c>
      <c r="P6295" s="20">
        <v>0.69979686271007036</v>
      </c>
      <c r="Q6295" s="12">
        <v>84.974999999999994</v>
      </c>
      <c r="R6295" s="12">
        <v>9.4450000000000003</v>
      </c>
      <c r="S6295" s="12">
        <v>244.95000000000002</v>
      </c>
      <c r="T6295" s="12"/>
      <c r="U6295" s="12">
        <v>32.574999999999996</v>
      </c>
      <c r="V6295" s="23"/>
      <c r="W6295" s="24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</row>
    <row r="6296" spans="2:34">
      <c r="B6296" s="10">
        <v>19</v>
      </c>
      <c r="C6296" s="10">
        <v>9</v>
      </c>
      <c r="D6296" s="34">
        <v>39710</v>
      </c>
      <c r="E6296" s="17">
        <v>4.1666666666699825E-2</v>
      </c>
      <c r="F6296" s="35">
        <v>0.28866040820740269</v>
      </c>
      <c r="G6296" s="18">
        <v>32.176713083141308</v>
      </c>
      <c r="H6296" s="18">
        <v>60.500547384666945</v>
      </c>
      <c r="I6296" s="18">
        <v>28.323834301525636</v>
      </c>
      <c r="J6296" s="19">
        <v>0.88977226146015909</v>
      </c>
      <c r="K6296" s="19">
        <v>2.1020644295995794</v>
      </c>
      <c r="L6296" s="19">
        <v>2.9348223006518102</v>
      </c>
      <c r="M6296" s="19">
        <v>19.643999999999998</v>
      </c>
      <c r="N6296" s="19">
        <f t="shared" si="98"/>
        <v>25.537199999999999</v>
      </c>
      <c r="O6296" s="19">
        <v>17.62</v>
      </c>
      <c r="P6296" s="20">
        <v>0.59110618066505949</v>
      </c>
      <c r="Q6296" s="12">
        <v>84.325000000000003</v>
      </c>
      <c r="R6296" s="12">
        <v>9.3425000000000011</v>
      </c>
      <c r="S6296" s="12">
        <v>258</v>
      </c>
      <c r="T6296" s="12"/>
      <c r="U6296" s="12">
        <v>31.25</v>
      </c>
      <c r="V6296" s="23"/>
      <c r="W6296" s="24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</row>
    <row r="6297" spans="2:34">
      <c r="B6297" s="10">
        <v>19</v>
      </c>
      <c r="C6297" s="10">
        <v>9</v>
      </c>
      <c r="D6297" s="34">
        <v>39710</v>
      </c>
      <c r="E6297" s="17">
        <v>8.3333333333300175E-2</v>
      </c>
      <c r="F6297" s="35">
        <v>0.28867770742990262</v>
      </c>
      <c r="G6297" s="18">
        <v>36.924203895183624</v>
      </c>
      <c r="H6297" s="18">
        <v>62.54465042842105</v>
      </c>
      <c r="I6297" s="18">
        <v>25.62044653323742</v>
      </c>
      <c r="J6297" s="19">
        <v>0.99632259667017831</v>
      </c>
      <c r="K6297" s="19">
        <v>1.9798617759596029</v>
      </c>
      <c r="L6297" s="19">
        <v>2.9260742120088112</v>
      </c>
      <c r="M6297" s="19">
        <v>19.959250000000001</v>
      </c>
      <c r="N6297" s="19">
        <f t="shared" si="98"/>
        <v>25.947025000000004</v>
      </c>
      <c r="O6297" s="19">
        <v>17.560000000000002</v>
      </c>
      <c r="P6297" s="20">
        <v>0.57571263080005763</v>
      </c>
      <c r="Q6297" s="12">
        <v>85.15</v>
      </c>
      <c r="R6297" s="12">
        <v>9.3249999999999993</v>
      </c>
      <c r="S6297" s="12">
        <v>260.42500000000001</v>
      </c>
      <c r="T6297" s="12"/>
      <c r="U6297" s="12">
        <v>32.75</v>
      </c>
      <c r="V6297" s="23"/>
      <c r="W6297" s="24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</row>
    <row r="6298" spans="2:34">
      <c r="B6298" s="10">
        <v>19</v>
      </c>
      <c r="C6298" s="10">
        <v>9</v>
      </c>
      <c r="D6298" s="34">
        <v>39710</v>
      </c>
      <c r="E6298" s="17">
        <v>0.125</v>
      </c>
      <c r="F6298" s="35">
        <v>0.25310253510491459</v>
      </c>
      <c r="G6298" s="18">
        <v>31.303589557073838</v>
      </c>
      <c r="H6298" s="18">
        <v>53.069579505671605</v>
      </c>
      <c r="I6298" s="18">
        <v>21.765989948597763</v>
      </c>
      <c r="J6298" s="19">
        <v>0.85778863052015386</v>
      </c>
      <c r="K6298" s="19">
        <v>1.9635766466396058</v>
      </c>
      <c r="L6298" s="19">
        <v>2.7428966887128219</v>
      </c>
      <c r="M6298" s="19">
        <v>17.107500000000002</v>
      </c>
      <c r="N6298" s="19">
        <f t="shared" si="98"/>
        <v>22.239750000000004</v>
      </c>
      <c r="O6298" s="19">
        <v>15.7225</v>
      </c>
      <c r="P6298" s="20">
        <v>0.65369633580256514</v>
      </c>
      <c r="Q6298" s="12">
        <v>85.3</v>
      </c>
      <c r="R6298" s="12">
        <v>8.8524999999999991</v>
      </c>
      <c r="S6298" s="12">
        <v>259.02499999999998</v>
      </c>
      <c r="T6298" s="12"/>
      <c r="U6298" s="12">
        <v>37.125</v>
      </c>
      <c r="V6298" s="23"/>
      <c r="W6298" s="24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</row>
    <row r="6299" spans="2:34">
      <c r="B6299" s="10">
        <v>19</v>
      </c>
      <c r="C6299" s="10">
        <v>9</v>
      </c>
      <c r="D6299" s="34">
        <v>39710</v>
      </c>
      <c r="E6299" s="17">
        <v>0.16666666666669983</v>
      </c>
      <c r="F6299" s="35">
        <v>0.2254331944199239</v>
      </c>
      <c r="G6299" s="18">
        <v>27.699930227388965</v>
      </c>
      <c r="H6299" s="18">
        <v>50.756380770107484</v>
      </c>
      <c r="I6299" s="18">
        <v>23.056450542718522</v>
      </c>
      <c r="J6299" s="19">
        <v>0.85511668813015351</v>
      </c>
      <c r="K6299" s="19">
        <v>1.6485441123396687</v>
      </c>
      <c r="L6299" s="19">
        <v>2.6643783370908269</v>
      </c>
      <c r="M6299" s="19">
        <v>18.611999999999998</v>
      </c>
      <c r="N6299" s="19">
        <f t="shared" si="98"/>
        <v>24.195599999999999</v>
      </c>
      <c r="O6299" s="19">
        <v>16.227499999999999</v>
      </c>
      <c r="P6299" s="20">
        <v>0.66944028888756713</v>
      </c>
      <c r="Q6299" s="12">
        <v>85.95</v>
      </c>
      <c r="R6299" s="12">
        <v>8.9550000000000001</v>
      </c>
      <c r="S6299" s="12">
        <v>256.3</v>
      </c>
      <c r="T6299" s="12"/>
      <c r="U6299" s="12">
        <v>31.425000000000001</v>
      </c>
      <c r="V6299" s="23"/>
      <c r="W6299" s="24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</row>
    <row r="6300" spans="2:34">
      <c r="B6300" s="10">
        <v>19</v>
      </c>
      <c r="C6300" s="10">
        <v>9</v>
      </c>
      <c r="D6300" s="34">
        <v>39710</v>
      </c>
      <c r="E6300" s="17">
        <v>0.20833333333330017</v>
      </c>
      <c r="F6300" s="35">
        <v>0.20567081487743055</v>
      </c>
      <c r="G6300" s="18">
        <v>23.848876224961607</v>
      </c>
      <c r="H6300" s="18">
        <v>49.721813692938447</v>
      </c>
      <c r="I6300" s="18">
        <v>25.87293746797684</v>
      </c>
      <c r="J6300" s="19">
        <v>0.76187245802013703</v>
      </c>
      <c r="K6300" s="19">
        <v>1.8142226106196351</v>
      </c>
      <c r="L6300" s="19">
        <v>2.7472061766988212</v>
      </c>
      <c r="M6300" s="19">
        <v>17.484999999999999</v>
      </c>
      <c r="N6300" s="19">
        <f t="shared" si="98"/>
        <v>22.730499999999999</v>
      </c>
      <c r="O6300" s="19">
        <v>16.047499999999999</v>
      </c>
      <c r="P6300" s="20">
        <v>0.76304722879257625</v>
      </c>
      <c r="Q6300" s="12">
        <v>85.399999999999991</v>
      </c>
      <c r="R6300" s="12">
        <v>8.942499999999999</v>
      </c>
      <c r="S6300" s="12">
        <v>257.85000000000002</v>
      </c>
      <c r="T6300" s="12"/>
      <c r="U6300" s="12">
        <v>29.275000000000002</v>
      </c>
      <c r="V6300" s="23"/>
      <c r="W6300" s="24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</row>
    <row r="6301" spans="2:34">
      <c r="B6301" s="10">
        <v>19</v>
      </c>
      <c r="C6301" s="10">
        <v>9</v>
      </c>
      <c r="D6301" s="34">
        <v>39710</v>
      </c>
      <c r="E6301" s="17">
        <v>0.25</v>
      </c>
      <c r="F6301" s="35">
        <v>0.22941601233242254</v>
      </c>
      <c r="G6301" s="18">
        <v>42.760705422395894</v>
      </c>
      <c r="H6301" s="18">
        <v>66.82292456120129</v>
      </c>
      <c r="I6301" s="18">
        <v>24.062219138805403</v>
      </c>
      <c r="J6301" s="19">
        <v>0.8684206722501564</v>
      </c>
      <c r="K6301" s="19">
        <v>2.058664627699585</v>
      </c>
      <c r="L6301" s="19">
        <v>2.6992139098238233</v>
      </c>
      <c r="M6301" s="19">
        <v>19.292499999999997</v>
      </c>
      <c r="N6301" s="19">
        <f t="shared" si="98"/>
        <v>25.080249999999996</v>
      </c>
      <c r="O6301" s="19">
        <v>17.2225</v>
      </c>
      <c r="P6301" s="20">
        <v>0.91903066333509165</v>
      </c>
      <c r="Q6301" s="12">
        <v>84.974999999999994</v>
      </c>
      <c r="R6301" s="12">
        <v>9.120000000000001</v>
      </c>
      <c r="S6301" s="12">
        <v>269.875</v>
      </c>
      <c r="T6301" s="12"/>
      <c r="U6301" s="12">
        <v>58.95</v>
      </c>
      <c r="V6301" s="23"/>
      <c r="W6301" s="24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</row>
    <row r="6302" spans="2:34">
      <c r="B6302" s="10">
        <v>19</v>
      </c>
      <c r="C6302" s="10">
        <v>9</v>
      </c>
      <c r="D6302" s="34">
        <v>39710</v>
      </c>
      <c r="E6302" s="17">
        <v>0.29166666666669983</v>
      </c>
      <c r="F6302" s="35">
        <v>0.2729421963974078</v>
      </c>
      <c r="G6302" s="18">
        <v>58.284864191822798</v>
      </c>
      <c r="H6302" s="18">
        <v>78.696203790381887</v>
      </c>
      <c r="I6302" s="18">
        <v>20.411339598559081</v>
      </c>
      <c r="J6302" s="19">
        <v>1.1907377232102148</v>
      </c>
      <c r="K6302" s="19">
        <v>2.2406421604195477</v>
      </c>
      <c r="L6302" s="19">
        <v>2.8866930531918111</v>
      </c>
      <c r="M6302" s="19">
        <v>20.889000000000003</v>
      </c>
      <c r="N6302" s="19">
        <f t="shared" si="98"/>
        <v>27.155700000000003</v>
      </c>
      <c r="O6302" s="19">
        <v>18.1675</v>
      </c>
      <c r="P6302" s="20">
        <v>1.2620816202451257</v>
      </c>
      <c r="Q6302" s="12">
        <v>83.7</v>
      </c>
      <c r="R6302" s="12">
        <v>9.817499999999999</v>
      </c>
      <c r="S6302" s="12">
        <v>266.67500000000001</v>
      </c>
      <c r="T6302" s="12"/>
      <c r="U6302" s="12">
        <v>148.55000000000001</v>
      </c>
      <c r="V6302" s="23"/>
      <c r="W6302" s="24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</row>
    <row r="6303" spans="2:34">
      <c r="B6303" s="10">
        <v>19</v>
      </c>
      <c r="C6303" s="10">
        <v>9</v>
      </c>
      <c r="D6303" s="34">
        <v>39710</v>
      </c>
      <c r="E6303" s="17">
        <v>0.33333333333330017</v>
      </c>
      <c r="F6303" s="35">
        <v>0.42723895688235564</v>
      </c>
      <c r="G6303" s="18">
        <v>148.16715011612439</v>
      </c>
      <c r="H6303" s="18">
        <v>185.20604928545418</v>
      </c>
      <c r="I6303" s="18">
        <v>37.038899169329781</v>
      </c>
      <c r="J6303" s="19">
        <v>2.7597135702004985</v>
      </c>
      <c r="K6303" s="19">
        <v>4.372672440559116</v>
      </c>
      <c r="L6303" s="19">
        <v>3.0480056389227994</v>
      </c>
      <c r="M6303" s="19">
        <v>31.766750000000002</v>
      </c>
      <c r="N6303" s="19">
        <f t="shared" si="98"/>
        <v>41.296775000000004</v>
      </c>
      <c r="O6303" s="19">
        <v>25.57</v>
      </c>
      <c r="P6303" s="20">
        <v>1.8858454983176884</v>
      </c>
      <c r="Q6303" s="12">
        <v>77.900000000000006</v>
      </c>
      <c r="R6303" s="12">
        <v>11.5425</v>
      </c>
      <c r="S6303" s="12">
        <v>228.92499999999998</v>
      </c>
      <c r="T6303" s="12"/>
      <c r="U6303" s="12">
        <v>311.05</v>
      </c>
      <c r="V6303" s="23"/>
      <c r="W6303" s="24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</row>
    <row r="6304" spans="2:34">
      <c r="B6304" s="10">
        <v>19</v>
      </c>
      <c r="C6304" s="10">
        <v>9</v>
      </c>
      <c r="D6304" s="34">
        <v>39710</v>
      </c>
      <c r="E6304" s="17">
        <v>0.375</v>
      </c>
      <c r="F6304" s="35">
        <v>0.304623781507397</v>
      </c>
      <c r="G6304" s="18">
        <v>90.997695895146549</v>
      </c>
      <c r="H6304" s="18">
        <v>126.19812349538627</v>
      </c>
      <c r="I6304" s="18">
        <v>35.200427600239721</v>
      </c>
      <c r="J6304" s="19">
        <v>1.9232582369703479</v>
      </c>
      <c r="K6304" s="19">
        <v>3.5823493039992753</v>
      </c>
      <c r="L6304" s="19">
        <v>3.0828613264127962</v>
      </c>
      <c r="M6304" s="19">
        <v>28.687249999999999</v>
      </c>
      <c r="N6304" s="19">
        <f t="shared" si="98"/>
        <v>37.293424999999999</v>
      </c>
      <c r="O6304" s="19">
        <v>21.5975</v>
      </c>
      <c r="P6304" s="20">
        <v>3.1491118660353141</v>
      </c>
      <c r="Q6304" s="12">
        <v>63.774999999999999</v>
      </c>
      <c r="R6304" s="12">
        <v>14.072500000000002</v>
      </c>
      <c r="S6304" s="12">
        <v>330.07499999999999</v>
      </c>
      <c r="T6304" s="12"/>
      <c r="U6304" s="12">
        <v>482.95</v>
      </c>
      <c r="V6304" s="23"/>
      <c r="W6304" s="24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</row>
    <row r="6305" spans="2:34">
      <c r="B6305" s="10">
        <v>19</v>
      </c>
      <c r="C6305" s="10">
        <v>9</v>
      </c>
      <c r="D6305" s="34">
        <v>39710</v>
      </c>
      <c r="E6305" s="17">
        <v>0.41666666666669983</v>
      </c>
      <c r="F6305" s="35">
        <v>0.24925228511741571</v>
      </c>
      <c r="G6305" s="18">
        <v>76.152231909952107</v>
      </c>
      <c r="H6305" s="18">
        <v>119.16839314070793</v>
      </c>
      <c r="I6305" s="18">
        <v>43.016161230755827</v>
      </c>
      <c r="J6305" s="19">
        <v>1.6195712411302932</v>
      </c>
      <c r="K6305" s="19">
        <v>3.2428713757193428</v>
      </c>
      <c r="L6305" s="19">
        <v>2.7034748958618211</v>
      </c>
      <c r="M6305" s="19">
        <v>26.202750000000002</v>
      </c>
      <c r="N6305" s="19">
        <f t="shared" si="98"/>
        <v>34.063575</v>
      </c>
      <c r="O6305" s="19">
        <v>19.3475</v>
      </c>
      <c r="P6305" s="20">
        <v>4.7405954313079732</v>
      </c>
      <c r="Q6305" s="12">
        <v>51.725000000000001</v>
      </c>
      <c r="R6305" s="12">
        <v>16.150000000000002</v>
      </c>
      <c r="S6305" s="12">
        <v>306.59999999999997</v>
      </c>
      <c r="T6305" s="12"/>
      <c r="U6305" s="12">
        <v>553.75</v>
      </c>
      <c r="V6305" s="23"/>
      <c r="W6305" s="24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</row>
    <row r="6306" spans="2:34">
      <c r="B6306" s="10">
        <v>19</v>
      </c>
      <c r="C6306" s="10">
        <v>9</v>
      </c>
      <c r="D6306" s="34">
        <v>39710</v>
      </c>
      <c r="E6306" s="17">
        <v>0.45833333333330017</v>
      </c>
      <c r="F6306" s="35">
        <v>0.16617857357494378</v>
      </c>
      <c r="G6306" s="18">
        <v>53.815901496267948</v>
      </c>
      <c r="H6306" s="18">
        <v>84.316298304008214</v>
      </c>
      <c r="I6306" s="18">
        <v>30.500396807740273</v>
      </c>
      <c r="J6306" s="19">
        <v>1.1187717000802029</v>
      </c>
      <c r="K6306" s="19">
        <v>2.4172282943595094</v>
      </c>
      <c r="L6306" s="19">
        <v>2.0668307663038625</v>
      </c>
      <c r="M6306" s="19">
        <v>21.454000000000001</v>
      </c>
      <c r="N6306" s="19">
        <f t="shared" si="98"/>
        <v>27.8902</v>
      </c>
      <c r="O6306" s="19">
        <v>14.66</v>
      </c>
      <c r="P6306" s="20">
        <v>10.653638559953565</v>
      </c>
      <c r="Q6306" s="12">
        <v>39.524999999999999</v>
      </c>
      <c r="R6306" s="12">
        <v>18.282499999999999</v>
      </c>
      <c r="S6306" s="12">
        <v>271.125</v>
      </c>
      <c r="T6306" s="12"/>
      <c r="U6306" s="12">
        <v>689.1</v>
      </c>
      <c r="V6306" s="23"/>
      <c r="W6306" s="24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</row>
    <row r="6307" spans="2:34">
      <c r="B6307" s="10">
        <v>19</v>
      </c>
      <c r="C6307" s="10">
        <v>9</v>
      </c>
      <c r="D6307" s="34">
        <v>39710</v>
      </c>
      <c r="E6307" s="17">
        <v>0.5</v>
      </c>
      <c r="F6307" s="35">
        <v>0.20575713264743034</v>
      </c>
      <c r="G6307" s="18">
        <v>81.181749801064385</v>
      </c>
      <c r="H6307" s="18">
        <v>122.01397413058912</v>
      </c>
      <c r="I6307" s="18">
        <v>40.83222432952472</v>
      </c>
      <c r="J6307" s="19">
        <v>1.5742568747502861</v>
      </c>
      <c r="K6307" s="19">
        <v>3.1532777118593591</v>
      </c>
      <c r="L6307" s="19">
        <v>1.9403608526318712</v>
      </c>
      <c r="M6307" s="19">
        <v>22.324749999999998</v>
      </c>
      <c r="N6307" s="19">
        <f t="shared" si="98"/>
        <v>29.022174999999997</v>
      </c>
      <c r="O6307" s="19">
        <v>16.122500000000002</v>
      </c>
      <c r="P6307" s="20">
        <v>11.545885053026154</v>
      </c>
      <c r="Q6307" s="12">
        <v>35.5</v>
      </c>
      <c r="R6307" s="12">
        <v>19.6525</v>
      </c>
      <c r="S6307" s="12">
        <v>208.375</v>
      </c>
      <c r="T6307" s="12"/>
      <c r="U6307" s="12">
        <v>696.37500000000011</v>
      </c>
      <c r="V6307" s="23"/>
      <c r="W6307" s="24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</row>
    <row r="6308" spans="2:34">
      <c r="B6308" s="10">
        <v>19</v>
      </c>
      <c r="C6308" s="10">
        <v>9</v>
      </c>
      <c r="D6308" s="34">
        <v>39710</v>
      </c>
      <c r="E6308" s="17">
        <v>0.54166666666669983</v>
      </c>
      <c r="F6308" s="35">
        <v>0.15037023935494906</v>
      </c>
      <c r="G6308" s="18">
        <v>57.325109583967802</v>
      </c>
      <c r="H6308" s="18">
        <v>98.187546476101915</v>
      </c>
      <c r="I6308" s="18">
        <v>40.862436892134127</v>
      </c>
      <c r="J6308" s="19">
        <v>1.4756875544402683</v>
      </c>
      <c r="K6308" s="19">
        <v>2.5014507515994913</v>
      </c>
      <c r="L6308" s="19">
        <v>1.8313348623748777</v>
      </c>
      <c r="M6308" s="19">
        <v>16.944499999999998</v>
      </c>
      <c r="N6308" s="19">
        <f t="shared" si="98"/>
        <v>22.027849999999997</v>
      </c>
      <c r="O6308" s="19">
        <v>12.4275</v>
      </c>
      <c r="P6308" s="20">
        <v>16.480786824441651</v>
      </c>
      <c r="Q6308" s="12">
        <v>32.674999999999997</v>
      </c>
      <c r="R6308" s="12">
        <v>20.1875</v>
      </c>
      <c r="S6308" s="12">
        <v>185.2</v>
      </c>
      <c r="T6308" s="12"/>
      <c r="U6308" s="12">
        <v>657.35</v>
      </c>
      <c r="V6308" s="23"/>
      <c r="W6308" s="24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</row>
    <row r="6309" spans="2:34">
      <c r="B6309" s="10">
        <v>19</v>
      </c>
      <c r="C6309" s="10">
        <v>9</v>
      </c>
      <c r="D6309" s="34">
        <v>39710</v>
      </c>
      <c r="E6309" s="17">
        <v>0.58333333333330017</v>
      </c>
      <c r="F6309" s="35">
        <v>0.16225193354994505</v>
      </c>
      <c r="G6309" s="18">
        <v>60.516415616582677</v>
      </c>
      <c r="H6309" s="18">
        <v>93.757871779508719</v>
      </c>
      <c r="I6309" s="18">
        <v>33.241456162926049</v>
      </c>
      <c r="J6309" s="19">
        <v>0.91097612380016613</v>
      </c>
      <c r="K6309" s="19">
        <v>3.1424476836193591</v>
      </c>
      <c r="L6309" s="19">
        <v>1.765913679776882</v>
      </c>
      <c r="M6309" s="19">
        <v>18.297499999999999</v>
      </c>
      <c r="N6309" s="19">
        <f t="shared" si="98"/>
        <v>23.786750000000001</v>
      </c>
      <c r="O6309" s="19">
        <v>12.717499999999999</v>
      </c>
      <c r="P6309" s="20">
        <v>19.919363145719498</v>
      </c>
      <c r="Q6309" s="12">
        <v>32.35</v>
      </c>
      <c r="R6309" s="12">
        <v>20.380000000000003</v>
      </c>
      <c r="S6309" s="12">
        <v>174.1</v>
      </c>
      <c r="T6309" s="12"/>
      <c r="U6309" s="12">
        <v>512.5</v>
      </c>
      <c r="V6309" s="23"/>
      <c r="W6309" s="24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</row>
    <row r="6310" spans="2:34">
      <c r="B6310" s="10">
        <v>19</v>
      </c>
      <c r="C6310" s="10">
        <v>9</v>
      </c>
      <c r="D6310" s="34">
        <v>39710</v>
      </c>
      <c r="E6310" s="17">
        <v>0.625</v>
      </c>
      <c r="F6310" s="35">
        <v>0.20975326679992895</v>
      </c>
      <c r="G6310" s="18">
        <v>56.33027764997783</v>
      </c>
      <c r="H6310" s="18">
        <v>102.7005734195472</v>
      </c>
      <c r="I6310" s="18">
        <v>46.37029576956936</v>
      </c>
      <c r="J6310" s="19">
        <v>0.84703834722015448</v>
      </c>
      <c r="K6310" s="19">
        <v>3.006660338339386</v>
      </c>
      <c r="L6310" s="19">
        <v>1.8225803418638775</v>
      </c>
      <c r="M6310" s="19">
        <v>20.651250000000001</v>
      </c>
      <c r="N6310" s="19">
        <f t="shared" si="98"/>
        <v>26.846625000000003</v>
      </c>
      <c r="O6310" s="19">
        <v>14.96</v>
      </c>
      <c r="P6310" s="20">
        <v>20.06518771264701</v>
      </c>
      <c r="Q6310" s="12">
        <v>31.925000000000001</v>
      </c>
      <c r="R6310" s="12">
        <v>20.797499999999999</v>
      </c>
      <c r="S6310" s="12">
        <v>191.55</v>
      </c>
      <c r="T6310" s="12"/>
      <c r="U6310" s="12">
        <v>490.4</v>
      </c>
      <c r="V6310" s="23"/>
      <c r="W6310" s="24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</row>
    <row r="6311" spans="2:34">
      <c r="B6311" s="10">
        <v>19</v>
      </c>
      <c r="C6311" s="10">
        <v>9</v>
      </c>
      <c r="D6311" s="34">
        <v>39710</v>
      </c>
      <c r="E6311" s="17">
        <v>0.66666666666669983</v>
      </c>
      <c r="F6311" s="35">
        <v>0.1345650558524544</v>
      </c>
      <c r="G6311" s="18">
        <v>27.149266132883955</v>
      </c>
      <c r="H6311" s="18">
        <v>48.751029913731472</v>
      </c>
      <c r="I6311" s="18">
        <v>21.601763780847516</v>
      </c>
      <c r="J6311" s="19">
        <v>0.85502361634015622</v>
      </c>
      <c r="K6311" s="19">
        <v>2.4498827908394993</v>
      </c>
      <c r="L6311" s="19">
        <v>1.7876818864968795</v>
      </c>
      <c r="M6311" s="19">
        <v>17.484500000000001</v>
      </c>
      <c r="N6311" s="19">
        <f t="shared" si="98"/>
        <v>22.729850000000003</v>
      </c>
      <c r="O6311" s="19">
        <v>13.525</v>
      </c>
      <c r="P6311" s="20">
        <v>25.631898748262572</v>
      </c>
      <c r="Q6311" s="12">
        <v>31.525000000000002</v>
      </c>
      <c r="R6311" s="12">
        <v>20.7075</v>
      </c>
      <c r="S6311" s="12">
        <v>332.95000000000005</v>
      </c>
      <c r="T6311" s="12"/>
      <c r="U6311" s="12">
        <v>290.39999999999998</v>
      </c>
      <c r="V6311" s="23"/>
      <c r="W6311" s="24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</row>
    <row r="6312" spans="2:34">
      <c r="B6312" s="10">
        <v>19</v>
      </c>
      <c r="C6312" s="10">
        <v>9</v>
      </c>
      <c r="D6312" s="34">
        <v>39710</v>
      </c>
      <c r="E6312" s="17">
        <v>0.70833333333330017</v>
      </c>
      <c r="F6312" s="35">
        <v>0.15436399560744765</v>
      </c>
      <c r="G6312" s="18">
        <v>32.624266600618739</v>
      </c>
      <c r="H6312" s="18">
        <v>61.133415973042105</v>
      </c>
      <c r="I6312" s="18">
        <v>28.509149372423366</v>
      </c>
      <c r="J6312" s="19">
        <v>0.70052579365012813</v>
      </c>
      <c r="K6312" s="19">
        <v>1.9039668412996102</v>
      </c>
      <c r="L6312" s="19">
        <v>1.835626945887876</v>
      </c>
      <c r="M6312" s="19">
        <v>19.7775</v>
      </c>
      <c r="N6312" s="19">
        <f t="shared" si="98"/>
        <v>25.710750000000001</v>
      </c>
      <c r="O6312" s="19">
        <v>16.737500000000001</v>
      </c>
      <c r="P6312" s="20">
        <v>20.998300739537108</v>
      </c>
      <c r="Q6312" s="12">
        <v>42.05</v>
      </c>
      <c r="R6312" s="12">
        <v>19.665000000000003</v>
      </c>
      <c r="S6312" s="12">
        <v>93.75</v>
      </c>
      <c r="T6312" s="12"/>
      <c r="U6312" s="12">
        <v>152.22500000000002</v>
      </c>
      <c r="V6312" s="23"/>
      <c r="W6312" s="24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</row>
    <row r="6313" spans="2:34">
      <c r="B6313" s="10">
        <v>19</v>
      </c>
      <c r="C6313" s="10">
        <v>9</v>
      </c>
      <c r="D6313" s="34">
        <v>39710</v>
      </c>
      <c r="E6313" s="17">
        <v>0.75</v>
      </c>
      <c r="F6313" s="35">
        <v>0.13854056172245299</v>
      </c>
      <c r="G6313" s="18">
        <v>32.143737268913753</v>
      </c>
      <c r="H6313" s="18">
        <v>66.202512450015362</v>
      </c>
      <c r="I6313" s="18">
        <v>34.058775181101616</v>
      </c>
      <c r="J6313" s="19">
        <v>0.77243575180014146</v>
      </c>
      <c r="K6313" s="19">
        <v>2.0126201572795872</v>
      </c>
      <c r="L6313" s="19">
        <v>1.9184522269068702</v>
      </c>
      <c r="M6313" s="19">
        <v>19.565999999999999</v>
      </c>
      <c r="N6313" s="19">
        <f t="shared" si="98"/>
        <v>25.4358</v>
      </c>
      <c r="O6313" s="19">
        <v>17.829999999999998</v>
      </c>
      <c r="P6313" s="20">
        <v>13.705482723433875</v>
      </c>
      <c r="Q6313" s="12">
        <v>55.375</v>
      </c>
      <c r="R6313" s="12">
        <v>17.86</v>
      </c>
      <c r="S6313" s="12">
        <v>302.17500000000001</v>
      </c>
      <c r="T6313" s="12"/>
      <c r="U6313" s="12">
        <v>37.125</v>
      </c>
      <c r="V6313" s="23"/>
      <c r="W6313" s="24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</row>
    <row r="6314" spans="2:34">
      <c r="B6314" s="10">
        <v>19</v>
      </c>
      <c r="C6314" s="10">
        <v>9</v>
      </c>
      <c r="D6314" s="34">
        <v>39710</v>
      </c>
      <c r="E6314" s="17">
        <v>0.79166666666669983</v>
      </c>
      <c r="F6314" s="35">
        <v>0.25334811272741403</v>
      </c>
      <c r="G6314" s="18">
        <v>51.576452649733</v>
      </c>
      <c r="H6314" s="18">
        <v>82.228293232592193</v>
      </c>
      <c r="I6314" s="18">
        <v>30.651840582859201</v>
      </c>
      <c r="J6314" s="19">
        <v>0.74046626890013589</v>
      </c>
      <c r="K6314" s="19">
        <v>1.9175673213396061</v>
      </c>
      <c r="L6314" s="19">
        <v>2.2716000952608462</v>
      </c>
      <c r="M6314" s="19">
        <v>21.873000000000001</v>
      </c>
      <c r="N6314" s="19">
        <f t="shared" si="98"/>
        <v>28.434900000000003</v>
      </c>
      <c r="O6314" s="19">
        <v>17.3675</v>
      </c>
      <c r="P6314" s="20">
        <v>6.2996196242956319</v>
      </c>
      <c r="Q6314" s="12">
        <v>69.850000000000009</v>
      </c>
      <c r="R6314" s="12">
        <v>14.785</v>
      </c>
      <c r="S6314" s="12">
        <v>223.92499999999998</v>
      </c>
      <c r="T6314" s="12"/>
      <c r="U6314" s="12">
        <v>36.65</v>
      </c>
      <c r="V6314" s="23"/>
      <c r="W6314" s="24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</row>
    <row r="6315" spans="2:34">
      <c r="B6315" s="10">
        <v>19</v>
      </c>
      <c r="C6315" s="10">
        <v>9</v>
      </c>
      <c r="D6315" s="34">
        <v>39710</v>
      </c>
      <c r="E6315" s="17">
        <v>0.83333333333330017</v>
      </c>
      <c r="F6315" s="35">
        <v>0.59777445148729713</v>
      </c>
      <c r="G6315" s="18">
        <v>127.55412522358753</v>
      </c>
      <c r="H6315" s="18">
        <v>193.42147509992492</v>
      </c>
      <c r="I6315" s="18">
        <v>65.867349876337386</v>
      </c>
      <c r="J6315" s="19">
        <v>2.4957213530804587</v>
      </c>
      <c r="K6315" s="19">
        <v>4.7341867910390274</v>
      </c>
      <c r="L6315" s="19">
        <v>2.3326203986918412</v>
      </c>
      <c r="M6315" s="19">
        <v>33.253999999999998</v>
      </c>
      <c r="N6315" s="19">
        <f t="shared" si="98"/>
        <v>43.230199999999996</v>
      </c>
      <c r="O6315" s="19">
        <v>28.43</v>
      </c>
      <c r="P6315" s="20">
        <v>0.62547316207256298</v>
      </c>
      <c r="Q6315" s="12">
        <v>57.725000000000009</v>
      </c>
      <c r="R6315" s="12">
        <v>14.97</v>
      </c>
      <c r="S6315" s="12">
        <v>201.92500000000001</v>
      </c>
      <c r="T6315" s="12"/>
      <c r="U6315" s="12">
        <v>31.774999999999999</v>
      </c>
      <c r="V6315" s="23"/>
      <c r="W6315" s="24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</row>
    <row r="6316" spans="2:34">
      <c r="B6316" s="10">
        <v>19</v>
      </c>
      <c r="C6316" s="10">
        <v>9</v>
      </c>
      <c r="D6316" s="34">
        <v>39710</v>
      </c>
      <c r="E6316" s="17">
        <v>0.875</v>
      </c>
      <c r="F6316" s="35">
        <v>0.55030135579981321</v>
      </c>
      <c r="G6316" s="18">
        <v>123.44338779601267</v>
      </c>
      <c r="H6316" s="18">
        <v>186.58229012746256</v>
      </c>
      <c r="I6316" s="18">
        <v>63.138902331449891</v>
      </c>
      <c r="J6316" s="19">
        <v>2.3119168807004251</v>
      </c>
      <c r="K6316" s="19">
        <v>4.6065542304990519</v>
      </c>
      <c r="L6316" s="19">
        <v>2.1538388093058529</v>
      </c>
      <c r="M6316" s="19">
        <v>37.477499999999999</v>
      </c>
      <c r="N6316" s="19">
        <f t="shared" si="98"/>
        <v>48.720750000000002</v>
      </c>
      <c r="O6316" s="19">
        <v>30.9</v>
      </c>
      <c r="P6316" s="20">
        <v>0.68819471841756941</v>
      </c>
      <c r="Q6316" s="12">
        <v>59.474999999999994</v>
      </c>
      <c r="R6316" s="12">
        <v>14.522500000000001</v>
      </c>
      <c r="S6316" s="12">
        <v>174.3</v>
      </c>
      <c r="T6316" s="12"/>
      <c r="U6316" s="12">
        <v>37.825000000000003</v>
      </c>
      <c r="V6316" s="23"/>
      <c r="W6316" s="24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</row>
    <row r="6317" spans="2:34">
      <c r="B6317" s="10">
        <v>19</v>
      </c>
      <c r="C6317" s="10">
        <v>9</v>
      </c>
      <c r="D6317" s="34">
        <v>39710</v>
      </c>
      <c r="E6317" s="17">
        <v>0.91666666666669983</v>
      </c>
      <c r="F6317" s="35">
        <v>0.49490596151483196</v>
      </c>
      <c r="G6317" s="18">
        <v>116.40601677848794</v>
      </c>
      <c r="H6317" s="18">
        <v>172.28982183285189</v>
      </c>
      <c r="I6317" s="18">
        <v>55.883805054363926</v>
      </c>
      <c r="J6317" s="19">
        <v>2.4503958117104512</v>
      </c>
      <c r="K6317" s="19">
        <v>3.9927296553591773</v>
      </c>
      <c r="L6317" s="19">
        <v>2.2802571871298438</v>
      </c>
      <c r="M6317" s="19">
        <v>35.425249999999998</v>
      </c>
      <c r="N6317" s="19">
        <f t="shared" ref="N6317:N6380" si="99">M6317*1.3</f>
        <v>46.052824999999999</v>
      </c>
      <c r="O6317" s="19">
        <v>29.2425</v>
      </c>
      <c r="P6317" s="20">
        <v>0.64144786849756497</v>
      </c>
      <c r="Q6317" s="12">
        <v>64.400000000000006</v>
      </c>
      <c r="R6317" s="12">
        <v>13.852499999999999</v>
      </c>
      <c r="S6317" s="12">
        <v>175.57500000000002</v>
      </c>
      <c r="T6317" s="12"/>
      <c r="U6317" s="12">
        <v>39.274999999999999</v>
      </c>
      <c r="V6317" s="23"/>
      <c r="W6317" s="24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</row>
    <row r="6318" spans="2:34">
      <c r="B6318" s="10">
        <v>19</v>
      </c>
      <c r="C6318" s="10">
        <v>9</v>
      </c>
      <c r="D6318" s="34">
        <v>39710</v>
      </c>
      <c r="E6318" s="17">
        <v>0.95833333333330017</v>
      </c>
      <c r="F6318" s="35">
        <v>0.53848980965481708</v>
      </c>
      <c r="G6318" s="18">
        <v>110.30006301196566</v>
      </c>
      <c r="H6318" s="18">
        <v>160.98019072732228</v>
      </c>
      <c r="I6318" s="18">
        <v>50.680127715356647</v>
      </c>
      <c r="J6318" s="19">
        <v>2.3012201674704245</v>
      </c>
      <c r="K6318" s="19">
        <v>4.0660871941191612</v>
      </c>
      <c r="L6318" s="19">
        <v>2.5810706457458235</v>
      </c>
      <c r="M6318" s="19">
        <v>31.163250000000001</v>
      </c>
      <c r="N6318" s="19">
        <f t="shared" si="99"/>
        <v>40.512225000000001</v>
      </c>
      <c r="O6318" s="19">
        <v>26.607500000000002</v>
      </c>
      <c r="P6318" s="20">
        <v>0.59468285743505989</v>
      </c>
      <c r="Q6318" s="12">
        <v>69</v>
      </c>
      <c r="R6318" s="12">
        <v>12.487499999999999</v>
      </c>
      <c r="S6318" s="12">
        <v>188.2</v>
      </c>
      <c r="T6318" s="12"/>
      <c r="U6318" s="12">
        <v>38.549999999999997</v>
      </c>
      <c r="V6318" s="23"/>
      <c r="W6318" s="24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</row>
    <row r="6319" spans="2:34">
      <c r="B6319" s="10">
        <v>20</v>
      </c>
      <c r="C6319" s="10">
        <v>9</v>
      </c>
      <c r="D6319" s="34">
        <v>39711</v>
      </c>
      <c r="E6319" s="17">
        <v>0</v>
      </c>
      <c r="F6319" s="35">
        <v>0.43160984807485331</v>
      </c>
      <c r="G6319" s="18">
        <v>82.138361670056753</v>
      </c>
      <c r="H6319" s="18">
        <v>118.96331757147817</v>
      </c>
      <c r="I6319" s="18">
        <v>36.82495590142139</v>
      </c>
      <c r="J6319" s="19">
        <v>1.6859483082103115</v>
      </c>
      <c r="K6319" s="19">
        <v>2.9877880123993821</v>
      </c>
      <c r="L6319" s="19">
        <v>2.5505271666388247</v>
      </c>
      <c r="M6319" s="19">
        <v>28.688499999999998</v>
      </c>
      <c r="N6319" s="19">
        <f t="shared" si="99"/>
        <v>37.295049999999996</v>
      </c>
      <c r="O6319" s="19">
        <v>25.462499999999999</v>
      </c>
      <c r="P6319" s="20">
        <v>0.65745248739256668</v>
      </c>
      <c r="Q6319" s="12">
        <v>72.349999999999994</v>
      </c>
      <c r="R6319" s="12">
        <v>11.602499999999999</v>
      </c>
      <c r="S6319" s="12">
        <v>217.125</v>
      </c>
      <c r="T6319" s="12"/>
      <c r="U6319" s="12">
        <v>31.700000000000003</v>
      </c>
      <c r="V6319" s="23"/>
      <c r="W6319" s="24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</row>
    <row r="6320" spans="2:34">
      <c r="B6320" s="10">
        <v>20</v>
      </c>
      <c r="C6320" s="10">
        <v>9</v>
      </c>
      <c r="D6320" s="34">
        <v>39711</v>
      </c>
      <c r="E6320" s="17">
        <v>4.1666666666699825E-2</v>
      </c>
      <c r="F6320" s="35">
        <v>0.40787564840736135</v>
      </c>
      <c r="G6320" s="18">
        <v>75.081003743769529</v>
      </c>
      <c r="H6320" s="18">
        <v>100.99447389750823</v>
      </c>
      <c r="I6320" s="18">
        <v>25.913470153738693</v>
      </c>
      <c r="J6320" s="19">
        <v>1.637991699290303</v>
      </c>
      <c r="K6320" s="19">
        <v>2.8384129239994125</v>
      </c>
      <c r="L6320" s="19">
        <v>2.8600519935948032</v>
      </c>
      <c r="M6320" s="19">
        <v>23.283750000000005</v>
      </c>
      <c r="N6320" s="19">
        <f t="shared" si="99"/>
        <v>30.268875000000008</v>
      </c>
      <c r="O6320" s="19">
        <v>21.237499999999997</v>
      </c>
      <c r="P6320" s="20">
        <v>0.61065649555756196</v>
      </c>
      <c r="Q6320" s="12">
        <v>80.95</v>
      </c>
      <c r="R6320" s="12">
        <v>10.2075</v>
      </c>
      <c r="S6320" s="12">
        <v>228.125</v>
      </c>
      <c r="T6320" s="12"/>
      <c r="U6320" s="12">
        <v>33.700000000000003</v>
      </c>
      <c r="V6320" s="23"/>
      <c r="W6320" s="24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</row>
    <row r="6321" spans="2:34">
      <c r="B6321" s="10">
        <v>20</v>
      </c>
      <c r="C6321" s="10">
        <v>9</v>
      </c>
      <c r="D6321" s="34">
        <v>39711</v>
      </c>
      <c r="E6321" s="17">
        <v>8.3333333333300175E-2</v>
      </c>
      <c r="F6321" s="35">
        <v>0.33661716875488557</v>
      </c>
      <c r="G6321" s="18">
        <v>44.595366516908236</v>
      </c>
      <c r="H6321" s="18">
        <v>68.253128650861555</v>
      </c>
      <c r="I6321" s="18">
        <v>23.657762133953312</v>
      </c>
      <c r="J6321" s="19">
        <v>0.87891376527016285</v>
      </c>
      <c r="K6321" s="19">
        <v>1.847015906959617</v>
      </c>
      <c r="L6321" s="19">
        <v>2.8774646071618011</v>
      </c>
      <c r="M6321" s="19">
        <v>19.462</v>
      </c>
      <c r="N6321" s="19">
        <f t="shared" si="99"/>
        <v>25.300599999999999</v>
      </c>
      <c r="O6321" s="19">
        <v>18.197500000000002</v>
      </c>
      <c r="P6321" s="20">
        <v>0.53251468178505368</v>
      </c>
      <c r="Q6321" s="12">
        <v>86.325000000000003</v>
      </c>
      <c r="R6321" s="12">
        <v>9.0625</v>
      </c>
      <c r="S6321" s="12">
        <v>223.65</v>
      </c>
      <c r="T6321" s="12"/>
      <c r="U6321" s="12">
        <v>34.725000000000001</v>
      </c>
      <c r="V6321" s="23"/>
      <c r="W6321" s="24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</row>
    <row r="6322" spans="2:34">
      <c r="B6322" s="10">
        <v>20</v>
      </c>
      <c r="C6322" s="10">
        <v>9</v>
      </c>
      <c r="D6322" s="34">
        <v>39711</v>
      </c>
      <c r="E6322" s="17">
        <v>0.125</v>
      </c>
      <c r="F6322" s="35">
        <v>0.38020060076237061</v>
      </c>
      <c r="G6322" s="18">
        <v>84.225544994006654</v>
      </c>
      <c r="H6322" s="18">
        <v>109.80693995856673</v>
      </c>
      <c r="I6322" s="18">
        <v>25.581394964560062</v>
      </c>
      <c r="J6322" s="19">
        <v>1.7737939432903289</v>
      </c>
      <c r="K6322" s="19">
        <v>2.8085638863794173</v>
      </c>
      <c r="L6322" s="19">
        <v>3.295975599380772</v>
      </c>
      <c r="M6322" s="19">
        <v>22.974</v>
      </c>
      <c r="N6322" s="19">
        <f t="shared" si="99"/>
        <v>29.866200000000003</v>
      </c>
      <c r="O6322" s="19">
        <v>20.134999999999998</v>
      </c>
      <c r="P6322" s="20">
        <v>0.65799518506256671</v>
      </c>
      <c r="Q6322" s="12">
        <v>88.15</v>
      </c>
      <c r="R6322" s="12">
        <v>8.7974999999999994</v>
      </c>
      <c r="S6322" s="12">
        <v>233.8</v>
      </c>
      <c r="T6322" s="12"/>
      <c r="U6322" s="12">
        <v>34.200000000000003</v>
      </c>
      <c r="V6322" s="23"/>
      <c r="W6322" s="24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</row>
    <row r="6323" spans="2:34">
      <c r="B6323" s="10">
        <v>20</v>
      </c>
      <c r="C6323" s="10">
        <v>9</v>
      </c>
      <c r="D6323" s="34">
        <v>39711</v>
      </c>
      <c r="E6323" s="17">
        <v>0.16666666666669983</v>
      </c>
      <c r="F6323" s="35">
        <v>0.33665741471238542</v>
      </c>
      <c r="G6323" s="18">
        <v>53.333308935790377</v>
      </c>
      <c r="H6323" s="18">
        <v>78.941206291856119</v>
      </c>
      <c r="I6323" s="18">
        <v>25.607897356065742</v>
      </c>
      <c r="J6323" s="19">
        <v>1.044023701060194</v>
      </c>
      <c r="K6323" s="19">
        <v>2.0426035768395749</v>
      </c>
      <c r="L6323" s="19">
        <v>2.9210084536567971</v>
      </c>
      <c r="M6323" s="19">
        <v>20.917249999999999</v>
      </c>
      <c r="N6323" s="19">
        <f t="shared" si="99"/>
        <v>27.192425</v>
      </c>
      <c r="O6323" s="19">
        <v>18.732499999999998</v>
      </c>
      <c r="P6323" s="20">
        <v>0.54847443197505563</v>
      </c>
      <c r="Q6323" s="12">
        <v>89.275000000000006</v>
      </c>
      <c r="R6323" s="12">
        <v>8.5274999999999999</v>
      </c>
      <c r="S6323" s="12">
        <v>216.55</v>
      </c>
      <c r="T6323" s="12"/>
      <c r="U6323" s="12">
        <v>31.349999999999998</v>
      </c>
      <c r="V6323" s="23"/>
      <c r="W6323" s="24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</row>
    <row r="6324" spans="2:34">
      <c r="B6324" s="10">
        <v>20</v>
      </c>
      <c r="C6324" s="10">
        <v>9</v>
      </c>
      <c r="D6324" s="34">
        <v>39711</v>
      </c>
      <c r="E6324" s="17">
        <v>0.20833333333330017</v>
      </c>
      <c r="F6324" s="35">
        <v>0.43966388233235032</v>
      </c>
      <c r="G6324" s="18">
        <v>111.75729174334055</v>
      </c>
      <c r="H6324" s="18">
        <v>140.21798668480233</v>
      </c>
      <c r="I6324" s="18">
        <v>28.460694941461796</v>
      </c>
      <c r="J6324" s="19">
        <v>1.6725521350203114</v>
      </c>
      <c r="K6324" s="19">
        <v>3.0775037566993593</v>
      </c>
      <c r="L6324" s="19">
        <v>3.291552997489771</v>
      </c>
      <c r="M6324" s="19">
        <v>23.75675</v>
      </c>
      <c r="N6324" s="19">
        <f t="shared" si="99"/>
        <v>30.883775</v>
      </c>
      <c r="O6324" s="19">
        <v>21.794999999999998</v>
      </c>
      <c r="P6324" s="20">
        <v>0.62701151767256325</v>
      </c>
      <c r="Q6324" s="12">
        <v>89.949999999999989</v>
      </c>
      <c r="R6324" s="12">
        <v>8.2249999999999996</v>
      </c>
      <c r="S6324" s="12">
        <v>219.125</v>
      </c>
      <c r="T6324" s="12"/>
      <c r="U6324" s="12">
        <v>29.950000000000003</v>
      </c>
      <c r="V6324" s="23"/>
      <c r="W6324" s="24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</row>
    <row r="6325" spans="2:34">
      <c r="B6325" s="10">
        <v>20</v>
      </c>
      <c r="C6325" s="10">
        <v>9</v>
      </c>
      <c r="D6325" s="34">
        <v>39711</v>
      </c>
      <c r="E6325" s="17">
        <v>0.25</v>
      </c>
      <c r="F6325" s="35">
        <v>0.4396860562498503</v>
      </c>
      <c r="G6325" s="18">
        <v>123.39617600849755</v>
      </c>
      <c r="H6325" s="18">
        <v>155.20085014733715</v>
      </c>
      <c r="I6325" s="18">
        <v>31.804674138839594</v>
      </c>
      <c r="J6325" s="19">
        <v>2.5860454248404818</v>
      </c>
      <c r="K6325" s="19">
        <v>4.4573732969390711</v>
      </c>
      <c r="L6325" s="19">
        <v>3.5748993536947506</v>
      </c>
      <c r="M6325" s="19">
        <v>28.61</v>
      </c>
      <c r="N6325" s="19">
        <f t="shared" si="99"/>
        <v>37.192999999999998</v>
      </c>
      <c r="O6325" s="19">
        <v>25.58</v>
      </c>
      <c r="P6325" s="20">
        <v>0.87805264691508822</v>
      </c>
      <c r="Q6325" s="12">
        <v>90.825000000000003</v>
      </c>
      <c r="R6325" s="12">
        <v>8.5324999999999989</v>
      </c>
      <c r="S6325" s="12">
        <v>239.67500000000001</v>
      </c>
      <c r="T6325" s="12"/>
      <c r="U6325" s="12">
        <v>81.099999999999994</v>
      </c>
      <c r="V6325" s="23"/>
      <c r="W6325" s="24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</row>
    <row r="6326" spans="2:34">
      <c r="B6326" s="10">
        <v>20</v>
      </c>
      <c r="C6326" s="10">
        <v>9</v>
      </c>
      <c r="D6326" s="34">
        <v>39711</v>
      </c>
      <c r="E6326" s="17">
        <v>0.29166666666669983</v>
      </c>
      <c r="F6326" s="35">
        <v>0.40010018513486373</v>
      </c>
      <c r="G6326" s="18">
        <v>95.572734404381166</v>
      </c>
      <c r="H6326" s="18">
        <v>122.61369568149246</v>
      </c>
      <c r="I6326" s="18">
        <v>27.040961277111293</v>
      </c>
      <c r="J6326" s="19">
        <v>1.9921126312003716</v>
      </c>
      <c r="K6326" s="19">
        <v>3.175320293659337</v>
      </c>
      <c r="L6326" s="19">
        <v>4.2724000066487005</v>
      </c>
      <c r="M6326" s="19">
        <v>31.707000000000001</v>
      </c>
      <c r="N6326" s="19">
        <f t="shared" si="99"/>
        <v>41.219100000000005</v>
      </c>
      <c r="O6326" s="19">
        <v>24.8675</v>
      </c>
      <c r="P6326" s="20">
        <v>1.3017495186576307</v>
      </c>
      <c r="Q6326" s="12">
        <v>92.074999999999989</v>
      </c>
      <c r="R6326" s="12">
        <v>9.85</v>
      </c>
      <c r="S6326" s="12">
        <v>308.02499999999998</v>
      </c>
      <c r="T6326" s="12"/>
      <c r="U6326" s="12">
        <v>208.45</v>
      </c>
      <c r="V6326" s="23"/>
      <c r="W6326" s="24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</row>
    <row r="6327" spans="2:34">
      <c r="B6327" s="10">
        <v>20</v>
      </c>
      <c r="C6327" s="10">
        <v>9</v>
      </c>
      <c r="D6327" s="34">
        <v>39711</v>
      </c>
      <c r="E6327" s="17">
        <v>0.33333333333330017</v>
      </c>
      <c r="F6327" s="35">
        <v>0.45954878317234343</v>
      </c>
      <c r="G6327" s="18">
        <v>105.63092398921324</v>
      </c>
      <c r="H6327" s="18">
        <v>142.12173603677249</v>
      </c>
      <c r="I6327" s="18">
        <v>36.490812047559253</v>
      </c>
      <c r="J6327" s="19">
        <v>2.0347069040403802</v>
      </c>
      <c r="K6327" s="19">
        <v>3.387207228079292</v>
      </c>
      <c r="L6327" s="19">
        <v>4.6385636748286743</v>
      </c>
      <c r="M6327" s="19">
        <v>30.097500000000004</v>
      </c>
      <c r="N6327" s="19">
        <f t="shared" si="99"/>
        <v>39.126750000000008</v>
      </c>
      <c r="O6327" s="19">
        <v>28.574999999999999</v>
      </c>
      <c r="P6327" s="20">
        <v>2.212010107627723</v>
      </c>
      <c r="Q6327" s="12">
        <v>88.375</v>
      </c>
      <c r="R6327" s="12">
        <v>11.6075</v>
      </c>
      <c r="S6327" s="12">
        <v>313.90000000000003</v>
      </c>
      <c r="T6327" s="12"/>
      <c r="U6327" s="12">
        <v>385.17500000000001</v>
      </c>
      <c r="V6327" s="23"/>
      <c r="W6327" s="24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</row>
    <row r="6328" spans="2:34">
      <c r="B6328" s="10">
        <v>20</v>
      </c>
      <c r="C6328" s="10">
        <v>9</v>
      </c>
      <c r="D6328" s="34">
        <v>39711</v>
      </c>
      <c r="E6328" s="17">
        <v>0.375</v>
      </c>
      <c r="F6328" s="35">
        <v>0.58239461484730148</v>
      </c>
      <c r="G6328" s="18">
        <v>136.55307815247698</v>
      </c>
      <c r="H6328" s="18">
        <v>189.06345015341998</v>
      </c>
      <c r="I6328" s="18">
        <v>52.510372000943015</v>
      </c>
      <c r="J6328" s="19">
        <v>2.4155254554404517</v>
      </c>
      <c r="K6328" s="19">
        <v>4.3026173872790991</v>
      </c>
      <c r="L6328" s="19">
        <v>4.1328187050747092</v>
      </c>
      <c r="M6328" s="19">
        <v>39.025750000000002</v>
      </c>
      <c r="N6328" s="19">
        <f t="shared" si="99"/>
        <v>50.733475000000006</v>
      </c>
      <c r="O6328" s="19">
        <v>33.572499999999998</v>
      </c>
      <c r="P6328" s="20">
        <v>3.0129048473728028</v>
      </c>
      <c r="Q6328" s="12">
        <v>70.5</v>
      </c>
      <c r="R6328" s="12">
        <v>14.165000000000001</v>
      </c>
      <c r="S6328" s="12">
        <v>287.77500000000003</v>
      </c>
      <c r="T6328" s="12"/>
      <c r="U6328" s="12">
        <v>504.9</v>
      </c>
      <c r="V6328" s="23"/>
      <c r="W6328" s="24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</row>
    <row r="6329" spans="2:34">
      <c r="B6329" s="10">
        <v>20</v>
      </c>
      <c r="C6329" s="10">
        <v>9</v>
      </c>
      <c r="D6329" s="34">
        <v>39711</v>
      </c>
      <c r="E6329" s="17">
        <v>0.41666666666669983</v>
      </c>
      <c r="F6329" s="35">
        <v>0.4199821730473568</v>
      </c>
      <c r="G6329" s="18">
        <v>97.146913254403586</v>
      </c>
      <c r="H6329" s="18">
        <v>146.40334338914275</v>
      </c>
      <c r="I6329" s="18">
        <v>49.256430134739183</v>
      </c>
      <c r="J6329" s="19">
        <v>1.8216148340103413</v>
      </c>
      <c r="K6329" s="19">
        <v>3.5203405273792621</v>
      </c>
      <c r="L6329" s="19">
        <v>2.6636381059428116</v>
      </c>
      <c r="M6329" s="19">
        <v>29.027749999999997</v>
      </c>
      <c r="N6329" s="19">
        <f t="shared" si="99"/>
        <v>37.736075</v>
      </c>
      <c r="O6329" s="19">
        <v>22.982500000000002</v>
      </c>
      <c r="P6329" s="20">
        <v>5.4310061191280479</v>
      </c>
      <c r="Q6329" s="12">
        <v>49.8</v>
      </c>
      <c r="R6329" s="12">
        <v>17.52</v>
      </c>
      <c r="S6329" s="12">
        <v>197.89999999999998</v>
      </c>
      <c r="T6329" s="12"/>
      <c r="U6329" s="12">
        <v>622.1</v>
      </c>
      <c r="V6329" s="23"/>
      <c r="W6329" s="24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</row>
    <row r="6330" spans="2:34">
      <c r="B6330" s="10">
        <v>20</v>
      </c>
      <c r="C6330" s="10">
        <v>9</v>
      </c>
      <c r="D6330" s="34">
        <v>39711</v>
      </c>
      <c r="E6330" s="17">
        <v>0.45833333333330017</v>
      </c>
      <c r="F6330" s="35">
        <v>0.30113830137989728</v>
      </c>
      <c r="G6330" s="18">
        <v>83.890069768411607</v>
      </c>
      <c r="H6330" s="18">
        <v>129.62343148931089</v>
      </c>
      <c r="I6330" s="18">
        <v>45.733361720899289</v>
      </c>
      <c r="J6330" s="19">
        <v>1.7709977274103321</v>
      </c>
      <c r="K6330" s="19">
        <v>3.0124069725793676</v>
      </c>
      <c r="L6330" s="19">
        <v>2.0576515099058548</v>
      </c>
      <c r="M6330" s="19">
        <v>22.496750000000002</v>
      </c>
      <c r="N6330" s="19">
        <f t="shared" si="99"/>
        <v>29.245775000000005</v>
      </c>
      <c r="O6330" s="19">
        <v>16.195</v>
      </c>
      <c r="P6330" s="20">
        <v>9.4360844770684515</v>
      </c>
      <c r="Q6330" s="12">
        <v>40.225000000000001</v>
      </c>
      <c r="R6330" s="12">
        <v>19.072500000000002</v>
      </c>
      <c r="S6330" s="12">
        <v>199.57499999999999</v>
      </c>
      <c r="T6330" s="12"/>
      <c r="U6330" s="12">
        <v>691.125</v>
      </c>
      <c r="V6330" s="23"/>
      <c r="W6330" s="24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</row>
    <row r="6331" spans="2:34">
      <c r="B6331" s="10">
        <v>20</v>
      </c>
      <c r="C6331" s="10">
        <v>9</v>
      </c>
      <c r="D6331" s="34">
        <v>39711</v>
      </c>
      <c r="E6331" s="17">
        <v>0.5</v>
      </c>
      <c r="F6331" s="35">
        <v>0.40022116079736342</v>
      </c>
      <c r="G6331" s="18">
        <v>96.029785905176098</v>
      </c>
      <c r="H6331" s="18">
        <v>144.4444787521287</v>
      </c>
      <c r="I6331" s="18">
        <v>48.41469284695259</v>
      </c>
      <c r="J6331" s="19">
        <v>1.9414218971703647</v>
      </c>
      <c r="K6331" s="19">
        <v>3.6480465004392331</v>
      </c>
      <c r="L6331" s="19">
        <v>2.0750698170918529</v>
      </c>
      <c r="M6331" s="19">
        <v>25.575749999999999</v>
      </c>
      <c r="N6331" s="19">
        <f t="shared" si="99"/>
        <v>33.248474999999999</v>
      </c>
      <c r="O6331" s="19">
        <v>18.497500000000002</v>
      </c>
      <c r="P6331" s="20">
        <v>9.2816169637734358</v>
      </c>
      <c r="Q6331" s="12">
        <v>36.024999999999991</v>
      </c>
      <c r="R6331" s="12">
        <v>20.149999999999999</v>
      </c>
      <c r="S6331" s="12">
        <v>180.97500000000002</v>
      </c>
      <c r="T6331" s="12"/>
      <c r="U6331" s="12">
        <v>690.7</v>
      </c>
      <c r="V6331" s="23"/>
      <c r="W6331" s="24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</row>
    <row r="6332" spans="2:34">
      <c r="B6332" s="10">
        <v>20</v>
      </c>
      <c r="C6332" s="10">
        <v>9</v>
      </c>
      <c r="D6332" s="34">
        <v>39711</v>
      </c>
      <c r="E6332" s="17">
        <v>0.54166666666669983</v>
      </c>
      <c r="F6332" s="35">
        <v>0.36854124021737417</v>
      </c>
      <c r="G6332" s="18">
        <v>83.082890396464109</v>
      </c>
      <c r="H6332" s="18">
        <v>135.11267449019022</v>
      </c>
      <c r="I6332" s="18">
        <v>52.029784093726107</v>
      </c>
      <c r="J6332" s="19">
        <v>2.0026565419203766</v>
      </c>
      <c r="K6332" s="19">
        <v>3.5013816307392629</v>
      </c>
      <c r="L6332" s="19">
        <v>1.952988920037861</v>
      </c>
      <c r="M6332" s="19">
        <v>25.319000000000003</v>
      </c>
      <c r="N6332" s="19">
        <f t="shared" si="99"/>
        <v>32.914700000000003</v>
      </c>
      <c r="O6332" s="19">
        <v>17.607500000000002</v>
      </c>
      <c r="P6332" s="20">
        <v>11.216464119446131</v>
      </c>
      <c r="Q6332" s="12">
        <v>33.099999999999994</v>
      </c>
      <c r="R6332" s="12">
        <v>21.03</v>
      </c>
      <c r="S6332" s="12">
        <v>158.42500000000001</v>
      </c>
      <c r="T6332" s="12"/>
      <c r="U6332" s="12">
        <v>660.5</v>
      </c>
      <c r="V6332" s="23"/>
      <c r="W6332" s="24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</row>
    <row r="6333" spans="2:34">
      <c r="B6333" s="10">
        <v>20</v>
      </c>
      <c r="C6333" s="10">
        <v>9</v>
      </c>
      <c r="D6333" s="34">
        <v>39711</v>
      </c>
      <c r="E6333" s="17">
        <v>0.58333333333330017</v>
      </c>
      <c r="F6333" s="35">
        <v>0.34478569889738231</v>
      </c>
      <c r="G6333" s="18">
        <v>76.293864821784382</v>
      </c>
      <c r="H6333" s="18">
        <v>129.36404182239392</v>
      </c>
      <c r="I6333" s="18">
        <v>53.070177000609547</v>
      </c>
      <c r="J6333" s="19">
        <v>1.7922537254003377</v>
      </c>
      <c r="K6333" s="19">
        <v>3.1374069749393385</v>
      </c>
      <c r="L6333" s="19">
        <v>1.8701439085558667</v>
      </c>
      <c r="M6333" s="19">
        <v>21.774249999999999</v>
      </c>
      <c r="N6333" s="19">
        <f t="shared" si="99"/>
        <v>28.306525000000001</v>
      </c>
      <c r="O6333" s="19">
        <v>14.96</v>
      </c>
      <c r="P6333" s="20">
        <v>11.847930458543695</v>
      </c>
      <c r="Q6333" s="12">
        <v>32.024999999999999</v>
      </c>
      <c r="R6333" s="12">
        <v>21.57</v>
      </c>
      <c r="S6333" s="12">
        <v>166.5</v>
      </c>
      <c r="T6333" s="12"/>
      <c r="U6333" s="12">
        <v>555.42500000000007</v>
      </c>
      <c r="V6333" s="23"/>
      <c r="W6333" s="24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</row>
    <row r="6334" spans="2:34">
      <c r="B6334" s="10">
        <v>20</v>
      </c>
      <c r="C6334" s="10">
        <v>9</v>
      </c>
      <c r="D6334" s="34">
        <v>39711</v>
      </c>
      <c r="E6334" s="17">
        <v>0.625</v>
      </c>
      <c r="F6334" s="35">
        <v>0.4042558169298619</v>
      </c>
      <c r="G6334" s="18">
        <v>83.014960483416601</v>
      </c>
      <c r="H6334" s="18">
        <v>138.49002659483043</v>
      </c>
      <c r="I6334" s="18">
        <v>55.475066111413838</v>
      </c>
      <c r="J6334" s="19">
        <v>1.9999557272303774</v>
      </c>
      <c r="K6334" s="19">
        <v>3.5312989938992545</v>
      </c>
      <c r="L6334" s="19">
        <v>1.900641312834864</v>
      </c>
      <c r="M6334" s="19">
        <v>22.90475</v>
      </c>
      <c r="N6334" s="19">
        <f t="shared" si="99"/>
        <v>29.776175000000002</v>
      </c>
      <c r="O6334" s="19">
        <v>17.354999999999997</v>
      </c>
      <c r="P6334" s="20">
        <v>9.7764525472584864</v>
      </c>
      <c r="Q6334" s="12">
        <v>33.774999999999999</v>
      </c>
      <c r="R6334" s="12">
        <v>21.422499999999999</v>
      </c>
      <c r="S6334" s="12">
        <v>148.94999999999999</v>
      </c>
      <c r="T6334" s="12"/>
      <c r="U6334" s="12">
        <v>465.7</v>
      </c>
      <c r="V6334" s="23"/>
      <c r="W6334" s="24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</row>
    <row r="6335" spans="2:34">
      <c r="B6335" s="10">
        <v>20</v>
      </c>
      <c r="C6335" s="10">
        <v>9</v>
      </c>
      <c r="D6335" s="34">
        <v>39711</v>
      </c>
      <c r="E6335" s="17">
        <v>0.66666666666669983</v>
      </c>
      <c r="F6335" s="35">
        <v>0.39635271987486465</v>
      </c>
      <c r="G6335" s="18">
        <v>90.251382709473802</v>
      </c>
      <c r="H6335" s="18">
        <v>150.41548828325011</v>
      </c>
      <c r="I6335" s="18">
        <v>60.164105573776304</v>
      </c>
      <c r="J6335" s="19">
        <v>2.8467812531105379</v>
      </c>
      <c r="K6335" s="19">
        <v>3.7594943685392055</v>
      </c>
      <c r="L6335" s="19">
        <v>1.9224199258318624</v>
      </c>
      <c r="M6335" s="19">
        <v>23.763750000000002</v>
      </c>
      <c r="N6335" s="19">
        <f t="shared" si="99"/>
        <v>30.892875000000004</v>
      </c>
      <c r="O6335" s="19">
        <v>20.495000000000001</v>
      </c>
      <c r="P6335" s="20">
        <v>7.0434433696357095</v>
      </c>
      <c r="Q6335" s="12">
        <v>36.325000000000003</v>
      </c>
      <c r="R6335" s="12">
        <v>20.587499999999999</v>
      </c>
      <c r="S6335" s="12">
        <v>135.30000000000001</v>
      </c>
      <c r="T6335" s="12"/>
      <c r="U6335" s="12">
        <v>238.85000000000002</v>
      </c>
      <c r="V6335" s="23"/>
      <c r="W6335" s="24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</row>
    <row r="6336" spans="2:34">
      <c r="B6336" s="10">
        <v>20</v>
      </c>
      <c r="C6336" s="10">
        <v>9</v>
      </c>
      <c r="D6336" s="34">
        <v>39711</v>
      </c>
      <c r="E6336" s="17">
        <v>0.70833333333330017</v>
      </c>
      <c r="F6336" s="35">
        <v>0.39241222858236591</v>
      </c>
      <c r="G6336" s="18">
        <v>80.279722155451708</v>
      </c>
      <c r="H6336" s="18">
        <v>136.80372294928236</v>
      </c>
      <c r="I6336" s="18">
        <v>56.524000793830666</v>
      </c>
      <c r="J6336" s="19">
        <v>2.8440933114205378</v>
      </c>
      <c r="K6336" s="19">
        <v>3.6318423733992313</v>
      </c>
      <c r="L6336" s="19">
        <v>1.9006061398208633</v>
      </c>
      <c r="M6336" s="19">
        <v>22.762999999999998</v>
      </c>
      <c r="N6336" s="19">
        <f t="shared" si="99"/>
        <v>29.591899999999999</v>
      </c>
      <c r="O6336" s="19">
        <v>22.55</v>
      </c>
      <c r="P6336" s="20">
        <v>7.8632538525882936</v>
      </c>
      <c r="Q6336" s="12">
        <v>42.424999999999997</v>
      </c>
      <c r="R6336" s="12">
        <v>18.9175</v>
      </c>
      <c r="S6336" s="12">
        <v>126.125</v>
      </c>
      <c r="T6336" s="12"/>
      <c r="U6336" s="12">
        <v>135.50000000000003</v>
      </c>
      <c r="V6336" s="23"/>
      <c r="W6336" s="24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</row>
    <row r="6337" spans="2:34">
      <c r="B6337" s="10">
        <v>20</v>
      </c>
      <c r="C6337" s="10">
        <v>9</v>
      </c>
      <c r="D6337" s="34">
        <v>39711</v>
      </c>
      <c r="E6337" s="17">
        <v>0.75</v>
      </c>
      <c r="F6337" s="35">
        <v>0.42018346228235637</v>
      </c>
      <c r="G6337" s="18">
        <v>85.547392182198962</v>
      </c>
      <c r="H6337" s="18">
        <v>144.13814008742679</v>
      </c>
      <c r="I6337" s="18">
        <v>58.590747905227829</v>
      </c>
      <c r="J6337" s="19">
        <v>2.3886961267704523</v>
      </c>
      <c r="K6337" s="19">
        <v>3.4797422726392626</v>
      </c>
      <c r="L6337" s="19">
        <v>1.9049475848868629</v>
      </c>
      <c r="M6337" s="19">
        <v>23.496749999999999</v>
      </c>
      <c r="N6337" s="19">
        <f t="shared" si="99"/>
        <v>30.545774999999999</v>
      </c>
      <c r="O6337" s="19">
        <v>20.842500000000001</v>
      </c>
      <c r="P6337" s="20">
        <v>4.9865342786855038</v>
      </c>
      <c r="Q6337" s="12">
        <v>49.95</v>
      </c>
      <c r="R6337" s="12">
        <v>16.912500000000001</v>
      </c>
      <c r="S6337" s="12">
        <v>154.82499999999999</v>
      </c>
      <c r="T6337" s="12"/>
      <c r="U6337" s="12">
        <v>35.85</v>
      </c>
      <c r="V6337" s="23"/>
      <c r="W6337" s="24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</row>
    <row r="6338" spans="2:34">
      <c r="B6338" s="10">
        <v>20</v>
      </c>
      <c r="C6338" s="10">
        <v>9</v>
      </c>
      <c r="D6338" s="34">
        <v>39711</v>
      </c>
      <c r="E6338" s="17">
        <v>0.79166666666669983</v>
      </c>
      <c r="F6338" s="35">
        <v>0.3052459590423956</v>
      </c>
      <c r="G6338" s="18">
        <v>57.825610527312605</v>
      </c>
      <c r="H6338" s="18">
        <v>112.6379664336861</v>
      </c>
      <c r="I6338" s="18">
        <v>54.812355906373497</v>
      </c>
      <c r="J6338" s="19">
        <v>2.0611304880103911</v>
      </c>
      <c r="K6338" s="19">
        <v>2.6593943728594356</v>
      </c>
      <c r="L6338" s="19">
        <v>1.9398028981958597</v>
      </c>
      <c r="M6338" s="19">
        <v>18.890250000000002</v>
      </c>
      <c r="N6338" s="19">
        <f t="shared" si="99"/>
        <v>24.557325000000002</v>
      </c>
      <c r="O6338" s="19">
        <v>17.43</v>
      </c>
      <c r="P6338" s="20">
        <v>6.0107405296981078</v>
      </c>
      <c r="Q6338" s="12">
        <v>49.6</v>
      </c>
      <c r="R6338" s="12">
        <v>15.57</v>
      </c>
      <c r="S6338" s="12">
        <v>125.65</v>
      </c>
      <c r="T6338" s="12"/>
      <c r="U6338" s="12">
        <v>35.774999999999999</v>
      </c>
      <c r="V6338" s="23"/>
      <c r="W6338" s="24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</row>
    <row r="6339" spans="2:34">
      <c r="B6339" s="10">
        <v>20</v>
      </c>
      <c r="C6339" s="10">
        <v>9</v>
      </c>
      <c r="D6339" s="34">
        <v>39711</v>
      </c>
      <c r="E6339" s="17">
        <v>0.83333333333330017</v>
      </c>
      <c r="F6339" s="35">
        <v>0.37662577104237116</v>
      </c>
      <c r="G6339" s="18">
        <v>68.419586145964672</v>
      </c>
      <c r="H6339" s="18">
        <v>125.81088595234584</v>
      </c>
      <c r="I6339" s="18">
        <v>57.39129980638117</v>
      </c>
      <c r="J6339" s="19">
        <v>2.4685401440204688</v>
      </c>
      <c r="K6339" s="19">
        <v>3.0261304286793571</v>
      </c>
      <c r="L6339" s="19">
        <v>1.9615799740168578</v>
      </c>
      <c r="M6339" s="19">
        <v>24.869499999999999</v>
      </c>
      <c r="N6339" s="19">
        <f t="shared" si="99"/>
        <v>32.330350000000003</v>
      </c>
      <c r="O6339" s="19">
        <v>21.2425</v>
      </c>
      <c r="P6339" s="20">
        <v>3.3366711175703365</v>
      </c>
      <c r="Q6339" s="12">
        <v>55.75</v>
      </c>
      <c r="R6339" s="12">
        <v>14.325000000000001</v>
      </c>
      <c r="S6339" s="12">
        <v>170.67500000000001</v>
      </c>
      <c r="T6339" s="12"/>
      <c r="U6339" s="12">
        <v>35.049999999999997</v>
      </c>
      <c r="V6339" s="23"/>
      <c r="W6339" s="24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</row>
    <row r="6340" spans="2:34">
      <c r="B6340" s="10">
        <v>20</v>
      </c>
      <c r="C6340" s="10">
        <v>9</v>
      </c>
      <c r="D6340" s="34">
        <v>39711</v>
      </c>
      <c r="E6340" s="17">
        <v>0.875</v>
      </c>
      <c r="F6340" s="35">
        <v>0.32907129172738736</v>
      </c>
      <c r="G6340" s="18">
        <v>62.380253678757406</v>
      </c>
      <c r="H6340" s="18">
        <v>119.59138285288154</v>
      </c>
      <c r="I6340" s="18">
        <v>57.211129174124117</v>
      </c>
      <c r="J6340" s="19">
        <v>1.9066438770903629</v>
      </c>
      <c r="K6340" s="19">
        <v>2.860441285619391</v>
      </c>
      <c r="L6340" s="19">
        <v>2.0792554511668491</v>
      </c>
      <c r="M6340" s="19">
        <v>25.115500000000001</v>
      </c>
      <c r="N6340" s="19">
        <f t="shared" si="99"/>
        <v>32.650150000000004</v>
      </c>
      <c r="O6340" s="19">
        <v>21.69</v>
      </c>
      <c r="P6340" s="20">
        <v>3.0542328878703087</v>
      </c>
      <c r="Q6340" s="12">
        <v>60.375</v>
      </c>
      <c r="R6340" s="12">
        <v>13.815000000000001</v>
      </c>
      <c r="S6340" s="12">
        <v>150.07499999999999</v>
      </c>
      <c r="T6340" s="12"/>
      <c r="U6340" s="12">
        <v>38.724999999999994</v>
      </c>
      <c r="V6340" s="23"/>
      <c r="W6340" s="24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</row>
    <row r="6341" spans="2:34">
      <c r="B6341" s="10">
        <v>20</v>
      </c>
      <c r="C6341" s="10">
        <v>9</v>
      </c>
      <c r="D6341" s="34">
        <v>39711</v>
      </c>
      <c r="E6341" s="17">
        <v>0.91666666666669983</v>
      </c>
      <c r="F6341" s="35">
        <v>0.32116040704989007</v>
      </c>
      <c r="G6341" s="18">
        <v>46.145263414953078</v>
      </c>
      <c r="H6341" s="18">
        <v>92.691251821951056</v>
      </c>
      <c r="I6341" s="18">
        <v>46.545988406997985</v>
      </c>
      <c r="J6341" s="19">
        <v>1.3261172117602527</v>
      </c>
      <c r="K6341" s="19">
        <v>2.8794712406793863</v>
      </c>
      <c r="L6341" s="19">
        <v>2.4105192279338246</v>
      </c>
      <c r="M6341" s="19">
        <v>21.472249999999999</v>
      </c>
      <c r="N6341" s="19">
        <f t="shared" si="99"/>
        <v>27.913924999999999</v>
      </c>
      <c r="O6341" s="19">
        <v>19.907499999999999</v>
      </c>
      <c r="P6341" s="20">
        <v>1.3857296055926402</v>
      </c>
      <c r="Q6341" s="12">
        <v>64.699999999999989</v>
      </c>
      <c r="R6341" s="12">
        <v>12.74</v>
      </c>
      <c r="S6341" s="12">
        <v>193.875</v>
      </c>
      <c r="T6341" s="12"/>
      <c r="U6341" s="12">
        <v>34.4</v>
      </c>
      <c r="V6341" s="23"/>
      <c r="W6341" s="24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</row>
    <row r="6342" spans="2:34">
      <c r="B6342" s="10">
        <v>20</v>
      </c>
      <c r="C6342" s="10">
        <v>9</v>
      </c>
      <c r="D6342" s="34">
        <v>39711</v>
      </c>
      <c r="E6342" s="17">
        <v>0.95833333333330017</v>
      </c>
      <c r="F6342" s="35">
        <v>0.53133801010481796</v>
      </c>
      <c r="G6342" s="18">
        <v>101.99099271053575</v>
      </c>
      <c r="H6342" s="18">
        <v>156.38030606400056</v>
      </c>
      <c r="I6342" s="18">
        <v>54.389313353464821</v>
      </c>
      <c r="J6342" s="19">
        <v>1.9785040228603776</v>
      </c>
      <c r="K6342" s="19">
        <v>3.7270356729992047</v>
      </c>
      <c r="L6342" s="19">
        <v>4.014586375805707</v>
      </c>
      <c r="M6342" s="19">
        <v>26.946000000000002</v>
      </c>
      <c r="N6342" s="19">
        <f t="shared" si="99"/>
        <v>35.029800000000002</v>
      </c>
      <c r="O6342" s="19">
        <v>22.475000000000001</v>
      </c>
      <c r="P6342" s="20">
        <v>0.66158468146256755</v>
      </c>
      <c r="Q6342" s="12">
        <v>71.575000000000003</v>
      </c>
      <c r="R6342" s="12">
        <v>11.182499999999999</v>
      </c>
      <c r="S6342" s="12">
        <v>148.37500000000003</v>
      </c>
      <c r="T6342" s="12"/>
      <c r="U6342" s="12">
        <v>33.65</v>
      </c>
      <c r="V6342" s="23"/>
      <c r="W6342" s="24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</row>
    <row r="6343" spans="2:34">
      <c r="B6343" s="10">
        <v>21</v>
      </c>
      <c r="C6343" s="10">
        <v>9</v>
      </c>
      <c r="D6343" s="34">
        <v>39712</v>
      </c>
      <c r="E6343" s="17">
        <v>0</v>
      </c>
      <c r="F6343" s="35">
        <v>0.51153907034982471</v>
      </c>
      <c r="G6343" s="18">
        <v>98.425224143525881</v>
      </c>
      <c r="H6343" s="18">
        <v>152.8264474524274</v>
      </c>
      <c r="I6343" s="18">
        <v>54.401223308901507</v>
      </c>
      <c r="J6343" s="19">
        <v>2.4577993131804696</v>
      </c>
      <c r="K6343" s="19">
        <v>4.1644101670191098</v>
      </c>
      <c r="L6343" s="19">
        <v>3.1732843322117681</v>
      </c>
      <c r="M6343" s="19">
        <v>27.4815</v>
      </c>
      <c r="N6343" s="19">
        <f t="shared" si="99"/>
        <v>35.725950000000005</v>
      </c>
      <c r="O6343" s="19">
        <v>24.08</v>
      </c>
      <c r="P6343" s="20">
        <v>0.64601379338256559</v>
      </c>
      <c r="Q6343" s="12">
        <v>71.849999999999994</v>
      </c>
      <c r="R6343" s="12">
        <v>11.1325</v>
      </c>
      <c r="S6343" s="12">
        <v>41.625</v>
      </c>
      <c r="T6343" s="12"/>
      <c r="U6343" s="12">
        <v>37.949999999999996</v>
      </c>
      <c r="V6343" s="23"/>
      <c r="W6343" s="24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</row>
    <row r="6344" spans="2:34">
      <c r="B6344" s="10">
        <v>21</v>
      </c>
      <c r="C6344" s="10">
        <v>9</v>
      </c>
      <c r="D6344" s="34">
        <v>39712</v>
      </c>
      <c r="E6344" s="17">
        <v>4.1666666666699825E-2</v>
      </c>
      <c r="F6344" s="35">
        <v>0.34104697241988313</v>
      </c>
      <c r="G6344" s="18">
        <v>56.607533530227627</v>
      </c>
      <c r="H6344" s="18">
        <v>97.955747531279371</v>
      </c>
      <c r="I6344" s="18">
        <v>41.348214001051758</v>
      </c>
      <c r="J6344" s="19">
        <v>1.5497573425202964</v>
      </c>
      <c r="K6344" s="19">
        <v>2.8849493269793824</v>
      </c>
      <c r="L6344" s="19">
        <v>2.5891656570748101</v>
      </c>
      <c r="M6344" s="19">
        <v>22.738250000000001</v>
      </c>
      <c r="N6344" s="19">
        <f t="shared" si="99"/>
        <v>29.559725</v>
      </c>
      <c r="O6344" s="19">
        <v>20.122500000000002</v>
      </c>
      <c r="P6344" s="20">
        <v>0.63041726604256443</v>
      </c>
      <c r="Q6344" s="12">
        <v>75.825000000000003</v>
      </c>
      <c r="R6344" s="12">
        <v>10.629999999999999</v>
      </c>
      <c r="S6344" s="12">
        <v>24.049999999999997</v>
      </c>
      <c r="T6344" s="12"/>
      <c r="U6344" s="12">
        <v>34.299999999999997</v>
      </c>
      <c r="V6344" s="23"/>
      <c r="W6344" s="24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</row>
    <row r="6345" spans="2:34">
      <c r="B6345" s="10">
        <v>21</v>
      </c>
      <c r="C6345" s="10">
        <v>9</v>
      </c>
      <c r="D6345" s="34">
        <v>39712</v>
      </c>
      <c r="E6345" s="17">
        <v>8.3333333333300175E-2</v>
      </c>
      <c r="F6345" s="35">
        <v>0.29347626393739945</v>
      </c>
      <c r="G6345" s="18">
        <v>42.487175540023216</v>
      </c>
      <c r="H6345" s="18">
        <v>82.94539436908957</v>
      </c>
      <c r="I6345" s="18">
        <v>40.458218829066354</v>
      </c>
      <c r="J6345" s="19">
        <v>1.1449994121602194</v>
      </c>
      <c r="K6345" s="19">
        <v>2.184097377359532</v>
      </c>
      <c r="L6345" s="19">
        <v>2.650165299646805</v>
      </c>
      <c r="M6345" s="19">
        <v>20.572749999999999</v>
      </c>
      <c r="N6345" s="19">
        <f t="shared" si="99"/>
        <v>26.744575000000001</v>
      </c>
      <c r="O6345" s="19">
        <v>17.729999999999997</v>
      </c>
      <c r="P6345" s="20">
        <v>0.78824565900257948</v>
      </c>
      <c r="Q6345" s="12">
        <v>79.275000000000006</v>
      </c>
      <c r="R6345" s="12">
        <v>10.4125</v>
      </c>
      <c r="S6345" s="12">
        <v>25.074999999999999</v>
      </c>
      <c r="T6345" s="12"/>
      <c r="U6345" s="12">
        <v>32.15</v>
      </c>
      <c r="V6345" s="23"/>
      <c r="W6345" s="24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</row>
    <row r="6346" spans="2:34">
      <c r="B6346" s="10">
        <v>21</v>
      </c>
      <c r="C6346" s="10">
        <v>9</v>
      </c>
      <c r="D6346" s="34">
        <v>39712</v>
      </c>
      <c r="E6346" s="17">
        <v>0.125</v>
      </c>
      <c r="F6346" s="35">
        <v>0.29349588161239937</v>
      </c>
      <c r="G6346" s="18">
        <v>44.698576246845612</v>
      </c>
      <c r="H6346" s="18">
        <v>78.417220376243336</v>
      </c>
      <c r="I6346" s="18">
        <v>33.718644129397717</v>
      </c>
      <c r="J6346" s="19">
        <v>0.95060491307018247</v>
      </c>
      <c r="K6346" s="19">
        <v>1.81737476645961</v>
      </c>
      <c r="L6346" s="19">
        <v>4.3544226188576793</v>
      </c>
      <c r="M6346" s="19">
        <v>18.289000000000001</v>
      </c>
      <c r="N6346" s="19">
        <f t="shared" si="99"/>
        <v>23.775700000000004</v>
      </c>
      <c r="O6346" s="19">
        <v>16.5975</v>
      </c>
      <c r="P6346" s="20">
        <v>1.1038287320501119</v>
      </c>
      <c r="Q6346" s="12">
        <v>82.350000000000009</v>
      </c>
      <c r="R6346" s="12">
        <v>10.335000000000001</v>
      </c>
      <c r="S6346" s="12">
        <v>47.174999999999997</v>
      </c>
      <c r="T6346" s="12"/>
      <c r="U6346" s="12">
        <v>35.325000000000003</v>
      </c>
      <c r="V6346" s="23"/>
      <c r="W6346" s="24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</row>
    <row r="6347" spans="2:34">
      <c r="B6347" s="10">
        <v>21</v>
      </c>
      <c r="C6347" s="10">
        <v>9</v>
      </c>
      <c r="D6347" s="34">
        <v>39712</v>
      </c>
      <c r="E6347" s="17">
        <v>0.16666666666669983</v>
      </c>
      <c r="F6347" s="35">
        <v>0.32524339399988844</v>
      </c>
      <c r="G6347" s="18">
        <v>71.764239003509459</v>
      </c>
      <c r="H6347" s="18">
        <v>106.75477117134793</v>
      </c>
      <c r="I6347" s="18">
        <v>34.990532167838452</v>
      </c>
      <c r="J6347" s="19">
        <v>1.4991222688902879</v>
      </c>
      <c r="K6347" s="19">
        <v>2.9257432304393713</v>
      </c>
      <c r="L6347" s="19">
        <v>3.1775244854697653</v>
      </c>
      <c r="M6347" s="19">
        <v>19.39</v>
      </c>
      <c r="N6347" s="19">
        <f t="shared" si="99"/>
        <v>25.207000000000001</v>
      </c>
      <c r="O6347" s="19">
        <v>18.172499999999999</v>
      </c>
      <c r="P6347" s="20">
        <v>0.7571177707750768</v>
      </c>
      <c r="Q6347" s="12">
        <v>83.55</v>
      </c>
      <c r="R6347" s="12">
        <v>9.3625000000000007</v>
      </c>
      <c r="S6347" s="12">
        <v>67.849999999999994</v>
      </c>
      <c r="T6347" s="12"/>
      <c r="U6347" s="12">
        <v>31.799999999999997</v>
      </c>
      <c r="V6347" s="23"/>
      <c r="W6347" s="24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</row>
    <row r="6348" spans="2:34">
      <c r="B6348" s="10">
        <v>21</v>
      </c>
      <c r="C6348" s="10">
        <v>9</v>
      </c>
      <c r="D6348" s="34">
        <v>39712</v>
      </c>
      <c r="E6348" s="17">
        <v>0.20833333333330017</v>
      </c>
      <c r="F6348" s="35">
        <v>0.46806056317983935</v>
      </c>
      <c r="G6348" s="18">
        <v>138.16626312484914</v>
      </c>
      <c r="H6348" s="18">
        <v>185.90235176551133</v>
      </c>
      <c r="I6348" s="18">
        <v>47.736088640662182</v>
      </c>
      <c r="J6348" s="19">
        <v>2.7665590822905322</v>
      </c>
      <c r="K6348" s="19">
        <v>4.1808197839791008</v>
      </c>
      <c r="L6348" s="19">
        <v>3.6700293793967287</v>
      </c>
      <c r="M6348" s="19">
        <v>27.561250000000001</v>
      </c>
      <c r="N6348" s="19">
        <f t="shared" si="99"/>
        <v>35.829625</v>
      </c>
      <c r="O6348" s="19">
        <v>24.032499999999999</v>
      </c>
      <c r="P6348" s="20">
        <v>0.58376549504505926</v>
      </c>
      <c r="Q6348" s="12">
        <v>84.85</v>
      </c>
      <c r="R6348" s="12">
        <v>9.43</v>
      </c>
      <c r="S6348" s="12">
        <v>171.3</v>
      </c>
      <c r="T6348" s="12"/>
      <c r="U6348" s="12">
        <v>30.375</v>
      </c>
      <c r="V6348" s="23"/>
      <c r="W6348" s="24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</row>
    <row r="6349" spans="2:34">
      <c r="B6349" s="10">
        <v>21</v>
      </c>
      <c r="C6349" s="10">
        <v>9</v>
      </c>
      <c r="D6349" s="34">
        <v>39712</v>
      </c>
      <c r="E6349" s="17">
        <v>0.25</v>
      </c>
      <c r="F6349" s="35">
        <v>0.47602233491733659</v>
      </c>
      <c r="G6349" s="18">
        <v>117.423618472915</v>
      </c>
      <c r="H6349" s="18">
        <v>160.00908935511592</v>
      </c>
      <c r="I6349" s="18">
        <v>42.585470882200902</v>
      </c>
      <c r="J6349" s="19">
        <v>2.6893168066705182</v>
      </c>
      <c r="K6349" s="19">
        <v>4.2759215851990788</v>
      </c>
      <c r="L6349" s="19">
        <v>3.282072828776756</v>
      </c>
      <c r="M6349" s="19">
        <v>25.318249999999999</v>
      </c>
      <c r="N6349" s="19">
        <f t="shared" si="99"/>
        <v>32.913724999999999</v>
      </c>
      <c r="O6349" s="19">
        <v>21.612500000000001</v>
      </c>
      <c r="P6349" s="20">
        <v>0.91536707492009295</v>
      </c>
      <c r="Q6349" s="12">
        <v>85.775000000000006</v>
      </c>
      <c r="R6349" s="12">
        <v>9.5325000000000006</v>
      </c>
      <c r="S6349" s="12">
        <v>207</v>
      </c>
      <c r="T6349" s="12"/>
      <c r="U6349" s="12">
        <v>58.274999999999999</v>
      </c>
      <c r="V6349" s="23"/>
      <c r="W6349" s="24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</row>
    <row r="6350" spans="2:34">
      <c r="B6350" s="10">
        <v>21</v>
      </c>
      <c r="C6350" s="10">
        <v>9</v>
      </c>
      <c r="D6350" s="34">
        <v>39712</v>
      </c>
      <c r="E6350" s="17">
        <v>0.29166666666669983</v>
      </c>
      <c r="F6350" s="35">
        <v>0.51572317749732288</v>
      </c>
      <c r="G6350" s="18">
        <v>113.85564818660764</v>
      </c>
      <c r="H6350" s="18">
        <v>159.27394330218488</v>
      </c>
      <c r="I6350" s="18">
        <v>45.418295115577237</v>
      </c>
      <c r="J6350" s="19">
        <v>2.3058667218404447</v>
      </c>
      <c r="K6350" s="19">
        <v>4.0233006334991321</v>
      </c>
      <c r="L6350" s="19">
        <v>3.4651041282057427</v>
      </c>
      <c r="M6350" s="19">
        <v>31.387</v>
      </c>
      <c r="N6350" s="19">
        <f t="shared" si="99"/>
        <v>40.803100000000001</v>
      </c>
      <c r="O6350" s="19">
        <v>24.287500000000001</v>
      </c>
      <c r="P6350" s="20">
        <v>1.5470502794251568</v>
      </c>
      <c r="Q6350" s="12">
        <v>87.525000000000006</v>
      </c>
      <c r="R6350" s="12">
        <v>10.154999999999999</v>
      </c>
      <c r="S6350" s="12">
        <v>218.375</v>
      </c>
      <c r="T6350" s="12"/>
      <c r="U6350" s="12">
        <v>196.07499999999999</v>
      </c>
      <c r="V6350" s="23"/>
      <c r="W6350" s="24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</row>
    <row r="6351" spans="2:34">
      <c r="B6351" s="10">
        <v>21</v>
      </c>
      <c r="C6351" s="10">
        <v>9</v>
      </c>
      <c r="D6351" s="34">
        <v>39712</v>
      </c>
      <c r="E6351" s="17">
        <v>0.33333333333330017</v>
      </c>
      <c r="F6351" s="35">
        <v>0.52765492648731871</v>
      </c>
      <c r="G6351" s="18">
        <v>127.27690292166706</v>
      </c>
      <c r="H6351" s="18">
        <v>178.70140787681299</v>
      </c>
      <c r="I6351" s="18">
        <v>51.424504955145935</v>
      </c>
      <c r="J6351" s="19">
        <v>2.6972539614205209</v>
      </c>
      <c r="K6351" s="19">
        <v>4.5041633267590271</v>
      </c>
      <c r="L6351" s="19">
        <v>3.1294622265217669</v>
      </c>
      <c r="M6351" s="19">
        <v>34.752749999999999</v>
      </c>
      <c r="N6351" s="19">
        <f t="shared" si="99"/>
        <v>45.178575000000002</v>
      </c>
      <c r="O6351" s="19">
        <v>30.96</v>
      </c>
      <c r="P6351" s="20">
        <v>2.9212535902027961</v>
      </c>
      <c r="Q6351" s="12">
        <v>74.775000000000006</v>
      </c>
      <c r="R6351" s="12">
        <v>13.2875</v>
      </c>
      <c r="S6351" s="12">
        <v>216.92500000000001</v>
      </c>
      <c r="T6351" s="12"/>
      <c r="U6351" s="12">
        <v>394.47500000000002</v>
      </c>
      <c r="V6351" s="23"/>
      <c r="W6351" s="24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</row>
    <row r="6352" spans="2:34">
      <c r="B6352" s="10">
        <v>21</v>
      </c>
      <c r="C6352" s="10">
        <v>9</v>
      </c>
      <c r="D6352" s="34">
        <v>39712</v>
      </c>
      <c r="E6352" s="17">
        <v>0.375</v>
      </c>
      <c r="F6352" s="35">
        <v>0.42056154838235543</v>
      </c>
      <c r="G6352" s="18">
        <v>89.284907965783674</v>
      </c>
      <c r="H6352" s="18">
        <v>139.82456750351682</v>
      </c>
      <c r="I6352" s="18">
        <v>50.539659537733158</v>
      </c>
      <c r="J6352" s="19">
        <v>2.3031636329204455</v>
      </c>
      <c r="K6352" s="19">
        <v>3.4582794118592517</v>
      </c>
      <c r="L6352" s="19">
        <v>2.5933319045288066</v>
      </c>
      <c r="M6352" s="19">
        <v>32.202750000000002</v>
      </c>
      <c r="N6352" s="19">
        <f t="shared" si="99"/>
        <v>41.863575000000004</v>
      </c>
      <c r="O6352" s="19">
        <v>25.662499999999998</v>
      </c>
      <c r="P6352" s="20">
        <v>4.7858611656954864</v>
      </c>
      <c r="Q6352" s="12">
        <v>60.45</v>
      </c>
      <c r="R6352" s="12">
        <v>15.664999999999999</v>
      </c>
      <c r="S6352" s="12">
        <v>259.75</v>
      </c>
      <c r="T6352" s="12"/>
      <c r="U6352" s="12">
        <v>510.125</v>
      </c>
      <c r="V6352" s="23"/>
      <c r="W6352" s="24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</row>
    <row r="6353" spans="2:34">
      <c r="B6353" s="10">
        <v>21</v>
      </c>
      <c r="C6353" s="10">
        <v>9</v>
      </c>
      <c r="D6353" s="34">
        <v>39712</v>
      </c>
      <c r="E6353" s="17">
        <v>0.41666666666669983</v>
      </c>
      <c r="F6353" s="35">
        <v>0.28171441590240315</v>
      </c>
      <c r="G6353" s="18">
        <v>43.431034598250633</v>
      </c>
      <c r="H6353" s="18">
        <v>82.932426379446667</v>
      </c>
      <c r="I6353" s="18">
        <v>39.501391781196027</v>
      </c>
      <c r="J6353" s="19">
        <v>1.0091221308301956</v>
      </c>
      <c r="K6353" s="19">
        <v>2.4368372907594722</v>
      </c>
      <c r="L6353" s="19">
        <v>2.427685013509818</v>
      </c>
      <c r="M6353" s="19">
        <v>21.15175</v>
      </c>
      <c r="N6353" s="19">
        <f t="shared" si="99"/>
        <v>27.497275000000002</v>
      </c>
      <c r="O6353" s="19">
        <v>17.162500000000001</v>
      </c>
      <c r="P6353" s="20">
        <v>7.7099617820607822</v>
      </c>
      <c r="Q6353" s="12">
        <v>52.275000000000006</v>
      </c>
      <c r="R6353" s="12">
        <v>16.765000000000001</v>
      </c>
      <c r="S6353" s="12">
        <v>228.49999999999997</v>
      </c>
      <c r="T6353" s="12"/>
      <c r="U6353" s="12">
        <v>587.125</v>
      </c>
      <c r="V6353" s="23"/>
      <c r="W6353" s="24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</row>
    <row r="6354" spans="2:34">
      <c r="B6354" s="10">
        <v>21</v>
      </c>
      <c r="C6354" s="10">
        <v>9</v>
      </c>
      <c r="D6354" s="34">
        <v>39712</v>
      </c>
      <c r="E6354" s="17">
        <v>0.45833333333330017</v>
      </c>
      <c r="F6354" s="35">
        <v>0.37696456234487041</v>
      </c>
      <c r="G6354" s="18">
        <v>84.354347427681375</v>
      </c>
      <c r="H6354" s="18">
        <v>145.52039941513721</v>
      </c>
      <c r="I6354" s="18">
        <v>61.166051987455816</v>
      </c>
      <c r="J6354" s="19">
        <v>1.8797718774903645</v>
      </c>
      <c r="K6354" s="19">
        <v>3.137750914259319</v>
      </c>
      <c r="L6354" s="19">
        <v>1.9264394639948552</v>
      </c>
      <c r="M6354" s="19">
        <v>16.273250000000001</v>
      </c>
      <c r="N6354" s="19">
        <f t="shared" si="99"/>
        <v>21.155225000000002</v>
      </c>
      <c r="O6354" s="19">
        <v>12.58</v>
      </c>
      <c r="P6354" s="20">
        <v>11.204588041446137</v>
      </c>
      <c r="Q6354" s="12">
        <v>35.799999999999997</v>
      </c>
      <c r="R6354" s="12">
        <v>19.2075</v>
      </c>
      <c r="S6354" s="12">
        <v>143.97499999999999</v>
      </c>
      <c r="T6354" s="12"/>
      <c r="U6354" s="12">
        <v>690.4</v>
      </c>
      <c r="V6354" s="23"/>
      <c r="W6354" s="24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</row>
    <row r="6355" spans="2:34">
      <c r="B6355" s="10">
        <v>21</v>
      </c>
      <c r="C6355" s="10">
        <v>9</v>
      </c>
      <c r="D6355" s="34">
        <v>39712</v>
      </c>
      <c r="E6355" s="17">
        <v>0.5</v>
      </c>
      <c r="F6355" s="35">
        <v>0.34920866609987988</v>
      </c>
      <c r="G6355" s="18">
        <v>81.65941713088398</v>
      </c>
      <c r="H6355" s="18">
        <v>133.97286244006958</v>
      </c>
      <c r="I6355" s="18">
        <v>52.313445309185582</v>
      </c>
      <c r="J6355" s="19">
        <v>1.8344914958303562</v>
      </c>
      <c r="K6355" s="19">
        <v>3.3062005440192821</v>
      </c>
      <c r="L6355" s="19">
        <v>1.8174610958548629</v>
      </c>
      <c r="M6355" s="19">
        <v>20.061750000000004</v>
      </c>
      <c r="N6355" s="19">
        <f t="shared" si="99"/>
        <v>26.080275000000004</v>
      </c>
      <c r="O6355" s="19">
        <v>14.12</v>
      </c>
      <c r="P6355" s="20">
        <v>13.151876648033836</v>
      </c>
      <c r="Q6355" s="12">
        <v>32.975000000000001</v>
      </c>
      <c r="R6355" s="12">
        <v>20.0275</v>
      </c>
      <c r="S6355" s="12">
        <v>148.52500000000001</v>
      </c>
      <c r="T6355" s="12"/>
      <c r="U6355" s="12">
        <v>698.5</v>
      </c>
      <c r="V6355" s="23"/>
      <c r="W6355" s="24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</row>
    <row r="6356" spans="2:34">
      <c r="B6356" s="10">
        <v>21</v>
      </c>
      <c r="C6356" s="10">
        <v>9</v>
      </c>
      <c r="D6356" s="34">
        <v>39712</v>
      </c>
      <c r="E6356" s="17">
        <v>0.54166666666669983</v>
      </c>
      <c r="F6356" s="35">
        <v>0.38494696236486753</v>
      </c>
      <c r="G6356" s="18">
        <v>82.035295782618945</v>
      </c>
      <c r="H6356" s="18">
        <v>136.87012292840376</v>
      </c>
      <c r="I6356" s="18">
        <v>54.834827145784786</v>
      </c>
      <c r="J6356" s="19">
        <v>2.2258653597504328</v>
      </c>
      <c r="K6356" s="19">
        <v>3.591471057439219</v>
      </c>
      <c r="L6356" s="19">
        <v>1.8828197093218577</v>
      </c>
      <c r="M6356" s="19">
        <v>22.761000000000003</v>
      </c>
      <c r="N6356" s="19">
        <f t="shared" si="99"/>
        <v>29.589300000000005</v>
      </c>
      <c r="O6356" s="19">
        <v>16.245000000000001</v>
      </c>
      <c r="P6356" s="20">
        <v>12.665250969261287</v>
      </c>
      <c r="Q6356" s="12">
        <v>33.1</v>
      </c>
      <c r="R6356" s="12">
        <v>20.3325</v>
      </c>
      <c r="S6356" s="12">
        <v>113.55</v>
      </c>
      <c r="T6356" s="12"/>
      <c r="U6356" s="12">
        <v>678.52500000000009</v>
      </c>
      <c r="V6356" s="23"/>
      <c r="W6356" s="24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</row>
    <row r="6357" spans="2:34">
      <c r="B6357" s="10">
        <v>21</v>
      </c>
      <c r="C6357" s="10">
        <v>9</v>
      </c>
      <c r="D6357" s="34">
        <v>39712</v>
      </c>
      <c r="E6357" s="17">
        <v>0.58333333333330017</v>
      </c>
      <c r="F6357" s="35">
        <v>0.42862533202985242</v>
      </c>
      <c r="G6357" s="18">
        <v>93.453193283215967</v>
      </c>
      <c r="H6357" s="18">
        <v>152.10630911419861</v>
      </c>
      <c r="I6357" s="18">
        <v>58.653115830982671</v>
      </c>
      <c r="J6357" s="19">
        <v>2.5533307607504971</v>
      </c>
      <c r="K6357" s="19">
        <v>3.9881290890391314</v>
      </c>
      <c r="L6357" s="19">
        <v>1.9045940849718557</v>
      </c>
      <c r="M6357" s="19">
        <v>26.382249999999999</v>
      </c>
      <c r="N6357" s="19">
        <f t="shared" si="99"/>
        <v>34.296925000000002</v>
      </c>
      <c r="O6357" s="19">
        <v>20.234999999999999</v>
      </c>
      <c r="P6357" s="20">
        <v>10.755003305238594</v>
      </c>
      <c r="Q6357" s="12">
        <v>34.725000000000001</v>
      </c>
      <c r="R6357" s="12">
        <v>20.414999999999999</v>
      </c>
      <c r="S6357" s="12">
        <v>108.6</v>
      </c>
      <c r="T6357" s="12"/>
      <c r="U6357" s="12">
        <v>434.32499999999999</v>
      </c>
      <c r="V6357" s="23"/>
      <c r="W6357" s="24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</row>
    <row r="6358" spans="2:34">
      <c r="B6358" s="10">
        <v>21</v>
      </c>
      <c r="C6358" s="10">
        <v>9</v>
      </c>
      <c r="D6358" s="34">
        <v>39712</v>
      </c>
      <c r="E6358" s="17">
        <v>0.625</v>
      </c>
      <c r="F6358" s="35">
        <v>0.36911615698987288</v>
      </c>
      <c r="G6358" s="18">
        <v>83.203031028716396</v>
      </c>
      <c r="H6358" s="18">
        <v>136.23417569121173</v>
      </c>
      <c r="I6358" s="18">
        <v>53.031144662495358</v>
      </c>
      <c r="J6358" s="19">
        <v>2.1406251872104169</v>
      </c>
      <c r="K6358" s="19">
        <v>3.4665387363392446</v>
      </c>
      <c r="L6358" s="19">
        <v>1.869709949612858</v>
      </c>
      <c r="M6358" s="19">
        <v>23.309249999999999</v>
      </c>
      <c r="N6358" s="19">
        <f t="shared" si="99"/>
        <v>30.302025</v>
      </c>
      <c r="O6358" s="19">
        <v>19.877499999999998</v>
      </c>
      <c r="P6358" s="20">
        <v>12.102628628136232</v>
      </c>
      <c r="Q6358" s="12">
        <v>36.275000000000006</v>
      </c>
      <c r="R6358" s="12">
        <v>19.920000000000002</v>
      </c>
      <c r="S6358" s="12">
        <v>128.17500000000001</v>
      </c>
      <c r="T6358" s="12"/>
      <c r="U6358" s="12">
        <v>327.9</v>
      </c>
      <c r="V6358" s="23"/>
      <c r="W6358" s="24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</row>
    <row r="6359" spans="2:34">
      <c r="B6359" s="10">
        <v>21</v>
      </c>
      <c r="C6359" s="10">
        <v>9</v>
      </c>
      <c r="D6359" s="34">
        <v>39712</v>
      </c>
      <c r="E6359" s="17">
        <v>0.66666666666669983</v>
      </c>
      <c r="F6359" s="35">
        <v>0.41280070919485784</v>
      </c>
      <c r="G6359" s="18">
        <v>91.116527269021034</v>
      </c>
      <c r="H6359" s="18">
        <v>150.74100420730059</v>
      </c>
      <c r="I6359" s="18">
        <v>59.62447693827955</v>
      </c>
      <c r="J6359" s="19">
        <v>2.0021569591803909</v>
      </c>
      <c r="K6359" s="19">
        <v>3.8088676726591686</v>
      </c>
      <c r="L6359" s="19">
        <v>1.8522595943298592</v>
      </c>
      <c r="M6359" s="19">
        <v>25.294500000000003</v>
      </c>
      <c r="N6359" s="19">
        <f t="shared" si="99"/>
        <v>32.882850000000005</v>
      </c>
      <c r="O6359" s="19">
        <v>22.572500000000002</v>
      </c>
      <c r="P6359" s="20">
        <v>11.615180356438682</v>
      </c>
      <c r="Q6359" s="12">
        <v>38.575000000000003</v>
      </c>
      <c r="R6359" s="12">
        <v>18.984999999999999</v>
      </c>
      <c r="S6359" s="12">
        <v>107.175</v>
      </c>
      <c r="T6359" s="12"/>
      <c r="U6359" s="12">
        <v>200.14999999999998</v>
      </c>
      <c r="V6359" s="23"/>
      <c r="W6359" s="24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</row>
    <row r="6360" spans="2:34">
      <c r="B6360" s="10">
        <v>21</v>
      </c>
      <c r="C6360" s="10">
        <v>9</v>
      </c>
      <c r="D6360" s="34">
        <v>39712</v>
      </c>
      <c r="E6360" s="17">
        <v>0.70833333333330017</v>
      </c>
      <c r="F6360" s="35">
        <v>0.50412338334732631</v>
      </c>
      <c r="G6360" s="18">
        <v>89.290423473313595</v>
      </c>
      <c r="H6360" s="18">
        <v>148.71293874032949</v>
      </c>
      <c r="I6360" s="18">
        <v>59.422515267015896</v>
      </c>
      <c r="J6360" s="19">
        <v>1.9355795146603783</v>
      </c>
      <c r="K6360" s="19">
        <v>3.9311390058391411</v>
      </c>
      <c r="L6360" s="19">
        <v>1.9045410018348548</v>
      </c>
      <c r="M6360" s="19">
        <v>21.981000000000002</v>
      </c>
      <c r="N6360" s="19">
        <f t="shared" si="99"/>
        <v>28.575300000000002</v>
      </c>
      <c r="O6360" s="19">
        <v>17.990000000000002</v>
      </c>
      <c r="P6360" s="20">
        <v>11.697488549961189</v>
      </c>
      <c r="Q6360" s="12">
        <v>41.1</v>
      </c>
      <c r="R6360" s="12">
        <v>18.142499999999998</v>
      </c>
      <c r="S6360" s="12">
        <v>99.074999999999989</v>
      </c>
      <c r="T6360" s="12"/>
      <c r="U6360" s="12">
        <v>148.52500000000001</v>
      </c>
      <c r="V6360" s="23"/>
      <c r="W6360" s="24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</row>
    <row r="6361" spans="2:34">
      <c r="B6361" s="10">
        <v>21</v>
      </c>
      <c r="C6361" s="10">
        <v>9</v>
      </c>
      <c r="D6361" s="34">
        <v>39712</v>
      </c>
      <c r="E6361" s="17">
        <v>0.75</v>
      </c>
      <c r="F6361" s="35">
        <v>0.56369783174230581</v>
      </c>
      <c r="G6361" s="18">
        <v>98.1632605213982</v>
      </c>
      <c r="H6361" s="18">
        <v>158.35869602161006</v>
      </c>
      <c r="I6361" s="18">
        <v>60.195435500211858</v>
      </c>
      <c r="J6361" s="19">
        <v>1.8370526936403597</v>
      </c>
      <c r="K6361" s="19">
        <v>3.6268833608392059</v>
      </c>
      <c r="L6361" s="19">
        <v>1.9568214384918505</v>
      </c>
      <c r="M6361" s="19">
        <v>22.967500000000001</v>
      </c>
      <c r="N6361" s="19">
        <f t="shared" si="99"/>
        <v>29.857750000000003</v>
      </c>
      <c r="O6361" s="19">
        <v>18.4725</v>
      </c>
      <c r="P6361" s="20">
        <v>8.5973264427258744</v>
      </c>
      <c r="Q6361" s="12">
        <v>46.55</v>
      </c>
      <c r="R6361" s="12">
        <v>16.382499999999997</v>
      </c>
      <c r="S6361" s="12">
        <v>89.174999999999997</v>
      </c>
      <c r="T6361" s="12"/>
      <c r="U6361" s="12">
        <v>35.074999999999996</v>
      </c>
      <c r="V6361" s="23"/>
      <c r="W6361" s="24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</row>
    <row r="6362" spans="2:34">
      <c r="B6362" s="10">
        <v>21</v>
      </c>
      <c r="C6362" s="10">
        <v>9</v>
      </c>
      <c r="D6362" s="34">
        <v>39712</v>
      </c>
      <c r="E6362" s="17">
        <v>0.79166666666669983</v>
      </c>
      <c r="F6362" s="35">
        <v>0.54785258062481113</v>
      </c>
      <c r="G6362" s="18">
        <v>122.66286714441462</v>
      </c>
      <c r="H6362" s="18">
        <v>194.40652470492012</v>
      </c>
      <c r="I6362" s="18">
        <v>71.74365756050554</v>
      </c>
      <c r="J6362" s="19">
        <v>2.9365949533305757</v>
      </c>
      <c r="K6362" s="19">
        <v>4.7570816738589574</v>
      </c>
      <c r="L6362" s="19">
        <v>1.9132219603838534</v>
      </c>
      <c r="M6362" s="19">
        <v>29.456499999999998</v>
      </c>
      <c r="N6362" s="19">
        <f t="shared" si="99"/>
        <v>38.29345</v>
      </c>
      <c r="O6362" s="19">
        <v>24.245000000000005</v>
      </c>
      <c r="P6362" s="20">
        <v>4.4660856944954554</v>
      </c>
      <c r="Q6362" s="12">
        <v>52.375</v>
      </c>
      <c r="R6362" s="12">
        <v>15.162500000000001</v>
      </c>
      <c r="S6362" s="12">
        <v>126.15</v>
      </c>
      <c r="T6362" s="12"/>
      <c r="U6362" s="12">
        <v>37.125</v>
      </c>
      <c r="V6362" s="23"/>
      <c r="W6362" s="24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</row>
    <row r="6363" spans="2:34">
      <c r="B6363" s="10">
        <v>21</v>
      </c>
      <c r="C6363" s="10">
        <v>9</v>
      </c>
      <c r="D6363" s="34">
        <v>39712</v>
      </c>
      <c r="E6363" s="17">
        <v>0.83333333333330017</v>
      </c>
      <c r="F6363" s="35">
        <v>0.44466170685984663</v>
      </c>
      <c r="G6363" s="18">
        <v>104.21647140466293</v>
      </c>
      <c r="H6363" s="18">
        <v>171.53814374915987</v>
      </c>
      <c r="I6363" s="18">
        <v>67.321672344496946</v>
      </c>
      <c r="J6363" s="19">
        <v>2.2310450463504381</v>
      </c>
      <c r="K6363" s="19">
        <v>4.0561739338391094</v>
      </c>
      <c r="L6363" s="19">
        <v>1.9698591936408485</v>
      </c>
      <c r="M6363" s="19">
        <v>28.451000000000001</v>
      </c>
      <c r="N6363" s="19">
        <f t="shared" si="99"/>
        <v>36.9863</v>
      </c>
      <c r="O6363" s="19">
        <v>24.177500000000002</v>
      </c>
      <c r="P6363" s="20">
        <v>3.0414958271803099</v>
      </c>
      <c r="Q6363" s="12">
        <v>55.75</v>
      </c>
      <c r="R6363" s="12">
        <v>14.812499999999998</v>
      </c>
      <c r="S6363" s="12">
        <v>142.97500000000002</v>
      </c>
      <c r="T6363" s="12"/>
      <c r="U6363" s="12">
        <v>41.3</v>
      </c>
      <c r="V6363" s="23"/>
      <c r="W6363" s="24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</row>
    <row r="6364" spans="2:34">
      <c r="B6364" s="10">
        <v>21</v>
      </c>
      <c r="C6364" s="10">
        <v>9</v>
      </c>
      <c r="D6364" s="34">
        <v>39712</v>
      </c>
      <c r="E6364" s="17">
        <v>0.875</v>
      </c>
      <c r="F6364" s="35">
        <v>0.60350431252979175</v>
      </c>
      <c r="G6364" s="18">
        <v>172.26114617041992</v>
      </c>
      <c r="H6364" s="18">
        <v>253.43069584428861</v>
      </c>
      <c r="I6364" s="18">
        <v>81.169549673868687</v>
      </c>
      <c r="J6364" s="19">
        <v>3.5462117199706968</v>
      </c>
      <c r="K6364" s="19">
        <v>5.9063416497187013</v>
      </c>
      <c r="L6364" s="19">
        <v>2.4884497209788083</v>
      </c>
      <c r="M6364" s="19">
        <v>34.984250000000003</v>
      </c>
      <c r="N6364" s="19">
        <f t="shared" si="99"/>
        <v>45.479525000000002</v>
      </c>
      <c r="O6364" s="19">
        <v>28.977499999999999</v>
      </c>
      <c r="P6364" s="20">
        <v>0.58630271348256024</v>
      </c>
      <c r="Q6364" s="12">
        <v>56.6</v>
      </c>
      <c r="R6364" s="12">
        <v>14.745000000000001</v>
      </c>
      <c r="S6364" s="12">
        <v>75.674999999999997</v>
      </c>
      <c r="T6364" s="12"/>
      <c r="U6364" s="12">
        <v>42.85</v>
      </c>
      <c r="V6364" s="23"/>
      <c r="W6364" s="24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</row>
    <row r="6365" spans="2:34">
      <c r="B6365" s="10">
        <v>21</v>
      </c>
      <c r="C6365" s="10">
        <v>9</v>
      </c>
      <c r="D6365" s="34">
        <v>39712</v>
      </c>
      <c r="E6365" s="17">
        <v>0.91666666666669983</v>
      </c>
      <c r="F6365" s="35">
        <v>0.46456616592733968</v>
      </c>
      <c r="G6365" s="18">
        <v>121.38672177613965</v>
      </c>
      <c r="H6365" s="18">
        <v>188.26222750538187</v>
      </c>
      <c r="I6365" s="18">
        <v>66.875505729242221</v>
      </c>
      <c r="J6365" s="19">
        <v>2.5531442555005022</v>
      </c>
      <c r="K6365" s="19">
        <v>4.9663505570189068</v>
      </c>
      <c r="L6365" s="19">
        <v>3.1203370443347591</v>
      </c>
      <c r="M6365" s="19">
        <v>31.871500000000001</v>
      </c>
      <c r="N6365" s="19">
        <f t="shared" si="99"/>
        <v>41.432950000000005</v>
      </c>
      <c r="O6365" s="19">
        <v>26.065000000000001</v>
      </c>
      <c r="P6365" s="20">
        <v>0.57060149249755865</v>
      </c>
      <c r="Q6365" s="12">
        <v>61.774999999999999</v>
      </c>
      <c r="R6365" s="12">
        <v>14.032500000000001</v>
      </c>
      <c r="S6365" s="12">
        <v>34.225000000000001</v>
      </c>
      <c r="T6365" s="12"/>
      <c r="U6365" s="12"/>
      <c r="V6365" s="23"/>
      <c r="W6365" s="24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</row>
    <row r="6366" spans="2:34">
      <c r="B6366" s="10">
        <v>21</v>
      </c>
      <c r="C6366" s="10">
        <v>9</v>
      </c>
      <c r="D6366" s="34">
        <v>39712</v>
      </c>
      <c r="E6366" s="17">
        <v>0.95833333333330017</v>
      </c>
      <c r="F6366" s="35">
        <v>0.35737993082737662</v>
      </c>
      <c r="G6366" s="18">
        <v>62.732732875269718</v>
      </c>
      <c r="H6366" s="18">
        <v>113.32911937295856</v>
      </c>
      <c r="I6366" s="18">
        <v>50.59638649768884</v>
      </c>
      <c r="J6366" s="19">
        <v>1.466912060890289</v>
      </c>
      <c r="K6366" s="19">
        <v>3.1515299660593055</v>
      </c>
      <c r="L6366" s="19">
        <v>3.3033467929607441</v>
      </c>
      <c r="M6366" s="19">
        <v>26.656750000000002</v>
      </c>
      <c r="N6366" s="19">
        <f t="shared" si="99"/>
        <v>34.653775000000003</v>
      </c>
      <c r="O6366" s="19">
        <v>22.245000000000001</v>
      </c>
      <c r="P6366" s="20">
        <v>0.77688815598257954</v>
      </c>
      <c r="Q6366" s="12">
        <v>68.55</v>
      </c>
      <c r="R6366" s="12">
        <v>13.1075</v>
      </c>
      <c r="S6366" s="12">
        <v>15.6</v>
      </c>
      <c r="T6366" s="12"/>
      <c r="U6366" s="12"/>
      <c r="V6366" s="23"/>
      <c r="W6366" s="24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</row>
    <row r="6367" spans="2:34">
      <c r="B6367" s="10">
        <v>22</v>
      </c>
      <c r="C6367" s="10">
        <v>9</v>
      </c>
      <c r="D6367" s="34">
        <v>39713</v>
      </c>
      <c r="E6367" s="17">
        <v>0</v>
      </c>
      <c r="F6367" s="35">
        <v>0.21841223881742455</v>
      </c>
      <c r="G6367" s="18">
        <v>16.02519973378179</v>
      </c>
      <c r="H6367" s="18">
        <v>55.013006453580189</v>
      </c>
      <c r="I6367" s="18">
        <v>38.9878067197984</v>
      </c>
      <c r="J6367" s="19">
        <v>0.62030394772012243</v>
      </c>
      <c r="K6367" s="19">
        <v>1.7605194545996115</v>
      </c>
      <c r="L6367" s="19">
        <v>2.9721115348537692</v>
      </c>
      <c r="M6367" s="19">
        <v>22.851000000000003</v>
      </c>
      <c r="N6367" s="19">
        <f t="shared" si="99"/>
        <v>29.706300000000006</v>
      </c>
      <c r="O6367" s="19">
        <v>19.25</v>
      </c>
      <c r="P6367" s="20">
        <v>1.9189415097676956</v>
      </c>
      <c r="Q6367" s="12">
        <v>72.699999999999989</v>
      </c>
      <c r="R6367" s="12">
        <v>13.297499999999999</v>
      </c>
      <c r="S6367" s="12">
        <v>4.2750000000000004</v>
      </c>
      <c r="T6367" s="12"/>
      <c r="U6367" s="12"/>
      <c r="V6367" s="23"/>
      <c r="W6367" s="24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</row>
    <row r="6368" spans="2:34">
      <c r="B6368" s="10">
        <v>22</v>
      </c>
      <c r="C6368" s="10">
        <v>9</v>
      </c>
      <c r="D6368" s="34">
        <v>39713</v>
      </c>
      <c r="E6368" s="17">
        <v>4.1666666666699825E-2</v>
      </c>
      <c r="F6368" s="35">
        <v>0.19856871343743138</v>
      </c>
      <c r="G6368" s="18">
        <v>54.555472074447579</v>
      </c>
      <c r="H6368" s="18">
        <v>97.112300926507643</v>
      </c>
      <c r="I6368" s="18">
        <v>42.556828852060065</v>
      </c>
      <c r="J6368" s="19">
        <v>0.93710148327018528</v>
      </c>
      <c r="K6368" s="19">
        <v>2.7494680076193925</v>
      </c>
      <c r="L6368" s="19">
        <v>3.2989250001097434</v>
      </c>
      <c r="M6368" s="19">
        <v>19.752499999999998</v>
      </c>
      <c r="N6368" s="19">
        <f t="shared" si="99"/>
        <v>25.678249999999998</v>
      </c>
      <c r="O6368" s="19">
        <v>17.897500000000001</v>
      </c>
      <c r="P6368" s="20">
        <v>1.6813998300576714</v>
      </c>
      <c r="Q6368" s="12">
        <v>72.349999999999994</v>
      </c>
      <c r="R6368" s="12">
        <v>12.967499999999999</v>
      </c>
      <c r="S6368" s="12">
        <v>40.724999999999994</v>
      </c>
      <c r="T6368" s="12"/>
      <c r="U6368" s="12"/>
      <c r="V6368" s="23"/>
      <c r="W6368" s="24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</row>
    <row r="6369" spans="2:34">
      <c r="B6369" s="10">
        <v>22</v>
      </c>
      <c r="C6369" s="10">
        <v>9</v>
      </c>
      <c r="D6369" s="34">
        <v>39713</v>
      </c>
      <c r="E6369" s="17">
        <v>8.3333333333300175E-2</v>
      </c>
      <c r="F6369" s="35">
        <v>0.22638108480742178</v>
      </c>
      <c r="G6369" s="18">
        <v>86.999487588626124</v>
      </c>
      <c r="H6369" s="18">
        <v>131.63057325532566</v>
      </c>
      <c r="I6369" s="18">
        <v>44.631085666699548</v>
      </c>
      <c r="J6369" s="19">
        <v>1.8129568464303589</v>
      </c>
      <c r="K6369" s="19">
        <v>3.6324672789791963</v>
      </c>
      <c r="L6369" s="19">
        <v>3.1245818192337564</v>
      </c>
      <c r="M6369" s="19">
        <v>21.957999999999998</v>
      </c>
      <c r="N6369" s="19">
        <f t="shared" si="99"/>
        <v>28.545399999999997</v>
      </c>
      <c r="O6369" s="19">
        <v>19.342500000000001</v>
      </c>
      <c r="P6369" s="20">
        <v>0.90443261969009237</v>
      </c>
      <c r="Q6369" s="12">
        <v>73.7</v>
      </c>
      <c r="R6369" s="12">
        <v>12.477499999999999</v>
      </c>
      <c r="S6369" s="12">
        <v>115.92500000000001</v>
      </c>
      <c r="T6369" s="12"/>
      <c r="U6369" s="12"/>
      <c r="V6369" s="23"/>
      <c r="W6369" s="24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</row>
    <row r="6370" spans="2:34">
      <c r="B6370" s="10">
        <v>22</v>
      </c>
      <c r="C6370" s="10">
        <v>9</v>
      </c>
      <c r="D6370" s="34">
        <v>39713</v>
      </c>
      <c r="E6370" s="17">
        <v>0.125</v>
      </c>
      <c r="F6370" s="35">
        <v>0.1668175747524423</v>
      </c>
      <c r="G6370" s="18">
        <v>49.261976249582801</v>
      </c>
      <c r="H6370" s="18">
        <v>86.824129536367082</v>
      </c>
      <c r="I6370" s="18">
        <v>37.562153286784273</v>
      </c>
      <c r="J6370" s="19">
        <v>1.5520476862803074</v>
      </c>
      <c r="K6370" s="19">
        <v>2.2305688425795061</v>
      </c>
      <c r="L6370" s="19">
        <v>2.649549519076793</v>
      </c>
      <c r="M6370" s="19">
        <v>21.984500000000001</v>
      </c>
      <c r="N6370" s="19">
        <f t="shared" si="99"/>
        <v>28.57985</v>
      </c>
      <c r="O6370" s="19">
        <v>18.842500000000001</v>
      </c>
      <c r="P6370" s="20">
        <v>2.9204124569927976</v>
      </c>
      <c r="Q6370" s="12">
        <v>75.875</v>
      </c>
      <c r="R6370" s="12">
        <v>12.585000000000001</v>
      </c>
      <c r="S6370" s="12">
        <v>21.400000000000002</v>
      </c>
      <c r="T6370" s="12"/>
      <c r="U6370" s="12"/>
      <c r="V6370" s="23"/>
      <c r="W6370" s="24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</row>
    <row r="6371" spans="2:34">
      <c r="B6371" s="10">
        <v>22</v>
      </c>
      <c r="C6371" s="10">
        <v>9</v>
      </c>
      <c r="D6371" s="34">
        <v>39713</v>
      </c>
      <c r="E6371" s="17">
        <v>0.16666666666669983</v>
      </c>
      <c r="F6371" s="35">
        <v>0.17874510296993817</v>
      </c>
      <c r="G6371" s="18">
        <v>61.24722929414726</v>
      </c>
      <c r="H6371" s="18">
        <v>100.16663272833586</v>
      </c>
      <c r="I6371" s="18">
        <v>38.919403434188609</v>
      </c>
      <c r="J6371" s="19">
        <v>0.98765686077019588</v>
      </c>
      <c r="K6371" s="19">
        <v>2.4289159406994614</v>
      </c>
      <c r="L6371" s="19">
        <v>3.0853024275357583</v>
      </c>
      <c r="M6371" s="19">
        <v>21.012999999999998</v>
      </c>
      <c r="N6371" s="19">
        <f t="shared" si="99"/>
        <v>27.316899999999997</v>
      </c>
      <c r="O6371" s="19">
        <v>18.237500000000001</v>
      </c>
      <c r="P6371" s="20">
        <v>4.9213662404905021</v>
      </c>
      <c r="Q6371" s="12">
        <v>75.900000000000006</v>
      </c>
      <c r="R6371" s="12">
        <v>13.102499999999999</v>
      </c>
      <c r="S6371" s="12">
        <v>56.174999999999997</v>
      </c>
      <c r="T6371" s="12"/>
      <c r="U6371" s="12">
        <v>726.5</v>
      </c>
      <c r="V6371" s="23"/>
      <c r="W6371" s="24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</row>
    <row r="6372" spans="2:34">
      <c r="B6372" s="10">
        <v>22</v>
      </c>
      <c r="C6372" s="10">
        <v>9</v>
      </c>
      <c r="D6372" s="34">
        <v>39713</v>
      </c>
      <c r="E6372" s="17">
        <v>0.20833333333330017</v>
      </c>
      <c r="F6372" s="35">
        <v>0.22642174689742164</v>
      </c>
      <c r="G6372" s="18">
        <v>104.61421748127282</v>
      </c>
      <c r="H6372" s="18">
        <v>157.83813672278126</v>
      </c>
      <c r="I6372" s="18">
        <v>53.223919241508447</v>
      </c>
      <c r="J6372" s="19">
        <v>2.2228758711004417</v>
      </c>
      <c r="K6372" s="19">
        <v>4.1378702700790813</v>
      </c>
      <c r="L6372" s="19">
        <v>2.8673887625227752</v>
      </c>
      <c r="M6372" s="19">
        <v>25.960249999999995</v>
      </c>
      <c r="N6372" s="19">
        <f t="shared" si="99"/>
        <v>33.748324999999994</v>
      </c>
      <c r="O6372" s="19">
        <v>22.727499999999999</v>
      </c>
      <c r="P6372" s="20">
        <v>2.9697445989628024</v>
      </c>
      <c r="Q6372" s="12">
        <v>73.574999999999989</v>
      </c>
      <c r="R6372" s="12">
        <v>13.3125</v>
      </c>
      <c r="S6372" s="12">
        <v>229.95</v>
      </c>
      <c r="T6372" s="12"/>
      <c r="U6372" s="12"/>
      <c r="V6372" s="23"/>
      <c r="W6372" s="24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</row>
    <row r="6373" spans="2:34">
      <c r="B6373" s="10">
        <v>22</v>
      </c>
      <c r="C6373" s="10">
        <v>9</v>
      </c>
      <c r="D6373" s="34">
        <v>39713</v>
      </c>
      <c r="E6373" s="17">
        <v>0.25</v>
      </c>
      <c r="F6373" s="35">
        <v>0.158902409854945</v>
      </c>
      <c r="G6373" s="18">
        <v>39.512561510463229</v>
      </c>
      <c r="H6373" s="18">
        <v>77.05810085731153</v>
      </c>
      <c r="I6373" s="18">
        <v>37.545539346848301</v>
      </c>
      <c r="J6373" s="19">
        <v>1.0595167490802109</v>
      </c>
      <c r="K6373" s="19">
        <v>2.0078150816195537</v>
      </c>
      <c r="L6373" s="19">
        <v>2.553606822807799</v>
      </c>
      <c r="M6373" s="19">
        <v>20.582749999999997</v>
      </c>
      <c r="N6373" s="19">
        <f t="shared" si="99"/>
        <v>26.757574999999996</v>
      </c>
      <c r="O6373" s="19">
        <v>17.419999999999998</v>
      </c>
      <c r="P6373" s="20">
        <v>6.798478296745694</v>
      </c>
      <c r="Q6373" s="12">
        <v>75.424999999999997</v>
      </c>
      <c r="R6373" s="12">
        <v>13.36</v>
      </c>
      <c r="S6373" s="12">
        <v>308.125</v>
      </c>
      <c r="T6373" s="12"/>
      <c r="U6373" s="12">
        <v>699.95</v>
      </c>
      <c r="V6373" s="23"/>
      <c r="W6373" s="24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</row>
    <row r="6374" spans="2:34">
      <c r="B6374" s="10">
        <v>22</v>
      </c>
      <c r="C6374" s="10">
        <v>9</v>
      </c>
      <c r="D6374" s="34">
        <v>39713</v>
      </c>
      <c r="E6374" s="17">
        <v>0.29166666666669983</v>
      </c>
      <c r="F6374" s="35">
        <v>0.23439552702991884</v>
      </c>
      <c r="G6374" s="18">
        <v>57.096148973144935</v>
      </c>
      <c r="H6374" s="18">
        <v>91.184202261512382</v>
      </c>
      <c r="I6374" s="18">
        <v>34.088053288367448</v>
      </c>
      <c r="J6374" s="19">
        <v>0.84920173255016929</v>
      </c>
      <c r="K6374" s="19">
        <v>2.5349146336794357</v>
      </c>
      <c r="L6374" s="19">
        <v>2.7148169739617862</v>
      </c>
      <c r="M6374" s="19">
        <v>21.68675</v>
      </c>
      <c r="N6374" s="19">
        <f t="shared" si="99"/>
        <v>28.192775000000001</v>
      </c>
      <c r="O6374" s="19">
        <v>17.6525</v>
      </c>
      <c r="P6374" s="20">
        <v>4.0039213172079089</v>
      </c>
      <c r="Q6374" s="12">
        <v>75.125</v>
      </c>
      <c r="R6374" s="12">
        <v>13.3725</v>
      </c>
      <c r="S6374" s="12">
        <v>314.40000000000003</v>
      </c>
      <c r="T6374" s="12"/>
      <c r="U6374" s="12">
        <v>423.10000000000008</v>
      </c>
      <c r="V6374" s="23"/>
      <c r="W6374" s="24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</row>
    <row r="6375" spans="2:34">
      <c r="B6375" s="10">
        <v>22</v>
      </c>
      <c r="C6375" s="10">
        <v>9</v>
      </c>
      <c r="D6375" s="34">
        <v>39713</v>
      </c>
      <c r="E6375" s="17">
        <v>0.33333333333330017</v>
      </c>
      <c r="F6375" s="35">
        <v>0.2145437978949257</v>
      </c>
      <c r="G6375" s="18">
        <v>69.103546392144381</v>
      </c>
      <c r="H6375" s="18">
        <v>116.68145738407789</v>
      </c>
      <c r="I6375" s="18">
        <v>47.577910991933507</v>
      </c>
      <c r="J6375" s="19">
        <v>1.5280176262303047</v>
      </c>
      <c r="K6375" s="19">
        <v>3.197865944859287</v>
      </c>
      <c r="L6375" s="19">
        <v>2.1700904100208289</v>
      </c>
      <c r="M6375" s="19">
        <v>27.435749999999999</v>
      </c>
      <c r="N6375" s="19">
        <f t="shared" si="99"/>
        <v>35.666474999999998</v>
      </c>
      <c r="O6375" s="19">
        <v>18.52</v>
      </c>
      <c r="P6375" s="20">
        <v>5.2447938587955356</v>
      </c>
      <c r="Q6375" s="12">
        <v>65.875</v>
      </c>
      <c r="R6375" s="12">
        <v>14.567500000000001</v>
      </c>
      <c r="S6375" s="12">
        <v>11.325000000000001</v>
      </c>
      <c r="T6375" s="12"/>
      <c r="U6375" s="12">
        <v>198.72499999999999</v>
      </c>
      <c r="V6375" s="23"/>
      <c r="W6375" s="24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</row>
    <row r="6376" spans="2:34">
      <c r="B6376" s="10">
        <v>22</v>
      </c>
      <c r="C6376" s="10">
        <v>9</v>
      </c>
      <c r="D6376" s="34">
        <v>39713</v>
      </c>
      <c r="E6376" s="17">
        <v>0.375</v>
      </c>
      <c r="F6376" s="35">
        <v>0.19866353219993119</v>
      </c>
      <c r="G6376" s="18">
        <v>63.114033282922151</v>
      </c>
      <c r="H6376" s="18">
        <v>99.229831023405879</v>
      </c>
      <c r="I6376" s="18">
        <v>36.115797740483728</v>
      </c>
      <c r="J6376" s="19">
        <v>1.4614532202202919</v>
      </c>
      <c r="K6376" s="19">
        <v>2.9098844268593504</v>
      </c>
      <c r="L6376" s="19">
        <v>2.0480581463838381</v>
      </c>
      <c r="M6376" s="19">
        <v>27.755749999999999</v>
      </c>
      <c r="N6376" s="19">
        <f t="shared" si="99"/>
        <v>36.082475000000002</v>
      </c>
      <c r="O6376" s="19">
        <v>19.037500000000001</v>
      </c>
      <c r="P6376" s="20">
        <v>7.8214748501858002</v>
      </c>
      <c r="Q6376" s="12">
        <v>61.924999999999997</v>
      </c>
      <c r="R6376" s="12">
        <v>15.805</v>
      </c>
      <c r="S6376" s="12">
        <v>8.6750000000000007</v>
      </c>
      <c r="T6376" s="12"/>
      <c r="U6376" s="12">
        <v>317.22500000000002</v>
      </c>
      <c r="V6376" s="23"/>
      <c r="W6376" s="24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</row>
    <row r="6377" spans="2:34">
      <c r="B6377" s="10">
        <v>22</v>
      </c>
      <c r="C6377" s="10">
        <v>9</v>
      </c>
      <c r="D6377" s="34">
        <v>39713</v>
      </c>
      <c r="E6377" s="17">
        <v>0.41666666666669983</v>
      </c>
      <c r="F6377" s="35">
        <v>0.22649011152242152</v>
      </c>
      <c r="G6377" s="18">
        <v>107.52526025819512</v>
      </c>
      <c r="H6377" s="18">
        <v>155.44642817736923</v>
      </c>
      <c r="I6377" s="18">
        <v>47.921167919174096</v>
      </c>
      <c r="J6377" s="19">
        <v>2.323928525960465</v>
      </c>
      <c r="K6377" s="19">
        <v>4.0157148046391029</v>
      </c>
      <c r="L6377" s="19">
        <v>1.9216705424188474</v>
      </c>
      <c r="M6377" s="19">
        <v>32.130499999999998</v>
      </c>
      <c r="N6377" s="19">
        <f t="shared" si="99"/>
        <v>41.769649999999999</v>
      </c>
      <c r="O6377" s="19">
        <v>21.622499999999999</v>
      </c>
      <c r="P6377" s="20">
        <v>6.1381029337131281</v>
      </c>
      <c r="Q6377" s="12">
        <v>57.8</v>
      </c>
      <c r="R6377" s="12">
        <v>16.767500000000002</v>
      </c>
      <c r="S6377" s="12">
        <v>19.425000000000001</v>
      </c>
      <c r="T6377" s="12"/>
      <c r="U6377" s="12">
        <v>225.625</v>
      </c>
      <c r="V6377" s="23"/>
      <c r="W6377" s="24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</row>
    <row r="6378" spans="2:34">
      <c r="B6378" s="10">
        <v>22</v>
      </c>
      <c r="C6378" s="10">
        <v>9</v>
      </c>
      <c r="D6378" s="34">
        <v>39713</v>
      </c>
      <c r="E6378" s="17">
        <v>0.45833333333330017</v>
      </c>
      <c r="F6378" s="35">
        <v>0.15894990840744488</v>
      </c>
      <c r="G6378" s="18">
        <v>49.500146567265247</v>
      </c>
      <c r="H6378" s="18">
        <v>75.591085732651493</v>
      </c>
      <c r="I6378" s="18">
        <v>26.090939165386239</v>
      </c>
      <c r="J6378" s="19">
        <v>1.2191866020002442</v>
      </c>
      <c r="K6378" s="19">
        <v>2.3474933774394744</v>
      </c>
      <c r="L6378" s="19">
        <v>1.9957302393048413</v>
      </c>
      <c r="M6378" s="19">
        <v>29.09825</v>
      </c>
      <c r="N6378" s="19">
        <f t="shared" si="99"/>
        <v>37.827725000000001</v>
      </c>
      <c r="O6378" s="19">
        <v>19.115000000000002</v>
      </c>
      <c r="P6378" s="20">
        <v>12.183909734688747</v>
      </c>
      <c r="Q6378" s="12">
        <v>57.174999999999997</v>
      </c>
      <c r="R6378" s="12">
        <v>17.492500000000003</v>
      </c>
      <c r="S6378" s="12">
        <v>7.875</v>
      </c>
      <c r="T6378" s="12"/>
      <c r="U6378" s="12">
        <v>475.4666666666667</v>
      </c>
      <c r="V6378" s="23"/>
      <c r="W6378" s="24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</row>
    <row r="6379" spans="2:34">
      <c r="B6379" s="10">
        <v>22</v>
      </c>
      <c r="C6379" s="10">
        <v>9</v>
      </c>
      <c r="D6379" s="34">
        <v>39713</v>
      </c>
      <c r="E6379" s="17">
        <v>0.5</v>
      </c>
      <c r="F6379" s="35">
        <v>0.17485537984243937</v>
      </c>
      <c r="G6379" s="18">
        <v>107.99183935551508</v>
      </c>
      <c r="H6379" s="18">
        <v>153.68959795860417</v>
      </c>
      <c r="I6379" s="18">
        <v>45.697758603089085</v>
      </c>
      <c r="J6379" s="19">
        <v>2.2946033207604595</v>
      </c>
      <c r="K6379" s="19">
        <v>2.8365698459993642</v>
      </c>
      <c r="L6379" s="19">
        <v>1.8693456894658507</v>
      </c>
      <c r="M6379" s="19">
        <v>26.229500000000002</v>
      </c>
      <c r="N6379" s="19">
        <f t="shared" si="99"/>
        <v>34.098350000000003</v>
      </c>
      <c r="O6379" s="19">
        <v>16.4375</v>
      </c>
      <c r="P6379" s="20">
        <v>10.962199714186122</v>
      </c>
      <c r="Q6379" s="12">
        <v>43.7</v>
      </c>
      <c r="R6379" s="12">
        <v>19.712499999999999</v>
      </c>
      <c r="S6379" s="12">
        <v>28.375</v>
      </c>
      <c r="T6379" s="12"/>
      <c r="U6379" s="12"/>
      <c r="V6379" s="23"/>
      <c r="W6379" s="24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</row>
    <row r="6380" spans="2:34">
      <c r="B6380" s="10">
        <v>22</v>
      </c>
      <c r="C6380" s="10">
        <v>9</v>
      </c>
      <c r="D6380" s="34">
        <v>39713</v>
      </c>
      <c r="E6380" s="17">
        <v>0.54166666666669983</v>
      </c>
      <c r="F6380" s="35">
        <v>0.19473760554493247</v>
      </c>
      <c r="G6380" s="18">
        <v>111.53876657459742</v>
      </c>
      <c r="H6380" s="18">
        <v>173.22858967359133</v>
      </c>
      <c r="I6380" s="18">
        <v>61.689823098993926</v>
      </c>
      <c r="J6380" s="19">
        <v>2.078965862190417</v>
      </c>
      <c r="K6380" s="19">
        <v>4.1461954597990696</v>
      </c>
      <c r="L6380" s="19">
        <v>1.7865375803208567</v>
      </c>
      <c r="M6380" s="19">
        <v>24.763999999999999</v>
      </c>
      <c r="N6380" s="19">
        <f t="shared" si="99"/>
        <v>32.193199999999997</v>
      </c>
      <c r="O6380" s="19">
        <v>18.7225</v>
      </c>
      <c r="P6380" s="20">
        <v>9.2301804376459433</v>
      </c>
      <c r="Q6380" s="12">
        <v>43.75</v>
      </c>
      <c r="R6380" s="12">
        <v>19.864999999999998</v>
      </c>
      <c r="S6380" s="12">
        <v>29.549999999999997</v>
      </c>
      <c r="T6380" s="12"/>
      <c r="U6380" s="12"/>
      <c r="V6380" s="23"/>
      <c r="W6380" s="24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</row>
    <row r="6381" spans="2:34">
      <c r="B6381" s="10">
        <v>22</v>
      </c>
      <c r="C6381" s="10">
        <v>9</v>
      </c>
      <c r="D6381" s="34">
        <v>39713</v>
      </c>
      <c r="E6381" s="17">
        <v>0.58333333333330017</v>
      </c>
      <c r="F6381" s="35">
        <v>0.17487582978243932</v>
      </c>
      <c r="G6381" s="18">
        <v>110.92268289895492</v>
      </c>
      <c r="H6381" s="18">
        <v>165.5093778810039</v>
      </c>
      <c r="I6381" s="18">
        <v>54.586694982048989</v>
      </c>
      <c r="J6381" s="19">
        <v>2.1854244680804396</v>
      </c>
      <c r="K6381" s="19">
        <v>4.385315242619015</v>
      </c>
      <c r="L6381" s="19">
        <v>1.7865209343228563</v>
      </c>
      <c r="M6381" s="19">
        <v>34.018249999999995</v>
      </c>
      <c r="N6381" s="19">
        <f t="shared" ref="N6381:N6444" si="100">M6381*1.3</f>
        <v>44.223724999999995</v>
      </c>
      <c r="O6381" s="19">
        <v>22.454999999999998</v>
      </c>
      <c r="P6381" s="20">
        <v>10.538473998276078</v>
      </c>
      <c r="Q6381" s="12">
        <v>50.85</v>
      </c>
      <c r="R6381" s="12">
        <v>18.897500000000001</v>
      </c>
      <c r="S6381" s="12">
        <v>25.925000000000001</v>
      </c>
      <c r="T6381" s="12"/>
      <c r="U6381" s="12"/>
      <c r="V6381" s="23"/>
      <c r="W6381" s="24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</row>
    <row r="6382" spans="2:34">
      <c r="B6382" s="10">
        <v>22</v>
      </c>
      <c r="C6382" s="10">
        <v>9</v>
      </c>
      <c r="D6382" s="34">
        <v>39713</v>
      </c>
      <c r="E6382" s="17">
        <v>0.625</v>
      </c>
      <c r="F6382" s="35">
        <v>0.1550138162299462</v>
      </c>
      <c r="G6382" s="18">
        <v>73.969977593966604</v>
      </c>
      <c r="H6382" s="18">
        <v>118.94773787203613</v>
      </c>
      <c r="I6382" s="18">
        <v>44.977760278069525</v>
      </c>
      <c r="J6382" s="19">
        <v>1.4267676650602872</v>
      </c>
      <c r="K6382" s="19">
        <v>2.6409857762994058</v>
      </c>
      <c r="L6382" s="19">
        <v>1.8387921074718523</v>
      </c>
      <c r="M6382" s="19">
        <v>33.151499999999999</v>
      </c>
      <c r="N6382" s="19">
        <f t="shared" si="100"/>
        <v>43.09695</v>
      </c>
      <c r="O6382" s="19">
        <v>23.182500000000001</v>
      </c>
      <c r="P6382" s="20">
        <v>10.700041449986095</v>
      </c>
      <c r="Q6382" s="12">
        <v>63.7</v>
      </c>
      <c r="R6382" s="12">
        <v>17.285</v>
      </c>
      <c r="S6382" s="12">
        <v>24.95</v>
      </c>
      <c r="T6382" s="12"/>
      <c r="U6382" s="12"/>
      <c r="V6382" s="23"/>
      <c r="W6382" s="24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</row>
    <row r="6383" spans="2:34">
      <c r="B6383" s="10">
        <v>22</v>
      </c>
      <c r="C6383" s="10">
        <v>9</v>
      </c>
      <c r="D6383" s="34">
        <v>39713</v>
      </c>
      <c r="E6383" s="17">
        <v>0.66666666666669983</v>
      </c>
      <c r="F6383" s="35">
        <v>0.32197026034238818</v>
      </c>
      <c r="G6383" s="18">
        <v>141.462302349661</v>
      </c>
      <c r="H6383" s="18">
        <v>209.5855760618856</v>
      </c>
      <c r="I6383" s="18">
        <v>68.123273712224602</v>
      </c>
      <c r="J6383" s="19">
        <v>2.6618559470105358</v>
      </c>
      <c r="K6383" s="19">
        <v>5.0646318711988592</v>
      </c>
      <c r="L6383" s="19">
        <v>1.847489631114851</v>
      </c>
      <c r="M6383" s="19">
        <v>32.300250000000005</v>
      </c>
      <c r="N6383" s="19">
        <f t="shared" si="100"/>
        <v>41.990325000000006</v>
      </c>
      <c r="O6383" s="19">
        <v>23.2</v>
      </c>
      <c r="P6383" s="20">
        <v>6.339008178363148</v>
      </c>
      <c r="Q6383" s="12">
        <v>61.075000000000003</v>
      </c>
      <c r="R6383" s="12">
        <v>17.232500000000002</v>
      </c>
      <c r="S6383" s="12">
        <v>52.325000000000003</v>
      </c>
      <c r="T6383" s="12"/>
      <c r="U6383" s="12"/>
      <c r="V6383" s="23"/>
      <c r="W6383" s="24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</row>
    <row r="6384" spans="2:34">
      <c r="B6384" s="10">
        <v>22</v>
      </c>
      <c r="C6384" s="10">
        <v>9</v>
      </c>
      <c r="D6384" s="34">
        <v>39713</v>
      </c>
      <c r="E6384" s="17">
        <v>0.70833333333330017</v>
      </c>
      <c r="F6384" s="35">
        <v>0.34584077312737987</v>
      </c>
      <c r="G6384" s="18">
        <v>122.51889075773686</v>
      </c>
      <c r="H6384" s="18">
        <v>199.94949534649805</v>
      </c>
      <c r="I6384" s="18">
        <v>77.430604588761184</v>
      </c>
      <c r="J6384" s="19">
        <v>2.7603188260005567</v>
      </c>
      <c r="K6384" s="19">
        <v>4.3663666048990155</v>
      </c>
      <c r="L6384" s="19">
        <v>1.8518298423948507</v>
      </c>
      <c r="M6384" s="19">
        <v>34.302</v>
      </c>
      <c r="N6384" s="19">
        <f t="shared" si="100"/>
        <v>44.592600000000004</v>
      </c>
      <c r="O6384" s="19">
        <v>22.795000000000002</v>
      </c>
      <c r="P6384" s="20">
        <v>4.6997850001304808</v>
      </c>
      <c r="Q6384" s="12">
        <v>59.85</v>
      </c>
      <c r="R6384" s="12">
        <v>16.96</v>
      </c>
      <c r="S6384" s="12">
        <v>48</v>
      </c>
      <c r="T6384" s="12"/>
      <c r="U6384" s="12"/>
      <c r="V6384" s="23"/>
      <c r="W6384" s="24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</row>
    <row r="6385" spans="2:34">
      <c r="B6385" s="10">
        <v>22</v>
      </c>
      <c r="C6385" s="10">
        <v>9</v>
      </c>
      <c r="D6385" s="34">
        <v>39713</v>
      </c>
      <c r="E6385" s="17">
        <v>0.75</v>
      </c>
      <c r="F6385" s="35">
        <v>0.30610705607989364</v>
      </c>
      <c r="G6385" s="18">
        <v>123.5145334221568</v>
      </c>
      <c r="H6385" s="18">
        <v>193.41796855710766</v>
      </c>
      <c r="I6385" s="18">
        <v>69.903435134950868</v>
      </c>
      <c r="J6385" s="19">
        <v>2.3157708199404681</v>
      </c>
      <c r="K6385" s="19">
        <v>4.9994752150588706</v>
      </c>
      <c r="L6385" s="19">
        <v>1.8343837143458515</v>
      </c>
      <c r="M6385" s="19">
        <v>26.93825</v>
      </c>
      <c r="N6385" s="19">
        <f t="shared" si="100"/>
        <v>35.019725000000001</v>
      </c>
      <c r="O6385" s="19">
        <v>17.939999999999998</v>
      </c>
      <c r="P6385" s="20">
        <v>4.3503434576654456</v>
      </c>
      <c r="Q6385" s="12">
        <v>59.424999999999997</v>
      </c>
      <c r="R6385" s="12">
        <v>16.205000000000002</v>
      </c>
      <c r="S6385" s="12">
        <v>39.950000000000003</v>
      </c>
      <c r="T6385" s="12"/>
      <c r="U6385" s="12"/>
      <c r="V6385" s="23"/>
      <c r="W6385" s="24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</row>
    <row r="6386" spans="2:34">
      <c r="B6386" s="10">
        <v>22</v>
      </c>
      <c r="C6386" s="10">
        <v>9</v>
      </c>
      <c r="D6386" s="34">
        <v>39713</v>
      </c>
      <c r="E6386" s="17">
        <v>0.79166666666669983</v>
      </c>
      <c r="F6386" s="35">
        <v>0.26239260178240881</v>
      </c>
      <c r="G6386" s="18">
        <v>121.69508298742187</v>
      </c>
      <c r="H6386" s="18">
        <v>178.29273618043078</v>
      </c>
      <c r="I6386" s="18">
        <v>56.59765319300891</v>
      </c>
      <c r="J6386" s="19">
        <v>2.3051049651304663</v>
      </c>
      <c r="K6386" s="19">
        <v>4.2577259691990363</v>
      </c>
      <c r="L6386" s="19">
        <v>1.8169381526248527</v>
      </c>
      <c r="M6386" s="19">
        <v>24.727499999999999</v>
      </c>
      <c r="N6386" s="19">
        <f t="shared" si="100"/>
        <v>32.14575</v>
      </c>
      <c r="O6386" s="19">
        <v>19.8825</v>
      </c>
      <c r="P6386" s="20">
        <v>3.7459401157828838</v>
      </c>
      <c r="Q6386" s="12">
        <v>64.8</v>
      </c>
      <c r="R6386" s="12">
        <v>15.6875</v>
      </c>
      <c r="S6386" s="12">
        <v>35.625</v>
      </c>
      <c r="T6386" s="12"/>
      <c r="U6386" s="12"/>
      <c r="V6386" s="23"/>
      <c r="W6386" s="24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</row>
    <row r="6387" spans="2:34">
      <c r="B6387" s="10">
        <v>22</v>
      </c>
      <c r="C6387" s="10">
        <v>9</v>
      </c>
      <c r="D6387" s="34">
        <v>39713</v>
      </c>
      <c r="E6387" s="17">
        <v>0.83333333333330017</v>
      </c>
      <c r="F6387" s="35">
        <v>0.2027700603599295</v>
      </c>
      <c r="G6387" s="18">
        <v>94.383803792773122</v>
      </c>
      <c r="H6387" s="18">
        <v>148.03615880327197</v>
      </c>
      <c r="I6387" s="18">
        <v>53.652355010498852</v>
      </c>
      <c r="J6387" s="19">
        <v>1.6423035740503327</v>
      </c>
      <c r="K6387" s="19">
        <v>3.1736128613792811</v>
      </c>
      <c r="L6387" s="19">
        <v>1.7951356324958541</v>
      </c>
      <c r="M6387" s="19">
        <v>22.035499999999999</v>
      </c>
      <c r="N6387" s="19">
        <f t="shared" si="100"/>
        <v>28.646149999999999</v>
      </c>
      <c r="O6387" s="19">
        <v>17.8475</v>
      </c>
      <c r="P6387" s="20">
        <v>4.1933419308404289</v>
      </c>
      <c r="Q6387" s="12">
        <v>70.224999999999994</v>
      </c>
      <c r="R6387" s="12">
        <v>15.295</v>
      </c>
      <c r="S6387" s="12">
        <v>37.85</v>
      </c>
      <c r="T6387" s="12"/>
      <c r="U6387" s="12">
        <v>40.225000000000001</v>
      </c>
      <c r="V6387" s="23"/>
      <c r="W6387" s="24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</row>
    <row r="6388" spans="2:34">
      <c r="B6388" s="10">
        <v>22</v>
      </c>
      <c r="C6388" s="10">
        <v>9</v>
      </c>
      <c r="D6388" s="34">
        <v>39713</v>
      </c>
      <c r="E6388" s="17">
        <v>0.875</v>
      </c>
      <c r="F6388" s="35">
        <v>0.19483034364493224</v>
      </c>
      <c r="G6388" s="18">
        <v>95.460790051803073</v>
      </c>
      <c r="H6388" s="18">
        <v>144.27180245145277</v>
      </c>
      <c r="I6388" s="18">
        <v>48.811012399649698</v>
      </c>
      <c r="J6388" s="19">
        <v>1.6236578445203296</v>
      </c>
      <c r="K6388" s="19">
        <v>3.3937180173392307</v>
      </c>
      <c r="L6388" s="19">
        <v>1.8386896728948501</v>
      </c>
      <c r="M6388" s="19">
        <v>17.970750000000002</v>
      </c>
      <c r="N6388" s="19">
        <f t="shared" si="100"/>
        <v>23.361975000000005</v>
      </c>
      <c r="O6388" s="19">
        <v>14.672499999999999</v>
      </c>
      <c r="P6388" s="20">
        <v>3.397057295525348</v>
      </c>
      <c r="Q6388" s="12">
        <v>72.775000000000006</v>
      </c>
      <c r="R6388" s="12">
        <v>14.645</v>
      </c>
      <c r="S6388" s="12">
        <v>35.225000000000001</v>
      </c>
      <c r="T6388" s="12"/>
      <c r="U6388" s="12">
        <v>37.274999999999999</v>
      </c>
      <c r="V6388" s="23"/>
      <c r="W6388" s="24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</row>
    <row r="6389" spans="2:34">
      <c r="B6389" s="10">
        <v>22</v>
      </c>
      <c r="C6389" s="10">
        <v>9</v>
      </c>
      <c r="D6389" s="34">
        <v>39713</v>
      </c>
      <c r="E6389" s="17">
        <v>0.91666666666669983</v>
      </c>
      <c r="F6389" s="35">
        <v>8.7479736207469572E-2</v>
      </c>
      <c r="G6389" s="18">
        <v>38.666670236828203</v>
      </c>
      <c r="H6389" s="18">
        <v>69.340883724741218</v>
      </c>
      <c r="I6389" s="18">
        <v>30.674213487913015</v>
      </c>
      <c r="J6389" s="19">
        <v>1.0779919236202191</v>
      </c>
      <c r="K6389" s="19">
        <v>1.7743065669795972</v>
      </c>
      <c r="L6389" s="19">
        <v>1.9301708929008425</v>
      </c>
      <c r="M6389" s="19">
        <v>12.719749999999999</v>
      </c>
      <c r="N6389" s="19">
        <f t="shared" si="100"/>
        <v>16.535675000000001</v>
      </c>
      <c r="O6389" s="19">
        <v>9.94</v>
      </c>
      <c r="P6389" s="20">
        <v>9.5558404290334806</v>
      </c>
      <c r="Q6389" s="12">
        <v>77.774999999999991</v>
      </c>
      <c r="R6389" s="12">
        <v>13.982499999999998</v>
      </c>
      <c r="S6389" s="12">
        <v>23.725000000000001</v>
      </c>
      <c r="T6389" s="12"/>
      <c r="U6389" s="12">
        <v>39.825000000000003</v>
      </c>
      <c r="V6389" s="23"/>
      <c r="W6389" s="24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</row>
    <row r="6390" spans="2:34">
      <c r="B6390" s="10">
        <v>22</v>
      </c>
      <c r="C6390" s="10">
        <v>9</v>
      </c>
      <c r="D6390" s="34">
        <v>39713</v>
      </c>
      <c r="E6390" s="17">
        <v>0.95833333333330017</v>
      </c>
      <c r="F6390" s="35">
        <v>9.9415289837465393E-2</v>
      </c>
      <c r="G6390" s="18">
        <v>51.301802427200101</v>
      </c>
      <c r="H6390" s="18">
        <v>86.177128891775254</v>
      </c>
      <c r="I6390" s="18">
        <v>34.875326464575146</v>
      </c>
      <c r="J6390" s="19">
        <v>1.4266631117802901</v>
      </c>
      <c r="K6390" s="19">
        <v>1.8286602758795842</v>
      </c>
      <c r="L6390" s="19">
        <v>2.1436460482738249</v>
      </c>
      <c r="M6390" s="19">
        <v>13.297749999999999</v>
      </c>
      <c r="N6390" s="19">
        <f t="shared" si="100"/>
        <v>17.287074999999998</v>
      </c>
      <c r="O6390" s="19">
        <v>10.72</v>
      </c>
      <c r="P6390" s="20">
        <v>5.6966522527405852</v>
      </c>
      <c r="Q6390" s="12">
        <v>78.95</v>
      </c>
      <c r="R6390" s="12">
        <v>13.73</v>
      </c>
      <c r="S6390" s="12">
        <v>29.5</v>
      </c>
      <c r="T6390" s="12"/>
      <c r="U6390" s="12">
        <v>36.474999999999994</v>
      </c>
      <c r="V6390" s="23"/>
      <c r="W6390" s="24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</row>
    <row r="6391" spans="2:34">
      <c r="B6391" s="10">
        <v>23</v>
      </c>
      <c r="C6391" s="10">
        <v>9</v>
      </c>
      <c r="D6391" s="34">
        <v>39714</v>
      </c>
      <c r="E6391" s="17">
        <v>0</v>
      </c>
      <c r="F6391" s="35">
        <v>8.3513325804970923E-2</v>
      </c>
      <c r="G6391" s="18">
        <v>31.9481733489535</v>
      </c>
      <c r="H6391" s="18">
        <v>58.70634422179058</v>
      </c>
      <c r="I6391" s="18">
        <v>26.758170872837081</v>
      </c>
      <c r="J6391" s="19">
        <v>0.89964136952018325</v>
      </c>
      <c r="K6391" s="19">
        <v>1.8286690798595835</v>
      </c>
      <c r="L6391" s="19">
        <v>2.021631411595834</v>
      </c>
      <c r="M6391" s="19">
        <v>12.98325</v>
      </c>
      <c r="N6391" s="19">
        <f t="shared" si="100"/>
        <v>16.878225</v>
      </c>
      <c r="O6391" s="19">
        <v>9.6900000000000013</v>
      </c>
      <c r="P6391" s="20">
        <v>9.8643060916835115</v>
      </c>
      <c r="Q6391" s="12">
        <v>80.924999999999997</v>
      </c>
      <c r="R6391" s="12">
        <v>13.389999999999999</v>
      </c>
      <c r="S6391" s="12">
        <v>23.374999999999996</v>
      </c>
      <c r="T6391" s="12"/>
      <c r="U6391" s="12">
        <v>36.15</v>
      </c>
      <c r="V6391" s="23"/>
      <c r="W6391" s="24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</row>
    <row r="6392" spans="2:34">
      <c r="B6392" s="10">
        <v>23</v>
      </c>
      <c r="C6392" s="10">
        <v>9</v>
      </c>
      <c r="D6392" s="34">
        <v>39714</v>
      </c>
      <c r="E6392" s="17">
        <v>4.1666666666699825E-2</v>
      </c>
      <c r="F6392" s="35">
        <v>7.9541684022472289E-2</v>
      </c>
      <c r="G6392" s="18">
        <v>36.288217231968297</v>
      </c>
      <c r="H6392" s="18">
        <v>63.033734808339858</v>
      </c>
      <c r="I6392" s="18">
        <v>26.745517576371562</v>
      </c>
      <c r="J6392" s="19">
        <v>0.86503170989017653</v>
      </c>
      <c r="K6392" s="19">
        <v>1.3259963367796976</v>
      </c>
      <c r="L6392" s="19">
        <v>1.8081230249048512</v>
      </c>
      <c r="M6392" s="19">
        <v>14.387</v>
      </c>
      <c r="N6392" s="19">
        <f t="shared" si="100"/>
        <v>18.703100000000003</v>
      </c>
      <c r="O6392" s="19">
        <v>10.7775</v>
      </c>
      <c r="P6392" s="20">
        <v>9.3079198113934556</v>
      </c>
      <c r="Q6392" s="12">
        <v>82.274999999999991</v>
      </c>
      <c r="R6392" s="12">
        <v>13.320000000000002</v>
      </c>
      <c r="S6392" s="12">
        <v>25.85</v>
      </c>
      <c r="T6392" s="12"/>
      <c r="U6392" s="12">
        <v>41.475000000000001</v>
      </c>
      <c r="V6392" s="23"/>
      <c r="W6392" s="24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</row>
    <row r="6393" spans="2:34">
      <c r="B6393" s="10">
        <v>23</v>
      </c>
      <c r="C6393" s="10">
        <v>9</v>
      </c>
      <c r="D6393" s="34">
        <v>39714</v>
      </c>
      <c r="E6393" s="17">
        <v>8.3333333333300175E-2</v>
      </c>
      <c r="F6393" s="35">
        <v>6.7614393594976452E-2</v>
      </c>
      <c r="G6393" s="18">
        <v>72.77659697976658</v>
      </c>
      <c r="H6393" s="18">
        <v>110.40812305710676</v>
      </c>
      <c r="I6393" s="18">
        <v>37.631526077340197</v>
      </c>
      <c r="J6393" s="19">
        <v>1.4665472462002995</v>
      </c>
      <c r="K6393" s="19">
        <v>2.8394938806993522</v>
      </c>
      <c r="L6393" s="19">
        <v>2.0956601222498272</v>
      </c>
      <c r="M6393" s="19">
        <v>16.238250000000001</v>
      </c>
      <c r="N6393" s="19">
        <f t="shared" si="100"/>
        <v>21.109725000000001</v>
      </c>
      <c r="O6393" s="19">
        <v>13.17</v>
      </c>
      <c r="P6393" s="20">
        <v>3.2738234324053366</v>
      </c>
      <c r="Q6393" s="12">
        <v>81.275000000000006</v>
      </c>
      <c r="R6393" s="12">
        <v>13.602500000000001</v>
      </c>
      <c r="S6393" s="12">
        <v>40.974999999999994</v>
      </c>
      <c r="T6393" s="12"/>
      <c r="U6393" s="12">
        <v>40</v>
      </c>
      <c r="V6393" s="23"/>
      <c r="W6393" s="24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</row>
    <row r="6394" spans="2:34">
      <c r="B6394" s="10">
        <v>23</v>
      </c>
      <c r="C6394" s="10">
        <v>9</v>
      </c>
      <c r="D6394" s="34">
        <v>39714</v>
      </c>
      <c r="E6394" s="17">
        <v>0.125</v>
      </c>
      <c r="F6394" s="35">
        <v>8.3528960497470897E-2</v>
      </c>
      <c r="G6394" s="18">
        <v>68.46675796193928</v>
      </c>
      <c r="H6394" s="18">
        <v>106.37097289439956</v>
      </c>
      <c r="I6394" s="18">
        <v>37.904214932460278</v>
      </c>
      <c r="J6394" s="19">
        <v>1.2669143289802589</v>
      </c>
      <c r="K6394" s="19">
        <v>2.7172332029193793</v>
      </c>
      <c r="L6394" s="19">
        <v>1.7601643837548548</v>
      </c>
      <c r="M6394" s="19">
        <v>10.184000000000001</v>
      </c>
      <c r="N6394" s="19">
        <f t="shared" si="100"/>
        <v>13.239200000000002</v>
      </c>
      <c r="O6394" s="19">
        <v>8.5625</v>
      </c>
      <c r="P6394" s="20">
        <v>4.536660652535466</v>
      </c>
      <c r="Q6394" s="12">
        <v>76.5</v>
      </c>
      <c r="R6394" s="12">
        <v>13.9</v>
      </c>
      <c r="S6394" s="12">
        <v>32.825000000000003</v>
      </c>
      <c r="T6394" s="12"/>
      <c r="U6394" s="12">
        <v>37.825000000000003</v>
      </c>
      <c r="V6394" s="23"/>
      <c r="W6394" s="24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</row>
    <row r="6395" spans="2:34">
      <c r="B6395" s="10">
        <v>23</v>
      </c>
      <c r="C6395" s="10">
        <v>9</v>
      </c>
      <c r="D6395" s="34">
        <v>39714</v>
      </c>
      <c r="E6395" s="17">
        <v>0.16666666666669983</v>
      </c>
      <c r="F6395" s="35">
        <v>0.10740090002246255</v>
      </c>
      <c r="G6395" s="18">
        <v>88.836603484518307</v>
      </c>
      <c r="H6395" s="18">
        <v>128.0133950686249</v>
      </c>
      <c r="I6395" s="18">
        <v>39.176791584106581</v>
      </c>
      <c r="J6395" s="19">
        <v>1.8391386999803765</v>
      </c>
      <c r="K6395" s="19">
        <v>3.2090695174392661</v>
      </c>
      <c r="L6395" s="19">
        <v>1.8603543224948458</v>
      </c>
      <c r="M6395" s="19">
        <v>16.026499999999999</v>
      </c>
      <c r="N6395" s="19">
        <f t="shared" si="100"/>
        <v>20.83445</v>
      </c>
      <c r="O6395" s="19">
        <v>11.594999999999999</v>
      </c>
      <c r="P6395" s="20">
        <v>4.37811649690045</v>
      </c>
      <c r="Q6395" s="12">
        <v>74.974999999999994</v>
      </c>
      <c r="R6395" s="12">
        <v>14.052500000000002</v>
      </c>
      <c r="S6395" s="12">
        <v>32.700000000000003</v>
      </c>
      <c r="T6395" s="12"/>
      <c r="U6395" s="12">
        <v>34.825000000000003</v>
      </c>
      <c r="V6395" s="23"/>
      <c r="W6395" s="24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</row>
    <row r="6396" spans="2:34">
      <c r="B6396" s="10">
        <v>23</v>
      </c>
      <c r="C6396" s="10">
        <v>9</v>
      </c>
      <c r="D6396" s="34">
        <v>39714</v>
      </c>
      <c r="E6396" s="17">
        <v>0.20833333333330017</v>
      </c>
      <c r="F6396" s="35">
        <v>0.17105583857244033</v>
      </c>
      <c r="G6396" s="18">
        <v>140.96668065031082</v>
      </c>
      <c r="H6396" s="18">
        <v>192.14181901867587</v>
      </c>
      <c r="I6396" s="18">
        <v>51.175138368365062</v>
      </c>
      <c r="J6396" s="19">
        <v>2.5976584484605323</v>
      </c>
      <c r="K6396" s="19">
        <v>4.2144737038790341</v>
      </c>
      <c r="L6396" s="19">
        <v>1.8167697307228496</v>
      </c>
      <c r="M6396" s="19">
        <v>21.046250000000001</v>
      </c>
      <c r="N6396" s="19">
        <f t="shared" si="100"/>
        <v>27.360125</v>
      </c>
      <c r="O6396" s="19">
        <v>15.195</v>
      </c>
      <c r="P6396" s="20">
        <v>2.4453148304977512</v>
      </c>
      <c r="Q6396" s="12">
        <v>75.424999999999997</v>
      </c>
      <c r="R6396" s="12">
        <v>13.98</v>
      </c>
      <c r="S6396" s="12">
        <v>30.849999999999998</v>
      </c>
      <c r="T6396" s="12"/>
      <c r="U6396" s="12">
        <v>35.024999999999999</v>
      </c>
      <c r="V6396" s="23"/>
      <c r="W6396" s="24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</row>
    <row r="6397" spans="2:34">
      <c r="B6397" s="10">
        <v>23</v>
      </c>
      <c r="C6397" s="10">
        <v>9</v>
      </c>
      <c r="D6397" s="34">
        <v>39714</v>
      </c>
      <c r="E6397" s="17">
        <v>0.25</v>
      </c>
      <c r="F6397" s="35">
        <v>0.2546089347549112</v>
      </c>
      <c r="G6397" s="18">
        <v>182.49599709081136</v>
      </c>
      <c r="H6397" s="18">
        <v>249.11592869335047</v>
      </c>
      <c r="I6397" s="18">
        <v>66.619931602539083</v>
      </c>
      <c r="J6397" s="19">
        <v>3.1139710090706387</v>
      </c>
      <c r="K6397" s="19">
        <v>5.825838920058664</v>
      </c>
      <c r="L6397" s="19">
        <v>1.7731851895158526</v>
      </c>
      <c r="M6397" s="19">
        <v>26.699750000000002</v>
      </c>
      <c r="N6397" s="19">
        <f t="shared" si="100"/>
        <v>34.709675000000004</v>
      </c>
      <c r="O6397" s="19">
        <v>20.407499999999999</v>
      </c>
      <c r="P6397" s="20">
        <v>2.094362708297715</v>
      </c>
      <c r="Q6397" s="12">
        <v>73.075000000000003</v>
      </c>
      <c r="R6397" s="12">
        <v>14.147500000000001</v>
      </c>
      <c r="S6397" s="12">
        <v>39.475000000000001</v>
      </c>
      <c r="T6397" s="12"/>
      <c r="U6397" s="12">
        <v>54.8</v>
      </c>
      <c r="V6397" s="23"/>
      <c r="W6397" s="24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</row>
    <row r="6398" spans="2:34">
      <c r="B6398" s="10">
        <v>23</v>
      </c>
      <c r="C6398" s="10">
        <v>9</v>
      </c>
      <c r="D6398" s="34">
        <v>39714</v>
      </c>
      <c r="E6398" s="17">
        <v>0.29166666666669983</v>
      </c>
      <c r="F6398" s="35">
        <v>0.16311796472994308</v>
      </c>
      <c r="G6398" s="18">
        <v>93.316918129338077</v>
      </c>
      <c r="H6398" s="18">
        <v>141.87596987160981</v>
      </c>
      <c r="I6398" s="18">
        <v>48.55905174227172</v>
      </c>
      <c r="J6398" s="19">
        <v>1.9189337385303942</v>
      </c>
      <c r="K6398" s="19">
        <v>3.2199883642792608</v>
      </c>
      <c r="L6398" s="19">
        <v>1.8254491217568478</v>
      </c>
      <c r="M6398" s="19">
        <v>21.1495</v>
      </c>
      <c r="N6398" s="19">
        <f t="shared" si="100"/>
        <v>27.494350000000001</v>
      </c>
      <c r="O6398" s="19">
        <v>14.595000000000001</v>
      </c>
      <c r="P6398" s="20">
        <v>6.3806841063331561</v>
      </c>
      <c r="Q6398" s="12">
        <v>72.975000000000009</v>
      </c>
      <c r="R6398" s="12">
        <v>13.895</v>
      </c>
      <c r="S6398" s="12">
        <v>22.924999999999997</v>
      </c>
      <c r="T6398" s="12"/>
      <c r="U6398" s="12">
        <v>150.52500000000001</v>
      </c>
      <c r="V6398" s="23"/>
      <c r="W6398" s="24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</row>
    <row r="6399" spans="2:34">
      <c r="B6399" s="10">
        <v>23</v>
      </c>
      <c r="C6399" s="10">
        <v>9</v>
      </c>
      <c r="D6399" s="34">
        <v>39714</v>
      </c>
      <c r="E6399" s="17">
        <v>0.33333333333330017</v>
      </c>
      <c r="F6399" s="35">
        <v>0.13527723690245275</v>
      </c>
      <c r="G6399" s="18">
        <v>66.485885992999343</v>
      </c>
      <c r="H6399" s="18">
        <v>109.59294700989281</v>
      </c>
      <c r="I6399" s="18">
        <v>43.107061016893482</v>
      </c>
      <c r="J6399" s="19">
        <v>1.1603974145302387</v>
      </c>
      <c r="K6399" s="19">
        <v>2.592308160059404</v>
      </c>
      <c r="L6399" s="19">
        <v>1.7034461453678578</v>
      </c>
      <c r="M6399" s="19">
        <v>21.0825</v>
      </c>
      <c r="N6399" s="19">
        <f t="shared" si="100"/>
        <v>27.407250000000001</v>
      </c>
      <c r="O6399" s="19">
        <v>13.335000000000001</v>
      </c>
      <c r="P6399" s="20">
        <v>9.7092335400310006</v>
      </c>
      <c r="Q6399" s="12">
        <v>72.675000000000011</v>
      </c>
      <c r="R6399" s="12">
        <v>14.265000000000001</v>
      </c>
      <c r="S6399" s="12">
        <v>18.225000000000001</v>
      </c>
      <c r="T6399" s="12"/>
      <c r="U6399" s="12">
        <v>211.22500000000002</v>
      </c>
      <c r="V6399" s="23"/>
      <c r="W6399" s="24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</row>
    <row r="6400" spans="2:34">
      <c r="B6400" s="10">
        <v>23</v>
      </c>
      <c r="C6400" s="10">
        <v>9</v>
      </c>
      <c r="D6400" s="34">
        <v>39714</v>
      </c>
      <c r="E6400" s="17">
        <v>0.375</v>
      </c>
      <c r="F6400" s="35">
        <v>0.15518098259994581</v>
      </c>
      <c r="G6400" s="18">
        <v>167.3765994585095</v>
      </c>
      <c r="H6400" s="18">
        <v>226.03913155055608</v>
      </c>
      <c r="I6400" s="18">
        <v>58.662532092046568</v>
      </c>
      <c r="J6400" s="19">
        <v>3.1165435780306421</v>
      </c>
      <c r="K6400" s="19">
        <v>4.5216189252189594</v>
      </c>
      <c r="L6400" s="19">
        <v>1.7513528967148533</v>
      </c>
      <c r="M6400" s="19">
        <v>24.462500000000002</v>
      </c>
      <c r="N6400" s="19">
        <f t="shared" si="100"/>
        <v>31.801250000000003</v>
      </c>
      <c r="O6400" s="19">
        <v>16.149999999999999</v>
      </c>
      <c r="P6400" s="20">
        <v>5.1358599137980274</v>
      </c>
      <c r="Q6400" s="12">
        <v>65.400000000000006</v>
      </c>
      <c r="R6400" s="12">
        <v>15.3775</v>
      </c>
      <c r="S6400" s="12">
        <v>33.65</v>
      </c>
      <c r="T6400" s="12"/>
      <c r="U6400" s="12">
        <v>242.7</v>
      </c>
      <c r="V6400" s="23"/>
      <c r="W6400" s="24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</row>
    <row r="6401" spans="2:34">
      <c r="B6401" s="10">
        <v>23</v>
      </c>
      <c r="C6401" s="10">
        <v>9</v>
      </c>
      <c r="D6401" s="34">
        <v>39714</v>
      </c>
      <c r="E6401" s="17">
        <v>0.41666666666669983</v>
      </c>
      <c r="F6401" s="35">
        <v>0.18702343264493468</v>
      </c>
      <c r="G6401" s="18">
        <v>155.95109557475507</v>
      </c>
      <c r="H6401" s="18">
        <v>205.29796143072883</v>
      </c>
      <c r="I6401" s="18">
        <v>49.346865855973775</v>
      </c>
      <c r="J6401" s="19">
        <v>2.8982807344205979</v>
      </c>
      <c r="K6401" s="19">
        <v>4.9156535955588669</v>
      </c>
      <c r="L6401" s="19">
        <v>1.7077712275998569</v>
      </c>
      <c r="M6401" s="19">
        <v>27.696249999999999</v>
      </c>
      <c r="N6401" s="19">
        <f t="shared" si="100"/>
        <v>36.005125</v>
      </c>
      <c r="O6401" s="19">
        <v>17.835000000000001</v>
      </c>
      <c r="P6401" s="20">
        <v>4.5771607585954719</v>
      </c>
      <c r="Q6401" s="12">
        <v>62</v>
      </c>
      <c r="R6401" s="12">
        <v>15.965</v>
      </c>
      <c r="S6401" s="12">
        <v>36.975000000000001</v>
      </c>
      <c r="T6401" s="12"/>
      <c r="U6401" s="12">
        <v>219.77500000000001</v>
      </c>
      <c r="V6401" s="23"/>
      <c r="W6401" s="24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</row>
    <row r="6402" spans="2:34">
      <c r="B6402" s="10">
        <v>23</v>
      </c>
      <c r="C6402" s="10">
        <v>9</v>
      </c>
      <c r="D6402" s="34">
        <v>39714</v>
      </c>
      <c r="E6402" s="17">
        <v>0.45833333333330017</v>
      </c>
      <c r="F6402" s="35">
        <v>0.17509661779743879</v>
      </c>
      <c r="G6402" s="18">
        <v>156.65156647651997</v>
      </c>
      <c r="H6402" s="18">
        <v>211.2761842063712</v>
      </c>
      <c r="I6402" s="18">
        <v>54.624617729851224</v>
      </c>
      <c r="J6402" s="19">
        <v>2.8849465416605957</v>
      </c>
      <c r="K6402" s="19">
        <v>4.4646007273389694</v>
      </c>
      <c r="L6402" s="19">
        <v>1.6598336113768606</v>
      </c>
      <c r="M6402" s="19">
        <v>25.418249999999997</v>
      </c>
      <c r="N6402" s="19">
        <f t="shared" si="100"/>
        <v>33.043724999999995</v>
      </c>
      <c r="O6402" s="19">
        <v>15.6675</v>
      </c>
      <c r="P6402" s="20">
        <v>5.1386460467180282</v>
      </c>
      <c r="Q6402" s="12">
        <v>57.150000000000006</v>
      </c>
      <c r="R6402" s="12">
        <v>16.782499999999999</v>
      </c>
      <c r="S6402" s="12">
        <v>39</v>
      </c>
      <c r="T6402" s="12"/>
      <c r="U6402" s="12">
        <v>303.8</v>
      </c>
      <c r="V6402" s="23"/>
      <c r="W6402" s="24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</row>
    <row r="6403" spans="2:34">
      <c r="B6403" s="10">
        <v>23</v>
      </c>
      <c r="C6403" s="10">
        <v>9</v>
      </c>
      <c r="D6403" s="34">
        <v>39714</v>
      </c>
      <c r="E6403" s="17">
        <v>0.5</v>
      </c>
      <c r="F6403" s="35">
        <v>0.17510666442493877</v>
      </c>
      <c r="G6403" s="18">
        <v>168.93119315929192</v>
      </c>
      <c r="H6403" s="18">
        <v>224.18441172475505</v>
      </c>
      <c r="I6403" s="18">
        <v>55.25321856546315</v>
      </c>
      <c r="J6403" s="19">
        <v>3.1271046404906468</v>
      </c>
      <c r="K6403" s="19">
        <v>5.3314614359987678</v>
      </c>
      <c r="L6403" s="19">
        <v>1.642392226324862</v>
      </c>
      <c r="M6403" s="19">
        <v>26.03575</v>
      </c>
      <c r="N6403" s="19">
        <f t="shared" si="100"/>
        <v>33.846474999999998</v>
      </c>
      <c r="O6403" s="19">
        <v>16.375</v>
      </c>
      <c r="P6403" s="20">
        <v>5.0599989258630211</v>
      </c>
      <c r="Q6403" s="12">
        <v>55.525000000000006</v>
      </c>
      <c r="R6403" s="12">
        <v>17.344999999999999</v>
      </c>
      <c r="S6403" s="12">
        <v>42.35</v>
      </c>
      <c r="T6403" s="12"/>
      <c r="U6403" s="12">
        <v>275.02500000000003</v>
      </c>
      <c r="V6403" s="23"/>
      <c r="W6403" s="24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</row>
    <row r="6404" spans="2:34">
      <c r="B6404" s="10">
        <v>23</v>
      </c>
      <c r="C6404" s="10">
        <v>9</v>
      </c>
      <c r="D6404" s="34">
        <v>39714</v>
      </c>
      <c r="E6404" s="17">
        <v>0.54166666666669983</v>
      </c>
      <c r="F6404" s="35">
        <v>0.17511742442243874</v>
      </c>
      <c r="G6404" s="18">
        <v>152.68474405669767</v>
      </c>
      <c r="H6404" s="18">
        <v>217.48536768880365</v>
      </c>
      <c r="I6404" s="18">
        <v>64.80062363210601</v>
      </c>
      <c r="J6404" s="19">
        <v>2.8023914419705802</v>
      </c>
      <c r="K6404" s="19">
        <v>5.0842080093188233</v>
      </c>
      <c r="L6404" s="19">
        <v>1.7687134687838504</v>
      </c>
      <c r="M6404" s="19">
        <v>26.10275</v>
      </c>
      <c r="N6404" s="19">
        <f t="shared" si="100"/>
        <v>33.933575000000005</v>
      </c>
      <c r="O6404" s="19">
        <v>15.442500000000001</v>
      </c>
      <c r="P6404" s="20">
        <v>5.8141143874705987</v>
      </c>
      <c r="Q6404" s="12">
        <v>60.85</v>
      </c>
      <c r="R6404" s="12">
        <v>16.824999999999999</v>
      </c>
      <c r="S6404" s="12">
        <v>40.65</v>
      </c>
      <c r="T6404" s="12"/>
      <c r="U6404" s="12">
        <v>233.04999999999998</v>
      </c>
      <c r="V6404" s="23"/>
      <c r="W6404" s="24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</row>
    <row r="6405" spans="2:34">
      <c r="B6405" s="10">
        <v>23</v>
      </c>
      <c r="C6405" s="10">
        <v>9</v>
      </c>
      <c r="D6405" s="34">
        <v>39714</v>
      </c>
      <c r="E6405" s="17">
        <v>0.58333333333330017</v>
      </c>
      <c r="F6405" s="35">
        <v>0.18308835107493596</v>
      </c>
      <c r="G6405" s="18">
        <v>151.2940136109502</v>
      </c>
      <c r="H6405" s="18">
        <v>215.01602502329553</v>
      </c>
      <c r="I6405" s="18">
        <v>63.722011412345331</v>
      </c>
      <c r="J6405" s="19">
        <v>2.8369628258805877</v>
      </c>
      <c r="K6405" s="19">
        <v>4.6249968411389286</v>
      </c>
      <c r="L6405" s="19">
        <v>1.6380053030978616</v>
      </c>
      <c r="M6405" s="19">
        <v>24.030500000000004</v>
      </c>
      <c r="N6405" s="19">
        <f t="shared" si="100"/>
        <v>31.239650000000005</v>
      </c>
      <c r="O6405" s="19">
        <v>14.68</v>
      </c>
      <c r="P6405" s="20">
        <v>5.0947857501530249</v>
      </c>
      <c r="Q6405" s="12">
        <v>69.074999999999989</v>
      </c>
      <c r="R6405" s="12">
        <v>15.442499999999999</v>
      </c>
      <c r="S6405" s="12">
        <v>35.174999999999997</v>
      </c>
      <c r="T6405" s="12"/>
      <c r="U6405" s="12">
        <v>261.92499999999995</v>
      </c>
      <c r="V6405" s="23"/>
      <c r="W6405" s="24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</row>
    <row r="6406" spans="2:34">
      <c r="B6406" s="10">
        <v>23</v>
      </c>
      <c r="C6406" s="10">
        <v>9</v>
      </c>
      <c r="D6406" s="34">
        <v>39714</v>
      </c>
      <c r="E6406" s="17">
        <v>0.625</v>
      </c>
      <c r="F6406" s="35">
        <v>0.19106005054493319</v>
      </c>
      <c r="G6406" s="18">
        <v>140.71047224012571</v>
      </c>
      <c r="H6406" s="18">
        <v>203.72302143302585</v>
      </c>
      <c r="I6406" s="18">
        <v>63.012549192900138</v>
      </c>
      <c r="J6406" s="19">
        <v>2.6293555386805458</v>
      </c>
      <c r="K6406" s="19">
        <v>4.5271932888989497</v>
      </c>
      <c r="L6406" s="19">
        <v>1.6597717602688593</v>
      </c>
      <c r="M6406" s="19">
        <v>23.394500000000001</v>
      </c>
      <c r="N6406" s="19">
        <f t="shared" si="100"/>
        <v>30.412850000000002</v>
      </c>
      <c r="O6406" s="19">
        <v>12.352500000000001</v>
      </c>
      <c r="P6406" s="20">
        <v>6.089637115945628</v>
      </c>
      <c r="Q6406" s="12">
        <v>58.075000000000003</v>
      </c>
      <c r="R6406" s="12">
        <v>15.934999999999999</v>
      </c>
      <c r="S6406" s="12">
        <v>34.275000000000006</v>
      </c>
      <c r="T6406" s="12"/>
      <c r="U6406" s="12">
        <v>212.47499999999999</v>
      </c>
      <c r="V6406" s="23"/>
      <c r="W6406" s="24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</row>
    <row r="6407" spans="2:34">
      <c r="B6407" s="10">
        <v>23</v>
      </c>
      <c r="C6407" s="10">
        <v>9</v>
      </c>
      <c r="D6407" s="34">
        <v>39714</v>
      </c>
      <c r="E6407" s="17">
        <v>0.66666666666669983</v>
      </c>
      <c r="F6407" s="35">
        <v>0.19903246338493036</v>
      </c>
      <c r="G6407" s="18">
        <v>112.47695153594955</v>
      </c>
      <c r="H6407" s="18">
        <v>171.08155505676979</v>
      </c>
      <c r="I6407" s="18">
        <v>58.604603520820262</v>
      </c>
      <c r="J6407" s="19">
        <v>2.1503041917104468</v>
      </c>
      <c r="K6407" s="19">
        <v>4.3152592937189969</v>
      </c>
      <c r="L6407" s="19">
        <v>1.65104378638286</v>
      </c>
      <c r="M6407" s="19">
        <v>22.187249999999999</v>
      </c>
      <c r="N6407" s="19">
        <f t="shared" si="100"/>
        <v>28.843425</v>
      </c>
      <c r="O6407" s="19">
        <v>11.870000000000001</v>
      </c>
      <c r="P6407" s="20">
        <v>7.1011789508382313</v>
      </c>
      <c r="Q6407" s="12">
        <v>51.325000000000003</v>
      </c>
      <c r="R6407" s="12">
        <v>15.727499999999999</v>
      </c>
      <c r="S6407" s="12">
        <v>33.575000000000003</v>
      </c>
      <c r="T6407" s="12"/>
      <c r="U6407" s="12">
        <v>158.27500000000001</v>
      </c>
      <c r="V6407" s="23"/>
      <c r="W6407" s="24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</row>
    <row r="6408" spans="2:34">
      <c r="B6408" s="10">
        <v>23</v>
      </c>
      <c r="C6408" s="10">
        <v>9</v>
      </c>
      <c r="D6408" s="34">
        <v>39714</v>
      </c>
      <c r="E6408" s="17">
        <v>0.70833333333330017</v>
      </c>
      <c r="F6408" s="35">
        <v>0.15525451915744565</v>
      </c>
      <c r="G6408" s="18">
        <v>60.925700308849542</v>
      </c>
      <c r="H6408" s="18">
        <v>95.476447165142048</v>
      </c>
      <c r="I6408" s="18">
        <v>34.550746856292498</v>
      </c>
      <c r="J6408" s="19">
        <v>1.0671579842102221</v>
      </c>
      <c r="K6408" s="19">
        <v>2.6603643859593817</v>
      </c>
      <c r="L6408" s="19">
        <v>1.6640973076988586</v>
      </c>
      <c r="M6408" s="19">
        <v>19.157</v>
      </c>
      <c r="N6408" s="19">
        <f t="shared" si="100"/>
        <v>24.9041</v>
      </c>
      <c r="O6408" s="19">
        <v>9.75</v>
      </c>
      <c r="P6408" s="20">
        <v>11.304041214416166</v>
      </c>
      <c r="Q6408" s="12">
        <v>55.575000000000003</v>
      </c>
      <c r="R6408" s="12">
        <v>14.87</v>
      </c>
      <c r="S6408" s="12">
        <v>19.475000000000001</v>
      </c>
      <c r="T6408" s="12"/>
      <c r="U6408" s="12">
        <v>93.2</v>
      </c>
      <c r="V6408" s="23"/>
      <c r="W6408" s="24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</row>
    <row r="6409" spans="2:34">
      <c r="B6409" s="10">
        <v>23</v>
      </c>
      <c r="C6409" s="10">
        <v>9</v>
      </c>
      <c r="D6409" s="34">
        <v>39714</v>
      </c>
      <c r="E6409" s="17">
        <v>0.75</v>
      </c>
      <c r="F6409" s="35">
        <v>0.11545237803745957</v>
      </c>
      <c r="G6409" s="18">
        <v>54.802741367364838</v>
      </c>
      <c r="H6409" s="18">
        <v>89.30703583525667</v>
      </c>
      <c r="I6409" s="18">
        <v>34.504294467891825</v>
      </c>
      <c r="J6409" s="19">
        <v>0.98731178468020575</v>
      </c>
      <c r="K6409" s="19">
        <v>1.8478635422595697</v>
      </c>
      <c r="L6409" s="19">
        <v>1.6640818348088582</v>
      </c>
      <c r="M6409" s="19">
        <v>17.943749999999998</v>
      </c>
      <c r="N6409" s="19">
        <f t="shared" si="100"/>
        <v>23.326874999999998</v>
      </c>
      <c r="O6409" s="19">
        <v>8.7825000000000006</v>
      </c>
      <c r="P6409" s="20">
        <v>10.055860415426038</v>
      </c>
      <c r="Q6409" s="12">
        <v>59.074999999999996</v>
      </c>
      <c r="R6409" s="12">
        <v>14.324999999999999</v>
      </c>
      <c r="S6409" s="12">
        <v>22.975000000000001</v>
      </c>
      <c r="T6409" s="12"/>
      <c r="U6409" s="12">
        <v>32.65</v>
      </c>
      <c r="V6409" s="23"/>
      <c r="W6409" s="24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</row>
    <row r="6410" spans="2:34">
      <c r="B6410" s="10">
        <v>23</v>
      </c>
      <c r="C6410" s="10">
        <v>9</v>
      </c>
      <c r="D6410" s="34">
        <v>39714</v>
      </c>
      <c r="E6410" s="17">
        <v>0.79166666666669983</v>
      </c>
      <c r="F6410" s="35">
        <v>8.7589535739969318E-2</v>
      </c>
      <c r="G6410" s="18">
        <v>50.233472053115051</v>
      </c>
      <c r="H6410" s="18">
        <v>76.893461186813894</v>
      </c>
      <c r="I6410" s="18">
        <v>26.659989133698836</v>
      </c>
      <c r="J6410" s="19">
        <v>0.98730335593020602</v>
      </c>
      <c r="K6410" s="19">
        <v>2.2636434839594726</v>
      </c>
      <c r="L6410" s="19">
        <v>1.7032722321068543</v>
      </c>
      <c r="M6410" s="19">
        <v>18.926500000000001</v>
      </c>
      <c r="N6410" s="19">
        <f t="shared" si="100"/>
        <v>24.604450000000003</v>
      </c>
      <c r="O6410" s="19">
        <v>9.5124999999999993</v>
      </c>
      <c r="P6410" s="20">
        <v>10.844842824011119</v>
      </c>
      <c r="Q6410" s="12">
        <v>61.1</v>
      </c>
      <c r="R6410" s="12">
        <v>14.1325</v>
      </c>
      <c r="S6410" s="12">
        <v>21.074999999999999</v>
      </c>
      <c r="T6410" s="12"/>
      <c r="U6410" s="12">
        <v>40.075000000000003</v>
      </c>
      <c r="V6410" s="23"/>
      <c r="W6410" s="24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</row>
    <row r="6411" spans="2:34">
      <c r="B6411" s="10">
        <v>23</v>
      </c>
      <c r="C6411" s="10">
        <v>9</v>
      </c>
      <c r="D6411" s="34">
        <v>39714</v>
      </c>
      <c r="E6411" s="17">
        <v>0.83333333333330017</v>
      </c>
      <c r="F6411" s="35">
        <v>7.5650474707473492E-2</v>
      </c>
      <c r="G6411" s="18">
        <v>47.123097850140198</v>
      </c>
      <c r="H6411" s="18">
        <v>77.771673145079959</v>
      </c>
      <c r="I6411" s="18">
        <v>30.648575294939761</v>
      </c>
      <c r="J6411" s="19">
        <v>0.79568958834016623</v>
      </c>
      <c r="K6411" s="19">
        <v>1.9620159898395417</v>
      </c>
      <c r="L6411" s="19">
        <v>1.6945441166388551</v>
      </c>
      <c r="M6411" s="19">
        <v>17.820999999999998</v>
      </c>
      <c r="N6411" s="19">
        <f t="shared" si="100"/>
        <v>23.167299999999997</v>
      </c>
      <c r="O6411" s="19">
        <v>8.7025000000000006</v>
      </c>
      <c r="P6411" s="20">
        <v>10.478644577691082</v>
      </c>
      <c r="Q6411" s="12">
        <v>63.699999999999996</v>
      </c>
      <c r="R6411" s="12">
        <v>14.007499999999999</v>
      </c>
      <c r="S6411" s="12">
        <v>23.924999999999997</v>
      </c>
      <c r="T6411" s="12"/>
      <c r="U6411" s="12">
        <v>42.125</v>
      </c>
      <c r="V6411" s="23"/>
      <c r="W6411" s="24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</row>
    <row r="6412" spans="2:34">
      <c r="B6412" s="10">
        <v>23</v>
      </c>
      <c r="C6412" s="10">
        <v>9</v>
      </c>
      <c r="D6412" s="34">
        <v>39714</v>
      </c>
      <c r="E6412" s="17">
        <v>0.875</v>
      </c>
      <c r="F6412" s="35">
        <v>8.3618607327470687E-2</v>
      </c>
      <c r="G6412" s="18">
        <v>37.944927247018143</v>
      </c>
      <c r="H6412" s="18">
        <v>61.64479953470493</v>
      </c>
      <c r="I6412" s="18">
        <v>23.699872287686794</v>
      </c>
      <c r="J6412" s="19">
        <v>0.68125294060014252</v>
      </c>
      <c r="K6412" s="19">
        <v>1.7228876862395972</v>
      </c>
      <c r="L6412" s="19">
        <v>1.7424455080958503</v>
      </c>
      <c r="M6412" s="19">
        <v>16.987000000000002</v>
      </c>
      <c r="N6412" s="19">
        <f t="shared" si="100"/>
        <v>22.083100000000002</v>
      </c>
      <c r="O6412" s="19">
        <v>8.6875</v>
      </c>
      <c r="P6412" s="20">
        <v>11.492481126353686</v>
      </c>
      <c r="Q6412" s="12">
        <v>66.25</v>
      </c>
      <c r="R6412" s="12">
        <v>13.755000000000001</v>
      </c>
      <c r="S6412" s="12">
        <v>24.475000000000001</v>
      </c>
      <c r="T6412" s="12"/>
      <c r="U6412" s="12">
        <v>39.450000000000003</v>
      </c>
      <c r="V6412" s="23"/>
      <c r="W6412" s="24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</row>
    <row r="6413" spans="2:34">
      <c r="B6413" s="10">
        <v>23</v>
      </c>
      <c r="C6413" s="10">
        <v>9</v>
      </c>
      <c r="D6413" s="34">
        <v>39714</v>
      </c>
      <c r="E6413" s="17">
        <v>0.91666666666669983</v>
      </c>
      <c r="F6413" s="35">
        <v>4.3802436597484638E-2</v>
      </c>
      <c r="G6413" s="18">
        <v>25.646844559918744</v>
      </c>
      <c r="H6413" s="18">
        <v>42.649727161228732</v>
      </c>
      <c r="I6413" s="18">
        <v>17.002882601309985</v>
      </c>
      <c r="J6413" s="19">
        <v>0.50561319922010595</v>
      </c>
      <c r="K6413" s="19">
        <v>1.2962481431396966</v>
      </c>
      <c r="L6413" s="19">
        <v>1.7467856384718499</v>
      </c>
      <c r="M6413" s="19">
        <v>18.503999999999998</v>
      </c>
      <c r="N6413" s="19">
        <f t="shared" si="100"/>
        <v>24.055199999999999</v>
      </c>
      <c r="O6413" s="19">
        <v>9.0274999999999999</v>
      </c>
      <c r="P6413" s="20">
        <v>13.695398463136414</v>
      </c>
      <c r="Q6413" s="12">
        <v>69.8</v>
      </c>
      <c r="R6413" s="12">
        <v>13.625</v>
      </c>
      <c r="S6413" s="12">
        <v>20.7</v>
      </c>
      <c r="T6413" s="12"/>
      <c r="U6413" s="12">
        <v>38.825000000000003</v>
      </c>
      <c r="V6413" s="23"/>
      <c r="W6413" s="24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</row>
    <row r="6414" spans="2:34">
      <c r="B6414" s="10">
        <v>23</v>
      </c>
      <c r="C6414" s="10">
        <v>9</v>
      </c>
      <c r="D6414" s="34">
        <v>39714</v>
      </c>
      <c r="E6414" s="17">
        <v>0.95833333333330017</v>
      </c>
      <c r="F6414" s="35">
        <v>1.5929131539994413E-2</v>
      </c>
      <c r="G6414" s="18">
        <v>13.232405223964349</v>
      </c>
      <c r="H6414" s="18">
        <v>23.71417157308052</v>
      </c>
      <c r="I6414" s="18">
        <v>10.481766349116171</v>
      </c>
      <c r="J6414" s="19">
        <v>0.24482075427005134</v>
      </c>
      <c r="K6414" s="19">
        <v>0.5625260189998682</v>
      </c>
      <c r="L6414" s="19">
        <v>1.6944969293808538</v>
      </c>
      <c r="M6414" s="19">
        <v>17.548000000000002</v>
      </c>
      <c r="N6414" s="19">
        <f t="shared" si="100"/>
        <v>22.812400000000004</v>
      </c>
      <c r="O6414" s="19">
        <v>7.8450000000000006</v>
      </c>
      <c r="P6414" s="20">
        <v>17.729854691559332</v>
      </c>
      <c r="Q6414" s="12">
        <v>72.55</v>
      </c>
      <c r="R6414" s="12">
        <v>13.647499999999999</v>
      </c>
      <c r="S6414" s="12">
        <v>15.324999999999999</v>
      </c>
      <c r="T6414" s="12"/>
      <c r="U6414" s="12">
        <v>36.299999999999997</v>
      </c>
      <c r="V6414" s="23"/>
      <c r="W6414" s="24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</row>
    <row r="6415" spans="2:34">
      <c r="B6415" s="10">
        <v>24</v>
      </c>
      <c r="C6415" s="10">
        <v>9</v>
      </c>
      <c r="D6415" s="34">
        <v>39715</v>
      </c>
      <c r="E6415" s="17">
        <v>0</v>
      </c>
      <c r="F6415" s="35">
        <v>1.593014214749441E-2</v>
      </c>
      <c r="G6415" s="18">
        <v>16.336759165804196</v>
      </c>
      <c r="H6415" s="18">
        <v>24.935713176656602</v>
      </c>
      <c r="I6415" s="18">
        <v>8.5989540108524043</v>
      </c>
      <c r="J6415" s="19">
        <v>0.27142907192005711</v>
      </c>
      <c r="K6415" s="19">
        <v>0.73645111545982722</v>
      </c>
      <c r="L6415" s="19">
        <v>1.6639891491638563</v>
      </c>
      <c r="M6415" s="19">
        <v>17.474249999999998</v>
      </c>
      <c r="N6415" s="19">
        <f t="shared" si="100"/>
        <v>22.716524999999997</v>
      </c>
      <c r="O6415" s="19">
        <v>7.9600000000000009</v>
      </c>
      <c r="P6415" s="20">
        <v>17.50957074957681</v>
      </c>
      <c r="Q6415" s="12">
        <v>73.2</v>
      </c>
      <c r="R6415" s="12">
        <v>13.81</v>
      </c>
      <c r="S6415" s="12">
        <v>19.274999999999999</v>
      </c>
      <c r="T6415" s="12"/>
      <c r="U6415" s="12">
        <v>36.549999999999997</v>
      </c>
      <c r="V6415" s="23"/>
      <c r="W6415" s="24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</row>
    <row r="6416" spans="2:34">
      <c r="B6416" s="10">
        <v>24</v>
      </c>
      <c r="C6416" s="10">
        <v>9</v>
      </c>
      <c r="D6416" s="34">
        <v>39715</v>
      </c>
      <c r="E6416" s="17">
        <v>4.1666666666699825E-2</v>
      </c>
      <c r="F6416" s="35">
        <v>1.1948275394995806E-2</v>
      </c>
      <c r="G6416" s="18">
        <v>18.801599182719073</v>
      </c>
      <c r="H6416" s="18">
        <v>32.729965257144109</v>
      </c>
      <c r="I6416" s="18">
        <v>13.928366074425035</v>
      </c>
      <c r="J6416" s="19">
        <v>0.10378095034002183</v>
      </c>
      <c r="K6416" s="19">
        <v>0.81254593975980915</v>
      </c>
      <c r="L6416" s="19">
        <v>1.698821313815853</v>
      </c>
      <c r="M6416" s="19">
        <v>17.123000000000001</v>
      </c>
      <c r="N6416" s="19">
        <f t="shared" si="100"/>
        <v>22.259900000000002</v>
      </c>
      <c r="O6416" s="19">
        <v>8.3949999999999996</v>
      </c>
      <c r="P6416" s="20">
        <v>15.987799781334154</v>
      </c>
      <c r="Q6416" s="12">
        <v>73.474999999999994</v>
      </c>
      <c r="R6416" s="12">
        <v>13.935</v>
      </c>
      <c r="S6416" s="12">
        <v>23</v>
      </c>
      <c r="T6416" s="12"/>
      <c r="U6416" s="12">
        <v>36.075000000000003</v>
      </c>
      <c r="V6416" s="23"/>
      <c r="W6416" s="24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</row>
    <row r="6417" spans="2:34">
      <c r="B6417" s="10">
        <v>24</v>
      </c>
      <c r="C6417" s="10">
        <v>9</v>
      </c>
      <c r="D6417" s="34">
        <v>39715</v>
      </c>
      <c r="E6417" s="17">
        <v>8.3333333333300175E-2</v>
      </c>
      <c r="F6417" s="35">
        <v>1.5932222809994404E-2</v>
      </c>
      <c r="G6417" s="18">
        <v>19.83370832458402</v>
      </c>
      <c r="H6417" s="18">
        <v>34.249967130597206</v>
      </c>
      <c r="I6417" s="18">
        <v>14.41625880601319</v>
      </c>
      <c r="J6417" s="19">
        <v>0.33528865422007059</v>
      </c>
      <c r="K6417" s="19">
        <v>1.0136494571197616</v>
      </c>
      <c r="L6417" s="19">
        <v>1.6857378782458539</v>
      </c>
      <c r="M6417" s="19">
        <v>17.928749999999997</v>
      </c>
      <c r="N6417" s="19">
        <f t="shared" si="100"/>
        <v>23.307374999999997</v>
      </c>
      <c r="O6417" s="19">
        <v>8.5475000000000012</v>
      </c>
      <c r="P6417" s="20">
        <v>15.702700410106623</v>
      </c>
      <c r="Q6417" s="12">
        <v>74.7</v>
      </c>
      <c r="R6417" s="12">
        <v>14.065000000000001</v>
      </c>
      <c r="S6417" s="12">
        <v>26.4</v>
      </c>
      <c r="T6417" s="12"/>
      <c r="U6417" s="12">
        <v>34.450000000000003</v>
      </c>
      <c r="V6417" s="23"/>
      <c r="W6417" s="24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</row>
    <row r="6418" spans="2:34">
      <c r="B6418" s="10">
        <v>24</v>
      </c>
      <c r="C6418" s="10">
        <v>9</v>
      </c>
      <c r="D6418" s="34">
        <v>39715</v>
      </c>
      <c r="E6418" s="17">
        <v>0.125</v>
      </c>
      <c r="F6418" s="35">
        <v>5.1782696507481817E-2</v>
      </c>
      <c r="G6418" s="18">
        <v>55.182819692802262</v>
      </c>
      <c r="H6418" s="18">
        <v>84.585148522489476</v>
      </c>
      <c r="I6418" s="18">
        <v>29.402328829687207</v>
      </c>
      <c r="J6418" s="19">
        <v>0.98456787609020746</v>
      </c>
      <c r="K6418" s="19">
        <v>1.8669727826995604</v>
      </c>
      <c r="L6418" s="19">
        <v>1.6987898118208522</v>
      </c>
      <c r="M6418" s="19">
        <v>17.42775</v>
      </c>
      <c r="N6418" s="19">
        <f t="shared" si="100"/>
        <v>22.656075000000001</v>
      </c>
      <c r="O6418" s="19">
        <v>10.922499999999999</v>
      </c>
      <c r="P6418" s="20">
        <v>7.7649486209308023</v>
      </c>
      <c r="Q6418" s="12">
        <v>79.724999999999994</v>
      </c>
      <c r="R6418" s="12">
        <v>14.067500000000001</v>
      </c>
      <c r="S6418" s="12">
        <v>32.625</v>
      </c>
      <c r="T6418" s="12"/>
      <c r="U6418" s="12">
        <v>33.1</v>
      </c>
      <c r="V6418" s="23"/>
      <c r="W6418" s="24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</row>
    <row r="6419" spans="2:34">
      <c r="B6419" s="10">
        <v>24</v>
      </c>
      <c r="C6419" s="10">
        <v>9</v>
      </c>
      <c r="D6419" s="34">
        <v>39715</v>
      </c>
      <c r="E6419" s="17">
        <v>0.16666666666669983</v>
      </c>
      <c r="F6419" s="35">
        <v>8.763709373996921E-2</v>
      </c>
      <c r="G6419" s="18">
        <v>97.082250182400188</v>
      </c>
      <c r="H6419" s="18">
        <v>131.58995270158852</v>
      </c>
      <c r="I6419" s="18">
        <v>34.507702519188342</v>
      </c>
      <c r="J6419" s="19">
        <v>2.0383048115704301</v>
      </c>
      <c r="K6419" s="19">
        <v>2.8045495936193392</v>
      </c>
      <c r="L6419" s="19">
        <v>1.7728229014038455</v>
      </c>
      <c r="M6419" s="19">
        <v>19.039250000000003</v>
      </c>
      <c r="N6419" s="19">
        <f t="shared" si="100"/>
        <v>24.751025000000006</v>
      </c>
      <c r="O6419" s="19">
        <v>13.2925</v>
      </c>
      <c r="P6419" s="20">
        <v>4.0845810508479214</v>
      </c>
      <c r="Q6419" s="12">
        <v>85.25</v>
      </c>
      <c r="R6419" s="12">
        <v>13.9925</v>
      </c>
      <c r="S6419" s="12">
        <v>28.900000000000002</v>
      </c>
      <c r="T6419" s="12"/>
      <c r="U6419" s="12">
        <v>35.524999999999999</v>
      </c>
      <c r="V6419" s="23"/>
      <c r="W6419" s="24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</row>
    <row r="6420" spans="2:34">
      <c r="B6420" s="10">
        <v>24</v>
      </c>
      <c r="C6420" s="10">
        <v>9</v>
      </c>
      <c r="D6420" s="34">
        <v>39715</v>
      </c>
      <c r="E6420" s="17">
        <v>0.20833333333330017</v>
      </c>
      <c r="F6420" s="35">
        <v>0.16333352136494259</v>
      </c>
      <c r="G6420" s="18">
        <v>165.17713814557177</v>
      </c>
      <c r="H6420" s="18">
        <v>216.21478523251204</v>
      </c>
      <c r="I6420" s="18">
        <v>51.037647086940261</v>
      </c>
      <c r="J6420" s="19">
        <v>3.3315051428007036</v>
      </c>
      <c r="K6420" s="19">
        <v>4.3644689223989701</v>
      </c>
      <c r="L6420" s="19">
        <v>1.6900467796778524</v>
      </c>
      <c r="M6420" s="19">
        <v>21.59525</v>
      </c>
      <c r="N6420" s="19">
        <f t="shared" si="100"/>
        <v>28.073824999999999</v>
      </c>
      <c r="O6420" s="19">
        <v>17.155000000000001</v>
      </c>
      <c r="P6420" s="20">
        <v>2.0588875180552133</v>
      </c>
      <c r="Q6420" s="12">
        <v>78.599999999999994</v>
      </c>
      <c r="R6420" s="12">
        <v>14.532500000000001</v>
      </c>
      <c r="S6420" s="12">
        <v>34.875</v>
      </c>
      <c r="T6420" s="12"/>
      <c r="U6420" s="12">
        <v>33.774999999999999</v>
      </c>
      <c r="V6420" s="23"/>
      <c r="W6420" s="24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</row>
    <row r="6421" spans="2:34">
      <c r="B6421" s="10">
        <v>24</v>
      </c>
      <c r="C6421" s="10">
        <v>9</v>
      </c>
      <c r="D6421" s="34">
        <v>39715</v>
      </c>
      <c r="E6421" s="17">
        <v>0.25</v>
      </c>
      <c r="F6421" s="35">
        <v>0.19521514731243139</v>
      </c>
      <c r="G6421" s="18">
        <v>125.83522618675873</v>
      </c>
      <c r="H6421" s="18">
        <v>175.39609395191138</v>
      </c>
      <c r="I6421" s="18">
        <v>49.560867765152665</v>
      </c>
      <c r="J6421" s="19">
        <v>2.3602401596904992</v>
      </c>
      <c r="K6421" s="19">
        <v>4.4351483325589518</v>
      </c>
      <c r="L6421" s="19">
        <v>1.929597404896831</v>
      </c>
      <c r="M6421" s="19">
        <v>29.4255</v>
      </c>
      <c r="N6421" s="19">
        <f t="shared" si="100"/>
        <v>38.253149999999998</v>
      </c>
      <c r="O6421" s="19">
        <v>20.47</v>
      </c>
      <c r="P6421" s="20">
        <v>2.6386945731952727</v>
      </c>
      <c r="Q6421" s="12">
        <v>78.925000000000011</v>
      </c>
      <c r="R6421" s="12">
        <v>14.8</v>
      </c>
      <c r="S6421" s="12">
        <v>26.549999999999997</v>
      </c>
      <c r="T6421" s="12"/>
      <c r="U6421" s="12">
        <v>45.05</v>
      </c>
      <c r="V6421" s="23"/>
      <c r="W6421" s="24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</row>
    <row r="6422" spans="2:34">
      <c r="B6422" s="10">
        <v>24</v>
      </c>
      <c r="C6422" s="10">
        <v>9</v>
      </c>
      <c r="D6422" s="34">
        <v>39715</v>
      </c>
      <c r="E6422" s="17">
        <v>0.29166666666669983</v>
      </c>
      <c r="F6422" s="35">
        <v>0.24702168226741311</v>
      </c>
      <c r="G6422" s="18">
        <v>132.2923649608409</v>
      </c>
      <c r="H6422" s="18">
        <v>194.62978688019567</v>
      </c>
      <c r="I6422" s="18">
        <v>62.337421919354782</v>
      </c>
      <c r="J6422" s="19">
        <v>2.5065661957505307</v>
      </c>
      <c r="K6422" s="19">
        <v>3.948716497119066</v>
      </c>
      <c r="L6422" s="19">
        <v>1.7814851407898433</v>
      </c>
      <c r="M6422" s="19">
        <v>37.154750000000007</v>
      </c>
      <c r="N6422" s="19">
        <f t="shared" si="100"/>
        <v>48.301175000000008</v>
      </c>
      <c r="O6422" s="19">
        <v>23.594999999999999</v>
      </c>
      <c r="P6422" s="20">
        <v>2.5428003976377633</v>
      </c>
      <c r="Q6422" s="12">
        <v>75.650000000000006</v>
      </c>
      <c r="R6422" s="12">
        <v>15.1175</v>
      </c>
      <c r="S6422" s="12">
        <v>31.7</v>
      </c>
      <c r="T6422" s="12"/>
      <c r="U6422" s="12">
        <v>99.025000000000006</v>
      </c>
      <c r="V6422" s="23"/>
      <c r="W6422" s="24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</row>
    <row r="6423" spans="2:34">
      <c r="B6423" s="10">
        <v>24</v>
      </c>
      <c r="C6423" s="10">
        <v>9</v>
      </c>
      <c r="D6423" s="34">
        <v>39715</v>
      </c>
      <c r="E6423" s="17">
        <v>0.33333333333330017</v>
      </c>
      <c r="F6423" s="35">
        <v>0.23109801989741871</v>
      </c>
      <c r="G6423" s="18">
        <v>172.28457531950636</v>
      </c>
      <c r="H6423" s="18">
        <v>227.57177394632885</v>
      </c>
      <c r="I6423" s="18">
        <v>55.28719862682248</v>
      </c>
      <c r="J6423" s="19">
        <v>3.0200927285406403</v>
      </c>
      <c r="K6423" s="19">
        <v>4.7096761530788847</v>
      </c>
      <c r="L6423" s="19">
        <v>1.742267468730847</v>
      </c>
      <c r="M6423" s="19">
        <v>42.808999999999997</v>
      </c>
      <c r="N6423" s="19">
        <f t="shared" si="100"/>
        <v>55.651699999999998</v>
      </c>
      <c r="O6423" s="19">
        <v>26.142499999999998</v>
      </c>
      <c r="P6423" s="20">
        <v>2.5596211996427658</v>
      </c>
      <c r="Q6423" s="12">
        <v>72.75</v>
      </c>
      <c r="R6423" s="12">
        <v>15.567500000000001</v>
      </c>
      <c r="S6423" s="12">
        <v>37.049999999999997</v>
      </c>
      <c r="T6423" s="12"/>
      <c r="U6423" s="12">
        <v>170.75</v>
      </c>
      <c r="V6423" s="23"/>
      <c r="W6423" s="24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</row>
    <row r="6424" spans="2:34">
      <c r="B6424" s="10">
        <v>24</v>
      </c>
      <c r="C6424" s="10">
        <v>9</v>
      </c>
      <c r="D6424" s="34">
        <v>39715</v>
      </c>
      <c r="E6424" s="17">
        <v>0.375</v>
      </c>
      <c r="F6424" s="35">
        <v>0.21118874558242567</v>
      </c>
      <c r="G6424" s="18">
        <v>192.50852355096288</v>
      </c>
      <c r="H6424" s="18">
        <v>251.05819564178944</v>
      </c>
      <c r="I6424" s="18">
        <v>58.549672090826569</v>
      </c>
      <c r="J6424" s="19">
        <v>3.4032274677807224</v>
      </c>
      <c r="K6424" s="19">
        <v>5.5413047443386851</v>
      </c>
      <c r="L6424" s="19">
        <v>1.7030507978588498</v>
      </c>
      <c r="M6424" s="19">
        <v>43.578000000000003</v>
      </c>
      <c r="N6424" s="19">
        <f t="shared" si="100"/>
        <v>56.651400000000002</v>
      </c>
      <c r="O6424" s="19">
        <v>26.9</v>
      </c>
      <c r="P6424" s="20">
        <v>2.3348439773452418</v>
      </c>
      <c r="Q6424" s="12">
        <v>70.05</v>
      </c>
      <c r="R6424" s="12">
        <v>16.175000000000001</v>
      </c>
      <c r="S6424" s="12">
        <v>36.975000000000001</v>
      </c>
      <c r="T6424" s="12"/>
      <c r="U6424" s="12">
        <v>194.97500000000002</v>
      </c>
      <c r="V6424" s="23"/>
      <c r="W6424" s="24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</row>
    <row r="6425" spans="2:34">
      <c r="B6425" s="10">
        <v>24</v>
      </c>
      <c r="C6425" s="10">
        <v>9</v>
      </c>
      <c r="D6425" s="34">
        <v>39715</v>
      </c>
      <c r="E6425" s="17">
        <v>0.41666666666669983</v>
      </c>
      <c r="F6425" s="35">
        <v>0.23112554408991864</v>
      </c>
      <c r="G6425" s="18">
        <v>202.69373968543982</v>
      </c>
      <c r="H6425" s="18">
        <v>257.63377029074286</v>
      </c>
      <c r="I6425" s="18">
        <v>54.940030605303036</v>
      </c>
      <c r="J6425" s="19">
        <v>3.5255937058507496</v>
      </c>
      <c r="K6425" s="19">
        <v>5.4815444535986986</v>
      </c>
      <c r="L6425" s="19">
        <v>1.6943237543688507</v>
      </c>
      <c r="M6425" s="19">
        <v>43.66225</v>
      </c>
      <c r="N6425" s="19">
        <f t="shared" si="100"/>
        <v>56.760925</v>
      </c>
      <c r="O6425" s="19">
        <v>28.327500000000001</v>
      </c>
      <c r="P6425" s="20">
        <v>2.0616383969927137</v>
      </c>
      <c r="Q6425" s="12">
        <v>71.699999999999989</v>
      </c>
      <c r="R6425" s="12">
        <v>16.247499999999999</v>
      </c>
      <c r="S6425" s="12">
        <v>44.475000000000009</v>
      </c>
      <c r="T6425" s="12"/>
      <c r="U6425" s="12">
        <v>147.77499999999998</v>
      </c>
      <c r="V6425" s="23"/>
      <c r="W6425" s="24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</row>
    <row r="6426" spans="2:34">
      <c r="B6426" s="10">
        <v>24</v>
      </c>
      <c r="C6426" s="10">
        <v>9</v>
      </c>
      <c r="D6426" s="34">
        <v>39715</v>
      </c>
      <c r="E6426" s="17">
        <v>0.45833333333330017</v>
      </c>
      <c r="F6426" s="35">
        <v>0.22715443733492002</v>
      </c>
      <c r="G6426" s="18">
        <v>185.90640897971565</v>
      </c>
      <c r="H6426" s="18">
        <v>242.24928418496091</v>
      </c>
      <c r="I6426" s="18">
        <v>56.342875205245278</v>
      </c>
      <c r="J6426" s="19">
        <v>3.5521698287407557</v>
      </c>
      <c r="K6426" s="19">
        <v>5.1554512600587747</v>
      </c>
      <c r="L6426" s="19">
        <v>1.7117302293448486</v>
      </c>
      <c r="M6426" s="19">
        <v>40.433000000000007</v>
      </c>
      <c r="N6426" s="19">
        <f t="shared" si="100"/>
        <v>52.562900000000013</v>
      </c>
      <c r="O6426" s="19">
        <v>28.57</v>
      </c>
      <c r="P6426" s="20">
        <v>1.7882918007101858</v>
      </c>
      <c r="Q6426" s="12">
        <v>78.8</v>
      </c>
      <c r="R6426" s="12">
        <v>15.820000000000002</v>
      </c>
      <c r="S6426" s="12">
        <v>58.7</v>
      </c>
      <c r="T6426" s="12"/>
      <c r="U6426" s="12">
        <v>124.5</v>
      </c>
      <c r="V6426" s="23"/>
      <c r="W6426" s="24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</row>
    <row r="6427" spans="2:34">
      <c r="B6427" s="10">
        <v>24</v>
      </c>
      <c r="C6427" s="10">
        <v>9</v>
      </c>
      <c r="D6427" s="34">
        <v>39715</v>
      </c>
      <c r="E6427" s="17">
        <v>0.5</v>
      </c>
      <c r="F6427" s="35">
        <v>0.22716793191741996</v>
      </c>
      <c r="G6427" s="18">
        <v>186.26441638838563</v>
      </c>
      <c r="H6427" s="18">
        <v>239.02143627089174</v>
      </c>
      <c r="I6427" s="18">
        <v>52.757019882506114</v>
      </c>
      <c r="J6427" s="19">
        <v>2.8736393907706121</v>
      </c>
      <c r="K6427" s="19">
        <v>4.9217553130388279</v>
      </c>
      <c r="L6427" s="19">
        <v>1.7117145036298482</v>
      </c>
      <c r="M6427" s="19">
        <v>35.796500000000002</v>
      </c>
      <c r="N6427" s="19">
        <f t="shared" si="100"/>
        <v>46.535450000000004</v>
      </c>
      <c r="O6427" s="19">
        <v>26.535</v>
      </c>
      <c r="P6427" s="20">
        <v>2.4978920963202591</v>
      </c>
      <c r="Q6427" s="12">
        <v>79.125</v>
      </c>
      <c r="R6427" s="12">
        <v>16.115000000000002</v>
      </c>
      <c r="S6427" s="12">
        <v>47.4</v>
      </c>
      <c r="T6427" s="12"/>
      <c r="U6427" s="12">
        <v>196.625</v>
      </c>
      <c r="V6427" s="23"/>
      <c r="W6427" s="24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</row>
    <row r="6428" spans="2:34">
      <c r="B6428" s="10">
        <v>24</v>
      </c>
      <c r="C6428" s="10">
        <v>9</v>
      </c>
      <c r="D6428" s="34">
        <v>39715</v>
      </c>
      <c r="E6428" s="17">
        <v>0.54166666666669983</v>
      </c>
      <c r="F6428" s="35">
        <v>0.27102381181740454</v>
      </c>
      <c r="G6428" s="18">
        <v>189.91348613349791</v>
      </c>
      <c r="H6428" s="18">
        <v>252.75016956047367</v>
      </c>
      <c r="I6428" s="18">
        <v>62.836683426975753</v>
      </c>
      <c r="J6428" s="19">
        <v>3.2274918961106884</v>
      </c>
      <c r="K6428" s="19">
        <v>5.0794087923587892</v>
      </c>
      <c r="L6428" s="19">
        <v>1.7813859322598415</v>
      </c>
      <c r="M6428" s="19">
        <v>42.655250000000002</v>
      </c>
      <c r="N6428" s="19">
        <f t="shared" si="100"/>
        <v>55.451825000000007</v>
      </c>
      <c r="O6428" s="19">
        <v>32.102499999999999</v>
      </c>
      <c r="P6428" s="20">
        <v>2.1116189985802194</v>
      </c>
      <c r="Q6428" s="12">
        <v>76.275000000000006</v>
      </c>
      <c r="R6428" s="12">
        <v>16.454999999999998</v>
      </c>
      <c r="S6428" s="12">
        <v>51.975000000000001</v>
      </c>
      <c r="T6428" s="12"/>
      <c r="U6428" s="12">
        <v>119.625</v>
      </c>
      <c r="V6428" s="23"/>
      <c r="W6428" s="24"/>
      <c r="X6428" s="22"/>
      <c r="Y6428" s="22"/>
      <c r="Z6428" s="22"/>
      <c r="AA6428" s="22"/>
      <c r="AB6428" s="22"/>
      <c r="AC6428" s="22"/>
      <c r="AD6428" s="22"/>
      <c r="AE6428" s="22"/>
      <c r="AF6428" s="22"/>
      <c r="AG6428" s="22"/>
      <c r="AH6428" s="22"/>
    </row>
    <row r="6429" spans="2:34">
      <c r="B6429" s="10">
        <v>24</v>
      </c>
      <c r="C6429" s="10">
        <v>9</v>
      </c>
      <c r="D6429" s="34">
        <v>39715</v>
      </c>
      <c r="E6429" s="17">
        <v>0.58333333333330017</v>
      </c>
      <c r="F6429" s="35">
        <v>0.22320901189992132</v>
      </c>
      <c r="G6429" s="18">
        <v>166.56658226133408</v>
      </c>
      <c r="H6429" s="18">
        <v>226.90524793701198</v>
      </c>
      <c r="I6429" s="18">
        <v>60.338665675677916</v>
      </c>
      <c r="J6429" s="19">
        <v>3.2114982539006856</v>
      </c>
      <c r="K6429" s="19">
        <v>4.617420184418898</v>
      </c>
      <c r="L6429" s="19">
        <v>1.7247487697938464</v>
      </c>
      <c r="M6429" s="19">
        <v>32.770250000000004</v>
      </c>
      <c r="N6429" s="19">
        <f t="shared" si="100"/>
        <v>42.60132500000001</v>
      </c>
      <c r="O6429" s="19">
        <v>23.397499999999997</v>
      </c>
      <c r="P6429" s="20">
        <v>2.1122247260977192</v>
      </c>
      <c r="Q6429" s="12">
        <v>82.4</v>
      </c>
      <c r="R6429" s="12">
        <v>15.574999999999999</v>
      </c>
      <c r="S6429" s="12">
        <v>30.6</v>
      </c>
      <c r="T6429" s="12"/>
      <c r="U6429" s="12">
        <v>120.8</v>
      </c>
      <c r="V6429" s="23"/>
      <c r="W6429" s="24"/>
      <c r="X6429" s="22"/>
      <c r="Y6429" s="22"/>
      <c r="Z6429" s="22"/>
      <c r="AA6429" s="22"/>
      <c r="AB6429" s="22"/>
      <c r="AC6429" s="22"/>
      <c r="AD6429" s="22"/>
      <c r="AE6429" s="22"/>
      <c r="AF6429" s="22"/>
      <c r="AG6429" s="22"/>
      <c r="AH6429" s="22"/>
    </row>
    <row r="6430" spans="2:34">
      <c r="B6430" s="10">
        <v>24</v>
      </c>
      <c r="C6430" s="10">
        <v>9</v>
      </c>
      <c r="D6430" s="34">
        <v>39715</v>
      </c>
      <c r="E6430" s="17">
        <v>0.625</v>
      </c>
      <c r="F6430" s="35">
        <v>0.36273705604487205</v>
      </c>
      <c r="G6430" s="18">
        <v>198.60373787389992</v>
      </c>
      <c r="H6430" s="18">
        <v>268.07043198581778</v>
      </c>
      <c r="I6430" s="18">
        <v>69.466694111917832</v>
      </c>
      <c r="J6430" s="19">
        <v>4.0974817911808756</v>
      </c>
      <c r="K6430" s="19">
        <v>4.6989773844988765</v>
      </c>
      <c r="L6430" s="19">
        <v>1.759575898171843</v>
      </c>
      <c r="M6430" s="19">
        <v>31.023249999999997</v>
      </c>
      <c r="N6430" s="19">
        <f t="shared" si="100"/>
        <v>40.330224999999999</v>
      </c>
      <c r="O6430" s="19">
        <v>25.047499999999999</v>
      </c>
      <c r="P6430" s="20">
        <v>1.6450888481176711</v>
      </c>
      <c r="Q6430" s="12">
        <v>81.45</v>
      </c>
      <c r="R6430" s="12">
        <v>15.6175</v>
      </c>
      <c r="S6430" s="12">
        <v>33.950000000000003</v>
      </c>
      <c r="T6430" s="12"/>
      <c r="U6430" s="12">
        <v>125.875</v>
      </c>
      <c r="V6430" s="23"/>
      <c r="W6430" s="24"/>
      <c r="X6430" s="22"/>
      <c r="Y6430" s="22"/>
      <c r="Z6430" s="22"/>
      <c r="AA6430" s="22"/>
      <c r="AB6430" s="22"/>
      <c r="AC6430" s="22"/>
      <c r="AD6430" s="22"/>
      <c r="AE6430" s="22"/>
      <c r="AF6430" s="22"/>
      <c r="AG6430" s="22"/>
      <c r="AH6430" s="22"/>
    </row>
    <row r="6431" spans="2:34">
      <c r="B6431" s="10">
        <v>24</v>
      </c>
      <c r="C6431" s="10">
        <v>9</v>
      </c>
      <c r="D6431" s="34">
        <v>39715</v>
      </c>
      <c r="E6431" s="17">
        <v>0.66666666666669983</v>
      </c>
      <c r="F6431" s="35">
        <v>0.58200926239729478</v>
      </c>
      <c r="G6431" s="18">
        <v>298.20102673890733</v>
      </c>
      <c r="H6431" s="18">
        <v>369.91777545450753</v>
      </c>
      <c r="I6431" s="18">
        <v>71.716748715600218</v>
      </c>
      <c r="J6431" s="19">
        <v>4.6854525140610033</v>
      </c>
      <c r="K6431" s="19">
        <v>5.900253290418588</v>
      </c>
      <c r="L6431" s="19">
        <v>1.811823609160838</v>
      </c>
      <c r="M6431" s="19">
        <v>38.332250000000002</v>
      </c>
      <c r="N6431" s="19">
        <f t="shared" si="100"/>
        <v>49.831925000000005</v>
      </c>
      <c r="O6431" s="19">
        <v>32.5625</v>
      </c>
      <c r="P6431" s="20">
        <v>1.1614815030501209</v>
      </c>
      <c r="Q6431" s="12">
        <v>80.400000000000006</v>
      </c>
      <c r="R6431" s="12">
        <v>15.997499999999999</v>
      </c>
      <c r="S6431" s="12">
        <v>46.324999999999996</v>
      </c>
      <c r="T6431" s="12"/>
      <c r="U6431" s="12">
        <v>80.174999999999997</v>
      </c>
      <c r="V6431" s="23"/>
      <c r="W6431" s="24"/>
      <c r="X6431" s="22"/>
      <c r="Y6431" s="22"/>
      <c r="Z6431" s="22"/>
      <c r="AA6431" s="22"/>
      <c r="AB6431" s="22"/>
      <c r="AC6431" s="22"/>
      <c r="AD6431" s="22"/>
      <c r="AE6431" s="22"/>
      <c r="AF6431" s="22"/>
      <c r="AG6431" s="22"/>
      <c r="AH6431" s="22"/>
    </row>
    <row r="6432" spans="2:34">
      <c r="B6432" s="10">
        <v>24</v>
      </c>
      <c r="C6432" s="10">
        <v>9</v>
      </c>
      <c r="D6432" s="34">
        <v>39715</v>
      </c>
      <c r="E6432" s="17">
        <v>0.70833333333330017</v>
      </c>
      <c r="F6432" s="35">
        <v>0.53021598423481286</v>
      </c>
      <c r="G6432" s="18">
        <v>227.41621900047591</v>
      </c>
      <c r="H6432" s="18">
        <v>298.43307789288082</v>
      </c>
      <c r="I6432" s="18">
        <v>71.016858892404926</v>
      </c>
      <c r="J6432" s="19">
        <v>3.5892242713507692</v>
      </c>
      <c r="K6432" s="19">
        <v>7.0444612402183138</v>
      </c>
      <c r="L6432" s="19">
        <v>1.7813198033528403</v>
      </c>
      <c r="M6432" s="19">
        <v>32.642000000000003</v>
      </c>
      <c r="N6432" s="19">
        <f t="shared" si="100"/>
        <v>42.434600000000003</v>
      </c>
      <c r="O6432" s="19">
        <v>28.105</v>
      </c>
      <c r="P6432" s="20">
        <v>0.88751101810759225</v>
      </c>
      <c r="Q6432" s="12">
        <v>73.975000000000009</v>
      </c>
      <c r="R6432" s="12">
        <v>15.694999999999999</v>
      </c>
      <c r="S6432" s="12">
        <v>90.025000000000006</v>
      </c>
      <c r="T6432" s="12"/>
      <c r="U6432" s="12">
        <v>36.825000000000003</v>
      </c>
      <c r="V6432" s="23"/>
      <c r="W6432" s="24"/>
      <c r="X6432" s="22"/>
      <c r="Y6432" s="22"/>
      <c r="Z6432" s="22"/>
      <c r="AA6432" s="22"/>
      <c r="AB6432" s="22"/>
      <c r="AC6432" s="22"/>
      <c r="AD6432" s="22"/>
      <c r="AE6432" s="22"/>
      <c r="AF6432" s="22"/>
      <c r="AG6432" s="22"/>
      <c r="AH6432" s="22"/>
    </row>
    <row r="6433" spans="2:34">
      <c r="B6433" s="10">
        <v>24</v>
      </c>
      <c r="C6433" s="10">
        <v>9</v>
      </c>
      <c r="D6433" s="34">
        <v>39715</v>
      </c>
      <c r="E6433" s="17">
        <v>0.75</v>
      </c>
      <c r="F6433" s="35">
        <v>0.47841902032733113</v>
      </c>
      <c r="G6433" s="18">
        <v>181.12702016884325</v>
      </c>
      <c r="H6433" s="18">
        <v>240.49724855052102</v>
      </c>
      <c r="I6433" s="18">
        <v>59.370228381677755</v>
      </c>
      <c r="J6433" s="19">
        <v>3.070365243320659</v>
      </c>
      <c r="K6433" s="19">
        <v>4.9001673344988248</v>
      </c>
      <c r="L6433" s="19">
        <v>1.8771189354738316</v>
      </c>
      <c r="M6433" s="19">
        <v>29.555</v>
      </c>
      <c r="N6433" s="19">
        <f t="shared" si="100"/>
        <v>38.421500000000002</v>
      </c>
      <c r="O6433" s="19">
        <v>22.885000000000002</v>
      </c>
      <c r="P6433" s="20">
        <v>0.7586172883425788</v>
      </c>
      <c r="Q6433" s="12">
        <v>73.424999999999997</v>
      </c>
      <c r="R6433" s="12">
        <v>15.295</v>
      </c>
      <c r="S6433" s="12">
        <v>58.275000000000006</v>
      </c>
      <c r="T6433" s="12"/>
      <c r="U6433" s="12">
        <v>36.675000000000004</v>
      </c>
      <c r="V6433" s="23"/>
      <c r="W6433" s="24"/>
      <c r="X6433" s="22"/>
      <c r="Y6433" s="22"/>
      <c r="Z6433" s="22"/>
      <c r="AA6433" s="22"/>
      <c r="AB6433" s="22"/>
      <c r="AC6433" s="22"/>
      <c r="AD6433" s="22"/>
      <c r="AE6433" s="22"/>
      <c r="AF6433" s="22"/>
      <c r="AG6433" s="22"/>
      <c r="AH6433" s="22"/>
    </row>
    <row r="6434" spans="2:34">
      <c r="B6434" s="10">
        <v>24</v>
      </c>
      <c r="C6434" s="10">
        <v>9</v>
      </c>
      <c r="D6434" s="34">
        <v>39715</v>
      </c>
      <c r="E6434" s="17">
        <v>0.79166666666669983</v>
      </c>
      <c r="F6434" s="35">
        <v>0.38275803221236493</v>
      </c>
      <c r="G6434" s="18">
        <v>180.51385873026575</v>
      </c>
      <c r="H6434" s="18">
        <v>238.99784168634494</v>
      </c>
      <c r="I6434" s="18">
        <v>58.48398295607916</v>
      </c>
      <c r="J6434" s="19">
        <v>3.408235857660733</v>
      </c>
      <c r="K6434" s="19">
        <v>4.9300885066988167</v>
      </c>
      <c r="L6434" s="19">
        <v>1.89016729915983</v>
      </c>
      <c r="M6434" s="19">
        <v>27.381749999999997</v>
      </c>
      <c r="N6434" s="19">
        <f t="shared" si="100"/>
        <v>35.596274999999999</v>
      </c>
      <c r="O6434" s="19">
        <v>21.675000000000004</v>
      </c>
      <c r="P6434" s="20">
        <v>0.56508546754755917</v>
      </c>
      <c r="Q6434" s="12">
        <v>77.050000000000011</v>
      </c>
      <c r="R6434" s="12">
        <v>14.932500000000001</v>
      </c>
      <c r="S6434" s="12">
        <v>44.050000000000004</v>
      </c>
      <c r="T6434" s="12"/>
      <c r="U6434" s="12">
        <v>42.725000000000001</v>
      </c>
      <c r="V6434" s="23"/>
      <c r="W6434" s="24"/>
      <c r="X6434" s="22"/>
      <c r="Y6434" s="22"/>
      <c r="Z6434" s="22"/>
      <c r="AA6434" s="22"/>
      <c r="AB6434" s="22"/>
      <c r="AC6434" s="22"/>
      <c r="AD6434" s="22"/>
      <c r="AE6434" s="22"/>
      <c r="AF6434" s="22"/>
      <c r="AG6434" s="22"/>
      <c r="AH6434" s="22"/>
    </row>
    <row r="6435" spans="2:34">
      <c r="B6435" s="10">
        <v>24</v>
      </c>
      <c r="C6435" s="10">
        <v>9</v>
      </c>
      <c r="D6435" s="34">
        <v>39715</v>
      </c>
      <c r="E6435" s="17">
        <v>0.83333333333330017</v>
      </c>
      <c r="F6435" s="35">
        <v>0.31499704108238874</v>
      </c>
      <c r="G6435" s="18">
        <v>141.69509450994275</v>
      </c>
      <c r="H6435" s="18">
        <v>190.53507470858372</v>
      </c>
      <c r="I6435" s="18">
        <v>48.839980198640987</v>
      </c>
      <c r="J6435" s="19">
        <v>2.6632412391805729</v>
      </c>
      <c r="K6435" s="19">
        <v>4.1419481323790039</v>
      </c>
      <c r="L6435" s="19">
        <v>1.9424118751188248</v>
      </c>
      <c r="M6435" s="19">
        <v>21.893750000000001</v>
      </c>
      <c r="N6435" s="19">
        <f t="shared" si="100"/>
        <v>28.461875000000003</v>
      </c>
      <c r="O6435" s="19">
        <v>17.695</v>
      </c>
      <c r="P6435" s="20">
        <v>0.77516033169758058</v>
      </c>
      <c r="Q6435" s="12">
        <v>76.525000000000006</v>
      </c>
      <c r="R6435" s="12">
        <v>14.885000000000002</v>
      </c>
      <c r="S6435" s="12">
        <v>51.974999999999994</v>
      </c>
      <c r="T6435" s="12"/>
      <c r="U6435" s="12">
        <v>47.575000000000003</v>
      </c>
      <c r="V6435" s="23"/>
      <c r="W6435" s="24"/>
      <c r="X6435" s="22"/>
      <c r="Y6435" s="22"/>
      <c r="Z6435" s="22"/>
      <c r="AA6435" s="22"/>
      <c r="AB6435" s="22"/>
      <c r="AC6435" s="22"/>
      <c r="AD6435" s="22"/>
      <c r="AE6435" s="22"/>
      <c r="AF6435" s="22"/>
      <c r="AG6435" s="22"/>
      <c r="AH6435" s="22"/>
    </row>
    <row r="6436" spans="2:34">
      <c r="B6436" s="10">
        <v>24</v>
      </c>
      <c r="C6436" s="10">
        <v>9</v>
      </c>
      <c r="D6436" s="34">
        <v>39715</v>
      </c>
      <c r="E6436" s="17">
        <v>0.875</v>
      </c>
      <c r="F6436" s="35">
        <v>0.3150154698073887</v>
      </c>
      <c r="G6436" s="18">
        <v>126.75637192586848</v>
      </c>
      <c r="H6436" s="18">
        <v>175.11350136165072</v>
      </c>
      <c r="I6436" s="18">
        <v>48.357129435782234</v>
      </c>
      <c r="J6436" s="19">
        <v>2.3732156616305113</v>
      </c>
      <c r="K6436" s="19">
        <v>3.6337360291391256</v>
      </c>
      <c r="L6436" s="19">
        <v>1.9467489109168243</v>
      </c>
      <c r="M6436" s="19">
        <v>20.944749999999999</v>
      </c>
      <c r="N6436" s="19">
        <f t="shared" si="100"/>
        <v>27.228175</v>
      </c>
      <c r="O6436" s="19">
        <v>16.150000000000002</v>
      </c>
      <c r="P6436" s="20">
        <v>0.75921874265007927</v>
      </c>
      <c r="Q6436" s="12">
        <v>76.149999999999991</v>
      </c>
      <c r="R6436" s="12">
        <v>14.895</v>
      </c>
      <c r="S6436" s="12">
        <v>48.375</v>
      </c>
      <c r="T6436" s="12"/>
      <c r="U6436" s="12">
        <v>44.7</v>
      </c>
      <c r="V6436" s="23"/>
      <c r="W6436" s="24"/>
      <c r="X6436" s="22"/>
      <c r="Y6436" s="22"/>
      <c r="Z6436" s="22"/>
      <c r="AA6436" s="22"/>
      <c r="AB6436" s="22"/>
      <c r="AC6436" s="22"/>
      <c r="AD6436" s="22"/>
      <c r="AE6436" s="22"/>
      <c r="AF6436" s="22"/>
      <c r="AG6436" s="22"/>
      <c r="AH6436" s="22"/>
    </row>
    <row r="6437" spans="2:34">
      <c r="B6437" s="10">
        <v>24</v>
      </c>
      <c r="C6437" s="10">
        <v>9</v>
      </c>
      <c r="D6437" s="34">
        <v>39715</v>
      </c>
      <c r="E6437" s="17">
        <v>0.91666666666669983</v>
      </c>
      <c r="F6437" s="35">
        <v>0.31104691929489003</v>
      </c>
      <c r="G6437" s="18">
        <v>123.84116189390362</v>
      </c>
      <c r="H6437" s="18">
        <v>162.35802292850587</v>
      </c>
      <c r="I6437" s="18">
        <v>38.516861034602272</v>
      </c>
      <c r="J6437" s="19">
        <v>2.4636524395705317</v>
      </c>
      <c r="K6437" s="19">
        <v>3.7234437447191029</v>
      </c>
      <c r="L6437" s="19">
        <v>1.9641513103538224</v>
      </c>
      <c r="M6437" s="19">
        <v>19.700499999999998</v>
      </c>
      <c r="N6437" s="19">
        <f t="shared" si="100"/>
        <v>25.61065</v>
      </c>
      <c r="O6437" s="19">
        <v>15.265000000000001</v>
      </c>
      <c r="P6437" s="20">
        <v>0.69478790230507226</v>
      </c>
      <c r="Q6437" s="12">
        <v>78.150000000000006</v>
      </c>
      <c r="R6437" s="12">
        <v>14.66</v>
      </c>
      <c r="S6437" s="12">
        <v>44.8</v>
      </c>
      <c r="T6437" s="12"/>
      <c r="U6437" s="12">
        <v>37.024999999999999</v>
      </c>
      <c r="V6437" s="23"/>
      <c r="W6437" s="24"/>
      <c r="X6437" s="22"/>
      <c r="Y6437" s="22"/>
      <c r="Z6437" s="22"/>
      <c r="AA6437" s="22"/>
      <c r="AB6437" s="22"/>
      <c r="AC6437" s="22"/>
      <c r="AD6437" s="22"/>
      <c r="AE6437" s="22"/>
      <c r="AF6437" s="22"/>
      <c r="AG6437" s="22"/>
      <c r="AH6437" s="22"/>
    </row>
    <row r="6438" spans="2:34">
      <c r="B6438" s="10">
        <v>24</v>
      </c>
      <c r="C6438" s="10">
        <v>9</v>
      </c>
      <c r="D6438" s="34">
        <v>39715</v>
      </c>
      <c r="E6438" s="17">
        <v>0.95833333333330017</v>
      </c>
      <c r="F6438" s="35">
        <v>0.18344794900243516</v>
      </c>
      <c r="G6438" s="18">
        <v>84.138332810505673</v>
      </c>
      <c r="H6438" s="18">
        <v>112.81751387680757</v>
      </c>
      <c r="I6438" s="18">
        <v>28.679181066301908</v>
      </c>
      <c r="J6438" s="19">
        <v>1.513829653200327</v>
      </c>
      <c r="K6438" s="19">
        <v>2.4460699063794098</v>
      </c>
      <c r="L6438" s="19">
        <v>2.0120385233848177</v>
      </c>
      <c r="M6438" s="19">
        <v>16.405000000000001</v>
      </c>
      <c r="N6438" s="19">
        <f t="shared" si="100"/>
        <v>21.326500000000003</v>
      </c>
      <c r="O6438" s="19">
        <v>12.845000000000001</v>
      </c>
      <c r="P6438" s="20">
        <v>0.85660640510258879</v>
      </c>
      <c r="Q6438" s="12">
        <v>78.949999999999989</v>
      </c>
      <c r="R6438" s="12">
        <v>14.467499999999999</v>
      </c>
      <c r="S6438" s="12">
        <v>28.224999999999998</v>
      </c>
      <c r="T6438" s="12"/>
      <c r="U6438" s="12">
        <v>39.225000000000001</v>
      </c>
      <c r="V6438" s="23"/>
      <c r="W6438" s="24"/>
      <c r="X6438" s="22"/>
      <c r="Y6438" s="22"/>
      <c r="Z6438" s="22"/>
      <c r="AA6438" s="22"/>
      <c r="AB6438" s="22"/>
      <c r="AC6438" s="22"/>
      <c r="AD6438" s="22"/>
      <c r="AE6438" s="22"/>
      <c r="AF6438" s="22"/>
      <c r="AG6438" s="22"/>
      <c r="AH6438" s="22"/>
    </row>
    <row r="6439" spans="2:34">
      <c r="B6439" s="10">
        <v>25</v>
      </c>
      <c r="C6439" s="10">
        <v>9</v>
      </c>
      <c r="D6439" s="34">
        <v>39716</v>
      </c>
      <c r="E6439" s="17">
        <v>0</v>
      </c>
      <c r="F6439" s="35">
        <v>0.16351858143244216</v>
      </c>
      <c r="G6439" s="18">
        <v>105.95131276884453</v>
      </c>
      <c r="H6439" s="18">
        <v>138.53010900763132</v>
      </c>
      <c r="I6439" s="18">
        <v>32.578796238786779</v>
      </c>
      <c r="J6439" s="19">
        <v>1.7346345751503751</v>
      </c>
      <c r="K6439" s="19">
        <v>2.4569547479794065</v>
      </c>
      <c r="L6439" s="19">
        <v>1.959759896954822</v>
      </c>
      <c r="M6439" s="19">
        <v>16.333500000000001</v>
      </c>
      <c r="N6439" s="19">
        <f t="shared" si="100"/>
        <v>21.233550000000001</v>
      </c>
      <c r="O6439" s="19">
        <v>12.51</v>
      </c>
      <c r="P6439" s="20">
        <v>0.77599147104258115</v>
      </c>
      <c r="Q6439" s="12">
        <v>79.525000000000006</v>
      </c>
      <c r="R6439" s="12">
        <v>14.3725</v>
      </c>
      <c r="S6439" s="12">
        <v>36.875</v>
      </c>
      <c r="T6439" s="12"/>
      <c r="U6439" s="12">
        <v>37.5</v>
      </c>
      <c r="V6439" s="23"/>
      <c r="W6439" s="24"/>
      <c r="X6439" s="22"/>
      <c r="Y6439" s="22"/>
      <c r="Z6439" s="22"/>
      <c r="AA6439" s="22"/>
      <c r="AB6439" s="22"/>
      <c r="AC6439" s="22"/>
      <c r="AD6439" s="22"/>
      <c r="AE6439" s="22"/>
      <c r="AF6439" s="22"/>
      <c r="AG6439" s="22"/>
      <c r="AH6439" s="22"/>
    </row>
    <row r="6440" spans="2:34">
      <c r="B6440" s="10">
        <v>25</v>
      </c>
      <c r="C6440" s="10">
        <v>9</v>
      </c>
      <c r="D6440" s="34">
        <v>39716</v>
      </c>
      <c r="E6440" s="17">
        <v>4.1666666666699825E-2</v>
      </c>
      <c r="F6440" s="35">
        <v>0.11965455722495766</v>
      </c>
      <c r="G6440" s="18">
        <v>77.886608709303459</v>
      </c>
      <c r="H6440" s="18">
        <v>107.25153396112024</v>
      </c>
      <c r="I6440" s="18">
        <v>29.364925251816771</v>
      </c>
      <c r="J6440" s="19">
        <v>1.3249089152002869</v>
      </c>
      <c r="K6440" s="19">
        <v>2.5874256964593743</v>
      </c>
      <c r="L6440" s="19">
        <v>1.9379666201078236</v>
      </c>
      <c r="M6440" s="19">
        <v>14.73075</v>
      </c>
      <c r="N6440" s="19">
        <f t="shared" si="100"/>
        <v>19.149975000000001</v>
      </c>
      <c r="O6440" s="19">
        <v>11.6325</v>
      </c>
      <c r="P6440" s="20">
        <v>1.3583560423676413</v>
      </c>
      <c r="Q6440" s="12">
        <v>80.099999999999994</v>
      </c>
      <c r="R6440" s="12">
        <v>14.327499999999999</v>
      </c>
      <c r="S6440" s="12">
        <v>32.950000000000003</v>
      </c>
      <c r="T6440" s="12"/>
      <c r="U6440" s="12">
        <v>40.699999999999996</v>
      </c>
      <c r="V6440" s="23"/>
      <c r="W6440" s="24"/>
      <c r="X6440" s="22"/>
      <c r="Y6440" s="22"/>
      <c r="Z6440" s="22"/>
      <c r="AA6440" s="22"/>
      <c r="AB6440" s="22"/>
      <c r="AC6440" s="22"/>
      <c r="AD6440" s="22"/>
      <c r="AE6440" s="22"/>
      <c r="AF6440" s="22"/>
      <c r="AG6440" s="22"/>
      <c r="AH6440" s="22"/>
    </row>
    <row r="6441" spans="2:34">
      <c r="B6441" s="10">
        <v>25</v>
      </c>
      <c r="C6441" s="10">
        <v>9</v>
      </c>
      <c r="D6441" s="34">
        <v>39716</v>
      </c>
      <c r="E6441" s="17">
        <v>8.3333333333300175E-2</v>
      </c>
      <c r="F6441" s="35">
        <v>0.10769575962246189</v>
      </c>
      <c r="G6441" s="18">
        <v>81.646694439640783</v>
      </c>
      <c r="H6441" s="18">
        <v>110.01895370749443</v>
      </c>
      <c r="I6441" s="18">
        <v>28.372259267853668</v>
      </c>
      <c r="J6441" s="19">
        <v>1.2770074517602767</v>
      </c>
      <c r="K6441" s="19">
        <v>2.1362685610794827</v>
      </c>
      <c r="L6441" s="19">
        <v>2.1426305311528044</v>
      </c>
      <c r="M6441" s="19">
        <v>15.031749999999999</v>
      </c>
      <c r="N6441" s="19">
        <f t="shared" si="100"/>
        <v>19.541274999999999</v>
      </c>
      <c r="O6441" s="19">
        <v>11.285</v>
      </c>
      <c r="P6441" s="20">
        <v>1.5689661260701633</v>
      </c>
      <c r="Q6441" s="12">
        <v>80.449999999999989</v>
      </c>
      <c r="R6441" s="12">
        <v>14.2875</v>
      </c>
      <c r="S6441" s="12">
        <v>35.674999999999997</v>
      </c>
      <c r="T6441" s="12"/>
      <c r="U6441" s="12">
        <v>36.200000000000003</v>
      </c>
      <c r="V6441" s="23"/>
      <c r="W6441" s="24"/>
      <c r="X6441" s="22"/>
      <c r="Y6441" s="22"/>
      <c r="Z6441" s="22"/>
      <c r="AA6441" s="22"/>
      <c r="AB6441" s="22"/>
      <c r="AC6441" s="22"/>
      <c r="AD6441" s="22"/>
      <c r="AE6441" s="22"/>
      <c r="AF6441" s="22"/>
      <c r="AG6441" s="22"/>
      <c r="AH6441" s="22"/>
    </row>
    <row r="6442" spans="2:34">
      <c r="B6442" s="10">
        <v>25</v>
      </c>
      <c r="C6442" s="10">
        <v>9</v>
      </c>
      <c r="D6442" s="34">
        <v>39716</v>
      </c>
      <c r="E6442" s="17">
        <v>0.125</v>
      </c>
      <c r="F6442" s="35">
        <v>0.13562530201495199</v>
      </c>
      <c r="G6442" s="18">
        <v>118.52278723175384</v>
      </c>
      <c r="H6442" s="18">
        <v>146.2157122017779</v>
      </c>
      <c r="I6442" s="18">
        <v>27.692924970024059</v>
      </c>
      <c r="J6442" s="19">
        <v>1.7611897702203823</v>
      </c>
      <c r="K6442" s="19">
        <v>3.2017011967992239</v>
      </c>
      <c r="L6442" s="19">
        <v>1.9858345678738183</v>
      </c>
      <c r="M6442" s="19">
        <v>14.818750000000001</v>
      </c>
      <c r="N6442" s="19">
        <f t="shared" si="100"/>
        <v>19.264375000000001</v>
      </c>
      <c r="O6442" s="19">
        <v>11.559999999999999</v>
      </c>
      <c r="P6442" s="20">
        <v>1.1001818573326143</v>
      </c>
      <c r="Q6442" s="12">
        <v>80</v>
      </c>
      <c r="R6442" s="12">
        <v>14.27</v>
      </c>
      <c r="S6442" s="12">
        <v>42.7</v>
      </c>
      <c r="T6442" s="12"/>
      <c r="U6442" s="12">
        <v>36.85</v>
      </c>
      <c r="V6442" s="23"/>
      <c r="W6442" s="24"/>
      <c r="X6442" s="22"/>
      <c r="Y6442" s="22"/>
      <c r="Z6442" s="22"/>
      <c r="AA6442" s="22"/>
      <c r="AB6442" s="22"/>
      <c r="AC6442" s="22"/>
      <c r="AD6442" s="22"/>
      <c r="AE6442" s="22"/>
      <c r="AF6442" s="22"/>
      <c r="AG6442" s="22"/>
      <c r="AH6442" s="22"/>
    </row>
    <row r="6443" spans="2:34">
      <c r="B6443" s="10">
        <v>25</v>
      </c>
      <c r="C6443" s="10">
        <v>9</v>
      </c>
      <c r="D6443" s="34">
        <v>39716</v>
      </c>
      <c r="E6443" s="17">
        <v>0.16666666666669983</v>
      </c>
      <c r="F6443" s="35">
        <v>0.17951476975243644</v>
      </c>
      <c r="G6443" s="18">
        <v>166.65211874551633</v>
      </c>
      <c r="H6443" s="18">
        <v>211.76597976957638</v>
      </c>
      <c r="I6443" s="18">
        <v>45.113861024060043</v>
      </c>
      <c r="J6443" s="19">
        <v>2.8226674184706133</v>
      </c>
      <c r="K6443" s="19">
        <v>4.4601185810989179</v>
      </c>
      <c r="L6443" s="19">
        <v>2.0250098866888147</v>
      </c>
      <c r="M6443" s="19">
        <v>18.102499999999999</v>
      </c>
      <c r="N6443" s="19">
        <f t="shared" si="100"/>
        <v>23.533249999999999</v>
      </c>
      <c r="O6443" s="19">
        <v>14.3575</v>
      </c>
      <c r="P6443" s="20">
        <v>0.85771850800508942</v>
      </c>
      <c r="Q6443" s="12">
        <v>78.5</v>
      </c>
      <c r="R6443" s="12">
        <v>14.302499999999998</v>
      </c>
      <c r="S6443" s="12">
        <v>43.95</v>
      </c>
      <c r="T6443" s="12"/>
      <c r="U6443" s="12">
        <v>33.174999999999997</v>
      </c>
      <c r="V6443" s="23"/>
      <c r="W6443" s="24"/>
      <c r="X6443" s="22"/>
      <c r="Y6443" s="22"/>
      <c r="Z6443" s="22"/>
      <c r="AA6443" s="22"/>
      <c r="AB6443" s="22"/>
      <c r="AC6443" s="22"/>
      <c r="AD6443" s="22"/>
      <c r="AE6443" s="22"/>
      <c r="AF6443" s="22"/>
      <c r="AG6443" s="22"/>
      <c r="AH6443" s="22"/>
    </row>
    <row r="6444" spans="2:34">
      <c r="B6444" s="10">
        <v>25</v>
      </c>
      <c r="C6444" s="10">
        <v>9</v>
      </c>
      <c r="D6444" s="34">
        <v>39716</v>
      </c>
      <c r="E6444" s="17">
        <v>0.20833333333330017</v>
      </c>
      <c r="F6444" s="35">
        <v>0.27128335960240391</v>
      </c>
      <c r="G6444" s="18">
        <v>196.13403673324228</v>
      </c>
      <c r="H6444" s="18">
        <v>243.70439721104557</v>
      </c>
      <c r="I6444" s="18">
        <v>47.570360477803284</v>
      </c>
      <c r="J6444" s="19">
        <v>3.0620730144506663</v>
      </c>
      <c r="K6444" s="19">
        <v>5.1124478142587577</v>
      </c>
      <c r="L6444" s="19">
        <v>2.1425716229278033</v>
      </c>
      <c r="M6444" s="19">
        <v>22.776250000000001</v>
      </c>
      <c r="N6444" s="19">
        <f t="shared" si="100"/>
        <v>29.609125000000002</v>
      </c>
      <c r="O6444" s="19">
        <v>18.5</v>
      </c>
      <c r="P6444" s="20">
        <v>0.82557893731008603</v>
      </c>
      <c r="Q6444" s="12">
        <v>77.350000000000009</v>
      </c>
      <c r="R6444" s="12">
        <v>14.4025</v>
      </c>
      <c r="S6444" s="12">
        <v>40.700000000000003</v>
      </c>
      <c r="T6444" s="12"/>
      <c r="U6444" s="12">
        <v>35.924999999999997</v>
      </c>
      <c r="V6444" s="23"/>
      <c r="W6444" s="24"/>
      <c r="X6444" s="22"/>
      <c r="Y6444" s="22"/>
      <c r="Z6444" s="22"/>
      <c r="AA6444" s="22"/>
      <c r="AB6444" s="22"/>
      <c r="AC6444" s="22"/>
      <c r="AD6444" s="22"/>
      <c r="AE6444" s="22"/>
      <c r="AF6444" s="22"/>
      <c r="AG6444" s="22"/>
      <c r="AH6444" s="22"/>
    </row>
    <row r="6445" spans="2:34">
      <c r="B6445" s="10">
        <v>25</v>
      </c>
      <c r="C6445" s="10">
        <v>9</v>
      </c>
      <c r="D6445" s="34">
        <v>39716</v>
      </c>
      <c r="E6445" s="17">
        <v>0.25</v>
      </c>
      <c r="F6445" s="35">
        <v>0.38300991126986433</v>
      </c>
      <c r="G6445" s="18">
        <v>233.89278725999029</v>
      </c>
      <c r="H6445" s="18">
        <v>298.69124008177141</v>
      </c>
      <c r="I6445" s="18">
        <v>64.798452821781069</v>
      </c>
      <c r="J6445" s="19">
        <v>3.8308837498508344</v>
      </c>
      <c r="K6445" s="19">
        <v>5.9251413684785588</v>
      </c>
      <c r="L6445" s="19">
        <v>1.9988436830068161</v>
      </c>
      <c r="M6445" s="19">
        <v>33.435749999999999</v>
      </c>
      <c r="N6445" s="19">
        <f t="shared" ref="N6445:N6508" si="101">M6445*1.3</f>
        <v>43.466475000000003</v>
      </c>
      <c r="O6445" s="19">
        <v>26.227500000000003</v>
      </c>
      <c r="P6445" s="20">
        <v>0.63149053091256635</v>
      </c>
      <c r="Q6445" s="12">
        <v>75.425000000000011</v>
      </c>
      <c r="R6445" s="12">
        <v>14.602499999999999</v>
      </c>
      <c r="S6445" s="12">
        <v>57.174999999999997</v>
      </c>
      <c r="T6445" s="12"/>
      <c r="U6445" s="12">
        <v>44.2</v>
      </c>
      <c r="V6445" s="23"/>
      <c r="W6445" s="24"/>
      <c r="X6445" s="22"/>
      <c r="Y6445" s="22"/>
      <c r="Z6445" s="22"/>
      <c r="AA6445" s="22"/>
      <c r="AB6445" s="22"/>
      <c r="AC6445" s="22"/>
      <c r="AD6445" s="22"/>
      <c r="AE6445" s="22"/>
      <c r="AF6445" s="22"/>
      <c r="AG6445" s="22"/>
      <c r="AH6445" s="22"/>
    </row>
    <row r="6446" spans="2:34">
      <c r="B6446" s="10">
        <v>25</v>
      </c>
      <c r="C6446" s="10">
        <v>9</v>
      </c>
      <c r="D6446" s="34">
        <v>39716</v>
      </c>
      <c r="E6446" s="17">
        <v>0.29166666666669983</v>
      </c>
      <c r="F6446" s="35">
        <v>0.63439731279727518</v>
      </c>
      <c r="G6446" s="18">
        <v>312.6558645354711</v>
      </c>
      <c r="H6446" s="18">
        <v>380.40967177220995</v>
      </c>
      <c r="I6446" s="18">
        <v>67.753807236738822</v>
      </c>
      <c r="J6446" s="19">
        <v>5.0758716427411059</v>
      </c>
      <c r="K6446" s="19">
        <v>6.9851830018982977</v>
      </c>
      <c r="L6446" s="19">
        <v>2.072855555515809</v>
      </c>
      <c r="M6446" s="19">
        <v>39.332000000000001</v>
      </c>
      <c r="N6446" s="19">
        <f t="shared" si="101"/>
        <v>51.131600000000006</v>
      </c>
      <c r="O6446" s="19">
        <v>29.7925</v>
      </c>
      <c r="P6446" s="20">
        <v>0.97177420520510105</v>
      </c>
      <c r="Q6446" s="12">
        <v>73.974999999999994</v>
      </c>
      <c r="R6446" s="12">
        <v>14.89</v>
      </c>
      <c r="S6446" s="12">
        <v>42.599999999999994</v>
      </c>
      <c r="T6446" s="12"/>
      <c r="U6446" s="12">
        <v>102.82499999999999</v>
      </c>
      <c r="V6446" s="23"/>
      <c r="W6446" s="24"/>
      <c r="X6446" s="22"/>
      <c r="Y6446" s="22"/>
      <c r="Z6446" s="22"/>
      <c r="AA6446" s="22"/>
      <c r="AB6446" s="22"/>
      <c r="AC6446" s="22"/>
      <c r="AD6446" s="22"/>
      <c r="AE6446" s="22"/>
      <c r="AF6446" s="22"/>
      <c r="AG6446" s="22"/>
      <c r="AH6446" s="22"/>
    </row>
    <row r="6447" spans="2:34">
      <c r="B6447" s="10">
        <v>25</v>
      </c>
      <c r="C6447" s="10">
        <v>9</v>
      </c>
      <c r="D6447" s="34">
        <v>39716</v>
      </c>
      <c r="E6447" s="17">
        <v>0.33333333333330017</v>
      </c>
      <c r="F6447" s="35">
        <v>0.48679769738232748</v>
      </c>
      <c r="G6447" s="18">
        <v>291.7717000600872</v>
      </c>
      <c r="H6447" s="18">
        <v>366.60623686708504</v>
      </c>
      <c r="I6447" s="18">
        <v>74.83453680699786</v>
      </c>
      <c r="J6447" s="19">
        <v>5.3205729417011609</v>
      </c>
      <c r="K6447" s="19">
        <v>6.9172679157983135</v>
      </c>
      <c r="L6447" s="19">
        <v>1.9726784198338179</v>
      </c>
      <c r="M6447" s="19">
        <v>43.588750000000005</v>
      </c>
      <c r="N6447" s="19">
        <f t="shared" si="101"/>
        <v>56.665375000000004</v>
      </c>
      <c r="O6447" s="19">
        <v>32.034999999999997</v>
      </c>
      <c r="P6447" s="20">
        <v>1.3284802046701383</v>
      </c>
      <c r="Q6447" s="12">
        <v>69.900000000000006</v>
      </c>
      <c r="R6447" s="12">
        <v>15.695</v>
      </c>
      <c r="S6447" s="12">
        <v>51.375</v>
      </c>
      <c r="T6447" s="12"/>
      <c r="U6447" s="12">
        <v>260.75</v>
      </c>
      <c r="V6447" s="23"/>
      <c r="W6447" s="24"/>
      <c r="X6447" s="22"/>
      <c r="Y6447" s="22"/>
      <c r="Z6447" s="22"/>
      <c r="AA6447" s="22"/>
      <c r="AB6447" s="22"/>
      <c r="AC6447" s="22"/>
      <c r="AD6447" s="22"/>
      <c r="AE6447" s="22"/>
      <c r="AF6447" s="22"/>
      <c r="AG6447" s="22"/>
      <c r="AH6447" s="22"/>
    </row>
    <row r="6448" spans="2:34">
      <c r="B6448" s="10">
        <v>25</v>
      </c>
      <c r="C6448" s="10">
        <v>9</v>
      </c>
      <c r="D6448" s="34">
        <v>39716</v>
      </c>
      <c r="E6448" s="17">
        <v>0.375</v>
      </c>
      <c r="F6448" s="35">
        <v>0.33918274451237973</v>
      </c>
      <c r="G6448" s="18">
        <v>196.2155223579972</v>
      </c>
      <c r="H6448" s="18">
        <v>258.66359129288975</v>
      </c>
      <c r="I6448" s="18">
        <v>62.448068934892518</v>
      </c>
      <c r="J6448" s="19">
        <v>3.1391092056006857</v>
      </c>
      <c r="K6448" s="19">
        <v>5.479483070878663</v>
      </c>
      <c r="L6448" s="19">
        <v>1.8899215026948253</v>
      </c>
      <c r="M6448" s="19">
        <v>29.921749999999999</v>
      </c>
      <c r="N6448" s="19">
        <f t="shared" si="101"/>
        <v>38.898274999999998</v>
      </c>
      <c r="O6448" s="19">
        <v>21.655000000000001</v>
      </c>
      <c r="P6448" s="20">
        <v>3.4841204343503636</v>
      </c>
      <c r="Q6448" s="12">
        <v>56.95</v>
      </c>
      <c r="R6448" s="12">
        <v>17.702500000000001</v>
      </c>
      <c r="S6448" s="12">
        <v>84.300000000000011</v>
      </c>
      <c r="T6448" s="12"/>
      <c r="U6448" s="12">
        <v>457.57500000000005</v>
      </c>
      <c r="V6448" s="23"/>
      <c r="W6448" s="24"/>
      <c r="X6448" s="22"/>
      <c r="Y6448" s="22"/>
      <c r="Z6448" s="22"/>
      <c r="AA6448" s="22"/>
      <c r="AB6448" s="22"/>
      <c r="AC6448" s="22"/>
      <c r="AD6448" s="22"/>
      <c r="AE6448" s="22"/>
      <c r="AF6448" s="22"/>
      <c r="AG6448" s="22"/>
      <c r="AH6448" s="22"/>
    </row>
    <row r="6449" spans="2:34">
      <c r="B6449" s="10">
        <v>25</v>
      </c>
      <c r="C6449" s="10">
        <v>9</v>
      </c>
      <c r="D6449" s="34">
        <v>39716</v>
      </c>
      <c r="E6449" s="17">
        <v>0.41666666666669983</v>
      </c>
      <c r="F6449" s="35">
        <v>0.26338145149740655</v>
      </c>
      <c r="G6449" s="18">
        <v>176.1553739193057</v>
      </c>
      <c r="H6449" s="18">
        <v>228.94887302097874</v>
      </c>
      <c r="I6449" s="18">
        <v>52.793499101673</v>
      </c>
      <c r="J6449" s="19">
        <v>2.8491134566306231</v>
      </c>
      <c r="K6449" s="19">
        <v>4.8434979823788167</v>
      </c>
      <c r="L6449" s="19">
        <v>1.8202301413418311</v>
      </c>
      <c r="M6449" s="19">
        <v>30.28425</v>
      </c>
      <c r="N6449" s="19">
        <f t="shared" si="101"/>
        <v>39.369525000000003</v>
      </c>
      <c r="O6449" s="19">
        <v>20.524999999999999</v>
      </c>
      <c r="P6449" s="20">
        <v>4.9600436842355178</v>
      </c>
      <c r="Q6449" s="12">
        <v>50.524999999999991</v>
      </c>
      <c r="R6449" s="12">
        <v>18.550000000000004</v>
      </c>
      <c r="S6449" s="12">
        <v>96.574999999999989</v>
      </c>
      <c r="T6449" s="12"/>
      <c r="U6449" s="12"/>
      <c r="V6449" s="23"/>
      <c r="W6449" s="24"/>
      <c r="X6449" s="22"/>
      <c r="Y6449" s="22"/>
      <c r="Z6449" s="22"/>
      <c r="AA6449" s="22"/>
      <c r="AB6449" s="22"/>
      <c r="AC6449" s="22"/>
      <c r="AD6449" s="22"/>
      <c r="AE6449" s="22"/>
      <c r="AF6449" s="22"/>
      <c r="AG6449" s="22"/>
      <c r="AH6449" s="22"/>
    </row>
    <row r="6450" spans="2:34">
      <c r="B6450" s="10">
        <v>25</v>
      </c>
      <c r="C6450" s="10">
        <v>9</v>
      </c>
      <c r="D6450" s="34">
        <v>39716</v>
      </c>
      <c r="E6450" s="17">
        <v>0.45833333333330017</v>
      </c>
      <c r="F6450" s="35">
        <v>0.26738858343740513</v>
      </c>
      <c r="G6450" s="18">
        <v>194.23113835329477</v>
      </c>
      <c r="H6450" s="18">
        <v>265.22692227305123</v>
      </c>
      <c r="I6450" s="18">
        <v>70.995783919756491</v>
      </c>
      <c r="J6450" s="19">
        <v>3.277382070530718</v>
      </c>
      <c r="K6450" s="19">
        <v>4.6994675116588498</v>
      </c>
      <c r="L6450" s="19">
        <v>1.772312730892835</v>
      </c>
      <c r="M6450" s="19">
        <v>33.722750000000005</v>
      </c>
      <c r="N6450" s="19">
        <f t="shared" si="101"/>
        <v>43.839575000000011</v>
      </c>
      <c r="O6450" s="19">
        <v>23.135000000000002</v>
      </c>
      <c r="P6450" s="20">
        <v>4.555971219400476</v>
      </c>
      <c r="Q6450" s="12">
        <v>45.5</v>
      </c>
      <c r="R6450" s="12">
        <v>19.645</v>
      </c>
      <c r="S6450" s="12">
        <v>70.075000000000003</v>
      </c>
      <c r="T6450" s="12"/>
      <c r="U6450" s="12"/>
      <c r="V6450" s="23"/>
      <c r="W6450" s="24"/>
      <c r="X6450" s="22"/>
      <c r="Y6450" s="22"/>
      <c r="Z6450" s="22"/>
      <c r="AA6450" s="22"/>
      <c r="AB6450" s="22"/>
      <c r="AC6450" s="22"/>
      <c r="AD6450" s="22"/>
      <c r="AE6450" s="22"/>
      <c r="AF6450" s="22"/>
      <c r="AG6450" s="22"/>
      <c r="AH6450" s="22"/>
    </row>
    <row r="6451" spans="2:34">
      <c r="B6451" s="10">
        <v>25</v>
      </c>
      <c r="C6451" s="10">
        <v>9</v>
      </c>
      <c r="D6451" s="34">
        <v>39716</v>
      </c>
      <c r="E6451" s="17">
        <v>0.5</v>
      </c>
      <c r="F6451" s="35">
        <v>0.25543097478490934</v>
      </c>
      <c r="G6451" s="18">
        <v>195.57406849768716</v>
      </c>
      <c r="H6451" s="18">
        <v>266.84351176517038</v>
      </c>
      <c r="I6451" s="18">
        <v>71.269443267483211</v>
      </c>
      <c r="J6451" s="19">
        <v>3.4077010274207478</v>
      </c>
      <c r="K6451" s="19">
        <v>5.6589599776786139</v>
      </c>
      <c r="L6451" s="19">
        <v>1.7984235153348327</v>
      </c>
      <c r="M6451" s="19">
        <v>42.198</v>
      </c>
      <c r="N6451" s="19">
        <f t="shared" si="101"/>
        <v>54.857400000000005</v>
      </c>
      <c r="O6451" s="19">
        <v>28.85</v>
      </c>
      <c r="P6451" s="20">
        <v>4.2328587503329427</v>
      </c>
      <c r="Q6451" s="12">
        <v>49.125</v>
      </c>
      <c r="R6451" s="12">
        <v>18.9925</v>
      </c>
      <c r="S6451" s="12">
        <v>77</v>
      </c>
      <c r="T6451" s="12"/>
      <c r="U6451" s="12"/>
      <c r="V6451" s="23"/>
      <c r="W6451" s="24"/>
      <c r="X6451" s="22"/>
      <c r="Y6451" s="22"/>
      <c r="Z6451" s="22"/>
      <c r="AA6451" s="22"/>
      <c r="AB6451" s="22"/>
      <c r="AC6451" s="22"/>
      <c r="AD6451" s="22"/>
      <c r="AE6451" s="22"/>
      <c r="AF6451" s="22"/>
      <c r="AG6451" s="22"/>
      <c r="AH6451" s="22"/>
    </row>
    <row r="6452" spans="2:34">
      <c r="B6452" s="10">
        <v>25</v>
      </c>
      <c r="C6452" s="10">
        <v>9</v>
      </c>
      <c r="D6452" s="34">
        <v>39716</v>
      </c>
      <c r="E6452" s="17">
        <v>0.54166666666669983</v>
      </c>
      <c r="F6452" s="35">
        <v>0.26342906894490647</v>
      </c>
      <c r="G6452" s="18">
        <v>182.72675790704034</v>
      </c>
      <c r="H6452" s="18">
        <v>264.81459663019427</v>
      </c>
      <c r="I6452" s="18">
        <v>82.087838723153951</v>
      </c>
      <c r="J6452" s="19">
        <v>3.1709151768806967</v>
      </c>
      <c r="K6452" s="19">
        <v>5.1670214987587322</v>
      </c>
      <c r="L6452" s="19">
        <v>1.7766343241398344</v>
      </c>
      <c r="M6452" s="19">
        <v>38.334249999999997</v>
      </c>
      <c r="N6452" s="19">
        <f t="shared" si="101"/>
        <v>49.834524999999999</v>
      </c>
      <c r="O6452" s="19">
        <v>26.322499999999998</v>
      </c>
      <c r="P6452" s="20">
        <v>4.2988108534379483</v>
      </c>
      <c r="Q6452" s="12">
        <v>49.574999999999996</v>
      </c>
      <c r="R6452" s="12">
        <v>18.645</v>
      </c>
      <c r="S6452" s="12">
        <v>54.25</v>
      </c>
      <c r="T6452" s="12"/>
      <c r="U6452" s="12"/>
      <c r="V6452" s="23"/>
      <c r="W6452" s="24"/>
      <c r="X6452" s="22"/>
      <c r="Y6452" s="22"/>
      <c r="Z6452" s="22"/>
      <c r="AA6452" s="22"/>
      <c r="AB6452" s="22"/>
      <c r="AC6452" s="22"/>
      <c r="AD6452" s="22"/>
      <c r="AE6452" s="22"/>
      <c r="AF6452" s="22"/>
      <c r="AG6452" s="22"/>
      <c r="AH6452" s="22"/>
    </row>
    <row r="6453" spans="2:34">
      <c r="B6453" s="10">
        <v>25</v>
      </c>
      <c r="C6453" s="10">
        <v>9</v>
      </c>
      <c r="D6453" s="34">
        <v>39716</v>
      </c>
      <c r="E6453" s="17">
        <v>0.58333333333330017</v>
      </c>
      <c r="F6453" s="35">
        <v>0.24747889298991213</v>
      </c>
      <c r="G6453" s="18">
        <v>172.95544497109583</v>
      </c>
      <c r="H6453" s="18">
        <v>242.34077245746576</v>
      </c>
      <c r="I6453" s="18">
        <v>69.385327486369917</v>
      </c>
      <c r="J6453" s="19">
        <v>3.0086172233306616</v>
      </c>
      <c r="K6453" s="19">
        <v>5.0583259647387573</v>
      </c>
      <c r="L6453" s="19">
        <v>1.8593524983758263</v>
      </c>
      <c r="M6453" s="19">
        <v>42.265500000000003</v>
      </c>
      <c r="N6453" s="19">
        <f t="shared" si="101"/>
        <v>54.945150000000005</v>
      </c>
      <c r="O6453" s="19">
        <v>29.040000000000003</v>
      </c>
      <c r="P6453" s="20">
        <v>4.4459109735504647</v>
      </c>
      <c r="Q6453" s="12">
        <v>53</v>
      </c>
      <c r="R6453" s="12">
        <v>18.777500000000003</v>
      </c>
      <c r="S6453" s="12">
        <v>60.100000000000009</v>
      </c>
      <c r="T6453" s="12"/>
      <c r="U6453" s="12"/>
      <c r="V6453" s="23"/>
      <c r="W6453" s="24"/>
      <c r="X6453" s="22"/>
      <c r="Y6453" s="22"/>
      <c r="Z6453" s="22"/>
      <c r="AA6453" s="22"/>
      <c r="AB6453" s="22"/>
      <c r="AC6453" s="22"/>
      <c r="AD6453" s="22"/>
      <c r="AE6453" s="22"/>
      <c r="AF6453" s="22"/>
      <c r="AG6453" s="22"/>
      <c r="AH6453" s="22"/>
    </row>
    <row r="6454" spans="2:34">
      <c r="B6454" s="10">
        <v>25</v>
      </c>
      <c r="C6454" s="10">
        <v>9</v>
      </c>
      <c r="D6454" s="34">
        <v>39716</v>
      </c>
      <c r="E6454" s="17">
        <v>0.625</v>
      </c>
      <c r="F6454" s="35">
        <v>0.26346087335740637</v>
      </c>
      <c r="G6454" s="18">
        <v>161.85286714630888</v>
      </c>
      <c r="H6454" s="18">
        <v>229.80320011253193</v>
      </c>
      <c r="I6454" s="18">
        <v>67.950332966223016</v>
      </c>
      <c r="J6454" s="19">
        <v>3.0910529474006805</v>
      </c>
      <c r="K6454" s="19">
        <v>4.7566443546388308</v>
      </c>
      <c r="L6454" s="19">
        <v>1.8767528347608242</v>
      </c>
      <c r="M6454" s="19">
        <v>42.081000000000003</v>
      </c>
      <c r="N6454" s="19">
        <f t="shared" si="101"/>
        <v>54.705300000000008</v>
      </c>
      <c r="O6454" s="19">
        <v>30.18</v>
      </c>
      <c r="P6454" s="20">
        <v>4.6744272545979886</v>
      </c>
      <c r="Q6454" s="12">
        <v>53.025000000000006</v>
      </c>
      <c r="R6454" s="12">
        <v>18.897500000000001</v>
      </c>
      <c r="S6454" s="12">
        <v>72.099999999999994</v>
      </c>
      <c r="T6454" s="12"/>
      <c r="U6454" s="12"/>
      <c r="V6454" s="23"/>
      <c r="W6454" s="24"/>
      <c r="X6454" s="22"/>
      <c r="Y6454" s="22"/>
      <c r="Z6454" s="22"/>
      <c r="AA6454" s="22"/>
      <c r="AB6454" s="22"/>
      <c r="AC6454" s="22"/>
      <c r="AD6454" s="22"/>
      <c r="AE6454" s="22"/>
      <c r="AF6454" s="22"/>
      <c r="AG6454" s="22"/>
      <c r="AH6454" s="22"/>
    </row>
    <row r="6455" spans="2:34">
      <c r="B6455" s="10">
        <v>25</v>
      </c>
      <c r="C6455" s="10">
        <v>9</v>
      </c>
      <c r="D6455" s="34">
        <v>39716</v>
      </c>
      <c r="E6455" s="17">
        <v>0.66666666666669983</v>
      </c>
      <c r="F6455" s="35">
        <v>0.51098589760731838</v>
      </c>
      <c r="G6455" s="18">
        <v>229.68832450413527</v>
      </c>
      <c r="H6455" s="18">
        <v>327.15055370972868</v>
      </c>
      <c r="I6455" s="18">
        <v>97.462229205593445</v>
      </c>
      <c r="J6455" s="19">
        <v>3.9688553007608744</v>
      </c>
      <c r="K6455" s="19">
        <v>4.6669739258788505</v>
      </c>
      <c r="L6455" s="19">
        <v>1.8985072574618216</v>
      </c>
      <c r="M6455" s="19">
        <v>44.247749999999996</v>
      </c>
      <c r="N6455" s="19">
        <f t="shared" si="101"/>
        <v>57.522074999999994</v>
      </c>
      <c r="O6455" s="19">
        <v>34.49</v>
      </c>
      <c r="P6455" s="20">
        <v>3.4904597413853651</v>
      </c>
      <c r="Q6455" s="12">
        <v>51.775000000000006</v>
      </c>
      <c r="R6455" s="12">
        <v>18.975000000000001</v>
      </c>
      <c r="S6455" s="12">
        <v>73.099999999999994</v>
      </c>
      <c r="T6455" s="12"/>
      <c r="U6455" s="12"/>
      <c r="V6455" s="23"/>
      <c r="W6455" s="24"/>
      <c r="X6455" s="22"/>
      <c r="Y6455" s="22"/>
      <c r="Z6455" s="22"/>
      <c r="AA6455" s="22"/>
      <c r="AB6455" s="22"/>
      <c r="AC6455" s="22"/>
      <c r="AD6455" s="22"/>
      <c r="AE6455" s="22"/>
      <c r="AF6455" s="22"/>
      <c r="AG6455" s="22"/>
      <c r="AH6455" s="22"/>
    </row>
    <row r="6456" spans="2:34">
      <c r="B6456" s="10">
        <v>25</v>
      </c>
      <c r="C6456" s="10">
        <v>9</v>
      </c>
      <c r="D6456" s="34">
        <v>39716</v>
      </c>
      <c r="E6456" s="17">
        <v>0.70833333333330017</v>
      </c>
      <c r="F6456" s="35">
        <v>0.50701895217731985</v>
      </c>
      <c r="G6456" s="18">
        <v>207.08054767183646</v>
      </c>
      <c r="H6456" s="18">
        <v>284.60446033352878</v>
      </c>
      <c r="I6456" s="18">
        <v>77.523912661692336</v>
      </c>
      <c r="J6456" s="19">
        <v>3.8171971066108425</v>
      </c>
      <c r="K6456" s="19">
        <v>7.7792291582380821</v>
      </c>
      <c r="L6456" s="19">
        <v>1.8897811241418221</v>
      </c>
      <c r="M6456" s="19">
        <v>43.154499999999999</v>
      </c>
      <c r="N6456" s="19">
        <f t="shared" si="101"/>
        <v>56.100850000000001</v>
      </c>
      <c r="O6456" s="19">
        <v>33.909999999999997</v>
      </c>
      <c r="P6456" s="20">
        <v>3.7513196389053922</v>
      </c>
      <c r="Q6456" s="12">
        <v>50.099999999999994</v>
      </c>
      <c r="R6456" s="12">
        <v>18.045000000000002</v>
      </c>
      <c r="S6456" s="12">
        <v>83.4</v>
      </c>
      <c r="T6456" s="12"/>
      <c r="U6456" s="12"/>
      <c r="V6456" s="23"/>
      <c r="W6456" s="24"/>
      <c r="X6456" s="22"/>
      <c r="Y6456" s="22"/>
      <c r="Z6456" s="22"/>
      <c r="AA6456" s="22"/>
      <c r="AB6456" s="22"/>
      <c r="AC6456" s="22"/>
      <c r="AD6456" s="22"/>
      <c r="AE6456" s="22"/>
      <c r="AF6456" s="22"/>
      <c r="AG6456" s="22"/>
      <c r="AH6456" s="22"/>
    </row>
    <row r="6457" spans="2:34">
      <c r="B6457" s="10">
        <v>25</v>
      </c>
      <c r="C6457" s="10">
        <v>9</v>
      </c>
      <c r="D6457" s="34">
        <v>39716</v>
      </c>
      <c r="E6457" s="17">
        <v>0.75</v>
      </c>
      <c r="F6457" s="35">
        <v>0.33138064875988216</v>
      </c>
      <c r="G6457" s="18">
        <v>119.24440307695363</v>
      </c>
      <c r="H6457" s="18">
        <v>188.61489093937712</v>
      </c>
      <c r="I6457" s="18">
        <v>69.370487862423516</v>
      </c>
      <c r="J6457" s="19">
        <v>1.9099089807904219</v>
      </c>
      <c r="K6457" s="19">
        <v>4.0771879562389941</v>
      </c>
      <c r="L6457" s="19">
        <v>1.8505746876258256</v>
      </c>
      <c r="M6457" s="19">
        <v>30.961500000000001</v>
      </c>
      <c r="N6457" s="19">
        <f t="shared" si="101"/>
        <v>40.249950000000005</v>
      </c>
      <c r="O6457" s="19">
        <v>23.977499999999996</v>
      </c>
      <c r="P6457" s="20">
        <v>3.687214630822885</v>
      </c>
      <c r="Q6457" s="12">
        <v>55.8</v>
      </c>
      <c r="R6457" s="12">
        <v>16.627499999999998</v>
      </c>
      <c r="S6457" s="12">
        <v>101.50000000000001</v>
      </c>
      <c r="T6457" s="12"/>
      <c r="U6457" s="12"/>
      <c r="V6457" s="23"/>
      <c r="W6457" s="24"/>
      <c r="X6457" s="22"/>
      <c r="Y6457" s="22"/>
      <c r="Z6457" s="22"/>
      <c r="AA6457" s="22"/>
      <c r="AB6457" s="22"/>
      <c r="AC6457" s="22"/>
      <c r="AD6457" s="22"/>
      <c r="AE6457" s="22"/>
      <c r="AF6457" s="22"/>
      <c r="AG6457" s="22"/>
      <c r="AH6457" s="22"/>
    </row>
    <row r="6458" spans="2:34">
      <c r="B6458" s="10">
        <v>25</v>
      </c>
      <c r="C6458" s="10">
        <v>9</v>
      </c>
      <c r="D6458" s="34">
        <v>39716</v>
      </c>
      <c r="E6458" s="17">
        <v>0.79166666666669983</v>
      </c>
      <c r="F6458" s="35">
        <v>0.38330631650486363</v>
      </c>
      <c r="G6458" s="18">
        <v>147.14913031896964</v>
      </c>
      <c r="H6458" s="18">
        <v>219.90726865270531</v>
      </c>
      <c r="I6458" s="18">
        <v>72.758138333735701</v>
      </c>
      <c r="J6458" s="19">
        <v>2.4791350420705482</v>
      </c>
      <c r="K6458" s="19">
        <v>4.520266257578883</v>
      </c>
      <c r="L6458" s="19">
        <v>1.8766829842698229</v>
      </c>
      <c r="M6458" s="19">
        <v>27.13</v>
      </c>
      <c r="N6458" s="19">
        <f t="shared" si="101"/>
        <v>35.268999999999998</v>
      </c>
      <c r="O6458" s="19">
        <v>22.427499999999998</v>
      </c>
      <c r="P6458" s="20">
        <v>2.0472112817477144</v>
      </c>
      <c r="Q6458" s="12">
        <v>54.3</v>
      </c>
      <c r="R6458" s="12">
        <v>15.549999999999999</v>
      </c>
      <c r="S6458" s="12">
        <v>78.275000000000006</v>
      </c>
      <c r="T6458" s="12"/>
      <c r="U6458" s="12"/>
      <c r="V6458" s="23"/>
      <c r="W6458" s="24"/>
      <c r="X6458" s="22"/>
      <c r="Y6458" s="22"/>
      <c r="Z6458" s="22"/>
      <c r="AA6458" s="22"/>
      <c r="AB6458" s="22"/>
      <c r="AC6458" s="22"/>
      <c r="AD6458" s="22"/>
      <c r="AE6458" s="22"/>
      <c r="AF6458" s="22"/>
      <c r="AG6458" s="22"/>
      <c r="AH6458" s="22"/>
    </row>
    <row r="6459" spans="2:34">
      <c r="B6459" s="10">
        <v>25</v>
      </c>
      <c r="C6459" s="10">
        <v>9</v>
      </c>
      <c r="D6459" s="34">
        <v>39716</v>
      </c>
      <c r="E6459" s="17">
        <v>0.83333333333330017</v>
      </c>
      <c r="F6459" s="35">
        <v>0.3433989533098778</v>
      </c>
      <c r="G6459" s="18">
        <v>120.76772519526853</v>
      </c>
      <c r="H6459" s="18">
        <v>192.40038088031343</v>
      </c>
      <c r="I6459" s="18">
        <v>71.632655685044924</v>
      </c>
      <c r="J6459" s="19">
        <v>2.3806931031605272</v>
      </c>
      <c r="K6459" s="19">
        <v>3.9984041178390113</v>
      </c>
      <c r="L6459" s="19">
        <v>1.9158536713308187</v>
      </c>
      <c r="M6459" s="19">
        <v>29.190249999999999</v>
      </c>
      <c r="N6459" s="19">
        <f t="shared" si="101"/>
        <v>37.947324999999999</v>
      </c>
      <c r="O6459" s="19">
        <v>22.997500000000002</v>
      </c>
      <c r="P6459" s="20">
        <v>2.1452153547427244</v>
      </c>
      <c r="Q6459" s="12">
        <v>58.95</v>
      </c>
      <c r="R6459" s="12">
        <v>14.530000000000001</v>
      </c>
      <c r="S6459" s="12">
        <v>82.474999999999994</v>
      </c>
      <c r="T6459" s="12"/>
      <c r="U6459" s="12"/>
      <c r="V6459" s="23"/>
      <c r="W6459" s="24"/>
      <c r="X6459" s="22"/>
      <c r="Y6459" s="22"/>
      <c r="Z6459" s="22"/>
      <c r="AA6459" s="22"/>
      <c r="AB6459" s="22"/>
      <c r="AC6459" s="22"/>
      <c r="AD6459" s="22"/>
      <c r="AE6459" s="22"/>
      <c r="AF6459" s="22"/>
      <c r="AG6459" s="22"/>
      <c r="AH6459" s="22"/>
    </row>
    <row r="6460" spans="2:34">
      <c r="B6460" s="10">
        <v>25</v>
      </c>
      <c r="C6460" s="10">
        <v>9</v>
      </c>
      <c r="D6460" s="34">
        <v>39716</v>
      </c>
      <c r="E6460" s="17">
        <v>0.875</v>
      </c>
      <c r="F6460" s="35">
        <v>0.2835202526098991</v>
      </c>
      <c r="G6460" s="18">
        <v>85.311245275590423</v>
      </c>
      <c r="H6460" s="18">
        <v>143.73622044343307</v>
      </c>
      <c r="I6460" s="18">
        <v>58.424975167842653</v>
      </c>
      <c r="J6460" s="19">
        <v>1.5294825287103393</v>
      </c>
      <c r="K6460" s="19">
        <v>3.2400553623391977</v>
      </c>
      <c r="L6460" s="19">
        <v>2.1378981478457977</v>
      </c>
      <c r="M6460" s="19">
        <v>39.134999999999998</v>
      </c>
      <c r="N6460" s="19">
        <f t="shared" si="101"/>
        <v>50.875500000000002</v>
      </c>
      <c r="O6460" s="19">
        <v>22.12</v>
      </c>
      <c r="P6460" s="20">
        <v>1.284254548650134</v>
      </c>
      <c r="Q6460" s="12">
        <v>63.4</v>
      </c>
      <c r="R6460" s="12">
        <v>13.39</v>
      </c>
      <c r="S6460" s="12">
        <v>34.85</v>
      </c>
      <c r="T6460" s="12"/>
      <c r="U6460" s="12"/>
      <c r="V6460" s="23"/>
      <c r="W6460" s="24"/>
      <c r="X6460" s="22"/>
      <c r="Y6460" s="22"/>
      <c r="Z6460" s="22"/>
      <c r="AA6460" s="22"/>
      <c r="AB6460" s="22"/>
      <c r="AC6460" s="22"/>
      <c r="AD6460" s="22"/>
      <c r="AE6460" s="22"/>
      <c r="AF6460" s="22"/>
      <c r="AG6460" s="22"/>
      <c r="AH6460" s="22"/>
    </row>
    <row r="6461" spans="2:34">
      <c r="B6461" s="10">
        <v>25</v>
      </c>
      <c r="C6461" s="10">
        <v>9</v>
      </c>
      <c r="D6461" s="34">
        <v>39716</v>
      </c>
      <c r="E6461" s="17">
        <v>0.91666666666669983</v>
      </c>
      <c r="F6461" s="35">
        <v>0.30350466856489189</v>
      </c>
      <c r="G6461" s="18">
        <v>115.73020699431378</v>
      </c>
      <c r="H6461" s="18">
        <v>175.20022148527329</v>
      </c>
      <c r="I6461" s="18">
        <v>59.470014490959528</v>
      </c>
      <c r="J6461" s="19">
        <v>2.1279542155304725</v>
      </c>
      <c r="K6461" s="19">
        <v>3.0960098713992323</v>
      </c>
      <c r="L6461" s="19">
        <v>2.1988371933217916</v>
      </c>
      <c r="M6461" s="19">
        <v>28.352499999999999</v>
      </c>
      <c r="N6461" s="19">
        <f t="shared" si="101"/>
        <v>36.858249999999998</v>
      </c>
      <c r="O6461" s="19">
        <v>21.134999999999998</v>
      </c>
      <c r="P6461" s="20">
        <v>1.3659185557651425</v>
      </c>
      <c r="Q6461" s="12">
        <v>65.625</v>
      </c>
      <c r="R6461" s="12">
        <v>12.852499999999999</v>
      </c>
      <c r="S6461" s="12">
        <v>45.775000000000006</v>
      </c>
      <c r="T6461" s="12"/>
      <c r="U6461" s="12"/>
      <c r="V6461" s="23"/>
      <c r="W6461" s="24"/>
      <c r="X6461" s="22"/>
      <c r="Y6461" s="22"/>
      <c r="Z6461" s="22"/>
      <c r="AA6461" s="22"/>
      <c r="AB6461" s="22"/>
      <c r="AC6461" s="22"/>
      <c r="AD6461" s="22"/>
      <c r="AE6461" s="22"/>
      <c r="AF6461" s="22"/>
      <c r="AG6461" s="22"/>
      <c r="AH6461" s="22"/>
    </row>
    <row r="6462" spans="2:34">
      <c r="B6462" s="10">
        <v>25</v>
      </c>
      <c r="C6462" s="10">
        <v>9</v>
      </c>
      <c r="D6462" s="34">
        <v>39716</v>
      </c>
      <c r="E6462" s="17">
        <v>0.95833333333330017</v>
      </c>
      <c r="F6462" s="35">
        <v>0.22764208517741891</v>
      </c>
      <c r="G6462" s="18">
        <v>84.847087672567923</v>
      </c>
      <c r="H6462" s="18">
        <v>134.32722851158945</v>
      </c>
      <c r="I6462" s="18">
        <v>49.480140839021523</v>
      </c>
      <c r="J6462" s="19">
        <v>1.4656153268203258</v>
      </c>
      <c r="K6462" s="19">
        <v>2.6284950437793473</v>
      </c>
      <c r="L6462" s="19">
        <v>2.0333606760138068</v>
      </c>
      <c r="M6462" s="19">
        <v>25.613500000000002</v>
      </c>
      <c r="N6462" s="19">
        <f t="shared" si="101"/>
        <v>33.297550000000001</v>
      </c>
      <c r="O6462" s="19">
        <v>20.4025</v>
      </c>
      <c r="P6462" s="20">
        <v>1.4800597171651551</v>
      </c>
      <c r="Q6462" s="12">
        <v>68.849999999999994</v>
      </c>
      <c r="R6462" s="12">
        <v>12.5075</v>
      </c>
      <c r="S6462" s="12">
        <v>39.375</v>
      </c>
      <c r="T6462" s="12"/>
      <c r="U6462" s="12"/>
      <c r="V6462" s="23"/>
      <c r="W6462" s="24"/>
      <c r="X6462" s="22"/>
      <c r="Y6462" s="22"/>
      <c r="Z6462" s="22"/>
      <c r="AA6462" s="22"/>
      <c r="AB6462" s="22"/>
      <c r="AC6462" s="22"/>
      <c r="AD6462" s="22"/>
      <c r="AE6462" s="22"/>
      <c r="AF6462" s="22"/>
      <c r="AG6462" s="22"/>
      <c r="AH6462" s="22"/>
    </row>
    <row r="6463" spans="2:34">
      <c r="B6463" s="10">
        <v>26</v>
      </c>
      <c r="C6463" s="10">
        <v>9</v>
      </c>
      <c r="D6463" s="34">
        <v>39717</v>
      </c>
      <c r="E6463" s="17">
        <v>0</v>
      </c>
      <c r="F6463" s="35">
        <v>0.15975815661744305</v>
      </c>
      <c r="G6463" s="18">
        <v>100.43827259402457</v>
      </c>
      <c r="H6463" s="18">
        <v>146.4290006926563</v>
      </c>
      <c r="I6463" s="18">
        <v>45.990728098631749</v>
      </c>
      <c r="J6463" s="19">
        <v>1.5586986383003469</v>
      </c>
      <c r="K6463" s="19">
        <v>2.8948934082592803</v>
      </c>
      <c r="L6463" s="19">
        <v>2.0725281774798026</v>
      </c>
      <c r="M6463" s="19">
        <v>26.698</v>
      </c>
      <c r="N6463" s="19">
        <f t="shared" si="101"/>
        <v>34.7074</v>
      </c>
      <c r="O6463" s="19">
        <v>20.7425</v>
      </c>
      <c r="P6463" s="20">
        <v>1.5130453834401583</v>
      </c>
      <c r="Q6463" s="12">
        <v>73.400000000000006</v>
      </c>
      <c r="R6463" s="12">
        <v>12.27</v>
      </c>
      <c r="S6463" s="12">
        <v>81.825000000000003</v>
      </c>
      <c r="T6463" s="12"/>
      <c r="U6463" s="12"/>
      <c r="V6463" s="23"/>
      <c r="W6463" s="24"/>
      <c r="X6463" s="22"/>
      <c r="Y6463" s="22"/>
      <c r="Z6463" s="22"/>
      <c r="AA6463" s="22"/>
      <c r="AB6463" s="22"/>
      <c r="AC6463" s="22"/>
      <c r="AD6463" s="22"/>
      <c r="AE6463" s="22"/>
      <c r="AF6463" s="22"/>
      <c r="AG6463" s="22"/>
      <c r="AH6463" s="22"/>
    </row>
    <row r="6464" spans="2:34">
      <c r="B6464" s="10">
        <v>26</v>
      </c>
      <c r="C6464" s="10">
        <v>9</v>
      </c>
      <c r="D6464" s="34">
        <v>39717</v>
      </c>
      <c r="E6464" s="17">
        <v>4.1666666666699825E-2</v>
      </c>
      <c r="F6464" s="35">
        <v>0.14778556719494731</v>
      </c>
      <c r="G6464" s="18">
        <v>84.482361956240425</v>
      </c>
      <c r="H6464" s="18">
        <v>126.03750962619591</v>
      </c>
      <c r="I6464" s="18">
        <v>41.555147669955467</v>
      </c>
      <c r="J6464" s="19">
        <v>1.3033353219102903</v>
      </c>
      <c r="K6464" s="19">
        <v>2.5279485915593707</v>
      </c>
      <c r="L6464" s="19">
        <v>2.1639430966577935</v>
      </c>
      <c r="M6464" s="19">
        <v>25.664750000000002</v>
      </c>
      <c r="N6464" s="19">
        <f t="shared" si="101"/>
        <v>33.364175000000003</v>
      </c>
      <c r="O6464" s="19">
        <v>20.022500000000001</v>
      </c>
      <c r="P6464" s="20">
        <v>1.6273158094426705</v>
      </c>
      <c r="Q6464" s="12">
        <v>77.024999999999991</v>
      </c>
      <c r="R6464" s="12">
        <v>12.0275</v>
      </c>
      <c r="S6464" s="12">
        <v>54.300000000000004</v>
      </c>
      <c r="T6464" s="12"/>
      <c r="U6464" s="12"/>
      <c r="V6464" s="23"/>
      <c r="W6464" s="24"/>
      <c r="X6464" s="22"/>
      <c r="Y6464" s="22"/>
      <c r="Z6464" s="22"/>
      <c r="AA6464" s="22"/>
      <c r="AB6464" s="22"/>
      <c r="AC6464" s="22"/>
      <c r="AD6464" s="22"/>
      <c r="AE6464" s="22"/>
      <c r="AF6464" s="22"/>
      <c r="AG6464" s="22"/>
      <c r="AH6464" s="22"/>
    </row>
    <row r="6465" spans="2:34">
      <c r="B6465" s="10">
        <v>26</v>
      </c>
      <c r="C6465" s="10">
        <v>9</v>
      </c>
      <c r="D6465" s="34">
        <v>39717</v>
      </c>
      <c r="E6465" s="17">
        <v>8.3333333333300175E-2</v>
      </c>
      <c r="F6465" s="35">
        <v>0.10385537791996297</v>
      </c>
      <c r="G6465" s="18">
        <v>43.689780793260127</v>
      </c>
      <c r="H6465" s="18">
        <v>75.338854103808316</v>
      </c>
      <c r="I6465" s="18">
        <v>31.649073310548193</v>
      </c>
      <c r="J6465" s="19">
        <v>0.68890052641015376</v>
      </c>
      <c r="K6465" s="19">
        <v>1.6418151510995911</v>
      </c>
      <c r="L6465" s="19">
        <v>2.3250197258727772</v>
      </c>
      <c r="M6465" s="19">
        <v>22.1615</v>
      </c>
      <c r="N6465" s="19">
        <f t="shared" si="101"/>
        <v>28.809950000000001</v>
      </c>
      <c r="O6465" s="19">
        <v>17.265000000000001</v>
      </c>
      <c r="P6465" s="20">
        <v>3.7601555688828938</v>
      </c>
      <c r="Q6465" s="12">
        <v>80.775000000000006</v>
      </c>
      <c r="R6465" s="12">
        <v>11.45</v>
      </c>
      <c r="S6465" s="12">
        <v>17.45</v>
      </c>
      <c r="T6465" s="12"/>
      <c r="U6465" s="12"/>
      <c r="V6465" s="23"/>
      <c r="W6465" s="24"/>
      <c r="X6465" s="22"/>
      <c r="Y6465" s="22"/>
      <c r="Z6465" s="22"/>
      <c r="AA6465" s="22"/>
      <c r="AB6465" s="22"/>
      <c r="AC6465" s="22"/>
      <c r="AD6465" s="22"/>
      <c r="AE6465" s="22"/>
      <c r="AF6465" s="22"/>
      <c r="AG6465" s="22"/>
      <c r="AH6465" s="22"/>
    </row>
    <row r="6466" spans="2:34">
      <c r="B6466" s="10">
        <v>26</v>
      </c>
      <c r="C6466" s="10">
        <v>9</v>
      </c>
      <c r="D6466" s="34">
        <v>39717</v>
      </c>
      <c r="E6466" s="17">
        <v>0.125</v>
      </c>
      <c r="F6466" s="35">
        <v>0.1557925190324444</v>
      </c>
      <c r="G6466" s="18">
        <v>87.547660723087731</v>
      </c>
      <c r="H6466" s="18">
        <v>126.81507073107498</v>
      </c>
      <c r="I6466" s="18">
        <v>39.267410007987237</v>
      </c>
      <c r="J6466" s="19">
        <v>1.2181967050802722</v>
      </c>
      <c r="K6466" s="19">
        <v>2.52525734725937</v>
      </c>
      <c r="L6466" s="19">
        <v>2.2814591019107811</v>
      </c>
      <c r="M6466" s="19">
        <v>20.927250000000001</v>
      </c>
      <c r="N6466" s="19">
        <f t="shared" si="101"/>
        <v>27.205425000000002</v>
      </c>
      <c r="O6466" s="19">
        <v>17.752499999999998</v>
      </c>
      <c r="P6466" s="20">
        <v>0.99318336644760352</v>
      </c>
      <c r="Q6466" s="12">
        <v>83.225000000000009</v>
      </c>
      <c r="R6466" s="12">
        <v>10.695</v>
      </c>
      <c r="S6466" s="12">
        <v>18.349999999999998</v>
      </c>
      <c r="T6466" s="12"/>
      <c r="U6466" s="12">
        <v>35.225000000000001</v>
      </c>
      <c r="V6466" s="23"/>
      <c r="W6466" s="24"/>
      <c r="X6466" s="22"/>
      <c r="Y6466" s="22"/>
      <c r="Z6466" s="22"/>
      <c r="AA6466" s="22"/>
      <c r="AB6466" s="22"/>
      <c r="AC6466" s="22"/>
      <c r="AD6466" s="22"/>
      <c r="AE6466" s="22"/>
      <c r="AF6466" s="22"/>
      <c r="AG6466" s="22"/>
      <c r="AH6466" s="22"/>
    </row>
    <row r="6467" spans="2:34">
      <c r="B6467" s="10">
        <v>26</v>
      </c>
      <c r="C6467" s="10">
        <v>9</v>
      </c>
      <c r="D6467" s="34">
        <v>39717</v>
      </c>
      <c r="E6467" s="17">
        <v>0.16666666666669983</v>
      </c>
      <c r="F6467" s="35">
        <v>0.19575154210493015</v>
      </c>
      <c r="G6467" s="18">
        <v>120.26731864709845</v>
      </c>
      <c r="H6467" s="18">
        <v>164.89151382796169</v>
      </c>
      <c r="I6467" s="18">
        <v>44.624195180863239</v>
      </c>
      <c r="J6467" s="19">
        <v>1.949628923160436</v>
      </c>
      <c r="K6467" s="19">
        <v>3.0743590295392322</v>
      </c>
      <c r="L6467" s="19">
        <v>2.4033464664837689</v>
      </c>
      <c r="M6467" s="19">
        <v>27.442749999999997</v>
      </c>
      <c r="N6467" s="19">
        <f t="shared" si="101"/>
        <v>35.675574999999995</v>
      </c>
      <c r="O6467" s="19">
        <v>20.91</v>
      </c>
      <c r="P6467" s="20">
        <v>0.83058927603508714</v>
      </c>
      <c r="Q6467" s="12">
        <v>85.224999999999994</v>
      </c>
      <c r="R6467" s="12">
        <v>10.645</v>
      </c>
      <c r="S6467" s="12">
        <v>19.649999999999999</v>
      </c>
      <c r="T6467" s="12"/>
      <c r="U6467" s="12">
        <v>35.925000000000004</v>
      </c>
      <c r="V6467" s="23"/>
      <c r="W6467" s="24"/>
      <c r="X6467" s="22"/>
      <c r="Y6467" s="22"/>
      <c r="Z6467" s="22"/>
      <c r="AA6467" s="22"/>
      <c r="AB6467" s="22"/>
      <c r="AC6467" s="22"/>
      <c r="AD6467" s="22"/>
      <c r="AE6467" s="22"/>
      <c r="AF6467" s="22"/>
      <c r="AG6467" s="22"/>
      <c r="AH6467" s="22"/>
    </row>
    <row r="6468" spans="2:34">
      <c r="B6468" s="10">
        <v>26</v>
      </c>
      <c r="C6468" s="10">
        <v>9</v>
      </c>
      <c r="D6468" s="34">
        <v>39717</v>
      </c>
      <c r="E6468" s="17">
        <v>0.20833333333330017</v>
      </c>
      <c r="F6468" s="35">
        <v>0.3276035786448831</v>
      </c>
      <c r="G6468" s="18">
        <v>236.82905248348209</v>
      </c>
      <c r="H6468" s="18">
        <v>296.78349551136012</v>
      </c>
      <c r="I6468" s="18">
        <v>59.954443027878014</v>
      </c>
      <c r="J6468" s="19">
        <v>3.893903546670872</v>
      </c>
      <c r="K6468" s="19">
        <v>6.0209934018984947</v>
      </c>
      <c r="L6468" s="19">
        <v>2.6079556358597489</v>
      </c>
      <c r="M6468" s="19">
        <v>35.610999999999997</v>
      </c>
      <c r="N6468" s="19">
        <f t="shared" si="101"/>
        <v>46.2943</v>
      </c>
      <c r="O6468" s="19">
        <v>26.934999999999999</v>
      </c>
      <c r="P6468" s="20">
        <v>0.65160384122256854</v>
      </c>
      <c r="Q6468" s="12">
        <v>84.875</v>
      </c>
      <c r="R6468" s="12">
        <v>10.642499999999998</v>
      </c>
      <c r="S6468" s="12">
        <v>103.97499999999999</v>
      </c>
      <c r="T6468" s="12"/>
      <c r="U6468" s="12">
        <v>32.075000000000003</v>
      </c>
      <c r="V6468" s="23"/>
      <c r="W6468" s="24"/>
      <c r="X6468" s="22"/>
      <c r="Y6468" s="22"/>
      <c r="Z6468" s="22"/>
      <c r="AA6468" s="22"/>
      <c r="AB6468" s="22"/>
      <c r="AC6468" s="22"/>
      <c r="AD6468" s="22"/>
      <c r="AE6468" s="22"/>
      <c r="AF6468" s="22"/>
      <c r="AG6468" s="22"/>
      <c r="AH6468" s="22"/>
    </row>
    <row r="6469" spans="2:34">
      <c r="B6469" s="10">
        <v>26</v>
      </c>
      <c r="C6469" s="10">
        <v>9</v>
      </c>
      <c r="D6469" s="34">
        <v>39717</v>
      </c>
      <c r="E6469" s="17">
        <v>0.25</v>
      </c>
      <c r="F6469" s="35">
        <v>0.4594707742973359</v>
      </c>
      <c r="G6469" s="18">
        <v>263.60966840734812</v>
      </c>
      <c r="H6469" s="18">
        <v>332.96938075896071</v>
      </c>
      <c r="I6469" s="18">
        <v>69.359712351612615</v>
      </c>
      <c r="J6469" s="19">
        <v>4.5215695815810131</v>
      </c>
      <c r="K6469" s="19">
        <v>7.3258059219381666</v>
      </c>
      <c r="L6469" s="19">
        <v>2.2988107644267783</v>
      </c>
      <c r="M6469" s="19">
        <v>46.220000000000006</v>
      </c>
      <c r="N6469" s="19">
        <f t="shared" si="101"/>
        <v>60.086000000000013</v>
      </c>
      <c r="O6469" s="19">
        <v>32.814999999999998</v>
      </c>
      <c r="P6469" s="20">
        <v>0.749561977210079</v>
      </c>
      <c r="Q6469" s="12">
        <v>81.75</v>
      </c>
      <c r="R6469" s="12">
        <v>11.022500000000001</v>
      </c>
      <c r="S6469" s="12">
        <v>100</v>
      </c>
      <c r="T6469" s="12"/>
      <c r="U6469" s="12">
        <v>71.900000000000006</v>
      </c>
      <c r="V6469" s="23"/>
      <c r="W6469" s="24"/>
      <c r="X6469" s="22"/>
      <c r="Y6469" s="22"/>
      <c r="Z6469" s="22"/>
      <c r="AA6469" s="22"/>
      <c r="AB6469" s="22"/>
      <c r="AC6469" s="22"/>
      <c r="AD6469" s="22"/>
      <c r="AE6469" s="22"/>
      <c r="AF6469" s="22"/>
      <c r="AG6469" s="22"/>
      <c r="AH6469" s="22"/>
    </row>
    <row r="6470" spans="2:34">
      <c r="B6470" s="10">
        <v>26</v>
      </c>
      <c r="C6470" s="10">
        <v>9</v>
      </c>
      <c r="D6470" s="34">
        <v>39717</v>
      </c>
      <c r="E6470" s="17">
        <v>0.29166666666669983</v>
      </c>
      <c r="F6470" s="35">
        <v>0.62331863543227739</v>
      </c>
      <c r="G6470" s="18">
        <v>268.5129779890903</v>
      </c>
      <c r="H6470" s="18">
        <v>339.52152242036721</v>
      </c>
      <c r="I6470" s="18">
        <v>71.008544431276903</v>
      </c>
      <c r="J6470" s="19">
        <v>4.7635624340010683</v>
      </c>
      <c r="K6470" s="19">
        <v>6.3010406771584213</v>
      </c>
      <c r="L6470" s="19">
        <v>2.3597420228927719</v>
      </c>
      <c r="M6470" s="19">
        <v>49.453749999999999</v>
      </c>
      <c r="N6470" s="19">
        <f t="shared" si="101"/>
        <v>64.289874999999995</v>
      </c>
      <c r="O6470" s="19">
        <v>37.15</v>
      </c>
      <c r="P6470" s="20">
        <v>1.0920474229551145</v>
      </c>
      <c r="Q6470" s="12">
        <v>77.224999999999994</v>
      </c>
      <c r="R6470" s="12">
        <v>12.122499999999999</v>
      </c>
      <c r="S6470" s="12">
        <v>165.875</v>
      </c>
      <c r="T6470" s="12"/>
      <c r="U6470" s="12">
        <v>210.375</v>
      </c>
      <c r="V6470" s="23"/>
      <c r="W6470" s="24"/>
      <c r="X6470" s="22"/>
      <c r="Y6470" s="22"/>
      <c r="Z6470" s="22"/>
      <c r="AA6470" s="22"/>
      <c r="AB6470" s="22"/>
      <c r="AC6470" s="22"/>
      <c r="AD6470" s="22"/>
      <c r="AE6470" s="22"/>
      <c r="AF6470" s="22"/>
      <c r="AG6470" s="22"/>
      <c r="AH6470" s="22"/>
    </row>
    <row r="6471" spans="2:34">
      <c r="B6471" s="10">
        <v>26</v>
      </c>
      <c r="C6471" s="10">
        <v>9</v>
      </c>
      <c r="D6471" s="34">
        <v>39717</v>
      </c>
      <c r="E6471" s="17">
        <v>0.33333333333330017</v>
      </c>
      <c r="F6471" s="35">
        <v>0.60737059958728301</v>
      </c>
      <c r="G6471" s="18">
        <v>278.02905458673473</v>
      </c>
      <c r="H6471" s="18">
        <v>359.11100660041564</v>
      </c>
      <c r="I6471" s="18">
        <v>81.081952013680919</v>
      </c>
      <c r="J6471" s="19">
        <v>4.9496980269011122</v>
      </c>
      <c r="K6471" s="19">
        <v>6.9208516224182635</v>
      </c>
      <c r="L6471" s="19">
        <v>2.3379516687027735</v>
      </c>
      <c r="M6471" s="19">
        <v>52.695749999999997</v>
      </c>
      <c r="N6471" s="19">
        <f t="shared" si="101"/>
        <v>68.504474999999999</v>
      </c>
      <c r="O6471" s="19">
        <v>38.392499999999998</v>
      </c>
      <c r="P6471" s="20">
        <v>1.6140289521076696</v>
      </c>
      <c r="Q6471" s="12">
        <v>67.850000000000009</v>
      </c>
      <c r="R6471" s="12">
        <v>14.559999999999999</v>
      </c>
      <c r="S6471" s="12">
        <v>133.57499999999999</v>
      </c>
      <c r="T6471" s="12"/>
      <c r="U6471" s="12">
        <v>368.47500000000002</v>
      </c>
      <c r="V6471" s="23"/>
      <c r="W6471" s="24"/>
      <c r="X6471" s="22"/>
      <c r="Y6471" s="22"/>
      <c r="Z6471" s="22"/>
      <c r="AA6471" s="22"/>
      <c r="AB6471" s="22"/>
      <c r="AC6471" s="22"/>
      <c r="AD6471" s="22"/>
      <c r="AE6471" s="22"/>
      <c r="AF6471" s="22"/>
      <c r="AG6471" s="22"/>
      <c r="AH6471" s="22"/>
    </row>
    <row r="6472" spans="2:34">
      <c r="B6472" s="10">
        <v>26</v>
      </c>
      <c r="C6472" s="10">
        <v>9</v>
      </c>
      <c r="D6472" s="34">
        <v>39717</v>
      </c>
      <c r="E6472" s="17">
        <v>0.375</v>
      </c>
      <c r="F6472" s="35">
        <v>0.42358677220984864</v>
      </c>
      <c r="G6472" s="18">
        <v>213.90676512985576</v>
      </c>
      <c r="H6472" s="18">
        <v>275.55794032205574</v>
      </c>
      <c r="I6472" s="18">
        <v>61.651175192199965</v>
      </c>
      <c r="J6472" s="19">
        <v>3.6623708140008233</v>
      </c>
      <c r="K6472" s="19">
        <v>5.4720131097586258</v>
      </c>
      <c r="L6472" s="19">
        <v>2.1333065779507931</v>
      </c>
      <c r="M6472" s="19">
        <v>46.102000000000004</v>
      </c>
      <c r="N6472" s="19">
        <f t="shared" si="101"/>
        <v>59.932600000000008</v>
      </c>
      <c r="O6472" s="19">
        <v>31.402500000000003</v>
      </c>
      <c r="P6472" s="20">
        <v>2.7233597520502855</v>
      </c>
      <c r="Q6472" s="12">
        <v>56.675000000000004</v>
      </c>
      <c r="R6472" s="12">
        <v>16.792500000000004</v>
      </c>
      <c r="S6472" s="12">
        <v>154.85</v>
      </c>
      <c r="T6472" s="12"/>
      <c r="U6472" s="12">
        <v>500.125</v>
      </c>
      <c r="V6472" s="23"/>
      <c r="W6472" s="24"/>
      <c r="X6472" s="22"/>
      <c r="Y6472" s="22"/>
      <c r="Z6472" s="22"/>
      <c r="AA6472" s="22"/>
      <c r="AB6472" s="22"/>
      <c r="AC6472" s="22"/>
      <c r="AD6472" s="22"/>
      <c r="AE6472" s="22"/>
      <c r="AF6472" s="22"/>
      <c r="AG6472" s="22"/>
      <c r="AH6472" s="22"/>
    </row>
    <row r="6473" spans="2:34">
      <c r="B6473" s="10">
        <v>26</v>
      </c>
      <c r="C6473" s="10">
        <v>9</v>
      </c>
      <c r="D6473" s="34">
        <v>39717</v>
      </c>
      <c r="E6473" s="17">
        <v>0.41666666666669983</v>
      </c>
      <c r="F6473" s="35">
        <v>0.30771826167238997</v>
      </c>
      <c r="G6473" s="18">
        <v>164.35212303663846</v>
      </c>
      <c r="H6473" s="18">
        <v>222.41753348599994</v>
      </c>
      <c r="I6473" s="18">
        <v>58.065410449361501</v>
      </c>
      <c r="J6473" s="19">
        <v>3.0479564375306865</v>
      </c>
      <c r="K6473" s="19">
        <v>5.2926310607986693</v>
      </c>
      <c r="L6473" s="19">
        <v>1.937372754408812</v>
      </c>
      <c r="M6473" s="19">
        <v>35.745999999999995</v>
      </c>
      <c r="N6473" s="19">
        <f t="shared" si="101"/>
        <v>46.469799999999992</v>
      </c>
      <c r="O6473" s="19">
        <v>23.436666666666667</v>
      </c>
      <c r="P6473" s="20">
        <v>4.66519743101549</v>
      </c>
      <c r="Q6473" s="12">
        <v>48.374999999999993</v>
      </c>
      <c r="R6473" s="12">
        <v>18.155000000000001</v>
      </c>
      <c r="S6473" s="12">
        <v>115.42500000000001</v>
      </c>
      <c r="T6473" s="12"/>
      <c r="U6473" s="12">
        <v>550.375</v>
      </c>
      <c r="V6473" s="23"/>
      <c r="W6473" s="24"/>
      <c r="X6473" s="22"/>
      <c r="Y6473" s="22"/>
      <c r="Z6473" s="22"/>
      <c r="AA6473" s="22"/>
      <c r="AB6473" s="22"/>
      <c r="AC6473" s="22"/>
      <c r="AD6473" s="22"/>
      <c r="AE6473" s="22"/>
      <c r="AF6473" s="22"/>
      <c r="AG6473" s="22"/>
      <c r="AH6473" s="22"/>
    </row>
    <row r="6474" spans="2:34">
      <c r="B6474" s="10">
        <v>26</v>
      </c>
      <c r="C6474" s="10">
        <v>9</v>
      </c>
      <c r="D6474" s="34">
        <v>39717</v>
      </c>
      <c r="E6474" s="17">
        <v>0.45833333333330017</v>
      </c>
      <c r="F6474" s="35">
        <v>0.30773651205488994</v>
      </c>
      <c r="G6474" s="18">
        <v>133.98862791502762</v>
      </c>
      <c r="H6474" s="18">
        <v>197.99302823699523</v>
      </c>
      <c r="I6474" s="18">
        <v>64.004400321967609</v>
      </c>
      <c r="J6474" s="19">
        <v>3.4415539569407758</v>
      </c>
      <c r="K6474" s="19">
        <v>3.8002748359190437</v>
      </c>
      <c r="L6474" s="19">
        <v>1.9591226768248093</v>
      </c>
      <c r="M6474" s="19">
        <v>29.199666666666669</v>
      </c>
      <c r="N6474" s="19">
        <f t="shared" si="101"/>
        <v>37.959566666666674</v>
      </c>
      <c r="O6474" s="19">
        <v>19.783333333333335</v>
      </c>
      <c r="P6474" s="20">
        <v>7.3585520807657741</v>
      </c>
      <c r="Q6474" s="12">
        <v>43.550000000000004</v>
      </c>
      <c r="R6474" s="12">
        <v>18.942500000000003</v>
      </c>
      <c r="S6474" s="12">
        <v>102.75</v>
      </c>
      <c r="T6474" s="12"/>
      <c r="U6474" s="12">
        <v>613.625</v>
      </c>
      <c r="V6474" s="23"/>
      <c r="W6474" s="24"/>
      <c r="X6474" s="22"/>
      <c r="Y6474" s="22"/>
      <c r="Z6474" s="22"/>
      <c r="AA6474" s="22"/>
      <c r="AB6474" s="22"/>
      <c r="AC6474" s="22"/>
      <c r="AD6474" s="22"/>
      <c r="AE6474" s="22"/>
      <c r="AF6474" s="22"/>
      <c r="AG6474" s="22"/>
      <c r="AH6474" s="22"/>
    </row>
    <row r="6475" spans="2:34">
      <c r="B6475" s="10">
        <v>26</v>
      </c>
      <c r="C6475" s="10">
        <v>9</v>
      </c>
      <c r="D6475" s="34">
        <v>39717</v>
      </c>
      <c r="E6475" s="17">
        <v>0.5</v>
      </c>
      <c r="F6475" s="35">
        <v>0.30375797436239133</v>
      </c>
      <c r="G6475" s="18">
        <v>132.86280179960016</v>
      </c>
      <c r="H6475" s="18">
        <v>190.45113349035969</v>
      </c>
      <c r="I6475" s="18">
        <v>57.588331690759532</v>
      </c>
      <c r="J6475" s="19">
        <v>3.3112022168107473</v>
      </c>
      <c r="K6475" s="19">
        <v>4.3711561806588985</v>
      </c>
      <c r="L6475" s="19">
        <v>1.876386814951817</v>
      </c>
      <c r="M6475" s="19">
        <v>36.519999999999996</v>
      </c>
      <c r="N6475" s="19">
        <f t="shared" si="101"/>
        <v>47.475999999999999</v>
      </c>
      <c r="O6475" s="19">
        <v>23.435000000000002</v>
      </c>
      <c r="P6475" s="20">
        <v>9.2536877785159728</v>
      </c>
      <c r="Q6475" s="12">
        <v>37.025000000000006</v>
      </c>
      <c r="R6475" s="12">
        <v>20.112500000000001</v>
      </c>
      <c r="S6475" s="12">
        <v>109.35</v>
      </c>
      <c r="T6475" s="12"/>
      <c r="U6475" s="12">
        <v>679.85</v>
      </c>
      <c r="V6475" s="23"/>
      <c r="W6475" s="24"/>
      <c r="X6475" s="22"/>
      <c r="Y6475" s="22"/>
      <c r="Z6475" s="22"/>
      <c r="AA6475" s="22"/>
      <c r="AB6475" s="22"/>
      <c r="AC6475" s="22"/>
      <c r="AD6475" s="22"/>
      <c r="AE6475" s="22"/>
      <c r="AF6475" s="22"/>
      <c r="AG6475" s="22"/>
      <c r="AH6475" s="22"/>
    </row>
    <row r="6476" spans="2:34">
      <c r="B6476" s="10">
        <v>26</v>
      </c>
      <c r="C6476" s="10">
        <v>9</v>
      </c>
      <c r="D6476" s="34">
        <v>39717</v>
      </c>
      <c r="E6476" s="17">
        <v>0.54166666666669983</v>
      </c>
      <c r="F6476" s="35">
        <v>0.37972084568236414</v>
      </c>
      <c r="G6476" s="18">
        <v>184.05389180896981</v>
      </c>
      <c r="H6476" s="18">
        <v>241.2114251164154</v>
      </c>
      <c r="I6476" s="18">
        <v>57.157533307445583</v>
      </c>
      <c r="J6476" s="19">
        <v>4.9335108054211148</v>
      </c>
      <c r="K6476" s="19">
        <v>4.4364204350988805</v>
      </c>
      <c r="L6476" s="19">
        <v>1.8676622895988175</v>
      </c>
      <c r="M6476" s="19">
        <v>43.582749999999997</v>
      </c>
      <c r="N6476" s="19">
        <f t="shared" si="101"/>
        <v>56.657575000000001</v>
      </c>
      <c r="O6476" s="19">
        <v>29.732500000000002</v>
      </c>
      <c r="P6476" s="20">
        <v>7.9173769165208325</v>
      </c>
      <c r="Q6476" s="12">
        <v>35.5</v>
      </c>
      <c r="R6476" s="12">
        <v>20.41</v>
      </c>
      <c r="S6476" s="12">
        <v>96.85</v>
      </c>
      <c r="T6476" s="12"/>
      <c r="U6476" s="12">
        <v>604.07499999999993</v>
      </c>
      <c r="V6476" s="23"/>
      <c r="W6476" s="24"/>
      <c r="X6476" s="22"/>
      <c r="Y6476" s="22"/>
      <c r="Z6476" s="22"/>
      <c r="AA6476" s="22"/>
      <c r="AB6476" s="22"/>
      <c r="AC6476" s="22"/>
      <c r="AD6476" s="22"/>
      <c r="AE6476" s="22"/>
      <c r="AF6476" s="22"/>
      <c r="AG6476" s="22"/>
      <c r="AH6476" s="22"/>
    </row>
    <row r="6477" spans="2:34">
      <c r="B6477" s="10">
        <v>26</v>
      </c>
      <c r="C6477" s="10">
        <v>9</v>
      </c>
      <c r="D6477" s="34">
        <v>39717</v>
      </c>
      <c r="E6477" s="17">
        <v>0.58333333333330017</v>
      </c>
      <c r="F6477" s="35">
        <v>0.41172237723735261</v>
      </c>
      <c r="G6477" s="18">
        <v>179.36844054355004</v>
      </c>
      <c r="H6477" s="18">
        <v>262.932897520837</v>
      </c>
      <c r="I6477" s="18">
        <v>83.564456977286952</v>
      </c>
      <c r="J6477" s="19">
        <v>4.8563395397210982</v>
      </c>
      <c r="K6477" s="19">
        <v>5.0317737379787282</v>
      </c>
      <c r="L6477" s="19">
        <v>1.8632913954768175</v>
      </c>
      <c r="M6477" s="19">
        <v>46.017499999999998</v>
      </c>
      <c r="N6477" s="19">
        <f t="shared" si="101"/>
        <v>59.822749999999999</v>
      </c>
      <c r="O6477" s="19">
        <v>30.927499999999998</v>
      </c>
      <c r="P6477" s="20">
        <v>8.2460221242358678</v>
      </c>
      <c r="Q6477" s="12">
        <v>35</v>
      </c>
      <c r="R6477" s="12">
        <v>20.4025</v>
      </c>
      <c r="S6477" s="12">
        <v>80.800000000000011</v>
      </c>
      <c r="T6477" s="12"/>
      <c r="U6477" s="12">
        <v>503.35</v>
      </c>
      <c r="V6477" s="23"/>
      <c r="W6477" s="24"/>
      <c r="X6477" s="22"/>
      <c r="Y6477" s="22"/>
      <c r="Z6477" s="22"/>
      <c r="AA6477" s="22"/>
      <c r="AB6477" s="22"/>
      <c r="AC6477" s="22"/>
      <c r="AD6477" s="22"/>
      <c r="AE6477" s="22"/>
      <c r="AF6477" s="22"/>
      <c r="AG6477" s="22"/>
      <c r="AH6477" s="22"/>
    </row>
    <row r="6478" spans="2:34">
      <c r="B6478" s="10">
        <v>26</v>
      </c>
      <c r="C6478" s="10">
        <v>9</v>
      </c>
      <c r="D6478" s="34">
        <v>39717</v>
      </c>
      <c r="E6478" s="17">
        <v>0.625</v>
      </c>
      <c r="F6478" s="35">
        <v>0.43573122435484402</v>
      </c>
      <c r="G6478" s="18">
        <v>179.673223105575</v>
      </c>
      <c r="H6478" s="18">
        <v>266.24088802193825</v>
      </c>
      <c r="I6478" s="18">
        <v>86.567664916363242</v>
      </c>
      <c r="J6478" s="19">
        <v>4.6967244215710631</v>
      </c>
      <c r="K6478" s="19">
        <v>5.0154899998787315</v>
      </c>
      <c r="L6478" s="19">
        <v>1.8850412572148152</v>
      </c>
      <c r="M6478" s="19">
        <v>49.468499999999999</v>
      </c>
      <c r="N6478" s="19">
        <f t="shared" si="101"/>
        <v>64.309049999999999</v>
      </c>
      <c r="O6478" s="19">
        <v>33.619999999999997</v>
      </c>
      <c r="P6478" s="20">
        <v>8.0522029300683471</v>
      </c>
      <c r="Q6478" s="12">
        <v>36.024999999999999</v>
      </c>
      <c r="R6478" s="12">
        <v>20.302499999999998</v>
      </c>
      <c r="S6478" s="12">
        <v>90.175000000000011</v>
      </c>
      <c r="T6478" s="12"/>
      <c r="U6478" s="12">
        <v>401.65</v>
      </c>
      <c r="V6478" s="23"/>
      <c r="W6478" s="24"/>
      <c r="X6478" s="22"/>
      <c r="Y6478" s="22"/>
      <c r="Z6478" s="22"/>
      <c r="AA6478" s="22"/>
      <c r="AB6478" s="22"/>
      <c r="AC6478" s="22"/>
      <c r="AD6478" s="22"/>
      <c r="AE6478" s="22"/>
      <c r="AF6478" s="22"/>
      <c r="AG6478" s="22"/>
      <c r="AH6478" s="22"/>
    </row>
    <row r="6479" spans="2:34">
      <c r="B6479" s="10">
        <v>26</v>
      </c>
      <c r="C6479" s="10">
        <v>9</v>
      </c>
      <c r="D6479" s="34">
        <v>39717</v>
      </c>
      <c r="E6479" s="17">
        <v>0.66666666666669983</v>
      </c>
      <c r="F6479" s="35">
        <v>0.499719782274821</v>
      </c>
      <c r="G6479" s="18">
        <v>158.2094911214987</v>
      </c>
      <c r="H6479" s="18">
        <v>246.36235844415887</v>
      </c>
      <c r="I6479" s="18">
        <v>88.152867322660143</v>
      </c>
      <c r="J6479" s="19">
        <v>4.7259349099510715</v>
      </c>
      <c r="K6479" s="19">
        <v>5.0209530907387299</v>
      </c>
      <c r="L6479" s="19">
        <v>1.9372646464388095</v>
      </c>
      <c r="M6479" s="19">
        <v>48.333000000000006</v>
      </c>
      <c r="N6479" s="19">
        <f t="shared" si="101"/>
        <v>62.832900000000009</v>
      </c>
      <c r="O6479" s="19">
        <v>34.1175</v>
      </c>
      <c r="P6479" s="20">
        <v>7.743976567178315</v>
      </c>
      <c r="Q6479" s="12">
        <v>38.225000000000001</v>
      </c>
      <c r="R6479" s="12">
        <v>19.527500000000003</v>
      </c>
      <c r="S6479" s="12">
        <v>88.050000000000011</v>
      </c>
      <c r="T6479" s="12"/>
      <c r="U6479" s="12">
        <v>239.125</v>
      </c>
      <c r="V6479" s="23"/>
      <c r="W6479" s="24"/>
      <c r="X6479" s="22"/>
      <c r="Y6479" s="22"/>
      <c r="Z6479" s="22"/>
      <c r="AA6479" s="22"/>
      <c r="AB6479" s="22"/>
      <c r="AC6479" s="22"/>
      <c r="AD6479" s="22"/>
      <c r="AE6479" s="22"/>
      <c r="AF6479" s="22"/>
      <c r="AG6479" s="22"/>
      <c r="AH6479" s="22"/>
    </row>
    <row r="6480" spans="2:34">
      <c r="B6480" s="10">
        <v>26</v>
      </c>
      <c r="C6480" s="10">
        <v>9</v>
      </c>
      <c r="D6480" s="34">
        <v>39717</v>
      </c>
      <c r="E6480" s="17">
        <v>0.70833333333330017</v>
      </c>
      <c r="F6480" s="35">
        <v>0.47576396232732954</v>
      </c>
      <c r="G6480" s="18">
        <v>139.48493325265972</v>
      </c>
      <c r="H6480" s="18">
        <v>219.75886324746796</v>
      </c>
      <c r="I6480" s="18">
        <v>80.273929994808242</v>
      </c>
      <c r="J6480" s="19">
        <v>2.8855324205306547</v>
      </c>
      <c r="K6480" s="19">
        <v>4.2217547369589301</v>
      </c>
      <c r="L6480" s="19">
        <v>1.9198331822398109</v>
      </c>
      <c r="M6480" s="19">
        <v>36.052999999999997</v>
      </c>
      <c r="N6480" s="19">
        <f t="shared" si="101"/>
        <v>46.868899999999996</v>
      </c>
      <c r="O6480" s="19">
        <v>29.954999999999998</v>
      </c>
      <c r="P6480" s="20">
        <v>7.3372247996732725</v>
      </c>
      <c r="Q6480" s="12">
        <v>42.849999999999994</v>
      </c>
      <c r="R6480" s="12">
        <v>17.927500000000002</v>
      </c>
      <c r="S6480" s="12">
        <v>117.97499999999999</v>
      </c>
      <c r="T6480" s="12"/>
      <c r="U6480" s="12">
        <v>118.47500000000001</v>
      </c>
      <c r="V6480" s="23"/>
      <c r="W6480" s="24"/>
      <c r="X6480" s="22"/>
      <c r="Y6480" s="22"/>
      <c r="Z6480" s="22"/>
      <c r="AA6480" s="22"/>
      <c r="AB6480" s="22"/>
      <c r="AC6480" s="22"/>
      <c r="AD6480" s="22"/>
      <c r="AE6480" s="22"/>
      <c r="AF6480" s="22"/>
      <c r="AG6480" s="22"/>
      <c r="AH6480" s="22"/>
    </row>
    <row r="6481" spans="2:34">
      <c r="B6481" s="10">
        <v>26</v>
      </c>
      <c r="C6481" s="10">
        <v>9</v>
      </c>
      <c r="D6481" s="34">
        <v>39717</v>
      </c>
      <c r="E6481" s="17">
        <v>0.75</v>
      </c>
      <c r="F6481" s="35">
        <v>0.53176827735480936</v>
      </c>
      <c r="G6481" s="18">
        <v>150.96532634259404</v>
      </c>
      <c r="H6481" s="18">
        <v>234.33638453744902</v>
      </c>
      <c r="I6481" s="18">
        <v>83.371058194854967</v>
      </c>
      <c r="J6481" s="19">
        <v>3.1541106214907169</v>
      </c>
      <c r="K6481" s="19">
        <v>4.1429415236389486</v>
      </c>
      <c r="L6481" s="19">
        <v>2.0286482456558002</v>
      </c>
      <c r="M6481" s="19">
        <v>42.217750000000002</v>
      </c>
      <c r="N6481" s="19">
        <f t="shared" si="101"/>
        <v>54.883075000000005</v>
      </c>
      <c r="O6481" s="19">
        <v>32.445</v>
      </c>
      <c r="P6481" s="20">
        <v>4.4296769796354667</v>
      </c>
      <c r="Q6481" s="12">
        <v>54.3</v>
      </c>
      <c r="R6481" s="12">
        <v>16.352500000000003</v>
      </c>
      <c r="S6481" s="12">
        <v>101.55000000000001</v>
      </c>
      <c r="T6481" s="12"/>
      <c r="U6481" s="12">
        <v>35.949999999999996</v>
      </c>
      <c r="V6481" s="23"/>
      <c r="W6481" s="24"/>
      <c r="X6481" s="22"/>
      <c r="Y6481" s="22"/>
      <c r="Z6481" s="22"/>
      <c r="AA6481" s="22"/>
      <c r="AB6481" s="22"/>
      <c r="AC6481" s="22"/>
      <c r="AD6481" s="22"/>
      <c r="AE6481" s="22"/>
      <c r="AF6481" s="22"/>
      <c r="AG6481" s="22"/>
      <c r="AH6481" s="22"/>
    </row>
    <row r="6482" spans="2:34">
      <c r="B6482" s="10">
        <v>26</v>
      </c>
      <c r="C6482" s="10">
        <v>9</v>
      </c>
      <c r="D6482" s="34">
        <v>39717</v>
      </c>
      <c r="E6482" s="17">
        <v>0.79166666666669983</v>
      </c>
      <c r="F6482" s="35">
        <v>0.45582526149983654</v>
      </c>
      <c r="G6482" s="18">
        <v>128.50105737933779</v>
      </c>
      <c r="H6482" s="18">
        <v>202.0743421388897</v>
      </c>
      <c r="I6482" s="18">
        <v>73.573284759551925</v>
      </c>
      <c r="J6482" s="19">
        <v>3.0450464488506923</v>
      </c>
      <c r="K6482" s="19">
        <v>4.1619904035389421</v>
      </c>
      <c r="L6482" s="19">
        <v>2.0895754285827937</v>
      </c>
      <c r="M6482" s="19">
        <v>40.863000000000007</v>
      </c>
      <c r="N6482" s="19">
        <f t="shared" si="101"/>
        <v>53.121900000000011</v>
      </c>
      <c r="O6482" s="19">
        <v>30.872499999999999</v>
      </c>
      <c r="P6482" s="20">
        <v>4.4636775332854706</v>
      </c>
      <c r="Q6482" s="12">
        <v>58.074999999999996</v>
      </c>
      <c r="R6482" s="12">
        <v>15.635</v>
      </c>
      <c r="S6482" s="12">
        <v>102.44999999999999</v>
      </c>
      <c r="T6482" s="12"/>
      <c r="U6482" s="12">
        <v>35.65</v>
      </c>
      <c r="V6482" s="23"/>
      <c r="W6482" s="24"/>
      <c r="X6482" s="22"/>
      <c r="Y6482" s="22"/>
      <c r="Z6482" s="22"/>
      <c r="AA6482" s="22"/>
      <c r="AB6482" s="22"/>
      <c r="AC6482" s="22"/>
      <c r="AD6482" s="22"/>
      <c r="AE6482" s="22"/>
      <c r="AF6482" s="22"/>
      <c r="AG6482" s="22"/>
      <c r="AH6482" s="22"/>
    </row>
    <row r="6483" spans="2:34">
      <c r="B6483" s="10">
        <v>26</v>
      </c>
      <c r="C6483" s="10">
        <v>9</v>
      </c>
      <c r="D6483" s="34">
        <v>39717</v>
      </c>
      <c r="E6483" s="17">
        <v>0.83333333333330017</v>
      </c>
      <c r="F6483" s="35">
        <v>0.31589897855238669</v>
      </c>
      <c r="G6483" s="18">
        <v>74.682807873395817</v>
      </c>
      <c r="H6483" s="18">
        <v>132.7096284374407</v>
      </c>
      <c r="I6483" s="18">
        <v>58.026820564044883</v>
      </c>
      <c r="J6483" s="19">
        <v>1.132905831310258</v>
      </c>
      <c r="K6483" s="19">
        <v>2.9196617741392576</v>
      </c>
      <c r="L6483" s="19">
        <v>2.0895559206057932</v>
      </c>
      <c r="M6483" s="19">
        <v>36.547750000000001</v>
      </c>
      <c r="N6483" s="19">
        <f t="shared" si="101"/>
        <v>47.512075000000003</v>
      </c>
      <c r="O6483" s="19">
        <v>27.472500000000004</v>
      </c>
      <c r="P6483" s="20">
        <v>5.3152112589755598</v>
      </c>
      <c r="Q6483" s="12">
        <v>63.724999999999994</v>
      </c>
      <c r="R6483" s="12">
        <v>14.695</v>
      </c>
      <c r="S6483" s="12">
        <v>145.79999999999998</v>
      </c>
      <c r="T6483" s="12"/>
      <c r="U6483" s="12">
        <v>35.325000000000003</v>
      </c>
      <c r="V6483" s="23"/>
      <c r="W6483" s="24"/>
      <c r="X6483" s="22"/>
      <c r="Y6483" s="22"/>
      <c r="Z6483" s="22"/>
      <c r="AA6483" s="22"/>
      <c r="AB6483" s="22"/>
      <c r="AC6483" s="22"/>
      <c r="AD6483" s="22"/>
      <c r="AE6483" s="22"/>
      <c r="AF6483" s="22"/>
      <c r="AG6483" s="22"/>
      <c r="AH6483" s="22"/>
    </row>
    <row r="6484" spans="2:34">
      <c r="B6484" s="10">
        <v>26</v>
      </c>
      <c r="C6484" s="10">
        <v>9</v>
      </c>
      <c r="D6484" s="34">
        <v>39717</v>
      </c>
      <c r="E6484" s="17">
        <v>0.875</v>
      </c>
      <c r="F6484" s="35">
        <v>0.29992199177489243</v>
      </c>
      <c r="G6484" s="18">
        <v>68.762833460666144</v>
      </c>
      <c r="H6484" s="18">
        <v>123.33609985346502</v>
      </c>
      <c r="I6484" s="18">
        <v>54.573266392798885</v>
      </c>
      <c r="J6484" s="19">
        <v>1.2153359770802772</v>
      </c>
      <c r="K6484" s="19">
        <v>2.6179230284393333</v>
      </c>
      <c r="L6484" s="19">
        <v>2.2854304920807733</v>
      </c>
      <c r="M6484" s="19">
        <v>37.272500000000001</v>
      </c>
      <c r="N6484" s="19">
        <f t="shared" si="101"/>
        <v>48.454250000000002</v>
      </c>
      <c r="O6484" s="19">
        <v>28.3125</v>
      </c>
      <c r="P6484" s="20">
        <v>5.1365911836180409</v>
      </c>
      <c r="Q6484" s="12">
        <v>71.724999999999994</v>
      </c>
      <c r="R6484" s="12">
        <v>14.3775</v>
      </c>
      <c r="S6484" s="12">
        <v>111.07499999999999</v>
      </c>
      <c r="T6484" s="12"/>
      <c r="U6484" s="12">
        <v>35.450000000000003</v>
      </c>
      <c r="V6484" s="23"/>
      <c r="W6484" s="24"/>
      <c r="X6484" s="22"/>
      <c r="Y6484" s="22"/>
      <c r="Z6484" s="22"/>
      <c r="AA6484" s="22"/>
      <c r="AB6484" s="22"/>
      <c r="AC6484" s="22"/>
      <c r="AD6484" s="22"/>
      <c r="AE6484" s="22"/>
      <c r="AF6484" s="22"/>
      <c r="AG6484" s="22"/>
      <c r="AH6484" s="22"/>
    </row>
    <row r="6485" spans="2:34">
      <c r="B6485" s="10">
        <v>26</v>
      </c>
      <c r="C6485" s="10">
        <v>9</v>
      </c>
      <c r="D6485" s="34">
        <v>39717</v>
      </c>
      <c r="E6485" s="17">
        <v>0.91666666666669983</v>
      </c>
      <c r="F6485" s="35">
        <v>0.24795001442741102</v>
      </c>
      <c r="G6485" s="18">
        <v>55.310406117004391</v>
      </c>
      <c r="H6485" s="18">
        <v>109.75715881880802</v>
      </c>
      <c r="I6485" s="18">
        <v>54.446752701803646</v>
      </c>
      <c r="J6485" s="19">
        <v>1.0398078997802376</v>
      </c>
      <c r="K6485" s="19">
        <v>2.6451218822193256</v>
      </c>
      <c r="L6485" s="19">
        <v>2.1330488279197879</v>
      </c>
      <c r="M6485" s="19">
        <v>32.52225</v>
      </c>
      <c r="N6485" s="19">
        <f t="shared" si="101"/>
        <v>42.278925000000001</v>
      </c>
      <c r="O6485" s="19">
        <v>24.142499999999998</v>
      </c>
      <c r="P6485" s="20">
        <v>2.2580132807577376</v>
      </c>
      <c r="Q6485" s="12">
        <v>77.025000000000006</v>
      </c>
      <c r="R6485" s="12">
        <v>14.030000000000001</v>
      </c>
      <c r="S6485" s="12">
        <v>172.35</v>
      </c>
      <c r="T6485" s="12"/>
      <c r="U6485" s="12">
        <v>31.924999999999997</v>
      </c>
      <c r="V6485" s="23"/>
      <c r="W6485" s="24"/>
      <c r="X6485" s="22"/>
      <c r="Y6485" s="22"/>
      <c r="Z6485" s="22"/>
      <c r="AA6485" s="22"/>
      <c r="AB6485" s="22"/>
      <c r="AC6485" s="22"/>
      <c r="AD6485" s="22"/>
      <c r="AE6485" s="22"/>
      <c r="AF6485" s="22"/>
      <c r="AG6485" s="22"/>
      <c r="AH6485" s="22"/>
    </row>
    <row r="6486" spans="2:34">
      <c r="B6486" s="10">
        <v>26</v>
      </c>
      <c r="C6486" s="10">
        <v>9</v>
      </c>
      <c r="D6486" s="34">
        <v>39717</v>
      </c>
      <c r="E6486" s="17">
        <v>0.95833333333330017</v>
      </c>
      <c r="F6486" s="35">
        <v>0.40794358314485357</v>
      </c>
      <c r="G6486" s="18">
        <v>87.248705433100071</v>
      </c>
      <c r="H6486" s="18">
        <v>136.05400108775598</v>
      </c>
      <c r="I6486" s="18">
        <v>48.805295654655893</v>
      </c>
      <c r="J6486" s="19">
        <v>1.1142578704602548</v>
      </c>
      <c r="K6486" s="19">
        <v>2.7647519346592944</v>
      </c>
      <c r="L6486" s="19">
        <v>3.3170765755436697</v>
      </c>
      <c r="M6486" s="19">
        <v>34.015000000000001</v>
      </c>
      <c r="N6486" s="19">
        <f t="shared" si="101"/>
        <v>44.219500000000004</v>
      </c>
      <c r="O6486" s="19">
        <v>25.5075</v>
      </c>
      <c r="P6486" s="20">
        <v>0.62196516668006574</v>
      </c>
      <c r="Q6486" s="12">
        <v>81.45</v>
      </c>
      <c r="R6486" s="12">
        <v>12.455</v>
      </c>
      <c r="S6486" s="12">
        <v>215.85</v>
      </c>
      <c r="T6486" s="12"/>
      <c r="U6486" s="12"/>
      <c r="V6486" s="23"/>
      <c r="W6486" s="24"/>
      <c r="X6486" s="22"/>
      <c r="Y6486" s="22"/>
      <c r="Z6486" s="22"/>
      <c r="AA6486" s="22"/>
      <c r="AB6486" s="22"/>
      <c r="AC6486" s="22"/>
      <c r="AD6486" s="22"/>
      <c r="AE6486" s="22"/>
      <c r="AF6486" s="22"/>
      <c r="AG6486" s="22"/>
      <c r="AH6486" s="22"/>
    </row>
    <row r="6487" spans="2:34">
      <c r="B6487" s="10">
        <v>27</v>
      </c>
      <c r="C6487" s="10">
        <v>9</v>
      </c>
      <c r="D6487" s="34">
        <v>39718</v>
      </c>
      <c r="E6487" s="17">
        <v>0</v>
      </c>
      <c r="F6487" s="35">
        <v>0.41596450514485062</v>
      </c>
      <c r="G6487" s="18">
        <v>110.05042831637877</v>
      </c>
      <c r="H6487" s="18">
        <v>159.62779726298271</v>
      </c>
      <c r="I6487" s="18">
        <v>49.577368946603933</v>
      </c>
      <c r="J6487" s="19">
        <v>1.8535379721004241</v>
      </c>
      <c r="K6487" s="19">
        <v>3.8277171708990219</v>
      </c>
      <c r="L6487" s="19">
        <v>3.6565882115216359</v>
      </c>
      <c r="M6487" s="19">
        <v>30.142999999999997</v>
      </c>
      <c r="N6487" s="19">
        <f t="shared" si="101"/>
        <v>39.185899999999997</v>
      </c>
      <c r="O6487" s="19">
        <v>24.477499999999999</v>
      </c>
      <c r="P6487" s="20">
        <v>0.54025629086005744</v>
      </c>
      <c r="Q6487" s="12">
        <v>82.6</v>
      </c>
      <c r="R6487" s="12">
        <v>11.325000000000001</v>
      </c>
      <c r="S6487" s="12">
        <v>167.67500000000001</v>
      </c>
      <c r="T6487" s="12"/>
      <c r="U6487" s="12"/>
      <c r="V6487" s="23"/>
      <c r="W6487" s="24"/>
      <c r="X6487" s="22"/>
      <c r="Y6487" s="22"/>
      <c r="Z6487" s="22"/>
      <c r="AA6487" s="22"/>
      <c r="AB6487" s="22"/>
      <c r="AC6487" s="22"/>
      <c r="AD6487" s="22"/>
      <c r="AE6487" s="22"/>
      <c r="AF6487" s="22"/>
      <c r="AG6487" s="22"/>
      <c r="AH6487" s="22"/>
    </row>
    <row r="6488" spans="2:34">
      <c r="B6488" s="10">
        <v>27</v>
      </c>
      <c r="C6488" s="10">
        <v>9</v>
      </c>
      <c r="D6488" s="34">
        <v>39718</v>
      </c>
      <c r="E6488" s="17">
        <v>4.1666666666699825E-2</v>
      </c>
      <c r="F6488" s="35">
        <v>0.29199327284739512</v>
      </c>
      <c r="G6488" s="18">
        <v>37.953450869775352</v>
      </c>
      <c r="H6488" s="18">
        <v>65.979413731599863</v>
      </c>
      <c r="I6488" s="18">
        <v>28.025962861824503</v>
      </c>
      <c r="J6488" s="19">
        <v>0.58770095997013461</v>
      </c>
      <c r="K6488" s="19">
        <v>1.4218090832796362</v>
      </c>
      <c r="L6488" s="19">
        <v>3.5694914168316432</v>
      </c>
      <c r="M6488" s="19">
        <v>22.295500000000001</v>
      </c>
      <c r="N6488" s="19">
        <f t="shared" si="101"/>
        <v>28.984150000000003</v>
      </c>
      <c r="O6488" s="19">
        <v>18.9925</v>
      </c>
      <c r="P6488" s="20">
        <v>0.78605060738258281</v>
      </c>
      <c r="Q6488" s="12">
        <v>86.325000000000003</v>
      </c>
      <c r="R6488" s="12">
        <v>10.175000000000001</v>
      </c>
      <c r="S6488" s="12">
        <v>172.15</v>
      </c>
      <c r="T6488" s="12"/>
      <c r="U6488" s="12"/>
      <c r="V6488" s="23"/>
      <c r="W6488" s="24"/>
      <c r="X6488" s="22"/>
      <c r="Y6488" s="22"/>
      <c r="Z6488" s="22"/>
      <c r="AA6488" s="22"/>
      <c r="AB6488" s="22"/>
      <c r="AC6488" s="22"/>
      <c r="AD6488" s="22"/>
      <c r="AE6488" s="22"/>
      <c r="AF6488" s="22"/>
      <c r="AG6488" s="22"/>
      <c r="AH6488" s="22"/>
    </row>
    <row r="6489" spans="2:34">
      <c r="B6489" s="10">
        <v>27</v>
      </c>
      <c r="C6489" s="10">
        <v>9</v>
      </c>
      <c r="D6489" s="34">
        <v>39718</v>
      </c>
      <c r="E6489" s="17">
        <v>8.3333333333300175E-2</v>
      </c>
      <c r="F6489" s="35">
        <v>0.25600945840740802</v>
      </c>
      <c r="G6489" s="18">
        <v>36.546519716575425</v>
      </c>
      <c r="H6489" s="18">
        <v>66.661590878205914</v>
      </c>
      <c r="I6489" s="18">
        <v>30.115071161630489</v>
      </c>
      <c r="J6489" s="19">
        <v>0.58769582916013496</v>
      </c>
      <c r="K6489" s="19">
        <v>1.5088110086996136</v>
      </c>
      <c r="L6489" s="19">
        <v>3.4736937713216527</v>
      </c>
      <c r="M6489" s="19">
        <v>23.964000000000002</v>
      </c>
      <c r="N6489" s="19">
        <f t="shared" si="101"/>
        <v>31.153200000000005</v>
      </c>
      <c r="O6489" s="19">
        <v>19.967500000000001</v>
      </c>
      <c r="P6489" s="20">
        <v>0.60605776331256456</v>
      </c>
      <c r="Q6489" s="12">
        <v>89.025000000000006</v>
      </c>
      <c r="R6489" s="12">
        <v>10.427499999999998</v>
      </c>
      <c r="S6489" s="12">
        <v>99.050000000000011</v>
      </c>
      <c r="T6489" s="12"/>
      <c r="U6489" s="12"/>
      <c r="V6489" s="23"/>
      <c r="W6489" s="24"/>
      <c r="X6489" s="22"/>
      <c r="Y6489" s="22"/>
      <c r="Z6489" s="22"/>
      <c r="AA6489" s="22"/>
      <c r="AB6489" s="22"/>
      <c r="AC6489" s="22"/>
      <c r="AD6489" s="22"/>
      <c r="AE6489" s="22"/>
      <c r="AF6489" s="22"/>
      <c r="AG6489" s="22"/>
      <c r="AH6489" s="22"/>
    </row>
    <row r="6490" spans="2:34">
      <c r="B6490" s="10">
        <v>27</v>
      </c>
      <c r="C6490" s="10">
        <v>9</v>
      </c>
      <c r="D6490" s="34">
        <v>39718</v>
      </c>
      <c r="E6490" s="17">
        <v>0.125</v>
      </c>
      <c r="F6490" s="35">
        <v>0.30002935395989216</v>
      </c>
      <c r="G6490" s="18">
        <v>65.448940277291285</v>
      </c>
      <c r="H6490" s="18">
        <v>95.936435267955076</v>
      </c>
      <c r="I6490" s="18">
        <v>30.487494990663794</v>
      </c>
      <c r="J6490" s="19">
        <v>0.72065109475016564</v>
      </c>
      <c r="K6490" s="19">
        <v>2.7566536235392931</v>
      </c>
      <c r="L6490" s="19">
        <v>3.6347204220906359</v>
      </c>
      <c r="M6490" s="19">
        <v>25.342000000000002</v>
      </c>
      <c r="N6490" s="19">
        <f t="shared" si="101"/>
        <v>32.944600000000001</v>
      </c>
      <c r="O6490" s="19">
        <v>21.380000000000003</v>
      </c>
      <c r="P6490" s="20">
        <v>0.5898458937325628</v>
      </c>
      <c r="Q6490" s="12">
        <v>90.024999999999991</v>
      </c>
      <c r="R6490" s="12">
        <v>9.8349999999999991</v>
      </c>
      <c r="S6490" s="12">
        <v>147.25</v>
      </c>
      <c r="T6490" s="12"/>
      <c r="U6490" s="12"/>
      <c r="V6490" s="23"/>
      <c r="W6490" s="24"/>
      <c r="X6490" s="22"/>
      <c r="Y6490" s="22"/>
      <c r="Z6490" s="22"/>
      <c r="AA6490" s="22"/>
      <c r="AB6490" s="22"/>
      <c r="AC6490" s="22"/>
      <c r="AD6490" s="22"/>
      <c r="AE6490" s="22"/>
      <c r="AF6490" s="22"/>
      <c r="AG6490" s="22"/>
      <c r="AH6490" s="22"/>
    </row>
    <row r="6491" spans="2:34">
      <c r="B6491" s="10">
        <v>27</v>
      </c>
      <c r="C6491" s="10">
        <v>9</v>
      </c>
      <c r="D6491" s="34">
        <v>39718</v>
      </c>
      <c r="E6491" s="17">
        <v>0.16666666666669983</v>
      </c>
      <c r="F6491" s="35">
        <v>0.32805127776738202</v>
      </c>
      <c r="G6491" s="18">
        <v>116.26134780270839</v>
      </c>
      <c r="H6491" s="18">
        <v>153.84981603089639</v>
      </c>
      <c r="I6491" s="18">
        <v>37.588468228187999</v>
      </c>
      <c r="J6491" s="19">
        <v>1.4652220689303368</v>
      </c>
      <c r="K6491" s="19">
        <v>4.0779100029589541</v>
      </c>
      <c r="L6491" s="19">
        <v>3.7478631768926234</v>
      </c>
      <c r="M6491" s="19">
        <v>33.463000000000001</v>
      </c>
      <c r="N6491" s="19">
        <f t="shared" si="101"/>
        <v>43.501900000000006</v>
      </c>
      <c r="O6491" s="19">
        <v>25.907499999999999</v>
      </c>
      <c r="P6491" s="20">
        <v>0.83581754847008827</v>
      </c>
      <c r="Q6491" s="12">
        <v>91.125</v>
      </c>
      <c r="R6491" s="12">
        <v>10.7925</v>
      </c>
      <c r="S6491" s="12">
        <v>179.67500000000001</v>
      </c>
      <c r="T6491" s="12"/>
      <c r="U6491" s="12"/>
      <c r="V6491" s="23"/>
      <c r="W6491" s="24"/>
      <c r="X6491" s="22"/>
      <c r="Y6491" s="22"/>
      <c r="Z6491" s="22"/>
      <c r="AA6491" s="22"/>
      <c r="AB6491" s="22"/>
      <c r="AC6491" s="22"/>
      <c r="AD6491" s="22"/>
      <c r="AE6491" s="22"/>
      <c r="AF6491" s="22"/>
      <c r="AG6491" s="22"/>
      <c r="AH6491" s="22"/>
    </row>
    <row r="6492" spans="2:34">
      <c r="B6492" s="10">
        <v>27</v>
      </c>
      <c r="C6492" s="10">
        <v>9</v>
      </c>
      <c r="D6492" s="34">
        <v>39718</v>
      </c>
      <c r="E6492" s="17">
        <v>0.20833333333330017</v>
      </c>
      <c r="F6492" s="35">
        <v>0.32807143046988202</v>
      </c>
      <c r="G6492" s="18">
        <v>117.13277396865834</v>
      </c>
      <c r="H6492" s="18">
        <v>157.33195386269068</v>
      </c>
      <c r="I6492" s="18">
        <v>40.199179894032341</v>
      </c>
      <c r="J6492" s="19">
        <v>1.507755716070347</v>
      </c>
      <c r="K6492" s="19">
        <v>3.8250995231990172</v>
      </c>
      <c r="L6492" s="19">
        <v>4.8795760834335091</v>
      </c>
      <c r="M6492" s="19">
        <v>37.569249999999997</v>
      </c>
      <c r="N6492" s="19">
        <f t="shared" si="101"/>
        <v>48.840024999999997</v>
      </c>
      <c r="O6492" s="19">
        <v>26.395</v>
      </c>
      <c r="P6492" s="20">
        <v>0.63933293956506809</v>
      </c>
      <c r="Q6492" s="12">
        <v>91.275000000000006</v>
      </c>
      <c r="R6492" s="12">
        <v>10.984999999999999</v>
      </c>
      <c r="S6492" s="12">
        <v>213.10000000000002</v>
      </c>
      <c r="T6492" s="12"/>
      <c r="U6492" s="12"/>
      <c r="V6492" s="23"/>
      <c r="W6492" s="24"/>
      <c r="X6492" s="22"/>
      <c r="Y6492" s="22"/>
      <c r="Z6492" s="22"/>
      <c r="AA6492" s="22"/>
      <c r="AB6492" s="22"/>
      <c r="AC6492" s="22"/>
      <c r="AD6492" s="22"/>
      <c r="AE6492" s="22"/>
      <c r="AF6492" s="22"/>
      <c r="AG6492" s="22"/>
      <c r="AH6492" s="22"/>
    </row>
    <row r="6493" spans="2:34">
      <c r="B6493" s="10">
        <v>27</v>
      </c>
      <c r="C6493" s="10">
        <v>9</v>
      </c>
      <c r="D6493" s="34">
        <v>39718</v>
      </c>
      <c r="E6493" s="17">
        <v>0.25</v>
      </c>
      <c r="F6493" s="35">
        <v>0.46412754851733296</v>
      </c>
      <c r="G6493" s="18">
        <v>176.74315137684491</v>
      </c>
      <c r="H6493" s="18">
        <v>226.71849453726384</v>
      </c>
      <c r="I6493" s="18">
        <v>49.975343160418923</v>
      </c>
      <c r="J6493" s="19">
        <v>2.9277334293506745</v>
      </c>
      <c r="K6493" s="19">
        <v>5.1327828929786801</v>
      </c>
      <c r="L6493" s="19">
        <v>3.2689815100236705</v>
      </c>
      <c r="M6493" s="19">
        <v>35.942</v>
      </c>
      <c r="N6493" s="19">
        <f t="shared" si="101"/>
        <v>46.724600000000002</v>
      </c>
      <c r="O6493" s="19">
        <v>29.575000000000003</v>
      </c>
      <c r="P6493" s="20">
        <v>0.77065812582008131</v>
      </c>
      <c r="Q6493" s="12">
        <v>91.724999999999994</v>
      </c>
      <c r="R6493" s="12">
        <v>10.745000000000001</v>
      </c>
      <c r="S6493" s="12">
        <v>74.45</v>
      </c>
      <c r="T6493" s="12"/>
      <c r="U6493" s="12"/>
      <c r="V6493" s="23"/>
      <c r="W6493" s="24"/>
      <c r="X6493" s="22"/>
      <c r="Y6493" s="22"/>
      <c r="Z6493" s="22"/>
      <c r="AA6493" s="22"/>
      <c r="AB6493" s="22"/>
      <c r="AC6493" s="22"/>
      <c r="AD6493" s="22"/>
      <c r="AE6493" s="22"/>
      <c r="AF6493" s="22"/>
      <c r="AG6493" s="22"/>
      <c r="AH6493" s="22"/>
    </row>
    <row r="6494" spans="2:34">
      <c r="B6494" s="10">
        <v>27</v>
      </c>
      <c r="C6494" s="10">
        <v>9</v>
      </c>
      <c r="D6494" s="34">
        <v>39718</v>
      </c>
      <c r="E6494" s="17">
        <v>0.29166666666669983</v>
      </c>
      <c r="F6494" s="35">
        <v>0.6642221603847609</v>
      </c>
      <c r="G6494" s="18">
        <v>195.67343165682382</v>
      </c>
      <c r="H6494" s="18">
        <v>261.13639256185041</v>
      </c>
      <c r="I6494" s="18">
        <v>65.462960905026591</v>
      </c>
      <c r="J6494" s="19">
        <v>3.704172925330854</v>
      </c>
      <c r="K6494" s="19">
        <v>5.4889530470385859</v>
      </c>
      <c r="L6494" s="19">
        <v>2.890257106791708</v>
      </c>
      <c r="M6494" s="19">
        <v>40.908000000000001</v>
      </c>
      <c r="N6494" s="19">
        <f t="shared" si="101"/>
        <v>53.180400000000006</v>
      </c>
      <c r="O6494" s="19">
        <v>34.274999999999999</v>
      </c>
      <c r="P6494" s="20">
        <v>0.91848896484259634</v>
      </c>
      <c r="Q6494" s="12">
        <v>92.65</v>
      </c>
      <c r="R6494" s="12">
        <v>10.719999999999999</v>
      </c>
      <c r="S6494" s="12">
        <v>170.97500000000002</v>
      </c>
      <c r="T6494" s="12"/>
      <c r="U6494" s="12"/>
      <c r="V6494" s="23"/>
      <c r="W6494" s="24"/>
      <c r="X6494" s="22"/>
      <c r="Y6494" s="22"/>
      <c r="Z6494" s="22"/>
      <c r="AA6494" s="22"/>
      <c r="AB6494" s="22"/>
      <c r="AC6494" s="22"/>
      <c r="AD6494" s="22"/>
      <c r="AE6494" s="22"/>
      <c r="AF6494" s="22"/>
      <c r="AG6494" s="22"/>
      <c r="AH6494" s="22"/>
    </row>
    <row r="6495" spans="2:34">
      <c r="B6495" s="10">
        <v>27</v>
      </c>
      <c r="C6495" s="10">
        <v>9</v>
      </c>
      <c r="D6495" s="34">
        <v>39718</v>
      </c>
      <c r="E6495" s="17">
        <v>0.33333333333330017</v>
      </c>
      <c r="F6495" s="35">
        <v>0.52020361667731274</v>
      </c>
      <c r="G6495" s="18">
        <v>130.93152440904001</v>
      </c>
      <c r="H6495" s="18">
        <v>179.28136219434234</v>
      </c>
      <c r="I6495" s="18">
        <v>48.349837785302356</v>
      </c>
      <c r="J6495" s="19">
        <v>2.4304273119905613</v>
      </c>
      <c r="K6495" s="19">
        <v>4.5809468456588194</v>
      </c>
      <c r="L6495" s="19">
        <v>2.9685800044626998</v>
      </c>
      <c r="M6495" s="19">
        <v>33.034750000000003</v>
      </c>
      <c r="N6495" s="19">
        <f t="shared" si="101"/>
        <v>42.945175000000006</v>
      </c>
      <c r="O6495" s="19">
        <v>28.725000000000001</v>
      </c>
      <c r="P6495" s="20">
        <v>1.4437330898301524</v>
      </c>
      <c r="Q6495" s="12">
        <v>93.075000000000003</v>
      </c>
      <c r="R6495" s="12">
        <v>10.757500000000002</v>
      </c>
      <c r="S6495" s="12">
        <v>211.2</v>
      </c>
      <c r="T6495" s="12"/>
      <c r="U6495" s="12"/>
      <c r="V6495" s="23"/>
      <c r="W6495" s="24"/>
      <c r="X6495" s="22"/>
      <c r="Y6495" s="22"/>
      <c r="Z6495" s="22"/>
      <c r="AA6495" s="22"/>
      <c r="AB6495" s="22"/>
      <c r="AC6495" s="22"/>
      <c r="AD6495" s="22"/>
      <c r="AE6495" s="22"/>
      <c r="AF6495" s="22"/>
      <c r="AG6495" s="22"/>
      <c r="AH6495" s="22"/>
    </row>
    <row r="6496" spans="2:34">
      <c r="B6496" s="10">
        <v>27</v>
      </c>
      <c r="C6496" s="10">
        <v>9</v>
      </c>
      <c r="D6496" s="34">
        <v>39718</v>
      </c>
      <c r="E6496" s="17">
        <v>0.375</v>
      </c>
      <c r="F6496" s="35">
        <v>0.46020756661233431</v>
      </c>
      <c r="G6496" s="18">
        <v>103.07737849697909</v>
      </c>
      <c r="H6496" s="18">
        <v>155.06403707590457</v>
      </c>
      <c r="I6496" s="18">
        <v>51.986658578925486</v>
      </c>
      <c r="J6496" s="19">
        <v>2.1591780697504994</v>
      </c>
      <c r="K6496" s="19">
        <v>3.0014201311792257</v>
      </c>
      <c r="L6496" s="19">
        <v>2.7683276923647191</v>
      </c>
      <c r="M6496" s="19">
        <v>34.743000000000002</v>
      </c>
      <c r="N6496" s="19">
        <f t="shared" si="101"/>
        <v>45.165900000000008</v>
      </c>
      <c r="O6496" s="19">
        <v>31.214999999999996</v>
      </c>
      <c r="P6496" s="20">
        <v>2.2481984065477376</v>
      </c>
      <c r="Q6496" s="12">
        <v>93.550000000000011</v>
      </c>
      <c r="R6496" s="12">
        <v>11.105</v>
      </c>
      <c r="S6496" s="12">
        <v>321.32499999999999</v>
      </c>
      <c r="T6496" s="12"/>
      <c r="U6496" s="12"/>
      <c r="V6496" s="23"/>
      <c r="W6496" s="24"/>
      <c r="X6496" s="22"/>
      <c r="Y6496" s="22"/>
      <c r="Z6496" s="22"/>
      <c r="AA6496" s="22"/>
      <c r="AB6496" s="22"/>
      <c r="AC6496" s="22"/>
      <c r="AD6496" s="22"/>
      <c r="AE6496" s="22"/>
      <c r="AF6496" s="22"/>
      <c r="AG6496" s="22"/>
      <c r="AH6496" s="22"/>
    </row>
    <row r="6497" spans="2:34">
      <c r="B6497" s="10">
        <v>27</v>
      </c>
      <c r="C6497" s="10">
        <v>9</v>
      </c>
      <c r="D6497" s="34">
        <v>39718</v>
      </c>
      <c r="E6497" s="17">
        <v>0.41666666666669983</v>
      </c>
      <c r="F6497" s="35">
        <v>0.34417539710737605</v>
      </c>
      <c r="G6497" s="18">
        <v>65.588512855738742</v>
      </c>
      <c r="H6497" s="18">
        <v>103.76236715111075</v>
      </c>
      <c r="I6497" s="18">
        <v>38.173854295372017</v>
      </c>
      <c r="J6497" s="19">
        <v>1.2205097482302827</v>
      </c>
      <c r="K6497" s="19">
        <v>2.2972939240394066</v>
      </c>
      <c r="L6497" s="19">
        <v>2.9772307554806976</v>
      </c>
      <c r="M6497" s="19">
        <v>32.941499999999998</v>
      </c>
      <c r="N6497" s="19">
        <f t="shared" si="101"/>
        <v>42.823949999999996</v>
      </c>
      <c r="O6497" s="19">
        <v>28.23</v>
      </c>
      <c r="P6497" s="20">
        <v>4.021578771837925</v>
      </c>
      <c r="Q6497" s="12">
        <v>93.75</v>
      </c>
      <c r="R6497" s="12">
        <v>11.747499999999999</v>
      </c>
      <c r="S6497" s="12">
        <v>303.82499999999999</v>
      </c>
      <c r="T6497" s="12"/>
      <c r="U6497" s="12"/>
      <c r="V6497" s="23"/>
      <c r="W6497" s="24"/>
      <c r="X6497" s="22"/>
      <c r="Y6497" s="22"/>
      <c r="Z6497" s="22"/>
      <c r="AA6497" s="22"/>
      <c r="AB6497" s="22"/>
      <c r="AC6497" s="22"/>
      <c r="AD6497" s="22"/>
      <c r="AE6497" s="22"/>
      <c r="AF6497" s="22"/>
      <c r="AG6497" s="22"/>
      <c r="AH6497" s="22"/>
    </row>
    <row r="6498" spans="2:34">
      <c r="B6498" s="10">
        <v>27</v>
      </c>
      <c r="C6498" s="10">
        <v>9</v>
      </c>
      <c r="D6498" s="34">
        <v>39718</v>
      </c>
      <c r="E6498" s="17">
        <v>0.45833333333330017</v>
      </c>
      <c r="F6498" s="35">
        <v>0.33219068039488031</v>
      </c>
      <c r="G6498" s="18">
        <v>46.647868789299807</v>
      </c>
      <c r="H6498" s="18">
        <v>78.113239149863858</v>
      </c>
      <c r="I6498" s="18">
        <v>31.465370360564044</v>
      </c>
      <c r="J6498" s="19">
        <v>0.7259166626501683</v>
      </c>
      <c r="K6498" s="19">
        <v>1.8623137178795182</v>
      </c>
      <c r="L6498" s="19">
        <v>2.6202863709527335</v>
      </c>
      <c r="M6498" s="19">
        <v>31.698499999999999</v>
      </c>
      <c r="N6498" s="19">
        <f t="shared" si="101"/>
        <v>41.20805</v>
      </c>
      <c r="O6498" s="19">
        <v>26.25</v>
      </c>
      <c r="P6498" s="20">
        <v>6.71517661541571</v>
      </c>
      <c r="Q6498" s="12">
        <v>91.350000000000009</v>
      </c>
      <c r="R6498" s="12">
        <v>13.4025</v>
      </c>
      <c r="S6498" s="12">
        <v>322.5</v>
      </c>
      <c r="T6498" s="12"/>
      <c r="U6498" s="12"/>
      <c r="V6498" s="23"/>
      <c r="W6498" s="24"/>
      <c r="X6498" s="22"/>
      <c r="Y6498" s="22"/>
      <c r="Z6498" s="22"/>
      <c r="AA6498" s="22"/>
      <c r="AB6498" s="22"/>
      <c r="AC6498" s="22"/>
      <c r="AD6498" s="22"/>
      <c r="AE6498" s="22"/>
      <c r="AF6498" s="22"/>
      <c r="AG6498" s="22"/>
      <c r="AH6498" s="22"/>
    </row>
    <row r="6499" spans="2:34">
      <c r="B6499" s="10">
        <v>27</v>
      </c>
      <c r="C6499" s="10">
        <v>9</v>
      </c>
      <c r="D6499" s="34">
        <v>39718</v>
      </c>
      <c r="E6499" s="17">
        <v>0.5</v>
      </c>
      <c r="F6499" s="35">
        <v>0.40025188139985568</v>
      </c>
      <c r="G6499" s="18">
        <v>63.678541099806324</v>
      </c>
      <c r="H6499" s="18">
        <v>104.75854353367288</v>
      </c>
      <c r="I6499" s="18">
        <v>41.080002433866539</v>
      </c>
      <c r="J6499" s="19">
        <v>1.0582867339302455</v>
      </c>
      <c r="K6499" s="19">
        <v>2.1341948768594472</v>
      </c>
      <c r="L6499" s="19">
        <v>2.5549734176807397</v>
      </c>
      <c r="M6499" s="19">
        <v>37.102249999999998</v>
      </c>
      <c r="N6499" s="19">
        <f t="shared" si="101"/>
        <v>48.232925000000002</v>
      </c>
      <c r="O6499" s="19">
        <v>30.515000000000001</v>
      </c>
      <c r="P6499" s="20">
        <v>7.5053540753557932</v>
      </c>
      <c r="Q6499" s="12">
        <v>65.474999999999994</v>
      </c>
      <c r="R6499" s="12">
        <v>16.795000000000002</v>
      </c>
      <c r="S6499" s="12">
        <v>227.9</v>
      </c>
      <c r="T6499" s="12"/>
      <c r="U6499" s="12">
        <v>623.57500000000005</v>
      </c>
      <c r="V6499" s="23"/>
      <c r="W6499" s="24"/>
      <c r="X6499" s="22"/>
      <c r="Y6499" s="22"/>
      <c r="Z6499" s="22"/>
      <c r="AA6499" s="22"/>
      <c r="AB6499" s="22"/>
      <c r="AC6499" s="22"/>
      <c r="AD6499" s="22"/>
      <c r="AE6499" s="22"/>
      <c r="AF6499" s="22"/>
      <c r="AG6499" s="22"/>
      <c r="AH6499" s="22"/>
    </row>
    <row r="6500" spans="2:34">
      <c r="B6500" s="10">
        <v>27</v>
      </c>
      <c r="C6500" s="10">
        <v>9</v>
      </c>
      <c r="D6500" s="34">
        <v>39718</v>
      </c>
      <c r="E6500" s="17">
        <v>0.54166666666669983</v>
      </c>
      <c r="F6500" s="35">
        <v>0.24016498010741341</v>
      </c>
      <c r="G6500" s="18">
        <v>24.101798983333609</v>
      </c>
      <c r="H6500" s="18">
        <v>51.317906409747856</v>
      </c>
      <c r="I6500" s="18">
        <v>27.216107426414247</v>
      </c>
      <c r="J6500" s="19">
        <v>0.38555378235008964</v>
      </c>
      <c r="K6500" s="19">
        <v>1.2288676926196813</v>
      </c>
      <c r="L6500" s="19">
        <v>2.1501620764607798</v>
      </c>
      <c r="M6500" s="19">
        <v>27.752499999999998</v>
      </c>
      <c r="N6500" s="19">
        <f t="shared" si="101"/>
        <v>36.078249999999997</v>
      </c>
      <c r="O6500" s="19">
        <v>21.2925</v>
      </c>
      <c r="P6500" s="20">
        <v>16.821596306759279</v>
      </c>
      <c r="Q6500" s="12">
        <v>50.725000000000001</v>
      </c>
      <c r="R6500" s="12">
        <v>18.122499999999999</v>
      </c>
      <c r="S6500" s="12">
        <v>327.47500000000002</v>
      </c>
      <c r="T6500" s="12"/>
      <c r="U6500" s="12">
        <v>558.9</v>
      </c>
      <c r="V6500" s="23"/>
      <c r="W6500" s="24"/>
      <c r="X6500" s="22"/>
      <c r="Y6500" s="22"/>
      <c r="Z6500" s="22"/>
      <c r="AA6500" s="22"/>
      <c r="AB6500" s="22"/>
      <c r="AC6500" s="22"/>
      <c r="AD6500" s="22"/>
      <c r="AE6500" s="22"/>
      <c r="AF6500" s="22"/>
      <c r="AG6500" s="22"/>
      <c r="AH6500" s="22"/>
    </row>
    <row r="6501" spans="2:34">
      <c r="B6501" s="10">
        <v>27</v>
      </c>
      <c r="C6501" s="10">
        <v>9</v>
      </c>
      <c r="D6501" s="34">
        <v>39718</v>
      </c>
      <c r="E6501" s="17">
        <v>0.58333333333330017</v>
      </c>
      <c r="F6501" s="35">
        <v>0.20815589871992493</v>
      </c>
      <c r="G6501" s="18">
        <v>20.067738562191337</v>
      </c>
      <c r="H6501" s="18">
        <v>46.089264294495464</v>
      </c>
      <c r="I6501" s="18">
        <v>26.021525732304127</v>
      </c>
      <c r="J6501" s="19">
        <v>0.29248575296006807</v>
      </c>
      <c r="K6501" s="19">
        <v>0.82378046255978621</v>
      </c>
      <c r="L6501" s="19">
        <v>1.9760411692117978</v>
      </c>
      <c r="M6501" s="19">
        <v>25.282499999999999</v>
      </c>
      <c r="N6501" s="19">
        <f t="shared" si="101"/>
        <v>32.867249999999999</v>
      </c>
      <c r="O6501" s="19">
        <v>17.48</v>
      </c>
      <c r="P6501" s="20">
        <v>23.135454541184952</v>
      </c>
      <c r="Q6501" s="12">
        <v>42.75</v>
      </c>
      <c r="R6501" s="12">
        <v>19.145</v>
      </c>
      <c r="S6501" s="12">
        <v>340.35</v>
      </c>
      <c r="T6501" s="12"/>
      <c r="U6501" s="12">
        <v>500.27499999999998</v>
      </c>
      <c r="V6501" s="23"/>
      <c r="W6501" s="24"/>
      <c r="X6501" s="22"/>
      <c r="Y6501" s="22"/>
      <c r="Z6501" s="22"/>
      <c r="AA6501" s="22"/>
      <c r="AB6501" s="22"/>
      <c r="AC6501" s="22"/>
      <c r="AD6501" s="22"/>
      <c r="AE6501" s="22"/>
      <c r="AF6501" s="22"/>
      <c r="AG6501" s="22"/>
      <c r="AH6501" s="22"/>
    </row>
    <row r="6502" spans="2:34">
      <c r="B6502" s="10">
        <v>27</v>
      </c>
      <c r="C6502" s="10">
        <v>9</v>
      </c>
      <c r="D6502" s="34">
        <v>39718</v>
      </c>
      <c r="E6502" s="17">
        <v>0.625</v>
      </c>
      <c r="F6502" s="35">
        <v>0.15612625729744367</v>
      </c>
      <c r="G6502" s="18">
        <v>11.86567488740431</v>
      </c>
      <c r="H6502" s="18">
        <v>33.011504971448488</v>
      </c>
      <c r="I6502" s="18">
        <v>21.145830084044178</v>
      </c>
      <c r="J6502" s="19">
        <v>0.14358293663003349</v>
      </c>
      <c r="K6502" s="19">
        <v>0.69328427741981979</v>
      </c>
      <c r="L6502" s="19">
        <v>1.9586130928677994</v>
      </c>
      <c r="M6502" s="19">
        <v>22.01125</v>
      </c>
      <c r="N6502" s="19">
        <f t="shared" si="101"/>
        <v>28.614625</v>
      </c>
      <c r="O6502" s="19">
        <v>14.645</v>
      </c>
      <c r="P6502" s="20">
        <v>28.187233740237986</v>
      </c>
      <c r="Q6502" s="12">
        <v>37.274999999999999</v>
      </c>
      <c r="R6502" s="12">
        <v>19.907499999999999</v>
      </c>
      <c r="S6502" s="12">
        <v>242.00000000000003</v>
      </c>
      <c r="T6502" s="12"/>
      <c r="U6502" s="12">
        <v>437.27499999999998</v>
      </c>
      <c r="V6502" s="23"/>
      <c r="W6502" s="24"/>
      <c r="X6502" s="22"/>
      <c r="Y6502" s="22"/>
      <c r="Z6502" s="22"/>
      <c r="AA6502" s="22"/>
      <c r="AB6502" s="22"/>
      <c r="AC6502" s="22"/>
      <c r="AD6502" s="22"/>
      <c r="AE6502" s="22"/>
      <c r="AF6502" s="22"/>
      <c r="AG6502" s="22"/>
      <c r="AH6502" s="22"/>
    </row>
    <row r="6503" spans="2:34">
      <c r="B6503" s="10">
        <v>27</v>
      </c>
      <c r="C6503" s="10">
        <v>9</v>
      </c>
      <c r="D6503" s="34">
        <v>39718</v>
      </c>
      <c r="E6503" s="17">
        <v>0.66666666666669983</v>
      </c>
      <c r="F6503" s="35">
        <v>0.1961704091899292</v>
      </c>
      <c r="G6503" s="18">
        <v>24.191805259078592</v>
      </c>
      <c r="H6503" s="18">
        <v>49.988542036342771</v>
      </c>
      <c r="I6503" s="18">
        <v>25.796736777264176</v>
      </c>
      <c r="J6503" s="19">
        <v>0.34034075100007943</v>
      </c>
      <c r="K6503" s="19">
        <v>1.4355140818196264</v>
      </c>
      <c r="L6503" s="19">
        <v>1.9063655942518039</v>
      </c>
      <c r="M6503" s="19">
        <v>24.55725</v>
      </c>
      <c r="N6503" s="19">
        <f t="shared" si="101"/>
        <v>31.924424999999999</v>
      </c>
      <c r="O6503" s="19">
        <v>17.957500000000003</v>
      </c>
      <c r="P6503" s="20">
        <v>25.712044588612727</v>
      </c>
      <c r="Q6503" s="12">
        <v>38.174999999999997</v>
      </c>
      <c r="R6503" s="12">
        <v>19.53</v>
      </c>
      <c r="S6503" s="12">
        <v>328.375</v>
      </c>
      <c r="T6503" s="12"/>
      <c r="U6503" s="12">
        <v>227.45</v>
      </c>
      <c r="V6503" s="23"/>
      <c r="W6503" s="24"/>
      <c r="X6503" s="22"/>
      <c r="Y6503" s="22"/>
      <c r="Z6503" s="22"/>
      <c r="AA6503" s="22"/>
      <c r="AB6503" s="22"/>
      <c r="AC6503" s="22"/>
      <c r="AD6503" s="22"/>
      <c r="AE6503" s="22"/>
      <c r="AF6503" s="22"/>
      <c r="AG6503" s="22"/>
      <c r="AH6503" s="22"/>
    </row>
    <row r="6504" spans="2:34">
      <c r="B6504" s="10">
        <v>27</v>
      </c>
      <c r="C6504" s="10">
        <v>9</v>
      </c>
      <c r="D6504" s="34">
        <v>39718</v>
      </c>
      <c r="E6504" s="17">
        <v>0.70833333333330017</v>
      </c>
      <c r="F6504" s="35">
        <v>0.16815615410993928</v>
      </c>
      <c r="G6504" s="18">
        <v>12.040900012989299</v>
      </c>
      <c r="H6504" s="18">
        <v>26.296051149481986</v>
      </c>
      <c r="I6504" s="18">
        <v>14.255151136492687</v>
      </c>
      <c r="J6504" s="19">
        <v>0.28981902720006769</v>
      </c>
      <c r="K6504" s="19">
        <v>0.78844932427979464</v>
      </c>
      <c r="L6504" s="19">
        <v>2.0891481037677853</v>
      </c>
      <c r="M6504" s="19">
        <v>22.118500000000001</v>
      </c>
      <c r="N6504" s="19">
        <f t="shared" si="101"/>
        <v>28.754050000000003</v>
      </c>
      <c r="O6504" s="19">
        <v>18.462499999999999</v>
      </c>
      <c r="P6504" s="20">
        <v>23.942771846435036</v>
      </c>
      <c r="Q6504" s="12">
        <v>46.65</v>
      </c>
      <c r="R6504" s="12">
        <v>18.345000000000002</v>
      </c>
      <c r="S6504" s="12">
        <v>255.27500000000001</v>
      </c>
      <c r="T6504" s="12"/>
      <c r="U6504" s="12">
        <v>104.05000000000001</v>
      </c>
      <c r="V6504" s="23"/>
      <c r="W6504" s="24"/>
      <c r="X6504" s="22"/>
      <c r="Y6504" s="22"/>
      <c r="Z6504" s="22"/>
      <c r="AA6504" s="22"/>
      <c r="AB6504" s="22"/>
      <c r="AC6504" s="22"/>
      <c r="AD6504" s="22"/>
      <c r="AE6504" s="22"/>
      <c r="AF6504" s="22"/>
      <c r="AG6504" s="22"/>
      <c r="AH6504" s="22"/>
    </row>
    <row r="6505" spans="2:34">
      <c r="B6505" s="10">
        <v>27</v>
      </c>
      <c r="C6505" s="10">
        <v>9</v>
      </c>
      <c r="D6505" s="34">
        <v>39718</v>
      </c>
      <c r="E6505" s="17">
        <v>0.75</v>
      </c>
      <c r="F6505" s="35">
        <v>0.20420155615992625</v>
      </c>
      <c r="G6505" s="18">
        <v>6.8324450609296026</v>
      </c>
      <c r="H6505" s="18">
        <v>20.089365160062524</v>
      </c>
      <c r="I6505" s="18">
        <v>13.25692009913292</v>
      </c>
      <c r="J6505" s="19">
        <v>4.5200697790010597E-2</v>
      </c>
      <c r="K6505" s="19">
        <v>0.68513852675982134</v>
      </c>
      <c r="L6505" s="19">
        <v>2.2196998213437711</v>
      </c>
      <c r="M6505" s="19">
        <v>27.799750000000003</v>
      </c>
      <c r="N6505" s="19">
        <f t="shared" si="101"/>
        <v>36.139675000000004</v>
      </c>
      <c r="O6505" s="19">
        <v>22.077500000000001</v>
      </c>
      <c r="P6505" s="20">
        <v>19.902695037667108</v>
      </c>
      <c r="Q6505" s="12">
        <v>61.599999999999994</v>
      </c>
      <c r="R6505" s="12">
        <v>15.8325</v>
      </c>
      <c r="S6505" s="12">
        <v>253.625</v>
      </c>
      <c r="T6505" s="12"/>
      <c r="U6505" s="12">
        <v>28.375</v>
      </c>
      <c r="V6505" s="23"/>
      <c r="W6505" s="24"/>
      <c r="X6505" s="22"/>
      <c r="Y6505" s="22"/>
      <c r="Z6505" s="22"/>
      <c r="AA6505" s="22"/>
      <c r="AB6505" s="22"/>
      <c r="AC6505" s="22"/>
      <c r="AD6505" s="22"/>
      <c r="AE6505" s="22"/>
      <c r="AF6505" s="22"/>
      <c r="AG6505" s="22"/>
      <c r="AH6505" s="22"/>
    </row>
    <row r="6506" spans="2:34">
      <c r="B6506" s="10">
        <v>27</v>
      </c>
      <c r="C6506" s="10">
        <v>9</v>
      </c>
      <c r="D6506" s="34">
        <v>39718</v>
      </c>
      <c r="E6506" s="17">
        <v>0.79166666666669983</v>
      </c>
      <c r="F6506" s="35">
        <v>0.2162263404874219</v>
      </c>
      <c r="G6506" s="18">
        <v>7.974417961799535</v>
      </c>
      <c r="H6506" s="18">
        <v>23.996839795871818</v>
      </c>
      <c r="I6506" s="18">
        <v>16.022421834072286</v>
      </c>
      <c r="J6506" s="19">
        <v>0.140918337980033</v>
      </c>
      <c r="K6506" s="19">
        <v>0.57095219783985096</v>
      </c>
      <c r="L6506" s="19">
        <v>2.4024758989917521</v>
      </c>
      <c r="M6506" s="19">
        <v>33.420999999999999</v>
      </c>
      <c r="N6506" s="19">
        <f t="shared" si="101"/>
        <v>43.447299999999998</v>
      </c>
      <c r="O6506" s="19">
        <v>28.34</v>
      </c>
      <c r="P6506" s="20">
        <v>11.483857373823717</v>
      </c>
      <c r="Q6506" s="12">
        <v>68.8</v>
      </c>
      <c r="R6506" s="12">
        <v>14.035</v>
      </c>
      <c r="S6506" s="12">
        <v>242.17500000000001</v>
      </c>
      <c r="T6506" s="12"/>
      <c r="U6506" s="12">
        <v>34.025000000000006</v>
      </c>
      <c r="V6506" s="23"/>
      <c r="W6506" s="24"/>
      <c r="X6506" s="22"/>
      <c r="Y6506" s="22"/>
      <c r="Z6506" s="22"/>
      <c r="AA6506" s="22"/>
      <c r="AB6506" s="22"/>
      <c r="AC6506" s="22"/>
      <c r="AD6506" s="22"/>
      <c r="AE6506" s="22"/>
      <c r="AF6506" s="22"/>
      <c r="AG6506" s="22"/>
      <c r="AH6506" s="22"/>
    </row>
    <row r="6507" spans="2:34">
      <c r="B6507" s="10">
        <v>27</v>
      </c>
      <c r="C6507" s="10">
        <v>9</v>
      </c>
      <c r="D6507" s="34">
        <v>39718</v>
      </c>
      <c r="E6507" s="17">
        <v>0.83333333333330017</v>
      </c>
      <c r="F6507" s="35">
        <v>0.24827483556741031</v>
      </c>
      <c r="G6507" s="18">
        <v>7.4120012585470665</v>
      </c>
      <c r="H6507" s="18">
        <v>23.789362350516811</v>
      </c>
      <c r="I6507" s="18">
        <v>16.377361091969746</v>
      </c>
      <c r="J6507" s="19">
        <v>0.10369374496002431</v>
      </c>
      <c r="K6507" s="19">
        <v>0.48395235393987357</v>
      </c>
      <c r="L6507" s="19">
        <v>2.4851469870997431</v>
      </c>
      <c r="M6507" s="19">
        <v>33.355499999999999</v>
      </c>
      <c r="N6507" s="19">
        <f t="shared" si="101"/>
        <v>43.36215</v>
      </c>
      <c r="O6507" s="19">
        <v>29.53</v>
      </c>
      <c r="P6507" s="20">
        <v>5.5130165997880853</v>
      </c>
      <c r="Q6507" s="12">
        <v>83.9</v>
      </c>
      <c r="R6507" s="12">
        <v>12.295</v>
      </c>
      <c r="S6507" s="12">
        <v>237.92500000000001</v>
      </c>
      <c r="T6507" s="12"/>
      <c r="U6507" s="12">
        <v>31.175000000000001</v>
      </c>
      <c r="V6507" s="23"/>
      <c r="W6507" s="24"/>
      <c r="X6507" s="22"/>
      <c r="Y6507" s="22"/>
      <c r="Z6507" s="22"/>
      <c r="AA6507" s="22"/>
      <c r="AB6507" s="22"/>
      <c r="AC6507" s="22"/>
      <c r="AD6507" s="22"/>
      <c r="AE6507" s="22"/>
      <c r="AF6507" s="22"/>
      <c r="AG6507" s="22"/>
      <c r="AH6507" s="22"/>
    </row>
    <row r="6508" spans="2:34">
      <c r="B6508" s="10">
        <v>27</v>
      </c>
      <c r="C6508" s="10">
        <v>9</v>
      </c>
      <c r="D6508" s="34">
        <v>39718</v>
      </c>
      <c r="E6508" s="17">
        <v>0.875</v>
      </c>
      <c r="F6508" s="35">
        <v>0.34840617054237405</v>
      </c>
      <c r="G6508" s="18">
        <v>22.067659747661207</v>
      </c>
      <c r="H6508" s="18">
        <v>50.934066156044878</v>
      </c>
      <c r="I6508" s="18">
        <v>28.866406408383671</v>
      </c>
      <c r="J6508" s="19">
        <v>0.26853765714006306</v>
      </c>
      <c r="K6508" s="19">
        <v>1.3023279586396592</v>
      </c>
      <c r="L6508" s="19">
        <v>2.4241921147787489</v>
      </c>
      <c r="M6508" s="19">
        <v>33.78875</v>
      </c>
      <c r="N6508" s="19">
        <f t="shared" si="101"/>
        <v>43.925375000000003</v>
      </c>
      <c r="O6508" s="19">
        <v>27.24</v>
      </c>
      <c r="P6508" s="20">
        <v>1.6789679253001777</v>
      </c>
      <c r="Q6508" s="12">
        <v>83.8</v>
      </c>
      <c r="R6508" s="12">
        <v>12.26</v>
      </c>
      <c r="S6508" s="12">
        <v>248.85</v>
      </c>
      <c r="T6508" s="12"/>
      <c r="U6508" s="12">
        <v>35.625</v>
      </c>
      <c r="V6508" s="23"/>
      <c r="W6508" s="24"/>
      <c r="X6508" s="22"/>
      <c r="Y6508" s="22"/>
      <c r="Z6508" s="22"/>
      <c r="AA6508" s="22"/>
      <c r="AB6508" s="22"/>
      <c r="AC6508" s="22"/>
      <c r="AD6508" s="22"/>
      <c r="AE6508" s="22"/>
      <c r="AF6508" s="22"/>
      <c r="AG6508" s="22"/>
      <c r="AH6508" s="22"/>
    </row>
    <row r="6509" spans="2:34">
      <c r="B6509" s="10">
        <v>27</v>
      </c>
      <c r="C6509" s="10">
        <v>9</v>
      </c>
      <c r="D6509" s="34">
        <v>39718</v>
      </c>
      <c r="E6509" s="17">
        <v>0.91666666666669983</v>
      </c>
      <c r="F6509" s="35">
        <v>0.31638763700238559</v>
      </c>
      <c r="G6509" s="18">
        <v>15.566638264719089</v>
      </c>
      <c r="H6509" s="18">
        <v>42.113434282285212</v>
      </c>
      <c r="I6509" s="18">
        <v>26.546796017566123</v>
      </c>
      <c r="J6509" s="19">
        <v>0.17547849173004121</v>
      </c>
      <c r="K6509" s="19">
        <v>1.2071747424596839</v>
      </c>
      <c r="L6509" s="19">
        <v>2.4502829159327457</v>
      </c>
      <c r="M6509" s="19">
        <v>29.401250000000001</v>
      </c>
      <c r="N6509" s="19">
        <f t="shared" ref="N6509:N6572" si="102">M6509*1.3</f>
        <v>38.221625000000003</v>
      </c>
      <c r="O6509" s="19">
        <v>24.212500000000002</v>
      </c>
      <c r="P6509" s="20">
        <v>1.630063104330173</v>
      </c>
      <c r="Q6509" s="12">
        <v>81.025000000000006</v>
      </c>
      <c r="R6509" s="12">
        <v>11.2325</v>
      </c>
      <c r="S6509" s="12">
        <v>241.32499999999999</v>
      </c>
      <c r="T6509" s="12"/>
      <c r="U6509" s="12">
        <v>32.5</v>
      </c>
      <c r="V6509" s="23"/>
      <c r="W6509" s="24"/>
      <c r="X6509" s="22"/>
      <c r="Y6509" s="22"/>
      <c r="Z6509" s="22"/>
      <c r="AA6509" s="22"/>
      <c r="AB6509" s="22"/>
      <c r="AC6509" s="22"/>
      <c r="AD6509" s="22"/>
      <c r="AE6509" s="22"/>
      <c r="AF6509" s="22"/>
      <c r="AG6509" s="22"/>
      <c r="AH6509" s="22"/>
    </row>
    <row r="6510" spans="2:34">
      <c r="B6510" s="10">
        <v>27</v>
      </c>
      <c r="C6510" s="10">
        <v>9</v>
      </c>
      <c r="D6510" s="34">
        <v>39718</v>
      </c>
      <c r="E6510" s="17">
        <v>0.95833333333330017</v>
      </c>
      <c r="F6510" s="35">
        <v>0.34444237582987541</v>
      </c>
      <c r="G6510" s="18">
        <v>27.246995548170901</v>
      </c>
      <c r="H6510" s="18">
        <v>57.714906433949409</v>
      </c>
      <c r="I6510" s="18">
        <v>30.467910885778505</v>
      </c>
      <c r="J6510" s="19">
        <v>0.44135123146010374</v>
      </c>
      <c r="K6510" s="19">
        <v>1.6802651798395596</v>
      </c>
      <c r="L6510" s="19">
        <v>2.5851768269367308</v>
      </c>
      <c r="M6510" s="19">
        <v>31.766999999999999</v>
      </c>
      <c r="N6510" s="19">
        <f t="shared" si="102"/>
        <v>41.2971</v>
      </c>
      <c r="O6510" s="19">
        <v>25.900000000000002</v>
      </c>
      <c r="P6510" s="20">
        <v>0.92230066816259826</v>
      </c>
      <c r="Q6510" s="12">
        <v>85.050000000000011</v>
      </c>
      <c r="R6510" s="12">
        <v>10.7775</v>
      </c>
      <c r="S6510" s="12">
        <v>185.95</v>
      </c>
      <c r="T6510" s="12"/>
      <c r="U6510" s="12">
        <v>34</v>
      </c>
      <c r="V6510" s="23"/>
      <c r="W6510" s="24"/>
      <c r="X6510" s="22"/>
      <c r="Y6510" s="22"/>
      <c r="Z6510" s="22"/>
      <c r="AA6510" s="22"/>
      <c r="AB6510" s="22"/>
      <c r="AC6510" s="22"/>
      <c r="AD6510" s="22"/>
      <c r="AE6510" s="22"/>
      <c r="AF6510" s="22"/>
      <c r="AG6510" s="22"/>
      <c r="AH6510" s="22"/>
    </row>
    <row r="6511" spans="2:34">
      <c r="B6511" s="10">
        <v>28</v>
      </c>
      <c r="C6511" s="10">
        <v>9</v>
      </c>
      <c r="D6511" s="34">
        <v>39719</v>
      </c>
      <c r="E6511" s="17">
        <v>0</v>
      </c>
      <c r="F6511" s="35">
        <v>0.33244672077737975</v>
      </c>
      <c r="G6511" s="18">
        <v>25.166296807336018</v>
      </c>
      <c r="H6511" s="18">
        <v>50.9672934265839</v>
      </c>
      <c r="I6511" s="18">
        <v>25.800996619247883</v>
      </c>
      <c r="J6511" s="19">
        <v>0.26852998238006326</v>
      </c>
      <c r="K6511" s="19">
        <v>1.120182952059706</v>
      </c>
      <c r="L6511" s="19">
        <v>2.4763500931187421</v>
      </c>
      <c r="M6511" s="19">
        <v>28.768000000000001</v>
      </c>
      <c r="N6511" s="19">
        <f t="shared" si="102"/>
        <v>37.398400000000002</v>
      </c>
      <c r="O6511" s="19">
        <v>24.167499999999997</v>
      </c>
      <c r="P6511" s="20">
        <v>1.0378498522576107</v>
      </c>
      <c r="Q6511" s="12">
        <v>85.375</v>
      </c>
      <c r="R6511" s="12">
        <v>10.055</v>
      </c>
      <c r="S6511" s="12">
        <v>219.72499999999997</v>
      </c>
      <c r="T6511" s="12"/>
      <c r="U6511" s="12">
        <v>31.700000000000003</v>
      </c>
      <c r="V6511" s="23"/>
      <c r="W6511" s="24"/>
      <c r="X6511" s="22"/>
      <c r="Y6511" s="22"/>
      <c r="Z6511" s="22"/>
      <c r="AA6511" s="22"/>
      <c r="AB6511" s="22"/>
      <c r="AC6511" s="22"/>
      <c r="AD6511" s="22"/>
      <c r="AE6511" s="22"/>
      <c r="AF6511" s="22"/>
      <c r="AG6511" s="22"/>
      <c r="AH6511" s="22"/>
    </row>
    <row r="6512" spans="2:34">
      <c r="B6512" s="10">
        <v>28</v>
      </c>
      <c r="C6512" s="10">
        <v>9</v>
      </c>
      <c r="D6512" s="34">
        <v>39719</v>
      </c>
      <c r="E6512" s="17">
        <v>4.1666666666699825E-2</v>
      </c>
      <c r="F6512" s="35">
        <v>0.35649932125487094</v>
      </c>
      <c r="G6512" s="18">
        <v>51.943993365661939</v>
      </c>
      <c r="H6512" s="18">
        <v>82.515386086984321</v>
      </c>
      <c r="I6512" s="18">
        <v>30.571392721322383</v>
      </c>
      <c r="J6512" s="19">
        <v>0.9464952711302228</v>
      </c>
      <c r="K6512" s="19">
        <v>1.8624486626795109</v>
      </c>
      <c r="L6512" s="19">
        <v>2.6721699229247213</v>
      </c>
      <c r="M6512" s="19">
        <v>30.221999999999998</v>
      </c>
      <c r="N6512" s="19">
        <f t="shared" si="102"/>
        <v>39.288599999999995</v>
      </c>
      <c r="O6512" s="19">
        <v>25.520000000000003</v>
      </c>
      <c r="P6512" s="20">
        <v>0.77449867330758182</v>
      </c>
      <c r="Q6512" s="12">
        <v>87.125</v>
      </c>
      <c r="R6512" s="12">
        <v>9.7100000000000009</v>
      </c>
      <c r="S6512" s="12">
        <v>245.3</v>
      </c>
      <c r="T6512" s="12"/>
      <c r="U6512" s="12">
        <v>33.625</v>
      </c>
      <c r="V6512" s="23"/>
      <c r="W6512" s="24"/>
      <c r="X6512" s="22"/>
      <c r="Y6512" s="22"/>
      <c r="Z6512" s="22"/>
      <c r="AA6512" s="22"/>
      <c r="AB6512" s="22"/>
      <c r="AC6512" s="22"/>
      <c r="AD6512" s="22"/>
      <c r="AE6512" s="22"/>
      <c r="AF6512" s="22"/>
      <c r="AG6512" s="22"/>
      <c r="AH6512" s="22"/>
    </row>
    <row r="6513" spans="2:34">
      <c r="B6513" s="10">
        <v>28</v>
      </c>
      <c r="C6513" s="10">
        <v>9</v>
      </c>
      <c r="D6513" s="34">
        <v>39719</v>
      </c>
      <c r="E6513" s="17">
        <v>8.3333333333300175E-2</v>
      </c>
      <c r="F6513" s="35">
        <v>0.31646242195738539</v>
      </c>
      <c r="G6513" s="18">
        <v>33.124583986430544</v>
      </c>
      <c r="H6513" s="18">
        <v>55.130640124724231</v>
      </c>
      <c r="I6513" s="18">
        <v>22.00605613829369</v>
      </c>
      <c r="J6513" s="19">
        <v>0.6247874318301474</v>
      </c>
      <c r="K6513" s="19">
        <v>1.7509828184595393</v>
      </c>
      <c r="L6513" s="19">
        <v>2.9941950395316868</v>
      </c>
      <c r="M6513" s="19">
        <v>23.362250000000003</v>
      </c>
      <c r="N6513" s="19">
        <f t="shared" si="102"/>
        <v>30.370925000000003</v>
      </c>
      <c r="O6513" s="19">
        <v>19.397500000000001</v>
      </c>
      <c r="P6513" s="20">
        <v>0.69228235380007375</v>
      </c>
      <c r="Q6513" s="12">
        <v>87.925000000000011</v>
      </c>
      <c r="R6513" s="12">
        <v>8.7025000000000006</v>
      </c>
      <c r="S6513" s="12">
        <v>218.375</v>
      </c>
      <c r="T6513" s="12"/>
      <c r="U6513" s="12">
        <v>38.150000000000006</v>
      </c>
      <c r="V6513" s="23"/>
      <c r="W6513" s="24"/>
      <c r="X6513" s="22"/>
      <c r="Y6513" s="22"/>
      <c r="Z6513" s="22"/>
      <c r="AA6513" s="22"/>
      <c r="AB6513" s="22"/>
      <c r="AC6513" s="22"/>
      <c r="AD6513" s="22"/>
      <c r="AE6513" s="22"/>
      <c r="AF6513" s="22"/>
      <c r="AG6513" s="22"/>
      <c r="AH6513" s="22"/>
    </row>
    <row r="6514" spans="2:34">
      <c r="B6514" s="10">
        <v>28</v>
      </c>
      <c r="C6514" s="10">
        <v>9</v>
      </c>
      <c r="D6514" s="34">
        <v>39719</v>
      </c>
      <c r="E6514" s="17">
        <v>0.125</v>
      </c>
      <c r="F6514" s="35">
        <v>0.34452423503737523</v>
      </c>
      <c r="G6514" s="18">
        <v>33.092562001328041</v>
      </c>
      <c r="H6514" s="18">
        <v>54.115540882713162</v>
      </c>
      <c r="I6514" s="18">
        <v>21.022978881385114</v>
      </c>
      <c r="J6514" s="19">
        <v>0.57160793207013494</v>
      </c>
      <c r="K6514" s="19">
        <v>1.5416355384595941</v>
      </c>
      <c r="L6514" s="19">
        <v>3.272694958015657</v>
      </c>
      <c r="M6514" s="19">
        <v>21.524499999999996</v>
      </c>
      <c r="N6514" s="19">
        <f t="shared" si="102"/>
        <v>27.981849999999994</v>
      </c>
      <c r="O6514" s="19">
        <v>18.299999999999997</v>
      </c>
      <c r="P6514" s="20">
        <v>0.74191682537757908</v>
      </c>
      <c r="Q6514" s="12">
        <v>89.100000000000009</v>
      </c>
      <c r="R6514" s="12">
        <v>8.1325000000000003</v>
      </c>
      <c r="S6514" s="12">
        <v>218.22499999999999</v>
      </c>
      <c r="T6514" s="12"/>
      <c r="U6514" s="12">
        <v>35.049999999999997</v>
      </c>
      <c r="V6514" s="23"/>
      <c r="W6514" s="24"/>
      <c r="X6514" s="22"/>
      <c r="Y6514" s="22"/>
      <c r="Z6514" s="22"/>
      <c r="AA6514" s="22"/>
      <c r="AB6514" s="22"/>
      <c r="AC6514" s="22"/>
      <c r="AD6514" s="22"/>
      <c r="AE6514" s="22"/>
      <c r="AF6514" s="22"/>
      <c r="AG6514" s="22"/>
      <c r="AH6514" s="22"/>
    </row>
    <row r="6515" spans="2:34">
      <c r="B6515" s="10">
        <v>28</v>
      </c>
      <c r="C6515" s="10">
        <v>9</v>
      </c>
      <c r="D6515" s="34">
        <v>39719</v>
      </c>
      <c r="E6515" s="17">
        <v>0.16666666666669983</v>
      </c>
      <c r="F6515" s="35">
        <v>0.33653196673237806</v>
      </c>
      <c r="G6515" s="18">
        <v>37.401028075500278</v>
      </c>
      <c r="H6515" s="18">
        <v>55.099030505846244</v>
      </c>
      <c r="I6515" s="18">
        <v>17.698002430345959</v>
      </c>
      <c r="J6515" s="19">
        <v>0.55299220889013068</v>
      </c>
      <c r="K6515" s="19">
        <v>1.6313682676795698</v>
      </c>
      <c r="L6515" s="19">
        <v>3.2683125148476573</v>
      </c>
      <c r="M6515" s="19">
        <v>23.39425</v>
      </c>
      <c r="N6515" s="19">
        <f t="shared" si="102"/>
        <v>30.412524999999999</v>
      </c>
      <c r="O6515" s="19">
        <v>20.689999999999998</v>
      </c>
      <c r="P6515" s="20">
        <v>0.65965456886257035</v>
      </c>
      <c r="Q6515" s="12">
        <v>90.300000000000011</v>
      </c>
      <c r="R6515" s="12">
        <v>7.98</v>
      </c>
      <c r="S6515" s="12">
        <v>235.22500000000002</v>
      </c>
      <c r="T6515" s="12"/>
      <c r="U6515" s="12">
        <v>36.125</v>
      </c>
      <c r="V6515" s="23"/>
      <c r="W6515" s="24"/>
      <c r="X6515" s="22"/>
      <c r="Y6515" s="22"/>
      <c r="Z6515" s="22"/>
      <c r="AA6515" s="22"/>
      <c r="AB6515" s="22"/>
      <c r="AC6515" s="22"/>
      <c r="AD6515" s="22"/>
      <c r="AE6515" s="22"/>
      <c r="AF6515" s="22"/>
      <c r="AG6515" s="22"/>
      <c r="AH6515" s="22"/>
    </row>
    <row r="6516" spans="2:34">
      <c r="B6516" s="10">
        <v>28</v>
      </c>
      <c r="C6516" s="10">
        <v>9</v>
      </c>
      <c r="D6516" s="34">
        <v>39719</v>
      </c>
      <c r="E6516" s="17">
        <v>0.20833333333330017</v>
      </c>
      <c r="F6516" s="35">
        <v>0.29648561528239259</v>
      </c>
      <c r="G6516" s="18">
        <v>27.532415518628365</v>
      </c>
      <c r="H6516" s="18">
        <v>49.315655658744802</v>
      </c>
      <c r="I6516" s="18">
        <v>21.78324014011644</v>
      </c>
      <c r="J6516" s="19">
        <v>0.68325944084016166</v>
      </c>
      <c r="K6516" s="19">
        <v>1.5715588098795856</v>
      </c>
      <c r="L6516" s="19">
        <v>3.3596723181756469</v>
      </c>
      <c r="M6516" s="19">
        <v>21.1555</v>
      </c>
      <c r="N6516" s="19">
        <f t="shared" si="102"/>
        <v>27.50215</v>
      </c>
      <c r="O6516" s="19">
        <v>19.177499999999998</v>
      </c>
      <c r="P6516" s="20">
        <v>0.74228966295007881</v>
      </c>
      <c r="Q6516" s="12">
        <v>91.35</v>
      </c>
      <c r="R6516" s="12">
        <v>8.3774999999999995</v>
      </c>
      <c r="S6516" s="12">
        <v>246.77500000000003</v>
      </c>
      <c r="T6516" s="12"/>
      <c r="U6516" s="12">
        <v>30.9</v>
      </c>
      <c r="V6516" s="23"/>
      <c r="W6516" s="24"/>
      <c r="X6516" s="22"/>
      <c r="Y6516" s="22"/>
      <c r="Z6516" s="22"/>
      <c r="AA6516" s="22"/>
      <c r="AB6516" s="22"/>
      <c r="AC6516" s="22"/>
      <c r="AD6516" s="22"/>
      <c r="AE6516" s="22"/>
      <c r="AF6516" s="22"/>
      <c r="AG6516" s="22"/>
      <c r="AH6516" s="22"/>
    </row>
    <row r="6517" spans="2:34">
      <c r="B6517" s="10">
        <v>28</v>
      </c>
      <c r="C6517" s="10">
        <v>9</v>
      </c>
      <c r="D6517" s="34">
        <v>39719</v>
      </c>
      <c r="E6517" s="17">
        <v>0.25</v>
      </c>
      <c r="F6517" s="35">
        <v>0.28448306431989689</v>
      </c>
      <c r="G6517" s="18">
        <v>24.759990868236024</v>
      </c>
      <c r="H6517" s="18">
        <v>43.987030616334394</v>
      </c>
      <c r="I6517" s="18">
        <v>19.227039748098374</v>
      </c>
      <c r="J6517" s="19">
        <v>0.48917662160011588</v>
      </c>
      <c r="K6517" s="19">
        <v>1.4220241772196243</v>
      </c>
      <c r="L6517" s="19">
        <v>3.4989005546936318</v>
      </c>
      <c r="M6517" s="19">
        <v>20.361999999999998</v>
      </c>
      <c r="N6517" s="19">
        <f t="shared" si="102"/>
        <v>26.470599999999997</v>
      </c>
      <c r="O6517" s="19">
        <v>18.912500000000001</v>
      </c>
      <c r="P6517" s="20">
        <v>1.2374923633526311</v>
      </c>
      <c r="Q6517" s="12">
        <v>91.674999999999997</v>
      </c>
      <c r="R6517" s="12">
        <v>7.9725000000000001</v>
      </c>
      <c r="S6517" s="12">
        <v>237.82499999999999</v>
      </c>
      <c r="T6517" s="12"/>
      <c r="U6517" s="12">
        <v>56.3</v>
      </c>
      <c r="V6517" s="23"/>
      <c r="W6517" s="24"/>
      <c r="X6517" s="22"/>
      <c r="Y6517" s="22"/>
      <c r="Z6517" s="22"/>
      <c r="AA6517" s="22"/>
      <c r="AB6517" s="22"/>
      <c r="AC6517" s="22"/>
      <c r="AD6517" s="22"/>
      <c r="AE6517" s="22"/>
      <c r="AF6517" s="22"/>
      <c r="AG6517" s="22"/>
      <c r="AH6517" s="22"/>
    </row>
    <row r="6518" spans="2:34">
      <c r="B6518" s="10">
        <v>28</v>
      </c>
      <c r="C6518" s="10">
        <v>9</v>
      </c>
      <c r="D6518" s="34">
        <v>39719</v>
      </c>
      <c r="E6518" s="17">
        <v>0.29166666666669983</v>
      </c>
      <c r="F6518" s="35">
        <v>0.27247825435240119</v>
      </c>
      <c r="G6518" s="18">
        <v>33.039862004015532</v>
      </c>
      <c r="H6518" s="18">
        <v>47.849683758879706</v>
      </c>
      <c r="I6518" s="18">
        <v>14.809821754864174</v>
      </c>
      <c r="J6518" s="19">
        <v>0.60083125054014253</v>
      </c>
      <c r="K6518" s="19">
        <v>1.2534537520396685</v>
      </c>
      <c r="L6518" s="19">
        <v>3.4466467961306364</v>
      </c>
      <c r="M6518" s="19">
        <v>25.968499999999999</v>
      </c>
      <c r="N6518" s="19">
        <f t="shared" si="102"/>
        <v>33.759050000000002</v>
      </c>
      <c r="O6518" s="19">
        <v>21.792500000000004</v>
      </c>
      <c r="P6518" s="20">
        <v>3.0863380655103283</v>
      </c>
      <c r="Q6518" s="12">
        <v>92.649999999999991</v>
      </c>
      <c r="R6518" s="12">
        <v>8.4600000000000009</v>
      </c>
      <c r="S6518" s="12">
        <v>243.65</v>
      </c>
      <c r="T6518" s="12"/>
      <c r="U6518" s="12">
        <v>186.35</v>
      </c>
      <c r="V6518" s="23"/>
      <c r="W6518" s="24"/>
      <c r="X6518" s="22"/>
      <c r="Y6518" s="22"/>
      <c r="Z6518" s="22"/>
      <c r="AA6518" s="22"/>
      <c r="AB6518" s="22"/>
      <c r="AC6518" s="22"/>
      <c r="AD6518" s="22"/>
      <c r="AE6518" s="22"/>
      <c r="AF6518" s="22"/>
      <c r="AG6518" s="22"/>
      <c r="AH6518" s="22"/>
    </row>
    <row r="6519" spans="2:34">
      <c r="B6519" s="10">
        <v>28</v>
      </c>
      <c r="C6519" s="10">
        <v>9</v>
      </c>
      <c r="D6519" s="34">
        <v>39719</v>
      </c>
      <c r="E6519" s="17">
        <v>0.33333333333330017</v>
      </c>
      <c r="F6519" s="35">
        <v>0.20837841071242444</v>
      </c>
      <c r="G6519" s="18">
        <v>18.858176843608874</v>
      </c>
      <c r="H6519" s="18">
        <v>31.756941361112464</v>
      </c>
      <c r="I6519" s="18">
        <v>12.898764517503587</v>
      </c>
      <c r="J6519" s="19">
        <v>0.46524092677011053</v>
      </c>
      <c r="K6519" s="19">
        <v>0.81298194739978469</v>
      </c>
      <c r="L6519" s="19">
        <v>3.0767124100396748</v>
      </c>
      <c r="M6519" s="19">
        <v>24.803499999999996</v>
      </c>
      <c r="N6519" s="19">
        <f t="shared" si="102"/>
        <v>32.244549999999997</v>
      </c>
      <c r="O6519" s="19">
        <v>20.895</v>
      </c>
      <c r="P6519" s="20">
        <v>6.20721404082816</v>
      </c>
      <c r="Q6519" s="12">
        <v>93.25</v>
      </c>
      <c r="R6519" s="12">
        <v>10.067499999999999</v>
      </c>
      <c r="S6519" s="12">
        <v>288.72500000000002</v>
      </c>
      <c r="T6519" s="12"/>
      <c r="U6519" s="12">
        <v>298.97499999999997</v>
      </c>
      <c r="V6519" s="23"/>
      <c r="W6519" s="24"/>
      <c r="X6519" s="22"/>
      <c r="Y6519" s="22"/>
      <c r="Z6519" s="22"/>
      <c r="AA6519" s="22"/>
      <c r="AB6519" s="22"/>
      <c r="AC6519" s="22"/>
      <c r="AD6519" s="22"/>
      <c r="AE6519" s="22"/>
      <c r="AF6519" s="22"/>
      <c r="AG6519" s="22"/>
      <c r="AH6519" s="22"/>
    </row>
    <row r="6520" spans="2:34">
      <c r="B6520" s="10">
        <v>28</v>
      </c>
      <c r="C6520" s="10">
        <v>9</v>
      </c>
      <c r="D6520" s="34">
        <v>39719</v>
      </c>
      <c r="E6520" s="17">
        <v>0.375</v>
      </c>
      <c r="F6520" s="35">
        <v>0.2003758579899273</v>
      </c>
      <c r="G6520" s="18">
        <v>18.272779985821405</v>
      </c>
      <c r="H6520" s="18">
        <v>34.712814631738695</v>
      </c>
      <c r="I6520" s="18">
        <v>16.44003464591729</v>
      </c>
      <c r="J6520" s="19">
        <v>0.30572734594007267</v>
      </c>
      <c r="K6520" s="19">
        <v>0.78851503729979089</v>
      </c>
      <c r="L6520" s="19">
        <v>3.1202011406846699</v>
      </c>
      <c r="M6520" s="19">
        <v>24.3475</v>
      </c>
      <c r="N6520" s="19">
        <f t="shared" si="102"/>
        <v>31.65175</v>
      </c>
      <c r="O6520" s="19">
        <v>21.075000000000003</v>
      </c>
      <c r="P6520" s="20">
        <v>9.6433896098885263</v>
      </c>
      <c r="Q6520" s="12">
        <v>88.424999999999997</v>
      </c>
      <c r="R6520" s="12">
        <v>11.872499999999999</v>
      </c>
      <c r="S6520" s="12">
        <v>308.97500000000002</v>
      </c>
      <c r="T6520" s="12"/>
      <c r="U6520" s="12">
        <v>484.79999999999995</v>
      </c>
      <c r="V6520" s="23"/>
      <c r="W6520" s="24"/>
      <c r="X6520" s="22"/>
      <c r="Y6520" s="22"/>
      <c r="Z6520" s="22"/>
      <c r="AA6520" s="22"/>
      <c r="AB6520" s="22"/>
      <c r="AC6520" s="22"/>
      <c r="AD6520" s="22"/>
      <c r="AE6520" s="22"/>
      <c r="AF6520" s="22"/>
      <c r="AG6520" s="22"/>
      <c r="AH6520" s="22"/>
    </row>
    <row r="6521" spans="2:34">
      <c r="B6521" s="10">
        <v>28</v>
      </c>
      <c r="C6521" s="10">
        <v>9</v>
      </c>
      <c r="D6521" s="34">
        <v>39719</v>
      </c>
      <c r="E6521" s="17">
        <v>0.41666666666669983</v>
      </c>
      <c r="F6521" s="35">
        <v>0.1482864718299462</v>
      </c>
      <c r="G6521" s="18">
        <v>19.408887308326339</v>
      </c>
      <c r="H6521" s="18">
        <v>38.075604597417964</v>
      </c>
      <c r="I6521" s="18">
        <v>18.666717289091622</v>
      </c>
      <c r="J6521" s="19">
        <v>0.29509017340007021</v>
      </c>
      <c r="K6521" s="19">
        <v>1.0848937061397121</v>
      </c>
      <c r="L6521" s="19">
        <v>2.6806512205147159</v>
      </c>
      <c r="M6521" s="19">
        <v>23.964500000000001</v>
      </c>
      <c r="N6521" s="19">
        <f t="shared" si="102"/>
        <v>31.153850000000002</v>
      </c>
      <c r="O6521" s="19">
        <v>19.344999999999999</v>
      </c>
      <c r="P6521" s="20">
        <v>13.775431687636466</v>
      </c>
      <c r="Q6521" s="12">
        <v>68.249999999999986</v>
      </c>
      <c r="R6521" s="12">
        <v>14.22</v>
      </c>
      <c r="S6521" s="12">
        <v>320.8</v>
      </c>
      <c r="T6521" s="12"/>
      <c r="U6521" s="12">
        <v>517.82500000000005</v>
      </c>
      <c r="V6521" s="23"/>
      <c r="W6521" s="24"/>
      <c r="X6521" s="22"/>
      <c r="Y6521" s="22"/>
      <c r="Z6521" s="22"/>
      <c r="AA6521" s="22"/>
      <c r="AB6521" s="22"/>
      <c r="AC6521" s="22"/>
      <c r="AD6521" s="22"/>
      <c r="AE6521" s="22"/>
      <c r="AF6521" s="22"/>
      <c r="AG6521" s="22"/>
      <c r="AH6521" s="22"/>
    </row>
    <row r="6522" spans="2:34">
      <c r="B6522" s="10">
        <v>28</v>
      </c>
      <c r="C6522" s="10">
        <v>9</v>
      </c>
      <c r="D6522" s="34">
        <v>39719</v>
      </c>
      <c r="E6522" s="17">
        <v>0.45833333333330017</v>
      </c>
      <c r="F6522" s="35">
        <v>0.12825586516745344</v>
      </c>
      <c r="G6522" s="18">
        <v>16.430054867636514</v>
      </c>
      <c r="H6522" s="18">
        <v>35.247464623464744</v>
      </c>
      <c r="I6522" s="18">
        <v>18.81740975582823</v>
      </c>
      <c r="J6522" s="19">
        <v>0.21799272516005197</v>
      </c>
      <c r="K6522" s="19">
        <v>0.99788961069973492</v>
      </c>
      <c r="L6522" s="19">
        <v>2.149722100282772</v>
      </c>
      <c r="M6522" s="19">
        <v>24.623249999999999</v>
      </c>
      <c r="N6522" s="19">
        <f t="shared" si="102"/>
        <v>32.010224999999998</v>
      </c>
      <c r="O6522" s="19">
        <v>19.324999999999999</v>
      </c>
      <c r="P6522" s="20">
        <v>20.94889605145973</v>
      </c>
      <c r="Q6522" s="12">
        <v>57.775000000000006</v>
      </c>
      <c r="R6522" s="12">
        <v>16.329999999999998</v>
      </c>
      <c r="S6522" s="12">
        <v>338.72499999999997</v>
      </c>
      <c r="T6522" s="12"/>
      <c r="U6522" s="12">
        <v>571.97500000000002</v>
      </c>
      <c r="V6522" s="23"/>
      <c r="W6522" s="24"/>
      <c r="X6522" s="22"/>
      <c r="Y6522" s="22"/>
      <c r="Z6522" s="22"/>
      <c r="AA6522" s="22"/>
      <c r="AB6522" s="22"/>
      <c r="AC6522" s="22"/>
      <c r="AD6522" s="22"/>
      <c r="AE6522" s="22"/>
      <c r="AF6522" s="22"/>
      <c r="AG6522" s="22"/>
      <c r="AH6522" s="22"/>
    </row>
    <row r="6523" spans="2:34">
      <c r="B6523" s="10">
        <v>28</v>
      </c>
      <c r="C6523" s="10">
        <v>9</v>
      </c>
      <c r="D6523" s="34">
        <v>39719</v>
      </c>
      <c r="E6523" s="17">
        <v>0.5</v>
      </c>
      <c r="F6523" s="35">
        <v>0.10822181054996069</v>
      </c>
      <c r="G6523" s="18">
        <v>16.689817678318999</v>
      </c>
      <c r="H6523" s="18">
        <v>30.962499865245412</v>
      </c>
      <c r="I6523" s="18">
        <v>14.272682186926417</v>
      </c>
      <c r="J6523" s="19">
        <v>0.25255008363006026</v>
      </c>
      <c r="K6523" s="19">
        <v>0.67704571679981995</v>
      </c>
      <c r="L6523" s="19">
        <v>2.0235052442097849</v>
      </c>
      <c r="M6523" s="19">
        <v>21.0395</v>
      </c>
      <c r="N6523" s="19">
        <f t="shared" si="102"/>
        <v>27.35135</v>
      </c>
      <c r="O6523" s="19">
        <v>16.4575</v>
      </c>
      <c r="P6523" s="20">
        <v>27.019338320745376</v>
      </c>
      <c r="Q6523" s="12">
        <v>53.5</v>
      </c>
      <c r="R6523" s="12">
        <v>17.642499999999998</v>
      </c>
      <c r="S6523" s="12">
        <v>321.75</v>
      </c>
      <c r="T6523" s="12"/>
      <c r="U6523" s="12">
        <v>607.67499999999995</v>
      </c>
      <c r="V6523" s="23"/>
      <c r="W6523" s="24"/>
      <c r="X6523" s="22"/>
      <c r="Y6523" s="22"/>
      <c r="Z6523" s="22"/>
      <c r="AA6523" s="22"/>
      <c r="AB6523" s="22"/>
      <c r="AC6523" s="22"/>
      <c r="AD6523" s="22"/>
      <c r="AE6523" s="22"/>
      <c r="AF6523" s="22"/>
      <c r="AG6523" s="22"/>
      <c r="AH6523" s="22"/>
    </row>
    <row r="6524" spans="2:34">
      <c r="B6524" s="10">
        <v>28</v>
      </c>
      <c r="C6524" s="10">
        <v>9</v>
      </c>
      <c r="D6524" s="34">
        <v>39719</v>
      </c>
      <c r="E6524" s="17">
        <v>0.54166666666669983</v>
      </c>
      <c r="F6524" s="35">
        <v>8.4177889407469425E-2</v>
      </c>
      <c r="G6524" s="18">
        <v>5.4131386224671738</v>
      </c>
      <c r="H6524" s="18">
        <v>11.634001970744908</v>
      </c>
      <c r="I6524" s="18">
        <v>6.2208633482777342</v>
      </c>
      <c r="J6524" s="19">
        <v>5.8484704240014007E-2</v>
      </c>
      <c r="K6524" s="19">
        <v>0.28006481595992544</v>
      </c>
      <c r="L6524" s="19">
        <v>1.9495094210317923</v>
      </c>
      <c r="M6524" s="19">
        <v>19.507999999999999</v>
      </c>
      <c r="N6524" s="19">
        <f t="shared" si="102"/>
        <v>25.360399999999998</v>
      </c>
      <c r="O6524" s="19">
        <v>14.6675</v>
      </c>
      <c r="P6524" s="20">
        <v>33.885890333753608</v>
      </c>
      <c r="Q6524" s="12">
        <v>46.824999999999996</v>
      </c>
      <c r="R6524" s="12">
        <v>18.2225</v>
      </c>
      <c r="S6524" s="12">
        <v>285.39999999999998</v>
      </c>
      <c r="T6524" s="12"/>
      <c r="U6524" s="12">
        <v>541.65</v>
      </c>
      <c r="V6524" s="23"/>
      <c r="W6524" s="24"/>
      <c r="X6524" s="22"/>
      <c r="Y6524" s="22"/>
      <c r="Z6524" s="22"/>
      <c r="AA6524" s="22"/>
      <c r="AB6524" s="22"/>
      <c r="AC6524" s="22"/>
      <c r="AD6524" s="22"/>
      <c r="AE6524" s="22"/>
      <c r="AF6524" s="22"/>
      <c r="AG6524" s="22"/>
      <c r="AH6524" s="22"/>
    </row>
    <row r="6525" spans="2:34">
      <c r="B6525" s="10">
        <v>28</v>
      </c>
      <c r="C6525" s="10">
        <v>9</v>
      </c>
      <c r="D6525" s="34">
        <v>39719</v>
      </c>
      <c r="E6525" s="17">
        <v>0.58333333333330017</v>
      </c>
      <c r="F6525" s="35">
        <v>8.819156057246795E-2</v>
      </c>
      <c r="G6525" s="18">
        <v>4.7995517336672116</v>
      </c>
      <c r="H6525" s="18">
        <v>11.225156848333881</v>
      </c>
      <c r="I6525" s="18">
        <v>6.4256051146666682</v>
      </c>
      <c r="J6525" s="19">
        <v>0.24722854883005912</v>
      </c>
      <c r="K6525" s="19">
        <v>0.58460393707984426</v>
      </c>
      <c r="L6525" s="19">
        <v>1.9146790969457956</v>
      </c>
      <c r="M6525" s="19">
        <v>19.10425</v>
      </c>
      <c r="N6525" s="19">
        <f t="shared" si="102"/>
        <v>24.835525000000001</v>
      </c>
      <c r="O6525" s="19">
        <v>14.235000000000001</v>
      </c>
      <c r="P6525" s="20">
        <v>37.036246495701448</v>
      </c>
      <c r="Q6525" s="12">
        <v>43.5</v>
      </c>
      <c r="R6525" s="12">
        <v>18.655000000000001</v>
      </c>
      <c r="S6525" s="12">
        <v>277.75</v>
      </c>
      <c r="T6525" s="12"/>
      <c r="U6525" s="12">
        <v>500.7</v>
      </c>
      <c r="V6525" s="23"/>
      <c r="W6525" s="24"/>
      <c r="X6525" s="22"/>
      <c r="Y6525" s="22"/>
      <c r="Z6525" s="22"/>
      <c r="AA6525" s="22"/>
      <c r="AB6525" s="22"/>
      <c r="AC6525" s="22"/>
      <c r="AD6525" s="22"/>
      <c r="AE6525" s="22"/>
      <c r="AF6525" s="22"/>
      <c r="AG6525" s="22"/>
      <c r="AH6525" s="22"/>
    </row>
    <row r="6526" spans="2:34">
      <c r="B6526" s="10">
        <v>28</v>
      </c>
      <c r="C6526" s="10">
        <v>9</v>
      </c>
      <c r="D6526" s="34">
        <v>39719</v>
      </c>
      <c r="E6526" s="17">
        <v>0.625</v>
      </c>
      <c r="F6526" s="35">
        <v>6.0134146607478137E-2</v>
      </c>
      <c r="G6526" s="18">
        <v>7.7770875438145293</v>
      </c>
      <c r="H6526" s="18">
        <v>14.594722626831144</v>
      </c>
      <c r="I6526" s="18">
        <v>6.8176350830166141</v>
      </c>
      <c r="J6526" s="19">
        <v>0.22861816488005476</v>
      </c>
      <c r="K6526" s="19">
        <v>0.57373022523984696</v>
      </c>
      <c r="L6526" s="19">
        <v>1.8145765345258058</v>
      </c>
      <c r="M6526" s="19">
        <v>13.62575</v>
      </c>
      <c r="N6526" s="19">
        <f t="shared" si="102"/>
        <v>17.713474999999999</v>
      </c>
      <c r="O6526" s="19">
        <v>11.922499999999999</v>
      </c>
      <c r="P6526" s="20">
        <v>38.716061205741624</v>
      </c>
      <c r="Q6526" s="12">
        <v>42.424999999999997</v>
      </c>
      <c r="R6526" s="12">
        <v>18.497499999999999</v>
      </c>
      <c r="S6526" s="12">
        <v>276.5</v>
      </c>
      <c r="T6526" s="12"/>
      <c r="U6526" s="12">
        <v>411.32499999999999</v>
      </c>
      <c r="V6526" s="23"/>
      <c r="W6526" s="24"/>
      <c r="X6526" s="22"/>
      <c r="Y6526" s="22"/>
      <c r="Z6526" s="22"/>
      <c r="AA6526" s="22"/>
      <c r="AB6526" s="22"/>
      <c r="AC6526" s="22"/>
      <c r="AD6526" s="22"/>
      <c r="AE6526" s="22"/>
      <c r="AF6526" s="22"/>
      <c r="AG6526" s="22"/>
      <c r="AH6526" s="22"/>
    </row>
    <row r="6527" spans="2:34">
      <c r="B6527" s="10">
        <v>28</v>
      </c>
      <c r="C6527" s="10">
        <v>9</v>
      </c>
      <c r="D6527" s="34">
        <v>39719</v>
      </c>
      <c r="E6527" s="17">
        <v>0.66666666666669983</v>
      </c>
      <c r="F6527" s="35">
        <v>6.8156435899975221E-2</v>
      </c>
      <c r="G6527" s="18">
        <v>7.0478228567670751</v>
      </c>
      <c r="H6527" s="18">
        <v>15.447219916726212</v>
      </c>
      <c r="I6527" s="18">
        <v>8.3993970599591385</v>
      </c>
      <c r="J6527" s="19">
        <v>0.45457315327010883</v>
      </c>
      <c r="K6527" s="19">
        <v>0.28822645767992305</v>
      </c>
      <c r="L6527" s="19">
        <v>1.8450198544808021</v>
      </c>
      <c r="M6527" s="19">
        <v>14.298749999999998</v>
      </c>
      <c r="N6527" s="19">
        <f t="shared" si="102"/>
        <v>18.588374999999999</v>
      </c>
      <c r="O6527" s="19">
        <v>12.7075</v>
      </c>
      <c r="P6527" s="20">
        <v>37.154364568166464</v>
      </c>
      <c r="Q6527" s="12">
        <v>44.025000000000006</v>
      </c>
      <c r="R6527" s="12">
        <v>18.247499999999999</v>
      </c>
      <c r="S6527" s="12">
        <v>267.8</v>
      </c>
      <c r="T6527" s="12"/>
      <c r="U6527" s="12">
        <v>224.125</v>
      </c>
      <c r="V6527" s="23"/>
      <c r="W6527" s="24"/>
      <c r="X6527" s="22"/>
      <c r="Y6527" s="22"/>
      <c r="Z6527" s="22"/>
      <c r="AA6527" s="22"/>
      <c r="AB6527" s="22"/>
      <c r="AC6527" s="22"/>
      <c r="AD6527" s="22"/>
      <c r="AE6527" s="22"/>
      <c r="AF6527" s="22"/>
      <c r="AG6527" s="22"/>
      <c r="AH6527" s="22"/>
    </row>
    <row r="6528" spans="2:34">
      <c r="B6528" s="10">
        <v>28</v>
      </c>
      <c r="C6528" s="10">
        <v>9</v>
      </c>
      <c r="D6528" s="34">
        <v>39719</v>
      </c>
      <c r="E6528" s="17">
        <v>0.70833333333330017</v>
      </c>
      <c r="F6528" s="35">
        <v>0.10825414998996062</v>
      </c>
      <c r="G6528" s="18">
        <v>8.8132258767819653</v>
      </c>
      <c r="H6528" s="18">
        <v>16.702360775029312</v>
      </c>
      <c r="I6528" s="18">
        <v>7.8891348982473479</v>
      </c>
      <c r="J6528" s="19">
        <v>0.29772993942007137</v>
      </c>
      <c r="K6528" s="19">
        <v>0.55198337857985236</v>
      </c>
      <c r="L6528" s="19">
        <v>1.9537880845937901</v>
      </c>
      <c r="M6528" s="19">
        <v>18.461000000000002</v>
      </c>
      <c r="N6528" s="19">
        <f t="shared" si="102"/>
        <v>23.999300000000005</v>
      </c>
      <c r="O6528" s="19">
        <v>16.205000000000002</v>
      </c>
      <c r="P6528" s="20">
        <v>31.091277561593316</v>
      </c>
      <c r="Q6528" s="12">
        <v>52.575000000000003</v>
      </c>
      <c r="R6528" s="12">
        <v>17.105</v>
      </c>
      <c r="S6528" s="12">
        <v>254.52500000000001</v>
      </c>
      <c r="T6528" s="12"/>
      <c r="U6528" s="12">
        <v>90.825000000000003</v>
      </c>
      <c r="V6528" s="23"/>
      <c r="W6528" s="24"/>
      <c r="X6528" s="22"/>
      <c r="Y6528" s="22"/>
      <c r="Z6528" s="22"/>
      <c r="AA6528" s="22"/>
      <c r="AB6528" s="22"/>
      <c r="AC6528" s="22"/>
      <c r="AD6528" s="22"/>
      <c r="AE6528" s="22"/>
      <c r="AF6528" s="22"/>
      <c r="AG6528" s="22"/>
      <c r="AH6528" s="22"/>
    </row>
    <row r="6529" spans="2:34">
      <c r="B6529" s="10">
        <v>28</v>
      </c>
      <c r="C6529" s="10">
        <v>9</v>
      </c>
      <c r="D6529" s="34">
        <v>39719</v>
      </c>
      <c r="E6529" s="17">
        <v>0.75</v>
      </c>
      <c r="F6529" s="35">
        <v>0.14033831356994891</v>
      </c>
      <c r="G6529" s="18">
        <v>11.614126437274296</v>
      </c>
      <c r="H6529" s="18">
        <v>23.853966028462882</v>
      </c>
      <c r="I6529" s="18">
        <v>12.239839591188584</v>
      </c>
      <c r="J6529" s="19">
        <v>0.35620850140008553</v>
      </c>
      <c r="K6529" s="19">
        <v>0.77767575195979188</v>
      </c>
      <c r="L6529" s="19">
        <v>2.1756904127807664</v>
      </c>
      <c r="M6529" s="19">
        <v>23.548999999999999</v>
      </c>
      <c r="N6529" s="19">
        <f t="shared" si="102"/>
        <v>30.613700000000001</v>
      </c>
      <c r="O6529" s="19">
        <v>21.16</v>
      </c>
      <c r="P6529" s="20">
        <v>19.96030066510713</v>
      </c>
      <c r="Q6529" s="12">
        <v>62.5</v>
      </c>
      <c r="R6529" s="12">
        <v>15.09</v>
      </c>
      <c r="S6529" s="12">
        <v>260.77499999999998</v>
      </c>
      <c r="T6529" s="12"/>
      <c r="U6529" s="12">
        <v>31.849999999999994</v>
      </c>
      <c r="V6529" s="23"/>
      <c r="W6529" s="24"/>
      <c r="X6529" s="22"/>
      <c r="Y6529" s="22"/>
      <c r="Z6529" s="22"/>
      <c r="AA6529" s="22"/>
      <c r="AB6529" s="22"/>
      <c r="AC6529" s="22"/>
      <c r="AD6529" s="22"/>
      <c r="AE6529" s="22"/>
      <c r="AF6529" s="22"/>
      <c r="AG6529" s="22"/>
      <c r="AH6529" s="22"/>
    </row>
    <row r="6530" spans="2:34">
      <c r="B6530" s="10">
        <v>28</v>
      </c>
      <c r="C6530" s="10">
        <v>9</v>
      </c>
      <c r="D6530" s="34">
        <v>39719</v>
      </c>
      <c r="E6530" s="17">
        <v>0.79166666666669983</v>
      </c>
      <c r="F6530" s="35">
        <v>0.22455395213991824</v>
      </c>
      <c r="G6530" s="18">
        <v>28.08122301407829</v>
      </c>
      <c r="H6530" s="18">
        <v>54.524369874433305</v>
      </c>
      <c r="I6530" s="18">
        <v>26.443146860355007</v>
      </c>
      <c r="J6530" s="19">
        <v>0.49443409177011888</v>
      </c>
      <c r="K6530" s="19">
        <v>1.5227287258395918</v>
      </c>
      <c r="L6530" s="19">
        <v>2.5194255155667289</v>
      </c>
      <c r="M6530" s="19">
        <v>28.825750000000003</v>
      </c>
      <c r="N6530" s="19">
        <f t="shared" si="102"/>
        <v>37.473475000000008</v>
      </c>
      <c r="O6530" s="19">
        <v>24.627500000000001</v>
      </c>
      <c r="P6530" s="20">
        <v>8.459714811560902</v>
      </c>
      <c r="Q6530" s="12">
        <v>70.174999999999997</v>
      </c>
      <c r="R6530" s="12">
        <v>14.447499999999998</v>
      </c>
      <c r="S6530" s="12">
        <v>147.72499999999999</v>
      </c>
      <c r="T6530" s="12"/>
      <c r="U6530" s="12">
        <v>31.4</v>
      </c>
      <c r="V6530" s="23"/>
      <c r="W6530" s="24"/>
      <c r="X6530" s="22"/>
      <c r="Y6530" s="22"/>
      <c r="Z6530" s="22"/>
      <c r="AA6530" s="22"/>
      <c r="AB6530" s="22"/>
      <c r="AC6530" s="22"/>
      <c r="AD6530" s="22"/>
      <c r="AE6530" s="22"/>
      <c r="AF6530" s="22"/>
      <c r="AG6530" s="22"/>
      <c r="AH6530" s="22"/>
    </row>
    <row r="6531" spans="2:34">
      <c r="B6531" s="10">
        <v>28</v>
      </c>
      <c r="C6531" s="10">
        <v>9</v>
      </c>
      <c r="D6531" s="34">
        <v>39719</v>
      </c>
      <c r="E6531" s="17">
        <v>0.83333333333330017</v>
      </c>
      <c r="F6531" s="35">
        <v>0.22055746130241971</v>
      </c>
      <c r="G6531" s="18">
        <v>19.472775645286319</v>
      </c>
      <c r="H6531" s="18">
        <v>43.357654101147425</v>
      </c>
      <c r="I6531" s="18">
        <v>23.884878455861109</v>
      </c>
      <c r="J6531" s="19">
        <v>0.48911380749011768</v>
      </c>
      <c r="K6531" s="19">
        <v>1.1175798148197003</v>
      </c>
      <c r="L6531" s="19">
        <v>2.6064292706567187</v>
      </c>
      <c r="M6531" s="19">
        <v>23.64425</v>
      </c>
      <c r="N6531" s="19">
        <f t="shared" si="102"/>
        <v>30.737525000000002</v>
      </c>
      <c r="O6531" s="19">
        <v>20.8125</v>
      </c>
      <c r="P6531" s="20">
        <v>5.0505926249930386</v>
      </c>
      <c r="Q6531" s="12">
        <v>74.175000000000011</v>
      </c>
      <c r="R6531" s="12">
        <v>13.495000000000001</v>
      </c>
      <c r="S6531" s="12">
        <v>292.17500000000001</v>
      </c>
      <c r="T6531" s="12"/>
      <c r="U6531" s="12">
        <v>32.424999999999997</v>
      </c>
      <c r="V6531" s="23"/>
      <c r="W6531" s="24"/>
      <c r="X6531" s="22"/>
      <c r="Y6531" s="22"/>
      <c r="Z6531" s="22"/>
      <c r="AA6531" s="22"/>
      <c r="AB6531" s="22"/>
      <c r="AC6531" s="22"/>
      <c r="AD6531" s="22"/>
      <c r="AE6531" s="22"/>
      <c r="AF6531" s="22"/>
      <c r="AG6531" s="22"/>
      <c r="AH6531" s="22"/>
    </row>
    <row r="6532" spans="2:34">
      <c r="B6532" s="10">
        <v>28</v>
      </c>
      <c r="C6532" s="10">
        <v>9</v>
      </c>
      <c r="D6532" s="34">
        <v>39719</v>
      </c>
      <c r="E6532" s="17">
        <v>0.875</v>
      </c>
      <c r="F6532" s="35">
        <v>0.24463247348741091</v>
      </c>
      <c r="G6532" s="18">
        <v>14.077421938614142</v>
      </c>
      <c r="H6532" s="18">
        <v>37.446448718118965</v>
      </c>
      <c r="I6532" s="18">
        <v>23.369026779504825</v>
      </c>
      <c r="J6532" s="19">
        <v>0.20733974335004995</v>
      </c>
      <c r="K6532" s="19">
        <v>1.1420588458796934</v>
      </c>
      <c r="L6532" s="19">
        <v>2.515027811881728</v>
      </c>
      <c r="M6532" s="19">
        <v>31.219250000000002</v>
      </c>
      <c r="N6532" s="19">
        <f t="shared" si="102"/>
        <v>40.585025000000002</v>
      </c>
      <c r="O6532" s="19">
        <v>26.3825</v>
      </c>
      <c r="P6532" s="20">
        <v>2.2692343510752426</v>
      </c>
      <c r="Q6532" s="12">
        <v>82.224999999999994</v>
      </c>
      <c r="R6532" s="12">
        <v>12.395</v>
      </c>
      <c r="S6532" s="12">
        <v>238</v>
      </c>
      <c r="T6532" s="12"/>
      <c r="U6532" s="12">
        <v>36.150000000000006</v>
      </c>
      <c r="V6532" s="23"/>
      <c r="W6532" s="24"/>
      <c r="X6532" s="22"/>
      <c r="Y6532" s="22"/>
      <c r="Z6532" s="22"/>
      <c r="AA6532" s="22"/>
      <c r="AB6532" s="22"/>
      <c r="AC6532" s="22"/>
      <c r="AD6532" s="22"/>
      <c r="AE6532" s="22"/>
      <c r="AF6532" s="22"/>
      <c r="AG6532" s="22"/>
      <c r="AH6532" s="22"/>
    </row>
    <row r="6533" spans="2:34">
      <c r="B6533" s="10">
        <v>28</v>
      </c>
      <c r="C6533" s="10">
        <v>9</v>
      </c>
      <c r="D6533" s="34">
        <v>39719</v>
      </c>
      <c r="E6533" s="17">
        <v>0.91666666666669983</v>
      </c>
      <c r="F6533" s="35">
        <v>0.23261535788741527</v>
      </c>
      <c r="G6533" s="18">
        <v>9.4113506204394248</v>
      </c>
      <c r="H6533" s="18">
        <v>31.672881520592512</v>
      </c>
      <c r="I6533" s="18">
        <v>22.261530900153083</v>
      </c>
      <c r="J6533" s="19">
        <v>8.2403707080019928E-2</v>
      </c>
      <c r="K6533" s="19">
        <v>1.0197003685197259</v>
      </c>
      <c r="L6533" s="19">
        <v>2.5106538231817286</v>
      </c>
      <c r="M6533" s="19">
        <v>22.59675</v>
      </c>
      <c r="N6533" s="19">
        <f t="shared" si="102"/>
        <v>29.375775000000001</v>
      </c>
      <c r="O6533" s="19">
        <v>19.884999999999998</v>
      </c>
      <c r="P6533" s="20">
        <v>1.1100718227351181</v>
      </c>
      <c r="Q6533" s="12">
        <v>84.4</v>
      </c>
      <c r="R6533" s="12">
        <v>12.1775</v>
      </c>
      <c r="S6533" s="12">
        <v>248.2</v>
      </c>
      <c r="T6533" s="12"/>
      <c r="U6533" s="12">
        <v>41.25</v>
      </c>
      <c r="V6533" s="23"/>
      <c r="W6533" s="24"/>
      <c r="X6533" s="22"/>
      <c r="Y6533" s="22"/>
      <c r="Z6533" s="22"/>
      <c r="AA6533" s="22"/>
      <c r="AB6533" s="22"/>
      <c r="AC6533" s="22"/>
      <c r="AD6533" s="22"/>
      <c r="AE6533" s="22"/>
      <c r="AF6533" s="22"/>
      <c r="AG6533" s="22"/>
      <c r="AH6533" s="22"/>
    </row>
    <row r="6534" spans="2:34">
      <c r="B6534" s="10">
        <v>28</v>
      </c>
      <c r="C6534" s="10">
        <v>9</v>
      </c>
      <c r="D6534" s="34">
        <v>39719</v>
      </c>
      <c r="E6534" s="17">
        <v>0.95833333333330017</v>
      </c>
      <c r="F6534" s="35">
        <v>0.18449862411743276</v>
      </c>
      <c r="G6534" s="18">
        <v>4.4046222408022295</v>
      </c>
      <c r="H6534" s="18">
        <v>24.820606326182968</v>
      </c>
      <c r="I6534" s="18">
        <v>20.415984085380742</v>
      </c>
      <c r="J6534" s="19">
        <v>4.518859717001094E-2</v>
      </c>
      <c r="K6534" s="19">
        <v>0.79401095103978625</v>
      </c>
      <c r="L6534" s="19">
        <v>2.2843689304707526</v>
      </c>
      <c r="M6534" s="19">
        <v>19.8095</v>
      </c>
      <c r="N6534" s="19">
        <f t="shared" si="102"/>
        <v>25.75235</v>
      </c>
      <c r="O6534" s="19">
        <v>17.05</v>
      </c>
      <c r="P6534" s="20">
        <v>2.7842362808527978</v>
      </c>
      <c r="Q6534" s="12">
        <v>85.25</v>
      </c>
      <c r="R6534" s="12">
        <v>12.3475</v>
      </c>
      <c r="S6534" s="12">
        <v>250.02499999999998</v>
      </c>
      <c r="T6534" s="12"/>
      <c r="U6534" s="12">
        <v>36.375</v>
      </c>
      <c r="V6534" s="23"/>
      <c r="W6534" s="24"/>
      <c r="X6534" s="22"/>
      <c r="Y6534" s="22"/>
      <c r="Z6534" s="22"/>
      <c r="AA6534" s="22"/>
      <c r="AB6534" s="22"/>
      <c r="AC6534" s="22"/>
      <c r="AD6534" s="22"/>
      <c r="AE6534" s="22"/>
      <c r="AF6534" s="22"/>
      <c r="AG6534" s="22"/>
      <c r="AH6534" s="22"/>
    </row>
    <row r="6535" spans="2:34">
      <c r="B6535" s="10">
        <v>29</v>
      </c>
      <c r="C6535" s="10">
        <v>9</v>
      </c>
      <c r="D6535" s="34">
        <v>39720</v>
      </c>
      <c r="E6535" s="17">
        <v>0</v>
      </c>
      <c r="F6535" s="35">
        <v>8.4232581107469284E-2</v>
      </c>
      <c r="G6535" s="18">
        <v>11.514732677449294</v>
      </c>
      <c r="H6535" s="18">
        <v>25.185238623587999</v>
      </c>
      <c r="I6535" s="18">
        <v>13.670505946138709</v>
      </c>
      <c r="J6535" s="19">
        <v>0.18075277036004375</v>
      </c>
      <c r="K6535" s="19">
        <v>0.81304972069978099</v>
      </c>
      <c r="L6535" s="19">
        <v>2.2103786593297601</v>
      </c>
      <c r="M6535" s="19">
        <v>9.2940000000000005</v>
      </c>
      <c r="N6535" s="19">
        <f t="shared" si="102"/>
        <v>12.0822</v>
      </c>
      <c r="O6535" s="19">
        <v>7.5024999999999995</v>
      </c>
      <c r="P6535" s="20">
        <v>8.818870049515942</v>
      </c>
      <c r="Q6535" s="12">
        <v>76.25</v>
      </c>
      <c r="R6535" s="12">
        <v>12.925000000000001</v>
      </c>
      <c r="S6535" s="12">
        <v>181.45</v>
      </c>
      <c r="T6535" s="12"/>
      <c r="U6535" s="12">
        <v>32.950000000000003</v>
      </c>
      <c r="V6535" s="23"/>
      <c r="W6535" s="24"/>
      <c r="X6535" s="22"/>
      <c r="Y6535" s="22"/>
      <c r="Z6535" s="22"/>
      <c r="AA6535" s="22"/>
      <c r="AB6535" s="22"/>
      <c r="AC6535" s="22"/>
      <c r="AD6535" s="22"/>
      <c r="AE6535" s="22"/>
      <c r="AF6535" s="22"/>
      <c r="AG6535" s="22"/>
      <c r="AH6535" s="22"/>
    </row>
    <row r="6536" spans="2:34">
      <c r="B6536" s="10">
        <v>29</v>
      </c>
      <c r="C6536" s="10">
        <v>9</v>
      </c>
      <c r="D6536" s="34">
        <v>39720</v>
      </c>
      <c r="E6536" s="17">
        <v>4.1666666666699825E-2</v>
      </c>
      <c r="F6536" s="35">
        <v>6.8192520532475126E-2</v>
      </c>
      <c r="G6536" s="18">
        <v>11.465246376374298</v>
      </c>
      <c r="H6536" s="18">
        <v>21.838509243757738</v>
      </c>
      <c r="I6536" s="18">
        <v>10.373262867383442</v>
      </c>
      <c r="J6536" s="19">
        <v>0.11429864918002766</v>
      </c>
      <c r="K6536" s="19">
        <v>0.47042919457987314</v>
      </c>
      <c r="L6536" s="19">
        <v>2.0102072006667813</v>
      </c>
      <c r="M6536" s="19">
        <v>8.2162499999999987</v>
      </c>
      <c r="N6536" s="19">
        <f t="shared" si="102"/>
        <v>10.681124999999998</v>
      </c>
      <c r="O6536" s="19">
        <v>4.9574999999999996</v>
      </c>
      <c r="P6536" s="20">
        <v>11.225311660411201</v>
      </c>
      <c r="Q6536" s="12">
        <v>68</v>
      </c>
      <c r="R6536" s="12">
        <v>13.025000000000002</v>
      </c>
      <c r="S6536" s="12">
        <v>11.574999999999999</v>
      </c>
      <c r="T6536" s="12"/>
      <c r="U6536" s="12">
        <v>35.374999999999993</v>
      </c>
      <c r="V6536" s="23"/>
      <c r="W6536" s="24"/>
      <c r="X6536" s="22"/>
      <c r="Y6536" s="22"/>
      <c r="Z6536" s="22"/>
      <c r="AA6536" s="22"/>
      <c r="AB6536" s="22"/>
      <c r="AC6536" s="22"/>
      <c r="AD6536" s="22"/>
      <c r="AE6536" s="22"/>
      <c r="AF6536" s="22"/>
      <c r="AG6536" s="22"/>
      <c r="AH6536" s="22"/>
    </row>
    <row r="6537" spans="2:34">
      <c r="B6537" s="10">
        <v>29</v>
      </c>
      <c r="C6537" s="10">
        <v>9</v>
      </c>
      <c r="D6537" s="34">
        <v>39720</v>
      </c>
      <c r="E6537" s="17">
        <v>8.3333333333300175E-2</v>
      </c>
      <c r="F6537" s="35">
        <v>8.0231037232470742E-2</v>
      </c>
      <c r="G6537" s="18">
        <v>19.797970494193784</v>
      </c>
      <c r="H6537" s="18">
        <v>36.175459540877881</v>
      </c>
      <c r="I6537" s="18">
        <v>16.377489046684104</v>
      </c>
      <c r="J6537" s="19">
        <v>0.3482081034400844</v>
      </c>
      <c r="K6537" s="19">
        <v>0.99252907363973208</v>
      </c>
      <c r="L6537" s="19">
        <v>2.3887306282497396</v>
      </c>
      <c r="M6537" s="19">
        <v>9.2922499999999992</v>
      </c>
      <c r="N6537" s="19">
        <f t="shared" si="102"/>
        <v>12.079924999999999</v>
      </c>
      <c r="O6537" s="19">
        <v>5.7250000000000005</v>
      </c>
      <c r="P6537" s="20">
        <v>7.645853395213317</v>
      </c>
      <c r="Q6537" s="12">
        <v>66.8</v>
      </c>
      <c r="R6537" s="12">
        <v>12.56</v>
      </c>
      <c r="S6537" s="12">
        <v>14.624999999999998</v>
      </c>
      <c r="T6537" s="12"/>
      <c r="U6537" s="12">
        <v>35.975000000000001</v>
      </c>
      <c r="V6537" s="23"/>
      <c r="W6537" s="24"/>
      <c r="X6537" s="22"/>
      <c r="Y6537" s="22"/>
      <c r="Z6537" s="22"/>
      <c r="AA6537" s="22"/>
      <c r="AB6537" s="22"/>
      <c r="AC6537" s="22"/>
      <c r="AD6537" s="22"/>
      <c r="AE6537" s="22"/>
      <c r="AF6537" s="22"/>
      <c r="AG6537" s="22"/>
      <c r="AH6537" s="22"/>
    </row>
    <row r="6538" spans="2:34">
      <c r="B6538" s="10">
        <v>29</v>
      </c>
      <c r="C6538" s="10">
        <v>9</v>
      </c>
      <c r="D6538" s="34">
        <v>39720</v>
      </c>
      <c r="E6538" s="17">
        <v>0.125</v>
      </c>
      <c r="F6538" s="35">
        <v>6.8200427049975115E-2</v>
      </c>
      <c r="G6538" s="18">
        <v>14.176166806141627</v>
      </c>
      <c r="H6538" s="18">
        <v>26.769397343518143</v>
      </c>
      <c r="I6538" s="18">
        <v>12.593230537376513</v>
      </c>
      <c r="J6538" s="19">
        <v>0.20467047977004965</v>
      </c>
      <c r="K6538" s="19">
        <v>0.88920235319975971</v>
      </c>
      <c r="L6538" s="19">
        <v>2.0536801954837753</v>
      </c>
      <c r="M6538" s="19">
        <v>9.1669999999999998</v>
      </c>
      <c r="N6538" s="19">
        <f t="shared" si="102"/>
        <v>11.9171</v>
      </c>
      <c r="O6538" s="19">
        <v>5.955000000000001</v>
      </c>
      <c r="P6538" s="20">
        <v>12.060665186453789</v>
      </c>
      <c r="Q6538" s="12">
        <v>66.45</v>
      </c>
      <c r="R6538" s="12">
        <v>12.047500000000001</v>
      </c>
      <c r="S6538" s="12">
        <v>170.75</v>
      </c>
      <c r="T6538" s="12"/>
      <c r="U6538" s="12">
        <v>37</v>
      </c>
      <c r="V6538" s="23"/>
      <c r="W6538" s="24"/>
      <c r="X6538" s="22"/>
      <c r="Y6538" s="22"/>
      <c r="Z6538" s="22"/>
      <c r="AA6538" s="22"/>
      <c r="AB6538" s="22"/>
      <c r="AC6538" s="22"/>
      <c r="AD6538" s="22"/>
      <c r="AE6538" s="22"/>
      <c r="AF6538" s="22"/>
      <c r="AG6538" s="22"/>
      <c r="AH6538" s="22"/>
    </row>
    <row r="6539" spans="2:34">
      <c r="B6539" s="10">
        <v>29</v>
      </c>
      <c r="C6539" s="10">
        <v>9</v>
      </c>
      <c r="D6539" s="34">
        <v>39720</v>
      </c>
      <c r="E6539" s="17">
        <v>0.16666666666669983</v>
      </c>
      <c r="F6539" s="35">
        <v>8.0240786622470722E-2</v>
      </c>
      <c r="G6539" s="18">
        <v>25.691282720653419</v>
      </c>
      <c r="H6539" s="18">
        <v>41.796481402708345</v>
      </c>
      <c r="I6539" s="18">
        <v>16.105198682054933</v>
      </c>
      <c r="J6539" s="19">
        <v>0.42528443383010317</v>
      </c>
      <c r="K6539" s="19">
        <v>1.0469253156397167</v>
      </c>
      <c r="L6539" s="19">
        <v>1.8839728693297939</v>
      </c>
      <c r="M6539" s="19">
        <v>9.2264999999999997</v>
      </c>
      <c r="N6539" s="19">
        <f t="shared" si="102"/>
        <v>11.994450000000001</v>
      </c>
      <c r="O6539" s="19">
        <v>5.8774999999999995</v>
      </c>
      <c r="P6539" s="20">
        <v>12.760669230723863</v>
      </c>
      <c r="Q6539" s="12">
        <v>64.149999999999991</v>
      </c>
      <c r="R6539" s="12">
        <v>11.895</v>
      </c>
      <c r="S6539" s="12">
        <v>244.57499999999999</v>
      </c>
      <c r="T6539" s="12"/>
      <c r="U6539" s="12">
        <v>32.050000000000004</v>
      </c>
      <c r="V6539" s="23"/>
      <c r="W6539" s="24"/>
      <c r="X6539" s="22"/>
      <c r="Y6539" s="22"/>
      <c r="Z6539" s="22"/>
      <c r="AA6539" s="22"/>
      <c r="AB6539" s="22"/>
      <c r="AC6539" s="22"/>
      <c r="AD6539" s="22"/>
      <c r="AE6539" s="22"/>
      <c r="AF6539" s="22"/>
      <c r="AG6539" s="22"/>
      <c r="AH6539" s="22"/>
    </row>
    <row r="6540" spans="2:34">
      <c r="B6540" s="10">
        <v>29</v>
      </c>
      <c r="C6540" s="10">
        <v>9</v>
      </c>
      <c r="D6540" s="34">
        <v>39720</v>
      </c>
      <c r="E6540" s="17">
        <v>0.20833333333330017</v>
      </c>
      <c r="F6540" s="35">
        <v>8.0245423527470716E-2</v>
      </c>
      <c r="G6540" s="18">
        <v>36.608452540657744</v>
      </c>
      <c r="H6540" s="18">
        <v>55.163777130697426</v>
      </c>
      <c r="I6540" s="18">
        <v>18.555324590039682</v>
      </c>
      <c r="J6540" s="19">
        <v>0.9356183972002271</v>
      </c>
      <c r="K6540" s="19">
        <v>1.3569304835196325</v>
      </c>
      <c r="L6540" s="19">
        <v>1.8447970044127979</v>
      </c>
      <c r="M6540" s="19">
        <v>9.9385000000000012</v>
      </c>
      <c r="N6540" s="19">
        <f t="shared" si="102"/>
        <v>12.920050000000002</v>
      </c>
      <c r="O6540" s="19">
        <v>6.3950000000000005</v>
      </c>
      <c r="P6540" s="20">
        <v>11.734785813911255</v>
      </c>
      <c r="Q6540" s="12">
        <v>64.375</v>
      </c>
      <c r="R6540" s="12">
        <v>11.605</v>
      </c>
      <c r="S6540" s="12">
        <v>144.9</v>
      </c>
      <c r="T6540" s="12"/>
      <c r="U6540" s="12">
        <v>31.3</v>
      </c>
      <c r="V6540" s="23"/>
      <c r="W6540" s="24"/>
      <c r="X6540" s="22"/>
      <c r="Y6540" s="22"/>
      <c r="Z6540" s="22"/>
      <c r="AA6540" s="22"/>
      <c r="AB6540" s="22"/>
      <c r="AC6540" s="22"/>
      <c r="AD6540" s="22"/>
      <c r="AE6540" s="22"/>
      <c r="AF6540" s="22"/>
      <c r="AG6540" s="22"/>
      <c r="AH6540" s="22"/>
    </row>
    <row r="6541" spans="2:34">
      <c r="B6541" s="10">
        <v>29</v>
      </c>
      <c r="C6541" s="10">
        <v>9</v>
      </c>
      <c r="D6541" s="34">
        <v>39720</v>
      </c>
      <c r="E6541" s="17">
        <v>0.25</v>
      </c>
      <c r="F6541" s="35">
        <v>6.0187946594978017E-2</v>
      </c>
      <c r="G6541" s="18">
        <v>11.272074707809304</v>
      </c>
      <c r="H6541" s="18">
        <v>21.428705667306723</v>
      </c>
      <c r="I6541" s="18">
        <v>10.156630959497416</v>
      </c>
      <c r="J6541" s="19">
        <v>0.26314003065006403</v>
      </c>
      <c r="K6541" s="19">
        <v>0.88921562819975897</v>
      </c>
      <c r="L6541" s="19">
        <v>2.0188152242597788</v>
      </c>
      <c r="M6541" s="19">
        <v>10.32375</v>
      </c>
      <c r="N6541" s="19">
        <f t="shared" si="102"/>
        <v>13.420875000000001</v>
      </c>
      <c r="O6541" s="19">
        <v>6.6674999999999995</v>
      </c>
      <c r="P6541" s="20">
        <v>9.2142863692109849</v>
      </c>
      <c r="Q6541" s="12">
        <v>70.674999999999997</v>
      </c>
      <c r="R6541" s="12">
        <v>10.734999999999999</v>
      </c>
      <c r="S6541" s="12">
        <v>265.90000000000003</v>
      </c>
      <c r="T6541" s="12"/>
      <c r="U6541" s="12">
        <v>39.75</v>
      </c>
      <c r="V6541" s="23"/>
      <c r="W6541" s="24"/>
      <c r="X6541" s="22"/>
      <c r="Y6541" s="22"/>
      <c r="Z6541" s="22"/>
      <c r="AA6541" s="22"/>
      <c r="AB6541" s="22"/>
      <c r="AC6541" s="22"/>
      <c r="AD6541" s="22"/>
      <c r="AE6541" s="22"/>
      <c r="AF6541" s="22"/>
      <c r="AG6541" s="22"/>
      <c r="AH6541" s="22"/>
    </row>
    <row r="6542" spans="2:34">
      <c r="B6542" s="10">
        <v>29</v>
      </c>
      <c r="C6542" s="10">
        <v>9</v>
      </c>
      <c r="D6542" s="34">
        <v>39720</v>
      </c>
      <c r="E6542" s="17">
        <v>0.29166666666669983</v>
      </c>
      <c r="F6542" s="35">
        <v>0.10834451018996041</v>
      </c>
      <c r="G6542" s="18">
        <v>11.334878011956796</v>
      </c>
      <c r="H6542" s="18">
        <v>24.255512258114951</v>
      </c>
      <c r="I6542" s="18">
        <v>12.920634246158155</v>
      </c>
      <c r="J6542" s="19">
        <v>0.40135134425009766</v>
      </c>
      <c r="K6542" s="19">
        <v>0.99527455073972981</v>
      </c>
      <c r="L6542" s="19">
        <v>2.1754276062497606</v>
      </c>
      <c r="M6542" s="19">
        <v>13.231249999999999</v>
      </c>
      <c r="N6542" s="19">
        <f t="shared" si="102"/>
        <v>17.200624999999999</v>
      </c>
      <c r="O6542" s="19">
        <v>8.6374999999999993</v>
      </c>
      <c r="P6542" s="20">
        <v>7.4895996801383022</v>
      </c>
      <c r="Q6542" s="12">
        <v>73.825000000000003</v>
      </c>
      <c r="R6542" s="12">
        <v>10.5275</v>
      </c>
      <c r="S6542" s="12">
        <v>267.55</v>
      </c>
      <c r="T6542" s="12"/>
      <c r="U6542" s="12">
        <v>144.85</v>
      </c>
      <c r="V6542" s="23"/>
      <c r="W6542" s="24"/>
      <c r="X6542" s="22"/>
      <c r="Y6542" s="22"/>
      <c r="Z6542" s="22"/>
      <c r="AA6542" s="22"/>
      <c r="AB6542" s="22"/>
      <c r="AC6542" s="22"/>
      <c r="AD6542" s="22"/>
      <c r="AE6542" s="22"/>
      <c r="AF6542" s="22"/>
      <c r="AG6542" s="22"/>
      <c r="AH6542" s="22"/>
    </row>
    <row r="6543" spans="2:34">
      <c r="B6543" s="10">
        <v>29</v>
      </c>
      <c r="C6543" s="10">
        <v>9</v>
      </c>
      <c r="D6543" s="34">
        <v>39720</v>
      </c>
      <c r="E6543" s="17">
        <v>0.33333333333330017</v>
      </c>
      <c r="F6543" s="35">
        <v>0.10032436100746334</v>
      </c>
      <c r="G6543" s="18">
        <v>17.830784120281393</v>
      </c>
      <c r="H6543" s="18">
        <v>31.0346750908625</v>
      </c>
      <c r="I6543" s="18">
        <v>13.203890970581107</v>
      </c>
      <c r="J6543" s="19">
        <v>0.40666380052009909</v>
      </c>
      <c r="K6543" s="19">
        <v>1.1937917635596755</v>
      </c>
      <c r="L6543" s="19">
        <v>1.8752013185267935</v>
      </c>
      <c r="M6543" s="19">
        <v>12.62125</v>
      </c>
      <c r="N6543" s="19">
        <f t="shared" si="102"/>
        <v>16.407624999999999</v>
      </c>
      <c r="O6543" s="19">
        <v>8.3324999999999996</v>
      </c>
      <c r="P6543" s="20">
        <v>10.963289070628674</v>
      </c>
      <c r="Q6543" s="12">
        <v>67.849999999999994</v>
      </c>
      <c r="R6543" s="12">
        <v>11.760000000000002</v>
      </c>
      <c r="S6543" s="12">
        <v>280.25</v>
      </c>
      <c r="T6543" s="12"/>
      <c r="U6543" s="12">
        <v>357.05</v>
      </c>
      <c r="V6543" s="23"/>
      <c r="W6543" s="24"/>
      <c r="X6543" s="22"/>
      <c r="Y6543" s="22"/>
      <c r="Z6543" s="22"/>
      <c r="AA6543" s="22"/>
      <c r="AB6543" s="22"/>
      <c r="AC6543" s="22"/>
      <c r="AD6543" s="22"/>
      <c r="AE6543" s="22"/>
      <c r="AF6543" s="22"/>
      <c r="AG6543" s="22"/>
      <c r="AH6543" s="22"/>
    </row>
    <row r="6544" spans="2:34">
      <c r="B6544" s="10">
        <v>29</v>
      </c>
      <c r="C6544" s="10">
        <v>9</v>
      </c>
      <c r="D6544" s="34">
        <v>39720</v>
      </c>
      <c r="E6544" s="17">
        <v>0.375</v>
      </c>
      <c r="F6544" s="35">
        <v>3.6118581922486799E-2</v>
      </c>
      <c r="G6544" s="18">
        <v>8.7071341626169598</v>
      </c>
      <c r="H6544" s="18">
        <v>15.933759009722285</v>
      </c>
      <c r="I6544" s="18">
        <v>7.2266248471053256</v>
      </c>
      <c r="J6544" s="19">
        <v>0.29502822975007198</v>
      </c>
      <c r="K6544" s="19">
        <v>0.80221002825978172</v>
      </c>
      <c r="L6544" s="19">
        <v>1.7968699562748018</v>
      </c>
      <c r="M6544" s="19">
        <v>10.16075</v>
      </c>
      <c r="N6544" s="19">
        <f t="shared" si="102"/>
        <v>13.208975000000001</v>
      </c>
      <c r="O6544" s="19">
        <v>6.3850000000000007</v>
      </c>
      <c r="P6544" s="20">
        <v>16.548849130821772</v>
      </c>
      <c r="Q6544" s="12">
        <v>59.675000000000004</v>
      </c>
      <c r="R6544" s="12">
        <v>13.154999999999999</v>
      </c>
      <c r="S6544" s="12">
        <v>274.35000000000002</v>
      </c>
      <c r="T6544" s="12"/>
      <c r="U6544" s="12">
        <v>459.42499999999995</v>
      </c>
      <c r="V6544" s="23"/>
      <c r="W6544" s="24"/>
      <c r="X6544" s="22"/>
      <c r="Y6544" s="22"/>
      <c r="Z6544" s="22"/>
      <c r="AA6544" s="22"/>
      <c r="AB6544" s="22"/>
      <c r="AC6544" s="22"/>
      <c r="AD6544" s="22"/>
      <c r="AE6544" s="22"/>
      <c r="AF6544" s="22"/>
      <c r="AG6544" s="22"/>
      <c r="AH6544" s="22"/>
    </row>
    <row r="6545" spans="2:34">
      <c r="B6545" s="10">
        <v>29</v>
      </c>
      <c r="C6545" s="10">
        <v>9</v>
      </c>
      <c r="D6545" s="34">
        <v>39720</v>
      </c>
      <c r="E6545" s="17">
        <v>0.41666666666669983</v>
      </c>
      <c r="F6545" s="35">
        <v>1.6053852394994128E-2</v>
      </c>
      <c r="G6545" s="18">
        <v>4.4312198228097239</v>
      </c>
      <c r="H6545" s="18">
        <v>11.235995897859908</v>
      </c>
      <c r="I6545" s="18">
        <v>6.8047760750501833</v>
      </c>
      <c r="J6545" s="19">
        <v>6.9104872160016928E-2</v>
      </c>
      <c r="K6545" s="19">
        <v>0.64992974503982304</v>
      </c>
      <c r="L6545" s="19">
        <v>1.6924355561388129</v>
      </c>
      <c r="M6545" s="19">
        <v>6.2919999999999998</v>
      </c>
      <c r="N6545" s="19">
        <f t="shared" si="102"/>
        <v>8.1796000000000006</v>
      </c>
      <c r="O6545" s="19">
        <v>3.4125000000000001</v>
      </c>
      <c r="P6545" s="20">
        <v>22.30339707188989</v>
      </c>
      <c r="Q6545" s="12">
        <v>53.050000000000004</v>
      </c>
      <c r="R6545" s="12">
        <v>14.397499999999999</v>
      </c>
      <c r="S6545" s="12">
        <v>269.17500000000001</v>
      </c>
      <c r="T6545" s="12"/>
      <c r="U6545" s="12">
        <v>545.54999999999995</v>
      </c>
      <c r="V6545" s="23"/>
      <c r="W6545" s="24"/>
      <c r="X6545" s="22"/>
      <c r="Y6545" s="22"/>
      <c r="Z6545" s="22"/>
      <c r="AA6545" s="22"/>
      <c r="AB6545" s="22"/>
      <c r="AC6545" s="22"/>
      <c r="AD6545" s="22"/>
      <c r="AE6545" s="22"/>
      <c r="AF6545" s="22"/>
      <c r="AG6545" s="22"/>
      <c r="AH6545" s="22"/>
    </row>
    <row r="6546" spans="2:34">
      <c r="B6546" s="10">
        <v>29</v>
      </c>
      <c r="C6546" s="10">
        <v>9</v>
      </c>
      <c r="D6546" s="34">
        <v>39720</v>
      </c>
      <c r="E6546" s="17">
        <v>0.45833333333330017</v>
      </c>
      <c r="F6546" s="35">
        <v>3.2109488214988255E-2</v>
      </c>
      <c r="G6546" s="18">
        <v>12.50968893611422</v>
      </c>
      <c r="H6546" s="18">
        <v>20.611339368269672</v>
      </c>
      <c r="I6546" s="18">
        <v>8.1016504321554503</v>
      </c>
      <c r="J6546" s="19">
        <v>0.1461823611200358</v>
      </c>
      <c r="K6546" s="19">
        <v>0.75870857879979314</v>
      </c>
      <c r="L6546" s="19">
        <v>1.6532634633708172</v>
      </c>
      <c r="M6546" s="19">
        <v>7.1105</v>
      </c>
      <c r="N6546" s="19">
        <f t="shared" si="102"/>
        <v>9.2436500000000006</v>
      </c>
      <c r="O6546" s="19">
        <v>3.9724999999999997</v>
      </c>
      <c r="P6546" s="20">
        <v>23.123623055389977</v>
      </c>
      <c r="Q6546" s="12">
        <v>46.924999999999997</v>
      </c>
      <c r="R6546" s="12">
        <v>15.487500000000001</v>
      </c>
      <c r="S6546" s="12">
        <v>289.8</v>
      </c>
      <c r="T6546" s="12"/>
      <c r="U6546" s="12">
        <v>609.75</v>
      </c>
      <c r="V6546" s="23"/>
      <c r="W6546" s="24"/>
      <c r="X6546" s="22"/>
      <c r="Y6546" s="22"/>
      <c r="Z6546" s="22"/>
      <c r="AA6546" s="22"/>
      <c r="AB6546" s="22"/>
      <c r="AC6546" s="22"/>
      <c r="AD6546" s="22"/>
      <c r="AE6546" s="22"/>
      <c r="AF6546" s="22"/>
      <c r="AG6546" s="22"/>
      <c r="AH6546" s="22"/>
    </row>
    <row r="6547" spans="2:34">
      <c r="B6547" s="10">
        <v>29</v>
      </c>
      <c r="C6547" s="10">
        <v>9</v>
      </c>
      <c r="D6547" s="34">
        <v>39720</v>
      </c>
      <c r="E6547" s="17">
        <v>0.5</v>
      </c>
      <c r="F6547" s="35">
        <v>2.4083691519991186E-2</v>
      </c>
      <c r="G6547" s="18">
        <v>9.3162791462094177</v>
      </c>
      <c r="H6547" s="18">
        <v>14.762521566452195</v>
      </c>
      <c r="I6547" s="18">
        <v>5.4462424202427782</v>
      </c>
      <c r="J6547" s="19">
        <v>0.29236122201007164</v>
      </c>
      <c r="K6547" s="19">
        <v>0.66081434591981969</v>
      </c>
      <c r="L6547" s="19">
        <v>1.7533131246878058</v>
      </c>
      <c r="M6547" s="19">
        <v>7.5687499999999996</v>
      </c>
      <c r="N6547" s="19">
        <f t="shared" si="102"/>
        <v>9.8393750000000004</v>
      </c>
      <c r="O6547" s="19">
        <v>5.1574999999999998</v>
      </c>
      <c r="P6547" s="20">
        <v>23.628223612885034</v>
      </c>
      <c r="Q6547" s="12">
        <v>46.174999999999997</v>
      </c>
      <c r="R6547" s="12">
        <v>15.3575</v>
      </c>
      <c r="S6547" s="12">
        <v>272.07499999999999</v>
      </c>
      <c r="T6547" s="12"/>
      <c r="U6547" s="12">
        <v>397.95</v>
      </c>
      <c r="V6547" s="23"/>
      <c r="W6547" s="24"/>
      <c r="X6547" s="22"/>
      <c r="Y6547" s="22"/>
      <c r="Z6547" s="22"/>
      <c r="AA6547" s="22"/>
      <c r="AB6547" s="22"/>
      <c r="AC6547" s="22"/>
      <c r="AD6547" s="22"/>
      <c r="AE6547" s="22"/>
      <c r="AF6547" s="22"/>
      <c r="AG6547" s="22"/>
      <c r="AH6547" s="22"/>
    </row>
    <row r="6548" spans="2:34">
      <c r="B6548" s="10">
        <v>29</v>
      </c>
      <c r="C6548" s="10">
        <v>9</v>
      </c>
      <c r="D6548" s="34">
        <v>39720</v>
      </c>
      <c r="E6548" s="17">
        <v>0.54166666666669983</v>
      </c>
      <c r="F6548" s="35">
        <v>1.204244023499559E-2</v>
      </c>
      <c r="G6548" s="18">
        <v>4.2194406650147362</v>
      </c>
      <c r="H6548" s="18">
        <v>9.8288387974517981</v>
      </c>
      <c r="I6548" s="18">
        <v>5.6093981324370619</v>
      </c>
      <c r="J6548" s="19">
        <v>0.35880433984008797</v>
      </c>
      <c r="K6548" s="19">
        <v>0.65537855199982098</v>
      </c>
      <c r="L6548" s="19">
        <v>1.6401809784228178</v>
      </c>
      <c r="M6548" s="19">
        <v>8.0757499999999993</v>
      </c>
      <c r="N6548" s="19">
        <f t="shared" si="102"/>
        <v>10.498474999999999</v>
      </c>
      <c r="O6548" s="19">
        <v>4.3149999999999995</v>
      </c>
      <c r="P6548" s="20">
        <v>24.200046485157593</v>
      </c>
      <c r="Q6548" s="12">
        <v>42.95</v>
      </c>
      <c r="R6548" s="12">
        <v>15.9725</v>
      </c>
      <c r="S6548" s="12">
        <v>270.92500000000001</v>
      </c>
      <c r="T6548" s="12"/>
      <c r="U6548" s="12">
        <v>553.57500000000005</v>
      </c>
      <c r="V6548" s="23"/>
      <c r="W6548" s="24"/>
      <c r="X6548" s="22"/>
      <c r="Y6548" s="22"/>
      <c r="Z6548" s="22"/>
      <c r="AA6548" s="22"/>
      <c r="AB6548" s="22"/>
      <c r="AC6548" s="22"/>
      <c r="AD6548" s="22"/>
      <c r="AE6548" s="22"/>
      <c r="AF6548" s="22"/>
      <c r="AG6548" s="22"/>
      <c r="AH6548" s="22"/>
    </row>
    <row r="6549" spans="2:34">
      <c r="B6549" s="10">
        <v>29</v>
      </c>
      <c r="C6549" s="10">
        <v>9</v>
      </c>
      <c r="D6549" s="34">
        <v>39720</v>
      </c>
      <c r="E6549" s="17">
        <v>0.58333333333330017</v>
      </c>
      <c r="F6549" s="35">
        <v>1.204333194749559E-2</v>
      </c>
      <c r="G6549" s="18">
        <v>2.2201145893473617</v>
      </c>
      <c r="H6549" s="18">
        <v>7.8640206319016395</v>
      </c>
      <c r="I6549" s="18">
        <v>5.6439060425542777</v>
      </c>
      <c r="J6549" s="19">
        <v>0.43056101121010565</v>
      </c>
      <c r="K6549" s="19">
        <v>0.55748290665984745</v>
      </c>
      <c r="L6549" s="19">
        <v>1.6271139259128193</v>
      </c>
      <c r="M6549" s="19">
        <v>7.1617499999999996</v>
      </c>
      <c r="N6549" s="19">
        <f t="shared" si="102"/>
        <v>9.310274999999999</v>
      </c>
      <c r="O6549" s="19">
        <v>4.8499999999999996</v>
      </c>
      <c r="P6549" s="20">
        <v>25.270842097355207</v>
      </c>
      <c r="Q6549" s="12">
        <v>41.1</v>
      </c>
      <c r="R6549" s="12">
        <v>16.399999999999999</v>
      </c>
      <c r="S6549" s="12">
        <v>269.04999999999995</v>
      </c>
      <c r="T6549" s="12"/>
      <c r="U6549" s="12">
        <v>394.02499999999998</v>
      </c>
      <c r="V6549" s="23"/>
      <c r="W6549" s="24"/>
      <c r="X6549" s="22"/>
      <c r="Y6549" s="22"/>
      <c r="Z6549" s="22"/>
      <c r="AA6549" s="22"/>
      <c r="AB6549" s="22"/>
      <c r="AC6549" s="22"/>
      <c r="AD6549" s="22"/>
      <c r="AE6549" s="22"/>
      <c r="AF6549" s="22"/>
      <c r="AG6549" s="22"/>
      <c r="AH6549" s="22"/>
    </row>
    <row r="6550" spans="2:34">
      <c r="B6550" s="10">
        <v>29</v>
      </c>
      <c r="C6550" s="10">
        <v>9</v>
      </c>
      <c r="D6550" s="34">
        <v>39720</v>
      </c>
      <c r="E6550" s="17">
        <v>0.625</v>
      </c>
      <c r="F6550" s="35">
        <v>1.204398586999559E-2</v>
      </c>
      <c r="G6550" s="18">
        <v>1.7870367076173883</v>
      </c>
      <c r="H6550" s="18">
        <v>6.3138260042785141</v>
      </c>
      <c r="I6550" s="18">
        <v>4.5267892966611258</v>
      </c>
      <c r="J6550" s="19">
        <v>0.27640762096006788</v>
      </c>
      <c r="K6550" s="19">
        <v>0.39431892879989211</v>
      </c>
      <c r="L6550" s="19">
        <v>1.6096966098008207</v>
      </c>
      <c r="M6550" s="19">
        <v>7.1484999999999994</v>
      </c>
      <c r="N6550" s="19">
        <f t="shared" si="102"/>
        <v>9.2930499999999991</v>
      </c>
      <c r="O6550" s="19">
        <v>4.9975000000000005</v>
      </c>
      <c r="P6550" s="20">
        <v>26.076163813535295</v>
      </c>
      <c r="Q6550" s="12">
        <v>43.45</v>
      </c>
      <c r="R6550" s="12">
        <v>16.4575</v>
      </c>
      <c r="S6550" s="12">
        <v>271.125</v>
      </c>
      <c r="T6550" s="12"/>
      <c r="U6550" s="12">
        <v>268.52500000000003</v>
      </c>
      <c r="V6550" s="23"/>
      <c r="W6550" s="24"/>
      <c r="X6550" s="22"/>
      <c r="Y6550" s="22"/>
      <c r="Z6550" s="22"/>
      <c r="AA6550" s="22"/>
      <c r="AB6550" s="22"/>
      <c r="AC6550" s="22"/>
      <c r="AD6550" s="22"/>
      <c r="AE6550" s="22"/>
      <c r="AF6550" s="22"/>
      <c r="AG6550" s="22"/>
      <c r="AH6550" s="22"/>
    </row>
    <row r="6551" spans="2:34">
      <c r="B6551" s="10">
        <v>29</v>
      </c>
      <c r="C6551" s="10">
        <v>9</v>
      </c>
      <c r="D6551" s="34">
        <v>39720</v>
      </c>
      <c r="E6551" s="17">
        <v>0.66666666666669983</v>
      </c>
      <c r="F6551" s="35">
        <v>1.2044520897495588E-2</v>
      </c>
      <c r="G6551" s="18">
        <v>1.7910619485948871</v>
      </c>
      <c r="H6551" s="18">
        <v>7.9866660936376519</v>
      </c>
      <c r="I6551" s="18">
        <v>6.1956041450427648</v>
      </c>
      <c r="J6551" s="19">
        <v>5.0496958600012451E-2</v>
      </c>
      <c r="K6551" s="19">
        <v>0.46502703773987258</v>
      </c>
      <c r="L6551" s="19">
        <v>1.6792896323418125</v>
      </c>
      <c r="M6551" s="19">
        <v>9.2057500000000001</v>
      </c>
      <c r="N6551" s="19">
        <f t="shared" si="102"/>
        <v>11.967475</v>
      </c>
      <c r="O6551" s="19">
        <v>5.7149999999999999</v>
      </c>
      <c r="P6551" s="20">
        <v>23.419494430742514</v>
      </c>
      <c r="Q6551" s="12">
        <v>47.575000000000003</v>
      </c>
      <c r="R6551" s="12">
        <v>15.692500000000001</v>
      </c>
      <c r="S6551" s="12">
        <v>266.32499999999999</v>
      </c>
      <c r="T6551" s="12"/>
      <c r="U6551" s="12">
        <v>96.675000000000011</v>
      </c>
      <c r="V6551" s="23"/>
      <c r="W6551" s="24"/>
      <c r="X6551" s="22"/>
      <c r="Y6551" s="22"/>
      <c r="Z6551" s="22"/>
      <c r="AA6551" s="22"/>
      <c r="AB6551" s="22"/>
      <c r="AC6551" s="22"/>
      <c r="AD6551" s="22"/>
      <c r="AE6551" s="22"/>
      <c r="AF6551" s="22"/>
      <c r="AG6551" s="22"/>
      <c r="AH6551" s="22"/>
    </row>
    <row r="6552" spans="2:34">
      <c r="B6552" s="10">
        <v>29</v>
      </c>
      <c r="C6552" s="10">
        <v>9</v>
      </c>
      <c r="D6552" s="34">
        <v>39720</v>
      </c>
      <c r="E6552" s="17">
        <v>0.70833333333330017</v>
      </c>
      <c r="F6552" s="35">
        <v>5.2196986134980874E-2</v>
      </c>
      <c r="G6552" s="18">
        <v>5.4779952961546554</v>
      </c>
      <c r="H6552" s="18">
        <v>19.47452117058959</v>
      </c>
      <c r="I6552" s="18">
        <v>13.996525874434935</v>
      </c>
      <c r="J6552" s="19">
        <v>0.11959683481002953</v>
      </c>
      <c r="K6552" s="19">
        <v>0.6717092092598157</v>
      </c>
      <c r="L6552" s="19">
        <v>1.692325324438811</v>
      </c>
      <c r="M6552" s="19">
        <v>11.18</v>
      </c>
      <c r="N6552" s="19">
        <f t="shared" si="102"/>
        <v>14.534000000000001</v>
      </c>
      <c r="O6552" s="19">
        <v>7.0525000000000002</v>
      </c>
      <c r="P6552" s="20">
        <v>18.181000697414447</v>
      </c>
      <c r="Q6552" s="12">
        <v>52.449999999999996</v>
      </c>
      <c r="R6552" s="12">
        <v>15.01</v>
      </c>
      <c r="S6552" s="12">
        <v>242.375</v>
      </c>
      <c r="T6552" s="12"/>
      <c r="U6552" s="12">
        <v>40.174999999999997</v>
      </c>
      <c r="V6552" s="23"/>
      <c r="W6552" s="24"/>
      <c r="X6552" s="22"/>
      <c r="Y6552" s="22"/>
      <c r="Z6552" s="22"/>
      <c r="AA6552" s="22"/>
      <c r="AB6552" s="22"/>
      <c r="AC6552" s="22"/>
      <c r="AD6552" s="22"/>
      <c r="AE6552" s="22"/>
      <c r="AF6552" s="22"/>
      <c r="AG6552" s="22"/>
      <c r="AH6552" s="22"/>
    </row>
    <row r="6553" spans="2:34">
      <c r="B6553" s="10">
        <v>29</v>
      </c>
      <c r="C6553" s="10">
        <v>9</v>
      </c>
      <c r="D6553" s="34">
        <v>39720</v>
      </c>
      <c r="E6553" s="17">
        <v>0.75</v>
      </c>
      <c r="F6553" s="35">
        <v>3.2122863902488225E-2</v>
      </c>
      <c r="G6553" s="18">
        <v>2.7739808134348252</v>
      </c>
      <c r="H6553" s="18">
        <v>11.401263175754934</v>
      </c>
      <c r="I6553" s="18">
        <v>8.6272823623201091</v>
      </c>
      <c r="J6553" s="19">
        <v>0.32689561137008061</v>
      </c>
      <c r="K6553" s="19">
        <v>0.60916467487983272</v>
      </c>
      <c r="L6553" s="19">
        <v>1.7053608142758092</v>
      </c>
      <c r="M6553" s="19">
        <v>13.0745</v>
      </c>
      <c r="N6553" s="19">
        <f t="shared" si="102"/>
        <v>16.996850000000002</v>
      </c>
      <c r="O6553" s="19">
        <v>7.6725000000000003</v>
      </c>
      <c r="P6553" s="20">
        <v>20.117612171424657</v>
      </c>
      <c r="Q6553" s="12">
        <v>57.825000000000003</v>
      </c>
      <c r="R6553" s="12">
        <v>14.67</v>
      </c>
      <c r="S6553" s="12">
        <v>252.25</v>
      </c>
      <c r="T6553" s="12"/>
      <c r="U6553" s="12">
        <v>32.200000000000003</v>
      </c>
      <c r="V6553" s="23"/>
      <c r="W6553" s="24"/>
      <c r="X6553" s="22"/>
      <c r="Y6553" s="22"/>
      <c r="Z6553" s="22"/>
      <c r="AA6553" s="22"/>
      <c r="AB6553" s="22"/>
      <c r="AC6553" s="22"/>
      <c r="AD6553" s="22"/>
      <c r="AE6553" s="22"/>
      <c r="AF6553" s="22"/>
      <c r="AG6553" s="22"/>
      <c r="AH6553" s="22"/>
    </row>
    <row r="6554" spans="2:34">
      <c r="B6554" s="10">
        <v>29</v>
      </c>
      <c r="C6554" s="10">
        <v>9</v>
      </c>
      <c r="D6554" s="34">
        <v>39720</v>
      </c>
      <c r="E6554" s="17">
        <v>0.79166666666669983</v>
      </c>
      <c r="F6554" s="35">
        <v>2.0078105214992637E-2</v>
      </c>
      <c r="G6554" s="18">
        <v>1.7063060590848931</v>
      </c>
      <c r="H6554" s="18">
        <v>9.2920258285547614</v>
      </c>
      <c r="I6554" s="18">
        <v>7.5857197694698684</v>
      </c>
      <c r="J6554" s="19">
        <v>0.17540579606004325</v>
      </c>
      <c r="K6554" s="19">
        <v>0.4867902675198662</v>
      </c>
      <c r="L6554" s="19">
        <v>1.6357391416058165</v>
      </c>
      <c r="M6554" s="19">
        <v>11.999000000000001</v>
      </c>
      <c r="N6554" s="19">
        <f t="shared" si="102"/>
        <v>15.598700000000001</v>
      </c>
      <c r="O6554" s="19">
        <v>6.5949999999999998</v>
      </c>
      <c r="P6554" s="20">
        <v>21.372055290544797</v>
      </c>
      <c r="Q6554" s="12">
        <v>61.375</v>
      </c>
      <c r="R6554" s="12">
        <v>14.0375</v>
      </c>
      <c r="S6554" s="12">
        <v>251.95000000000002</v>
      </c>
      <c r="T6554" s="12"/>
      <c r="U6554" s="12">
        <v>35.125</v>
      </c>
      <c r="V6554" s="23"/>
      <c r="W6554" s="24"/>
      <c r="X6554" s="22"/>
      <c r="Y6554" s="22"/>
      <c r="Z6554" s="22"/>
      <c r="AA6554" s="22"/>
      <c r="AB6554" s="22"/>
      <c r="AC6554" s="22"/>
      <c r="AD6554" s="22"/>
      <c r="AE6554" s="22"/>
      <c r="AF6554" s="22"/>
      <c r="AG6554" s="22"/>
      <c r="AH6554" s="22"/>
    </row>
    <row r="6555" spans="2:34">
      <c r="B6555" s="10">
        <v>29</v>
      </c>
      <c r="C6555" s="10">
        <v>9</v>
      </c>
      <c r="D6555" s="34">
        <v>39720</v>
      </c>
      <c r="E6555" s="17">
        <v>0.83333333333330017</v>
      </c>
      <c r="F6555" s="35"/>
      <c r="G6555" s="18">
        <v>1.3542976724899138</v>
      </c>
      <c r="H6555" s="18">
        <v>8.0582772688786601</v>
      </c>
      <c r="I6555" s="18">
        <v>6.7039795963887476</v>
      </c>
      <c r="J6555" s="19">
        <v>0.13022454263003219</v>
      </c>
      <c r="K6555" s="19">
        <v>0.47319524615986974</v>
      </c>
      <c r="L6555" s="19">
        <v>1.6618258368818135</v>
      </c>
      <c r="M6555" s="19">
        <v>10.525500000000001</v>
      </c>
      <c r="N6555" s="19">
        <f t="shared" si="102"/>
        <v>13.683150000000001</v>
      </c>
      <c r="O6555" s="19">
        <v>6.8725000000000005</v>
      </c>
      <c r="P6555" s="20">
        <v>21.127641220852269</v>
      </c>
      <c r="Q6555" s="12">
        <v>65.424999999999997</v>
      </c>
      <c r="R6555" s="12">
        <v>13.522500000000001</v>
      </c>
      <c r="S6555" s="12">
        <v>247.92500000000001</v>
      </c>
      <c r="T6555" s="12"/>
      <c r="U6555" s="12">
        <v>34.200000000000003</v>
      </c>
      <c r="V6555" s="23"/>
      <c r="W6555" s="24"/>
      <c r="X6555" s="22"/>
      <c r="Y6555" s="22"/>
      <c r="Z6555" s="22"/>
      <c r="AA6555" s="22"/>
      <c r="AB6555" s="22"/>
      <c r="AC6555" s="22"/>
      <c r="AD6555" s="22"/>
      <c r="AE6555" s="22"/>
      <c r="AF6555" s="22"/>
      <c r="AG6555" s="22"/>
      <c r="AH6555" s="22"/>
    </row>
    <row r="6556" spans="2:34">
      <c r="B6556" s="10">
        <v>29</v>
      </c>
      <c r="C6556" s="10">
        <v>9</v>
      </c>
      <c r="D6556" s="34">
        <v>39720</v>
      </c>
      <c r="E6556" s="17">
        <v>0.875</v>
      </c>
      <c r="F6556" s="35">
        <v>8.0320386824970537E-3</v>
      </c>
      <c r="G6556" s="18">
        <v>2.3102148863548533</v>
      </c>
      <c r="H6556" s="18">
        <v>8.2555881070826782</v>
      </c>
      <c r="I6556" s="18">
        <v>5.9453732207278245</v>
      </c>
      <c r="J6556" s="19">
        <v>0.11693489658002898</v>
      </c>
      <c r="K6556" s="19">
        <v>0.46775866635987112</v>
      </c>
      <c r="L6556" s="19">
        <v>1.6748612357018118</v>
      </c>
      <c r="M6556" s="19">
        <v>8.4437500000000014</v>
      </c>
      <c r="N6556" s="19">
        <f t="shared" si="102"/>
        <v>10.976875000000001</v>
      </c>
      <c r="O6556" s="19">
        <v>5.5324999999999998</v>
      </c>
      <c r="P6556" s="20">
        <v>21.016394090924759</v>
      </c>
      <c r="Q6556" s="12">
        <v>70.849999999999994</v>
      </c>
      <c r="R6556" s="12">
        <v>13.1875</v>
      </c>
      <c r="S6556" s="12">
        <v>242.77499999999998</v>
      </c>
      <c r="T6556" s="12"/>
      <c r="U6556" s="12">
        <v>31.375</v>
      </c>
      <c r="V6556" s="23"/>
      <c r="W6556" s="24"/>
      <c r="X6556" s="22"/>
      <c r="Y6556" s="22"/>
      <c r="Z6556" s="22"/>
      <c r="AA6556" s="22"/>
      <c r="AB6556" s="22"/>
      <c r="AC6556" s="22"/>
      <c r="AD6556" s="22"/>
      <c r="AE6556" s="22"/>
      <c r="AF6556" s="22"/>
      <c r="AG6556" s="22"/>
      <c r="AH6556" s="22"/>
    </row>
    <row r="6557" spans="2:34">
      <c r="B6557" s="10">
        <v>29</v>
      </c>
      <c r="C6557" s="10">
        <v>9</v>
      </c>
      <c r="D6557" s="34">
        <v>39720</v>
      </c>
      <c r="E6557" s="17">
        <v>0.91666666666669983</v>
      </c>
      <c r="F6557" s="35"/>
      <c r="G6557" s="18">
        <v>1.1880836048524248</v>
      </c>
      <c r="H6557" s="18">
        <v>6.9799221166805747</v>
      </c>
      <c r="I6557" s="18">
        <v>5.7918385118281499</v>
      </c>
      <c r="J6557" s="19">
        <v>0.31891074683007892</v>
      </c>
      <c r="K6557" s="19">
        <v>0.38345544047989427</v>
      </c>
      <c r="L6557" s="19">
        <v>1.6791959252838109</v>
      </c>
      <c r="M6557" s="19">
        <v>7.4952500000000004</v>
      </c>
      <c r="N6557" s="19">
        <f t="shared" si="102"/>
        <v>9.7438250000000011</v>
      </c>
      <c r="O6557" s="19">
        <v>4.6074999999999999</v>
      </c>
      <c r="P6557" s="20">
        <v>21.521880271192313</v>
      </c>
      <c r="Q6557" s="12">
        <v>69.050000000000011</v>
      </c>
      <c r="R6557" s="12">
        <v>13.315000000000001</v>
      </c>
      <c r="S6557" s="12">
        <v>240.17500000000001</v>
      </c>
      <c r="T6557" s="12"/>
      <c r="U6557" s="12">
        <v>37.85</v>
      </c>
      <c r="V6557" s="23"/>
      <c r="W6557" s="24"/>
      <c r="X6557" s="22"/>
      <c r="Y6557" s="22"/>
      <c r="Z6557" s="22"/>
      <c r="AA6557" s="22"/>
      <c r="AB6557" s="22"/>
      <c r="AC6557" s="22"/>
      <c r="AD6557" s="22"/>
      <c r="AE6557" s="22"/>
      <c r="AF6557" s="22"/>
      <c r="AG6557" s="22"/>
      <c r="AH6557" s="22"/>
    </row>
    <row r="6558" spans="2:34">
      <c r="B6558" s="10">
        <v>29</v>
      </c>
      <c r="C6558" s="10">
        <v>9</v>
      </c>
      <c r="D6558" s="34">
        <v>39720</v>
      </c>
      <c r="E6558" s="17">
        <v>0.95833333333330017</v>
      </c>
      <c r="F6558" s="35"/>
      <c r="G6558" s="18">
        <v>1.3932880369624108</v>
      </c>
      <c r="H6558" s="18">
        <v>6.4821027642905342</v>
      </c>
      <c r="I6558" s="18">
        <v>5.0888147273281232</v>
      </c>
      <c r="J6558" s="19">
        <v>0.17008414479004219</v>
      </c>
      <c r="K6558" s="19">
        <v>0.4432875932198776</v>
      </c>
      <c r="L6558" s="19">
        <v>1.6182773990848174</v>
      </c>
      <c r="M6558" s="19">
        <v>7.5842499999999999</v>
      </c>
      <c r="N6558" s="19">
        <f t="shared" si="102"/>
        <v>9.8595249999999997</v>
      </c>
      <c r="O6558" s="19">
        <v>4.7350000000000003</v>
      </c>
      <c r="P6558" s="20">
        <v>21.827558353477343</v>
      </c>
      <c r="Q6558" s="12">
        <v>71.574999999999989</v>
      </c>
      <c r="R6558" s="12">
        <v>12.9575</v>
      </c>
      <c r="S6558" s="12">
        <v>239.32500000000002</v>
      </c>
      <c r="T6558" s="12"/>
      <c r="U6558" s="12">
        <v>31.4</v>
      </c>
      <c r="V6558" s="23"/>
      <c r="W6558" s="24"/>
      <c r="X6558" s="22"/>
      <c r="Y6558" s="22"/>
      <c r="Z6558" s="22"/>
      <c r="AA6558" s="22"/>
      <c r="AB6558" s="22"/>
      <c r="AC6558" s="22"/>
      <c r="AD6558" s="22"/>
      <c r="AE6558" s="22"/>
      <c r="AF6558" s="22"/>
      <c r="AG6558" s="22"/>
      <c r="AH6558" s="22"/>
    </row>
    <row r="6559" spans="2:34">
      <c r="B6559" s="10">
        <v>30</v>
      </c>
      <c r="C6559" s="10">
        <v>9</v>
      </c>
      <c r="D6559" s="34">
        <v>39721</v>
      </c>
      <c r="E6559" s="17">
        <v>0</v>
      </c>
      <c r="F6559" s="35">
        <v>8.0335843174970493E-3</v>
      </c>
      <c r="G6559" s="18">
        <v>1.8617193166848818</v>
      </c>
      <c r="H6559" s="18">
        <v>6.312843388554521</v>
      </c>
      <c r="I6559" s="18">
        <v>4.4511240718696392</v>
      </c>
      <c r="J6559" s="19">
        <v>7.9726076050019828E-2</v>
      </c>
      <c r="K6559" s="19">
        <v>0.55751192403984584</v>
      </c>
      <c r="L6559" s="19">
        <v>1.5747606352038219</v>
      </c>
      <c r="M6559" s="19">
        <v>8.3847500000000004</v>
      </c>
      <c r="N6559" s="19">
        <f t="shared" si="102"/>
        <v>10.900175000000001</v>
      </c>
      <c r="O6559" s="19">
        <v>5.17</v>
      </c>
      <c r="P6559" s="20">
        <v>21.599594384822321</v>
      </c>
      <c r="Q6559" s="12">
        <v>72.324999999999989</v>
      </c>
      <c r="R6559" s="12">
        <v>13.0175</v>
      </c>
      <c r="S6559" s="12">
        <v>242.72499999999999</v>
      </c>
      <c r="T6559" s="12"/>
      <c r="U6559" s="12">
        <v>38.900000000000006</v>
      </c>
      <c r="V6559" s="23"/>
      <c r="W6559" s="24"/>
      <c r="X6559" s="22"/>
      <c r="Y6559" s="22"/>
      <c r="Z6559" s="22"/>
      <c r="AA6559" s="22"/>
      <c r="AB6559" s="22"/>
      <c r="AC6559" s="22"/>
      <c r="AD6559" s="22"/>
      <c r="AE6559" s="22"/>
      <c r="AF6559" s="22"/>
      <c r="AG6559" s="22"/>
      <c r="AH6559" s="22"/>
    </row>
    <row r="6560" spans="2:34">
      <c r="B6560" s="10">
        <v>30</v>
      </c>
      <c r="C6560" s="10">
        <v>9</v>
      </c>
      <c r="D6560" s="34">
        <v>39721</v>
      </c>
      <c r="E6560" s="17">
        <v>4.1666666666699825E-2</v>
      </c>
      <c r="F6560" s="35">
        <v>8.0341193449970476E-3</v>
      </c>
      <c r="G6560" s="18">
        <v>1.7960350341373859</v>
      </c>
      <c r="H6560" s="18">
        <v>5.7846046992794777</v>
      </c>
      <c r="I6560" s="18">
        <v>3.9885696651420921</v>
      </c>
      <c r="J6560" s="19">
        <v>0.31358701136007788</v>
      </c>
      <c r="K6560" s="19">
        <v>0.56567330379984349</v>
      </c>
      <c r="L6560" s="19">
        <v>1.6051969569628182</v>
      </c>
      <c r="M6560" s="19">
        <v>8.3607499999999995</v>
      </c>
      <c r="N6560" s="19">
        <f t="shared" si="102"/>
        <v>10.868974999999999</v>
      </c>
      <c r="O6560" s="19">
        <v>4.835</v>
      </c>
      <c r="P6560" s="20">
        <v>19.886749139802141</v>
      </c>
      <c r="Q6560" s="12">
        <v>76</v>
      </c>
      <c r="R6560" s="12">
        <v>12.755000000000001</v>
      </c>
      <c r="S6560" s="12">
        <v>245.97500000000002</v>
      </c>
      <c r="T6560" s="12"/>
      <c r="U6560" s="12">
        <v>33.75</v>
      </c>
      <c r="V6560" s="23"/>
      <c r="W6560" s="24"/>
      <c r="X6560" s="22"/>
      <c r="Y6560" s="22"/>
      <c r="Z6560" s="22"/>
      <c r="AA6560" s="22"/>
      <c r="AB6560" s="22"/>
      <c r="AC6560" s="22"/>
      <c r="AD6560" s="22"/>
      <c r="AE6560" s="22"/>
      <c r="AF6560" s="22"/>
      <c r="AG6560" s="22"/>
      <c r="AH6560" s="22"/>
    </row>
    <row r="6561" spans="2:34">
      <c r="B6561" s="10">
        <v>30</v>
      </c>
      <c r="C6561" s="10">
        <v>9</v>
      </c>
      <c r="D6561" s="34">
        <v>39721</v>
      </c>
      <c r="E6561" s="17">
        <v>8.3333333333300175E-2</v>
      </c>
      <c r="F6561" s="35">
        <v>1.205177349249557E-2</v>
      </c>
      <c r="G6561" s="18">
        <v>2.0632869865623675</v>
      </c>
      <c r="H6561" s="18">
        <v>6.318114732991523</v>
      </c>
      <c r="I6561" s="18">
        <v>4.2548277464291555</v>
      </c>
      <c r="J6561" s="19">
        <v>0.19133946235004762</v>
      </c>
      <c r="K6561" s="19">
        <v>0.39162205943989153</v>
      </c>
      <c r="L6561" s="19">
        <v>1.5703811753708219</v>
      </c>
      <c r="M6561" s="19">
        <v>9.2355</v>
      </c>
      <c r="N6561" s="19">
        <f t="shared" si="102"/>
        <v>12.00615</v>
      </c>
      <c r="O6561" s="19">
        <v>5.625</v>
      </c>
      <c r="P6561" s="20">
        <v>20.259009623667179</v>
      </c>
      <c r="Q6561" s="12">
        <v>76.650000000000006</v>
      </c>
      <c r="R6561" s="12">
        <v>12.8025</v>
      </c>
      <c r="S6561" s="12">
        <v>246.15</v>
      </c>
      <c r="T6561" s="12"/>
      <c r="U6561" s="12">
        <v>37.325000000000003</v>
      </c>
      <c r="V6561" s="23"/>
      <c r="W6561" s="24"/>
      <c r="X6561" s="22"/>
      <c r="Y6561" s="22"/>
      <c r="Z6561" s="22"/>
      <c r="AA6561" s="22"/>
      <c r="AB6561" s="22"/>
      <c r="AC6561" s="22"/>
      <c r="AD6561" s="22"/>
      <c r="AE6561" s="22"/>
      <c r="AF6561" s="22"/>
      <c r="AG6561" s="22"/>
      <c r="AH6561" s="22"/>
    </row>
    <row r="6562" spans="2:34">
      <c r="B6562" s="10">
        <v>30</v>
      </c>
      <c r="C6562" s="10">
        <v>9</v>
      </c>
      <c r="D6562" s="34">
        <v>39721</v>
      </c>
      <c r="E6562" s="17">
        <v>0.125</v>
      </c>
      <c r="F6562" s="35"/>
      <c r="G6562" s="18">
        <v>2.2221533198098573</v>
      </c>
      <c r="H6562" s="18">
        <v>5.8955547577354892</v>
      </c>
      <c r="I6562" s="18">
        <v>3.6734014379256315</v>
      </c>
      <c r="J6562" s="19">
        <v>0.26574652303006613</v>
      </c>
      <c r="K6562" s="19">
        <v>0.56567947047984313</v>
      </c>
      <c r="L6562" s="19">
        <v>1.6399674222018139</v>
      </c>
      <c r="M6562" s="19">
        <v>9.7654999999999994</v>
      </c>
      <c r="N6562" s="19">
        <f t="shared" si="102"/>
        <v>12.69515</v>
      </c>
      <c r="O6562" s="19">
        <v>6.0449999999999999</v>
      </c>
      <c r="P6562" s="20">
        <v>20.030454883729654</v>
      </c>
      <c r="Q6562" s="12">
        <v>76.724999999999994</v>
      </c>
      <c r="R6562" s="12">
        <v>12.99</v>
      </c>
      <c r="S6562" s="12">
        <v>242.8</v>
      </c>
      <c r="T6562" s="12"/>
      <c r="U6562" s="12">
        <v>35.325000000000003</v>
      </c>
      <c r="V6562" s="23"/>
      <c r="W6562" s="24"/>
      <c r="X6562" s="22"/>
      <c r="Y6562" s="22"/>
      <c r="Z6562" s="22"/>
      <c r="AA6562" s="22"/>
      <c r="AB6562" s="22"/>
      <c r="AC6562" s="22"/>
      <c r="AD6562" s="22"/>
      <c r="AE6562" s="22"/>
      <c r="AF6562" s="22"/>
      <c r="AG6562" s="22"/>
      <c r="AH6562" s="22"/>
    </row>
    <row r="6563" spans="2:34">
      <c r="B6563" s="10">
        <v>30</v>
      </c>
      <c r="C6563" s="10">
        <v>9</v>
      </c>
      <c r="D6563" s="34">
        <v>39721</v>
      </c>
      <c r="E6563" s="17">
        <v>0.16666666666669983</v>
      </c>
      <c r="F6563" s="35"/>
      <c r="G6563" s="18">
        <v>2.0558239204173678</v>
      </c>
      <c r="H6563" s="18">
        <v>6.2212648752235165</v>
      </c>
      <c r="I6563" s="18">
        <v>4.1654409548061491</v>
      </c>
      <c r="J6563" s="19">
        <v>0.40393070525010061</v>
      </c>
      <c r="K6563" s="19">
        <v>0.61463567409982944</v>
      </c>
      <c r="L6563" s="19">
        <v>1.5834020519228198</v>
      </c>
      <c r="M6563" s="19">
        <v>8.9369999999999994</v>
      </c>
      <c r="N6563" s="19">
        <f t="shared" si="102"/>
        <v>11.6181</v>
      </c>
      <c r="O6563" s="19">
        <v>6.46</v>
      </c>
      <c r="P6563" s="20">
        <v>19.501326410852101</v>
      </c>
      <c r="Q6563" s="12">
        <v>80.474999999999994</v>
      </c>
      <c r="R6563" s="12">
        <v>12.782499999999999</v>
      </c>
      <c r="S6563" s="12">
        <v>244.07500000000002</v>
      </c>
      <c r="T6563" s="12"/>
      <c r="U6563" s="12">
        <v>33.325000000000003</v>
      </c>
      <c r="V6563" s="23"/>
      <c r="W6563" s="24"/>
      <c r="X6563" s="22"/>
      <c r="Y6563" s="22"/>
      <c r="Z6563" s="22"/>
      <c r="AA6563" s="22"/>
      <c r="AB6563" s="22"/>
      <c r="AC6563" s="22"/>
      <c r="AD6563" s="22"/>
      <c r="AE6563" s="22"/>
      <c r="AF6563" s="22"/>
      <c r="AG6563" s="22"/>
      <c r="AH6563" s="22"/>
    </row>
    <row r="6564" spans="2:34">
      <c r="B6564" s="10">
        <v>30</v>
      </c>
      <c r="C6564" s="10">
        <v>9</v>
      </c>
      <c r="D6564" s="34">
        <v>39721</v>
      </c>
      <c r="E6564" s="17">
        <v>0.20833333333330017</v>
      </c>
      <c r="F6564" s="35">
        <v>8.0360216649970444E-3</v>
      </c>
      <c r="G6564" s="18">
        <v>6.1059781601571075</v>
      </c>
      <c r="H6564" s="18">
        <v>10.168421712422845</v>
      </c>
      <c r="I6564" s="18">
        <v>4.0624435522657372</v>
      </c>
      <c r="J6564" s="19">
        <v>0.32154765014008019</v>
      </c>
      <c r="K6564" s="19">
        <v>0.68806915293980886</v>
      </c>
      <c r="L6564" s="19">
        <v>1.6094872808138165</v>
      </c>
      <c r="M6564" s="19">
        <v>6.8262500000000008</v>
      </c>
      <c r="N6564" s="19">
        <f t="shared" si="102"/>
        <v>8.8741250000000012</v>
      </c>
      <c r="O6564" s="19">
        <v>5.3275000000000006</v>
      </c>
      <c r="P6564" s="20">
        <v>16.283073146089251</v>
      </c>
      <c r="Q6564" s="12">
        <v>82.85</v>
      </c>
      <c r="R6564" s="12">
        <v>12.7575</v>
      </c>
      <c r="S6564" s="12">
        <v>241.79999999999998</v>
      </c>
      <c r="T6564" s="12"/>
      <c r="U6564" s="12">
        <v>29.65</v>
      </c>
      <c r="V6564" s="23"/>
      <c r="W6564" s="24"/>
      <c r="X6564" s="22"/>
      <c r="Y6564" s="22"/>
      <c r="Z6564" s="22"/>
      <c r="AA6564" s="22"/>
      <c r="AB6564" s="22"/>
      <c r="AC6564" s="22"/>
      <c r="AD6564" s="22"/>
      <c r="AE6564" s="22"/>
      <c r="AF6564" s="22"/>
      <c r="AG6564" s="22"/>
      <c r="AH6564" s="22"/>
    </row>
    <row r="6565" spans="2:34">
      <c r="B6565" s="10">
        <v>30</v>
      </c>
      <c r="C6565" s="10">
        <v>9</v>
      </c>
      <c r="D6565" s="34">
        <v>39721</v>
      </c>
      <c r="E6565" s="17">
        <v>0.25</v>
      </c>
      <c r="F6565" s="35">
        <v>1.6072875594994086E-2</v>
      </c>
      <c r="G6565" s="18">
        <v>7.3455181013045276</v>
      </c>
      <c r="H6565" s="18">
        <v>11.220573340027935</v>
      </c>
      <c r="I6565" s="18">
        <v>3.875055238723407</v>
      </c>
      <c r="J6565" s="19">
        <v>0.32420140482008086</v>
      </c>
      <c r="K6565" s="19">
        <v>0.88116810899975495</v>
      </c>
      <c r="L6565" s="19">
        <v>1.6094721315398164</v>
      </c>
      <c r="M6565" s="19">
        <v>5.7097500000000005</v>
      </c>
      <c r="N6565" s="19">
        <f t="shared" si="102"/>
        <v>7.4226750000000008</v>
      </c>
      <c r="O6565" s="19">
        <v>4.7699999999999996</v>
      </c>
      <c r="P6565" s="20">
        <v>16.521071680126777</v>
      </c>
      <c r="Q6565" s="12">
        <v>85.674999999999997</v>
      </c>
      <c r="R6565" s="12">
        <v>12.740000000000002</v>
      </c>
      <c r="S6565" s="12">
        <v>238.6</v>
      </c>
      <c r="T6565" s="12"/>
      <c r="U6565" s="12">
        <v>40.775000000000006</v>
      </c>
      <c r="V6565" s="23"/>
      <c r="W6565" s="24"/>
      <c r="X6565" s="22"/>
      <c r="Y6565" s="22"/>
      <c r="Z6565" s="22"/>
      <c r="AA6565" s="22"/>
      <c r="AB6565" s="22"/>
      <c r="AC6565" s="22"/>
      <c r="AD6565" s="22"/>
      <c r="AE6565" s="22"/>
      <c r="AF6565" s="22"/>
      <c r="AG6565" s="22"/>
      <c r="AH6565" s="22"/>
    </row>
    <row r="6566" spans="2:34">
      <c r="B6566" s="10">
        <v>30</v>
      </c>
      <c r="C6566" s="10">
        <v>9</v>
      </c>
      <c r="D6566" s="34">
        <v>39721</v>
      </c>
      <c r="E6566" s="17">
        <v>0.29166666666669983</v>
      </c>
      <c r="F6566" s="35">
        <v>2.0092372614992603E-2</v>
      </c>
      <c r="G6566" s="18">
        <v>5.8899583483546216</v>
      </c>
      <c r="H6566" s="18">
        <v>15.524516129949298</v>
      </c>
      <c r="I6566" s="18">
        <v>9.6345577815946744</v>
      </c>
      <c r="J6566" s="19">
        <v>0.36671679682009162</v>
      </c>
      <c r="K6566" s="19">
        <v>0.883892158479754</v>
      </c>
      <c r="L6566" s="19">
        <v>1.6486061994278116</v>
      </c>
      <c r="M6566" s="19">
        <v>5.7560000000000002</v>
      </c>
      <c r="N6566" s="19">
        <f t="shared" si="102"/>
        <v>7.4828000000000001</v>
      </c>
      <c r="O6566" s="19">
        <v>4.5750000000000002</v>
      </c>
      <c r="P6566" s="20">
        <v>15.673181245104187</v>
      </c>
      <c r="Q6566" s="12">
        <v>87.3</v>
      </c>
      <c r="R6566" s="12">
        <v>12.955</v>
      </c>
      <c r="S6566" s="12">
        <v>236.04999999999998</v>
      </c>
      <c r="T6566" s="12"/>
      <c r="U6566" s="12">
        <v>100.27500000000001</v>
      </c>
      <c r="V6566" s="23"/>
      <c r="W6566" s="24"/>
      <c r="X6566" s="22"/>
      <c r="Y6566" s="22"/>
      <c r="Z6566" s="22"/>
      <c r="AA6566" s="22"/>
      <c r="AB6566" s="22"/>
      <c r="AC6566" s="22"/>
      <c r="AD6566" s="22"/>
      <c r="AE6566" s="22"/>
      <c r="AF6566" s="22"/>
      <c r="AG6566" s="22"/>
      <c r="AH6566" s="22"/>
    </row>
    <row r="6567" spans="2:34">
      <c r="B6567" s="10">
        <v>30</v>
      </c>
      <c r="C6567" s="10">
        <v>9</v>
      </c>
      <c r="D6567" s="34">
        <v>39721</v>
      </c>
      <c r="E6567" s="17">
        <v>0.33333333333330017</v>
      </c>
      <c r="F6567" s="35">
        <v>1.2055994264995561E-2</v>
      </c>
      <c r="G6567" s="18">
        <v>4.4032599800697154</v>
      </c>
      <c r="H6567" s="18">
        <v>9.5593086758488006</v>
      </c>
      <c r="I6567" s="18">
        <v>5.1560486957790825</v>
      </c>
      <c r="J6567" s="19">
        <v>0.37202811904009303</v>
      </c>
      <c r="K6567" s="19">
        <v>0.59561054051983409</v>
      </c>
      <c r="L6567" s="19">
        <v>1.5920429528788178</v>
      </c>
      <c r="M6567" s="19">
        <v>5.9852499999999997</v>
      </c>
      <c r="N6567" s="19">
        <f t="shared" si="102"/>
        <v>7.7808250000000001</v>
      </c>
      <c r="O6567" s="19">
        <v>4.9749999999999996</v>
      </c>
      <c r="P6567" s="20">
        <v>16.395913804204266</v>
      </c>
      <c r="Q6567" s="12">
        <v>84.9</v>
      </c>
      <c r="R6567" s="12">
        <v>13.59</v>
      </c>
      <c r="S6567" s="12">
        <v>245.95</v>
      </c>
      <c r="T6567" s="12"/>
      <c r="U6567" s="12">
        <v>184.17500000000001</v>
      </c>
      <c r="V6567" s="23"/>
      <c r="W6567" s="24"/>
      <c r="X6567" s="22"/>
      <c r="Y6567" s="22"/>
      <c r="Z6567" s="22"/>
      <c r="AA6567" s="22"/>
      <c r="AB6567" s="22"/>
      <c r="AC6567" s="22"/>
      <c r="AD6567" s="22"/>
      <c r="AE6567" s="22"/>
      <c r="AF6567" s="22"/>
      <c r="AG6567" s="22"/>
      <c r="AH6567" s="22"/>
    </row>
    <row r="6568" spans="2:34">
      <c r="B6568" s="10">
        <v>30</v>
      </c>
      <c r="C6568" s="10">
        <v>9</v>
      </c>
      <c r="D6568" s="34">
        <v>39721</v>
      </c>
      <c r="E6568" s="17">
        <v>0.375</v>
      </c>
      <c r="F6568" s="35">
        <v>1.6075610179994079E-2</v>
      </c>
      <c r="G6568" s="18">
        <v>2.459337322294842</v>
      </c>
      <c r="H6568" s="18">
        <v>8.0439192341766734</v>
      </c>
      <c r="I6568" s="18">
        <v>5.5845819118818314</v>
      </c>
      <c r="J6568" s="19">
        <v>0.35076616269008776</v>
      </c>
      <c r="K6568" s="19">
        <v>0.79687140733977768</v>
      </c>
      <c r="L6568" s="19">
        <v>1.6268265144528133</v>
      </c>
      <c r="M6568" s="19">
        <v>7.27475</v>
      </c>
      <c r="N6568" s="19">
        <f t="shared" si="102"/>
        <v>9.4571750000000012</v>
      </c>
      <c r="O6568" s="19">
        <v>5.5874999999999995</v>
      </c>
      <c r="P6568" s="20">
        <v>18.707192647612011</v>
      </c>
      <c r="Q6568" s="12">
        <v>79.424999999999983</v>
      </c>
      <c r="R6568" s="12">
        <v>14.395</v>
      </c>
      <c r="S6568" s="12">
        <v>260.82499999999999</v>
      </c>
      <c r="T6568" s="12"/>
      <c r="U6568" s="12">
        <v>206</v>
      </c>
      <c r="V6568" s="23"/>
      <c r="W6568" s="24"/>
      <c r="X6568" s="22"/>
      <c r="Y6568" s="22"/>
      <c r="Z6568" s="22"/>
      <c r="AA6568" s="22"/>
      <c r="AB6568" s="22"/>
      <c r="AC6568" s="22"/>
      <c r="AD6568" s="22"/>
      <c r="AE6568" s="22"/>
      <c r="AF6568" s="22"/>
      <c r="AG6568" s="22"/>
      <c r="AH6568" s="22"/>
    </row>
    <row r="6569" spans="2:34">
      <c r="B6569" s="10">
        <v>30</v>
      </c>
      <c r="C6569" s="10">
        <v>9</v>
      </c>
      <c r="D6569" s="34">
        <v>39721</v>
      </c>
      <c r="E6569" s="17">
        <v>0.41666666666669983</v>
      </c>
      <c r="F6569" s="35">
        <v>8.0383995649970386E-3</v>
      </c>
      <c r="G6569" s="18">
        <v>2.0334484746473689</v>
      </c>
      <c r="H6569" s="18">
        <v>8.0183878571636704</v>
      </c>
      <c r="I6569" s="18">
        <v>5.984939382516302</v>
      </c>
      <c r="J6569" s="19">
        <v>0.42782432376010715</v>
      </c>
      <c r="K6569" s="19">
        <v>0.68264762875980933</v>
      </c>
      <c r="L6569" s="19">
        <v>1.557215096364821</v>
      </c>
      <c r="M6569" s="19">
        <v>8.1687499999999993</v>
      </c>
      <c r="N6569" s="19">
        <f t="shared" si="102"/>
        <v>10.619375</v>
      </c>
      <c r="O6569" s="19">
        <v>5.4399999999999995</v>
      </c>
      <c r="P6569" s="20">
        <v>22.424199271144914</v>
      </c>
      <c r="Q6569" s="12">
        <v>70.125</v>
      </c>
      <c r="R6569" s="12">
        <v>15.540000000000001</v>
      </c>
      <c r="S6569" s="12">
        <v>255.10000000000002</v>
      </c>
      <c r="T6569" s="12"/>
      <c r="U6569" s="12">
        <v>282.67500000000001</v>
      </c>
      <c r="V6569" s="23"/>
      <c r="W6569" s="24"/>
      <c r="X6569" s="22"/>
      <c r="Y6569" s="22"/>
      <c r="Z6569" s="22"/>
      <c r="AA6569" s="22"/>
      <c r="AB6569" s="22"/>
      <c r="AC6569" s="22"/>
      <c r="AD6569" s="22"/>
      <c r="AE6569" s="22"/>
      <c r="AF6569" s="22"/>
      <c r="AG6569" s="22"/>
      <c r="AH6569" s="22"/>
    </row>
    <row r="6570" spans="2:34">
      <c r="B6570" s="10">
        <v>30</v>
      </c>
      <c r="C6570" s="10">
        <v>9</v>
      </c>
      <c r="D6570" s="34">
        <v>39721</v>
      </c>
      <c r="E6570" s="17">
        <v>0.45833333333330017</v>
      </c>
      <c r="F6570" s="35">
        <v>4.0194970199985188E-3</v>
      </c>
      <c r="G6570" s="18">
        <v>4.3035181818347219</v>
      </c>
      <c r="H6570" s="18">
        <v>9.7064045689098144</v>
      </c>
      <c r="I6570" s="18">
        <v>5.4028863870750925</v>
      </c>
      <c r="J6570" s="19">
        <v>0.50488127722012666</v>
      </c>
      <c r="K6570" s="19">
        <v>0.78328092779978098</v>
      </c>
      <c r="L6570" s="19">
        <v>1.5832989296618178</v>
      </c>
      <c r="M6570" s="19">
        <v>8.2765000000000004</v>
      </c>
      <c r="N6570" s="19">
        <f t="shared" si="102"/>
        <v>10.759450000000001</v>
      </c>
      <c r="O6570" s="19">
        <v>5.8100000000000005</v>
      </c>
      <c r="P6570" s="20">
        <v>21.476498263599812</v>
      </c>
      <c r="Q6570" s="12">
        <v>77.724999999999994</v>
      </c>
      <c r="R6570" s="12">
        <v>14.775</v>
      </c>
      <c r="S6570" s="12">
        <v>239.09999999999997</v>
      </c>
      <c r="T6570" s="12"/>
      <c r="U6570" s="12">
        <v>160.69999999999999</v>
      </c>
      <c r="V6570" s="23"/>
      <c r="W6570" s="24"/>
      <c r="X6570" s="22"/>
      <c r="Y6570" s="22"/>
      <c r="Z6570" s="22"/>
      <c r="AA6570" s="22"/>
      <c r="AB6570" s="22"/>
      <c r="AC6570" s="22"/>
      <c r="AD6570" s="22"/>
      <c r="AE6570" s="22"/>
      <c r="AF6570" s="22"/>
      <c r="AG6570" s="22"/>
      <c r="AH6570" s="22"/>
    </row>
    <row r="6571" spans="2:34">
      <c r="B6571" s="10">
        <v>30</v>
      </c>
      <c r="C6571" s="10">
        <v>9</v>
      </c>
      <c r="D6571" s="34">
        <v>39721</v>
      </c>
      <c r="E6571" s="17">
        <v>0.5</v>
      </c>
      <c r="F6571" s="35">
        <v>0</v>
      </c>
      <c r="G6571" s="18">
        <v>7.0308801248470436</v>
      </c>
      <c r="H6571" s="18">
        <v>10.097116652315847</v>
      </c>
      <c r="I6571" s="18">
        <v>3.0662365274688055</v>
      </c>
      <c r="J6571" s="19">
        <v>0.54473554628013687</v>
      </c>
      <c r="K6571" s="19">
        <v>0.96822728683972903</v>
      </c>
      <c r="L6571" s="19">
        <v>1.5702351537638188</v>
      </c>
      <c r="M6571" s="19">
        <v>6.4147499999999997</v>
      </c>
      <c r="N6571" s="19">
        <f t="shared" si="102"/>
        <v>8.3391749999999991</v>
      </c>
      <c r="O6571" s="19">
        <v>4.8249999999999993</v>
      </c>
      <c r="P6571" s="20">
        <v>20.478233361302205</v>
      </c>
      <c r="Q6571" s="12">
        <v>86.95</v>
      </c>
      <c r="R6571" s="12">
        <v>13.937499999999998</v>
      </c>
      <c r="S6571" s="12">
        <v>242.04999999999998</v>
      </c>
      <c r="T6571" s="12"/>
      <c r="U6571" s="12">
        <v>165.07499999999999</v>
      </c>
      <c r="V6571" s="23"/>
      <c r="W6571" s="24"/>
      <c r="X6571" s="22"/>
      <c r="Y6571" s="22"/>
      <c r="Z6571" s="22"/>
      <c r="AA6571" s="22"/>
      <c r="AB6571" s="22"/>
      <c r="AC6571" s="22"/>
      <c r="AD6571" s="22"/>
      <c r="AE6571" s="22"/>
      <c r="AF6571" s="22"/>
      <c r="AG6571" s="22"/>
      <c r="AH6571" s="22"/>
    </row>
    <row r="6572" spans="2:34">
      <c r="B6572" s="10">
        <v>30</v>
      </c>
      <c r="C6572" s="10">
        <v>9</v>
      </c>
      <c r="D6572" s="34">
        <v>39721</v>
      </c>
      <c r="E6572" s="17">
        <v>0.54166666666669983</v>
      </c>
      <c r="F6572" s="35">
        <v>1.2059680009995554E-2</v>
      </c>
      <c r="G6572" s="18">
        <v>2.3089373189123505</v>
      </c>
      <c r="H6572" s="18">
        <v>7.4611674958546281</v>
      </c>
      <c r="I6572" s="18">
        <v>5.152230176942278</v>
      </c>
      <c r="J6572" s="19">
        <v>0.48892878570012294</v>
      </c>
      <c r="K6572" s="19">
        <v>0.79688783647977668</v>
      </c>
      <c r="L6572" s="19">
        <v>1.5876192284448167</v>
      </c>
      <c r="M6572" s="19">
        <v>6.0305</v>
      </c>
      <c r="N6572" s="19">
        <f t="shared" si="102"/>
        <v>7.8396500000000007</v>
      </c>
      <c r="O6572" s="19">
        <v>4.8100000000000005</v>
      </c>
      <c r="P6572" s="20">
        <v>21.671596905019836</v>
      </c>
      <c r="Q6572" s="12">
        <v>81.625</v>
      </c>
      <c r="R6572" s="12">
        <v>14.275</v>
      </c>
      <c r="S6572" s="12">
        <v>251.85</v>
      </c>
      <c r="T6572" s="12"/>
      <c r="U6572" s="12">
        <v>201.67500000000001</v>
      </c>
      <c r="V6572" s="23"/>
      <c r="W6572" s="24"/>
      <c r="X6572" s="22"/>
      <c r="Y6572" s="22"/>
      <c r="Z6572" s="22"/>
      <c r="AA6572" s="22"/>
      <c r="AB6572" s="22"/>
      <c r="AC6572" s="22"/>
      <c r="AD6572" s="22"/>
      <c r="AE6572" s="22"/>
      <c r="AF6572" s="22"/>
      <c r="AG6572" s="22"/>
      <c r="AH6572" s="22"/>
    </row>
    <row r="6573" spans="2:34">
      <c r="B6573" s="10">
        <v>30</v>
      </c>
      <c r="C6573" s="10">
        <v>9</v>
      </c>
      <c r="D6573" s="34">
        <v>39721</v>
      </c>
      <c r="E6573" s="17">
        <v>0.58333333333330017</v>
      </c>
      <c r="F6573" s="35">
        <v>2.0100516922492585E-2</v>
      </c>
      <c r="G6573" s="18">
        <v>1.8635481487998782</v>
      </c>
      <c r="H6573" s="18">
        <v>7.4771891433566307</v>
      </c>
      <c r="I6573" s="18">
        <v>5.6136409945567518</v>
      </c>
      <c r="J6573" s="19">
        <v>0.43046608816010834</v>
      </c>
      <c r="K6573" s="19">
        <v>0.78873267649977885</v>
      </c>
      <c r="L6573" s="19">
        <v>1.5658564018408188</v>
      </c>
      <c r="M6573" s="19">
        <v>7.7449999999999992</v>
      </c>
      <c r="N6573" s="19">
        <f t="shared" ref="N6573:N6636" si="103">M6573*1.3</f>
        <v>10.068499999999998</v>
      </c>
      <c r="O6573" s="19">
        <v>4.9849999999999994</v>
      </c>
      <c r="P6573" s="20">
        <v>24.238174752292611</v>
      </c>
      <c r="Q6573" s="12">
        <v>68.650000000000006</v>
      </c>
      <c r="R6573" s="12">
        <v>14.682500000000001</v>
      </c>
      <c r="S6573" s="12">
        <v>258.09999999999997</v>
      </c>
      <c r="T6573" s="12"/>
      <c r="U6573" s="12">
        <v>204.00000000000003</v>
      </c>
      <c r="V6573" s="23"/>
      <c r="W6573" s="24"/>
      <c r="X6573" s="22"/>
      <c r="Y6573" s="22"/>
      <c r="Z6573" s="22"/>
      <c r="AA6573" s="22"/>
      <c r="AB6573" s="22"/>
      <c r="AC6573" s="22"/>
      <c r="AD6573" s="22"/>
      <c r="AE6573" s="22"/>
      <c r="AF6573" s="22"/>
      <c r="AG6573" s="22"/>
      <c r="AH6573" s="22"/>
    </row>
    <row r="6574" spans="2:34">
      <c r="B6574" s="10">
        <v>30</v>
      </c>
      <c r="C6574" s="10">
        <v>9</v>
      </c>
      <c r="D6574" s="34">
        <v>39721</v>
      </c>
      <c r="E6574" s="17">
        <v>0.625</v>
      </c>
      <c r="F6574" s="35">
        <v>2.0101705872492583E-2</v>
      </c>
      <c r="G6574" s="18">
        <v>1.5575951144448992</v>
      </c>
      <c r="H6574" s="18">
        <v>8.5452752707347219</v>
      </c>
      <c r="I6574" s="18">
        <v>6.9876801562898221</v>
      </c>
      <c r="J6574" s="19">
        <v>0.3587182501200904</v>
      </c>
      <c r="K6574" s="19">
        <v>0.76969831059978389</v>
      </c>
      <c r="L6574" s="19">
        <v>1.5440939999828212</v>
      </c>
      <c r="M6574" s="19">
        <v>9.7219999999999995</v>
      </c>
      <c r="N6574" s="19">
        <f t="shared" si="103"/>
        <v>12.6386</v>
      </c>
      <c r="O6574" s="19">
        <v>5.64</v>
      </c>
      <c r="P6574" s="20">
        <v>24.796844305042676</v>
      </c>
      <c r="Q6574" s="12">
        <v>68.074999999999989</v>
      </c>
      <c r="R6574" s="12">
        <v>14.432500000000001</v>
      </c>
      <c r="S6574" s="12">
        <v>257.57499999999999</v>
      </c>
      <c r="T6574" s="12"/>
      <c r="U6574" s="12">
        <v>168.375</v>
      </c>
      <c r="V6574" s="23"/>
      <c r="W6574" s="24"/>
      <c r="X6574" s="22"/>
      <c r="Y6574" s="22"/>
      <c r="Z6574" s="22"/>
      <c r="AA6574" s="22"/>
      <c r="AB6574" s="22"/>
      <c r="AC6574" s="22"/>
      <c r="AD6574" s="22"/>
      <c r="AE6574" s="22"/>
      <c r="AF6574" s="22"/>
      <c r="AG6574" s="22"/>
      <c r="AH6574" s="22"/>
    </row>
    <row r="6575" spans="2:34">
      <c r="B6575" s="10">
        <v>30</v>
      </c>
      <c r="C6575" s="10">
        <v>9</v>
      </c>
      <c r="D6575" s="34">
        <v>39721</v>
      </c>
      <c r="E6575" s="17">
        <v>0.66666666666669983</v>
      </c>
      <c r="F6575" s="35">
        <v>2.010313261249258E-2</v>
      </c>
      <c r="G6575" s="18">
        <v>1.8328122414523806</v>
      </c>
      <c r="H6575" s="18">
        <v>7.8195285428876611</v>
      </c>
      <c r="I6575" s="18">
        <v>5.9867163014352798</v>
      </c>
      <c r="J6575" s="19">
        <v>0.3587149276600905</v>
      </c>
      <c r="K6575" s="19">
        <v>0.71530625995979891</v>
      </c>
      <c r="L6575" s="19">
        <v>1.5527787711328198</v>
      </c>
      <c r="M6575" s="19">
        <v>13.59525</v>
      </c>
      <c r="N6575" s="19">
        <f t="shared" si="103"/>
        <v>17.673825000000001</v>
      </c>
      <c r="O6575" s="19">
        <v>8.3324999999999996</v>
      </c>
      <c r="P6575" s="20">
        <v>24.418096709255135</v>
      </c>
      <c r="Q6575" s="12">
        <v>71.025000000000006</v>
      </c>
      <c r="R6575" s="12">
        <v>14.094999999999999</v>
      </c>
      <c r="S6575" s="12">
        <v>251.47499999999999</v>
      </c>
      <c r="T6575" s="12"/>
      <c r="U6575" s="12">
        <v>74.825000000000003</v>
      </c>
      <c r="V6575" s="23"/>
      <c r="W6575" s="24"/>
      <c r="X6575" s="22"/>
      <c r="Y6575" s="22"/>
      <c r="Z6575" s="22"/>
      <c r="AA6575" s="22"/>
      <c r="AB6575" s="22"/>
      <c r="AC6575" s="22"/>
      <c r="AD6575" s="22"/>
      <c r="AE6575" s="22"/>
      <c r="AF6575" s="22"/>
      <c r="AG6575" s="22"/>
      <c r="AH6575" s="22"/>
    </row>
    <row r="6576" spans="2:34">
      <c r="B6576" s="10">
        <v>30</v>
      </c>
      <c r="C6576" s="10">
        <v>9</v>
      </c>
      <c r="D6576" s="34">
        <v>39721</v>
      </c>
      <c r="E6576" s="17">
        <v>0.70833333333330017</v>
      </c>
      <c r="F6576" s="35">
        <v>2.0103964877492577E-2</v>
      </c>
      <c r="G6576" s="18">
        <v>3.0458540017123008</v>
      </c>
      <c r="H6576" s="18">
        <v>8.569898906807726</v>
      </c>
      <c r="I6576" s="18">
        <v>5.5240449050954243</v>
      </c>
      <c r="J6576" s="19">
        <v>0.37199722384009387</v>
      </c>
      <c r="K6576" s="19">
        <v>0.87305917433975444</v>
      </c>
      <c r="L6576" s="19">
        <v>1.5310168951508218</v>
      </c>
      <c r="M6576" s="19">
        <v>13.247999999999999</v>
      </c>
      <c r="N6576" s="19">
        <f t="shared" si="103"/>
        <v>17.2224</v>
      </c>
      <c r="O6576" s="19">
        <v>8.1050000000000004</v>
      </c>
      <c r="P6576" s="20">
        <v>24.424275770915138</v>
      </c>
      <c r="Q6576" s="12">
        <v>71.95</v>
      </c>
      <c r="R6576" s="12">
        <v>13.892499999999998</v>
      </c>
      <c r="S6576" s="12">
        <v>241.25</v>
      </c>
      <c r="T6576" s="12"/>
      <c r="U6576" s="12">
        <v>38.25</v>
      </c>
      <c r="V6576" s="23"/>
      <c r="W6576" s="24"/>
      <c r="X6576" s="22"/>
      <c r="Y6576" s="22"/>
      <c r="Z6576" s="22"/>
      <c r="AA6576" s="22"/>
      <c r="AB6576" s="22"/>
      <c r="AC6576" s="22"/>
      <c r="AD6576" s="22"/>
      <c r="AE6576" s="22"/>
      <c r="AF6576" s="22"/>
      <c r="AG6576" s="22"/>
      <c r="AH6576" s="22"/>
    </row>
    <row r="6577" spans="2:34">
      <c r="B6577" s="10">
        <v>30</v>
      </c>
      <c r="C6577" s="10">
        <v>9</v>
      </c>
      <c r="D6577" s="34">
        <v>39721</v>
      </c>
      <c r="E6577" s="17">
        <v>0.75</v>
      </c>
      <c r="F6577" s="35">
        <v>8.0421447574970314E-3</v>
      </c>
      <c r="G6577" s="18">
        <v>2.263249135594851</v>
      </c>
      <c r="H6577" s="18">
        <v>8.2150573628026962</v>
      </c>
      <c r="I6577" s="18">
        <v>5.9518082272078461</v>
      </c>
      <c r="J6577" s="19">
        <v>0.36933670164009336</v>
      </c>
      <c r="K6577" s="19">
        <v>0.79418874753977642</v>
      </c>
      <c r="L6577" s="19">
        <v>1.5223038783918228</v>
      </c>
      <c r="M6577" s="19">
        <v>9.5055000000000014</v>
      </c>
      <c r="N6577" s="19">
        <f t="shared" si="103"/>
        <v>12.357150000000003</v>
      </c>
      <c r="O6577" s="19">
        <v>6.5649999999999995</v>
      </c>
      <c r="P6577" s="20">
        <v>24.279663727325122</v>
      </c>
      <c r="Q6577" s="12">
        <v>75.75</v>
      </c>
      <c r="R6577" s="12">
        <v>13.775</v>
      </c>
      <c r="S6577" s="12">
        <v>240.875</v>
      </c>
      <c r="T6577" s="12"/>
      <c r="U6577" s="12">
        <v>35.825000000000003</v>
      </c>
      <c r="V6577" s="23"/>
      <c r="W6577" s="24"/>
      <c r="X6577" s="22"/>
      <c r="Y6577" s="22"/>
      <c r="Z6577" s="22"/>
      <c r="AA6577" s="22"/>
      <c r="AB6577" s="22"/>
      <c r="AC6577" s="22"/>
      <c r="AD6577" s="22"/>
      <c r="AE6577" s="22"/>
      <c r="AF6577" s="22"/>
      <c r="AG6577" s="22"/>
      <c r="AH6577" s="22"/>
    </row>
    <row r="6578" spans="2:34">
      <c r="B6578" s="10">
        <v>30</v>
      </c>
      <c r="C6578" s="10">
        <v>9</v>
      </c>
      <c r="D6578" s="34">
        <v>39721</v>
      </c>
      <c r="E6578" s="17">
        <v>0.79166666666669983</v>
      </c>
      <c r="F6578" s="35">
        <v>2.4127801564991089E-2</v>
      </c>
      <c r="G6578" s="18">
        <v>3.263333093819786</v>
      </c>
      <c r="H6578" s="18">
        <v>9.1625474725347775</v>
      </c>
      <c r="I6578" s="18">
        <v>5.8992143787149915</v>
      </c>
      <c r="J6578" s="19">
        <v>0.4623306867601169</v>
      </c>
      <c r="K6578" s="19">
        <v>0.75883498865978605</v>
      </c>
      <c r="L6578" s="19">
        <v>1.526639033171822</v>
      </c>
      <c r="M6578" s="19">
        <v>7.3534999999999995</v>
      </c>
      <c r="N6578" s="19">
        <f t="shared" si="103"/>
        <v>9.5595499999999998</v>
      </c>
      <c r="O6578" s="19">
        <v>5.7850000000000001</v>
      </c>
      <c r="P6578" s="20">
        <v>21.671210489532342</v>
      </c>
      <c r="Q6578" s="12">
        <v>80.100000000000009</v>
      </c>
      <c r="R6578" s="12">
        <v>13.715</v>
      </c>
      <c r="S6578" s="12">
        <v>234</v>
      </c>
      <c r="T6578" s="12"/>
      <c r="U6578" s="12">
        <v>36.9</v>
      </c>
      <c r="V6578" s="23"/>
      <c r="W6578" s="24"/>
      <c r="X6578" s="22"/>
      <c r="Y6578" s="22"/>
      <c r="Z6578" s="22"/>
      <c r="AA6578" s="22"/>
      <c r="AB6578" s="22"/>
      <c r="AC6578" s="22"/>
      <c r="AD6578" s="22"/>
      <c r="AE6578" s="22"/>
      <c r="AF6578" s="22"/>
      <c r="AG6578" s="22"/>
      <c r="AH6578" s="22"/>
    </row>
    <row r="6579" spans="2:34">
      <c r="B6579" s="10">
        <v>30</v>
      </c>
      <c r="C6579" s="10">
        <v>9</v>
      </c>
      <c r="D6579" s="34">
        <v>39721</v>
      </c>
      <c r="E6579" s="17">
        <v>0.83333333333330017</v>
      </c>
      <c r="F6579" s="35">
        <v>8.0432148124970279E-3</v>
      </c>
      <c r="G6579" s="18">
        <v>2.8643389395398118</v>
      </c>
      <c r="H6579" s="18">
        <v>8.7811081643497459</v>
      </c>
      <c r="I6579" s="18">
        <v>5.9167692248099346</v>
      </c>
      <c r="J6579" s="19">
        <v>0.45966969868011642</v>
      </c>
      <c r="K6579" s="19">
        <v>0.78875730427977742</v>
      </c>
      <c r="L6579" s="19">
        <v>1.5875158027938148</v>
      </c>
      <c r="M6579" s="19">
        <v>6.3382500000000004</v>
      </c>
      <c r="N6579" s="19">
        <f t="shared" si="103"/>
        <v>8.239725</v>
      </c>
      <c r="O6579" s="19">
        <v>4.9124999999999996</v>
      </c>
      <c r="P6579" s="20">
        <v>20.855333565509753</v>
      </c>
      <c r="Q6579" s="12">
        <v>80.275000000000006</v>
      </c>
      <c r="R6579" s="12">
        <v>14.195</v>
      </c>
      <c r="S6579" s="12">
        <v>240</v>
      </c>
      <c r="T6579" s="12"/>
      <c r="U6579" s="12">
        <v>40.625</v>
      </c>
      <c r="V6579" s="23"/>
      <c r="W6579" s="24"/>
      <c r="X6579" s="22"/>
      <c r="Y6579" s="22"/>
      <c r="Z6579" s="22"/>
      <c r="AA6579" s="22"/>
      <c r="AB6579" s="22"/>
      <c r="AC6579" s="22"/>
      <c r="AD6579" s="22"/>
      <c r="AE6579" s="22"/>
      <c r="AF6579" s="22"/>
      <c r="AG6579" s="22"/>
      <c r="AH6579" s="22"/>
    </row>
    <row r="6580" spans="2:34">
      <c r="B6580" s="10">
        <v>30</v>
      </c>
      <c r="C6580" s="10">
        <v>9</v>
      </c>
      <c r="D6580" s="34">
        <v>39721</v>
      </c>
      <c r="E6580" s="17">
        <v>0.875</v>
      </c>
      <c r="F6580" s="35">
        <v>1.6087142994994055E-2</v>
      </c>
      <c r="G6580" s="18">
        <v>1.8993377513698755</v>
      </c>
      <c r="H6580" s="18">
        <v>7.1613119376676106</v>
      </c>
      <c r="I6580" s="18">
        <v>5.2619741862977349</v>
      </c>
      <c r="J6580" s="19">
        <v>0.536718916080136</v>
      </c>
      <c r="K6580" s="19">
        <v>0.88667677735974948</v>
      </c>
      <c r="L6580" s="19">
        <v>1.5831517551728149</v>
      </c>
      <c r="M6580" s="19">
        <v>7.4632500000000004</v>
      </c>
      <c r="N6580" s="19">
        <f t="shared" si="103"/>
        <v>9.7022250000000003</v>
      </c>
      <c r="O6580" s="19">
        <v>5.8</v>
      </c>
      <c r="P6580" s="20">
        <v>20.609071332492228</v>
      </c>
      <c r="Q6580" s="12">
        <v>78.7</v>
      </c>
      <c r="R6580" s="12">
        <v>14.5975</v>
      </c>
      <c r="S6580" s="12">
        <v>240.95000000000002</v>
      </c>
      <c r="T6580" s="12"/>
      <c r="U6580" s="12">
        <v>39.299999999999997</v>
      </c>
      <c r="V6580" s="23"/>
      <c r="W6580" s="24"/>
      <c r="X6580" s="22"/>
      <c r="Y6580" s="22"/>
      <c r="Z6580" s="22"/>
      <c r="AA6580" s="22"/>
      <c r="AB6580" s="22"/>
      <c r="AC6580" s="22"/>
      <c r="AD6580" s="22"/>
      <c r="AE6580" s="22"/>
      <c r="AF6580" s="22"/>
      <c r="AG6580" s="22"/>
      <c r="AH6580" s="22"/>
    </row>
    <row r="6581" spans="2:34">
      <c r="B6581" s="10">
        <v>30</v>
      </c>
      <c r="C6581" s="10">
        <v>9</v>
      </c>
      <c r="D6581" s="34">
        <v>39721</v>
      </c>
      <c r="E6581" s="17">
        <v>0.91666666666669983</v>
      </c>
      <c r="F6581" s="35">
        <v>1.2066100339995538E-2</v>
      </c>
      <c r="G6581" s="18">
        <v>1.9188753830448735</v>
      </c>
      <c r="H6581" s="18">
        <v>6.9727596049195952</v>
      </c>
      <c r="I6581" s="18">
        <v>5.0538842218747213</v>
      </c>
      <c r="J6581" s="19">
        <v>0.38526508387009784</v>
      </c>
      <c r="K6581" s="19">
        <v>0.89212092921974773</v>
      </c>
      <c r="L6581" s="19">
        <v>1.6353284223368085</v>
      </c>
      <c r="M6581" s="19">
        <v>8.1379999999999999</v>
      </c>
      <c r="N6581" s="19">
        <f t="shared" si="103"/>
        <v>10.5794</v>
      </c>
      <c r="O6581" s="19">
        <v>5.8475000000000001</v>
      </c>
      <c r="P6581" s="20">
        <v>19.624705424862121</v>
      </c>
      <c r="Q6581" s="12">
        <v>78</v>
      </c>
      <c r="R6581" s="12">
        <v>14.6775</v>
      </c>
      <c r="S6581" s="12">
        <v>241.55</v>
      </c>
      <c r="T6581" s="12"/>
      <c r="U6581" s="12">
        <v>43.575000000000003</v>
      </c>
      <c r="V6581" s="23"/>
      <c r="W6581" s="24"/>
      <c r="X6581" s="22"/>
      <c r="Y6581" s="22"/>
      <c r="Z6581" s="22"/>
      <c r="AA6581" s="22"/>
      <c r="AB6581" s="22"/>
      <c r="AC6581" s="22"/>
      <c r="AD6581" s="22"/>
      <c r="AE6581" s="22"/>
      <c r="AF6581" s="22"/>
      <c r="AG6581" s="22"/>
      <c r="AH6581" s="22"/>
    </row>
    <row r="6582" spans="2:34">
      <c r="B6582" s="10">
        <v>30</v>
      </c>
      <c r="C6582" s="10">
        <v>9</v>
      </c>
      <c r="D6582" s="34">
        <v>39721</v>
      </c>
      <c r="E6582" s="17">
        <v>0.95833333333330017</v>
      </c>
      <c r="F6582" s="35">
        <v>2.0111455262492559E-2</v>
      </c>
      <c r="G6582" s="18">
        <v>1.442165885404906</v>
      </c>
      <c r="H6582" s="18">
        <v>6.6516084891675682</v>
      </c>
      <c r="I6582" s="18">
        <v>5.2094426037626622</v>
      </c>
      <c r="J6582" s="19">
        <v>0.41448812036010529</v>
      </c>
      <c r="K6582" s="19">
        <v>0.77517017711978065</v>
      </c>
      <c r="L6582" s="19">
        <v>1.5787730133628146</v>
      </c>
      <c r="M6582" s="19">
        <v>7.5534999999999997</v>
      </c>
      <c r="N6582" s="19">
        <f t="shared" si="103"/>
        <v>9.8195499999999996</v>
      </c>
      <c r="O6582" s="19">
        <v>5.1100000000000003</v>
      </c>
      <c r="P6582" s="20">
        <v>19.998827959984663</v>
      </c>
      <c r="Q6582" s="12">
        <v>77.474999999999994</v>
      </c>
      <c r="R6582" s="12">
        <v>14.5725</v>
      </c>
      <c r="S6582" s="12">
        <v>241.75</v>
      </c>
      <c r="T6582" s="12"/>
      <c r="U6582" s="12">
        <v>39.099999999999994</v>
      </c>
      <c r="V6582" s="23"/>
      <c r="W6582" s="24"/>
      <c r="X6582" s="22"/>
      <c r="Y6582" s="22"/>
      <c r="Z6582" s="22"/>
      <c r="AA6582" s="22"/>
      <c r="AB6582" s="22"/>
      <c r="AC6582" s="22"/>
      <c r="AD6582" s="22"/>
      <c r="AE6582" s="22"/>
      <c r="AF6582" s="22"/>
      <c r="AG6582" s="22"/>
      <c r="AH6582" s="22"/>
    </row>
    <row r="6583" spans="2:34">
      <c r="B6583" s="10">
        <v>1</v>
      </c>
      <c r="C6583" s="10">
        <v>10</v>
      </c>
      <c r="D6583" s="34">
        <v>39722</v>
      </c>
      <c r="E6583" s="17">
        <v>0</v>
      </c>
      <c r="F6583" s="35">
        <v>1.6089877579994048E-2</v>
      </c>
      <c r="G6583" s="18">
        <v>2.3999099569923414</v>
      </c>
      <c r="H6583" s="18">
        <v>7.7585544078506645</v>
      </c>
      <c r="I6583" s="18">
        <v>5.3586444508583231</v>
      </c>
      <c r="J6583" s="19">
        <v>0.49950688343012695</v>
      </c>
      <c r="K6583" s="19">
        <v>0.76973436195978195</v>
      </c>
      <c r="L6583" s="19">
        <v>1.5787584304168143</v>
      </c>
      <c r="M6583" s="19">
        <v>7.2922499999999992</v>
      </c>
      <c r="N6583" s="19">
        <f t="shared" si="103"/>
        <v>9.4799249999999997</v>
      </c>
      <c r="O6583" s="19">
        <v>4.9625000000000004</v>
      </c>
      <c r="P6583" s="20">
        <v>19.903253206874652</v>
      </c>
      <c r="Q6583" s="12">
        <v>77.324999999999989</v>
      </c>
      <c r="R6583" s="12">
        <v>14.49</v>
      </c>
      <c r="S6583" s="12">
        <v>240.17500000000001</v>
      </c>
      <c r="T6583" s="12"/>
      <c r="U6583" s="12">
        <v>38.349999999999994</v>
      </c>
      <c r="V6583" s="23"/>
      <c r="W6583" s="24"/>
      <c r="X6583" s="22"/>
      <c r="Y6583" s="22"/>
      <c r="Z6583" s="22"/>
      <c r="AA6583" s="22"/>
      <c r="AB6583" s="22"/>
      <c r="AC6583" s="22"/>
      <c r="AD6583" s="22"/>
      <c r="AE6583" s="22"/>
      <c r="AF6583" s="22"/>
      <c r="AG6583" s="22"/>
      <c r="AH6583" s="22"/>
    </row>
    <row r="6584" spans="2:34">
      <c r="B6584" s="10">
        <v>1</v>
      </c>
      <c r="C6584" s="10">
        <v>10</v>
      </c>
      <c r="D6584" s="34">
        <v>39722</v>
      </c>
      <c r="E6584" s="17">
        <v>4.1666666666699825E-2</v>
      </c>
      <c r="F6584" s="35">
        <v>1.6090947634994048E-2</v>
      </c>
      <c r="G6584" s="18">
        <v>2.1247741204898589</v>
      </c>
      <c r="H6584" s="18">
        <v>6.5167315971795583</v>
      </c>
      <c r="I6584" s="18">
        <v>4.3919574766896989</v>
      </c>
      <c r="J6584" s="19">
        <v>0.61109297897015558</v>
      </c>
      <c r="K6584" s="19">
        <v>0.79149776519977544</v>
      </c>
      <c r="L6584" s="19">
        <v>1.6048386129208112</v>
      </c>
      <c r="M6584" s="19">
        <v>6.9775</v>
      </c>
      <c r="N6584" s="19">
        <f t="shared" si="103"/>
        <v>9.0707500000000003</v>
      </c>
      <c r="O6584" s="19">
        <v>5.0225</v>
      </c>
      <c r="P6584" s="20">
        <v>21.016203725704774</v>
      </c>
      <c r="Q6584" s="12">
        <v>76.174999999999997</v>
      </c>
      <c r="R6584" s="12">
        <v>14.49</v>
      </c>
      <c r="S6584" s="12">
        <v>236.85</v>
      </c>
      <c r="T6584" s="12"/>
      <c r="U6584" s="12">
        <v>34.299999999999997</v>
      </c>
      <c r="V6584" s="23"/>
      <c r="W6584" s="24"/>
      <c r="X6584" s="22"/>
      <c r="Y6584" s="22"/>
      <c r="Z6584" s="22"/>
      <c r="AA6584" s="22"/>
      <c r="AB6584" s="22"/>
      <c r="AC6584" s="22"/>
      <c r="AD6584" s="22"/>
      <c r="AE6584" s="22"/>
      <c r="AF6584" s="22"/>
      <c r="AG6584" s="22"/>
      <c r="AH6584" s="22"/>
    </row>
    <row r="6585" spans="2:34">
      <c r="B6585" s="10">
        <v>1</v>
      </c>
      <c r="C6585" s="10">
        <v>10</v>
      </c>
      <c r="D6585" s="34">
        <v>39722</v>
      </c>
      <c r="E6585" s="17">
        <v>8.3333333333300175E-2</v>
      </c>
      <c r="F6585" s="35">
        <v>2.4137848192491065E-2</v>
      </c>
      <c r="G6585" s="18">
        <v>2.3498181982448445</v>
      </c>
      <c r="H6585" s="18">
        <v>7.1351005599626127</v>
      </c>
      <c r="I6585" s="18">
        <v>4.7852823617177682</v>
      </c>
      <c r="J6585" s="19">
        <v>0.62171548242015839</v>
      </c>
      <c r="K6585" s="19">
        <v>0.8159813239197683</v>
      </c>
      <c r="L6585" s="19">
        <v>1.6004746158648113</v>
      </c>
      <c r="M6585" s="19">
        <v>5.4634999999999998</v>
      </c>
      <c r="N6585" s="19">
        <f t="shared" si="103"/>
        <v>7.1025499999999999</v>
      </c>
      <c r="O6585" s="19">
        <v>3.645</v>
      </c>
      <c r="P6585" s="20">
        <v>23.724868838617564</v>
      </c>
      <c r="Q6585" s="12">
        <v>76.599999999999994</v>
      </c>
      <c r="R6585" s="12">
        <v>14.632499999999999</v>
      </c>
      <c r="S6585" s="12">
        <v>239.25</v>
      </c>
      <c r="T6585" s="12"/>
      <c r="U6585" s="12">
        <v>35.1</v>
      </c>
      <c r="V6585" s="23"/>
      <c r="W6585" s="24"/>
      <c r="X6585" s="22"/>
      <c r="Y6585" s="22"/>
      <c r="Z6585" s="22"/>
      <c r="AA6585" s="22"/>
      <c r="AB6585" s="22"/>
      <c r="AC6585" s="22"/>
      <c r="AD6585" s="22"/>
      <c r="AE6585" s="22"/>
      <c r="AF6585" s="22"/>
      <c r="AG6585" s="22"/>
      <c r="AH6585" s="22"/>
    </row>
    <row r="6586" spans="2:34">
      <c r="B6586" s="10">
        <v>1</v>
      </c>
      <c r="C6586" s="10">
        <v>10</v>
      </c>
      <c r="D6586" s="34">
        <v>39722</v>
      </c>
      <c r="E6586" s="17">
        <v>0.125</v>
      </c>
      <c r="F6586" s="35">
        <v>8.04636552999702E-3</v>
      </c>
      <c r="G6586" s="18">
        <v>1.9583324530548705</v>
      </c>
      <c r="H6586" s="18">
        <v>5.2865843388664544</v>
      </c>
      <c r="I6586" s="18">
        <v>3.3282518858115839</v>
      </c>
      <c r="J6586" s="19">
        <v>0.57654269452014706</v>
      </c>
      <c r="K6586" s="19">
        <v>0.82142546515976655</v>
      </c>
      <c r="L6586" s="19">
        <v>1.6178560510528091</v>
      </c>
      <c r="M6586" s="19">
        <v>4.0335000000000001</v>
      </c>
      <c r="N6586" s="19">
        <f t="shared" si="103"/>
        <v>5.2435499999999999</v>
      </c>
      <c r="O6586" s="19">
        <v>2.7775000000000003</v>
      </c>
      <c r="P6586" s="20">
        <v>24.990429781855202</v>
      </c>
      <c r="Q6586" s="12">
        <v>82.05</v>
      </c>
      <c r="R6586" s="12">
        <v>14.239999999999998</v>
      </c>
      <c r="S6586" s="12">
        <v>240.125</v>
      </c>
      <c r="T6586" s="12"/>
      <c r="U6586" s="12">
        <v>39.225000000000001</v>
      </c>
      <c r="V6586" s="23"/>
      <c r="W6586" s="24"/>
      <c r="X6586" s="22"/>
      <c r="Y6586" s="22"/>
      <c r="Z6586" s="22"/>
      <c r="AA6586" s="22"/>
      <c r="AB6586" s="22"/>
      <c r="AC6586" s="22"/>
      <c r="AD6586" s="22"/>
      <c r="AE6586" s="22"/>
      <c r="AF6586" s="22"/>
      <c r="AG6586" s="22"/>
      <c r="AH6586" s="22"/>
    </row>
    <row r="6587" spans="2:34">
      <c r="B6587" s="10">
        <v>1</v>
      </c>
      <c r="C6587" s="10">
        <v>10</v>
      </c>
      <c r="D6587" s="34">
        <v>39722</v>
      </c>
      <c r="E6587" s="17">
        <v>0.16666666666669983</v>
      </c>
      <c r="F6587" s="35">
        <v>1.2070380559995528E-2</v>
      </c>
      <c r="G6587" s="18">
        <v>1.6986298953848866</v>
      </c>
      <c r="H6587" s="18">
        <v>7.43240119188264</v>
      </c>
      <c r="I6587" s="18">
        <v>5.7337712964977534</v>
      </c>
      <c r="J6587" s="19">
        <v>0.56856651006014514</v>
      </c>
      <c r="K6587" s="19">
        <v>0.90302887285974309</v>
      </c>
      <c r="L6587" s="19">
        <v>1.548256353931817</v>
      </c>
      <c r="M6587" s="19">
        <v>3.7932500000000005</v>
      </c>
      <c r="N6587" s="19">
        <f t="shared" si="103"/>
        <v>4.9312250000000004</v>
      </c>
      <c r="O6587" s="19">
        <v>3.2025000000000006</v>
      </c>
      <c r="P6587" s="20">
        <v>26.475092745367867</v>
      </c>
      <c r="Q6587" s="12">
        <v>80.55</v>
      </c>
      <c r="R6587" s="12">
        <v>14.175000000000001</v>
      </c>
      <c r="S6587" s="12">
        <v>239.35000000000002</v>
      </c>
      <c r="T6587" s="12"/>
      <c r="U6587" s="12">
        <v>39.174999999999997</v>
      </c>
      <c r="V6587" s="23"/>
      <c r="W6587" s="24"/>
      <c r="X6587" s="22"/>
      <c r="Y6587" s="22"/>
      <c r="Z6587" s="22"/>
      <c r="AA6587" s="22"/>
      <c r="AB6587" s="22"/>
      <c r="AC6587" s="22"/>
      <c r="AD6587" s="22"/>
      <c r="AE6587" s="22"/>
      <c r="AF6587" s="22"/>
      <c r="AG6587" s="22"/>
      <c r="AH6587" s="22"/>
    </row>
    <row r="6588" spans="2:34">
      <c r="B6588" s="10">
        <v>1</v>
      </c>
      <c r="C6588" s="10">
        <v>10</v>
      </c>
      <c r="D6588" s="34">
        <v>39722</v>
      </c>
      <c r="E6588" s="17">
        <v>0.20833333333330017</v>
      </c>
      <c r="F6588" s="35">
        <v>1.6094692827494036E-2</v>
      </c>
      <c r="G6588" s="18">
        <v>2.164147244777356</v>
      </c>
      <c r="H6588" s="18">
        <v>7.6910025850096631</v>
      </c>
      <c r="I6588" s="18">
        <v>5.5268553402323066</v>
      </c>
      <c r="J6588" s="19">
        <v>0.68546191718017524</v>
      </c>
      <c r="K6588" s="19">
        <v>1.0199924928597095</v>
      </c>
      <c r="L6588" s="19">
        <v>1.5264971174428192</v>
      </c>
      <c r="M6588" s="19">
        <v>6.0655000000000001</v>
      </c>
      <c r="N6588" s="19">
        <f t="shared" si="103"/>
        <v>7.8851500000000003</v>
      </c>
      <c r="O6588" s="19">
        <v>4.1225000000000005</v>
      </c>
      <c r="P6588" s="20">
        <v>27.237977143912946</v>
      </c>
      <c r="Q6588" s="12">
        <v>75.349999999999994</v>
      </c>
      <c r="R6588" s="12">
        <v>14.1775</v>
      </c>
      <c r="S6588" s="12">
        <v>244.02499999999998</v>
      </c>
      <c r="T6588" s="12"/>
      <c r="U6588" s="12">
        <v>35.5</v>
      </c>
      <c r="V6588" s="23"/>
      <c r="W6588" s="24"/>
      <c r="X6588" s="22"/>
      <c r="Y6588" s="22"/>
      <c r="Z6588" s="22"/>
      <c r="AA6588" s="22"/>
      <c r="AB6588" s="22"/>
      <c r="AC6588" s="22"/>
      <c r="AD6588" s="22"/>
      <c r="AE6588" s="22"/>
      <c r="AF6588" s="22"/>
      <c r="AG6588" s="22"/>
      <c r="AH6588" s="22"/>
    </row>
    <row r="6589" spans="2:34">
      <c r="B6589" s="10">
        <v>1</v>
      </c>
      <c r="C6589" s="10">
        <v>10</v>
      </c>
      <c r="D6589" s="34">
        <v>39722</v>
      </c>
      <c r="E6589" s="17">
        <v>0.25</v>
      </c>
      <c r="F6589" s="35">
        <v>1.6095881777494034E-2</v>
      </c>
      <c r="G6589" s="18">
        <v>2.3853798606048415</v>
      </c>
      <c r="H6589" s="18">
        <v>6.9223024700785976</v>
      </c>
      <c r="I6589" s="18">
        <v>4.5369226094737565</v>
      </c>
      <c r="J6589" s="19">
        <v>0.66951470359017129</v>
      </c>
      <c r="K6589" s="19">
        <v>0.92207799347973718</v>
      </c>
      <c r="L6589" s="19">
        <v>1.482993227410824</v>
      </c>
      <c r="M6589" s="19">
        <v>8.6404999999999994</v>
      </c>
      <c r="N6589" s="19">
        <f t="shared" si="103"/>
        <v>11.23265</v>
      </c>
      <c r="O6589" s="19">
        <v>6.0575000000000001</v>
      </c>
      <c r="P6589" s="20">
        <v>26.337277242282852</v>
      </c>
      <c r="Q6589" s="12">
        <v>74.849999999999994</v>
      </c>
      <c r="R6589" s="12">
        <v>13.989999999999998</v>
      </c>
      <c r="S6589" s="12">
        <v>261.55</v>
      </c>
      <c r="T6589" s="12"/>
      <c r="U6589" s="12">
        <v>45.65</v>
      </c>
      <c r="V6589" s="23"/>
      <c r="W6589" s="24"/>
      <c r="X6589" s="22"/>
      <c r="Y6589" s="22"/>
      <c r="Z6589" s="22"/>
      <c r="AA6589" s="22"/>
      <c r="AB6589" s="22"/>
      <c r="AC6589" s="22"/>
      <c r="AD6589" s="22"/>
      <c r="AE6589" s="22"/>
      <c r="AF6589" s="22"/>
      <c r="AG6589" s="22"/>
      <c r="AH6589" s="22"/>
    </row>
    <row r="6590" spans="2:34">
      <c r="B6590" s="10">
        <v>1</v>
      </c>
      <c r="C6590" s="10">
        <v>10</v>
      </c>
      <c r="D6590" s="34">
        <v>39722</v>
      </c>
      <c r="E6590" s="17">
        <v>0.29166666666669983</v>
      </c>
      <c r="F6590" s="35">
        <v>2.8169294159989554E-2</v>
      </c>
      <c r="G6590" s="18">
        <v>1.6369251704573911</v>
      </c>
      <c r="H6590" s="18">
        <v>6.5136543819715627</v>
      </c>
      <c r="I6590" s="18">
        <v>4.8767292115141716</v>
      </c>
      <c r="J6590" s="19">
        <v>0.56323756409014425</v>
      </c>
      <c r="K6590" s="19">
        <v>0.88400293569974775</v>
      </c>
      <c r="L6590" s="19">
        <v>1.5525620899948156</v>
      </c>
      <c r="M6590" s="19">
        <v>5.1092500000000003</v>
      </c>
      <c r="N6590" s="19">
        <f t="shared" si="103"/>
        <v>6.6420250000000003</v>
      </c>
      <c r="O6590" s="19">
        <v>3.1724999999999999</v>
      </c>
      <c r="P6590" s="20">
        <v>27.302216378967955</v>
      </c>
      <c r="Q6590" s="12">
        <v>63.225000000000009</v>
      </c>
      <c r="R6590" s="12">
        <v>13.580000000000002</v>
      </c>
      <c r="S6590" s="12">
        <v>268</v>
      </c>
      <c r="T6590" s="12"/>
      <c r="U6590" s="12">
        <v>174.2</v>
      </c>
      <c r="V6590" s="23"/>
      <c r="W6590" s="24"/>
      <c r="X6590" s="22"/>
      <c r="Y6590" s="22"/>
      <c r="Z6590" s="22"/>
      <c r="AA6590" s="22"/>
      <c r="AB6590" s="22"/>
      <c r="AC6590" s="22"/>
      <c r="AD6590" s="22"/>
      <c r="AE6590" s="22"/>
      <c r="AF6590" s="22"/>
      <c r="AG6590" s="22"/>
      <c r="AH6590" s="22"/>
    </row>
    <row r="6591" spans="2:34">
      <c r="B6591" s="10">
        <v>1</v>
      </c>
      <c r="C6591" s="10">
        <v>10</v>
      </c>
      <c r="D6591" s="34">
        <v>39722</v>
      </c>
      <c r="E6591" s="17">
        <v>0.33333333333330017</v>
      </c>
      <c r="F6591" s="35">
        <v>3.2194973719988064E-2</v>
      </c>
      <c r="G6591" s="18">
        <v>1.8271310985798777</v>
      </c>
      <c r="H6591" s="18">
        <v>6.1883001631565362</v>
      </c>
      <c r="I6591" s="18">
        <v>4.3611690645766581</v>
      </c>
      <c r="J6591" s="19">
        <v>0.52338109436013425</v>
      </c>
      <c r="K6591" s="19">
        <v>0.90032736255974288</v>
      </c>
      <c r="L6591" s="19">
        <v>1.5308033288168179</v>
      </c>
      <c r="M6591" s="19">
        <v>9.634500000000001</v>
      </c>
      <c r="N6591" s="19">
        <f t="shared" si="103"/>
        <v>12.524850000000002</v>
      </c>
      <c r="O6591" s="19">
        <v>5.2649999999999997</v>
      </c>
      <c r="P6591" s="20">
        <v>27.107303243040434</v>
      </c>
      <c r="Q6591" s="12">
        <v>54.5</v>
      </c>
      <c r="R6591" s="12">
        <v>13.959999999999999</v>
      </c>
      <c r="S6591" s="12">
        <v>269</v>
      </c>
      <c r="T6591" s="12"/>
      <c r="U6591" s="12">
        <v>354.97500000000002</v>
      </c>
      <c r="V6591" s="23"/>
      <c r="W6591" s="24"/>
      <c r="X6591" s="22"/>
      <c r="Y6591" s="22"/>
      <c r="Z6591" s="22"/>
      <c r="AA6591" s="22"/>
      <c r="AB6591" s="22"/>
      <c r="AC6591" s="22"/>
      <c r="AD6591" s="22"/>
      <c r="AE6591" s="22"/>
      <c r="AF6591" s="22"/>
      <c r="AG6591" s="22"/>
      <c r="AH6591" s="22"/>
    </row>
    <row r="6592" spans="2:34">
      <c r="B6592" s="10">
        <v>1</v>
      </c>
      <c r="C6592" s="10">
        <v>10</v>
      </c>
      <c r="D6592" s="34">
        <v>39722</v>
      </c>
      <c r="E6592" s="17">
        <v>0.375</v>
      </c>
      <c r="F6592" s="35">
        <v>3.6221723334986564E-2</v>
      </c>
      <c r="G6592" s="18">
        <v>1.6914601286498874</v>
      </c>
      <c r="H6592" s="18">
        <v>6.6213245143085748</v>
      </c>
      <c r="I6592" s="18">
        <v>4.9298643856586866</v>
      </c>
      <c r="J6592" s="19">
        <v>0.36397210972009342</v>
      </c>
      <c r="K6592" s="19">
        <v>0.73984984999978853</v>
      </c>
      <c r="L6592" s="19">
        <v>1.5264402520438181</v>
      </c>
      <c r="M6592" s="19">
        <v>11.512500000000001</v>
      </c>
      <c r="N6592" s="19">
        <f t="shared" si="103"/>
        <v>14.966250000000002</v>
      </c>
      <c r="O6592" s="19">
        <v>6.2874999999999996</v>
      </c>
      <c r="P6592" s="20">
        <v>25.8527500887628</v>
      </c>
      <c r="Q6592" s="12">
        <v>52.900000000000006</v>
      </c>
      <c r="R6592" s="12">
        <v>13.99</v>
      </c>
      <c r="S6592" s="12">
        <v>270.7</v>
      </c>
      <c r="T6592" s="12"/>
      <c r="U6592" s="12">
        <v>356.45000000000005</v>
      </c>
      <c r="V6592" s="23"/>
      <c r="W6592" s="24"/>
      <c r="X6592" s="22"/>
      <c r="Y6592" s="22"/>
      <c r="Z6592" s="22"/>
      <c r="AA6592" s="22"/>
      <c r="AB6592" s="22"/>
      <c r="AC6592" s="22"/>
      <c r="AD6592" s="22"/>
      <c r="AE6592" s="22"/>
      <c r="AF6592" s="22"/>
      <c r="AG6592" s="22"/>
      <c r="AH6592" s="22"/>
    </row>
    <row r="6593" spans="2:34">
      <c r="B6593" s="10">
        <v>1</v>
      </c>
      <c r="C6593" s="10">
        <v>10</v>
      </c>
      <c r="D6593" s="34">
        <v>39722</v>
      </c>
      <c r="E6593" s="17">
        <v>0.41666666666669983</v>
      </c>
      <c r="F6593" s="35">
        <v>2.4149143217491037E-2</v>
      </c>
      <c r="G6593" s="18">
        <v>1.912727943129872</v>
      </c>
      <c r="H6593" s="18">
        <v>5.8066478393085044</v>
      </c>
      <c r="I6593" s="18">
        <v>3.8939198961786321</v>
      </c>
      <c r="J6593" s="19">
        <v>0.37990894522009766</v>
      </c>
      <c r="K6593" s="19">
        <v>0.7969749806597719</v>
      </c>
      <c r="L6593" s="19">
        <v>1.5438212321468157</v>
      </c>
      <c r="M6593" s="19">
        <v>11.736000000000001</v>
      </c>
      <c r="N6593" s="19">
        <f t="shared" si="103"/>
        <v>15.256800000000002</v>
      </c>
      <c r="O6593" s="19">
        <v>5.8974999999999991</v>
      </c>
      <c r="P6593" s="20">
        <v>25.371412197347752</v>
      </c>
      <c r="Q6593" s="12">
        <v>49.325000000000003</v>
      </c>
      <c r="R6593" s="12">
        <v>14.4125</v>
      </c>
      <c r="S6593" s="12">
        <v>271.14999999999998</v>
      </c>
      <c r="T6593" s="12"/>
      <c r="U6593" s="12">
        <v>452.84999999999997</v>
      </c>
      <c r="V6593" s="23"/>
      <c r="W6593" s="24"/>
      <c r="X6593" s="22"/>
      <c r="Y6593" s="22"/>
      <c r="Z6593" s="22"/>
      <c r="AA6593" s="22"/>
      <c r="AB6593" s="22"/>
      <c r="AC6593" s="22"/>
      <c r="AD6593" s="22"/>
      <c r="AE6593" s="22"/>
      <c r="AF6593" s="22"/>
      <c r="AG6593" s="22"/>
      <c r="AH6593" s="22"/>
    </row>
    <row r="6594" spans="2:34">
      <c r="B6594" s="10">
        <v>1</v>
      </c>
      <c r="C6594" s="10">
        <v>10</v>
      </c>
      <c r="D6594" s="34">
        <v>39722</v>
      </c>
      <c r="E6594" s="17">
        <v>0.45833333333330017</v>
      </c>
      <c r="F6594" s="35">
        <v>2.8175595594989541E-2</v>
      </c>
      <c r="G6594" s="18">
        <v>1.8352692027123763</v>
      </c>
      <c r="H6594" s="18">
        <v>4.5783419696953978</v>
      </c>
      <c r="I6594" s="18">
        <v>2.7430727669830213</v>
      </c>
      <c r="J6594" s="19">
        <v>0.38787551171009976</v>
      </c>
      <c r="K6594" s="19">
        <v>0.88130101475974743</v>
      </c>
      <c r="L6594" s="19">
        <v>1.5394580946958158</v>
      </c>
      <c r="M6594" s="19">
        <v>10.054500000000001</v>
      </c>
      <c r="N6594" s="19">
        <f t="shared" si="103"/>
        <v>13.070850000000002</v>
      </c>
      <c r="O6594" s="19">
        <v>5.2374999999999998</v>
      </c>
      <c r="P6594" s="20">
        <v>25.680778059862782</v>
      </c>
      <c r="Q6594" s="12">
        <v>46.7</v>
      </c>
      <c r="R6594" s="12">
        <v>14.827500000000001</v>
      </c>
      <c r="S6594" s="12">
        <v>268.92500000000001</v>
      </c>
      <c r="T6594" s="12"/>
      <c r="U6594" s="12">
        <v>443.82499999999999</v>
      </c>
      <c r="V6594" s="23"/>
      <c r="W6594" s="24"/>
      <c r="X6594" s="22"/>
      <c r="Y6594" s="22"/>
      <c r="Z6594" s="22"/>
      <c r="AA6594" s="22"/>
      <c r="AB6594" s="22"/>
      <c r="AC6594" s="22"/>
      <c r="AD6594" s="22"/>
      <c r="AE6594" s="22"/>
      <c r="AF6594" s="22"/>
      <c r="AG6594" s="22"/>
      <c r="AH6594" s="22"/>
    </row>
    <row r="6595" spans="2:34">
      <c r="B6595" s="10">
        <v>1</v>
      </c>
      <c r="C6595" s="10">
        <v>10</v>
      </c>
      <c r="D6595" s="34">
        <v>39722</v>
      </c>
      <c r="E6595" s="17">
        <v>0.5</v>
      </c>
      <c r="F6595" s="35">
        <v>2.4152115592491034E-2</v>
      </c>
      <c r="G6595" s="18">
        <v>1.7655583175373808</v>
      </c>
      <c r="H6595" s="18">
        <v>6.5098262129285676</v>
      </c>
      <c r="I6595" s="18">
        <v>4.7442678953911859</v>
      </c>
      <c r="J6595" s="19">
        <v>0.39052850627010055</v>
      </c>
      <c r="K6595" s="19">
        <v>0.77250258355977841</v>
      </c>
      <c r="L6595" s="19">
        <v>1.5481412477658147</v>
      </c>
      <c r="M6595" s="19">
        <v>9.1319999999999997</v>
      </c>
      <c r="N6595" s="19">
        <f t="shared" si="103"/>
        <v>11.871600000000001</v>
      </c>
      <c r="O6595" s="19">
        <v>5.5424999999999995</v>
      </c>
      <c r="P6595" s="20">
        <v>24.054432338215108</v>
      </c>
      <c r="Q6595" s="12">
        <v>52.475000000000001</v>
      </c>
      <c r="R6595" s="12">
        <v>14.422500000000001</v>
      </c>
      <c r="S6595" s="12">
        <v>268.10000000000002</v>
      </c>
      <c r="T6595" s="12"/>
      <c r="U6595" s="12">
        <v>564.375</v>
      </c>
      <c r="V6595" s="23"/>
      <c r="W6595" s="24"/>
      <c r="X6595" s="22"/>
      <c r="Y6595" s="22"/>
      <c r="Z6595" s="22"/>
      <c r="AA6595" s="22"/>
      <c r="AB6595" s="22"/>
      <c r="AC6595" s="22"/>
      <c r="AD6595" s="22"/>
      <c r="AE6595" s="22"/>
      <c r="AF6595" s="22"/>
      <c r="AG6595" s="22"/>
      <c r="AH6595" s="22"/>
    </row>
    <row r="6596" spans="2:34">
      <c r="B6596" s="10">
        <v>1</v>
      </c>
      <c r="C6596" s="10">
        <v>10</v>
      </c>
      <c r="D6596" s="34">
        <v>39722</v>
      </c>
      <c r="E6596" s="17">
        <v>0.54166666666669983</v>
      </c>
      <c r="F6596" s="35">
        <v>2.0127743877492527E-2</v>
      </c>
      <c r="G6596" s="18">
        <v>3.3101293885772769</v>
      </c>
      <c r="H6596" s="18">
        <v>7.5045204768346547</v>
      </c>
      <c r="I6596" s="18">
        <v>4.1943910882573778</v>
      </c>
      <c r="J6596" s="19">
        <v>0.6615015552301704</v>
      </c>
      <c r="K6596" s="19">
        <v>0.89219052561974377</v>
      </c>
      <c r="L6596" s="19">
        <v>1.5350808394968158</v>
      </c>
      <c r="M6596" s="19">
        <v>6.9092500000000001</v>
      </c>
      <c r="N6596" s="19">
        <f t="shared" si="103"/>
        <v>8.9820250000000001</v>
      </c>
      <c r="O6596" s="19">
        <v>4.6100000000000003</v>
      </c>
      <c r="P6596" s="20">
        <v>24.43099380794515</v>
      </c>
      <c r="Q6596" s="12">
        <v>60.875</v>
      </c>
      <c r="R6596" s="12">
        <v>13.164999999999999</v>
      </c>
      <c r="S6596" s="12">
        <v>268.875</v>
      </c>
      <c r="T6596" s="12"/>
      <c r="U6596" s="12">
        <v>369.625</v>
      </c>
      <c r="V6596" s="23"/>
      <c r="W6596" s="24"/>
      <c r="X6596" s="22"/>
      <c r="Y6596" s="22"/>
      <c r="Z6596" s="22"/>
      <c r="AA6596" s="22"/>
      <c r="AB6596" s="22"/>
      <c r="AC6596" s="22"/>
      <c r="AD6596" s="22"/>
      <c r="AE6596" s="22"/>
      <c r="AF6596" s="22"/>
      <c r="AG6596" s="22"/>
      <c r="AH6596" s="22"/>
    </row>
    <row r="6597" spans="2:34">
      <c r="B6597" s="10">
        <v>1</v>
      </c>
      <c r="C6597" s="10">
        <v>10</v>
      </c>
      <c r="D6597" s="34">
        <v>39722</v>
      </c>
      <c r="E6597" s="17">
        <v>0.58333333333330017</v>
      </c>
      <c r="F6597" s="35">
        <v>3.2206744324988032E-2</v>
      </c>
      <c r="G6597" s="18">
        <v>2.0840233474848597</v>
      </c>
      <c r="H6597" s="18">
        <v>5.2932965682064612</v>
      </c>
      <c r="I6597" s="18">
        <v>3.2092732207216019</v>
      </c>
      <c r="J6597" s="19">
        <v>0.45162366287011646</v>
      </c>
      <c r="K6597" s="19">
        <v>0.71538821449979439</v>
      </c>
      <c r="L6597" s="19">
        <v>1.5263692486708165</v>
      </c>
      <c r="M6597" s="19">
        <v>6.1795</v>
      </c>
      <c r="N6597" s="19">
        <f t="shared" si="103"/>
        <v>8.0333500000000004</v>
      </c>
      <c r="O6597" s="19">
        <v>2.8774999999999999</v>
      </c>
      <c r="P6597" s="20">
        <v>25.649904048487784</v>
      </c>
      <c r="Q6597" s="12">
        <v>38.599999999999994</v>
      </c>
      <c r="R6597" s="12">
        <v>15.017499999999998</v>
      </c>
      <c r="S6597" s="12">
        <v>269.95000000000005</v>
      </c>
      <c r="T6597" s="12"/>
      <c r="U6597" s="12">
        <v>461.125</v>
      </c>
      <c r="V6597" s="23"/>
      <c r="W6597" s="24"/>
      <c r="X6597" s="22"/>
      <c r="Y6597" s="22"/>
      <c r="Z6597" s="22"/>
      <c r="AA6597" s="22"/>
      <c r="AB6597" s="22"/>
      <c r="AC6597" s="22"/>
      <c r="AD6597" s="22"/>
      <c r="AE6597" s="22"/>
      <c r="AF6597" s="22"/>
      <c r="AG6597" s="22"/>
      <c r="AH6597" s="22"/>
    </row>
    <row r="6598" spans="2:34">
      <c r="B6598" s="10">
        <v>1</v>
      </c>
      <c r="C6598" s="10">
        <v>10</v>
      </c>
      <c r="D6598" s="34">
        <v>39722</v>
      </c>
      <c r="E6598" s="17">
        <v>0.625</v>
      </c>
      <c r="F6598" s="35">
        <v>2.8182313162489522E-2</v>
      </c>
      <c r="G6598" s="18">
        <v>1.6184319924148907</v>
      </c>
      <c r="H6598" s="18">
        <v>5.2635481270424602</v>
      </c>
      <c r="I6598" s="18">
        <v>3.6451161346275693</v>
      </c>
      <c r="J6598" s="19">
        <v>0.43833610102011322</v>
      </c>
      <c r="K6598" s="19">
        <v>0.68819071299980195</v>
      </c>
      <c r="L6598" s="19">
        <v>1.5741895136418107</v>
      </c>
      <c r="M6598" s="19">
        <v>9.675749999999999</v>
      </c>
      <c r="N6598" s="19">
        <f t="shared" si="103"/>
        <v>12.578474999999999</v>
      </c>
      <c r="O6598" s="19">
        <v>4.72</v>
      </c>
      <c r="P6598" s="20">
        <v>27.863144254078026</v>
      </c>
      <c r="Q6598" s="12">
        <v>33.674999999999997</v>
      </c>
      <c r="R6598" s="12">
        <v>14.99</v>
      </c>
      <c r="S6598" s="12">
        <v>271.125</v>
      </c>
      <c r="T6598" s="12"/>
      <c r="U6598" s="12">
        <v>387.02499999999998</v>
      </c>
      <c r="V6598" s="23"/>
      <c r="W6598" s="24"/>
      <c r="X6598" s="22"/>
      <c r="Y6598" s="22"/>
      <c r="Z6598" s="22"/>
      <c r="AA6598" s="22"/>
      <c r="AB6598" s="22"/>
      <c r="AC6598" s="22"/>
      <c r="AD6598" s="22"/>
      <c r="AE6598" s="22"/>
      <c r="AF6598" s="22"/>
      <c r="AG6598" s="22"/>
      <c r="AH6598" s="22"/>
    </row>
    <row r="6599" spans="2:34">
      <c r="B6599" s="10">
        <v>1</v>
      </c>
      <c r="C6599" s="10">
        <v>10</v>
      </c>
      <c r="D6599" s="34">
        <v>39722</v>
      </c>
      <c r="E6599" s="17">
        <v>0.66666666666669983</v>
      </c>
      <c r="F6599" s="35">
        <v>3.2210489517488027E-2</v>
      </c>
      <c r="G6599" s="18">
        <v>1.4438881684074025</v>
      </c>
      <c r="H6599" s="18">
        <v>5.586765483818489</v>
      </c>
      <c r="I6599" s="18">
        <v>4.1428773154110861</v>
      </c>
      <c r="J6599" s="19">
        <v>0.35863550125009269</v>
      </c>
      <c r="K6599" s="19">
        <v>0.67459371985980565</v>
      </c>
      <c r="L6599" s="19">
        <v>1.5480835834398134</v>
      </c>
      <c r="M6599" s="19">
        <v>10.406749999999999</v>
      </c>
      <c r="N6599" s="19">
        <f t="shared" si="103"/>
        <v>13.528775</v>
      </c>
      <c r="O6599" s="19">
        <v>5.5949999999999998</v>
      </c>
      <c r="P6599" s="20">
        <v>26.286256734095353</v>
      </c>
      <c r="Q6599" s="12">
        <v>35.6</v>
      </c>
      <c r="R6599" s="12">
        <v>14.5425</v>
      </c>
      <c r="S6599" s="12">
        <v>268.52500000000003</v>
      </c>
      <c r="T6599" s="12"/>
      <c r="U6599" s="12">
        <v>221.97500000000002</v>
      </c>
      <c r="V6599" s="23"/>
      <c r="W6599" s="24"/>
      <c r="X6599" s="22"/>
      <c r="Y6599" s="22"/>
      <c r="Z6599" s="22"/>
      <c r="AA6599" s="22"/>
      <c r="AB6599" s="22"/>
      <c r="AC6599" s="22"/>
      <c r="AD6599" s="22"/>
      <c r="AE6599" s="22"/>
      <c r="AF6599" s="22"/>
      <c r="AG6599" s="22"/>
      <c r="AH6599" s="22"/>
    </row>
    <row r="6600" spans="2:34">
      <c r="B6600" s="10">
        <v>1</v>
      </c>
      <c r="C6600" s="10">
        <v>10</v>
      </c>
      <c r="D6600" s="34">
        <v>39722</v>
      </c>
      <c r="E6600" s="17">
        <v>0.70833333333330017</v>
      </c>
      <c r="F6600" s="35">
        <v>3.623890366248652E-2</v>
      </c>
      <c r="G6600" s="18">
        <v>1.1256930174899233</v>
      </c>
      <c r="H6600" s="18">
        <v>6.5211574851325711</v>
      </c>
      <c r="I6600" s="18">
        <v>5.3954644676426486</v>
      </c>
      <c r="J6600" s="19">
        <v>0.36128872262009354</v>
      </c>
      <c r="K6600" s="19">
        <v>0.71539935133979382</v>
      </c>
      <c r="L6600" s="19">
        <v>1.6306907877268033</v>
      </c>
      <c r="M6600" s="19">
        <v>10.388500000000001</v>
      </c>
      <c r="N6600" s="19">
        <f t="shared" si="103"/>
        <v>13.505050000000001</v>
      </c>
      <c r="O6600" s="19">
        <v>6.5525000000000002</v>
      </c>
      <c r="P6600" s="20">
        <v>23.478199823240047</v>
      </c>
      <c r="Q6600" s="12">
        <v>38.975000000000001</v>
      </c>
      <c r="R6600" s="12">
        <v>13.6975</v>
      </c>
      <c r="S6600" s="12">
        <v>266.10000000000002</v>
      </c>
      <c r="T6600" s="12"/>
      <c r="U6600" s="12">
        <v>82.675000000000011</v>
      </c>
      <c r="V6600" s="23"/>
      <c r="W6600" s="24"/>
      <c r="X6600" s="22"/>
      <c r="Y6600" s="22"/>
      <c r="Z6600" s="22"/>
      <c r="AA6600" s="22"/>
      <c r="AB6600" s="22"/>
      <c r="AC6600" s="22"/>
      <c r="AD6600" s="22"/>
      <c r="AE6600" s="22"/>
      <c r="AF6600" s="22"/>
      <c r="AG6600" s="22"/>
      <c r="AH6600" s="22"/>
    </row>
    <row r="6601" spans="2:34">
      <c r="B6601" s="10">
        <v>1</v>
      </c>
      <c r="C6601" s="10">
        <v>10</v>
      </c>
      <c r="D6601" s="34">
        <v>39722</v>
      </c>
      <c r="E6601" s="17">
        <v>0.75</v>
      </c>
      <c r="F6601" s="35">
        <v>6.0401600909977531E-2</v>
      </c>
      <c r="G6601" s="18">
        <v>5.8151512871571063</v>
      </c>
      <c r="H6601" s="18">
        <v>12.527426452489099</v>
      </c>
      <c r="I6601" s="18">
        <v>6.7122751653319934</v>
      </c>
      <c r="J6601" s="19">
        <v>0.32143789249008331</v>
      </c>
      <c r="K6601" s="19">
        <v>0.88949338013974333</v>
      </c>
      <c r="L6601" s="19">
        <v>1.6089333210128056</v>
      </c>
      <c r="M6601" s="19">
        <v>15.161</v>
      </c>
      <c r="N6601" s="19">
        <f t="shared" si="103"/>
        <v>19.709299999999999</v>
      </c>
      <c r="O6601" s="19">
        <v>9.7424999999999997</v>
      </c>
      <c r="P6601" s="20">
        <v>19.134659661519578</v>
      </c>
      <c r="Q6601" s="12">
        <v>51.400000000000006</v>
      </c>
      <c r="R6601" s="12">
        <v>12.172499999999999</v>
      </c>
      <c r="S6601" s="12">
        <v>238.22500000000002</v>
      </c>
      <c r="T6601" s="12"/>
      <c r="U6601" s="12">
        <v>33.775000000000006</v>
      </c>
      <c r="V6601" s="23"/>
      <c r="W6601" s="24"/>
      <c r="X6601" s="22"/>
      <c r="Y6601" s="22"/>
      <c r="Z6601" s="22"/>
      <c r="AA6601" s="22"/>
      <c r="AB6601" s="22"/>
      <c r="AC6601" s="22"/>
      <c r="AD6601" s="22"/>
      <c r="AE6601" s="22"/>
      <c r="AF6601" s="22"/>
      <c r="AG6601" s="22"/>
      <c r="AH6601" s="22"/>
    </row>
    <row r="6602" spans="2:34">
      <c r="B6602" s="10">
        <v>1</v>
      </c>
      <c r="C6602" s="10">
        <v>10</v>
      </c>
      <c r="D6602" s="34">
        <v>39722</v>
      </c>
      <c r="E6602" s="17">
        <v>0.79166666666669983</v>
      </c>
      <c r="F6602" s="35">
        <v>3.6243005539986516E-2</v>
      </c>
      <c r="G6602" s="18">
        <v>2.7563819003698122</v>
      </c>
      <c r="H6602" s="18">
        <v>8.8196084723837753</v>
      </c>
      <c r="I6602" s="18">
        <v>6.0632265720139635</v>
      </c>
      <c r="J6602" s="19">
        <v>0.3400298496600882</v>
      </c>
      <c r="K6602" s="19">
        <v>0.79973252207976897</v>
      </c>
      <c r="L6602" s="19">
        <v>1.6089182829818052</v>
      </c>
      <c r="M6602" s="19">
        <v>13.302750000000001</v>
      </c>
      <c r="N6602" s="19">
        <f t="shared" si="103"/>
        <v>17.293575000000004</v>
      </c>
      <c r="O6602" s="19">
        <v>8.8324999999999996</v>
      </c>
      <c r="P6602" s="20">
        <v>20.387400595614714</v>
      </c>
      <c r="Q6602" s="12">
        <v>60.9</v>
      </c>
      <c r="R6602" s="12">
        <v>11.397499999999999</v>
      </c>
      <c r="S6602" s="12">
        <v>241.25</v>
      </c>
      <c r="T6602" s="12"/>
      <c r="U6602" s="12">
        <v>32.950000000000003</v>
      </c>
      <c r="V6602" s="23"/>
      <c r="W6602" s="24"/>
      <c r="X6602" s="22"/>
      <c r="Y6602" s="22"/>
      <c r="Z6602" s="22"/>
      <c r="AA6602" s="22"/>
      <c r="AB6602" s="22"/>
      <c r="AC6602" s="22"/>
      <c r="AD6602" s="22"/>
      <c r="AE6602" s="22"/>
      <c r="AF6602" s="22"/>
      <c r="AG6602" s="22"/>
      <c r="AH6602" s="22"/>
    </row>
    <row r="6603" spans="2:34">
      <c r="B6603" s="10">
        <v>1</v>
      </c>
      <c r="C6603" s="10">
        <v>10</v>
      </c>
      <c r="D6603" s="34">
        <v>39722</v>
      </c>
      <c r="E6603" s="17">
        <v>0.83333333333330017</v>
      </c>
      <c r="F6603" s="35">
        <v>2.8190695259989507E-2</v>
      </c>
      <c r="G6603" s="18">
        <v>1.5103032485098968</v>
      </c>
      <c r="H6603" s="18">
        <v>7.3094110756166435</v>
      </c>
      <c r="I6603" s="18">
        <v>5.7991078271067469</v>
      </c>
      <c r="J6603" s="19">
        <v>0.39315619619010211</v>
      </c>
      <c r="K6603" s="19">
        <v>0.78885586495977178</v>
      </c>
      <c r="L6603" s="19">
        <v>1.578464627540809</v>
      </c>
      <c r="M6603" s="19">
        <v>8.56175</v>
      </c>
      <c r="N6603" s="19">
        <f t="shared" si="103"/>
        <v>11.130275000000001</v>
      </c>
      <c r="O6603" s="19">
        <v>6.1425000000000001</v>
      </c>
      <c r="P6603" s="20">
        <v>20.15635350594469</v>
      </c>
      <c r="Q6603" s="12">
        <v>63.4</v>
      </c>
      <c r="R6603" s="12">
        <v>10.49</v>
      </c>
      <c r="S6603" s="12">
        <v>255.85000000000002</v>
      </c>
      <c r="T6603" s="12"/>
      <c r="U6603" s="12">
        <v>36.875</v>
      </c>
      <c r="V6603" s="23"/>
      <c r="W6603" s="24"/>
      <c r="X6603" s="22"/>
      <c r="Y6603" s="22"/>
      <c r="Z6603" s="22"/>
      <c r="AA6603" s="22"/>
      <c r="AB6603" s="22"/>
      <c r="AC6603" s="22"/>
      <c r="AD6603" s="22"/>
      <c r="AE6603" s="22"/>
      <c r="AF6603" s="22"/>
      <c r="AG6603" s="22"/>
      <c r="AH6603" s="22"/>
    </row>
    <row r="6604" spans="2:34">
      <c r="B6604" s="10">
        <v>1</v>
      </c>
      <c r="C6604" s="10">
        <v>10</v>
      </c>
      <c r="D6604" s="34">
        <v>39722</v>
      </c>
      <c r="E6604" s="17">
        <v>0.875</v>
      </c>
      <c r="F6604" s="35">
        <v>3.2219703879988001E-2</v>
      </c>
      <c r="G6604" s="18">
        <v>2.737351279072314</v>
      </c>
      <c r="H6604" s="18">
        <v>7.3671788033036494</v>
      </c>
      <c r="I6604" s="18">
        <v>4.6298275242313354</v>
      </c>
      <c r="J6604" s="19">
        <v>0.41174756488010694</v>
      </c>
      <c r="K6604" s="19">
        <v>0.89494806349974099</v>
      </c>
      <c r="L6604" s="19">
        <v>1.6001917754808057</v>
      </c>
      <c r="M6604" s="19">
        <v>9.0555000000000003</v>
      </c>
      <c r="N6604" s="19">
        <f t="shared" si="103"/>
        <v>11.772150000000002</v>
      </c>
      <c r="O6604" s="19">
        <v>6.2649999999999997</v>
      </c>
      <c r="P6604" s="20">
        <v>18.103165519976969</v>
      </c>
      <c r="Q6604" s="12">
        <v>66.225000000000009</v>
      </c>
      <c r="R6604" s="12">
        <v>9.7750000000000004</v>
      </c>
      <c r="S6604" s="12">
        <v>249.95</v>
      </c>
      <c r="T6604" s="12"/>
      <c r="U6604" s="12">
        <v>38.25</v>
      </c>
      <c r="V6604" s="23"/>
      <c r="W6604" s="24"/>
      <c r="X6604" s="22"/>
      <c r="Y6604" s="22"/>
      <c r="Z6604" s="22"/>
      <c r="AA6604" s="22"/>
      <c r="AB6604" s="22"/>
      <c r="AC6604" s="22"/>
      <c r="AD6604" s="22"/>
      <c r="AE6604" s="22"/>
      <c r="AF6604" s="22"/>
      <c r="AG6604" s="22"/>
      <c r="AH6604" s="22"/>
    </row>
    <row r="6605" spans="2:34">
      <c r="B6605" s="10">
        <v>1</v>
      </c>
      <c r="C6605" s="10">
        <v>10</v>
      </c>
      <c r="D6605" s="34">
        <v>39722</v>
      </c>
      <c r="E6605" s="17">
        <v>0.91666666666669983</v>
      </c>
      <c r="F6605" s="35">
        <v>3.2221903437488E-2</v>
      </c>
      <c r="G6605" s="18">
        <v>1.9881286864073642</v>
      </c>
      <c r="H6605" s="18">
        <v>8.2036044960937247</v>
      </c>
      <c r="I6605" s="18">
        <v>6.2154758096863603</v>
      </c>
      <c r="J6605" s="19">
        <v>0.44893391283011674</v>
      </c>
      <c r="K6605" s="19">
        <v>0.90583343255973747</v>
      </c>
      <c r="L6605" s="19">
        <v>1.6306151121478019</v>
      </c>
      <c r="M6605" s="19">
        <v>8.9532500000000006</v>
      </c>
      <c r="N6605" s="19">
        <f t="shared" si="103"/>
        <v>11.639225000000001</v>
      </c>
      <c r="O6605" s="19">
        <v>6.4974999999999996</v>
      </c>
      <c r="P6605" s="20">
        <v>17.888350597634446</v>
      </c>
      <c r="Q6605" s="12">
        <v>67.55</v>
      </c>
      <c r="R6605" s="12">
        <v>9.3475000000000001</v>
      </c>
      <c r="S6605" s="12">
        <v>244.10000000000002</v>
      </c>
      <c r="T6605" s="12"/>
      <c r="U6605" s="12">
        <v>44.024999999999999</v>
      </c>
      <c r="V6605" s="23"/>
      <c r="W6605" s="24"/>
      <c r="X6605" s="22"/>
      <c r="Y6605" s="22"/>
      <c r="Z6605" s="22"/>
      <c r="AA6605" s="22"/>
      <c r="AB6605" s="22"/>
      <c r="AC6605" s="22"/>
      <c r="AD6605" s="22"/>
      <c r="AE6605" s="22"/>
      <c r="AF6605" s="22"/>
      <c r="AG6605" s="22"/>
      <c r="AH6605" s="22"/>
    </row>
    <row r="6606" spans="2:34">
      <c r="B6606" s="10">
        <v>1</v>
      </c>
      <c r="C6606" s="10">
        <v>10</v>
      </c>
      <c r="D6606" s="34">
        <v>39722</v>
      </c>
      <c r="E6606" s="17">
        <v>0.95833333333330017</v>
      </c>
      <c r="F6606" s="35">
        <v>4.0279563992484987E-2</v>
      </c>
      <c r="G6606" s="18">
        <v>1.3086792063224102</v>
      </c>
      <c r="H6606" s="18">
        <v>7.0118167724866201</v>
      </c>
      <c r="I6606" s="18">
        <v>5.7031375661642096</v>
      </c>
      <c r="J6606" s="19">
        <v>0.43830400434011413</v>
      </c>
      <c r="K6606" s="19">
        <v>0.78614793663977189</v>
      </c>
      <c r="L6606" s="19">
        <v>1.6088585758298042</v>
      </c>
      <c r="M6606" s="19">
        <v>9.1452500000000008</v>
      </c>
      <c r="N6606" s="19">
        <f t="shared" si="103"/>
        <v>11.888825000000001</v>
      </c>
      <c r="O6606" s="19">
        <v>6.1150000000000002</v>
      </c>
      <c r="P6606" s="20">
        <v>18.568112756152022</v>
      </c>
      <c r="Q6606" s="12">
        <v>69.375</v>
      </c>
      <c r="R6606" s="12">
        <v>8.9574999999999996</v>
      </c>
      <c r="S6606" s="12">
        <v>245.82499999999999</v>
      </c>
      <c r="T6606" s="12"/>
      <c r="U6606" s="12">
        <v>34.950000000000003</v>
      </c>
      <c r="V6606" s="23"/>
      <c r="W6606" s="24"/>
      <c r="X6606" s="22"/>
      <c r="Y6606" s="22"/>
      <c r="Z6606" s="22"/>
      <c r="AA6606" s="22"/>
      <c r="AB6606" s="22"/>
      <c r="AC6606" s="22"/>
      <c r="AD6606" s="22"/>
      <c r="AE6606" s="22"/>
      <c r="AF6606" s="22"/>
      <c r="AG6606" s="22"/>
      <c r="AH6606" s="22"/>
    </row>
    <row r="6607" spans="2:34">
      <c r="B6607" s="10">
        <v>2</v>
      </c>
      <c r="C6607" s="10">
        <v>10</v>
      </c>
      <c r="D6607" s="34">
        <v>39723</v>
      </c>
      <c r="E6607" s="17">
        <v>0</v>
      </c>
      <c r="F6607" s="35">
        <v>3.2225648629987995E-2</v>
      </c>
      <c r="G6607" s="18">
        <v>2.7690219591448102</v>
      </c>
      <c r="H6607" s="18">
        <v>8.0269476028397104</v>
      </c>
      <c r="I6607" s="18">
        <v>5.2579256436948993</v>
      </c>
      <c r="J6607" s="19">
        <v>0.49408324735012876</v>
      </c>
      <c r="K6607" s="19">
        <v>0.73990810423978526</v>
      </c>
      <c r="L6607" s="19">
        <v>1.6001472176028049</v>
      </c>
      <c r="M6607" s="19">
        <v>9.5962499999999995</v>
      </c>
      <c r="N6607" s="19">
        <f t="shared" si="103"/>
        <v>12.475125</v>
      </c>
      <c r="O6607" s="19">
        <v>6.5225</v>
      </c>
      <c r="P6607" s="20">
        <v>18.859841633552051</v>
      </c>
      <c r="Q6607" s="12">
        <v>70.025000000000006</v>
      </c>
      <c r="R6607" s="12">
        <v>8.8275000000000006</v>
      </c>
      <c r="S6607" s="12">
        <v>240</v>
      </c>
      <c r="T6607" s="12"/>
      <c r="U6607" s="12">
        <v>35.625</v>
      </c>
      <c r="V6607" s="23"/>
      <c r="W6607" s="24"/>
      <c r="X6607" s="22"/>
      <c r="Y6607" s="22"/>
      <c r="Z6607" s="22"/>
      <c r="AA6607" s="22"/>
      <c r="AB6607" s="22"/>
      <c r="AC6607" s="22"/>
      <c r="AD6607" s="22"/>
      <c r="AE6607" s="22"/>
      <c r="AF6607" s="22"/>
      <c r="AG6607" s="22"/>
      <c r="AH6607" s="22"/>
    </row>
    <row r="6608" spans="2:34">
      <c r="B6608" s="10">
        <v>2</v>
      </c>
      <c r="C6608" s="10">
        <v>10</v>
      </c>
      <c r="D6608" s="34">
        <v>39723</v>
      </c>
      <c r="E6608" s="17">
        <v>4.1666666666699825E-2</v>
      </c>
      <c r="F6608" s="35">
        <v>1.6113656579993994E-2</v>
      </c>
      <c r="G6608" s="18">
        <v>3.3090570898722724</v>
      </c>
      <c r="H6608" s="18">
        <v>8.0696526352567144</v>
      </c>
      <c r="I6608" s="18">
        <v>4.760595545384442</v>
      </c>
      <c r="J6608" s="19">
        <v>0.39313803913010259</v>
      </c>
      <c r="K6608" s="19">
        <v>0.9112882468997352</v>
      </c>
      <c r="L6608" s="19">
        <v>1.5740430976278077</v>
      </c>
      <c r="M6608" s="19">
        <v>8.4077500000000001</v>
      </c>
      <c r="N6608" s="19">
        <f t="shared" si="103"/>
        <v>10.930075</v>
      </c>
      <c r="O6608" s="19">
        <v>5.8</v>
      </c>
      <c r="P6608" s="20">
        <v>19.168613519877084</v>
      </c>
      <c r="Q6608" s="12">
        <v>70.599999999999994</v>
      </c>
      <c r="R6608" s="12">
        <v>8.59</v>
      </c>
      <c r="S6608" s="12">
        <v>243.70000000000002</v>
      </c>
      <c r="T6608" s="12"/>
      <c r="U6608" s="12">
        <v>30.975000000000001</v>
      </c>
      <c r="V6608" s="23"/>
      <c r="W6608" s="24"/>
      <c r="X6608" s="22"/>
      <c r="Y6608" s="22"/>
      <c r="Z6608" s="22"/>
      <c r="AA6608" s="22"/>
      <c r="AB6608" s="22"/>
      <c r="AC6608" s="22"/>
      <c r="AD6608" s="22"/>
      <c r="AE6608" s="22"/>
      <c r="AF6608" s="22"/>
      <c r="AG6608" s="22"/>
      <c r="AH6608" s="22"/>
    </row>
    <row r="6609" spans="2:34">
      <c r="B6609" s="10">
        <v>2</v>
      </c>
      <c r="C6609" s="10">
        <v>10</v>
      </c>
      <c r="D6609" s="34">
        <v>39723</v>
      </c>
      <c r="E6609" s="17">
        <v>8.3333333333300175E-2</v>
      </c>
      <c r="F6609" s="35">
        <v>1.2086015252495495E-2</v>
      </c>
      <c r="G6609" s="18">
        <v>2.1284987098173542</v>
      </c>
      <c r="H6609" s="18">
        <v>7.6715816454666816</v>
      </c>
      <c r="I6609" s="18">
        <v>5.543082935649327</v>
      </c>
      <c r="J6609" s="19">
        <v>0.44094838012011517</v>
      </c>
      <c r="K6609" s="19">
        <v>0.68006950161980217</v>
      </c>
      <c r="L6609" s="19">
        <v>1.5870728533938059</v>
      </c>
      <c r="M6609" s="19">
        <v>7.8544999999999998</v>
      </c>
      <c r="N6609" s="19">
        <f t="shared" si="103"/>
        <v>10.210850000000001</v>
      </c>
      <c r="O6609" s="19">
        <v>5.0400000000000009</v>
      </c>
      <c r="P6609" s="20">
        <v>18.700455655547035</v>
      </c>
      <c r="Q6609" s="12">
        <v>72.875</v>
      </c>
      <c r="R6609" s="12">
        <v>8.3625000000000007</v>
      </c>
      <c r="S6609" s="12">
        <v>245.42500000000001</v>
      </c>
      <c r="T6609" s="12"/>
      <c r="U6609" s="12">
        <v>35.775000000000006</v>
      </c>
      <c r="V6609" s="23"/>
      <c r="W6609" s="24"/>
      <c r="X6609" s="22"/>
      <c r="Y6609" s="22"/>
      <c r="Z6609" s="22"/>
      <c r="AA6609" s="22"/>
      <c r="AB6609" s="22"/>
      <c r="AC6609" s="22"/>
      <c r="AD6609" s="22"/>
      <c r="AE6609" s="22"/>
      <c r="AF6609" s="22"/>
      <c r="AG6609" s="22"/>
      <c r="AH6609" s="22"/>
    </row>
    <row r="6610" spans="2:34">
      <c r="B6610" s="10">
        <v>2</v>
      </c>
      <c r="C6610" s="10">
        <v>10</v>
      </c>
      <c r="D6610" s="34">
        <v>39723</v>
      </c>
      <c r="E6610" s="17">
        <v>0.125</v>
      </c>
      <c r="F6610" s="35">
        <v>2.0144686414992487E-2</v>
      </c>
      <c r="G6610" s="18">
        <v>1.918889817204869</v>
      </c>
      <c r="H6610" s="18">
        <v>6.2778167560555573</v>
      </c>
      <c r="I6610" s="18">
        <v>4.358926938850689</v>
      </c>
      <c r="J6610" s="19">
        <v>0.49938233409013044</v>
      </c>
      <c r="K6610" s="19">
        <v>0.88681518073974175</v>
      </c>
      <c r="L6610" s="19">
        <v>1.6609759808137965</v>
      </c>
      <c r="M6610" s="19">
        <v>8.1862499999999994</v>
      </c>
      <c r="N6610" s="19">
        <f t="shared" si="103"/>
        <v>10.642125</v>
      </c>
      <c r="O6610" s="19">
        <v>5.3325000000000005</v>
      </c>
      <c r="P6610" s="20">
        <v>18.958649759187065</v>
      </c>
      <c r="Q6610" s="12">
        <v>74.025000000000006</v>
      </c>
      <c r="R6610" s="12">
        <v>8.2249999999999996</v>
      </c>
      <c r="S6610" s="12">
        <v>250.2</v>
      </c>
      <c r="T6610" s="12"/>
      <c r="U6610" s="12">
        <v>34.225000000000001</v>
      </c>
      <c r="V6610" s="23"/>
      <c r="W6610" s="24"/>
      <c r="X6610" s="22"/>
      <c r="Y6610" s="22"/>
      <c r="Z6610" s="22"/>
      <c r="AA6610" s="22"/>
      <c r="AB6610" s="22"/>
      <c r="AC6610" s="22"/>
      <c r="AD6610" s="22"/>
      <c r="AE6610" s="22"/>
      <c r="AF6610" s="22"/>
      <c r="AG6610" s="22"/>
      <c r="AH6610" s="22"/>
    </row>
    <row r="6611" spans="2:34">
      <c r="B6611" s="10">
        <v>2</v>
      </c>
      <c r="C6611" s="10">
        <v>10</v>
      </c>
      <c r="D6611" s="34">
        <v>39723</v>
      </c>
      <c r="E6611" s="17">
        <v>0.16666666666669983</v>
      </c>
      <c r="F6611" s="35">
        <v>8.0583739249969928E-3</v>
      </c>
      <c r="G6611" s="18">
        <v>1.8646628642423715</v>
      </c>
      <c r="H6611" s="18">
        <v>6.5712200109255852</v>
      </c>
      <c r="I6611" s="18">
        <v>4.7065571466832141</v>
      </c>
      <c r="J6611" s="19">
        <v>0.47281537555012371</v>
      </c>
      <c r="K6611" s="19">
        <v>0.78072777535977245</v>
      </c>
      <c r="L6611" s="19">
        <v>1.6522643191967974</v>
      </c>
      <c r="M6611" s="19">
        <v>8.2927499999999998</v>
      </c>
      <c r="N6611" s="19">
        <f t="shared" si="103"/>
        <v>10.780575000000001</v>
      </c>
      <c r="O6611" s="19">
        <v>5.5925000000000002</v>
      </c>
      <c r="P6611" s="20">
        <v>19.622610276284636</v>
      </c>
      <c r="Q6611" s="12">
        <v>74.125</v>
      </c>
      <c r="R6611" s="12">
        <v>8.1525000000000016</v>
      </c>
      <c r="S6611" s="12">
        <v>250.04999999999998</v>
      </c>
      <c r="T6611" s="12"/>
      <c r="U6611" s="12">
        <v>32.650000000000006</v>
      </c>
      <c r="V6611" s="23"/>
      <c r="W6611" s="24"/>
      <c r="X6611" s="22"/>
      <c r="Y6611" s="22"/>
      <c r="Z6611" s="22"/>
      <c r="AA6611" s="22"/>
      <c r="AB6611" s="22"/>
      <c r="AC6611" s="22"/>
      <c r="AD6611" s="22"/>
      <c r="AE6611" s="22"/>
      <c r="AF6611" s="22"/>
      <c r="AG6611" s="22"/>
      <c r="AH6611" s="22"/>
    </row>
    <row r="6612" spans="2:34">
      <c r="B6612" s="10">
        <v>2</v>
      </c>
      <c r="C6612" s="10">
        <v>10</v>
      </c>
      <c r="D6612" s="34">
        <v>39723</v>
      </c>
      <c r="E6612" s="17">
        <v>0.20833333333330017</v>
      </c>
      <c r="F6612" s="35">
        <v>8.058908952496991E-3</v>
      </c>
      <c r="G6612" s="18">
        <v>1.1926792416849172</v>
      </c>
      <c r="H6612" s="18">
        <v>6.5681512462625857</v>
      </c>
      <c r="I6612" s="18">
        <v>5.3754720045776683</v>
      </c>
      <c r="J6612" s="19">
        <v>0.39312348651010304</v>
      </c>
      <c r="K6612" s="19">
        <v>0.87050256331974607</v>
      </c>
      <c r="L6612" s="19">
        <v>1.6044207639868029</v>
      </c>
      <c r="M6612" s="19">
        <v>7.3760000000000012</v>
      </c>
      <c r="N6612" s="19">
        <f t="shared" si="103"/>
        <v>9.5888000000000027</v>
      </c>
      <c r="O6612" s="19">
        <v>5.5924999999999994</v>
      </c>
      <c r="P6612" s="20">
        <v>21.098353603082295</v>
      </c>
      <c r="Q6612" s="12">
        <v>73.55</v>
      </c>
      <c r="R6612" s="12">
        <v>8.1325000000000003</v>
      </c>
      <c r="S6612" s="12">
        <v>262.42499999999995</v>
      </c>
      <c r="T6612" s="12"/>
      <c r="U6612" s="12">
        <v>34.375</v>
      </c>
      <c r="V6612" s="23"/>
      <c r="W6612" s="24"/>
      <c r="X6612" s="22"/>
      <c r="Y6612" s="22"/>
      <c r="Z6612" s="22"/>
      <c r="AA6612" s="22"/>
      <c r="AB6612" s="22"/>
      <c r="AC6612" s="22"/>
      <c r="AD6612" s="22"/>
      <c r="AE6612" s="22"/>
      <c r="AF6612" s="22"/>
      <c r="AG6612" s="22"/>
      <c r="AH6612" s="22"/>
    </row>
    <row r="6613" spans="2:34">
      <c r="B6613" s="10">
        <v>2</v>
      </c>
      <c r="C6613" s="10">
        <v>10</v>
      </c>
      <c r="D6613" s="34">
        <v>39723</v>
      </c>
      <c r="E6613" s="17">
        <v>0.25</v>
      </c>
      <c r="F6613" s="35">
        <v>4.0296625424984956E-3</v>
      </c>
      <c r="G6613" s="18">
        <v>1.5307876354298948</v>
      </c>
      <c r="H6613" s="18">
        <v>6.8274281160926087</v>
      </c>
      <c r="I6613" s="18">
        <v>5.2966404806627141</v>
      </c>
      <c r="J6613" s="19">
        <v>0.52593106201013795</v>
      </c>
      <c r="K6613" s="19">
        <v>0.81065956401976336</v>
      </c>
      <c r="L6613" s="19">
        <v>1.6131017933268015</v>
      </c>
      <c r="M6613" s="19">
        <v>8.2114999999999991</v>
      </c>
      <c r="N6613" s="19">
        <f t="shared" si="103"/>
        <v>10.674949999999999</v>
      </c>
      <c r="O6613" s="19">
        <v>6.0249999999999995</v>
      </c>
      <c r="P6613" s="20">
        <v>19.73394783278215</v>
      </c>
      <c r="Q6613" s="12">
        <v>73.650000000000006</v>
      </c>
      <c r="R6613" s="12">
        <v>8.1675000000000004</v>
      </c>
      <c r="S6613" s="12">
        <v>263.70000000000005</v>
      </c>
      <c r="T6613" s="12"/>
      <c r="U6613" s="12">
        <v>52</v>
      </c>
      <c r="V6613" s="23"/>
      <c r="W6613" s="24"/>
      <c r="X6613" s="22"/>
      <c r="Y6613" s="22"/>
      <c r="Z6613" s="22"/>
      <c r="AA6613" s="22"/>
      <c r="AB6613" s="22"/>
      <c r="AC6613" s="22"/>
      <c r="AD6613" s="22"/>
      <c r="AE6613" s="22"/>
      <c r="AF6613" s="22"/>
      <c r="AG6613" s="22"/>
      <c r="AH6613" s="22"/>
    </row>
    <row r="6614" spans="2:34">
      <c r="B6614" s="10">
        <v>2</v>
      </c>
      <c r="C6614" s="10">
        <v>10</v>
      </c>
      <c r="D6614" s="34">
        <v>39723</v>
      </c>
      <c r="E6614" s="17">
        <v>0.29166666666669983</v>
      </c>
      <c r="F6614" s="35">
        <v>3.7612165313319283E-2</v>
      </c>
      <c r="G6614" s="18">
        <v>2.9115247347264659</v>
      </c>
      <c r="H6614" s="18">
        <v>9.9304889348008896</v>
      </c>
      <c r="I6614" s="18">
        <v>7.0189642000744215</v>
      </c>
      <c r="J6614" s="19">
        <v>0.35415896176009293</v>
      </c>
      <c r="K6614" s="19">
        <v>0.59303582947982658</v>
      </c>
      <c r="L6614" s="19">
        <v>1.6232324149971333</v>
      </c>
      <c r="M6614" s="19">
        <v>9.7536666666666658</v>
      </c>
      <c r="N6614" s="19">
        <f t="shared" si="103"/>
        <v>12.679766666666666</v>
      </c>
      <c r="O6614" s="19">
        <v>6.5233333333333334</v>
      </c>
      <c r="P6614" s="20">
        <v>17.906389092025282</v>
      </c>
      <c r="Q6614" s="12">
        <v>72.433333333333337</v>
      </c>
      <c r="R6614" s="12">
        <v>8.4966666666666679</v>
      </c>
      <c r="S6614" s="12">
        <v>263.76666666666665</v>
      </c>
      <c r="T6614" s="12"/>
      <c r="U6614" s="12">
        <v>177.86666666666667</v>
      </c>
      <c r="V6614" s="23"/>
      <c r="W6614" s="24"/>
      <c r="X6614" s="22"/>
      <c r="Y6614" s="22"/>
      <c r="Z6614" s="22"/>
      <c r="AA6614" s="22"/>
      <c r="AB6614" s="22"/>
      <c r="AC6614" s="22"/>
      <c r="AD6614" s="22"/>
      <c r="AE6614" s="22"/>
      <c r="AF6614" s="22"/>
      <c r="AG6614" s="22"/>
      <c r="AH6614" s="22"/>
    </row>
    <row r="6615" spans="2:34">
      <c r="B6615" s="10">
        <v>2</v>
      </c>
      <c r="C6615" s="10">
        <v>10</v>
      </c>
      <c r="D6615" s="34">
        <v>39723</v>
      </c>
      <c r="E6615" s="17">
        <v>0.33333333333330017</v>
      </c>
      <c r="F6615" s="35">
        <v>3.6270945864986449E-2</v>
      </c>
      <c r="G6615" s="18">
        <v>3.2562881236472752</v>
      </c>
      <c r="H6615" s="18">
        <v>10.452580044496935</v>
      </c>
      <c r="I6615" s="18">
        <v>7.1962919208496601</v>
      </c>
      <c r="J6615" s="19">
        <v>0.37717570896009911</v>
      </c>
      <c r="K6615" s="19">
        <v>0.97388996643971504</v>
      </c>
      <c r="L6615" s="19">
        <v>1.6522028827217961</v>
      </c>
      <c r="M6615" s="19">
        <v>9.9320000000000004</v>
      </c>
      <c r="N6615" s="19">
        <f t="shared" si="103"/>
        <v>12.911600000000002</v>
      </c>
      <c r="O6615" s="19">
        <v>7.09</v>
      </c>
      <c r="P6615" s="20">
        <v>18.458176743409513</v>
      </c>
      <c r="Q6615" s="12">
        <v>68.174999999999997</v>
      </c>
      <c r="R6615" s="12">
        <v>9.64</v>
      </c>
      <c r="S6615" s="12">
        <v>268.82499999999999</v>
      </c>
      <c r="T6615" s="12"/>
      <c r="U6615" s="12">
        <v>336.4</v>
      </c>
      <c r="V6615" s="23"/>
      <c r="W6615" s="24"/>
      <c r="X6615" s="22"/>
      <c r="Y6615" s="22"/>
      <c r="Z6615" s="22"/>
      <c r="AA6615" s="22"/>
      <c r="AB6615" s="22"/>
      <c r="AC6615" s="22"/>
      <c r="AD6615" s="22"/>
      <c r="AE6615" s="22"/>
      <c r="AF6615" s="22"/>
      <c r="AG6615" s="22"/>
      <c r="AH6615" s="22"/>
    </row>
    <row r="6616" spans="2:34">
      <c r="B6616" s="10">
        <v>2</v>
      </c>
      <c r="C6616" s="10">
        <v>10</v>
      </c>
      <c r="D6616" s="34">
        <v>39723</v>
      </c>
      <c r="E6616" s="17">
        <v>0.375</v>
      </c>
      <c r="F6616" s="35">
        <v>1.6121325307493977E-2</v>
      </c>
      <c r="G6616" s="18">
        <v>3.8355322317547338</v>
      </c>
      <c r="H6616" s="18">
        <v>10.115330604329907</v>
      </c>
      <c r="I6616" s="18">
        <v>6.2797983725751738</v>
      </c>
      <c r="J6616" s="19">
        <v>0.36389149409009569</v>
      </c>
      <c r="K6616" s="19">
        <v>0.76170528615977695</v>
      </c>
      <c r="L6616" s="19">
        <v>1.6043610366088017</v>
      </c>
      <c r="M6616" s="19">
        <v>8.6474999999999991</v>
      </c>
      <c r="N6616" s="19">
        <f t="shared" si="103"/>
        <v>11.24175</v>
      </c>
      <c r="O6616" s="19">
        <v>5.5200000000000005</v>
      </c>
      <c r="P6616" s="20">
        <v>20.053597175162185</v>
      </c>
      <c r="Q6616" s="12">
        <v>63.875</v>
      </c>
      <c r="R6616" s="12">
        <v>10.795</v>
      </c>
      <c r="S6616" s="12">
        <v>268.375</v>
      </c>
      <c r="T6616" s="12"/>
      <c r="U6616" s="12">
        <v>481.07500000000005</v>
      </c>
      <c r="V6616" s="23"/>
      <c r="W6616" s="24"/>
      <c r="X6616" s="22"/>
      <c r="Y6616" s="22"/>
      <c r="Z6616" s="22"/>
      <c r="AA6616" s="22"/>
      <c r="AB6616" s="22"/>
      <c r="AC6616" s="22"/>
      <c r="AD6616" s="22"/>
      <c r="AE6616" s="22"/>
      <c r="AF6616" s="22"/>
      <c r="AG6616" s="22"/>
      <c r="AH6616" s="22"/>
    </row>
    <row r="6617" spans="2:34">
      <c r="B6617" s="10">
        <v>2</v>
      </c>
      <c r="C6617" s="10">
        <v>10</v>
      </c>
      <c r="D6617" s="34">
        <v>39723</v>
      </c>
      <c r="E6617" s="17">
        <v>0.41666666666669983</v>
      </c>
      <c r="F6617" s="35">
        <v>0</v>
      </c>
      <c r="G6617" s="18">
        <v>7.8657022212994558</v>
      </c>
      <c r="H6617" s="18">
        <v>10.70933426816096</v>
      </c>
      <c r="I6617" s="18">
        <v>2.8436320468615044</v>
      </c>
      <c r="J6617" s="19">
        <v>0.39841763860010493</v>
      </c>
      <c r="K6617" s="19">
        <v>0.83243947427975606</v>
      </c>
      <c r="L6617" s="19">
        <v>1.5739149861438051</v>
      </c>
      <c r="M6617" s="19">
        <v>7.3287499999999994</v>
      </c>
      <c r="N6617" s="19">
        <f t="shared" si="103"/>
        <v>9.5273749999999993</v>
      </c>
      <c r="O6617" s="19">
        <v>4.18</v>
      </c>
      <c r="P6617" s="20">
        <v>17.180773287816873</v>
      </c>
      <c r="Q6617" s="12">
        <v>54.699999999999996</v>
      </c>
      <c r="R6617" s="12">
        <v>12.23</v>
      </c>
      <c r="S6617" s="12">
        <v>279</v>
      </c>
      <c r="T6617" s="12"/>
      <c r="U6617" s="12">
        <v>558.6</v>
      </c>
      <c r="V6617" s="23"/>
      <c r="W6617" s="24"/>
      <c r="X6617" s="22"/>
      <c r="Y6617" s="22"/>
      <c r="Z6617" s="22"/>
      <c r="AA6617" s="22"/>
      <c r="AB6617" s="22"/>
      <c r="AC6617" s="22"/>
      <c r="AD6617" s="22"/>
      <c r="AE6617" s="22"/>
      <c r="AF6617" s="22"/>
      <c r="AG6617" s="22"/>
      <c r="AH6617" s="22"/>
    </row>
    <row r="6618" spans="2:34">
      <c r="B6618" s="10">
        <v>2</v>
      </c>
      <c r="C6618" s="10">
        <v>10</v>
      </c>
      <c r="D6618" s="34">
        <v>39723</v>
      </c>
      <c r="E6618" s="17">
        <v>0.45833333333330017</v>
      </c>
      <c r="F6618" s="35">
        <v>8.0609214653303216E-2</v>
      </c>
      <c r="G6618" s="18">
        <v>4.2540648784100012</v>
      </c>
      <c r="H6618" s="18">
        <v>9.7204312527119985</v>
      </c>
      <c r="I6618" s="18">
        <v>5.4663663743019981</v>
      </c>
      <c r="J6618" s="19">
        <v>0.37185305850009798</v>
      </c>
      <c r="K6618" s="19">
        <v>0.74539109697978123</v>
      </c>
      <c r="L6618" s="19">
        <v>1.4434189417309997</v>
      </c>
      <c r="M6618" s="19">
        <v>5.5079999999999991</v>
      </c>
      <c r="N6618" s="19">
        <f t="shared" si="103"/>
        <v>7.1603999999999992</v>
      </c>
      <c r="O6618" s="19">
        <v>4.9725000000000001</v>
      </c>
      <c r="P6618" s="20">
        <v>20.114621887994694</v>
      </c>
      <c r="Q6618" s="12">
        <v>52.075000000000003</v>
      </c>
      <c r="R6618" s="12">
        <v>12.547499999999999</v>
      </c>
      <c r="S6618" s="12">
        <v>281.22500000000002</v>
      </c>
      <c r="T6618" s="12"/>
      <c r="U6618" s="12">
        <v>469</v>
      </c>
      <c r="V6618" s="23"/>
      <c r="W6618" s="24"/>
      <c r="X6618" s="22"/>
      <c r="Y6618" s="22"/>
      <c r="Z6618" s="22"/>
      <c r="AA6618" s="22"/>
      <c r="AB6618" s="22"/>
      <c r="AC6618" s="22"/>
      <c r="AD6618" s="22"/>
      <c r="AE6618" s="22"/>
      <c r="AF6618" s="22"/>
      <c r="AG6618" s="22"/>
      <c r="AH6618" s="22"/>
    </row>
    <row r="6619" spans="2:34">
      <c r="B6619" s="10">
        <v>2</v>
      </c>
      <c r="C6619" s="10">
        <v>10</v>
      </c>
      <c r="D6619" s="34">
        <v>39723</v>
      </c>
      <c r="E6619" s="17">
        <v>0.5</v>
      </c>
      <c r="F6619" s="35">
        <v>3.2241256812487941E-2</v>
      </c>
      <c r="G6619" s="18">
        <v>6.4819804323500012</v>
      </c>
      <c r="H6619" s="18">
        <v>9.8303664842439993</v>
      </c>
      <c r="I6619" s="18">
        <v>3.3483860518939972</v>
      </c>
      <c r="J6619" s="19">
        <v>0.3957542843401044</v>
      </c>
      <c r="K6619" s="19">
        <v>0.89501801035973716</v>
      </c>
      <c r="L6619" s="19">
        <v>1.9343778033619992</v>
      </c>
      <c r="M6619" s="19">
        <v>7.1407500000000006</v>
      </c>
      <c r="N6619" s="19">
        <f t="shared" si="103"/>
        <v>9.2829750000000004</v>
      </c>
      <c r="O6619" s="19">
        <v>5.7975000000000003</v>
      </c>
      <c r="P6619" s="20">
        <v>24.556729428145182</v>
      </c>
      <c r="Q6619" s="12">
        <v>51.075000000000003</v>
      </c>
      <c r="R6619" s="12">
        <v>12.525</v>
      </c>
      <c r="S6619" s="12">
        <v>274.95</v>
      </c>
      <c r="T6619" s="12"/>
      <c r="U6619" s="12">
        <v>334.05</v>
      </c>
      <c r="V6619" s="23"/>
      <c r="W6619" s="24"/>
      <c r="X6619" s="22"/>
      <c r="Y6619" s="22"/>
      <c r="Z6619" s="22"/>
      <c r="AA6619" s="22"/>
      <c r="AB6619" s="22"/>
      <c r="AC6619" s="22"/>
      <c r="AD6619" s="22"/>
      <c r="AE6619" s="22"/>
      <c r="AF6619" s="22"/>
      <c r="AG6619" s="22"/>
      <c r="AH6619" s="22"/>
    </row>
    <row r="6620" spans="2:34">
      <c r="B6620" s="10">
        <v>2</v>
      </c>
      <c r="C6620" s="10">
        <v>10</v>
      </c>
      <c r="D6620" s="34">
        <v>39723</v>
      </c>
      <c r="E6620" s="17">
        <v>0.54166666666669983</v>
      </c>
      <c r="F6620" s="35">
        <v>2.8209009584989446E-2</v>
      </c>
      <c r="G6620" s="18">
        <v>10.457114328050004</v>
      </c>
      <c r="H6620" s="18">
        <v>16.070174107042</v>
      </c>
      <c r="I6620" s="18">
        <v>5.6130597789919943</v>
      </c>
      <c r="J6620" s="19">
        <v>0.3691901517300975</v>
      </c>
      <c r="K6620" s="19">
        <v>0.8460548683397513</v>
      </c>
      <c r="L6620" s="19">
        <v>1.9817184423564989</v>
      </c>
      <c r="M6620" s="19">
        <v>9.1750000000000007</v>
      </c>
      <c r="N6620" s="19">
        <f t="shared" si="103"/>
        <v>11.927500000000002</v>
      </c>
      <c r="O6620" s="19">
        <v>5.8550000000000004</v>
      </c>
      <c r="P6620" s="20">
        <v>24.376505830735159</v>
      </c>
      <c r="Q6620" s="12">
        <v>48.8</v>
      </c>
      <c r="R6620" s="12">
        <v>12.685</v>
      </c>
      <c r="S6620" s="12">
        <v>280.27499999999998</v>
      </c>
      <c r="T6620" s="12"/>
      <c r="U6620" s="12">
        <v>331.15</v>
      </c>
      <c r="V6620" s="23"/>
      <c r="W6620" s="24"/>
      <c r="X6620" s="22"/>
      <c r="Y6620" s="22"/>
      <c r="Z6620" s="22"/>
      <c r="AA6620" s="22"/>
      <c r="AB6620" s="22"/>
      <c r="AC6620" s="22"/>
      <c r="AD6620" s="22"/>
      <c r="AE6620" s="22"/>
      <c r="AF6620" s="22"/>
      <c r="AG6620" s="22"/>
      <c r="AH6620" s="22"/>
    </row>
    <row r="6621" spans="2:34">
      <c r="B6621" s="10">
        <v>2</v>
      </c>
      <c r="C6621" s="10">
        <v>10</v>
      </c>
      <c r="D6621" s="34">
        <v>39723</v>
      </c>
      <c r="E6621" s="17">
        <v>0.58333333333330017</v>
      </c>
      <c r="F6621" s="35">
        <v>2.4177565549990947E-2</v>
      </c>
      <c r="G6621" s="18">
        <v>4.8301182713575024</v>
      </c>
      <c r="H6621" s="18">
        <v>9.3732549532614957</v>
      </c>
      <c r="I6621" s="18">
        <v>4.5431366819039942</v>
      </c>
      <c r="J6621" s="19">
        <v>0.45683513965012079</v>
      </c>
      <c r="K6621" s="19">
        <v>0.96847931005971488</v>
      </c>
      <c r="L6621" s="19">
        <v>2.0246961663294982</v>
      </c>
      <c r="M6621" s="19">
        <v>10.553250000000002</v>
      </c>
      <c r="N6621" s="19">
        <f t="shared" si="103"/>
        <v>13.719225000000003</v>
      </c>
      <c r="O6621" s="19">
        <v>4.4474999999999998</v>
      </c>
      <c r="P6621" s="20">
        <v>24.552075523312681</v>
      </c>
      <c r="Q6621" s="12">
        <v>38.674999999999997</v>
      </c>
      <c r="R6621" s="12">
        <v>13.675000000000001</v>
      </c>
      <c r="S6621" s="12">
        <v>273.02499999999998</v>
      </c>
      <c r="T6621" s="12"/>
      <c r="U6621" s="12">
        <v>455.65000000000003</v>
      </c>
      <c r="V6621" s="23"/>
      <c r="W6621" s="24"/>
      <c r="X6621" s="22"/>
      <c r="Y6621" s="22"/>
      <c r="Z6621" s="22"/>
      <c r="AA6621" s="22"/>
      <c r="AB6621" s="22"/>
      <c r="AC6621" s="22"/>
      <c r="AD6621" s="22"/>
      <c r="AE6621" s="22"/>
      <c r="AF6621" s="22"/>
      <c r="AG6621" s="22"/>
      <c r="AH6621" s="22"/>
    </row>
    <row r="6622" spans="2:34">
      <c r="B6622" s="10">
        <v>2</v>
      </c>
      <c r="C6622" s="10">
        <v>10</v>
      </c>
      <c r="D6622" s="34">
        <v>39723</v>
      </c>
      <c r="E6622" s="17">
        <v>0.625</v>
      </c>
      <c r="F6622" s="35">
        <v>3.6263938747486416E-2</v>
      </c>
      <c r="G6622" s="18">
        <v>5.4478202978675032</v>
      </c>
      <c r="H6622" s="18">
        <v>11.346329256321997</v>
      </c>
      <c r="I6622" s="18">
        <v>5.8985089584544923</v>
      </c>
      <c r="J6622" s="19">
        <v>0.39839965931010546</v>
      </c>
      <c r="K6622" s="19">
        <v>0.96848408551971477</v>
      </c>
      <c r="L6622" s="19">
        <v>1.9938014310904979</v>
      </c>
      <c r="M6622" s="19">
        <v>9.1939999999999991</v>
      </c>
      <c r="N6622" s="19">
        <f t="shared" si="103"/>
        <v>11.952199999999999</v>
      </c>
      <c r="O6622" s="19">
        <v>6.2749999999999995</v>
      </c>
      <c r="P6622" s="20">
        <v>24.609329128320187</v>
      </c>
      <c r="Q6622" s="12">
        <v>38.4</v>
      </c>
      <c r="R6622" s="12">
        <v>13.862500000000001</v>
      </c>
      <c r="S6622" s="12">
        <v>273.64999999999998</v>
      </c>
      <c r="T6622" s="12"/>
      <c r="U6622" s="12">
        <v>359.3</v>
      </c>
      <c r="V6622" s="23"/>
      <c r="W6622" s="24"/>
      <c r="X6622" s="22"/>
      <c r="Y6622" s="22"/>
      <c r="Z6622" s="22"/>
      <c r="AA6622" s="22"/>
      <c r="AB6622" s="22"/>
      <c r="AC6622" s="22"/>
      <c r="AD6622" s="22"/>
      <c r="AE6622" s="22"/>
      <c r="AF6622" s="22"/>
      <c r="AG6622" s="22"/>
      <c r="AH6622" s="22"/>
    </row>
    <row r="6623" spans="2:34">
      <c r="B6623" s="10">
        <v>2</v>
      </c>
      <c r="C6623" s="10">
        <v>10</v>
      </c>
      <c r="D6623" s="34">
        <v>39723</v>
      </c>
      <c r="E6623" s="17">
        <v>0.66666666666669983</v>
      </c>
      <c r="F6623" s="35">
        <v>2.4173987692490934E-2</v>
      </c>
      <c r="G6623" s="18">
        <v>2.782100501657502</v>
      </c>
      <c r="H6623" s="18">
        <v>7.7261074325749979</v>
      </c>
      <c r="I6623" s="18">
        <v>4.944006930917495</v>
      </c>
      <c r="J6623" s="19">
        <v>0.26294103859006968</v>
      </c>
      <c r="K6623" s="19">
        <v>0.61482756333981869</v>
      </c>
      <c r="L6623" s="19">
        <v>1.9672703913357474</v>
      </c>
      <c r="M6623" s="19">
        <v>8.5372500000000002</v>
      </c>
      <c r="N6623" s="19">
        <f t="shared" si="103"/>
        <v>11.098425000000001</v>
      </c>
      <c r="O6623" s="19">
        <v>6.4674999999999994</v>
      </c>
      <c r="P6623" s="20">
        <v>27.310891407927983</v>
      </c>
      <c r="Q6623" s="12">
        <v>39.400000000000006</v>
      </c>
      <c r="R6623" s="12">
        <v>13.322500000000002</v>
      </c>
      <c r="S6623" s="12">
        <v>273.875</v>
      </c>
      <c r="T6623" s="12"/>
      <c r="U6623" s="12">
        <v>162.65</v>
      </c>
      <c r="V6623" s="23"/>
      <c r="W6623" s="24"/>
      <c r="X6623" s="22"/>
      <c r="Y6623" s="22"/>
      <c r="Z6623" s="22"/>
      <c r="AA6623" s="22"/>
      <c r="AB6623" s="22"/>
      <c r="AC6623" s="22"/>
      <c r="AD6623" s="22"/>
      <c r="AE6623" s="22"/>
      <c r="AF6623" s="22"/>
      <c r="AG6623" s="22"/>
      <c r="AH6623" s="22"/>
    </row>
    <row r="6624" spans="2:34">
      <c r="B6624" s="10">
        <v>2</v>
      </c>
      <c r="C6624" s="10">
        <v>10</v>
      </c>
      <c r="D6624" s="34">
        <v>39723</v>
      </c>
      <c r="E6624" s="17">
        <v>0.70833333333330017</v>
      </c>
      <c r="F6624" s="35">
        <v>4.0287058787484883E-2</v>
      </c>
      <c r="G6624" s="18">
        <v>3.8272157257100048</v>
      </c>
      <c r="H6624" s="18">
        <v>8.4177589649714974</v>
      </c>
      <c r="I6624" s="18">
        <v>4.5905432392614918</v>
      </c>
      <c r="J6624" s="19">
        <v>0.26028272319006907</v>
      </c>
      <c r="K6624" s="19">
        <v>0.61211020445981923</v>
      </c>
      <c r="L6624" s="19">
        <v>1.9364032324472471</v>
      </c>
      <c r="M6624" s="19">
        <v>8.6415000000000006</v>
      </c>
      <c r="N6624" s="19">
        <f t="shared" si="103"/>
        <v>11.233950000000002</v>
      </c>
      <c r="O6624" s="19">
        <v>6.0625</v>
      </c>
      <c r="P6624" s="20">
        <v>25.825407988095321</v>
      </c>
      <c r="Q6624" s="12">
        <v>46.15</v>
      </c>
      <c r="R6624" s="12">
        <v>11.96</v>
      </c>
      <c r="S6624" s="12">
        <v>268.85000000000002</v>
      </c>
      <c r="T6624" s="12"/>
      <c r="U6624" s="12">
        <v>80.525000000000006</v>
      </c>
      <c r="V6624" s="23"/>
      <c r="W6624" s="24"/>
      <c r="X6624" s="22"/>
      <c r="Y6624" s="22"/>
      <c r="Z6624" s="22"/>
      <c r="AA6624" s="22"/>
      <c r="AB6624" s="22"/>
      <c r="AC6624" s="22"/>
      <c r="AD6624" s="22"/>
      <c r="AE6624" s="22"/>
      <c r="AF6624" s="22"/>
      <c r="AG6624" s="22"/>
      <c r="AH6624" s="22"/>
    </row>
    <row r="6625" spans="2:34">
      <c r="B6625" s="10">
        <v>2</v>
      </c>
      <c r="C6625" s="10">
        <v>10</v>
      </c>
      <c r="D6625" s="34">
        <v>39723</v>
      </c>
      <c r="E6625" s="17">
        <v>0.75</v>
      </c>
      <c r="F6625" s="35">
        <v>6.4454766974975805E-2</v>
      </c>
      <c r="G6625" s="18">
        <v>7.8912066307900082</v>
      </c>
      <c r="H6625" s="18">
        <v>12.960682326496995</v>
      </c>
      <c r="I6625" s="18">
        <v>5.0694756957069842</v>
      </c>
      <c r="J6625" s="19">
        <v>0.3718290105100987</v>
      </c>
      <c r="K6625" s="19">
        <v>0.95761746783971713</v>
      </c>
      <c r="L6625" s="19">
        <v>2.0227499523852464</v>
      </c>
      <c r="M6625" s="19">
        <v>9.3595000000000006</v>
      </c>
      <c r="N6625" s="19">
        <f t="shared" si="103"/>
        <v>12.167350000000001</v>
      </c>
      <c r="O6625" s="19">
        <v>7.3925000000000001</v>
      </c>
      <c r="P6625" s="20">
        <v>20.099107929964696</v>
      </c>
      <c r="Q6625" s="12">
        <v>54.125</v>
      </c>
      <c r="R6625" s="12">
        <v>10.07</v>
      </c>
      <c r="S6625" s="12">
        <v>250.4</v>
      </c>
      <c r="T6625" s="12"/>
      <c r="U6625" s="12">
        <v>25.325000000000003</v>
      </c>
      <c r="V6625" s="23"/>
      <c r="W6625" s="24"/>
      <c r="X6625" s="22"/>
      <c r="Y6625" s="22"/>
      <c r="Z6625" s="22"/>
      <c r="AA6625" s="22"/>
      <c r="AB6625" s="22"/>
      <c r="AC6625" s="22"/>
      <c r="AD6625" s="22"/>
      <c r="AE6625" s="22"/>
      <c r="AF6625" s="22"/>
      <c r="AG6625" s="22"/>
      <c r="AH6625" s="22"/>
    </row>
    <row r="6626" spans="2:34">
      <c r="B6626" s="10">
        <v>2</v>
      </c>
      <c r="C6626" s="10">
        <v>10</v>
      </c>
      <c r="D6626" s="34">
        <v>39723</v>
      </c>
      <c r="E6626" s="17">
        <v>0.79166666666669983</v>
      </c>
      <c r="F6626" s="35">
        <v>7.2505899227472762E-2</v>
      </c>
      <c r="G6626" s="18">
        <v>9.6004772098975142</v>
      </c>
      <c r="H6626" s="18">
        <v>19.02768791323399</v>
      </c>
      <c r="I6626" s="18">
        <v>9.4272107033364758</v>
      </c>
      <c r="J6626" s="19">
        <v>0.37713737807010023</v>
      </c>
      <c r="K6626" s="19">
        <v>0.92769675937972562</v>
      </c>
      <c r="L6626" s="19">
        <v>2.074341640073746</v>
      </c>
      <c r="M6626" s="19">
        <v>9.3840000000000003</v>
      </c>
      <c r="N6626" s="19">
        <f t="shared" si="103"/>
        <v>12.199200000000001</v>
      </c>
      <c r="O6626" s="19">
        <v>7.5625</v>
      </c>
      <c r="P6626" s="20">
        <v>17.779832153184444</v>
      </c>
      <c r="Q6626" s="12">
        <v>58.35</v>
      </c>
      <c r="R6626" s="12">
        <v>9.2900000000000009</v>
      </c>
      <c r="S6626" s="12">
        <v>240.85</v>
      </c>
      <c r="T6626" s="12"/>
      <c r="U6626" s="12">
        <v>27.475000000000001</v>
      </c>
      <c r="V6626" s="23"/>
      <c r="W6626" s="24"/>
      <c r="X6626" s="22"/>
      <c r="Y6626" s="22"/>
      <c r="Z6626" s="22"/>
      <c r="AA6626" s="22"/>
      <c r="AB6626" s="22"/>
      <c r="AC6626" s="22"/>
      <c r="AD6626" s="22"/>
      <c r="AE6626" s="22"/>
      <c r="AF6626" s="22"/>
      <c r="AG6626" s="22"/>
      <c r="AH6626" s="22"/>
    </row>
    <row r="6627" spans="2:34">
      <c r="B6627" s="10">
        <v>2</v>
      </c>
      <c r="C6627" s="10">
        <v>10</v>
      </c>
      <c r="D6627" s="34">
        <v>39723</v>
      </c>
      <c r="E6627" s="17">
        <v>0.83333333333330017</v>
      </c>
      <c r="F6627" s="35">
        <v>9.6667839032463662E-2</v>
      </c>
      <c r="G6627" s="18">
        <v>7.805233959877512</v>
      </c>
      <c r="H6627" s="18">
        <v>22.798066038922489</v>
      </c>
      <c r="I6627" s="18">
        <v>14.992832079044975</v>
      </c>
      <c r="J6627" s="19">
        <v>0.52586280446013978</v>
      </c>
      <c r="K6627" s="19">
        <v>1.341222830859603</v>
      </c>
      <c r="L6627" s="19">
        <v>2.0564888221342454</v>
      </c>
      <c r="M6627" s="19">
        <v>10.931249999999999</v>
      </c>
      <c r="N6627" s="19">
        <f t="shared" si="103"/>
        <v>14.210624999999999</v>
      </c>
      <c r="O6627" s="19">
        <v>8.057500000000001</v>
      </c>
      <c r="P6627" s="20">
        <v>12.184128699003832</v>
      </c>
      <c r="Q6627" s="12">
        <v>60.2</v>
      </c>
      <c r="R6627" s="12">
        <v>8.84</v>
      </c>
      <c r="S6627" s="12">
        <v>227.8</v>
      </c>
      <c r="T6627" s="12"/>
      <c r="U6627" s="12">
        <v>29.274999999999999</v>
      </c>
      <c r="V6627" s="23"/>
      <c r="W6627" s="24"/>
      <c r="X6627" s="22"/>
      <c r="Y6627" s="22"/>
      <c r="Z6627" s="22"/>
      <c r="AA6627" s="22"/>
      <c r="AB6627" s="22"/>
      <c r="AC6627" s="22"/>
      <c r="AD6627" s="22"/>
      <c r="AE6627" s="22"/>
      <c r="AF6627" s="22"/>
      <c r="AG6627" s="22"/>
      <c r="AH6627" s="22"/>
    </row>
    <row r="6628" spans="2:34">
      <c r="B6628" s="10">
        <v>2</v>
      </c>
      <c r="C6628" s="10">
        <v>10</v>
      </c>
      <c r="D6628" s="34">
        <v>39723</v>
      </c>
      <c r="E6628" s="17">
        <v>0.875</v>
      </c>
      <c r="F6628" s="35">
        <v>0.10874406279745909</v>
      </c>
      <c r="G6628" s="18">
        <v>15.676088543887527</v>
      </c>
      <c r="H6628" s="18">
        <v>33.387977130453976</v>
      </c>
      <c r="I6628" s="18">
        <v>17.711888586566449</v>
      </c>
      <c r="J6628" s="19">
        <v>0.38509800459010257</v>
      </c>
      <c r="K6628" s="19">
        <v>1.6921800339994983</v>
      </c>
      <c r="L6628" s="19">
        <v>2.0863634925589949</v>
      </c>
      <c r="M6628" s="19">
        <v>13.66</v>
      </c>
      <c r="N6628" s="19">
        <f t="shared" si="103"/>
        <v>17.757999999999999</v>
      </c>
      <c r="O6628" s="19">
        <v>9.7675000000000001</v>
      </c>
      <c r="P6628" s="20">
        <v>9.6923599408460586</v>
      </c>
      <c r="Q6628" s="12">
        <v>63.875</v>
      </c>
      <c r="R6628" s="12">
        <v>8.245000000000001</v>
      </c>
      <c r="S6628" s="12">
        <v>229.27499999999998</v>
      </c>
      <c r="T6628" s="12"/>
      <c r="U6628" s="12">
        <v>28.924999999999997</v>
      </c>
      <c r="V6628" s="23"/>
      <c r="W6628" s="24"/>
      <c r="X6628" s="22"/>
      <c r="Y6628" s="22"/>
      <c r="Z6628" s="22"/>
      <c r="AA6628" s="22"/>
      <c r="AB6628" s="22"/>
      <c r="AC6628" s="22"/>
      <c r="AD6628" s="22"/>
      <c r="AE6628" s="22"/>
      <c r="AF6628" s="22"/>
      <c r="AG6628" s="22"/>
      <c r="AH6628" s="22"/>
    </row>
    <row r="6629" spans="2:34">
      <c r="B6629" s="10">
        <v>2</v>
      </c>
      <c r="C6629" s="10">
        <v>10</v>
      </c>
      <c r="D6629" s="34">
        <v>39723</v>
      </c>
      <c r="E6629" s="17">
        <v>0.91666666666669983</v>
      </c>
      <c r="F6629" s="35">
        <v>4.8327092379981812E-2</v>
      </c>
      <c r="G6629" s="18">
        <v>4.5997286089725078</v>
      </c>
      <c r="H6629" s="18">
        <v>11.035077485606491</v>
      </c>
      <c r="I6629" s="18">
        <v>6.4353488766339835</v>
      </c>
      <c r="J6629" s="19">
        <v>0.480704035870128</v>
      </c>
      <c r="K6629" s="19">
        <v>1.041974799079691</v>
      </c>
      <c r="L6629" s="19">
        <v>2.0511721816322441</v>
      </c>
      <c r="M6629" s="19">
        <v>7.8624999999999998</v>
      </c>
      <c r="N6629" s="19">
        <f t="shared" si="103"/>
        <v>10.22125</v>
      </c>
      <c r="O6629" s="19">
        <v>5.6</v>
      </c>
      <c r="P6629" s="20">
        <v>19.287501011034607</v>
      </c>
      <c r="Q6629" s="12">
        <v>66.225000000000009</v>
      </c>
      <c r="R6629" s="12">
        <v>8.34</v>
      </c>
      <c r="S6629" s="12">
        <v>232.50000000000003</v>
      </c>
      <c r="T6629" s="12"/>
      <c r="U6629" s="12">
        <v>30.15</v>
      </c>
      <c r="V6629" s="23"/>
      <c r="W6629" s="24"/>
      <c r="X6629" s="22"/>
      <c r="Y6629" s="22"/>
      <c r="Z6629" s="22"/>
      <c r="AA6629" s="22"/>
      <c r="AB6629" s="22"/>
      <c r="AC6629" s="22"/>
      <c r="AD6629" s="22"/>
      <c r="AE6629" s="22"/>
      <c r="AF6629" s="22"/>
      <c r="AG6629" s="22"/>
      <c r="AH6629" s="22"/>
    </row>
    <row r="6630" spans="2:34">
      <c r="B6630" s="10">
        <v>2</v>
      </c>
      <c r="C6630" s="10">
        <v>10</v>
      </c>
      <c r="D6630" s="34">
        <v>39723</v>
      </c>
      <c r="E6630" s="17">
        <v>0.95833333333330017</v>
      </c>
      <c r="F6630" s="35">
        <v>3.6242617637486346E-2</v>
      </c>
      <c r="G6630" s="18">
        <v>9.7080905532825206</v>
      </c>
      <c r="H6630" s="18">
        <v>12.52846219976799</v>
      </c>
      <c r="I6630" s="18">
        <v>2.8203716464854685</v>
      </c>
      <c r="J6630" s="19">
        <v>0.47804363627012753</v>
      </c>
      <c r="K6630" s="19">
        <v>0.9875687583597067</v>
      </c>
      <c r="L6630" s="19">
        <v>2.0333334120222442</v>
      </c>
      <c r="M6630" s="19">
        <v>6.0914999999999999</v>
      </c>
      <c r="N6630" s="19">
        <f t="shared" si="103"/>
        <v>7.9189500000000006</v>
      </c>
      <c r="O6630" s="19">
        <v>5.2575000000000003</v>
      </c>
      <c r="P6630" s="20">
        <v>17.916653376659458</v>
      </c>
      <c r="Q6630" s="12">
        <v>70.325000000000003</v>
      </c>
      <c r="R6630" s="12">
        <v>7.7149999999999999</v>
      </c>
      <c r="S6630" s="12">
        <v>239.05</v>
      </c>
      <c r="T6630" s="12"/>
      <c r="U6630" s="12">
        <v>27.725000000000001</v>
      </c>
      <c r="V6630" s="23"/>
      <c r="W6630" s="24"/>
      <c r="X6630" s="22"/>
      <c r="Y6630" s="22"/>
      <c r="Z6630" s="22"/>
      <c r="AA6630" s="22"/>
      <c r="AB6630" s="22"/>
      <c r="AC6630" s="22"/>
      <c r="AD6630" s="22"/>
      <c r="AE6630" s="22"/>
      <c r="AF6630" s="22"/>
      <c r="AG6630" s="22"/>
      <c r="AH6630" s="22"/>
    </row>
    <row r="6631" spans="2:34">
      <c r="B6631" s="10">
        <v>3</v>
      </c>
      <c r="C6631" s="10">
        <v>10</v>
      </c>
      <c r="D6631" s="34">
        <v>39724</v>
      </c>
      <c r="E6631" s="17">
        <v>0</v>
      </c>
      <c r="F6631" s="35">
        <v>3.2213291109987864E-2</v>
      </c>
      <c r="G6631" s="18">
        <v>9.7660671476575214</v>
      </c>
      <c r="H6631" s="18">
        <v>16.625370918037483</v>
      </c>
      <c r="I6631" s="18">
        <v>6.8593037703799604</v>
      </c>
      <c r="J6631" s="19">
        <v>0.52318761930013968</v>
      </c>
      <c r="K6631" s="19">
        <v>1.1127210869196693</v>
      </c>
      <c r="L6631" s="19">
        <v>2.0285113247494935</v>
      </c>
      <c r="M6631" s="19">
        <v>7.7387499999999996</v>
      </c>
      <c r="N6631" s="19">
        <f t="shared" si="103"/>
        <v>10.060375000000001</v>
      </c>
      <c r="O6631" s="19">
        <v>6.0724999999999998</v>
      </c>
      <c r="P6631" s="20">
        <v>15.899800564446739</v>
      </c>
      <c r="Q6631" s="12">
        <v>76.5</v>
      </c>
      <c r="R6631" s="12">
        <v>7.0799999999999992</v>
      </c>
      <c r="S6631" s="12">
        <v>241.89999999999998</v>
      </c>
      <c r="T6631" s="12"/>
      <c r="U6631" s="12">
        <v>25.299999999999997</v>
      </c>
      <c r="V6631" s="23"/>
      <c r="W6631" s="24"/>
      <c r="X6631" s="22"/>
      <c r="Y6631" s="22"/>
      <c r="Z6631" s="22"/>
      <c r="AA6631" s="22"/>
      <c r="AB6631" s="22"/>
      <c r="AC6631" s="22"/>
      <c r="AD6631" s="22"/>
      <c r="AE6631" s="22"/>
      <c r="AF6631" s="22"/>
      <c r="AG6631" s="22"/>
      <c r="AH6631" s="22"/>
    </row>
    <row r="6632" spans="2:34">
      <c r="B6632" s="10">
        <v>3</v>
      </c>
      <c r="C6632" s="10">
        <v>10</v>
      </c>
      <c r="D6632" s="34">
        <v>39724</v>
      </c>
      <c r="E6632" s="17">
        <v>4.1666666666699825E-2</v>
      </c>
      <c r="F6632" s="35">
        <v>3.623736037748633E-2</v>
      </c>
      <c r="G6632" s="18">
        <v>3.1659160469750076</v>
      </c>
      <c r="H6632" s="18">
        <v>8.2173126950709907</v>
      </c>
      <c r="I6632" s="18">
        <v>5.0513966480959835</v>
      </c>
      <c r="J6632" s="19">
        <v>0.37977224622010147</v>
      </c>
      <c r="K6632" s="19">
        <v>0.68559196535979605</v>
      </c>
      <c r="L6632" s="19">
        <v>2.1450300714199928</v>
      </c>
      <c r="M6632" s="19">
        <v>7.5802500000000013</v>
      </c>
      <c r="N6632" s="19">
        <f t="shared" si="103"/>
        <v>9.8543250000000011</v>
      </c>
      <c r="O6632" s="19">
        <v>5.95</v>
      </c>
      <c r="P6632" s="20">
        <v>18.095578607389477</v>
      </c>
      <c r="Q6632" s="12">
        <v>79.2</v>
      </c>
      <c r="R6632" s="12">
        <v>7.72</v>
      </c>
      <c r="S6632" s="12">
        <v>265.45</v>
      </c>
      <c r="T6632" s="12"/>
      <c r="U6632" s="12">
        <v>27.324999999999999</v>
      </c>
      <c r="V6632" s="23"/>
      <c r="W6632" s="24"/>
      <c r="X6632" s="22"/>
      <c r="Y6632" s="22"/>
      <c r="Z6632" s="22"/>
      <c r="AA6632" s="22"/>
      <c r="AB6632" s="22"/>
      <c r="AC6632" s="22"/>
      <c r="AD6632" s="22"/>
      <c r="AE6632" s="22"/>
      <c r="AF6632" s="22"/>
      <c r="AG6632" s="22"/>
      <c r="AH6632" s="22"/>
    </row>
    <row r="6633" spans="2:34">
      <c r="B6633" s="10">
        <v>3</v>
      </c>
      <c r="C6633" s="10">
        <v>10</v>
      </c>
      <c r="D6633" s="34">
        <v>39724</v>
      </c>
      <c r="E6633" s="17">
        <v>8.3333333333300175E-2</v>
      </c>
      <c r="F6633" s="35">
        <v>4.0260480417484812E-2</v>
      </c>
      <c r="G6633" s="18">
        <v>4.0281455978400107</v>
      </c>
      <c r="H6633" s="18">
        <v>9.5053789779669913</v>
      </c>
      <c r="I6633" s="18">
        <v>5.4772333801269788</v>
      </c>
      <c r="J6633" s="19">
        <v>0.45147328171012074</v>
      </c>
      <c r="K6633" s="19">
        <v>0.86243580067974313</v>
      </c>
      <c r="L6633" s="19">
        <v>2.1921657088654922</v>
      </c>
      <c r="M6633" s="19">
        <v>8.1837499999999999</v>
      </c>
      <c r="N6633" s="19">
        <f t="shared" si="103"/>
        <v>10.638875000000001</v>
      </c>
      <c r="O6633" s="19">
        <v>6.915</v>
      </c>
      <c r="P6633" s="20">
        <v>14.938957299546635</v>
      </c>
      <c r="Q6633" s="12">
        <v>80.625</v>
      </c>
      <c r="R6633" s="12">
        <v>8.0549999999999997</v>
      </c>
      <c r="S6633" s="12">
        <v>275.64999999999998</v>
      </c>
      <c r="T6633" s="12"/>
      <c r="U6633" s="12">
        <v>23.349999999999998</v>
      </c>
      <c r="V6633" s="23"/>
      <c r="W6633" s="24"/>
      <c r="X6633" s="22"/>
      <c r="Y6633" s="22"/>
      <c r="Z6633" s="22"/>
      <c r="AA6633" s="22"/>
      <c r="AB6633" s="22"/>
      <c r="AC6633" s="22"/>
      <c r="AD6633" s="22"/>
      <c r="AE6633" s="22"/>
      <c r="AF6633" s="22"/>
      <c r="AG6633" s="22"/>
      <c r="AH6633" s="22"/>
    </row>
    <row r="6634" spans="2:34">
      <c r="B6634" s="10">
        <v>3</v>
      </c>
      <c r="C6634" s="10">
        <v>10</v>
      </c>
      <c r="D6634" s="34">
        <v>39724</v>
      </c>
      <c r="E6634" s="17">
        <v>0.125</v>
      </c>
      <c r="F6634" s="35">
        <v>6.0386522119977193E-2</v>
      </c>
      <c r="G6634" s="18">
        <v>11.050865750122529</v>
      </c>
      <c r="H6634" s="18">
        <v>17.55815808223948</v>
      </c>
      <c r="I6634" s="18">
        <v>6.5072923321169505</v>
      </c>
      <c r="J6634" s="19">
        <v>0.58159827927015573</v>
      </c>
      <c r="K6634" s="19">
        <v>1.009354424659699</v>
      </c>
      <c r="L6634" s="19">
        <v>2.2566127832562413</v>
      </c>
      <c r="M6634" s="19">
        <v>9.62425</v>
      </c>
      <c r="N6634" s="19">
        <f t="shared" si="103"/>
        <v>12.511525000000001</v>
      </c>
      <c r="O6634" s="19">
        <v>8.7349999999999994</v>
      </c>
      <c r="P6634" s="20">
        <v>13.446865360448973</v>
      </c>
      <c r="Q6634" s="12">
        <v>79.75</v>
      </c>
      <c r="R6634" s="12">
        <v>8.7550000000000008</v>
      </c>
      <c r="S6634" s="12">
        <v>168.67499999999998</v>
      </c>
      <c r="T6634" s="12"/>
      <c r="U6634" s="12">
        <v>27.95</v>
      </c>
      <c r="V6634" s="23"/>
      <c r="W6634" s="24"/>
      <c r="X6634" s="22"/>
      <c r="Y6634" s="22"/>
      <c r="Z6634" s="22"/>
      <c r="AA6634" s="22"/>
      <c r="AB6634" s="22"/>
      <c r="AC6634" s="22"/>
      <c r="AD6634" s="22"/>
      <c r="AE6634" s="22"/>
      <c r="AF6634" s="22"/>
      <c r="AG6634" s="22"/>
      <c r="AH6634" s="22"/>
    </row>
    <row r="6635" spans="2:34">
      <c r="B6635" s="10">
        <v>3</v>
      </c>
      <c r="C6635" s="10">
        <v>10</v>
      </c>
      <c r="D6635" s="34">
        <v>39724</v>
      </c>
      <c r="E6635" s="17">
        <v>0.16666666666669983</v>
      </c>
      <c r="F6635" s="35">
        <v>6.4407743704975651E-2</v>
      </c>
      <c r="G6635" s="18">
        <v>14.464757682672545</v>
      </c>
      <c r="H6635" s="18">
        <v>24.614657823121473</v>
      </c>
      <c r="I6635" s="18">
        <v>10.149900140448928</v>
      </c>
      <c r="J6635" s="19">
        <v>0.58690455650015727</v>
      </c>
      <c r="K6635" s="19">
        <v>1.1209060678596656</v>
      </c>
      <c r="L6635" s="19">
        <v>2.1564730806989911</v>
      </c>
      <c r="M6635" s="19">
        <v>9.1322499999999991</v>
      </c>
      <c r="N6635" s="19">
        <f t="shared" si="103"/>
        <v>11.871924999999999</v>
      </c>
      <c r="O6635" s="19">
        <v>8.6225000000000005</v>
      </c>
      <c r="P6635" s="20">
        <v>12.616924234013881</v>
      </c>
      <c r="Q6635" s="12">
        <v>75.599999999999994</v>
      </c>
      <c r="R6635" s="12">
        <v>8.9824999999999982</v>
      </c>
      <c r="S6635" s="12">
        <v>4.5749999999999993</v>
      </c>
      <c r="T6635" s="12"/>
      <c r="U6635" s="12">
        <v>27.200000000000003</v>
      </c>
      <c r="V6635" s="23"/>
      <c r="W6635" s="24"/>
      <c r="X6635" s="22"/>
      <c r="Y6635" s="22"/>
      <c r="Z6635" s="22"/>
      <c r="AA6635" s="22"/>
      <c r="AB6635" s="22"/>
      <c r="AC6635" s="22"/>
      <c r="AD6635" s="22"/>
      <c r="AE6635" s="22"/>
      <c r="AF6635" s="22"/>
      <c r="AG6635" s="22"/>
      <c r="AH6635" s="22"/>
    </row>
    <row r="6636" spans="2:34">
      <c r="B6636" s="10">
        <v>3</v>
      </c>
      <c r="C6636" s="10">
        <v>10</v>
      </c>
      <c r="D6636" s="34">
        <v>39724</v>
      </c>
      <c r="E6636" s="17">
        <v>0.20833333333330017</v>
      </c>
      <c r="F6636" s="35">
        <v>9.257929531246499E-2</v>
      </c>
      <c r="G6636" s="18">
        <v>29.429562119297593</v>
      </c>
      <c r="H6636" s="18">
        <v>42.603362631038948</v>
      </c>
      <c r="I6636" s="18">
        <v>13.173800511741355</v>
      </c>
      <c r="J6636" s="19">
        <v>0.77013878563020655</v>
      </c>
      <c r="K6636" s="19">
        <v>1.4718775548995602</v>
      </c>
      <c r="L6636" s="19">
        <v>2.1429662677547405</v>
      </c>
      <c r="M6636" s="19">
        <v>9.0397499999999997</v>
      </c>
      <c r="N6636" s="19">
        <f t="shared" si="103"/>
        <v>11.751675000000001</v>
      </c>
      <c r="O6636" s="19">
        <v>8.7800000000000011</v>
      </c>
      <c r="P6636" s="20">
        <v>11.650612328616276</v>
      </c>
      <c r="Q6636" s="12">
        <v>70.8</v>
      </c>
      <c r="R6636" s="12">
        <v>8.875</v>
      </c>
      <c r="S6636" s="12">
        <v>93.724999999999994</v>
      </c>
      <c r="T6636" s="12"/>
      <c r="U6636" s="12">
        <v>30.825000000000003</v>
      </c>
      <c r="V6636" s="23"/>
      <c r="W6636" s="24"/>
      <c r="X6636" s="22"/>
      <c r="Y6636" s="22"/>
      <c r="Z6636" s="22"/>
      <c r="AA6636" s="22"/>
      <c r="AB6636" s="22"/>
      <c r="AC6636" s="22"/>
      <c r="AD6636" s="22"/>
      <c r="AE6636" s="22"/>
      <c r="AF6636" s="22"/>
      <c r="AG6636" s="22"/>
      <c r="AH6636" s="22"/>
    </row>
    <row r="6637" spans="2:34">
      <c r="B6637" s="10">
        <v>3</v>
      </c>
      <c r="C6637" s="10">
        <v>10</v>
      </c>
      <c r="D6637" s="34">
        <v>39724</v>
      </c>
      <c r="E6637" s="17">
        <v>0.25</v>
      </c>
      <c r="F6637" s="35">
        <v>8.4523270887468027E-2</v>
      </c>
      <c r="G6637" s="18">
        <v>29.292896589085096</v>
      </c>
      <c r="H6637" s="18">
        <v>51.885197630544432</v>
      </c>
      <c r="I6637" s="18">
        <v>22.592301041459336</v>
      </c>
      <c r="J6637" s="19">
        <v>1.1180197248403001</v>
      </c>
      <c r="K6637" s="19">
        <v>1.9044718417594304</v>
      </c>
      <c r="L6637" s="19">
        <v>2.1294656985124902</v>
      </c>
      <c r="M6637" s="19">
        <v>9.31</v>
      </c>
      <c r="N6637" s="19">
        <f t="shared" ref="N6637:N6700" si="104">M6637*1.3</f>
        <v>12.103000000000002</v>
      </c>
      <c r="O6637" s="19">
        <v>9.1775000000000002</v>
      </c>
      <c r="P6637" s="20">
        <v>12.555256023933875</v>
      </c>
      <c r="Q6637" s="12">
        <v>71.724999999999994</v>
      </c>
      <c r="R6637" s="12">
        <v>8.879999999999999</v>
      </c>
      <c r="S6637" s="12">
        <v>90.2</v>
      </c>
      <c r="T6637" s="12"/>
      <c r="U6637" s="12">
        <v>31.45</v>
      </c>
      <c r="V6637" s="23"/>
      <c r="W6637" s="24"/>
      <c r="X6637" s="22"/>
      <c r="Y6637" s="22"/>
      <c r="Z6637" s="22"/>
      <c r="AA6637" s="22"/>
      <c r="AB6637" s="22"/>
      <c r="AC6637" s="22"/>
      <c r="AD6637" s="22"/>
      <c r="AE6637" s="22"/>
      <c r="AF6637" s="22"/>
      <c r="AG6637" s="22"/>
      <c r="AH6637" s="22"/>
    </row>
    <row r="6638" spans="2:34">
      <c r="B6638" s="10">
        <v>3</v>
      </c>
      <c r="C6638" s="10">
        <v>10</v>
      </c>
      <c r="D6638" s="34">
        <v>39724</v>
      </c>
      <c r="E6638" s="17">
        <v>0.29166666666669983</v>
      </c>
      <c r="F6638" s="35">
        <v>8.8541571772466479E-2</v>
      </c>
      <c r="G6638" s="18">
        <v>27.998638667882599</v>
      </c>
      <c r="H6638" s="18">
        <v>46.916664537272432</v>
      </c>
      <c r="I6638" s="18">
        <v>18.918025869389833</v>
      </c>
      <c r="J6638" s="19">
        <v>0.87634859934023557</v>
      </c>
      <c r="K6638" s="19">
        <v>1.4310817150595718</v>
      </c>
      <c r="L6638" s="19">
        <v>2.1029924130012398</v>
      </c>
      <c r="M6638" s="19">
        <v>7.1580000000000004</v>
      </c>
      <c r="N6638" s="19">
        <f t="shared" si="104"/>
        <v>9.3054000000000006</v>
      </c>
      <c r="O6638" s="19">
        <v>6.0225</v>
      </c>
      <c r="P6638" s="20">
        <v>14.004907440489035</v>
      </c>
      <c r="Q6638" s="12">
        <v>68.174999999999997</v>
      </c>
      <c r="R6638" s="12">
        <v>8.504999999999999</v>
      </c>
      <c r="S6638" s="12">
        <v>172.2</v>
      </c>
      <c r="T6638" s="12"/>
      <c r="U6638" s="12">
        <v>112.75</v>
      </c>
      <c r="V6638" s="23"/>
      <c r="W6638" s="24"/>
      <c r="X6638" s="22"/>
      <c r="Y6638" s="22"/>
      <c r="Z6638" s="22"/>
      <c r="AA6638" s="22"/>
      <c r="AB6638" s="22"/>
      <c r="AC6638" s="22"/>
      <c r="AD6638" s="22"/>
      <c r="AE6638" s="22"/>
      <c r="AF6638" s="22"/>
      <c r="AG6638" s="22"/>
      <c r="AH6638" s="22"/>
    </row>
    <row r="6639" spans="2:34">
      <c r="B6639" s="10">
        <v>3</v>
      </c>
      <c r="C6639" s="10">
        <v>10</v>
      </c>
      <c r="D6639" s="34">
        <v>39724</v>
      </c>
      <c r="E6639" s="17">
        <v>0.33333333333330017</v>
      </c>
      <c r="F6639" s="35">
        <v>6.0364616869977135E-2</v>
      </c>
      <c r="G6639" s="18">
        <v>22.778088888200088</v>
      </c>
      <c r="H6639" s="18">
        <v>33.216860574649452</v>
      </c>
      <c r="I6639" s="18">
        <v>10.438771686449366</v>
      </c>
      <c r="J6639" s="19">
        <v>0.67451695734018147</v>
      </c>
      <c r="K6639" s="19">
        <v>1.4066028574595788</v>
      </c>
      <c r="L6639" s="19">
        <v>2.0419199276362399</v>
      </c>
      <c r="M6639" s="19">
        <v>10.474</v>
      </c>
      <c r="N6639" s="19">
        <f t="shared" si="104"/>
        <v>13.616200000000001</v>
      </c>
      <c r="O6639" s="19">
        <v>5.26</v>
      </c>
      <c r="P6639" s="20">
        <v>15.863720335846738</v>
      </c>
      <c r="Q6639" s="12">
        <v>56.375</v>
      </c>
      <c r="R6639" s="12">
        <v>9.5549999999999997</v>
      </c>
      <c r="S6639" s="12">
        <v>310.10000000000002</v>
      </c>
      <c r="T6639" s="12"/>
      <c r="U6639" s="12">
        <v>255.45</v>
      </c>
      <c r="V6639" s="23"/>
      <c r="W6639" s="24"/>
      <c r="X6639" s="22"/>
      <c r="Y6639" s="22"/>
      <c r="Z6639" s="22"/>
      <c r="AA6639" s="22"/>
      <c r="AB6639" s="22"/>
      <c r="AC6639" s="22"/>
      <c r="AD6639" s="22"/>
      <c r="AE6639" s="22"/>
      <c r="AF6639" s="22"/>
      <c r="AG6639" s="22"/>
      <c r="AH6639" s="22"/>
    </row>
    <row r="6640" spans="2:34">
      <c r="B6640" s="10">
        <v>3</v>
      </c>
      <c r="C6640" s="10">
        <v>10</v>
      </c>
      <c r="D6640" s="34">
        <v>39724</v>
      </c>
      <c r="E6640" s="17">
        <v>0.375</v>
      </c>
      <c r="F6640" s="35">
        <v>5.2312462372480162E-2</v>
      </c>
      <c r="G6640" s="18">
        <v>20.959837725302581</v>
      </c>
      <c r="H6640" s="18">
        <v>29.286721723158458</v>
      </c>
      <c r="I6640" s="18">
        <v>8.3268839978558731</v>
      </c>
      <c r="J6640" s="19">
        <v>0.56297714943015154</v>
      </c>
      <c r="K6640" s="19">
        <v>1.0855661185196743</v>
      </c>
      <c r="L6640" s="19">
        <v>2.1019778114262389</v>
      </c>
      <c r="M6640" s="19">
        <v>11.458</v>
      </c>
      <c r="N6640" s="19">
        <f t="shared" si="104"/>
        <v>14.8954</v>
      </c>
      <c r="O6640" s="19">
        <v>7.544999999999999</v>
      </c>
      <c r="P6640" s="20">
        <v>17.77453399281945</v>
      </c>
      <c r="Q6640" s="12">
        <v>52.1</v>
      </c>
      <c r="R6640" s="12">
        <v>10.51</v>
      </c>
      <c r="S6640" s="12">
        <v>312.25</v>
      </c>
      <c r="T6640" s="12"/>
      <c r="U6640" s="12">
        <v>465.17500000000001</v>
      </c>
      <c r="V6640" s="23"/>
      <c r="W6640" s="24"/>
      <c r="X6640" s="22"/>
      <c r="Y6640" s="22"/>
      <c r="Z6640" s="22"/>
      <c r="AA6640" s="22"/>
      <c r="AB6640" s="22"/>
      <c r="AC6640" s="22"/>
      <c r="AD6640" s="22"/>
      <c r="AE6640" s="22"/>
      <c r="AF6640" s="22"/>
      <c r="AG6640" s="22"/>
      <c r="AH6640" s="22"/>
    </row>
    <row r="6641" spans="2:34">
      <c r="B6641" s="10">
        <v>3</v>
      </c>
      <c r="C6641" s="10">
        <v>10</v>
      </c>
      <c r="D6641" s="34">
        <v>39724</v>
      </c>
      <c r="E6641" s="17">
        <v>0.41666666666669983</v>
      </c>
      <c r="F6641" s="35">
        <v>6.8403482182474051E-2</v>
      </c>
      <c r="G6641" s="18">
        <v>28.869886772267616</v>
      </c>
      <c r="H6641" s="18">
        <v>46.770166328635923</v>
      </c>
      <c r="I6641" s="18">
        <v>17.900279556368307</v>
      </c>
      <c r="J6641" s="19">
        <v>0.8391469325202261</v>
      </c>
      <c r="K6641" s="19">
        <v>1.3249958177196022</v>
      </c>
      <c r="L6641" s="19">
        <v>2.0625591258422387</v>
      </c>
      <c r="M6641" s="19">
        <v>10.2585</v>
      </c>
      <c r="N6641" s="19">
        <f t="shared" si="104"/>
        <v>13.33605</v>
      </c>
      <c r="O6641" s="19">
        <v>6.6850000000000005</v>
      </c>
      <c r="P6641" s="20">
        <v>18.647534878104544</v>
      </c>
      <c r="Q6641" s="12">
        <v>46.849999999999994</v>
      </c>
      <c r="R6641" s="12">
        <v>11.24</v>
      </c>
      <c r="S6641" s="12">
        <v>310.40000000000003</v>
      </c>
      <c r="T6641" s="12"/>
      <c r="U6641" s="12">
        <v>525.82500000000005</v>
      </c>
      <c r="V6641" s="23"/>
      <c r="W6641" s="24"/>
      <c r="X6641" s="22"/>
      <c r="Y6641" s="22"/>
      <c r="Z6641" s="22"/>
      <c r="AA6641" s="22"/>
      <c r="AB6641" s="22"/>
      <c r="AC6641" s="22"/>
      <c r="AD6641" s="22"/>
      <c r="AE6641" s="22"/>
      <c r="AF6641" s="22"/>
      <c r="AG6641" s="22"/>
      <c r="AH6641" s="22"/>
    </row>
    <row r="6642" spans="2:34">
      <c r="B6642" s="10">
        <v>3</v>
      </c>
      <c r="C6642" s="10">
        <v>10</v>
      </c>
      <c r="D6642" s="34">
        <v>39724</v>
      </c>
      <c r="E6642" s="17">
        <v>0.45833333333330017</v>
      </c>
      <c r="F6642" s="35">
        <v>8.8516161682466399E-2</v>
      </c>
      <c r="G6642" s="18">
        <v>29.995205909280127</v>
      </c>
      <c r="H6642" s="18">
        <v>47.486324428359424</v>
      </c>
      <c r="I6642" s="18">
        <v>17.491118519079293</v>
      </c>
      <c r="J6642" s="19">
        <v>0.87366132582023559</v>
      </c>
      <c r="K6642" s="19">
        <v>1.4991310556595496</v>
      </c>
      <c r="L6642" s="19">
        <v>2.036123562697238</v>
      </c>
      <c r="M6642" s="19">
        <v>10.911000000000001</v>
      </c>
      <c r="N6642" s="19">
        <f t="shared" si="104"/>
        <v>14.184300000000002</v>
      </c>
      <c r="O6642" s="19">
        <v>8.08</v>
      </c>
      <c r="P6642" s="20">
        <v>18.737310506102055</v>
      </c>
      <c r="Q6642" s="12">
        <v>46.425000000000004</v>
      </c>
      <c r="R6642" s="12">
        <v>11.522499999999999</v>
      </c>
      <c r="S6642" s="12">
        <v>248.67500000000001</v>
      </c>
      <c r="T6642" s="12"/>
      <c r="U6642" s="12">
        <v>450.17500000000001</v>
      </c>
      <c r="V6642" s="23"/>
      <c r="W6642" s="24"/>
      <c r="X6642" s="22"/>
      <c r="Y6642" s="22"/>
      <c r="Z6642" s="22"/>
      <c r="AA6642" s="22"/>
      <c r="AB6642" s="22"/>
      <c r="AC6642" s="22"/>
      <c r="AD6642" s="22"/>
      <c r="AE6642" s="22"/>
      <c r="AF6642" s="22"/>
      <c r="AG6642" s="22"/>
      <c r="AH6642" s="22"/>
    </row>
    <row r="6643" spans="2:34">
      <c r="B6643" s="10">
        <v>3</v>
      </c>
      <c r="C6643" s="10">
        <v>10</v>
      </c>
      <c r="D6643" s="34">
        <v>39724</v>
      </c>
      <c r="E6643" s="17">
        <v>0.5</v>
      </c>
      <c r="F6643" s="35">
        <v>9.2532564112464855E-2</v>
      </c>
      <c r="G6643" s="18">
        <v>28.802125206492626</v>
      </c>
      <c r="H6643" s="18">
        <v>40.668836044828929</v>
      </c>
      <c r="I6643" s="18">
        <v>11.866710838336303</v>
      </c>
      <c r="J6643" s="19">
        <v>0.82054370841022151</v>
      </c>
      <c r="K6643" s="19">
        <v>1.7521686157994731</v>
      </c>
      <c r="L6643" s="19">
        <v>2.031312401902988</v>
      </c>
      <c r="M6643" s="19">
        <v>11.107250000000001</v>
      </c>
      <c r="N6643" s="19">
        <f t="shared" si="104"/>
        <v>14.439425000000002</v>
      </c>
      <c r="O6643" s="19">
        <v>8.7324999999999999</v>
      </c>
      <c r="P6643" s="20">
        <v>19.116849334899598</v>
      </c>
      <c r="Q6643" s="12">
        <v>46.000000000000007</v>
      </c>
      <c r="R6643" s="12">
        <v>12.095000000000001</v>
      </c>
      <c r="S6643" s="12">
        <v>319.14999999999998</v>
      </c>
      <c r="T6643" s="12"/>
      <c r="U6643" s="12">
        <v>393.6</v>
      </c>
      <c r="V6643" s="23"/>
      <c r="W6643" s="24"/>
      <c r="X6643" s="22"/>
      <c r="Y6643" s="22"/>
      <c r="Z6643" s="22"/>
      <c r="AA6643" s="22"/>
      <c r="AB6643" s="22"/>
      <c r="AC6643" s="22"/>
      <c r="AD6643" s="22"/>
      <c r="AE6643" s="22"/>
      <c r="AF6643" s="22"/>
      <c r="AG6643" s="22"/>
      <c r="AH6643" s="22"/>
    </row>
    <row r="6644" spans="2:34">
      <c r="B6644" s="10">
        <v>3</v>
      </c>
      <c r="C6644" s="10">
        <v>10</v>
      </c>
      <c r="D6644" s="34">
        <v>39724</v>
      </c>
      <c r="E6644" s="17">
        <v>0.54166666666669983</v>
      </c>
      <c r="F6644" s="35">
        <v>8.4480044527467879E-2</v>
      </c>
      <c r="G6644" s="18">
        <v>29.236128650645131</v>
      </c>
      <c r="H6644" s="18">
        <v>48.00657652594991</v>
      </c>
      <c r="I6644" s="18">
        <v>18.770447875304782</v>
      </c>
      <c r="J6644" s="19">
        <v>0.84443491170022833</v>
      </c>
      <c r="K6644" s="19">
        <v>1.6487884732195037</v>
      </c>
      <c r="L6644" s="19">
        <v>2.0956390248759869</v>
      </c>
      <c r="M6644" s="19">
        <v>12.529249999999999</v>
      </c>
      <c r="N6644" s="19">
        <f t="shared" si="104"/>
        <v>16.288025000000001</v>
      </c>
      <c r="O6644" s="19">
        <v>9.375</v>
      </c>
      <c r="P6644" s="20">
        <v>18.047956748596981</v>
      </c>
      <c r="Q6644" s="12">
        <v>48.050000000000004</v>
      </c>
      <c r="R6644" s="12">
        <v>12.012499999999999</v>
      </c>
      <c r="S6644" s="12">
        <v>344.9</v>
      </c>
      <c r="T6644" s="12"/>
      <c r="U6644" s="12">
        <v>312.32500000000005</v>
      </c>
      <c r="V6644" s="23"/>
      <c r="W6644" s="24"/>
      <c r="X6644" s="22"/>
      <c r="Y6644" s="22"/>
      <c r="Z6644" s="22"/>
      <c r="AA6644" s="22"/>
      <c r="AB6644" s="22"/>
      <c r="AC6644" s="22"/>
      <c r="AD6644" s="22"/>
      <c r="AE6644" s="22"/>
      <c r="AF6644" s="22"/>
      <c r="AG6644" s="22"/>
      <c r="AH6644" s="22"/>
    </row>
    <row r="6645" spans="2:34">
      <c r="B6645" s="10">
        <v>3</v>
      </c>
      <c r="C6645" s="10">
        <v>10</v>
      </c>
      <c r="D6645" s="34">
        <v>39724</v>
      </c>
      <c r="E6645" s="17">
        <v>0.58333333333330017</v>
      </c>
      <c r="F6645" s="35">
        <v>9.6541810827463284E-2</v>
      </c>
      <c r="G6645" s="18">
        <v>27.845152765275127</v>
      </c>
      <c r="H6645" s="18">
        <v>44.988468666953409</v>
      </c>
      <c r="I6645" s="18">
        <v>17.143315901678282</v>
      </c>
      <c r="J6645" s="19">
        <v>0.76742015103020766</v>
      </c>
      <c r="K6645" s="19">
        <v>1.2651660155396187</v>
      </c>
      <c r="L6645" s="19">
        <v>2.0864935660277366</v>
      </c>
      <c r="M6645" s="19">
        <v>11.206250000000001</v>
      </c>
      <c r="N6645" s="19">
        <f t="shared" si="104"/>
        <v>14.568125000000002</v>
      </c>
      <c r="O6645" s="19">
        <v>8.76</v>
      </c>
      <c r="P6645" s="20">
        <v>18.546862874624537</v>
      </c>
      <c r="Q6645" s="12">
        <v>48.274999999999999</v>
      </c>
      <c r="R6645" s="12">
        <v>11.945</v>
      </c>
      <c r="S6645" s="12">
        <v>352.67500000000001</v>
      </c>
      <c r="T6645" s="12"/>
      <c r="U6645" s="12">
        <v>203.77500000000001</v>
      </c>
      <c r="V6645" s="23"/>
      <c r="W6645" s="24"/>
      <c r="X6645" s="22"/>
      <c r="Y6645" s="22"/>
      <c r="Z6645" s="22"/>
      <c r="AA6645" s="22"/>
      <c r="AB6645" s="22"/>
      <c r="AC6645" s="22"/>
      <c r="AD6645" s="22"/>
      <c r="AE6645" s="22"/>
      <c r="AF6645" s="22"/>
      <c r="AG6645" s="22"/>
      <c r="AH6645" s="22"/>
    </row>
    <row r="6646" spans="2:34">
      <c r="B6646" s="10">
        <v>3</v>
      </c>
      <c r="C6646" s="10">
        <v>10</v>
      </c>
      <c r="D6646" s="34">
        <v>39724</v>
      </c>
      <c r="E6646" s="17">
        <v>0.625</v>
      </c>
      <c r="F6646" s="35">
        <v>9.6534363042463267E-2</v>
      </c>
      <c r="G6646" s="18">
        <v>30.64771929213515</v>
      </c>
      <c r="H6646" s="18">
        <v>48.044314315000406</v>
      </c>
      <c r="I6646" s="18">
        <v>17.396595022865256</v>
      </c>
      <c r="J6646" s="19">
        <v>0.86300697702023366</v>
      </c>
      <c r="K6646" s="19">
        <v>1.4964411140795488</v>
      </c>
      <c r="L6646" s="19">
        <v>2.0859886066284861</v>
      </c>
      <c r="M6646" s="19">
        <v>12.025500000000001</v>
      </c>
      <c r="N6646" s="19">
        <f t="shared" si="104"/>
        <v>15.633150000000002</v>
      </c>
      <c r="O6646" s="19">
        <v>9.7424999999999997</v>
      </c>
      <c r="P6646" s="20">
        <v>16.334845186236794</v>
      </c>
      <c r="Q6646" s="12">
        <v>50.8</v>
      </c>
      <c r="R6646" s="12">
        <v>11.575000000000001</v>
      </c>
      <c r="S6646" s="12">
        <v>351.375</v>
      </c>
      <c r="T6646" s="12"/>
      <c r="U6646" s="12">
        <v>194.5</v>
      </c>
      <c r="V6646" s="23"/>
      <c r="W6646" s="24"/>
      <c r="X6646" s="22"/>
      <c r="Y6646" s="22"/>
      <c r="Z6646" s="22"/>
      <c r="AA6646" s="22"/>
      <c r="AB6646" s="22"/>
      <c r="AC6646" s="22"/>
      <c r="AD6646" s="22"/>
      <c r="AE6646" s="22"/>
      <c r="AF6646" s="22"/>
      <c r="AG6646" s="22"/>
      <c r="AH6646" s="22"/>
    </row>
    <row r="6647" spans="2:34">
      <c r="B6647" s="10">
        <v>3</v>
      </c>
      <c r="C6647" s="10">
        <v>10</v>
      </c>
      <c r="D6647" s="34">
        <v>39724</v>
      </c>
      <c r="E6647" s="17">
        <v>0.66666666666669983</v>
      </c>
      <c r="F6647" s="35">
        <v>0.10457191403996019</v>
      </c>
      <c r="G6647" s="18">
        <v>25.72348559727763</v>
      </c>
      <c r="H6647" s="18">
        <v>50.272056624207899</v>
      </c>
      <c r="I6647" s="18">
        <v>24.548571026930269</v>
      </c>
      <c r="J6647" s="19">
        <v>0.56559678453015338</v>
      </c>
      <c r="K6647" s="19">
        <v>1.6760223411394939</v>
      </c>
      <c r="L6647" s="19">
        <v>2.1459369654792351</v>
      </c>
      <c r="M6647" s="19">
        <v>11.042749999999998</v>
      </c>
      <c r="N6647" s="19">
        <f t="shared" si="104"/>
        <v>14.355574999999998</v>
      </c>
      <c r="O6647" s="19">
        <v>8.7800000000000011</v>
      </c>
      <c r="P6647" s="20">
        <v>16.57771304306932</v>
      </c>
      <c r="Q6647" s="12">
        <v>57.05</v>
      </c>
      <c r="R6647" s="12">
        <v>10.845000000000001</v>
      </c>
      <c r="S6647" s="12">
        <v>353.70000000000005</v>
      </c>
      <c r="T6647" s="12"/>
      <c r="U6647" s="12">
        <v>192.32499999999999</v>
      </c>
      <c r="V6647" s="23"/>
      <c r="W6647" s="24"/>
      <c r="X6647" s="22"/>
      <c r="Y6647" s="22"/>
      <c r="Z6647" s="22"/>
      <c r="AA6647" s="22"/>
      <c r="AB6647" s="22"/>
      <c r="AC6647" s="22"/>
      <c r="AD6647" s="22"/>
      <c r="AE6647" s="22"/>
      <c r="AF6647" s="22"/>
      <c r="AG6647" s="22"/>
      <c r="AH6647" s="22"/>
    </row>
    <row r="6648" spans="2:34">
      <c r="B6648" s="10">
        <v>3</v>
      </c>
      <c r="C6648" s="10">
        <v>10</v>
      </c>
      <c r="D6648" s="34">
        <v>39724</v>
      </c>
      <c r="E6648" s="17">
        <v>0.70833333333330017</v>
      </c>
      <c r="F6648" s="35">
        <v>9.6520416699963224E-2</v>
      </c>
      <c r="G6648" s="18">
        <v>23.424087855405123</v>
      </c>
      <c r="H6648" s="18">
        <v>41.742749003808413</v>
      </c>
      <c r="I6648" s="18">
        <v>18.318661148403294</v>
      </c>
      <c r="J6648" s="19">
        <v>0.36643937754009948</v>
      </c>
      <c r="K6648" s="19">
        <v>1.1100988584596645</v>
      </c>
      <c r="L6648" s="19">
        <v>2.1238304973032349</v>
      </c>
      <c r="M6648" s="19">
        <v>9.5129999999999999</v>
      </c>
      <c r="N6648" s="19">
        <f t="shared" si="104"/>
        <v>12.366900000000001</v>
      </c>
      <c r="O6648" s="19">
        <v>7.6824999999999992</v>
      </c>
      <c r="P6648" s="20">
        <v>14.056989703111544</v>
      </c>
      <c r="Q6648" s="12">
        <v>55.024999999999999</v>
      </c>
      <c r="R6648" s="12">
        <v>10.7875</v>
      </c>
      <c r="S6648" s="12">
        <v>351.72500000000002</v>
      </c>
      <c r="T6648" s="12"/>
      <c r="U6648" s="12">
        <v>65.850000000000009</v>
      </c>
      <c r="V6648" s="23"/>
      <c r="W6648" s="24"/>
      <c r="X6648" s="22"/>
      <c r="Y6648" s="22"/>
      <c r="Z6648" s="22"/>
      <c r="AA6648" s="22"/>
      <c r="AB6648" s="22"/>
      <c r="AC6648" s="22"/>
      <c r="AD6648" s="22"/>
      <c r="AE6648" s="22"/>
      <c r="AF6648" s="22"/>
      <c r="AG6648" s="22"/>
      <c r="AH6648" s="22"/>
    </row>
    <row r="6649" spans="2:34">
      <c r="B6649" s="10">
        <v>3</v>
      </c>
      <c r="C6649" s="10">
        <v>10</v>
      </c>
      <c r="D6649" s="34">
        <v>39724</v>
      </c>
      <c r="E6649" s="17">
        <v>0.75</v>
      </c>
      <c r="F6649" s="35">
        <v>9.2492258452464726E-2</v>
      </c>
      <c r="G6649" s="18">
        <v>20.701875533670112</v>
      </c>
      <c r="H6649" s="18">
        <v>38.945930637110912</v>
      </c>
      <c r="I6649" s="18">
        <v>18.244055103440804</v>
      </c>
      <c r="J6649" s="19">
        <v>0.29474260853008011</v>
      </c>
      <c r="K6649" s="19">
        <v>1.5073467885795442</v>
      </c>
      <c r="L6649" s="19">
        <v>2.2182661896802336</v>
      </c>
      <c r="M6649" s="19">
        <v>12.077500000000001</v>
      </c>
      <c r="N6649" s="19">
        <f t="shared" si="104"/>
        <v>15.700750000000001</v>
      </c>
      <c r="O6649" s="19">
        <v>9.86</v>
      </c>
      <c r="P6649" s="20">
        <v>11.040284181068714</v>
      </c>
      <c r="Q6649" s="12">
        <v>55.849999999999994</v>
      </c>
      <c r="R6649" s="12">
        <v>10.0725</v>
      </c>
      <c r="S6649" s="12">
        <v>288.22500000000002</v>
      </c>
      <c r="T6649" s="12"/>
      <c r="U6649" s="12">
        <v>26.650000000000002</v>
      </c>
      <c r="V6649" s="23"/>
      <c r="W6649" s="24"/>
      <c r="X6649" s="22"/>
      <c r="Y6649" s="22"/>
      <c r="Z6649" s="22"/>
      <c r="AA6649" s="22"/>
      <c r="AB6649" s="22"/>
      <c r="AC6649" s="22"/>
      <c r="AD6649" s="22"/>
      <c r="AE6649" s="22"/>
      <c r="AF6649" s="22"/>
      <c r="AG6649" s="22"/>
      <c r="AH6649" s="22"/>
    </row>
    <row r="6650" spans="2:34">
      <c r="B6650" s="10">
        <v>3</v>
      </c>
      <c r="C6650" s="10">
        <v>10</v>
      </c>
      <c r="D6650" s="34">
        <v>39724</v>
      </c>
      <c r="E6650" s="17">
        <v>0.79166666666669983</v>
      </c>
      <c r="F6650" s="35">
        <v>0.10052791099496164</v>
      </c>
      <c r="G6650" s="18">
        <v>4.367737224482525</v>
      </c>
      <c r="H6650" s="18">
        <v>19.688529932887455</v>
      </c>
      <c r="I6650" s="18">
        <v>15.32079270840493</v>
      </c>
      <c r="J6650" s="19">
        <v>7.1693348470019541E-2</v>
      </c>
      <c r="K6650" s="19">
        <v>0.90604585733972576</v>
      </c>
      <c r="L6650" s="19">
        <v>2.2091040809599831</v>
      </c>
      <c r="M6650" s="19">
        <v>13.132999999999999</v>
      </c>
      <c r="N6650" s="19">
        <f t="shared" si="104"/>
        <v>17.072900000000001</v>
      </c>
      <c r="O6650" s="19">
        <v>10.734999999999999</v>
      </c>
      <c r="P6650" s="20">
        <v>9.9848322876610958</v>
      </c>
      <c r="Q6650" s="12">
        <v>60.6</v>
      </c>
      <c r="R6650" s="12">
        <v>9.16</v>
      </c>
      <c r="S6650" s="12">
        <v>269.92500000000001</v>
      </c>
      <c r="T6650" s="12"/>
      <c r="U6650" s="12">
        <v>22.45</v>
      </c>
      <c r="V6650" s="23"/>
      <c r="W6650" s="24"/>
      <c r="X6650" s="22"/>
      <c r="Y6650" s="22"/>
      <c r="Z6650" s="22"/>
      <c r="AA6650" s="22"/>
      <c r="AB6650" s="22"/>
      <c r="AC6650" s="22"/>
      <c r="AD6650" s="22"/>
      <c r="AE6650" s="22"/>
      <c r="AF6650" s="22"/>
      <c r="AG6650" s="22"/>
      <c r="AH6650" s="22"/>
    </row>
    <row r="6651" spans="2:34">
      <c r="B6651" s="10">
        <v>3</v>
      </c>
      <c r="C6651" s="10">
        <v>10</v>
      </c>
      <c r="D6651" s="34">
        <v>39724</v>
      </c>
      <c r="E6651" s="17">
        <v>0.83333333333330017</v>
      </c>
      <c r="F6651" s="35">
        <v>7.2374686779972358E-2</v>
      </c>
      <c r="G6651" s="18">
        <v>4.3986588799875239</v>
      </c>
      <c r="H6651" s="18">
        <v>16.61147120390396</v>
      </c>
      <c r="I6651" s="18">
        <v>12.212812323916436</v>
      </c>
      <c r="J6651" s="19">
        <v>0.15666204783004267</v>
      </c>
      <c r="K6651" s="19">
        <v>0.62580062881981036</v>
      </c>
      <c r="L6651" s="19">
        <v>2.2344529798027324</v>
      </c>
      <c r="M6651" s="19">
        <v>11.332000000000001</v>
      </c>
      <c r="N6651" s="19">
        <f t="shared" si="104"/>
        <v>14.731600000000002</v>
      </c>
      <c r="O6651" s="19">
        <v>9.4375</v>
      </c>
      <c r="P6651" s="20">
        <v>9.7994861797635764</v>
      </c>
      <c r="Q6651" s="12">
        <v>61.55</v>
      </c>
      <c r="R6651" s="12">
        <v>8.3450000000000006</v>
      </c>
      <c r="S6651" s="12">
        <v>269.07499999999999</v>
      </c>
      <c r="T6651" s="12"/>
      <c r="U6651" s="12">
        <v>26.150000000000002</v>
      </c>
      <c r="V6651" s="23"/>
      <c r="W6651" s="24"/>
      <c r="X6651" s="22"/>
      <c r="Y6651" s="22"/>
      <c r="Z6651" s="22"/>
      <c r="AA6651" s="22"/>
      <c r="AB6651" s="22"/>
      <c r="AC6651" s="22"/>
      <c r="AD6651" s="22"/>
      <c r="AE6651" s="22"/>
      <c r="AF6651" s="22"/>
      <c r="AG6651" s="22"/>
      <c r="AH6651" s="22"/>
    </row>
    <row r="6652" spans="2:34">
      <c r="B6652" s="10">
        <v>3</v>
      </c>
      <c r="C6652" s="10">
        <v>10</v>
      </c>
      <c r="D6652" s="34">
        <v>39724</v>
      </c>
      <c r="E6652" s="17">
        <v>0.875</v>
      </c>
      <c r="F6652" s="35">
        <v>7.6389920929970823E-2</v>
      </c>
      <c r="G6652" s="18">
        <v>3.4978646159575209</v>
      </c>
      <c r="H6652" s="18">
        <v>11.522004836317972</v>
      </c>
      <c r="I6652" s="18">
        <v>8.0241402203604508</v>
      </c>
      <c r="J6652" s="19">
        <v>0.13807347442003767</v>
      </c>
      <c r="K6652" s="19">
        <v>0.67477969729979537</v>
      </c>
      <c r="L6652" s="19">
        <v>2.1950993327812323</v>
      </c>
      <c r="M6652" s="19">
        <v>10.956499999999998</v>
      </c>
      <c r="N6652" s="19">
        <f t="shared" si="104"/>
        <v>14.243449999999998</v>
      </c>
      <c r="O6652" s="19">
        <v>8.77</v>
      </c>
      <c r="P6652" s="20">
        <v>13.473602077133981</v>
      </c>
      <c r="Q6652" s="12">
        <v>61.099999999999994</v>
      </c>
      <c r="R6652" s="12">
        <v>7.4525000000000006</v>
      </c>
      <c r="S6652" s="12">
        <v>269.10000000000002</v>
      </c>
      <c r="T6652" s="12"/>
      <c r="U6652" s="12">
        <v>26.824999999999999</v>
      </c>
      <c r="V6652" s="23"/>
      <c r="W6652" s="24"/>
      <c r="X6652" s="22"/>
      <c r="Y6652" s="22"/>
      <c r="Z6652" s="22"/>
      <c r="AA6652" s="22"/>
      <c r="AB6652" s="22"/>
      <c r="AC6652" s="22"/>
      <c r="AD6652" s="22"/>
      <c r="AE6652" s="22"/>
      <c r="AF6652" s="22"/>
      <c r="AG6652" s="22"/>
      <c r="AH6652" s="22"/>
    </row>
    <row r="6653" spans="2:34">
      <c r="B6653" s="10">
        <v>3</v>
      </c>
      <c r="C6653" s="10">
        <v>10</v>
      </c>
      <c r="D6653" s="34">
        <v>39724</v>
      </c>
      <c r="E6653" s="17">
        <v>0.91666666666669983</v>
      </c>
      <c r="F6653" s="35">
        <v>7.6384517634970797E-2</v>
      </c>
      <c r="G6653" s="18">
        <v>3.2221235417300202</v>
      </c>
      <c r="H6653" s="18">
        <v>10.473411144780474</v>
      </c>
      <c r="I6653" s="18">
        <v>7.2512876030504536</v>
      </c>
      <c r="J6653" s="19">
        <v>5.575993351001525E-2</v>
      </c>
      <c r="K6653" s="19">
        <v>0.60131916223981741</v>
      </c>
      <c r="L6653" s="19">
        <v>2.2204427683847316</v>
      </c>
      <c r="M6653" s="19">
        <v>9.7422500000000003</v>
      </c>
      <c r="N6653" s="19">
        <f t="shared" si="104"/>
        <v>12.664925</v>
      </c>
      <c r="O6653" s="19">
        <v>7.3174999999999999</v>
      </c>
      <c r="P6653" s="20">
        <v>15.64612668957672</v>
      </c>
      <c r="Q6653" s="12">
        <v>61.774999999999999</v>
      </c>
      <c r="R6653" s="12">
        <v>7.0675000000000008</v>
      </c>
      <c r="S6653" s="12">
        <v>269.97500000000002</v>
      </c>
      <c r="T6653" s="12"/>
      <c r="U6653" s="12">
        <v>29.950000000000003</v>
      </c>
      <c r="V6653" s="23"/>
      <c r="W6653" s="24"/>
      <c r="X6653" s="22"/>
      <c r="Y6653" s="22"/>
      <c r="Z6653" s="22"/>
      <c r="AA6653" s="22"/>
      <c r="AB6653" s="22"/>
      <c r="AC6653" s="22"/>
      <c r="AD6653" s="22"/>
      <c r="AE6653" s="22"/>
      <c r="AF6653" s="22"/>
      <c r="AG6653" s="22"/>
      <c r="AH6653" s="22"/>
    </row>
    <row r="6654" spans="2:34">
      <c r="B6654" s="10">
        <v>4</v>
      </c>
      <c r="C6654" s="10">
        <v>10</v>
      </c>
      <c r="D6654" s="34">
        <v>39724</v>
      </c>
      <c r="E6654" s="17">
        <v>0.95833333333330017</v>
      </c>
      <c r="F6654" s="35">
        <v>6.0299412242476938E-2</v>
      </c>
      <c r="G6654" s="18">
        <v>3.4200076777500215</v>
      </c>
      <c r="H6654" s="18">
        <v>10.317284020926973</v>
      </c>
      <c r="I6654" s="18">
        <v>6.8972763431769515</v>
      </c>
      <c r="J6654" s="19">
        <v>6.1069839700016712E-2</v>
      </c>
      <c r="K6654" s="19">
        <v>0.50336918497984706</v>
      </c>
      <c r="L6654" s="19">
        <v>2.1768008706114812</v>
      </c>
      <c r="M6654" s="19">
        <v>9.39</v>
      </c>
      <c r="N6654" s="19">
        <f t="shared" si="104"/>
        <v>12.207000000000001</v>
      </c>
      <c r="O6654" s="19">
        <v>6.6624999999999996</v>
      </c>
      <c r="P6654" s="20">
        <v>15.342505089604186</v>
      </c>
      <c r="Q6654" s="12">
        <v>64.474999999999994</v>
      </c>
      <c r="R6654" s="12">
        <v>6.5075000000000003</v>
      </c>
      <c r="S6654" s="12">
        <v>270.64999999999998</v>
      </c>
      <c r="T6654" s="12"/>
      <c r="U6654" s="12">
        <v>24.6</v>
      </c>
      <c r="V6654" s="23"/>
      <c r="W6654" s="24"/>
      <c r="X6654" s="22"/>
      <c r="Y6654" s="22"/>
      <c r="Z6654" s="22"/>
      <c r="AA6654" s="22"/>
      <c r="AB6654" s="22"/>
      <c r="AC6654" s="22"/>
      <c r="AD6654" s="22"/>
      <c r="AE6654" s="22"/>
      <c r="AF6654" s="22"/>
      <c r="AG6654" s="22"/>
      <c r="AH6654" s="22"/>
    </row>
    <row r="6655" spans="2:34">
      <c r="B6655" s="10">
        <v>4</v>
      </c>
      <c r="C6655" s="10">
        <v>10</v>
      </c>
      <c r="D6655" s="34">
        <v>39725</v>
      </c>
      <c r="E6655" s="17">
        <v>0</v>
      </c>
      <c r="F6655" s="35">
        <v>6.8334115557473846E-2</v>
      </c>
      <c r="G6655" s="18">
        <v>2.954080934720019</v>
      </c>
      <c r="H6655" s="18">
        <v>10.726943246375473</v>
      </c>
      <c r="I6655" s="18">
        <v>7.7728623116554525</v>
      </c>
      <c r="J6655" s="19">
        <v>7.9655593310021824E-2</v>
      </c>
      <c r="K6655" s="19">
        <v>0.51969740317984192</v>
      </c>
      <c r="L6655" s="19">
        <v>2.2753900538387297</v>
      </c>
      <c r="M6655" s="19">
        <v>9.3974999999999991</v>
      </c>
      <c r="N6655" s="19">
        <f t="shared" si="104"/>
        <v>12.216749999999999</v>
      </c>
      <c r="O6655" s="19">
        <v>6.9749999999999996</v>
      </c>
      <c r="P6655" s="20">
        <v>12.150568526876338</v>
      </c>
      <c r="Q6655" s="12">
        <v>68.475000000000009</v>
      </c>
      <c r="R6655" s="12">
        <v>6.0949999999999998</v>
      </c>
      <c r="S6655" s="12">
        <v>272.3</v>
      </c>
      <c r="T6655" s="12"/>
      <c r="U6655" s="12">
        <v>27.524999999999999</v>
      </c>
      <c r="V6655" s="23"/>
      <c r="W6655" s="24"/>
      <c r="X6655" s="22"/>
      <c r="Y6655" s="22"/>
      <c r="Z6655" s="22"/>
      <c r="AA6655" s="22"/>
      <c r="AB6655" s="22"/>
      <c r="AC6655" s="22"/>
      <c r="AD6655" s="22"/>
      <c r="AE6655" s="22"/>
      <c r="AF6655" s="22"/>
      <c r="AG6655" s="22"/>
      <c r="AH6655" s="22"/>
    </row>
    <row r="6656" spans="2:34">
      <c r="B6656" s="10">
        <v>4</v>
      </c>
      <c r="C6656" s="10">
        <v>10</v>
      </c>
      <c r="D6656" s="34">
        <v>39725</v>
      </c>
      <c r="E6656" s="17">
        <v>4.1666666666699825E-2</v>
      </c>
      <c r="F6656" s="35">
        <v>6.0290504107476925E-2</v>
      </c>
      <c r="G6656" s="18">
        <v>3.1170232544825209</v>
      </c>
      <c r="H6656" s="18">
        <v>10.574618914894971</v>
      </c>
      <c r="I6656" s="18">
        <v>7.4575956604124496</v>
      </c>
      <c r="J6656" s="19">
        <v>0.1566548205600429</v>
      </c>
      <c r="K6656" s="19">
        <v>0.443513618679865</v>
      </c>
      <c r="L6656" s="19">
        <v>2.330853225170479</v>
      </c>
      <c r="M6656" s="19">
        <v>8.3882499999999993</v>
      </c>
      <c r="N6656" s="19">
        <f t="shared" si="104"/>
        <v>10.904724999999999</v>
      </c>
      <c r="O6656" s="19">
        <v>6.74</v>
      </c>
      <c r="P6656" s="20">
        <v>12.17078973573884</v>
      </c>
      <c r="Q6656" s="12">
        <v>70.974999999999994</v>
      </c>
      <c r="R6656" s="12">
        <v>5.6775000000000002</v>
      </c>
      <c r="S6656" s="12">
        <v>270.8</v>
      </c>
      <c r="T6656" s="12"/>
      <c r="U6656" s="12">
        <v>30.25</v>
      </c>
      <c r="V6656" s="23"/>
      <c r="W6656" s="24"/>
      <c r="X6656" s="22"/>
      <c r="Y6656" s="22"/>
      <c r="Z6656" s="22"/>
      <c r="AA6656" s="22"/>
      <c r="AB6656" s="22"/>
      <c r="AC6656" s="22"/>
      <c r="AD6656" s="22"/>
      <c r="AE6656" s="22"/>
      <c r="AF6656" s="22"/>
      <c r="AG6656" s="22"/>
      <c r="AH6656" s="22"/>
    </row>
    <row r="6657" spans="2:34">
      <c r="B6657" s="10">
        <v>4</v>
      </c>
      <c r="C6657" s="10">
        <v>10</v>
      </c>
      <c r="D6657" s="34">
        <v>39725</v>
      </c>
      <c r="E6657" s="17">
        <v>8.3333333333300175E-2</v>
      </c>
      <c r="F6657" s="35">
        <v>8.4400309417467664E-2</v>
      </c>
      <c r="G6657" s="18">
        <v>17.288626871902618</v>
      </c>
      <c r="H6657" s="18">
        <v>31.217414973704415</v>
      </c>
      <c r="I6657" s="18">
        <v>13.928788101801794</v>
      </c>
      <c r="J6657" s="19">
        <v>0.23365171841006402</v>
      </c>
      <c r="K6657" s="19">
        <v>0.96866155279970467</v>
      </c>
      <c r="L6657" s="19">
        <v>2.3001346143587282</v>
      </c>
      <c r="M6657" s="19">
        <v>8.7877499999999991</v>
      </c>
      <c r="N6657" s="19">
        <f t="shared" si="104"/>
        <v>11.424074999999998</v>
      </c>
      <c r="O6657" s="19">
        <v>7.19</v>
      </c>
      <c r="P6657" s="20">
        <v>6.2746782046306908</v>
      </c>
      <c r="Q6657" s="12">
        <v>72.475000000000009</v>
      </c>
      <c r="R6657" s="12">
        <v>4.835</v>
      </c>
      <c r="S6657" s="12">
        <v>233.625</v>
      </c>
      <c r="T6657" s="12"/>
      <c r="U6657" s="12">
        <v>30.225000000000001</v>
      </c>
      <c r="V6657" s="23"/>
      <c r="W6657" s="24"/>
      <c r="X6657" s="22"/>
      <c r="Y6657" s="22"/>
      <c r="Z6657" s="22"/>
      <c r="AA6657" s="22"/>
      <c r="AB6657" s="22"/>
      <c r="AC6657" s="22"/>
      <c r="AD6657" s="22"/>
      <c r="AE6657" s="22"/>
      <c r="AF6657" s="22"/>
      <c r="AG6657" s="22"/>
      <c r="AH6657" s="22"/>
    </row>
    <row r="6658" spans="2:34">
      <c r="B6658" s="10">
        <v>4</v>
      </c>
      <c r="C6658" s="10">
        <v>10</v>
      </c>
      <c r="D6658" s="34">
        <v>39725</v>
      </c>
      <c r="E6658" s="17">
        <v>0.125</v>
      </c>
      <c r="F6658" s="35">
        <v>6.4300407979975341E-2</v>
      </c>
      <c r="G6658" s="18">
        <v>10.930270420217575</v>
      </c>
      <c r="H6658" s="18">
        <v>20.976648588707441</v>
      </c>
      <c r="I6658" s="18">
        <v>10.046378168489866</v>
      </c>
      <c r="J6658" s="19">
        <v>0.36640554607010045</v>
      </c>
      <c r="K6658" s="19">
        <v>0.9577815893197078</v>
      </c>
      <c r="L6658" s="19">
        <v>2.3081941893674776</v>
      </c>
      <c r="M6658" s="19">
        <v>8.4045000000000005</v>
      </c>
      <c r="N6658" s="19">
        <f t="shared" si="104"/>
        <v>10.925850000000001</v>
      </c>
      <c r="O6658" s="19">
        <v>6.835</v>
      </c>
      <c r="P6658" s="20">
        <v>8.1408858898933953</v>
      </c>
      <c r="Q6658" s="12">
        <v>74.974999999999994</v>
      </c>
      <c r="R6658" s="12">
        <v>4.2924999999999995</v>
      </c>
      <c r="S6658" s="12">
        <v>235.10000000000002</v>
      </c>
      <c r="T6658" s="12"/>
      <c r="U6658" s="12">
        <v>28.950000000000003</v>
      </c>
      <c r="V6658" s="23"/>
      <c r="W6658" s="24"/>
      <c r="X6658" s="22"/>
      <c r="Y6658" s="22"/>
      <c r="Z6658" s="22"/>
      <c r="AA6658" s="22"/>
      <c r="AB6658" s="22"/>
      <c r="AC6658" s="22"/>
      <c r="AD6658" s="22"/>
      <c r="AE6658" s="22"/>
      <c r="AF6658" s="22"/>
      <c r="AG6658" s="22"/>
      <c r="AH6658" s="22"/>
    </row>
    <row r="6659" spans="2:34">
      <c r="B6659" s="10">
        <v>4</v>
      </c>
      <c r="C6659" s="10">
        <v>10</v>
      </c>
      <c r="D6659" s="34">
        <v>39725</v>
      </c>
      <c r="E6659" s="17">
        <v>0.16666666666669983</v>
      </c>
      <c r="F6659" s="35">
        <v>9.6442945132462987E-2</v>
      </c>
      <c r="G6659" s="18">
        <v>19.736688065870144</v>
      </c>
      <c r="H6659" s="18">
        <v>30.592136646019412</v>
      </c>
      <c r="I6659" s="18">
        <v>10.855448580149268</v>
      </c>
      <c r="J6659" s="19">
        <v>0.45932991891012603</v>
      </c>
      <c r="K6659" s="19">
        <v>1.01492804493969</v>
      </c>
      <c r="L6659" s="19">
        <v>2.3162501222167271</v>
      </c>
      <c r="M6659" s="19">
        <v>8.1547499999999999</v>
      </c>
      <c r="N6659" s="19">
        <f t="shared" si="104"/>
        <v>10.601175</v>
      </c>
      <c r="O6659" s="19">
        <v>5.9749999999999996</v>
      </c>
      <c r="P6659" s="20">
        <v>7.6464677026683416</v>
      </c>
      <c r="Q6659" s="12">
        <v>74.449999999999989</v>
      </c>
      <c r="R6659" s="12">
        <v>4.4800000000000004</v>
      </c>
      <c r="S6659" s="12">
        <v>232.97499999999997</v>
      </c>
      <c r="T6659" s="12"/>
      <c r="U6659" s="12">
        <v>29.7</v>
      </c>
      <c r="V6659" s="23"/>
      <c r="W6659" s="24"/>
      <c r="X6659" s="22"/>
      <c r="Y6659" s="22"/>
      <c r="Z6659" s="22"/>
      <c r="AA6659" s="22"/>
      <c r="AB6659" s="22"/>
      <c r="AC6659" s="22"/>
      <c r="AD6659" s="22"/>
      <c r="AE6659" s="22"/>
      <c r="AF6659" s="22"/>
      <c r="AG6659" s="22"/>
      <c r="AH6659" s="22"/>
    </row>
    <row r="6660" spans="2:34">
      <c r="B6660" s="10">
        <v>4</v>
      </c>
      <c r="C6660" s="10">
        <v>10</v>
      </c>
      <c r="D6660" s="34">
        <v>39725</v>
      </c>
      <c r="E6660" s="17">
        <v>0.20833333333330017</v>
      </c>
      <c r="F6660" s="35">
        <v>0.22100026916991514</v>
      </c>
      <c r="G6660" s="18">
        <v>109.80059402641831</v>
      </c>
      <c r="H6660" s="18">
        <v>144.33732672517357</v>
      </c>
      <c r="I6660" s="18">
        <v>34.536732698755259</v>
      </c>
      <c r="J6660" s="19">
        <v>2.2461828936306163</v>
      </c>
      <c r="K6660" s="19">
        <v>3.6325353920988901</v>
      </c>
      <c r="L6660" s="19">
        <v>2.4146798308887258</v>
      </c>
      <c r="M6660" s="19">
        <v>14.852499999999999</v>
      </c>
      <c r="N6660" s="19">
        <f t="shared" si="104"/>
        <v>19.308250000000001</v>
      </c>
      <c r="O6660" s="19">
        <v>12.1525</v>
      </c>
      <c r="P6660" s="20">
        <v>1.0779549964101189</v>
      </c>
      <c r="Q6660" s="12">
        <v>73.674999999999997</v>
      </c>
      <c r="R6660" s="12">
        <v>4.1875</v>
      </c>
      <c r="S6660" s="12">
        <v>190.3</v>
      </c>
      <c r="T6660" s="12"/>
      <c r="U6660" s="12">
        <v>28</v>
      </c>
      <c r="V6660" s="23"/>
      <c r="W6660" s="24"/>
      <c r="X6660" s="22"/>
      <c r="Y6660" s="22"/>
      <c r="Z6660" s="22"/>
      <c r="AA6660" s="22"/>
      <c r="AB6660" s="22"/>
      <c r="AC6660" s="22"/>
      <c r="AD6660" s="22"/>
      <c r="AE6660" s="22"/>
      <c r="AF6660" s="22"/>
      <c r="AG6660" s="22"/>
      <c r="AH6660" s="22"/>
    </row>
    <row r="6661" spans="2:34">
      <c r="B6661" s="10">
        <v>4</v>
      </c>
      <c r="C6661" s="10">
        <v>10</v>
      </c>
      <c r="D6661" s="34">
        <v>39725</v>
      </c>
      <c r="E6661" s="17">
        <v>0.25</v>
      </c>
      <c r="F6661" s="35">
        <v>0.24911026702490427</v>
      </c>
      <c r="G6661" s="18">
        <v>111.10148073199584</v>
      </c>
      <c r="H6661" s="18">
        <v>149.82468989263404</v>
      </c>
      <c r="I6661" s="18">
        <v>38.723209160638206</v>
      </c>
      <c r="J6661" s="19">
        <v>1.9089739514905244</v>
      </c>
      <c r="K6661" s="19">
        <v>4.5849083463785973</v>
      </c>
      <c r="L6661" s="19">
        <v>2.2893046567417263</v>
      </c>
      <c r="M6661" s="19">
        <v>17.419499999999999</v>
      </c>
      <c r="N6661" s="19">
        <f t="shared" si="104"/>
        <v>22.645350000000001</v>
      </c>
      <c r="O6661" s="19">
        <v>13.452500000000001</v>
      </c>
      <c r="P6661" s="20">
        <v>1.0782637358326186</v>
      </c>
      <c r="Q6661" s="12">
        <v>74.949999999999989</v>
      </c>
      <c r="R6661" s="12">
        <v>4.2050000000000001</v>
      </c>
      <c r="S6661" s="12">
        <v>217.72500000000002</v>
      </c>
      <c r="T6661" s="12"/>
      <c r="U6661" s="12">
        <v>47.424999999999997</v>
      </c>
      <c r="V6661" s="23"/>
      <c r="W6661" s="24"/>
      <c r="X6661" s="22"/>
      <c r="Y6661" s="22"/>
      <c r="Z6661" s="22"/>
      <c r="AA6661" s="22"/>
      <c r="AB6661" s="22"/>
      <c r="AC6661" s="22"/>
      <c r="AD6661" s="22"/>
      <c r="AE6661" s="22"/>
      <c r="AF6661" s="22"/>
      <c r="AG6661" s="22"/>
      <c r="AH6661" s="22"/>
    </row>
    <row r="6662" spans="2:34">
      <c r="B6662" s="10">
        <v>4</v>
      </c>
      <c r="C6662" s="10">
        <v>10</v>
      </c>
      <c r="D6662" s="34">
        <v>39725</v>
      </c>
      <c r="E6662" s="17">
        <v>0.29166666666669983</v>
      </c>
      <c r="F6662" s="35">
        <v>0.27721442347989345</v>
      </c>
      <c r="G6662" s="18">
        <v>113.67103243244338</v>
      </c>
      <c r="H6662" s="18">
        <v>155.69817797697402</v>
      </c>
      <c r="I6662" s="18">
        <v>42.027145544530633</v>
      </c>
      <c r="J6662" s="19">
        <v>2.2434865599706169</v>
      </c>
      <c r="K6662" s="19">
        <v>4.2965037134186845</v>
      </c>
      <c r="L6662" s="19">
        <v>2.3575904353402253</v>
      </c>
      <c r="M6662" s="19">
        <v>19.438499999999998</v>
      </c>
      <c r="N6662" s="19">
        <f t="shared" si="104"/>
        <v>25.270049999999998</v>
      </c>
      <c r="O6662" s="19">
        <v>14.795000000000002</v>
      </c>
      <c r="P6662" s="20">
        <v>1.6948268067876868</v>
      </c>
      <c r="Q6662" s="12">
        <v>72.775000000000006</v>
      </c>
      <c r="R6662" s="12">
        <v>5.1449999999999996</v>
      </c>
      <c r="S6662" s="12">
        <v>210.32499999999999</v>
      </c>
      <c r="T6662" s="12"/>
      <c r="U6662" s="12">
        <v>108.325</v>
      </c>
      <c r="V6662" s="23"/>
      <c r="W6662" s="24"/>
      <c r="X6662" s="22"/>
      <c r="Y6662" s="22"/>
      <c r="Z6662" s="22"/>
      <c r="AA6662" s="22"/>
      <c r="AB6662" s="22"/>
      <c r="AC6662" s="22"/>
      <c r="AD6662" s="22"/>
      <c r="AE6662" s="22"/>
      <c r="AF6662" s="22"/>
      <c r="AG6662" s="22"/>
      <c r="AH6662" s="22"/>
    </row>
    <row r="6663" spans="2:34">
      <c r="B6663" s="10">
        <v>4</v>
      </c>
      <c r="C6663" s="10">
        <v>10</v>
      </c>
      <c r="D6663" s="34">
        <v>39725</v>
      </c>
      <c r="E6663" s="17">
        <v>0.33333333333330017</v>
      </c>
      <c r="F6663" s="35">
        <v>0.29326404236738718</v>
      </c>
      <c r="G6663" s="18">
        <v>99.354995975415775</v>
      </c>
      <c r="H6663" s="18">
        <v>142.87704565368804</v>
      </c>
      <c r="I6663" s="18">
        <v>43.522049678272261</v>
      </c>
      <c r="J6663" s="19">
        <v>1.9062836558805247</v>
      </c>
      <c r="K6663" s="19">
        <v>4.176799696218719</v>
      </c>
      <c r="L6663" s="19">
        <v>2.2322875840747258</v>
      </c>
      <c r="M6663" s="19">
        <v>19.165750000000003</v>
      </c>
      <c r="N6663" s="19">
        <f t="shared" si="104"/>
        <v>24.915475000000004</v>
      </c>
      <c r="O6663" s="19">
        <v>13.469999999999999</v>
      </c>
      <c r="P6663" s="20">
        <v>3.2192769394503546</v>
      </c>
      <c r="Q6663" s="12">
        <v>64.875</v>
      </c>
      <c r="R6663" s="12">
        <v>6.9950000000000001</v>
      </c>
      <c r="S6663" s="12">
        <v>210.125</v>
      </c>
      <c r="T6663" s="12"/>
      <c r="U6663" s="12">
        <v>160.57499999999999</v>
      </c>
      <c r="V6663" s="23"/>
      <c r="W6663" s="24"/>
      <c r="X6663" s="22"/>
      <c r="Y6663" s="22"/>
      <c r="Z6663" s="22"/>
      <c r="AA6663" s="22"/>
      <c r="AB6663" s="22"/>
      <c r="AC6663" s="22"/>
      <c r="AD6663" s="22"/>
      <c r="AE6663" s="22"/>
      <c r="AF6663" s="22"/>
      <c r="AG6663" s="22"/>
      <c r="AH6663" s="22"/>
    </row>
    <row r="6664" spans="2:34">
      <c r="B6664" s="10">
        <v>4</v>
      </c>
      <c r="C6664" s="10">
        <v>10</v>
      </c>
      <c r="D6664" s="34">
        <v>39725</v>
      </c>
      <c r="E6664" s="17">
        <v>0.375</v>
      </c>
      <c r="F6664" s="35">
        <v>0.27717477497739329</v>
      </c>
      <c r="G6664" s="18">
        <v>87.717434677178204</v>
      </c>
      <c r="H6664" s="18">
        <v>127.68452420985707</v>
      </c>
      <c r="I6664" s="18">
        <v>39.96708953267887</v>
      </c>
      <c r="J6664" s="19">
        <v>2.1053874498905798</v>
      </c>
      <c r="K6664" s="19">
        <v>3.6190048695388901</v>
      </c>
      <c r="L6664" s="19">
        <v>2.2317454226177253</v>
      </c>
      <c r="M6664" s="19">
        <v>22.169999999999998</v>
      </c>
      <c r="N6664" s="19">
        <f t="shared" si="104"/>
        <v>28.820999999999998</v>
      </c>
      <c r="O6664" s="19">
        <v>14.637500000000001</v>
      </c>
      <c r="P6664" s="20">
        <v>5.0528557714730571</v>
      </c>
      <c r="Q6664" s="12">
        <v>59.45</v>
      </c>
      <c r="R6664" s="12">
        <v>9.27</v>
      </c>
      <c r="S6664" s="12">
        <v>212.57500000000002</v>
      </c>
      <c r="T6664" s="12"/>
      <c r="U6664" s="12">
        <v>295.72499999999997</v>
      </c>
      <c r="V6664" s="23"/>
      <c r="W6664" s="24"/>
      <c r="X6664" s="22"/>
      <c r="Y6664" s="22"/>
      <c r="Z6664" s="22"/>
      <c r="AA6664" s="22"/>
      <c r="AB6664" s="22"/>
      <c r="AC6664" s="22"/>
      <c r="AD6664" s="22"/>
      <c r="AE6664" s="22"/>
      <c r="AF6664" s="22"/>
      <c r="AG6664" s="22"/>
      <c r="AH6664" s="22"/>
    </row>
    <row r="6665" spans="2:34">
      <c r="B6665" s="10">
        <v>4</v>
      </c>
      <c r="C6665" s="10">
        <v>10</v>
      </c>
      <c r="D6665" s="34">
        <v>39725</v>
      </c>
      <c r="E6665" s="17">
        <v>0.41666666666669983</v>
      </c>
      <c r="F6665" s="35">
        <v>0.16870306745493502</v>
      </c>
      <c r="G6665" s="18">
        <v>47.200629814820388</v>
      </c>
      <c r="H6665" s="18">
        <v>75.410449229393237</v>
      </c>
      <c r="I6665" s="18">
        <v>28.209819414572852</v>
      </c>
      <c r="J6665" s="19">
        <v>1.5159720964404182</v>
      </c>
      <c r="K6665" s="19">
        <v>2.3727727723992711</v>
      </c>
      <c r="L6665" s="19">
        <v>2.0979378724217264</v>
      </c>
      <c r="M6665" s="19">
        <v>19.975250000000003</v>
      </c>
      <c r="N6665" s="19">
        <f t="shared" si="104"/>
        <v>25.967825000000005</v>
      </c>
      <c r="O6665" s="19">
        <v>11.98</v>
      </c>
      <c r="P6665" s="20">
        <v>11.187484652491234</v>
      </c>
      <c r="Q6665" s="12">
        <v>54.699999999999996</v>
      </c>
      <c r="R6665" s="12">
        <v>12.432500000000001</v>
      </c>
      <c r="S6665" s="12">
        <v>221.60000000000002</v>
      </c>
      <c r="T6665" s="12"/>
      <c r="U6665" s="12">
        <v>503.4</v>
      </c>
      <c r="V6665" s="23"/>
      <c r="W6665" s="24"/>
      <c r="X6665" s="22"/>
      <c r="Y6665" s="22"/>
      <c r="Z6665" s="22"/>
      <c r="AA6665" s="22"/>
      <c r="AB6665" s="22"/>
      <c r="AC6665" s="22"/>
      <c r="AD6665" s="22"/>
      <c r="AE6665" s="22"/>
      <c r="AF6665" s="22"/>
      <c r="AG6665" s="22"/>
      <c r="AH6665" s="22"/>
    </row>
    <row r="6666" spans="2:34">
      <c r="B6666" s="10">
        <v>4</v>
      </c>
      <c r="C6666" s="10">
        <v>10</v>
      </c>
      <c r="D6666" s="34">
        <v>39725</v>
      </c>
      <c r="E6666" s="17">
        <v>0.45833333333330017</v>
      </c>
      <c r="F6666" s="35">
        <v>0.11246036330245666</v>
      </c>
      <c r="G6666" s="18">
        <v>24.78505936232521</v>
      </c>
      <c r="H6666" s="18">
        <v>43.928043621902845</v>
      </c>
      <c r="I6666" s="18">
        <v>19.142984259577641</v>
      </c>
      <c r="J6666" s="19">
        <v>0.60266629468016653</v>
      </c>
      <c r="K6666" s="19">
        <v>1.3632635116795808</v>
      </c>
      <c r="L6666" s="19">
        <v>2.0802356837929761</v>
      </c>
      <c r="M6666" s="19">
        <v>13.633749999999999</v>
      </c>
      <c r="N6666" s="19">
        <f t="shared" si="104"/>
        <v>17.723875</v>
      </c>
      <c r="O6666" s="19">
        <v>8.1425000000000001</v>
      </c>
      <c r="P6666" s="20">
        <v>16.810911934866855</v>
      </c>
      <c r="Q6666" s="12">
        <v>52.150000000000006</v>
      </c>
      <c r="R6666" s="12">
        <v>14.085000000000001</v>
      </c>
      <c r="S6666" s="12">
        <v>226</v>
      </c>
      <c r="T6666" s="12"/>
      <c r="U6666" s="12">
        <v>362.54999999999995</v>
      </c>
      <c r="V6666" s="23"/>
      <c r="W6666" s="24"/>
      <c r="X6666" s="22"/>
      <c r="Y6666" s="22"/>
      <c r="Z6666" s="22"/>
      <c r="AA6666" s="22"/>
      <c r="AB6666" s="22"/>
      <c r="AC6666" s="22"/>
      <c r="AD6666" s="22"/>
      <c r="AE6666" s="22"/>
      <c r="AF6666" s="22"/>
      <c r="AG6666" s="22"/>
      <c r="AH6666" s="22"/>
    </row>
    <row r="6667" spans="2:34">
      <c r="B6667" s="10">
        <v>4</v>
      </c>
      <c r="C6667" s="10">
        <v>10</v>
      </c>
      <c r="D6667" s="34">
        <v>39725</v>
      </c>
      <c r="E6667" s="17">
        <v>0.5</v>
      </c>
      <c r="F6667" s="35">
        <v>9.2371122419964369E-2</v>
      </c>
      <c r="G6667" s="18">
        <v>17.135966751392647</v>
      </c>
      <c r="H6667" s="18">
        <v>34.377334323849382</v>
      </c>
      <c r="I6667" s="18">
        <v>17.241367572456735</v>
      </c>
      <c r="J6667" s="19">
        <v>0.44071198893012187</v>
      </c>
      <c r="K6667" s="19">
        <v>1.4068080216995673</v>
      </c>
      <c r="L6667" s="19">
        <v>2.0152787070722264</v>
      </c>
      <c r="M6667" s="19">
        <v>15.54025</v>
      </c>
      <c r="N6667" s="19">
        <f t="shared" si="104"/>
        <v>20.202325000000002</v>
      </c>
      <c r="O6667" s="19">
        <v>7.335</v>
      </c>
      <c r="P6667" s="20">
        <v>20.157472293072225</v>
      </c>
      <c r="Q6667" s="12">
        <v>53.374999999999993</v>
      </c>
      <c r="R6667" s="12">
        <v>14.1975</v>
      </c>
      <c r="S6667" s="12">
        <v>226.4</v>
      </c>
      <c r="T6667" s="12"/>
      <c r="U6667" s="12">
        <v>409.92500000000001</v>
      </c>
      <c r="V6667" s="23"/>
      <c r="W6667" s="24"/>
      <c r="X6667" s="22"/>
      <c r="Y6667" s="22"/>
      <c r="Z6667" s="22"/>
      <c r="AA6667" s="22"/>
      <c r="AB6667" s="22"/>
      <c r="AC6667" s="22"/>
      <c r="AD6667" s="22"/>
      <c r="AE6667" s="22"/>
      <c r="AF6667" s="22"/>
      <c r="AG6667" s="22"/>
      <c r="AH6667" s="22"/>
    </row>
    <row r="6668" spans="2:34">
      <c r="B6668" s="10">
        <v>4</v>
      </c>
      <c r="C6668" s="10">
        <v>10</v>
      </c>
      <c r="D6668" s="34">
        <v>39725</v>
      </c>
      <c r="E6668" s="17">
        <v>0.54166666666669983</v>
      </c>
      <c r="F6668" s="35">
        <v>6.023815055997675E-2</v>
      </c>
      <c r="G6668" s="18">
        <v>13.930349484090121</v>
      </c>
      <c r="H6668" s="18">
        <v>26.990754453015903</v>
      </c>
      <c r="I6668" s="18">
        <v>13.060404968925784</v>
      </c>
      <c r="J6668" s="19">
        <v>0.49115073705013584</v>
      </c>
      <c r="K6668" s="19">
        <v>1.0748393662396691</v>
      </c>
      <c r="L6668" s="19">
        <v>2.0019009306359763</v>
      </c>
      <c r="M6668" s="19">
        <v>13.6335</v>
      </c>
      <c r="N6668" s="19">
        <f t="shared" si="104"/>
        <v>17.723549999999999</v>
      </c>
      <c r="O6668" s="19">
        <v>6.9674999999999994</v>
      </c>
      <c r="P6668" s="20">
        <v>22.545897912357489</v>
      </c>
      <c r="Q6668" s="12">
        <v>55.3</v>
      </c>
      <c r="R6668" s="12">
        <v>14.3375</v>
      </c>
      <c r="S6668" s="12">
        <v>228.79999999999998</v>
      </c>
      <c r="T6668" s="12"/>
      <c r="U6668" s="12">
        <v>265.29999999999995</v>
      </c>
      <c r="V6668" s="23"/>
      <c r="W6668" s="24"/>
      <c r="X6668" s="22"/>
      <c r="Y6668" s="22"/>
      <c r="Z6668" s="22"/>
      <c r="AA6668" s="22"/>
      <c r="AB6668" s="22"/>
      <c r="AC6668" s="22"/>
      <c r="AD6668" s="22"/>
      <c r="AE6668" s="22"/>
      <c r="AF6668" s="22"/>
      <c r="AG6668" s="22"/>
      <c r="AH6668" s="22"/>
    </row>
    <row r="6669" spans="2:34">
      <c r="B6669" s="10">
        <v>4</v>
      </c>
      <c r="C6669" s="10">
        <v>10</v>
      </c>
      <c r="D6669" s="34">
        <v>39725</v>
      </c>
      <c r="E6669" s="17">
        <v>0.58333333333330017</v>
      </c>
      <c r="F6669" s="35">
        <v>7.2280129117472086E-2</v>
      </c>
      <c r="G6669" s="18">
        <v>15.334509279750137</v>
      </c>
      <c r="H6669" s="18">
        <v>31.615528980431883</v>
      </c>
      <c r="I6669" s="18">
        <v>16.281019700681746</v>
      </c>
      <c r="J6669" s="19">
        <v>0.46990682742013018</v>
      </c>
      <c r="K6669" s="19">
        <v>1.2571609019996126</v>
      </c>
      <c r="L6669" s="19">
        <v>1.9713522005494757</v>
      </c>
      <c r="M6669" s="19">
        <v>13.531749999999999</v>
      </c>
      <c r="N6669" s="19">
        <f t="shared" si="104"/>
        <v>17.591275</v>
      </c>
      <c r="O6669" s="19">
        <v>7.59</v>
      </c>
      <c r="P6669" s="20">
        <v>20.510453431737265</v>
      </c>
      <c r="Q6669" s="12">
        <v>59.349999999999994</v>
      </c>
      <c r="R6669" s="12">
        <v>14.132499999999999</v>
      </c>
      <c r="S6669" s="12">
        <v>226.45000000000002</v>
      </c>
      <c r="T6669" s="12"/>
      <c r="U6669" s="12">
        <v>207.95</v>
      </c>
      <c r="V6669" s="23"/>
      <c r="W6669" s="24"/>
      <c r="X6669" s="22"/>
      <c r="Y6669" s="22"/>
      <c r="Z6669" s="22"/>
      <c r="AA6669" s="22"/>
      <c r="AB6669" s="22"/>
      <c r="AC6669" s="22"/>
      <c r="AD6669" s="22"/>
      <c r="AE6669" s="22"/>
      <c r="AF6669" s="22"/>
      <c r="AG6669" s="22"/>
      <c r="AH6669" s="22"/>
    </row>
    <row r="6670" spans="2:34">
      <c r="B6670" s="10">
        <v>4</v>
      </c>
      <c r="C6670" s="10">
        <v>10</v>
      </c>
      <c r="D6670" s="34">
        <v>39725</v>
      </c>
      <c r="E6670" s="17">
        <v>0.625</v>
      </c>
      <c r="F6670" s="35">
        <v>0.10439747523245967</v>
      </c>
      <c r="G6670" s="18">
        <v>19.900945471515179</v>
      </c>
      <c r="H6670" s="18">
        <v>38.148946747442857</v>
      </c>
      <c r="I6670" s="18">
        <v>18.248001275927678</v>
      </c>
      <c r="J6670" s="19">
        <v>0.65043072810018032</v>
      </c>
      <c r="K6670" s="19">
        <v>1.2081864673796272</v>
      </c>
      <c r="L6670" s="19">
        <v>2.0224027673979745</v>
      </c>
      <c r="M6670" s="19">
        <v>14.21625</v>
      </c>
      <c r="N6670" s="19">
        <f t="shared" si="104"/>
        <v>18.481125000000002</v>
      </c>
      <c r="O6670" s="19">
        <v>8.9649999999999999</v>
      </c>
      <c r="P6670" s="20">
        <v>18.01141418590699</v>
      </c>
      <c r="Q6670" s="12">
        <v>63.174999999999997</v>
      </c>
      <c r="R6670" s="12">
        <v>14.2225</v>
      </c>
      <c r="S6670" s="12">
        <v>226.35</v>
      </c>
      <c r="T6670" s="12"/>
      <c r="U6670" s="12">
        <v>111.27500000000001</v>
      </c>
      <c r="V6670" s="23"/>
      <c r="W6670" s="24"/>
      <c r="X6670" s="22"/>
      <c r="Y6670" s="22"/>
      <c r="Z6670" s="22"/>
      <c r="AA6670" s="22"/>
      <c r="AB6670" s="22"/>
      <c r="AC6670" s="22"/>
      <c r="AD6670" s="22"/>
      <c r="AE6670" s="22"/>
      <c r="AF6670" s="22"/>
      <c r="AG6670" s="22"/>
      <c r="AH6670" s="22"/>
    </row>
    <row r="6671" spans="2:34">
      <c r="B6671" s="10">
        <v>4</v>
      </c>
      <c r="C6671" s="10">
        <v>10</v>
      </c>
      <c r="D6671" s="34">
        <v>39725</v>
      </c>
      <c r="E6671" s="17">
        <v>0.66666666666669983</v>
      </c>
      <c r="F6671" s="35">
        <v>9.2344617067464302E-2</v>
      </c>
      <c r="G6671" s="18">
        <v>17.30073170240766</v>
      </c>
      <c r="H6671" s="18">
        <v>34.102179876302372</v>
      </c>
      <c r="I6671" s="18">
        <v>16.801448173894709</v>
      </c>
      <c r="J6671" s="19">
        <v>0.26282426209007292</v>
      </c>
      <c r="K6671" s="19">
        <v>1.1782606223796361</v>
      </c>
      <c r="L6671" s="19">
        <v>1.9274693999407255</v>
      </c>
      <c r="M6671" s="19">
        <v>14.0715</v>
      </c>
      <c r="N6671" s="19">
        <f t="shared" si="104"/>
        <v>18.292950000000001</v>
      </c>
      <c r="O6671" s="19">
        <v>8.6550000000000011</v>
      </c>
      <c r="P6671" s="20">
        <v>18.015658551739488</v>
      </c>
      <c r="Q6671" s="12">
        <v>69.875</v>
      </c>
      <c r="R6671" s="12">
        <v>13.892500000000002</v>
      </c>
      <c r="S6671" s="12">
        <v>225.34999999999997</v>
      </c>
      <c r="T6671" s="12"/>
      <c r="U6671" s="12">
        <v>77.674999999999997</v>
      </c>
      <c r="V6671" s="23"/>
      <c r="W6671" s="24"/>
      <c r="X6671" s="22"/>
      <c r="Y6671" s="22"/>
      <c r="Z6671" s="22"/>
      <c r="AA6671" s="22"/>
      <c r="AB6671" s="22"/>
      <c r="AC6671" s="22"/>
      <c r="AD6671" s="22"/>
      <c r="AE6671" s="22"/>
      <c r="AF6671" s="22"/>
      <c r="AG6671" s="22"/>
      <c r="AH6671" s="22"/>
    </row>
    <row r="6672" spans="2:34">
      <c r="B6672" s="10">
        <v>4</v>
      </c>
      <c r="C6672" s="10">
        <v>10</v>
      </c>
      <c r="D6672" s="34">
        <v>39725</v>
      </c>
      <c r="E6672" s="17">
        <v>0.70833333333330017</v>
      </c>
      <c r="F6672" s="35">
        <v>0.11642645667495495</v>
      </c>
      <c r="G6672" s="18">
        <v>19.278940462795184</v>
      </c>
      <c r="H6672" s="18">
        <v>44.410350664152325</v>
      </c>
      <c r="I6672" s="18">
        <v>25.131410201357141</v>
      </c>
      <c r="J6672" s="19">
        <v>0.67431137553018727</v>
      </c>
      <c r="K6672" s="19">
        <v>1.3061614547395961</v>
      </c>
      <c r="L6672" s="19">
        <v>1.9270003418279749</v>
      </c>
      <c r="M6672" s="19">
        <v>13.626250000000001</v>
      </c>
      <c r="N6672" s="19">
        <f t="shared" si="104"/>
        <v>17.714125000000003</v>
      </c>
      <c r="O6672" s="19">
        <v>9.2225000000000001</v>
      </c>
      <c r="P6672" s="20">
        <v>14.227452082329073</v>
      </c>
      <c r="Q6672" s="12">
        <v>81.400000000000006</v>
      </c>
      <c r="R6672" s="12">
        <v>13.11</v>
      </c>
      <c r="S6672" s="12">
        <v>222.67500000000001</v>
      </c>
      <c r="T6672" s="12"/>
      <c r="U6672" s="12">
        <v>30.1</v>
      </c>
      <c r="V6672" s="23"/>
      <c r="W6672" s="24"/>
      <c r="X6672" s="22"/>
      <c r="Y6672" s="22"/>
      <c r="Z6672" s="22"/>
      <c r="AA6672" s="22"/>
      <c r="AB6672" s="22"/>
      <c r="AC6672" s="22"/>
      <c r="AD6672" s="22"/>
      <c r="AE6672" s="22"/>
      <c r="AF6672" s="22"/>
      <c r="AG6672" s="22"/>
      <c r="AH6672" s="22"/>
    </row>
    <row r="6673" spans="2:34">
      <c r="B6673" s="10">
        <v>4</v>
      </c>
      <c r="C6673" s="10">
        <v>10</v>
      </c>
      <c r="D6673" s="34">
        <v>39725</v>
      </c>
      <c r="E6673" s="17">
        <v>0.75</v>
      </c>
      <c r="F6673" s="35">
        <v>8.4302392949967359E-2</v>
      </c>
      <c r="G6673" s="18">
        <v>16.399583241397657</v>
      </c>
      <c r="H6673" s="18">
        <v>37.684986045947355</v>
      </c>
      <c r="I6673" s="18">
        <v>21.28540280454969</v>
      </c>
      <c r="J6673" s="19">
        <v>0.59997206974016681</v>
      </c>
      <c r="K6673" s="19">
        <v>1.5020933931595351</v>
      </c>
      <c r="L6673" s="19">
        <v>2.0423806535004729</v>
      </c>
      <c r="M6673" s="19">
        <v>10.3225</v>
      </c>
      <c r="N6673" s="19">
        <f t="shared" si="104"/>
        <v>13.41925</v>
      </c>
      <c r="O6673" s="19">
        <v>7.7225000000000001</v>
      </c>
      <c r="P6673" s="20">
        <v>14.866082388866642</v>
      </c>
      <c r="Q6673" s="12">
        <v>85.974999999999994</v>
      </c>
      <c r="R6673" s="12">
        <v>13.05</v>
      </c>
      <c r="S6673" s="12">
        <v>221.9</v>
      </c>
      <c r="T6673" s="12"/>
      <c r="U6673" s="12">
        <v>27.825000000000003</v>
      </c>
      <c r="V6673" s="23"/>
      <c r="W6673" s="24"/>
      <c r="X6673" s="22"/>
      <c r="Y6673" s="22"/>
      <c r="Z6673" s="22"/>
      <c r="AA6673" s="22"/>
      <c r="AB6673" s="22"/>
      <c r="AC6673" s="22"/>
      <c r="AD6673" s="22"/>
      <c r="AE6673" s="22"/>
      <c r="AF6673" s="22"/>
      <c r="AG6673" s="22"/>
      <c r="AH6673" s="22"/>
    </row>
    <row r="6674" spans="2:34">
      <c r="B6674" s="10">
        <v>4</v>
      </c>
      <c r="C6674" s="10">
        <v>10</v>
      </c>
      <c r="D6674" s="34">
        <v>39725</v>
      </c>
      <c r="E6674" s="17">
        <v>0.79166666666669983</v>
      </c>
      <c r="F6674" s="35">
        <v>6.0211791242476678E-2</v>
      </c>
      <c r="G6674" s="18">
        <v>12.185855740142619</v>
      </c>
      <c r="H6674" s="18">
        <v>25.458727953261899</v>
      </c>
      <c r="I6674" s="18">
        <v>13.272872213119278</v>
      </c>
      <c r="J6674" s="19">
        <v>0.49643248815013818</v>
      </c>
      <c r="K6674" s="19">
        <v>1.2218180109196217</v>
      </c>
      <c r="L6674" s="19">
        <v>1.9904138233834734</v>
      </c>
      <c r="M6674" s="19">
        <v>7.5259999999999998</v>
      </c>
      <c r="N6674" s="19">
        <f t="shared" si="104"/>
        <v>9.7837999999999994</v>
      </c>
      <c r="O6674" s="19">
        <v>6.28</v>
      </c>
      <c r="P6674" s="20">
        <v>17.617230308154447</v>
      </c>
      <c r="Q6674" s="12">
        <v>85.825000000000003</v>
      </c>
      <c r="R6674" s="12">
        <v>13.469999999999999</v>
      </c>
      <c r="S6674" s="12">
        <v>225.89999999999998</v>
      </c>
      <c r="T6674" s="12"/>
      <c r="U6674" s="12">
        <v>29.175000000000001</v>
      </c>
      <c r="V6674" s="23"/>
      <c r="W6674" s="24"/>
      <c r="X6674" s="22"/>
      <c r="Y6674" s="22"/>
      <c r="Z6674" s="22"/>
      <c r="AA6674" s="22"/>
      <c r="AB6674" s="22"/>
      <c r="AC6674" s="22"/>
      <c r="AD6674" s="22"/>
      <c r="AE6674" s="22"/>
      <c r="AF6674" s="22"/>
      <c r="AG6674" s="22"/>
      <c r="AH6674" s="22"/>
    </row>
    <row r="6675" spans="2:34">
      <c r="B6675" s="10">
        <v>4</v>
      </c>
      <c r="C6675" s="10">
        <v>10</v>
      </c>
      <c r="D6675" s="34">
        <v>39725</v>
      </c>
      <c r="E6675" s="17">
        <v>0.83333333333330017</v>
      </c>
      <c r="F6675" s="35">
        <v>4.0138103087484445E-2</v>
      </c>
      <c r="G6675" s="18">
        <v>8.7172100404625859</v>
      </c>
      <c r="H6675" s="18">
        <v>18.059327282138426</v>
      </c>
      <c r="I6675" s="18">
        <v>9.3421172416758402</v>
      </c>
      <c r="J6675" s="19">
        <v>0.48315434811013458</v>
      </c>
      <c r="K6675" s="19">
        <v>1.0748788336996669</v>
      </c>
      <c r="L6675" s="19">
        <v>1.9642009522764734</v>
      </c>
      <c r="M6675" s="19">
        <v>5.7280000000000006</v>
      </c>
      <c r="N6675" s="19">
        <f t="shared" si="104"/>
        <v>7.4464000000000015</v>
      </c>
      <c r="O6675" s="19">
        <v>5.0149999999999997</v>
      </c>
      <c r="P6675" s="20">
        <v>19.562265278252163</v>
      </c>
      <c r="Q6675" s="12">
        <v>85.35</v>
      </c>
      <c r="R6675" s="12">
        <v>13.8775</v>
      </c>
      <c r="S6675" s="12">
        <v>224.77500000000001</v>
      </c>
      <c r="T6675" s="12"/>
      <c r="U6675" s="12">
        <v>28.425000000000001</v>
      </c>
      <c r="V6675" s="23"/>
      <c r="W6675" s="24"/>
      <c r="X6675" s="22"/>
      <c r="Y6675" s="22"/>
      <c r="Z6675" s="22"/>
      <c r="AA6675" s="22"/>
      <c r="AB6675" s="22"/>
      <c r="AC6675" s="22"/>
      <c r="AD6675" s="22"/>
      <c r="AE6675" s="22"/>
      <c r="AF6675" s="22"/>
      <c r="AG6675" s="22"/>
      <c r="AH6675" s="22"/>
    </row>
    <row r="6676" spans="2:34">
      <c r="B6676" s="10">
        <v>4</v>
      </c>
      <c r="C6676" s="10">
        <v>10</v>
      </c>
      <c r="D6676" s="34">
        <v>39725</v>
      </c>
      <c r="E6676" s="17">
        <v>0.875</v>
      </c>
      <c r="F6676" s="35">
        <v>2.8094737197489103E-2</v>
      </c>
      <c r="G6676" s="18">
        <v>7.4445102150050761</v>
      </c>
      <c r="H6676" s="18">
        <v>15.406706934321935</v>
      </c>
      <c r="I6676" s="18">
        <v>7.9621967193168608</v>
      </c>
      <c r="J6676" s="19">
        <v>0.54686196158015243</v>
      </c>
      <c r="K6676" s="19">
        <v>0.90888947385971797</v>
      </c>
      <c r="L6676" s="19">
        <v>1.9422841365487229</v>
      </c>
      <c r="M6676" s="19">
        <v>4.6609999999999996</v>
      </c>
      <c r="N6676" s="19">
        <f t="shared" si="104"/>
        <v>6.0592999999999995</v>
      </c>
      <c r="O6676" s="19">
        <v>3.9424999999999999</v>
      </c>
      <c r="P6676" s="20">
        <v>19.97942727447721</v>
      </c>
      <c r="Q6676" s="12">
        <v>84.45</v>
      </c>
      <c r="R6676" s="12">
        <v>14.305</v>
      </c>
      <c r="S6676" s="12">
        <v>224.7</v>
      </c>
      <c r="T6676" s="12"/>
      <c r="U6676" s="12">
        <v>28.8</v>
      </c>
      <c r="V6676" s="23"/>
      <c r="W6676" s="24"/>
      <c r="X6676" s="22"/>
      <c r="Y6676" s="22"/>
      <c r="Z6676" s="22"/>
      <c r="AA6676" s="22"/>
      <c r="AB6676" s="22"/>
      <c r="AC6676" s="22"/>
      <c r="AD6676" s="22"/>
      <c r="AE6676" s="22"/>
      <c r="AF6676" s="22"/>
      <c r="AG6676" s="22"/>
      <c r="AH6676" s="22"/>
    </row>
    <row r="6677" spans="2:34">
      <c r="B6677" s="10">
        <v>4</v>
      </c>
      <c r="C6677" s="10">
        <v>10</v>
      </c>
      <c r="D6677" s="34">
        <v>39725</v>
      </c>
      <c r="E6677" s="17">
        <v>0.91666666666669983</v>
      </c>
      <c r="F6677" s="35">
        <v>3.6118999009985983E-2</v>
      </c>
      <c r="G6677" s="18">
        <v>9.9968239093701037</v>
      </c>
      <c r="H6677" s="18">
        <v>20.614748405478416</v>
      </c>
      <c r="I6677" s="18">
        <v>10.61792449610831</v>
      </c>
      <c r="J6677" s="19">
        <v>0.55216615461015417</v>
      </c>
      <c r="K6677" s="19">
        <v>1.0830538955596636</v>
      </c>
      <c r="L6677" s="19">
        <v>1.886088631003223</v>
      </c>
      <c r="M6677" s="19">
        <v>5.5869999999999997</v>
      </c>
      <c r="N6677" s="19">
        <f t="shared" si="104"/>
        <v>7.2630999999999997</v>
      </c>
      <c r="O6677" s="19">
        <v>4.1674999999999995</v>
      </c>
      <c r="P6677" s="20">
        <v>17.698923848596955</v>
      </c>
      <c r="Q6677" s="12">
        <v>85.325000000000003</v>
      </c>
      <c r="R6677" s="12">
        <v>14.5175</v>
      </c>
      <c r="S6677" s="12">
        <v>223.2</v>
      </c>
      <c r="T6677" s="12"/>
      <c r="U6677" s="12">
        <v>33.225000000000001</v>
      </c>
      <c r="V6677" s="23"/>
      <c r="W6677" s="24"/>
      <c r="X6677" s="22"/>
      <c r="Y6677" s="22"/>
      <c r="Z6677" s="22"/>
      <c r="AA6677" s="22"/>
      <c r="AB6677" s="22"/>
      <c r="AC6677" s="22"/>
      <c r="AD6677" s="22"/>
      <c r="AE6677" s="22"/>
      <c r="AF6677" s="22"/>
      <c r="AG6677" s="22"/>
      <c r="AH6677" s="22"/>
    </row>
    <row r="6678" spans="2:34">
      <c r="B6678" s="10">
        <v>4</v>
      </c>
      <c r="C6678" s="10">
        <v>10</v>
      </c>
      <c r="D6678" s="34">
        <v>39725</v>
      </c>
      <c r="E6678" s="17">
        <v>0.95833333333330017</v>
      </c>
      <c r="F6678" s="35">
        <v>2.4077750627490652E-2</v>
      </c>
      <c r="G6678" s="18">
        <v>7.3005309030675773</v>
      </c>
      <c r="H6678" s="18">
        <v>15.325784676036934</v>
      </c>
      <c r="I6678" s="18">
        <v>8.0252537729693572</v>
      </c>
      <c r="J6678" s="19">
        <v>0.47252302972013205</v>
      </c>
      <c r="K6678" s="19">
        <v>1.0504039727596735</v>
      </c>
      <c r="L6678" s="19">
        <v>1.9927683475949713</v>
      </c>
      <c r="M6678" s="19">
        <v>6.0177500000000004</v>
      </c>
      <c r="N6678" s="19">
        <f t="shared" si="104"/>
        <v>7.8230750000000011</v>
      </c>
      <c r="O6678" s="19">
        <v>4.5374999999999996</v>
      </c>
      <c r="P6678" s="20">
        <v>18.287810716702023</v>
      </c>
      <c r="Q6678" s="12">
        <v>89.024999999999991</v>
      </c>
      <c r="R6678" s="12">
        <v>14.557499999999999</v>
      </c>
      <c r="S6678" s="12">
        <v>222.90000000000003</v>
      </c>
      <c r="T6678" s="12"/>
      <c r="U6678" s="12">
        <v>28.274999999999999</v>
      </c>
      <c r="V6678" s="23"/>
      <c r="W6678" s="24"/>
      <c r="X6678" s="22"/>
      <c r="Y6678" s="22"/>
      <c r="Z6678" s="22"/>
      <c r="AA6678" s="22"/>
      <c r="AB6678" s="22"/>
      <c r="AC6678" s="22"/>
      <c r="AD6678" s="22"/>
      <c r="AE6678" s="22"/>
      <c r="AF6678" s="22"/>
      <c r="AG6678" s="22"/>
      <c r="AH6678" s="22"/>
    </row>
    <row r="6679" spans="2:34">
      <c r="B6679" s="10">
        <v>5</v>
      </c>
      <c r="C6679" s="10">
        <v>10</v>
      </c>
      <c r="D6679" s="34">
        <v>39726</v>
      </c>
      <c r="E6679" s="17">
        <v>0</v>
      </c>
      <c r="F6679" s="35"/>
      <c r="G6679" s="18">
        <v>5.6788822319250603</v>
      </c>
      <c r="H6679" s="18">
        <v>11.190380843580451</v>
      </c>
      <c r="I6679" s="18">
        <v>5.5114986116553908</v>
      </c>
      <c r="J6679" s="19">
        <v>0.46455430547012988</v>
      </c>
      <c r="K6679" s="19">
        <v>0.9551653753197028</v>
      </c>
      <c r="L6679" s="19">
        <v>1.9580070716434714</v>
      </c>
      <c r="M6679" s="19">
        <v>5.0305</v>
      </c>
      <c r="N6679" s="19">
        <f t="shared" si="104"/>
        <v>6.53965</v>
      </c>
      <c r="O6679" s="19">
        <v>4.2175000000000002</v>
      </c>
      <c r="P6679" s="20">
        <v>20.647687329994785</v>
      </c>
      <c r="Q6679" s="12">
        <v>90.174999999999997</v>
      </c>
      <c r="R6679" s="12">
        <v>14.732500000000002</v>
      </c>
      <c r="S6679" s="12">
        <v>225.52500000000001</v>
      </c>
      <c r="T6679" s="12"/>
      <c r="U6679" s="12">
        <v>28.2</v>
      </c>
      <c r="V6679" s="23"/>
      <c r="W6679" s="24"/>
      <c r="X6679" s="22"/>
      <c r="Y6679" s="22"/>
      <c r="Z6679" s="22"/>
      <c r="AA6679" s="22"/>
      <c r="AB6679" s="22"/>
      <c r="AC6679" s="22"/>
      <c r="AD6679" s="22"/>
      <c r="AE6679" s="22"/>
      <c r="AF6679" s="22"/>
      <c r="AG6679" s="22"/>
      <c r="AH6679" s="22"/>
    </row>
    <row r="6680" spans="2:34">
      <c r="B6680" s="10">
        <v>5</v>
      </c>
      <c r="C6680" s="10">
        <v>10</v>
      </c>
      <c r="D6680" s="34">
        <v>39726</v>
      </c>
      <c r="E6680" s="17">
        <v>4.1666666666699825E-2</v>
      </c>
      <c r="F6680" s="35">
        <v>2.4074172769990639E-2</v>
      </c>
      <c r="G6680" s="18">
        <v>5.5313090976325592</v>
      </c>
      <c r="H6680" s="18">
        <v>10.582995979358952</v>
      </c>
      <c r="I6680" s="18">
        <v>5.0516868817263925</v>
      </c>
      <c r="J6680" s="19">
        <v>0.57338802689016044</v>
      </c>
      <c r="K6680" s="19">
        <v>0.87625297119972712</v>
      </c>
      <c r="L6680" s="19">
        <v>1.8932805915882216</v>
      </c>
      <c r="M6680" s="19">
        <v>4.0902500000000002</v>
      </c>
      <c r="N6680" s="19">
        <f t="shared" si="104"/>
        <v>5.3173250000000003</v>
      </c>
      <c r="O6680" s="19">
        <v>2.9649999999999999</v>
      </c>
      <c r="P6680" s="20">
        <v>20.154059686619732</v>
      </c>
      <c r="Q6680" s="12">
        <v>90.9</v>
      </c>
      <c r="R6680" s="12">
        <v>14.965</v>
      </c>
      <c r="S6680" s="12">
        <v>223.52499999999998</v>
      </c>
      <c r="T6680" s="12"/>
      <c r="U6680" s="12">
        <v>23.933333333333334</v>
      </c>
      <c r="V6680" s="23"/>
      <c r="W6680" s="24"/>
      <c r="X6680" s="22"/>
      <c r="Y6680" s="22"/>
      <c r="Z6680" s="22"/>
      <c r="AA6680" s="22"/>
      <c r="AB6680" s="22"/>
      <c r="AC6680" s="22"/>
      <c r="AD6680" s="22"/>
      <c r="AE6680" s="22"/>
      <c r="AF6680" s="22"/>
      <c r="AG6680" s="22"/>
      <c r="AH6680" s="22"/>
    </row>
    <row r="6681" spans="2:34">
      <c r="B6681" s="10">
        <v>5</v>
      </c>
      <c r="C6681" s="10">
        <v>10</v>
      </c>
      <c r="D6681" s="34">
        <v>39726</v>
      </c>
      <c r="E6681" s="17">
        <v>8.3333333333300175E-2</v>
      </c>
      <c r="F6681" s="35">
        <v>8.0241887949968772E-3</v>
      </c>
      <c r="G6681" s="18">
        <v>4.6855680877800516</v>
      </c>
      <c r="H6681" s="18">
        <v>9.5470675929569566</v>
      </c>
      <c r="I6681" s="18">
        <v>4.861499505176905</v>
      </c>
      <c r="J6681" s="19">
        <v>0.57869128816016213</v>
      </c>
      <c r="K6681" s="19">
        <v>0.89530688143972093</v>
      </c>
      <c r="L6681" s="19">
        <v>1.9013838725109711</v>
      </c>
      <c r="M6681" s="19">
        <v>5.0764999999999993</v>
      </c>
      <c r="N6681" s="19">
        <f t="shared" si="104"/>
        <v>6.5994499999999992</v>
      </c>
      <c r="O6681" s="19">
        <v>3.3249999999999997</v>
      </c>
      <c r="P6681" s="20">
        <v>21.191206526707344</v>
      </c>
      <c r="Q6681" s="12">
        <v>90.525000000000006</v>
      </c>
      <c r="R6681" s="12">
        <v>15.297500000000001</v>
      </c>
      <c r="S6681" s="12">
        <v>227.3</v>
      </c>
      <c r="T6681" s="12"/>
      <c r="U6681" s="12"/>
      <c r="V6681" s="23"/>
      <c r="W6681" s="24"/>
      <c r="X6681" s="22"/>
      <c r="Y6681" s="22"/>
      <c r="Z6681" s="22"/>
      <c r="AA6681" s="22"/>
      <c r="AB6681" s="22"/>
      <c r="AC6681" s="22"/>
      <c r="AD6681" s="22"/>
      <c r="AE6681" s="22"/>
      <c r="AF6681" s="22"/>
      <c r="AG6681" s="22"/>
      <c r="AH6681" s="22"/>
    </row>
    <row r="6682" spans="2:34">
      <c r="B6682" s="10">
        <v>5</v>
      </c>
      <c r="C6682" s="10">
        <v>10</v>
      </c>
      <c r="D6682" s="34">
        <v>39726</v>
      </c>
      <c r="E6682" s="17">
        <v>0.125</v>
      </c>
      <c r="F6682" s="35">
        <v>4.0118023274984373E-3</v>
      </c>
      <c r="G6682" s="18">
        <v>4.1617934207350471</v>
      </c>
      <c r="H6682" s="18">
        <v>9.1294236884884565</v>
      </c>
      <c r="I6682" s="18">
        <v>4.9676302677534103</v>
      </c>
      <c r="J6682" s="19">
        <v>0.51232340995014369</v>
      </c>
      <c r="K6682" s="19">
        <v>0.98239362525969343</v>
      </c>
      <c r="L6682" s="19">
        <v>1.9779862585172197</v>
      </c>
      <c r="M6682" s="19">
        <v>4.2832499999999998</v>
      </c>
      <c r="N6682" s="19">
        <f t="shared" si="104"/>
        <v>5.568225</v>
      </c>
      <c r="O6682" s="19">
        <v>3.0549999999999997</v>
      </c>
      <c r="P6682" s="20">
        <v>20.766104527159797</v>
      </c>
      <c r="Q6682" s="12">
        <v>87.824999999999989</v>
      </c>
      <c r="R6682" s="12">
        <v>15.865</v>
      </c>
      <c r="S6682" s="12">
        <v>226.1</v>
      </c>
      <c r="T6682" s="12"/>
      <c r="U6682" s="12"/>
      <c r="V6682" s="23"/>
      <c r="W6682" s="24"/>
      <c r="X6682" s="22"/>
      <c r="Y6682" s="22"/>
      <c r="Z6682" s="22"/>
      <c r="AA6682" s="22"/>
      <c r="AB6682" s="22"/>
      <c r="AC6682" s="22"/>
      <c r="AD6682" s="22"/>
      <c r="AE6682" s="22"/>
      <c r="AF6682" s="22"/>
      <c r="AG6682" s="22"/>
      <c r="AH6682" s="22"/>
    </row>
    <row r="6683" spans="2:34">
      <c r="B6683" s="10">
        <v>5</v>
      </c>
      <c r="C6683" s="10">
        <v>10</v>
      </c>
      <c r="D6683" s="34">
        <v>39726</v>
      </c>
      <c r="E6683" s="17">
        <v>0.16666666666669983</v>
      </c>
      <c r="F6683" s="35">
        <v>4.0114372399984374E-3</v>
      </c>
      <c r="G6683" s="18">
        <v>5.9613247842825681</v>
      </c>
      <c r="H6683" s="18">
        <v>11.215057274607947</v>
      </c>
      <c r="I6683" s="18">
        <v>5.2537324903253797</v>
      </c>
      <c r="J6683" s="19">
        <v>0.50170040997014076</v>
      </c>
      <c r="K6683" s="19">
        <v>1.0858086616196609</v>
      </c>
      <c r="L6683" s="19">
        <v>1.9347028533004698</v>
      </c>
      <c r="M6683" s="19">
        <v>4.6357499999999998</v>
      </c>
      <c r="N6683" s="19">
        <f t="shared" si="104"/>
        <v>6.0264749999999996</v>
      </c>
      <c r="O6683" s="19">
        <v>3.6524999999999999</v>
      </c>
      <c r="P6683" s="20">
        <v>18.224478780487019</v>
      </c>
      <c r="Q6683" s="12">
        <v>87.525000000000006</v>
      </c>
      <c r="R6683" s="12">
        <v>15.952499999999999</v>
      </c>
      <c r="S6683" s="12">
        <v>224.45</v>
      </c>
      <c r="T6683" s="12"/>
      <c r="U6683" s="12"/>
      <c r="V6683" s="23"/>
      <c r="W6683" s="24"/>
      <c r="X6683" s="22"/>
      <c r="Y6683" s="22"/>
      <c r="Z6683" s="22"/>
      <c r="AA6683" s="22"/>
      <c r="AB6683" s="22"/>
      <c r="AC6683" s="22"/>
      <c r="AD6683" s="22"/>
      <c r="AE6683" s="22"/>
      <c r="AF6683" s="22"/>
      <c r="AG6683" s="22"/>
      <c r="AH6683" s="22"/>
    </row>
    <row r="6684" spans="2:34">
      <c r="B6684" s="10">
        <v>5</v>
      </c>
      <c r="C6684" s="10">
        <v>10</v>
      </c>
      <c r="D6684" s="34">
        <v>39726</v>
      </c>
      <c r="E6684" s="17">
        <v>0.20833333333330017</v>
      </c>
      <c r="F6684" s="35">
        <v>2.4066871019990617E-2</v>
      </c>
      <c r="G6684" s="18">
        <v>11.034104108590128</v>
      </c>
      <c r="H6684" s="18">
        <v>22.357082909263394</v>
      </c>
      <c r="I6684" s="18">
        <v>11.322978800673267</v>
      </c>
      <c r="J6684" s="19">
        <v>0.57602108056016177</v>
      </c>
      <c r="K6684" s="19">
        <v>1.1837828276996301</v>
      </c>
      <c r="L6684" s="19">
        <v>1.9556295219527189</v>
      </c>
      <c r="M6684" s="19">
        <v>6.4050000000000002</v>
      </c>
      <c r="N6684" s="19">
        <f t="shared" si="104"/>
        <v>8.3265000000000011</v>
      </c>
      <c r="O6684" s="19">
        <v>4.4524999999999997</v>
      </c>
      <c r="P6684" s="20">
        <v>14.665763952306627</v>
      </c>
      <c r="Q6684" s="12">
        <v>87.874999999999986</v>
      </c>
      <c r="R6684" s="12">
        <v>16.052500000000002</v>
      </c>
      <c r="S6684" s="12">
        <v>221.95</v>
      </c>
      <c r="T6684" s="12"/>
      <c r="U6684" s="12"/>
      <c r="V6684" s="23"/>
      <c r="W6684" s="24"/>
      <c r="X6684" s="22"/>
      <c r="Y6684" s="22"/>
      <c r="Z6684" s="22"/>
      <c r="AA6684" s="22"/>
      <c r="AB6684" s="22"/>
      <c r="AC6684" s="22"/>
      <c r="AD6684" s="22"/>
      <c r="AE6684" s="22"/>
      <c r="AF6684" s="22"/>
      <c r="AG6684" s="22"/>
      <c r="AH6684" s="22"/>
    </row>
    <row r="6685" spans="2:34">
      <c r="B6685" s="10">
        <v>5</v>
      </c>
      <c r="C6685" s="10">
        <v>10</v>
      </c>
      <c r="D6685" s="34">
        <v>39726</v>
      </c>
      <c r="E6685" s="17">
        <v>0.25</v>
      </c>
      <c r="F6685" s="35">
        <v>5.6152527539978098E-2</v>
      </c>
      <c r="G6685" s="18">
        <v>17.277840514855203</v>
      </c>
      <c r="H6685" s="18">
        <v>32.74728640214434</v>
      </c>
      <c r="I6685" s="18">
        <v>15.46944588728914</v>
      </c>
      <c r="J6685" s="19">
        <v>0.87065944231024472</v>
      </c>
      <c r="K6685" s="19">
        <v>1.5974347107795004</v>
      </c>
      <c r="L6685" s="19">
        <v>2.0022107706914678</v>
      </c>
      <c r="M6685" s="19">
        <v>10.281750000000001</v>
      </c>
      <c r="N6685" s="19">
        <f t="shared" si="104"/>
        <v>13.366275000000002</v>
      </c>
      <c r="O6685" s="19">
        <v>6.9375</v>
      </c>
      <c r="P6685" s="20">
        <v>12.396675717781374</v>
      </c>
      <c r="Q6685" s="12">
        <v>89.625</v>
      </c>
      <c r="R6685" s="12">
        <v>16.067499999999999</v>
      </c>
      <c r="S6685" s="12">
        <v>219.05</v>
      </c>
      <c r="T6685" s="12"/>
      <c r="U6685" s="12"/>
      <c r="V6685" s="23"/>
      <c r="W6685" s="24"/>
      <c r="X6685" s="22"/>
      <c r="Y6685" s="22"/>
      <c r="Z6685" s="22"/>
      <c r="AA6685" s="22"/>
      <c r="AB6685" s="22"/>
      <c r="AC6685" s="22"/>
      <c r="AD6685" s="22"/>
      <c r="AE6685" s="22"/>
      <c r="AF6685" s="22"/>
      <c r="AG6685" s="22"/>
      <c r="AH6685" s="22"/>
    </row>
    <row r="6686" spans="2:34">
      <c r="B6686" s="10">
        <v>5</v>
      </c>
      <c r="C6686" s="10">
        <v>10</v>
      </c>
      <c r="D6686" s="34">
        <v>39726</v>
      </c>
      <c r="E6686" s="17">
        <v>0.29166666666669983</v>
      </c>
      <c r="F6686" s="35">
        <v>6.4169633637474965E-2</v>
      </c>
      <c r="G6686" s="18">
        <v>20.007559366092739</v>
      </c>
      <c r="H6686" s="18">
        <v>38.324336327402314</v>
      </c>
      <c r="I6686" s="18">
        <v>18.316776961309571</v>
      </c>
      <c r="J6686" s="19">
        <v>1.0962781940703084</v>
      </c>
      <c r="K6686" s="19">
        <v>1.7661677954194468</v>
      </c>
      <c r="L6686" s="19">
        <v>2.0530508727517169</v>
      </c>
      <c r="M6686" s="19">
        <v>10.1</v>
      </c>
      <c r="N6686" s="19">
        <f t="shared" si="104"/>
        <v>13.13</v>
      </c>
      <c r="O6686" s="19">
        <v>6.8599999999999994</v>
      </c>
      <c r="P6686" s="20">
        <v>13.364214723608981</v>
      </c>
      <c r="Q6686" s="12">
        <v>90.850000000000009</v>
      </c>
      <c r="R6686" s="12">
        <v>16.082500000000003</v>
      </c>
      <c r="S6686" s="12">
        <v>214.97499999999999</v>
      </c>
      <c r="T6686" s="12"/>
      <c r="U6686" s="12"/>
      <c r="V6686" s="23"/>
      <c r="W6686" s="24"/>
      <c r="X6686" s="22"/>
      <c r="Y6686" s="22"/>
      <c r="Z6686" s="22"/>
      <c r="AA6686" s="22"/>
      <c r="AB6686" s="22"/>
      <c r="AC6686" s="22"/>
      <c r="AD6686" s="22"/>
      <c r="AE6686" s="22"/>
      <c r="AF6686" s="22"/>
      <c r="AG6686" s="22"/>
      <c r="AH6686" s="22"/>
    </row>
    <row r="6687" spans="2:34">
      <c r="B6687" s="10">
        <v>5</v>
      </c>
      <c r="C6687" s="10">
        <v>10</v>
      </c>
      <c r="D6687" s="34">
        <v>39726</v>
      </c>
      <c r="E6687" s="17">
        <v>0.33333333333330017</v>
      </c>
      <c r="F6687" s="35">
        <v>8.0206036357468674E-2</v>
      </c>
      <c r="G6687" s="18">
        <v>21.883949353172767</v>
      </c>
      <c r="H6687" s="18">
        <v>42.68740081213079</v>
      </c>
      <c r="I6687" s="18">
        <v>20.803451458958026</v>
      </c>
      <c r="J6687" s="19">
        <v>1.0591058960802981</v>
      </c>
      <c r="K6687" s="19">
        <v>1.7226348470394599</v>
      </c>
      <c r="L6687" s="19">
        <v>2.0055156383782169</v>
      </c>
      <c r="M6687" s="19">
        <v>10.295</v>
      </c>
      <c r="N6687" s="19">
        <f t="shared" si="104"/>
        <v>13.3835</v>
      </c>
      <c r="O6687" s="19">
        <v>7.4099999999999993</v>
      </c>
      <c r="P6687" s="20">
        <v>12.230528453253857</v>
      </c>
      <c r="Q6687" s="12">
        <v>91.6</v>
      </c>
      <c r="R6687" s="12">
        <v>16.035</v>
      </c>
      <c r="S6687" s="12">
        <v>215.67500000000001</v>
      </c>
      <c r="T6687" s="12"/>
      <c r="U6687" s="12"/>
      <c r="V6687" s="23"/>
      <c r="W6687" s="24"/>
      <c r="X6687" s="22"/>
      <c r="Y6687" s="22"/>
      <c r="Z6687" s="22"/>
      <c r="AA6687" s="22"/>
      <c r="AB6687" s="22"/>
      <c r="AC6687" s="22"/>
      <c r="AD6687" s="22"/>
      <c r="AE6687" s="22"/>
      <c r="AF6687" s="22"/>
      <c r="AG6687" s="22"/>
      <c r="AH6687" s="22"/>
    </row>
    <row r="6688" spans="2:34">
      <c r="B6688" s="10">
        <v>5</v>
      </c>
      <c r="C6688" s="10">
        <v>10</v>
      </c>
      <c r="D6688" s="34">
        <v>39726</v>
      </c>
      <c r="E6688" s="17">
        <v>0.375</v>
      </c>
      <c r="F6688" s="35">
        <v>0.14034970227244514</v>
      </c>
      <c r="G6688" s="18">
        <v>46.702094444100581</v>
      </c>
      <c r="H6688" s="18">
        <v>73.722307264782643</v>
      </c>
      <c r="I6688" s="18">
        <v>27.020212820682058</v>
      </c>
      <c r="J6688" s="19">
        <v>1.4837962716104183</v>
      </c>
      <c r="K6688" s="19">
        <v>2.3948294363192484</v>
      </c>
      <c r="L6688" s="19">
        <v>0.88499143868823527</v>
      </c>
      <c r="M6688" s="19">
        <v>14.39775</v>
      </c>
      <c r="N6688" s="19">
        <f t="shared" si="104"/>
        <v>18.717075000000001</v>
      </c>
      <c r="O6688" s="19">
        <v>9.9699999999999989</v>
      </c>
      <c r="P6688" s="20">
        <v>8.2533183873284148</v>
      </c>
      <c r="Q6688" s="12">
        <v>91.924999999999997</v>
      </c>
      <c r="R6688" s="12">
        <v>16.067499999999999</v>
      </c>
      <c r="S6688" s="12">
        <v>209.85</v>
      </c>
      <c r="T6688" s="12"/>
      <c r="U6688" s="12"/>
      <c r="V6688" s="23"/>
      <c r="W6688" s="24"/>
      <c r="X6688" s="22"/>
      <c r="Y6688" s="22"/>
      <c r="Z6688" s="22"/>
      <c r="AA6688" s="22"/>
      <c r="AB6688" s="22"/>
      <c r="AC6688" s="22"/>
      <c r="AD6688" s="22"/>
      <c r="AE6688" s="22"/>
      <c r="AF6688" s="22"/>
      <c r="AG6688" s="22"/>
      <c r="AH6688" s="22"/>
    </row>
    <row r="6689" spans="2:34">
      <c r="B6689" s="10">
        <v>5</v>
      </c>
      <c r="C6689" s="10">
        <v>10</v>
      </c>
      <c r="D6689" s="34">
        <v>39726</v>
      </c>
      <c r="E6689" s="17">
        <v>0.41666666666669983</v>
      </c>
      <c r="F6689" s="35">
        <v>0.20449531315242003</v>
      </c>
      <c r="G6689" s="18">
        <v>72.596913145803398</v>
      </c>
      <c r="H6689" s="18">
        <v>109.54769283767544</v>
      </c>
      <c r="I6689" s="18">
        <v>36.950779691872043</v>
      </c>
      <c r="J6689" s="19">
        <v>1.8819356817705306</v>
      </c>
      <c r="K6689" s="19">
        <v>3.3799917433789388</v>
      </c>
      <c r="L6689" s="19">
        <v>1.5984804236569727</v>
      </c>
      <c r="M6689" s="19">
        <v>17.910499999999999</v>
      </c>
      <c r="N6689" s="19">
        <f t="shared" si="104"/>
        <v>23.283649999999998</v>
      </c>
      <c r="O6689" s="19">
        <v>13.9475</v>
      </c>
      <c r="P6689" s="20">
        <v>6.6353727973632353</v>
      </c>
      <c r="Q6689" s="12">
        <v>92.924999999999997</v>
      </c>
      <c r="R6689" s="12">
        <v>16.079999999999998</v>
      </c>
      <c r="S6689" s="12">
        <v>196.8</v>
      </c>
      <c r="T6689" s="12"/>
      <c r="U6689" s="12"/>
      <c r="V6689" s="23"/>
      <c r="W6689" s="24"/>
      <c r="X6689" s="22"/>
      <c r="Y6689" s="22"/>
      <c r="Z6689" s="22"/>
      <c r="AA6689" s="22"/>
      <c r="AB6689" s="22"/>
      <c r="AC6689" s="22"/>
      <c r="AD6689" s="22"/>
      <c r="AE6689" s="22"/>
      <c r="AF6689" s="22"/>
      <c r="AG6689" s="22"/>
      <c r="AH6689" s="22"/>
    </row>
    <row r="6690" spans="2:34">
      <c r="B6690" s="10">
        <v>5</v>
      </c>
      <c r="C6690" s="10">
        <v>10</v>
      </c>
      <c r="D6690" s="34">
        <v>39726</v>
      </c>
      <c r="E6690" s="17">
        <v>0.45833333333330017</v>
      </c>
      <c r="F6690" s="35">
        <v>0.23655665484490745</v>
      </c>
      <c r="G6690" s="18">
        <v>78.934883424175993</v>
      </c>
      <c r="H6690" s="18">
        <v>119.3597758568354</v>
      </c>
      <c r="I6690" s="18">
        <v>40.424892432659391</v>
      </c>
      <c r="J6690" s="19">
        <v>2.067721717550584</v>
      </c>
      <c r="K6690" s="19">
        <v>3.4779805685989076</v>
      </c>
      <c r="L6690" s="19">
        <v>0.46146739476024201</v>
      </c>
      <c r="M6690" s="19">
        <v>20.502499999999998</v>
      </c>
      <c r="N6690" s="19">
        <f t="shared" si="104"/>
        <v>26.653249999999996</v>
      </c>
      <c r="O6690" s="19">
        <v>15.8475</v>
      </c>
      <c r="P6690" s="20">
        <v>6.9645955775882733</v>
      </c>
      <c r="Q6690" s="12">
        <v>93.949999999999989</v>
      </c>
      <c r="R6690" s="12">
        <v>16.614999999999998</v>
      </c>
      <c r="S6690" s="12">
        <v>198.85000000000002</v>
      </c>
      <c r="T6690" s="12"/>
      <c r="U6690" s="12"/>
      <c r="V6690" s="23"/>
      <c r="W6690" s="24"/>
      <c r="X6690" s="22"/>
      <c r="Y6690" s="22"/>
      <c r="Z6690" s="22"/>
      <c r="AA6690" s="22"/>
      <c r="AB6690" s="22"/>
      <c r="AC6690" s="22"/>
      <c r="AD6690" s="22"/>
      <c r="AE6690" s="22"/>
      <c r="AF6690" s="22"/>
      <c r="AG6690" s="22"/>
      <c r="AH6690" s="22"/>
    </row>
    <row r="6691" spans="2:34">
      <c r="B6691" s="10">
        <v>5</v>
      </c>
      <c r="C6691" s="10">
        <v>10</v>
      </c>
      <c r="D6691" s="34">
        <v>39726</v>
      </c>
      <c r="E6691" s="17">
        <v>0.5</v>
      </c>
      <c r="F6691" s="35">
        <v>0.15234808938244035</v>
      </c>
      <c r="G6691" s="18">
        <v>44.41410982646557</v>
      </c>
      <c r="H6691" s="18">
        <v>68.701100107802631</v>
      </c>
      <c r="I6691" s="18">
        <v>24.286990281337069</v>
      </c>
      <c r="J6691" s="19">
        <v>1.4120899765803989</v>
      </c>
      <c r="K6691" s="19">
        <v>2.5173301756592084</v>
      </c>
      <c r="L6691" s="19">
        <v>1.71305659854272</v>
      </c>
      <c r="M6691" s="19">
        <v>13.892999999999999</v>
      </c>
      <c r="N6691" s="19">
        <f t="shared" si="104"/>
        <v>18.0609</v>
      </c>
      <c r="O6691" s="19">
        <v>11.434999999999999</v>
      </c>
      <c r="P6691" s="20">
        <v>7.2767924417283076</v>
      </c>
      <c r="Q6691" s="12">
        <v>93.6</v>
      </c>
      <c r="R6691" s="12">
        <v>16.947500000000002</v>
      </c>
      <c r="S6691" s="12">
        <v>238.42500000000001</v>
      </c>
      <c r="T6691" s="12"/>
      <c r="U6691" s="12"/>
      <c r="V6691" s="23"/>
      <c r="W6691" s="24"/>
      <c r="X6691" s="22"/>
      <c r="Y6691" s="22"/>
      <c r="Z6691" s="22"/>
      <c r="AA6691" s="22"/>
      <c r="AB6691" s="22"/>
      <c r="AC6691" s="22"/>
      <c r="AD6691" s="22"/>
      <c r="AE6691" s="22"/>
      <c r="AF6691" s="22"/>
      <c r="AG6691" s="22"/>
      <c r="AH6691" s="22"/>
    </row>
    <row r="6692" spans="2:34">
      <c r="B6692" s="10">
        <v>5</v>
      </c>
      <c r="C6692" s="10">
        <v>10</v>
      </c>
      <c r="D6692" s="34">
        <v>39726</v>
      </c>
      <c r="E6692" s="17">
        <v>0.54166666666669983</v>
      </c>
      <c r="F6692" s="35">
        <v>9.2203620274963871E-2</v>
      </c>
      <c r="G6692" s="18">
        <v>28.817495916285377</v>
      </c>
      <c r="H6692" s="18">
        <v>46.579826516290751</v>
      </c>
      <c r="I6692" s="18">
        <v>17.762330600005377</v>
      </c>
      <c r="J6692" s="19">
        <v>1.0165892596902877</v>
      </c>
      <c r="K6692" s="19">
        <v>1.8179307783194274</v>
      </c>
      <c r="L6692" s="19">
        <v>1.1873734065199788</v>
      </c>
      <c r="M6692" s="19">
        <v>3.6073333333333335</v>
      </c>
      <c r="N6692" s="19">
        <f t="shared" si="104"/>
        <v>4.6895333333333333</v>
      </c>
      <c r="O6692" s="19">
        <v>3.8366666666666664</v>
      </c>
      <c r="P6692" s="20">
        <v>14.936585012354158</v>
      </c>
      <c r="Q6692" s="12">
        <v>90.199999999999989</v>
      </c>
      <c r="R6692" s="12">
        <v>14.1325</v>
      </c>
      <c r="S6692" s="12">
        <v>16.324999999999999</v>
      </c>
      <c r="T6692" s="12"/>
      <c r="U6692" s="12"/>
      <c r="V6692" s="23"/>
      <c r="W6692" s="24"/>
      <c r="X6692" s="22"/>
      <c r="Y6692" s="22"/>
      <c r="Z6692" s="22"/>
      <c r="AA6692" s="22"/>
      <c r="AB6692" s="22"/>
      <c r="AC6692" s="22"/>
      <c r="AD6692" s="22"/>
      <c r="AE6692" s="22"/>
      <c r="AF6692" s="22"/>
      <c r="AG6692" s="22"/>
      <c r="AH6692" s="22"/>
    </row>
    <row r="6693" spans="2:34">
      <c r="B6693" s="10">
        <v>5</v>
      </c>
      <c r="C6693" s="10">
        <v>10</v>
      </c>
      <c r="D6693" s="34">
        <v>39726</v>
      </c>
      <c r="E6693" s="17">
        <v>0.58333333333330017</v>
      </c>
      <c r="F6693" s="35">
        <v>0.13629051158744657</v>
      </c>
      <c r="G6693" s="18">
        <v>43.24810297426307</v>
      </c>
      <c r="H6693" s="18">
        <v>69.218255489933625</v>
      </c>
      <c r="I6693" s="18">
        <v>25.970152515670556</v>
      </c>
      <c r="J6693" s="19">
        <v>1.5208866911904309</v>
      </c>
      <c r="K6693" s="19">
        <v>2.3268545242192671</v>
      </c>
      <c r="L6693" s="19">
        <v>1.0247492332339816</v>
      </c>
      <c r="M6693" s="19">
        <v>7.3434999999999988</v>
      </c>
      <c r="N6693" s="19">
        <f t="shared" si="104"/>
        <v>9.5465499999999981</v>
      </c>
      <c r="O6693" s="19">
        <v>7.2524999999999995</v>
      </c>
      <c r="P6693" s="20">
        <v>13.749681183836527</v>
      </c>
      <c r="Q6693" s="12">
        <v>85.525000000000006</v>
      </c>
      <c r="R6693" s="12">
        <v>12.805</v>
      </c>
      <c r="S6693" s="12">
        <v>19.899999999999999</v>
      </c>
      <c r="T6693" s="12"/>
      <c r="U6693" s="12"/>
      <c r="V6693" s="23"/>
      <c r="W6693" s="24"/>
      <c r="X6693" s="22"/>
      <c r="Y6693" s="22"/>
      <c r="Z6693" s="22"/>
      <c r="AA6693" s="22"/>
      <c r="AB6693" s="22"/>
      <c r="AC6693" s="22"/>
      <c r="AD6693" s="22"/>
      <c r="AE6693" s="22"/>
      <c r="AF6693" s="22"/>
      <c r="AG6693" s="22"/>
      <c r="AH6693" s="22"/>
    </row>
    <row r="6694" spans="2:34">
      <c r="B6694" s="10">
        <v>5</v>
      </c>
      <c r="C6694" s="10">
        <v>10</v>
      </c>
      <c r="D6694" s="34">
        <v>39726</v>
      </c>
      <c r="E6694" s="17">
        <v>0.625</v>
      </c>
      <c r="F6694" s="35">
        <v>0.12425590779745127</v>
      </c>
      <c r="G6694" s="18">
        <v>38.159819666965504</v>
      </c>
      <c r="H6694" s="18">
        <v>59.313426273238676</v>
      </c>
      <c r="I6694" s="18">
        <v>21.153606606273168</v>
      </c>
      <c r="J6694" s="19">
        <v>1.3058809965503702</v>
      </c>
      <c r="K6694" s="19">
        <v>2.0656047605393484</v>
      </c>
      <c r="L6694" s="19">
        <v>2.0490543831632126</v>
      </c>
      <c r="M6694" s="19">
        <v>5.9852500000000006</v>
      </c>
      <c r="N6694" s="19">
        <f t="shared" si="104"/>
        <v>7.780825000000001</v>
      </c>
      <c r="O6694" s="19">
        <v>6.5299999999999994</v>
      </c>
      <c r="P6694" s="20">
        <v>16.082610176584286</v>
      </c>
      <c r="Q6694" s="12">
        <v>80.099999999999994</v>
      </c>
      <c r="R6694" s="12">
        <v>11.572500000000002</v>
      </c>
      <c r="S6694" s="12">
        <v>14.875</v>
      </c>
      <c r="T6694" s="12"/>
      <c r="U6694" s="12"/>
      <c r="V6694" s="23"/>
      <c r="W6694" s="24"/>
      <c r="X6694" s="22"/>
      <c r="Y6694" s="22"/>
      <c r="Z6694" s="22"/>
      <c r="AA6694" s="22"/>
      <c r="AB6694" s="22"/>
      <c r="AC6694" s="22"/>
      <c r="AD6694" s="22"/>
      <c r="AE6694" s="22"/>
      <c r="AF6694" s="22"/>
      <c r="AG6694" s="22"/>
      <c r="AH6694" s="22"/>
    </row>
    <row r="6695" spans="2:34">
      <c r="B6695" s="10">
        <v>5</v>
      </c>
      <c r="C6695" s="10">
        <v>10</v>
      </c>
      <c r="D6695" s="34">
        <v>39726</v>
      </c>
      <c r="E6695" s="17">
        <v>0.66666666666669983</v>
      </c>
      <c r="F6695" s="35">
        <v>0.25250171267240085</v>
      </c>
      <c r="G6695" s="18">
        <v>66.783627947933397</v>
      </c>
      <c r="H6695" s="18">
        <v>105.36573097701543</v>
      </c>
      <c r="I6695" s="18">
        <v>38.582103029082027</v>
      </c>
      <c r="J6695" s="19">
        <v>2.0331208851205766</v>
      </c>
      <c r="K6695" s="19">
        <v>3.1895923399989932</v>
      </c>
      <c r="L6695" s="19">
        <v>2.1040388706749611</v>
      </c>
      <c r="M6695" s="19">
        <v>11.828500000000002</v>
      </c>
      <c r="N6695" s="19">
        <f t="shared" si="104"/>
        <v>15.377050000000002</v>
      </c>
      <c r="O6695" s="19">
        <v>9.8925000000000018</v>
      </c>
      <c r="P6695" s="20">
        <v>11.322893131793759</v>
      </c>
      <c r="Q6695" s="12">
        <v>71.3</v>
      </c>
      <c r="R6695" s="12">
        <v>11.172499999999999</v>
      </c>
      <c r="S6695" s="12">
        <v>24.049999999999997</v>
      </c>
      <c r="T6695" s="12"/>
      <c r="U6695" s="12"/>
      <c r="V6695" s="23"/>
      <c r="W6695" s="24"/>
      <c r="X6695" s="22"/>
      <c r="Y6695" s="22"/>
      <c r="Z6695" s="22"/>
      <c r="AA6695" s="22"/>
      <c r="AB6695" s="22"/>
      <c r="AC6695" s="22"/>
      <c r="AD6695" s="22"/>
      <c r="AE6695" s="22"/>
      <c r="AF6695" s="22"/>
      <c r="AG6695" s="22"/>
      <c r="AH6695" s="22"/>
    </row>
    <row r="6696" spans="2:34">
      <c r="B6696" s="10">
        <v>5</v>
      </c>
      <c r="C6696" s="10">
        <v>10</v>
      </c>
      <c r="D6696" s="34">
        <v>39726</v>
      </c>
      <c r="E6696" s="17">
        <v>0.70833333333330017</v>
      </c>
      <c r="F6696" s="35">
        <v>0.34866887070736308</v>
      </c>
      <c r="G6696" s="18">
        <v>122.03683235706917</v>
      </c>
      <c r="H6696" s="18">
        <v>178.58168112124201</v>
      </c>
      <c r="I6696" s="18">
        <v>56.544848764172841</v>
      </c>
      <c r="J6696" s="19">
        <v>3.2566799120109247</v>
      </c>
      <c r="K6696" s="19">
        <v>4.0577706791387174</v>
      </c>
      <c r="L6696" s="19">
        <v>2.0352530756079616</v>
      </c>
      <c r="M6696" s="19">
        <v>24.096249999999998</v>
      </c>
      <c r="N6696" s="19">
        <f t="shared" si="104"/>
        <v>31.325125</v>
      </c>
      <c r="O6696" s="19">
        <v>17.585000000000001</v>
      </c>
      <c r="P6696" s="20">
        <v>5.0931457319580655</v>
      </c>
      <c r="Q6696" s="12">
        <v>68.325000000000003</v>
      </c>
      <c r="R6696" s="12">
        <v>11.33</v>
      </c>
      <c r="S6696" s="12">
        <v>28.4</v>
      </c>
      <c r="T6696" s="12"/>
      <c r="U6696" s="12"/>
      <c r="V6696" s="23"/>
      <c r="W6696" s="24"/>
      <c r="X6696" s="22"/>
      <c r="Y6696" s="22"/>
      <c r="Z6696" s="22"/>
      <c r="AA6696" s="22"/>
      <c r="AB6696" s="22"/>
      <c r="AC6696" s="22"/>
      <c r="AD6696" s="22"/>
      <c r="AE6696" s="22"/>
      <c r="AF6696" s="22"/>
      <c r="AG6696" s="22"/>
      <c r="AH6696" s="22"/>
    </row>
    <row r="6697" spans="2:34">
      <c r="B6697" s="10">
        <v>5</v>
      </c>
      <c r="C6697" s="10">
        <v>10</v>
      </c>
      <c r="D6697" s="34">
        <v>39726</v>
      </c>
      <c r="E6697" s="17">
        <v>0.75</v>
      </c>
      <c r="F6697" s="35">
        <v>0.14025770022244488</v>
      </c>
      <c r="G6697" s="18">
        <v>54.44298617635576</v>
      </c>
      <c r="H6697" s="18">
        <v>85.570013477989022</v>
      </c>
      <c r="I6697" s="18">
        <v>31.127027301633266</v>
      </c>
      <c r="J6697" s="19">
        <v>1.2846112673603651</v>
      </c>
      <c r="K6697" s="19">
        <v>2.482029637139215</v>
      </c>
      <c r="L6697" s="19">
        <v>2.0091635176154616</v>
      </c>
      <c r="M6697" s="19">
        <v>12.515499999999999</v>
      </c>
      <c r="N6697" s="19">
        <f t="shared" si="104"/>
        <v>16.270150000000001</v>
      </c>
      <c r="O6697" s="19">
        <v>9.4050000000000011</v>
      </c>
      <c r="P6697" s="20">
        <v>11.103748379418734</v>
      </c>
      <c r="Q6697" s="12">
        <v>66.95</v>
      </c>
      <c r="R6697" s="12">
        <v>11.21</v>
      </c>
      <c r="S6697" s="12">
        <v>17.375</v>
      </c>
      <c r="T6697" s="12"/>
      <c r="U6697" s="12"/>
      <c r="V6697" s="23"/>
      <c r="W6697" s="24"/>
      <c r="X6697" s="22"/>
      <c r="Y6697" s="22"/>
      <c r="Z6697" s="22"/>
      <c r="AA6697" s="22"/>
      <c r="AB6697" s="22"/>
      <c r="AC6697" s="22"/>
      <c r="AD6697" s="22"/>
      <c r="AE6697" s="22"/>
      <c r="AF6697" s="22"/>
      <c r="AG6697" s="22"/>
      <c r="AH6697" s="22"/>
    </row>
    <row r="6698" spans="2:34">
      <c r="B6698" s="10">
        <v>5</v>
      </c>
      <c r="C6698" s="10">
        <v>10</v>
      </c>
      <c r="D6698" s="34">
        <v>39726</v>
      </c>
      <c r="E6698" s="17">
        <v>0.79166666666669983</v>
      </c>
      <c r="F6698" s="35">
        <v>0.1843271403524275</v>
      </c>
      <c r="G6698" s="18">
        <v>58.109079282515815</v>
      </c>
      <c r="H6698" s="18">
        <v>97.536940245411444</v>
      </c>
      <c r="I6698" s="18">
        <v>39.427860962895629</v>
      </c>
      <c r="J6698" s="19">
        <v>1.5473589657504401</v>
      </c>
      <c r="K6698" s="19">
        <v>2.9419821096390688</v>
      </c>
      <c r="L6698" s="19">
        <v>2.1025026598287093</v>
      </c>
      <c r="M6698" s="19">
        <v>14.55625</v>
      </c>
      <c r="N6698" s="19">
        <f t="shared" si="104"/>
        <v>18.923125000000002</v>
      </c>
      <c r="O6698" s="19">
        <v>10.057500000000001</v>
      </c>
      <c r="P6698" s="20">
        <v>9.1376065776860145</v>
      </c>
      <c r="Q6698" s="12">
        <v>62.475000000000001</v>
      </c>
      <c r="R6698" s="12">
        <v>11.174999999999999</v>
      </c>
      <c r="S6698" s="12">
        <v>22.75</v>
      </c>
      <c r="T6698" s="12"/>
      <c r="U6698" s="12"/>
      <c r="V6698" s="23"/>
      <c r="W6698" s="24"/>
      <c r="X6698" s="22"/>
      <c r="Y6698" s="22"/>
      <c r="Z6698" s="22"/>
      <c r="AA6698" s="22"/>
      <c r="AB6698" s="22"/>
      <c r="AC6698" s="22"/>
      <c r="AD6698" s="22"/>
      <c r="AE6698" s="22"/>
      <c r="AF6698" s="22"/>
      <c r="AG6698" s="22"/>
      <c r="AH6698" s="22"/>
    </row>
    <row r="6699" spans="2:34">
      <c r="B6699" s="10">
        <v>5</v>
      </c>
      <c r="C6699" s="10">
        <v>10</v>
      </c>
      <c r="D6699" s="34">
        <v>39726</v>
      </c>
      <c r="E6699" s="17">
        <v>0.83333333333330017</v>
      </c>
      <c r="F6699" s="35">
        <v>0.16027209816743695</v>
      </c>
      <c r="G6699" s="18">
        <v>49.931346870145703</v>
      </c>
      <c r="H6699" s="18">
        <v>83.584725677929015</v>
      </c>
      <c r="I6699" s="18">
        <v>33.653378807783305</v>
      </c>
      <c r="J6699" s="19">
        <v>1.3748271384903914</v>
      </c>
      <c r="K6699" s="19">
        <v>2.351421085319255</v>
      </c>
      <c r="L6699" s="19">
        <v>2.0252407827987104</v>
      </c>
      <c r="M6699" s="19">
        <v>13.942</v>
      </c>
      <c r="N6699" s="19">
        <f t="shared" si="104"/>
        <v>18.124600000000001</v>
      </c>
      <c r="O6699" s="19">
        <v>10.487500000000001</v>
      </c>
      <c r="P6699" s="20">
        <v>9.8481148612960947</v>
      </c>
      <c r="Q6699" s="12">
        <v>64.974999999999994</v>
      </c>
      <c r="R6699" s="12">
        <v>10.6875</v>
      </c>
      <c r="S6699" s="12">
        <v>17.5</v>
      </c>
      <c r="T6699" s="12"/>
      <c r="U6699" s="12"/>
      <c r="V6699" s="23"/>
      <c r="W6699" s="24"/>
      <c r="X6699" s="22"/>
      <c r="Y6699" s="22"/>
      <c r="Z6699" s="22"/>
      <c r="AA6699" s="22"/>
      <c r="AB6699" s="22"/>
      <c r="AC6699" s="22"/>
      <c r="AD6699" s="22"/>
      <c r="AE6699" s="22"/>
      <c r="AF6699" s="22"/>
      <c r="AG6699" s="22"/>
      <c r="AH6699" s="22"/>
    </row>
    <row r="6700" spans="2:34">
      <c r="B6700" s="10">
        <v>5</v>
      </c>
      <c r="C6700" s="10">
        <v>10</v>
      </c>
      <c r="D6700" s="34">
        <v>39726</v>
      </c>
      <c r="E6700" s="17">
        <v>0.875</v>
      </c>
      <c r="F6700" s="35">
        <v>0.13221533006994796</v>
      </c>
      <c r="G6700" s="18">
        <v>27.845325386112901</v>
      </c>
      <c r="H6700" s="18">
        <v>52.203930721690696</v>
      </c>
      <c r="I6700" s="18">
        <v>24.358605335577792</v>
      </c>
      <c r="J6700" s="19">
        <v>0.88646443990025281</v>
      </c>
      <c r="K6700" s="19">
        <v>2.0547817237993482</v>
      </c>
      <c r="L6700" s="19">
        <v>2.0801628332904589</v>
      </c>
      <c r="M6700" s="19">
        <v>13.697000000000001</v>
      </c>
      <c r="N6700" s="19">
        <f t="shared" si="104"/>
        <v>17.806100000000001</v>
      </c>
      <c r="O6700" s="19">
        <v>9.3249999999999993</v>
      </c>
      <c r="P6700" s="20">
        <v>10.040800207368616</v>
      </c>
      <c r="Q6700" s="12">
        <v>69.474999999999994</v>
      </c>
      <c r="R6700" s="12">
        <v>9.7649999999999988</v>
      </c>
      <c r="S6700" s="12">
        <v>10.3</v>
      </c>
      <c r="T6700" s="12"/>
      <c r="U6700" s="12"/>
      <c r="V6700" s="23"/>
      <c r="W6700" s="24"/>
      <c r="X6700" s="22"/>
      <c r="Y6700" s="22"/>
      <c r="Z6700" s="22"/>
      <c r="AA6700" s="22"/>
      <c r="AB6700" s="22"/>
      <c r="AC6700" s="22"/>
      <c r="AD6700" s="22"/>
      <c r="AE6700" s="22"/>
      <c r="AF6700" s="22"/>
      <c r="AG6700" s="22"/>
      <c r="AH6700" s="22"/>
    </row>
    <row r="6701" spans="2:34">
      <c r="B6701" s="10">
        <v>5</v>
      </c>
      <c r="C6701" s="10">
        <v>10</v>
      </c>
      <c r="D6701" s="34">
        <v>39726</v>
      </c>
      <c r="E6701" s="17">
        <v>0.91666666666669983</v>
      </c>
      <c r="F6701" s="35">
        <v>0.1121743537549558</v>
      </c>
      <c r="G6701" s="18">
        <v>17.095033272242748</v>
      </c>
      <c r="H6701" s="18">
        <v>34.927381123748795</v>
      </c>
      <c r="I6701" s="18">
        <v>17.832347851506043</v>
      </c>
      <c r="J6701" s="19">
        <v>0.45649781801013034</v>
      </c>
      <c r="K6701" s="19">
        <v>1.6247830693794842</v>
      </c>
      <c r="L6701" s="19">
        <v>2.0881794828479583</v>
      </c>
      <c r="M6701" s="19">
        <v>13.031749999999999</v>
      </c>
      <c r="N6701" s="19">
        <f t="shared" ref="N6701:N6764" si="105">M6701*1.3</f>
        <v>16.941274999999997</v>
      </c>
      <c r="O6701" s="19">
        <v>9.2850000000000001</v>
      </c>
      <c r="P6701" s="20">
        <v>11.426143259223771</v>
      </c>
      <c r="Q6701" s="12">
        <v>73.099999999999994</v>
      </c>
      <c r="R6701" s="12">
        <v>9.0950000000000006</v>
      </c>
      <c r="S6701" s="12">
        <v>95.6</v>
      </c>
      <c r="T6701" s="12"/>
      <c r="U6701" s="12"/>
      <c r="V6701" s="23"/>
      <c r="W6701" s="24"/>
      <c r="X6701" s="22"/>
      <c r="Y6701" s="22"/>
      <c r="Z6701" s="22"/>
      <c r="AA6701" s="22"/>
      <c r="AB6701" s="22"/>
      <c r="AC6701" s="22"/>
      <c r="AD6701" s="22"/>
      <c r="AE6701" s="22"/>
      <c r="AF6701" s="22"/>
      <c r="AG6701" s="22"/>
      <c r="AH6701" s="22"/>
    </row>
    <row r="6702" spans="2:34">
      <c r="B6702" s="10">
        <v>5</v>
      </c>
      <c r="C6702" s="10">
        <v>10</v>
      </c>
      <c r="D6702" s="34">
        <v>39726</v>
      </c>
      <c r="E6702" s="17">
        <v>0.95833333333330017</v>
      </c>
      <c r="F6702" s="35">
        <v>0.14020695305994474</v>
      </c>
      <c r="G6702" s="18">
        <v>35.770466158318023</v>
      </c>
      <c r="H6702" s="18">
        <v>57.250903861043149</v>
      </c>
      <c r="I6702" s="18">
        <v>21.480437702725126</v>
      </c>
      <c r="J6702" s="19">
        <v>0.8731765041202495</v>
      </c>
      <c r="K6702" s="19">
        <v>1.8588498384794092</v>
      </c>
      <c r="L6702" s="19">
        <v>2.2325241852244551</v>
      </c>
      <c r="M6702" s="19">
        <v>13.085249999999998</v>
      </c>
      <c r="N6702" s="19">
        <f t="shared" si="105"/>
        <v>17.010824999999997</v>
      </c>
      <c r="O6702" s="19">
        <v>9.3150000000000013</v>
      </c>
      <c r="P6702" s="20">
        <v>6.7430649265882492</v>
      </c>
      <c r="Q6702" s="12">
        <v>76</v>
      </c>
      <c r="R6702" s="12">
        <v>8.2675000000000001</v>
      </c>
      <c r="S6702" s="12">
        <v>96.974999999999994</v>
      </c>
      <c r="T6702" s="12"/>
      <c r="U6702" s="12"/>
      <c r="V6702" s="23"/>
      <c r="W6702" s="24"/>
      <c r="X6702" s="22"/>
      <c r="Y6702" s="22"/>
      <c r="Z6702" s="22"/>
      <c r="AA6702" s="22"/>
      <c r="AB6702" s="22"/>
      <c r="AC6702" s="22"/>
      <c r="AD6702" s="22"/>
      <c r="AE6702" s="22"/>
      <c r="AF6702" s="22"/>
      <c r="AG6702" s="22"/>
      <c r="AH6702" s="22"/>
    </row>
    <row r="6703" spans="2:34">
      <c r="B6703" s="10">
        <v>6</v>
      </c>
      <c r="C6703" s="10">
        <v>10</v>
      </c>
      <c r="D6703" s="34">
        <v>39727</v>
      </c>
      <c r="E6703" s="17">
        <v>0</v>
      </c>
      <c r="F6703" s="35">
        <v>0.18826417275992571</v>
      </c>
      <c r="G6703" s="18">
        <v>60.987750902665908</v>
      </c>
      <c r="H6703" s="18">
        <v>89.630044418591467</v>
      </c>
      <c r="I6703" s="18">
        <v>28.642293515925545</v>
      </c>
      <c r="J6703" s="19">
        <v>1.5764796925404507</v>
      </c>
      <c r="K6703" s="19">
        <v>2.5800860586591794</v>
      </c>
      <c r="L6703" s="19">
        <v>2.3469843313147019</v>
      </c>
      <c r="M6703" s="19">
        <v>13.887749999999999</v>
      </c>
      <c r="N6703" s="19">
        <f t="shared" si="105"/>
        <v>18.054074999999997</v>
      </c>
      <c r="O6703" s="19">
        <v>10.8375</v>
      </c>
      <c r="P6703" s="20">
        <v>2.2655389544777527</v>
      </c>
      <c r="Q6703" s="12">
        <v>79.324999999999989</v>
      </c>
      <c r="R6703" s="12">
        <v>7.16</v>
      </c>
      <c r="S6703" s="12">
        <v>229.45</v>
      </c>
      <c r="T6703" s="12"/>
      <c r="U6703" s="12"/>
      <c r="V6703" s="23"/>
      <c r="W6703" s="24"/>
      <c r="X6703" s="22"/>
      <c r="Y6703" s="22"/>
      <c r="Z6703" s="22"/>
      <c r="AA6703" s="22"/>
      <c r="AB6703" s="22"/>
      <c r="AC6703" s="22"/>
      <c r="AD6703" s="22"/>
      <c r="AE6703" s="22"/>
      <c r="AF6703" s="22"/>
      <c r="AG6703" s="22"/>
      <c r="AH6703" s="22"/>
    </row>
    <row r="6704" spans="2:34">
      <c r="B6704" s="10">
        <v>6</v>
      </c>
      <c r="C6704" s="10">
        <v>10</v>
      </c>
      <c r="D6704" s="34">
        <v>39727</v>
      </c>
      <c r="E6704" s="17">
        <v>4.1666666666699825E-2</v>
      </c>
      <c r="F6704" s="35">
        <v>0.15620867246743836</v>
      </c>
      <c r="G6704" s="18">
        <v>30.361292679060462</v>
      </c>
      <c r="H6704" s="18">
        <v>52.892305393532169</v>
      </c>
      <c r="I6704" s="18">
        <v>22.531012714471714</v>
      </c>
      <c r="J6704" s="19">
        <v>0.96605112588027653</v>
      </c>
      <c r="K6704" s="19">
        <v>1.8452600138394124</v>
      </c>
      <c r="L6704" s="19">
        <v>2.3975083459612003</v>
      </c>
      <c r="M6704" s="19">
        <v>11.639500000000002</v>
      </c>
      <c r="N6704" s="19">
        <f t="shared" si="105"/>
        <v>15.131350000000003</v>
      </c>
      <c r="O6704" s="19">
        <v>8.9949999999999992</v>
      </c>
      <c r="P6704" s="20">
        <v>3.0445312181178386</v>
      </c>
      <c r="Q6704" s="12">
        <v>81.650000000000006</v>
      </c>
      <c r="R6704" s="12">
        <v>6.7525000000000004</v>
      </c>
      <c r="S6704" s="12">
        <v>162.80000000000001</v>
      </c>
      <c r="T6704" s="12"/>
      <c r="U6704" s="12"/>
      <c r="V6704" s="23"/>
      <c r="W6704" s="24"/>
      <c r="X6704" s="22"/>
      <c r="Y6704" s="22"/>
      <c r="Z6704" s="22"/>
      <c r="AA6704" s="22"/>
      <c r="AB6704" s="22"/>
      <c r="AC6704" s="22"/>
      <c r="AD6704" s="22"/>
      <c r="AE6704" s="22"/>
      <c r="AF6704" s="22"/>
      <c r="AG6704" s="22"/>
      <c r="AH6704" s="22"/>
    </row>
    <row r="6705" spans="2:34">
      <c r="B6705" s="10">
        <v>6</v>
      </c>
      <c r="C6705" s="10">
        <v>10</v>
      </c>
      <c r="D6705" s="34">
        <v>39727</v>
      </c>
      <c r="E6705" s="17">
        <v>8.3333333333300175E-2</v>
      </c>
      <c r="F6705" s="35">
        <v>0.18022713288492881</v>
      </c>
      <c r="G6705" s="18">
        <v>79.530541696418709</v>
      </c>
      <c r="H6705" s="18">
        <v>111.82752293662179</v>
      </c>
      <c r="I6705" s="18">
        <v>32.296981240203088</v>
      </c>
      <c r="J6705" s="19">
        <v>1.9851607943605682</v>
      </c>
      <c r="K6705" s="19">
        <v>2.9012657003190752</v>
      </c>
      <c r="L6705" s="19">
        <v>2.545938378774447</v>
      </c>
      <c r="M6705" s="19">
        <v>15.22625</v>
      </c>
      <c r="N6705" s="19">
        <f t="shared" si="105"/>
        <v>19.794125000000001</v>
      </c>
      <c r="O6705" s="19">
        <v>10.75</v>
      </c>
      <c r="P6705" s="20">
        <v>1.1419880490826271</v>
      </c>
      <c r="Q6705" s="12">
        <v>84.375</v>
      </c>
      <c r="R6705" s="12">
        <v>6.6974999999999998</v>
      </c>
      <c r="S6705" s="12">
        <v>173</v>
      </c>
      <c r="T6705" s="12"/>
      <c r="U6705" s="12"/>
      <c r="V6705" s="23"/>
      <c r="W6705" s="24"/>
      <c r="X6705" s="22"/>
      <c r="Y6705" s="22"/>
      <c r="Z6705" s="22"/>
      <c r="AA6705" s="22"/>
      <c r="AB6705" s="22"/>
      <c r="AC6705" s="22"/>
      <c r="AD6705" s="22"/>
      <c r="AE6705" s="22"/>
      <c r="AF6705" s="22"/>
      <c r="AG6705" s="22"/>
      <c r="AH6705" s="22"/>
    </row>
    <row r="6706" spans="2:34">
      <c r="B6706" s="10">
        <v>6</v>
      </c>
      <c r="C6706" s="10">
        <v>10</v>
      </c>
      <c r="D6706" s="34">
        <v>39727</v>
      </c>
      <c r="E6706" s="17">
        <v>0.125</v>
      </c>
      <c r="F6706" s="35">
        <v>0.2122521118624161</v>
      </c>
      <c r="G6706" s="18">
        <v>112.04238843687924</v>
      </c>
      <c r="H6706" s="18">
        <v>144.52620947673557</v>
      </c>
      <c r="I6706" s="18">
        <v>32.483821039856352</v>
      </c>
      <c r="J6706" s="19">
        <v>2.5000065379207164</v>
      </c>
      <c r="K6706" s="19">
        <v>3.979054564478731</v>
      </c>
      <c r="L6706" s="19">
        <v>2.7836698315919413</v>
      </c>
      <c r="M6706" s="19">
        <v>15.188750000000002</v>
      </c>
      <c r="N6706" s="19">
        <f t="shared" si="105"/>
        <v>19.745375000000003</v>
      </c>
      <c r="O6706" s="19">
        <v>11.955</v>
      </c>
      <c r="P6706" s="20">
        <v>0.88268718405259827</v>
      </c>
      <c r="Q6706" s="12">
        <v>82.199999999999989</v>
      </c>
      <c r="R6706" s="12">
        <v>7.1850000000000005</v>
      </c>
      <c r="S6706" s="12">
        <v>132.25</v>
      </c>
      <c r="T6706" s="12"/>
      <c r="U6706" s="12"/>
      <c r="V6706" s="23"/>
      <c r="W6706" s="24"/>
      <c r="X6706" s="22"/>
      <c r="Y6706" s="22"/>
      <c r="Z6706" s="22"/>
      <c r="AA6706" s="22"/>
      <c r="AB6706" s="22"/>
      <c r="AC6706" s="22"/>
      <c r="AD6706" s="22"/>
      <c r="AE6706" s="22"/>
      <c r="AF6706" s="22"/>
      <c r="AG6706" s="22"/>
      <c r="AH6706" s="22"/>
    </row>
    <row r="6707" spans="2:34">
      <c r="B6707" s="10">
        <v>6</v>
      </c>
      <c r="C6707" s="10">
        <v>10</v>
      </c>
      <c r="D6707" s="34">
        <v>39727</v>
      </c>
      <c r="E6707" s="17">
        <v>0.16666666666669983</v>
      </c>
      <c r="F6707" s="35">
        <v>0.25628613850489868</v>
      </c>
      <c r="G6707" s="18">
        <v>137.41765070448213</v>
      </c>
      <c r="H6707" s="18">
        <v>176.85923522809438</v>
      </c>
      <c r="I6707" s="18">
        <v>39.441584523612235</v>
      </c>
      <c r="J6707" s="19">
        <v>2.6406430981907572</v>
      </c>
      <c r="K6707" s="19">
        <v>5.4868771573782489</v>
      </c>
      <c r="L6707" s="19">
        <v>2.8595786463676887</v>
      </c>
      <c r="M6707" s="19">
        <v>20.094749999999998</v>
      </c>
      <c r="N6707" s="19">
        <f t="shared" si="105"/>
        <v>26.123174999999996</v>
      </c>
      <c r="O6707" s="19">
        <v>15.3475</v>
      </c>
      <c r="P6707" s="20">
        <v>1.0213975454901134</v>
      </c>
      <c r="Q6707" s="12">
        <v>80.225000000000009</v>
      </c>
      <c r="R6707" s="12">
        <v>7.1850000000000005</v>
      </c>
      <c r="S6707" s="12">
        <v>208.65</v>
      </c>
      <c r="T6707" s="12"/>
      <c r="U6707" s="12"/>
      <c r="V6707" s="23"/>
      <c r="W6707" s="24"/>
      <c r="X6707" s="22"/>
      <c r="Y6707" s="22"/>
      <c r="Z6707" s="22"/>
      <c r="AA6707" s="22"/>
      <c r="AB6707" s="22"/>
      <c r="AC6707" s="22"/>
      <c r="AD6707" s="22"/>
      <c r="AE6707" s="22"/>
      <c r="AF6707" s="22"/>
      <c r="AG6707" s="22"/>
      <c r="AH6707" s="22"/>
    </row>
    <row r="6708" spans="2:34">
      <c r="B6708" s="10">
        <v>6</v>
      </c>
      <c r="C6708" s="10">
        <v>10</v>
      </c>
      <c r="D6708" s="34">
        <v>39727</v>
      </c>
      <c r="E6708" s="17">
        <v>0.20833333333330017</v>
      </c>
      <c r="F6708" s="35">
        <v>0.19620402634242237</v>
      </c>
      <c r="G6708" s="18">
        <v>81.879519503678807</v>
      </c>
      <c r="H6708" s="18">
        <v>113.68492675363727</v>
      </c>
      <c r="I6708" s="18">
        <v>31.805407249958471</v>
      </c>
      <c r="J6708" s="19">
        <v>1.8258730979005244</v>
      </c>
      <c r="K6708" s="19">
        <v>2.9530233448990564</v>
      </c>
      <c r="L6708" s="19">
        <v>3.2375236839769297</v>
      </c>
      <c r="M6708" s="19">
        <v>15.133499999999998</v>
      </c>
      <c r="N6708" s="19">
        <f t="shared" si="105"/>
        <v>19.673549999999999</v>
      </c>
      <c r="O6708" s="19">
        <v>12.04</v>
      </c>
      <c r="P6708" s="20">
        <v>0.86580014729259636</v>
      </c>
      <c r="Q6708" s="12">
        <v>82.225000000000009</v>
      </c>
      <c r="R6708" s="12">
        <v>7.0449999999999999</v>
      </c>
      <c r="S6708" s="12">
        <v>233.5</v>
      </c>
      <c r="T6708" s="12"/>
      <c r="U6708" s="12"/>
      <c r="V6708" s="23"/>
      <c r="W6708" s="24"/>
      <c r="X6708" s="22"/>
      <c r="Y6708" s="22"/>
      <c r="Z6708" s="22"/>
      <c r="AA6708" s="22"/>
      <c r="AB6708" s="22"/>
      <c r="AC6708" s="22"/>
      <c r="AD6708" s="22"/>
      <c r="AE6708" s="22"/>
      <c r="AF6708" s="22"/>
      <c r="AG6708" s="22"/>
      <c r="AH6708" s="22"/>
    </row>
    <row r="6709" spans="2:34">
      <c r="B6709" s="10">
        <v>6</v>
      </c>
      <c r="C6709" s="10">
        <v>10</v>
      </c>
      <c r="D6709" s="34">
        <v>39727</v>
      </c>
      <c r="E6709" s="17">
        <v>0.25</v>
      </c>
      <c r="F6709" s="35">
        <v>0.17216680042743188</v>
      </c>
      <c r="G6709" s="18">
        <v>50.420105900400813</v>
      </c>
      <c r="H6709" s="18">
        <v>76.465413691576998</v>
      </c>
      <c r="I6709" s="18">
        <v>26.045307791176196</v>
      </c>
      <c r="J6709" s="19">
        <v>1.3667402830103927</v>
      </c>
      <c r="K6709" s="19">
        <v>2.3488202667792493</v>
      </c>
      <c r="L6709" s="19">
        <v>3.0155658963329337</v>
      </c>
      <c r="M6709" s="19">
        <v>15.188500000000001</v>
      </c>
      <c r="N6709" s="19">
        <f t="shared" si="105"/>
        <v>19.745050000000003</v>
      </c>
      <c r="O6709" s="19">
        <v>11.34</v>
      </c>
      <c r="P6709" s="20">
        <v>1.1604636516601288</v>
      </c>
      <c r="Q6709" s="12">
        <v>84.55</v>
      </c>
      <c r="R6709" s="12">
        <v>7.6475</v>
      </c>
      <c r="S6709" s="12">
        <v>276.45</v>
      </c>
      <c r="T6709" s="12"/>
      <c r="U6709" s="12">
        <v>35.875</v>
      </c>
      <c r="V6709" s="23"/>
      <c r="W6709" s="24"/>
      <c r="X6709" s="22"/>
      <c r="Y6709" s="22"/>
      <c r="Z6709" s="22"/>
      <c r="AA6709" s="22"/>
      <c r="AB6709" s="22"/>
      <c r="AC6709" s="22"/>
      <c r="AD6709" s="22"/>
      <c r="AE6709" s="22"/>
      <c r="AF6709" s="22"/>
      <c r="AG6709" s="22"/>
      <c r="AH6709" s="22"/>
    </row>
    <row r="6710" spans="2:34">
      <c r="B6710" s="10">
        <v>6</v>
      </c>
      <c r="C6710" s="10">
        <v>10</v>
      </c>
      <c r="D6710" s="34">
        <v>39727</v>
      </c>
      <c r="E6710" s="17">
        <v>0.29166666666669983</v>
      </c>
      <c r="F6710" s="35">
        <v>0.34030208380236515</v>
      </c>
      <c r="G6710" s="18">
        <v>122.90647945357199</v>
      </c>
      <c r="H6710" s="18">
        <v>160.48459665895496</v>
      </c>
      <c r="I6710" s="18">
        <v>37.578117205382959</v>
      </c>
      <c r="J6710" s="19">
        <v>1.9027997643405474</v>
      </c>
      <c r="K6710" s="19">
        <v>3.4946753998188811</v>
      </c>
      <c r="L6710" s="19">
        <v>3.2316763288049284</v>
      </c>
      <c r="M6710" s="19">
        <v>21.172000000000001</v>
      </c>
      <c r="N6710" s="19">
        <f t="shared" si="105"/>
        <v>27.523600000000002</v>
      </c>
      <c r="O6710" s="19">
        <v>15.94</v>
      </c>
      <c r="P6710" s="20">
        <v>1.2646873818101403</v>
      </c>
      <c r="Q6710" s="12">
        <v>85.675000000000011</v>
      </c>
      <c r="R6710" s="12">
        <v>8.1174999999999997</v>
      </c>
      <c r="S6710" s="12">
        <v>260.55</v>
      </c>
      <c r="T6710" s="12"/>
      <c r="U6710" s="12">
        <v>114.89999999999999</v>
      </c>
      <c r="V6710" s="23"/>
      <c r="W6710" s="24"/>
      <c r="X6710" s="22"/>
      <c r="Y6710" s="22"/>
      <c r="Z6710" s="22"/>
      <c r="AA6710" s="22"/>
      <c r="AB6710" s="22"/>
      <c r="AC6710" s="22"/>
      <c r="AD6710" s="22"/>
      <c r="AE6710" s="22"/>
      <c r="AF6710" s="22"/>
      <c r="AG6710" s="22"/>
      <c r="AH6710" s="22"/>
    </row>
    <row r="6711" spans="2:34">
      <c r="B6711" s="10">
        <v>6</v>
      </c>
      <c r="C6711" s="10">
        <v>10</v>
      </c>
      <c r="D6711" s="34">
        <v>39727</v>
      </c>
      <c r="E6711" s="17">
        <v>0.33333333333330017</v>
      </c>
      <c r="F6711" s="35">
        <v>0.52843540920229048</v>
      </c>
      <c r="G6711" s="18">
        <v>270.17069434278687</v>
      </c>
      <c r="H6711" s="18">
        <v>337.71018912060276</v>
      </c>
      <c r="I6711" s="18">
        <v>67.539494777815833</v>
      </c>
      <c r="J6711" s="19">
        <v>5.4297016225415629</v>
      </c>
      <c r="K6711" s="19">
        <v>8.2032692350373715</v>
      </c>
      <c r="L6711" s="19">
        <v>3.2054187111669283</v>
      </c>
      <c r="M6711" s="19">
        <v>38.386000000000003</v>
      </c>
      <c r="N6711" s="19">
        <f t="shared" si="105"/>
        <v>49.901800000000009</v>
      </c>
      <c r="O6711" s="19">
        <v>28.0275</v>
      </c>
      <c r="P6711" s="20">
        <v>1.992854016585222</v>
      </c>
      <c r="Q6711" s="12">
        <v>79.900000000000006</v>
      </c>
      <c r="R6711" s="12">
        <v>9.9450000000000003</v>
      </c>
      <c r="S6711" s="12">
        <v>193.20000000000002</v>
      </c>
      <c r="T6711" s="12"/>
      <c r="U6711" s="12">
        <v>265.67500000000001</v>
      </c>
      <c r="V6711" s="23"/>
      <c r="W6711" s="24"/>
      <c r="X6711" s="22"/>
      <c r="Y6711" s="22"/>
      <c r="Z6711" s="22"/>
      <c r="AA6711" s="22"/>
      <c r="AB6711" s="22"/>
      <c r="AC6711" s="22"/>
      <c r="AD6711" s="22"/>
      <c r="AE6711" s="22"/>
      <c r="AF6711" s="22"/>
      <c r="AG6711" s="22"/>
      <c r="AH6711" s="22"/>
    </row>
    <row r="6712" spans="2:34">
      <c r="B6712" s="10">
        <v>6</v>
      </c>
      <c r="C6712" s="10">
        <v>10</v>
      </c>
      <c r="D6712" s="34">
        <v>39727</v>
      </c>
      <c r="E6712" s="17">
        <v>0.375</v>
      </c>
      <c r="F6712" s="35">
        <v>0.38829176231484597</v>
      </c>
      <c r="G6712" s="18">
        <v>179.53084969712046</v>
      </c>
      <c r="H6712" s="18">
        <v>234.65145001552344</v>
      </c>
      <c r="I6712" s="18">
        <v>55.120600318402957</v>
      </c>
      <c r="J6712" s="19">
        <v>4.0735661334111741</v>
      </c>
      <c r="K6712" s="19">
        <v>5.80001939715814</v>
      </c>
      <c r="L6712" s="19">
        <v>2.482080942163194</v>
      </c>
      <c r="M6712" s="19">
        <v>34.209999999999994</v>
      </c>
      <c r="N6712" s="19">
        <f t="shared" si="105"/>
        <v>44.472999999999992</v>
      </c>
      <c r="O6712" s="19">
        <v>24.684999999999999</v>
      </c>
      <c r="P6712" s="20">
        <v>3.3452680221978728</v>
      </c>
      <c r="Q6712" s="12">
        <v>71.849999999999994</v>
      </c>
      <c r="R6712" s="12">
        <v>11.797499999999999</v>
      </c>
      <c r="S6712" s="12">
        <v>202.02500000000001</v>
      </c>
      <c r="T6712" s="12"/>
      <c r="U6712" s="12">
        <v>393.65000000000003</v>
      </c>
      <c r="V6712" s="23"/>
      <c r="W6712" s="24"/>
      <c r="X6712" s="22"/>
      <c r="Y6712" s="22"/>
      <c r="Z6712" s="22"/>
      <c r="AA6712" s="22"/>
      <c r="AB6712" s="22"/>
      <c r="AC6712" s="22"/>
      <c r="AD6712" s="22"/>
      <c r="AE6712" s="22"/>
      <c r="AF6712" s="22"/>
      <c r="AG6712" s="22"/>
      <c r="AH6712" s="22"/>
    </row>
    <row r="6713" spans="2:34">
      <c r="B6713" s="10">
        <v>6</v>
      </c>
      <c r="C6713" s="10">
        <v>10</v>
      </c>
      <c r="D6713" s="34">
        <v>39727</v>
      </c>
      <c r="E6713" s="17">
        <v>0.41666666666669983</v>
      </c>
      <c r="F6713" s="35">
        <v>0.23616002378490625</v>
      </c>
      <c r="G6713" s="18">
        <v>124.96525535995957</v>
      </c>
      <c r="H6713" s="18">
        <v>169.79544860759836</v>
      </c>
      <c r="I6713" s="18">
        <v>44.830193247638768</v>
      </c>
      <c r="J6713" s="19">
        <v>2.5104616310707244</v>
      </c>
      <c r="K6713" s="19">
        <v>4.7848364438984641</v>
      </c>
      <c r="L6713" s="19">
        <v>2.1288008578734514</v>
      </c>
      <c r="M6713" s="19">
        <v>24.534250000000004</v>
      </c>
      <c r="N6713" s="19">
        <f t="shared" si="105"/>
        <v>31.894525000000005</v>
      </c>
      <c r="O6713" s="19">
        <v>18.832500000000003</v>
      </c>
      <c r="P6713" s="20">
        <v>6.6055378651782366</v>
      </c>
      <c r="Q6713" s="12">
        <v>70.600000000000009</v>
      </c>
      <c r="R6713" s="12">
        <v>12.8125</v>
      </c>
      <c r="S6713" s="12">
        <v>209.22500000000002</v>
      </c>
      <c r="T6713" s="12"/>
      <c r="U6713" s="12">
        <v>467.85</v>
      </c>
      <c r="V6713" s="23"/>
      <c r="W6713" s="24"/>
      <c r="X6713" s="22"/>
      <c r="Y6713" s="22"/>
      <c r="Z6713" s="22"/>
      <c r="AA6713" s="22"/>
      <c r="AB6713" s="22"/>
      <c r="AC6713" s="22"/>
      <c r="AD6713" s="22"/>
      <c r="AE6713" s="22"/>
      <c r="AF6713" s="22"/>
      <c r="AG6713" s="22"/>
      <c r="AH6713" s="22"/>
    </row>
    <row r="6714" spans="2:34">
      <c r="B6714" s="10">
        <v>6</v>
      </c>
      <c r="C6714" s="10">
        <v>10</v>
      </c>
      <c r="D6714" s="34">
        <v>39727</v>
      </c>
      <c r="E6714" s="17">
        <v>0.45833333333330017</v>
      </c>
      <c r="F6714" s="35">
        <v>0.23614264561990622</v>
      </c>
      <c r="G6714" s="18">
        <v>123.51211828769709</v>
      </c>
      <c r="H6714" s="18">
        <v>172.1554448204418</v>
      </c>
      <c r="I6714" s="18">
        <v>48.64332653274473</v>
      </c>
      <c r="J6714" s="19">
        <v>2.3883650087906894</v>
      </c>
      <c r="K6714" s="19">
        <v>3.4185362405589017</v>
      </c>
      <c r="L6714" s="19">
        <v>2.0900421836217014</v>
      </c>
      <c r="M6714" s="19">
        <v>21.47475</v>
      </c>
      <c r="N6714" s="19">
        <f t="shared" si="105"/>
        <v>27.917175</v>
      </c>
      <c r="O6714" s="19">
        <v>18.6175</v>
      </c>
      <c r="P6714" s="20">
        <v>5.219771765533082</v>
      </c>
      <c r="Q6714" s="12">
        <v>66.924999999999997</v>
      </c>
      <c r="R6714" s="12">
        <v>14.035</v>
      </c>
      <c r="S6714" s="12">
        <v>210.67500000000001</v>
      </c>
      <c r="T6714" s="12"/>
      <c r="U6714" s="12">
        <v>262.52499999999998</v>
      </c>
      <c r="V6714" s="23"/>
      <c r="W6714" s="24"/>
      <c r="X6714" s="22"/>
      <c r="Y6714" s="22"/>
      <c r="Z6714" s="22"/>
      <c r="AA6714" s="22"/>
      <c r="AB6714" s="22"/>
      <c r="AC6714" s="22"/>
      <c r="AD6714" s="22"/>
      <c r="AE6714" s="22"/>
      <c r="AF6714" s="22"/>
      <c r="AG6714" s="22"/>
      <c r="AH6714" s="22"/>
    </row>
    <row r="6715" spans="2:34">
      <c r="B6715" s="10">
        <v>6</v>
      </c>
      <c r="C6715" s="10">
        <v>10</v>
      </c>
      <c r="D6715" s="34">
        <v>39727</v>
      </c>
      <c r="E6715" s="17">
        <v>0.5</v>
      </c>
      <c r="F6715" s="35">
        <v>0.26013774043739657</v>
      </c>
      <c r="G6715" s="18">
        <v>146.640755350125</v>
      </c>
      <c r="H6715" s="18">
        <v>198.64676715781061</v>
      </c>
      <c r="I6715" s="18">
        <v>52.006011807685603</v>
      </c>
      <c r="J6715" s="19">
        <v>3.0809630000608896</v>
      </c>
      <c r="K6715" s="19">
        <v>4.8964798014184261</v>
      </c>
      <c r="L6715" s="19">
        <v>2.1532368754529498</v>
      </c>
      <c r="M6715" s="19">
        <v>23.072249999999997</v>
      </c>
      <c r="N6715" s="19">
        <f t="shared" si="105"/>
        <v>29.993924999999997</v>
      </c>
      <c r="O6715" s="19">
        <v>18.497499999999999</v>
      </c>
      <c r="P6715" s="20">
        <v>4.3537953483279859</v>
      </c>
      <c r="Q6715" s="12">
        <v>63.75</v>
      </c>
      <c r="R6715" s="12">
        <v>14.780000000000001</v>
      </c>
      <c r="S6715" s="12">
        <v>201.2</v>
      </c>
      <c r="T6715" s="12"/>
      <c r="U6715" s="12">
        <v>208.55</v>
      </c>
      <c r="V6715" s="23"/>
      <c r="W6715" s="24"/>
      <c r="X6715" s="22"/>
      <c r="Y6715" s="22"/>
      <c r="Z6715" s="22"/>
      <c r="AA6715" s="22"/>
      <c r="AB6715" s="22"/>
      <c r="AC6715" s="22"/>
      <c r="AD6715" s="22"/>
      <c r="AE6715" s="22"/>
      <c r="AF6715" s="22"/>
      <c r="AG6715" s="22"/>
      <c r="AH6715" s="22"/>
    </row>
    <row r="6716" spans="2:34">
      <c r="B6716" s="10">
        <v>6</v>
      </c>
      <c r="C6716" s="10">
        <v>10</v>
      </c>
      <c r="D6716" s="34">
        <v>39727</v>
      </c>
      <c r="E6716" s="17">
        <v>0.54166666666669983</v>
      </c>
      <c r="F6716" s="35">
        <v>0.24811357814990131</v>
      </c>
      <c r="G6716" s="18">
        <v>145.6560850601</v>
      </c>
      <c r="H6716" s="18">
        <v>199.76334015901062</v>
      </c>
      <c r="I6716" s="18">
        <v>54.10725509891062</v>
      </c>
      <c r="J6716" s="19">
        <v>2.8394490355008211</v>
      </c>
      <c r="K6716" s="19">
        <v>4.6978142909184886</v>
      </c>
      <c r="L6716" s="19">
        <v>2.0338243048107021</v>
      </c>
      <c r="M6716" s="19">
        <v>25.462250000000001</v>
      </c>
      <c r="N6716" s="19">
        <f t="shared" si="105"/>
        <v>33.100925000000004</v>
      </c>
      <c r="O6716" s="19">
        <v>20.215000000000003</v>
      </c>
      <c r="P6716" s="20">
        <v>3.7476325813529172</v>
      </c>
      <c r="Q6716" s="12">
        <v>64.400000000000006</v>
      </c>
      <c r="R6716" s="12">
        <v>15.0425</v>
      </c>
      <c r="S6716" s="12">
        <v>203.32499999999999</v>
      </c>
      <c r="T6716" s="12"/>
      <c r="U6716" s="12">
        <v>193.07499999999999</v>
      </c>
      <c r="V6716" s="23"/>
      <c r="W6716" s="24"/>
      <c r="X6716" s="22"/>
      <c r="Y6716" s="22"/>
      <c r="Z6716" s="22"/>
      <c r="AA6716" s="22"/>
      <c r="AB6716" s="22"/>
      <c r="AC6716" s="22"/>
      <c r="AD6716" s="22"/>
      <c r="AE6716" s="22"/>
      <c r="AF6716" s="22"/>
      <c r="AG6716" s="22"/>
      <c r="AH6716" s="22"/>
    </row>
    <row r="6717" spans="2:34">
      <c r="B6717" s="10">
        <v>6</v>
      </c>
      <c r="C6717" s="10">
        <v>10</v>
      </c>
      <c r="D6717" s="34">
        <v>39727</v>
      </c>
      <c r="E6717" s="17">
        <v>0.58333333333330017</v>
      </c>
      <c r="F6717" s="35">
        <v>0.24009245608990448</v>
      </c>
      <c r="G6717" s="18">
        <v>140.32027462278245</v>
      </c>
      <c r="H6717" s="18">
        <v>190.58595931065165</v>
      </c>
      <c r="I6717" s="18">
        <v>50.265684687869204</v>
      </c>
      <c r="J6717" s="19">
        <v>2.895150004540838</v>
      </c>
      <c r="K6717" s="19">
        <v>4.5209209876385437</v>
      </c>
      <c r="L6717" s="19">
        <v>2.0460581830097011</v>
      </c>
      <c r="M6717" s="19">
        <v>30.108750000000001</v>
      </c>
      <c r="N6717" s="19">
        <f t="shared" si="105"/>
        <v>39.141375000000004</v>
      </c>
      <c r="O6717" s="19">
        <v>22.185000000000002</v>
      </c>
      <c r="P6717" s="20">
        <v>3.8700648384554319</v>
      </c>
      <c r="Q6717" s="12">
        <v>70.55</v>
      </c>
      <c r="R6717" s="12">
        <v>15.172499999999999</v>
      </c>
      <c r="S6717" s="12">
        <v>199.10000000000002</v>
      </c>
      <c r="T6717" s="12"/>
      <c r="U6717" s="12"/>
      <c r="V6717" s="23"/>
      <c r="W6717" s="24"/>
      <c r="X6717" s="22"/>
      <c r="Y6717" s="22"/>
      <c r="Z6717" s="22"/>
      <c r="AA6717" s="22"/>
      <c r="AB6717" s="22"/>
      <c r="AC6717" s="22"/>
      <c r="AD6717" s="22"/>
      <c r="AE6717" s="22"/>
      <c r="AF6717" s="22"/>
      <c r="AG6717" s="22"/>
      <c r="AH6717" s="22"/>
    </row>
    <row r="6718" spans="2:34">
      <c r="B6718" s="10">
        <v>6</v>
      </c>
      <c r="C6718" s="10">
        <v>10</v>
      </c>
      <c r="D6718" s="34">
        <v>39727</v>
      </c>
      <c r="E6718" s="17">
        <v>0.625</v>
      </c>
      <c r="F6718" s="35">
        <v>0.28808994747488526</v>
      </c>
      <c r="G6718" s="18">
        <v>141.81543833459</v>
      </c>
      <c r="H6718" s="18">
        <v>186.40070134987116</v>
      </c>
      <c r="I6718" s="18">
        <v>44.585263015281164</v>
      </c>
      <c r="J6718" s="19">
        <v>2.8898153576708374</v>
      </c>
      <c r="K6718" s="19">
        <v>4.6053211245585155</v>
      </c>
      <c r="L6718" s="19">
        <v>2.0413146623204508</v>
      </c>
      <c r="M6718" s="19">
        <v>29.164750000000002</v>
      </c>
      <c r="N6718" s="19">
        <f t="shared" si="105"/>
        <v>37.914175</v>
      </c>
      <c r="O6718" s="19">
        <v>22.774999999999999</v>
      </c>
      <c r="P6718" s="20">
        <v>4.2528801510204746</v>
      </c>
      <c r="Q6718" s="12">
        <v>70.325000000000003</v>
      </c>
      <c r="R6718" s="12">
        <v>15.94</v>
      </c>
      <c r="S6718" s="12">
        <v>193.875</v>
      </c>
      <c r="T6718" s="12"/>
      <c r="U6718" s="12"/>
      <c r="V6718" s="23"/>
      <c r="W6718" s="24"/>
      <c r="X6718" s="22"/>
      <c r="Y6718" s="22"/>
      <c r="Z6718" s="22"/>
      <c r="AA6718" s="22"/>
      <c r="AB6718" s="22"/>
      <c r="AC6718" s="22"/>
      <c r="AD6718" s="22"/>
      <c r="AE6718" s="22"/>
      <c r="AF6718" s="22"/>
      <c r="AG6718" s="22"/>
      <c r="AH6718" s="22"/>
    </row>
    <row r="6719" spans="2:34">
      <c r="B6719" s="10">
        <v>6</v>
      </c>
      <c r="C6719" s="10">
        <v>10</v>
      </c>
      <c r="D6719" s="34">
        <v>39727</v>
      </c>
      <c r="E6719" s="17">
        <v>0.66666666666669983</v>
      </c>
      <c r="F6719" s="35">
        <v>0.29607090990988205</v>
      </c>
      <c r="G6719" s="18">
        <v>117.70907513115208</v>
      </c>
      <c r="H6719" s="18">
        <v>170.36246085042978</v>
      </c>
      <c r="I6719" s="18">
        <v>52.653385719277686</v>
      </c>
      <c r="J6719" s="19">
        <v>2.4837853807607204</v>
      </c>
      <c r="K6719" s="19">
        <v>4.2297319304986347</v>
      </c>
      <c r="L6719" s="19">
        <v>2.0068655714689512</v>
      </c>
      <c r="M6719" s="19">
        <v>26.773250000000001</v>
      </c>
      <c r="N6719" s="19">
        <f t="shared" si="105"/>
        <v>34.805225</v>
      </c>
      <c r="O6719" s="19">
        <v>20.702500000000001</v>
      </c>
      <c r="P6719" s="20">
        <v>3.8545409556854304</v>
      </c>
      <c r="Q6719" s="12">
        <v>73</v>
      </c>
      <c r="R6719" s="12">
        <v>15.780000000000001</v>
      </c>
      <c r="S6719" s="12">
        <v>196.47500000000002</v>
      </c>
      <c r="T6719" s="12"/>
      <c r="U6719" s="12"/>
      <c r="V6719" s="23"/>
      <c r="W6719" s="24"/>
      <c r="X6719" s="22"/>
      <c r="Y6719" s="22"/>
      <c r="Z6719" s="22"/>
      <c r="AA6719" s="22"/>
      <c r="AB6719" s="22"/>
      <c r="AC6719" s="22"/>
      <c r="AD6719" s="22"/>
      <c r="AE6719" s="22"/>
      <c r="AF6719" s="22"/>
      <c r="AG6719" s="22"/>
      <c r="AH6719" s="22"/>
    </row>
    <row r="6720" spans="2:34">
      <c r="B6720" s="10">
        <v>6</v>
      </c>
      <c r="C6720" s="10">
        <v>10</v>
      </c>
      <c r="D6720" s="34">
        <v>39727</v>
      </c>
      <c r="E6720" s="17">
        <v>0.70833333333330017</v>
      </c>
      <c r="F6720" s="35">
        <v>0.42006913894983255</v>
      </c>
      <c r="G6720" s="18">
        <v>131.29607814411986</v>
      </c>
      <c r="H6720" s="18">
        <v>185.97222827604165</v>
      </c>
      <c r="I6720" s="18">
        <v>54.676150131921794</v>
      </c>
      <c r="J6720" s="19">
        <v>2.5792914378707485</v>
      </c>
      <c r="K6720" s="19">
        <v>4.2406415591786297</v>
      </c>
      <c r="L6720" s="19">
        <v>2.1039377952644482</v>
      </c>
      <c r="M6720" s="19">
        <v>30.84225</v>
      </c>
      <c r="N6720" s="19">
        <f t="shared" si="105"/>
        <v>40.094925000000003</v>
      </c>
      <c r="O6720" s="19">
        <v>24.702500000000001</v>
      </c>
      <c r="P6720" s="20">
        <v>1.5803946879651765</v>
      </c>
      <c r="Q6720" s="12">
        <v>81.050000000000011</v>
      </c>
      <c r="R6720" s="12">
        <v>15.022499999999999</v>
      </c>
      <c r="S6720" s="12">
        <v>195.9</v>
      </c>
      <c r="T6720" s="12"/>
      <c r="U6720" s="12"/>
      <c r="V6720" s="23"/>
      <c r="W6720" s="24"/>
      <c r="X6720" s="22"/>
      <c r="Y6720" s="22"/>
      <c r="Z6720" s="22"/>
      <c r="AA6720" s="22"/>
      <c r="AB6720" s="22"/>
      <c r="AC6720" s="22"/>
      <c r="AD6720" s="22"/>
      <c r="AE6720" s="22"/>
      <c r="AF6720" s="22"/>
      <c r="AG6720" s="22"/>
      <c r="AH6720" s="22"/>
    </row>
    <row r="6721" spans="2:34">
      <c r="B6721" s="10">
        <v>6</v>
      </c>
      <c r="C6721" s="10">
        <v>10</v>
      </c>
      <c r="D6721" s="34">
        <v>39727</v>
      </c>
      <c r="E6721" s="17">
        <v>0.75</v>
      </c>
      <c r="F6721" s="35">
        <v>0.35603422259985795</v>
      </c>
      <c r="G6721" s="18">
        <v>118.36831671744463</v>
      </c>
      <c r="H6721" s="18">
        <v>168.72379656598426</v>
      </c>
      <c r="I6721" s="18">
        <v>50.35547984853963</v>
      </c>
      <c r="J6721" s="19">
        <v>2.5023146648107271</v>
      </c>
      <c r="K6721" s="19">
        <v>4.0011388793387068</v>
      </c>
      <c r="L6721" s="19">
        <v>2.145835879099947</v>
      </c>
      <c r="M6721" s="19">
        <v>27.009999999999998</v>
      </c>
      <c r="N6721" s="19">
        <f t="shared" si="105"/>
        <v>35.113</v>
      </c>
      <c r="O6721" s="19">
        <v>22.182500000000001</v>
      </c>
      <c r="P6721" s="20">
        <v>1.6850606953501883</v>
      </c>
      <c r="Q6721" s="12">
        <v>81.45</v>
      </c>
      <c r="R6721" s="12">
        <v>15.0625</v>
      </c>
      <c r="S6721" s="12">
        <v>197.75</v>
      </c>
      <c r="T6721" s="12"/>
      <c r="U6721" s="12"/>
      <c r="V6721" s="23"/>
      <c r="W6721" s="24"/>
      <c r="X6721" s="22"/>
      <c r="Y6721" s="22"/>
      <c r="Z6721" s="22"/>
      <c r="AA6721" s="22"/>
      <c r="AB6721" s="22"/>
      <c r="AC6721" s="22"/>
      <c r="AD6721" s="22"/>
      <c r="AE6721" s="22"/>
      <c r="AF6721" s="22"/>
      <c r="AG6721" s="22"/>
      <c r="AH6721" s="22"/>
    </row>
    <row r="6722" spans="2:34">
      <c r="B6722" s="10">
        <v>6</v>
      </c>
      <c r="C6722" s="10">
        <v>10</v>
      </c>
      <c r="D6722" s="34">
        <v>39727</v>
      </c>
      <c r="E6722" s="17">
        <v>0.79166666666669983</v>
      </c>
      <c r="F6722" s="35">
        <v>0.25600531319989783</v>
      </c>
      <c r="G6722" s="18">
        <v>96.999811163171771</v>
      </c>
      <c r="H6722" s="18">
        <v>139.64366922099046</v>
      </c>
      <c r="I6722" s="18">
        <v>42.64385805781869</v>
      </c>
      <c r="J6722" s="19">
        <v>2.1254882064706182</v>
      </c>
      <c r="K6722" s="19">
        <v>3.3179687536589269</v>
      </c>
      <c r="L6722" s="19">
        <v>2.0689886879444481</v>
      </c>
      <c r="M6722" s="19">
        <v>18.840499999999999</v>
      </c>
      <c r="N6722" s="19">
        <f t="shared" si="105"/>
        <v>24.492649999999998</v>
      </c>
      <c r="O6722" s="19">
        <v>15.115</v>
      </c>
      <c r="P6722" s="20">
        <v>2.3804884417277665</v>
      </c>
      <c r="Q6722" s="12">
        <v>83.15</v>
      </c>
      <c r="R6722" s="12">
        <v>14.4375</v>
      </c>
      <c r="S6722" s="12">
        <v>194.625</v>
      </c>
      <c r="T6722" s="12"/>
      <c r="U6722" s="12"/>
      <c r="V6722" s="23"/>
      <c r="W6722" s="24"/>
      <c r="X6722" s="22"/>
      <c r="Y6722" s="22"/>
      <c r="Z6722" s="22"/>
      <c r="AA6722" s="22"/>
      <c r="AB6722" s="22"/>
      <c r="AC6722" s="22"/>
      <c r="AD6722" s="22"/>
      <c r="AE6722" s="22"/>
      <c r="AF6722" s="22"/>
      <c r="AG6722" s="22"/>
      <c r="AH6722" s="22"/>
    </row>
    <row r="6723" spans="2:34">
      <c r="B6723" s="10">
        <v>6</v>
      </c>
      <c r="C6723" s="10">
        <v>10</v>
      </c>
      <c r="D6723" s="34">
        <v>39727</v>
      </c>
      <c r="E6723" s="17">
        <v>0.83333333333330017</v>
      </c>
      <c r="F6723" s="35">
        <v>0.18799035713492493</v>
      </c>
      <c r="G6723" s="18">
        <v>80.273537663866477</v>
      </c>
      <c r="H6723" s="18">
        <v>114.26152197818614</v>
      </c>
      <c r="I6723" s="18">
        <v>33.987984314319668</v>
      </c>
      <c r="J6723" s="19">
        <v>1.6213003058104718</v>
      </c>
      <c r="K6723" s="19">
        <v>2.7953826945390947</v>
      </c>
      <c r="L6723" s="19">
        <v>2.1871629243566946</v>
      </c>
      <c r="M6723" s="19">
        <v>17.46275</v>
      </c>
      <c r="N6723" s="19">
        <f t="shared" si="105"/>
        <v>22.701575000000002</v>
      </c>
      <c r="O6723" s="19">
        <v>13.5875</v>
      </c>
      <c r="P6723" s="20">
        <v>2.7286622191428047</v>
      </c>
      <c r="Q6723" s="12">
        <v>85.45</v>
      </c>
      <c r="R6723" s="12">
        <v>14.452500000000001</v>
      </c>
      <c r="S6723" s="12">
        <v>198.35000000000002</v>
      </c>
      <c r="T6723" s="12"/>
      <c r="U6723" s="12"/>
      <c r="V6723" s="23"/>
      <c r="W6723" s="24"/>
      <c r="X6723" s="22"/>
      <c r="Y6723" s="22"/>
      <c r="Z6723" s="22"/>
      <c r="AA6723" s="22"/>
      <c r="AB6723" s="22"/>
      <c r="AC6723" s="22"/>
      <c r="AD6723" s="22"/>
      <c r="AE6723" s="22"/>
      <c r="AF6723" s="22"/>
      <c r="AG6723" s="22"/>
      <c r="AH6723" s="22"/>
    </row>
    <row r="6724" spans="2:34">
      <c r="B6724" s="10">
        <v>6</v>
      </c>
      <c r="C6724" s="10">
        <v>10</v>
      </c>
      <c r="D6724" s="34">
        <v>39727</v>
      </c>
      <c r="E6724" s="17">
        <v>0.875</v>
      </c>
      <c r="F6724" s="35">
        <v>0.18397672936992651</v>
      </c>
      <c r="G6724" s="18">
        <v>71.446771152881325</v>
      </c>
      <c r="H6724" s="18">
        <v>101.81142218440472</v>
      </c>
      <c r="I6724" s="18">
        <v>30.36465103152339</v>
      </c>
      <c r="J6724" s="19">
        <v>1.6186314529404715</v>
      </c>
      <c r="K6724" s="19">
        <v>2.7409594140191116</v>
      </c>
      <c r="L6724" s="19">
        <v>2.186629608144194</v>
      </c>
      <c r="M6724" s="19">
        <v>15.686500000000001</v>
      </c>
      <c r="N6724" s="19">
        <f t="shared" si="105"/>
        <v>20.39245</v>
      </c>
      <c r="O6724" s="19">
        <v>12.305</v>
      </c>
      <c r="P6724" s="20">
        <v>2.6598160845652972</v>
      </c>
      <c r="Q6724" s="12">
        <v>86.775000000000006</v>
      </c>
      <c r="R6724" s="12">
        <v>13.93</v>
      </c>
      <c r="S6724" s="12">
        <v>191.625</v>
      </c>
      <c r="T6724" s="12"/>
      <c r="U6724" s="12"/>
      <c r="V6724" s="23"/>
      <c r="W6724" s="24"/>
      <c r="X6724" s="22"/>
      <c r="Y6724" s="22"/>
      <c r="Z6724" s="22"/>
      <c r="AA6724" s="22"/>
      <c r="AB6724" s="22"/>
      <c r="AC6724" s="22"/>
      <c r="AD6724" s="22"/>
      <c r="AE6724" s="22"/>
      <c r="AF6724" s="22"/>
      <c r="AG6724" s="22"/>
      <c r="AH6724" s="22"/>
    </row>
    <row r="6725" spans="2:34">
      <c r="B6725" s="10">
        <v>6</v>
      </c>
      <c r="C6725" s="10">
        <v>10</v>
      </c>
      <c r="D6725" s="34">
        <v>39727</v>
      </c>
      <c r="E6725" s="17">
        <v>0.91666666666669983</v>
      </c>
      <c r="F6725" s="35">
        <v>0.16796719708993285</v>
      </c>
      <c r="G6725" s="18">
        <v>64.487585614008708</v>
      </c>
      <c r="H6725" s="18">
        <v>95.810020239619277</v>
      </c>
      <c r="I6725" s="18">
        <v>31.322434625610558</v>
      </c>
      <c r="J6725" s="19">
        <v>1.4885962353604341</v>
      </c>
      <c r="K6725" s="19">
        <v>2.8471283243590761</v>
      </c>
      <c r="L6725" s="19">
        <v>2.0801777866754465</v>
      </c>
      <c r="M6725" s="19">
        <v>14.75325</v>
      </c>
      <c r="N6725" s="19">
        <f t="shared" si="105"/>
        <v>19.179224999999999</v>
      </c>
      <c r="O6725" s="19">
        <v>10.827500000000001</v>
      </c>
      <c r="P6725" s="20">
        <v>3.3560247600703743</v>
      </c>
      <c r="Q6725" s="12">
        <v>88.824999999999989</v>
      </c>
      <c r="R6725" s="12">
        <v>13.592499999999999</v>
      </c>
      <c r="S6725" s="12">
        <v>182.17499999999998</v>
      </c>
      <c r="T6725" s="12"/>
      <c r="U6725" s="12"/>
      <c r="V6725" s="23"/>
      <c r="W6725" s="24"/>
      <c r="X6725" s="22"/>
      <c r="Y6725" s="22"/>
      <c r="Z6725" s="22"/>
      <c r="AA6725" s="22"/>
      <c r="AB6725" s="22"/>
      <c r="AC6725" s="22"/>
      <c r="AD6725" s="22"/>
      <c r="AE6725" s="22"/>
      <c r="AF6725" s="22"/>
      <c r="AG6725" s="22"/>
      <c r="AH6725" s="22"/>
    </row>
    <row r="6726" spans="2:34">
      <c r="B6726" s="10">
        <v>6</v>
      </c>
      <c r="C6726" s="10">
        <v>10</v>
      </c>
      <c r="D6726" s="34">
        <v>39727</v>
      </c>
      <c r="E6726" s="17">
        <v>0.95833333333330017</v>
      </c>
      <c r="F6726" s="35">
        <v>8.7976416322464793E-2</v>
      </c>
      <c r="G6726" s="18">
        <v>45.587033027045869</v>
      </c>
      <c r="H6726" s="18">
        <v>71.406026608461957</v>
      </c>
      <c r="I6726" s="18">
        <v>25.818993581416088</v>
      </c>
      <c r="J6726" s="19">
        <v>1.2205850164903562</v>
      </c>
      <c r="K6726" s="19">
        <v>2.1666592558592965</v>
      </c>
      <c r="L6726" s="19">
        <v>2.0542482235466966</v>
      </c>
      <c r="M6726" s="19">
        <v>10.967499999999999</v>
      </c>
      <c r="N6726" s="19">
        <f t="shared" si="105"/>
        <v>14.25775</v>
      </c>
      <c r="O6726" s="19">
        <v>7.8925000000000001</v>
      </c>
      <c r="P6726" s="20">
        <v>7.7400011014683656</v>
      </c>
      <c r="Q6726" s="12">
        <v>89.225000000000009</v>
      </c>
      <c r="R6726" s="12">
        <v>13.780000000000001</v>
      </c>
      <c r="S6726" s="12">
        <v>172.6</v>
      </c>
      <c r="T6726" s="12"/>
      <c r="U6726" s="12"/>
      <c r="V6726" s="23"/>
      <c r="W6726" s="24"/>
      <c r="X6726" s="22"/>
      <c r="Y6726" s="22"/>
      <c r="Z6726" s="22"/>
      <c r="AA6726" s="22"/>
      <c r="AB6726" s="22"/>
      <c r="AC6726" s="22"/>
      <c r="AD6726" s="22"/>
      <c r="AE6726" s="22"/>
      <c r="AF6726" s="22"/>
      <c r="AG6726" s="22"/>
      <c r="AH6726" s="22"/>
    </row>
    <row r="6727" spans="2:34">
      <c r="B6727" s="10">
        <v>7</v>
      </c>
      <c r="C6727" s="10">
        <v>10</v>
      </c>
      <c r="D6727" s="34">
        <v>39728</v>
      </c>
      <c r="E6727" s="17">
        <v>0</v>
      </c>
      <c r="F6727" s="35">
        <v>4.7983472024980794E-2</v>
      </c>
      <c r="G6727" s="18">
        <v>36.177187421015688</v>
      </c>
      <c r="H6727" s="18">
        <v>50.827449975058599</v>
      </c>
      <c r="I6727" s="18">
        <v>14.650262554042911</v>
      </c>
      <c r="J6727" s="19">
        <v>0.79867988414023328</v>
      </c>
      <c r="K6727" s="19">
        <v>1.8264272721794064</v>
      </c>
      <c r="L6727" s="19">
        <v>1.9351813979026988</v>
      </c>
      <c r="M6727" s="19">
        <v>10.12575</v>
      </c>
      <c r="N6727" s="19">
        <f t="shared" si="105"/>
        <v>13.163475</v>
      </c>
      <c r="O6727" s="19">
        <v>6.7749999999999995</v>
      </c>
      <c r="P6727" s="20">
        <v>11.186426446498752</v>
      </c>
      <c r="Q6727" s="12">
        <v>87.525000000000006</v>
      </c>
      <c r="R6727" s="12">
        <v>13.805</v>
      </c>
      <c r="S6727" s="12">
        <v>173.89999999999998</v>
      </c>
      <c r="T6727" s="12"/>
      <c r="U6727" s="12"/>
      <c r="V6727" s="23"/>
      <c r="W6727" s="24"/>
      <c r="X6727" s="22"/>
      <c r="Y6727" s="22"/>
      <c r="Z6727" s="22"/>
      <c r="AA6727" s="22"/>
      <c r="AB6727" s="22"/>
      <c r="AC6727" s="22"/>
      <c r="AD6727" s="22"/>
      <c r="AE6727" s="22"/>
      <c r="AF6727" s="22"/>
      <c r="AG6727" s="22"/>
      <c r="AH6727" s="22"/>
    </row>
    <row r="6728" spans="2:34">
      <c r="B6728" s="10">
        <v>7</v>
      </c>
      <c r="C6728" s="10">
        <v>10</v>
      </c>
      <c r="D6728" s="34">
        <v>39728</v>
      </c>
      <c r="E6728" s="17">
        <v>4.1666666666699825E-2</v>
      </c>
      <c r="F6728" s="35">
        <v>4.3981454042482375E-2</v>
      </c>
      <c r="G6728" s="18">
        <v>28.104231189768043</v>
      </c>
      <c r="H6728" s="18">
        <v>39.093681859636689</v>
      </c>
      <c r="I6728" s="18">
        <v>10.989450669868649</v>
      </c>
      <c r="J6728" s="19">
        <v>0.79336533141023202</v>
      </c>
      <c r="K6728" s="19">
        <v>1.2276051852396006</v>
      </c>
      <c r="L6728" s="19">
        <v>1.998206729317197</v>
      </c>
      <c r="M6728" s="19">
        <v>11.545999999999999</v>
      </c>
      <c r="N6728" s="19">
        <f t="shared" si="105"/>
        <v>15.0098</v>
      </c>
      <c r="O6728" s="19">
        <v>6.7850000000000001</v>
      </c>
      <c r="P6728" s="20">
        <v>11.641493642011302</v>
      </c>
      <c r="Q6728" s="12">
        <v>87.649999999999991</v>
      </c>
      <c r="R6728" s="12">
        <v>14.092500000000001</v>
      </c>
      <c r="S6728" s="12">
        <v>169.42500000000001</v>
      </c>
      <c r="T6728" s="12"/>
      <c r="U6728" s="12"/>
      <c r="V6728" s="23"/>
      <c r="W6728" s="24"/>
      <c r="X6728" s="22"/>
      <c r="Y6728" s="22"/>
      <c r="Z6728" s="22"/>
      <c r="AA6728" s="22"/>
      <c r="AB6728" s="22"/>
      <c r="AC6728" s="22"/>
      <c r="AD6728" s="22"/>
      <c r="AE6728" s="22"/>
      <c r="AF6728" s="22"/>
      <c r="AG6728" s="22"/>
      <c r="AH6728" s="22"/>
    </row>
    <row r="6729" spans="2:34">
      <c r="B6729" s="10">
        <v>7</v>
      </c>
      <c r="C6729" s="10">
        <v>10</v>
      </c>
      <c r="D6729" s="34">
        <v>39728</v>
      </c>
      <c r="E6729" s="17">
        <v>8.3333333333300175E-2</v>
      </c>
      <c r="F6729" s="35">
        <v>5.9970760474975959E-2</v>
      </c>
      <c r="G6729" s="18">
        <v>33.924726633568163</v>
      </c>
      <c r="H6729" s="18">
        <v>51.065441920467592</v>
      </c>
      <c r="I6729" s="18">
        <v>17.140715286899436</v>
      </c>
      <c r="J6729" s="19">
        <v>0.79335807962023219</v>
      </c>
      <c r="K6729" s="19">
        <v>1.4753115124395195</v>
      </c>
      <c r="L6729" s="19">
        <v>2.0358066765394454</v>
      </c>
      <c r="M6729" s="19">
        <v>14.26075</v>
      </c>
      <c r="N6729" s="19">
        <f t="shared" si="105"/>
        <v>18.538975000000001</v>
      </c>
      <c r="O6729" s="19">
        <v>9.6750000000000007</v>
      </c>
      <c r="P6729" s="20">
        <v>9.503521585593564</v>
      </c>
      <c r="Q6729" s="12">
        <v>87.925000000000011</v>
      </c>
      <c r="R6729" s="12">
        <v>14.615</v>
      </c>
      <c r="S6729" s="12">
        <v>176.47500000000002</v>
      </c>
      <c r="T6729" s="12"/>
      <c r="U6729" s="12"/>
      <c r="V6729" s="23"/>
      <c r="W6729" s="24"/>
      <c r="X6729" s="22"/>
      <c r="Y6729" s="22"/>
      <c r="Z6729" s="22"/>
      <c r="AA6729" s="22"/>
      <c r="AB6729" s="22"/>
      <c r="AC6729" s="22"/>
      <c r="AD6729" s="22"/>
      <c r="AE6729" s="22"/>
      <c r="AF6729" s="22"/>
      <c r="AG6729" s="22"/>
      <c r="AH6729" s="22"/>
    </row>
    <row r="6730" spans="2:34">
      <c r="B6730" s="10">
        <v>7</v>
      </c>
      <c r="C6730" s="10">
        <v>10</v>
      </c>
      <c r="D6730" s="34">
        <v>39728</v>
      </c>
      <c r="E6730" s="17">
        <v>0.125</v>
      </c>
      <c r="F6730" s="35">
        <v>5.1970959524979154E-2</v>
      </c>
      <c r="G6730" s="18">
        <v>45.635511543968406</v>
      </c>
      <c r="H6730" s="18">
        <v>68.028597262890457</v>
      </c>
      <c r="I6730" s="18">
        <v>22.393085718922052</v>
      </c>
      <c r="J6730" s="19">
        <v>1.1568586881303389</v>
      </c>
      <c r="K6730" s="19">
        <v>2.0224399473793406</v>
      </c>
      <c r="L6730" s="19">
        <v>1.959139772279197</v>
      </c>
      <c r="M6730" s="19">
        <v>12.20825</v>
      </c>
      <c r="N6730" s="19">
        <f t="shared" si="105"/>
        <v>15.870725</v>
      </c>
      <c r="O6730" s="19">
        <v>9.7974999999999994</v>
      </c>
      <c r="P6730" s="20">
        <v>9.6102056164010747</v>
      </c>
      <c r="Q6730" s="12">
        <v>90.85</v>
      </c>
      <c r="R6730" s="12">
        <v>15.069999999999999</v>
      </c>
      <c r="S6730" s="12">
        <v>181.72499999999999</v>
      </c>
      <c r="T6730" s="12"/>
      <c r="U6730" s="12"/>
      <c r="V6730" s="23"/>
      <c r="W6730" s="24"/>
      <c r="X6730" s="22"/>
      <c r="Y6730" s="22"/>
      <c r="Z6730" s="22"/>
      <c r="AA6730" s="22"/>
      <c r="AB6730" s="22"/>
      <c r="AC6730" s="22"/>
      <c r="AD6730" s="22"/>
      <c r="AE6730" s="22"/>
      <c r="AF6730" s="22"/>
      <c r="AG6730" s="22"/>
      <c r="AH6730" s="22"/>
    </row>
    <row r="6731" spans="2:34">
      <c r="B6731" s="10">
        <v>7</v>
      </c>
      <c r="C6731" s="10">
        <v>10</v>
      </c>
      <c r="D6731" s="34">
        <v>39728</v>
      </c>
      <c r="E6731" s="17">
        <v>0.16666666666669983</v>
      </c>
      <c r="F6731" s="35">
        <v>7.5951085754969519E-2</v>
      </c>
      <c r="G6731" s="18">
        <v>66.021060895936301</v>
      </c>
      <c r="H6731" s="18">
        <v>91.993192372484756</v>
      </c>
      <c r="I6731" s="18">
        <v>25.972131476548448</v>
      </c>
      <c r="J6731" s="19">
        <v>1.5336204504504496</v>
      </c>
      <c r="K6731" s="19">
        <v>2.5859047708391567</v>
      </c>
      <c r="L6731" s="19">
        <v>1.9502026969851967</v>
      </c>
      <c r="M6731" s="19">
        <v>10.168500000000002</v>
      </c>
      <c r="N6731" s="19">
        <f t="shared" si="105"/>
        <v>13.219050000000003</v>
      </c>
      <c r="O6731" s="19">
        <v>9.0625</v>
      </c>
      <c r="P6731" s="20">
        <v>6.7740944618607584</v>
      </c>
      <c r="Q6731" s="12">
        <v>92.4</v>
      </c>
      <c r="R6731" s="12">
        <v>15.355</v>
      </c>
      <c r="S6731" s="12">
        <v>189.92499999999998</v>
      </c>
      <c r="T6731" s="12"/>
      <c r="U6731" s="12"/>
      <c r="V6731" s="23"/>
      <c r="W6731" s="24"/>
      <c r="X6731" s="22"/>
      <c r="Y6731" s="22"/>
      <c r="Z6731" s="22"/>
      <c r="AA6731" s="22"/>
      <c r="AB6731" s="22"/>
      <c r="AC6731" s="22"/>
      <c r="AD6731" s="22"/>
      <c r="AE6731" s="22"/>
      <c r="AF6731" s="22"/>
      <c r="AG6731" s="22"/>
      <c r="AH6731" s="22"/>
    </row>
    <row r="6732" spans="2:34">
      <c r="B6732" s="10">
        <v>7</v>
      </c>
      <c r="C6732" s="10">
        <v>10</v>
      </c>
      <c r="D6732" s="34">
        <v>39728</v>
      </c>
      <c r="E6732" s="17">
        <v>0.20833333333330017</v>
      </c>
      <c r="F6732" s="35">
        <v>0.15988576257493581</v>
      </c>
      <c r="G6732" s="18">
        <v>120.91151479571492</v>
      </c>
      <c r="H6732" s="18">
        <v>162.44588211101618</v>
      </c>
      <c r="I6732" s="18">
        <v>41.534367315301253</v>
      </c>
      <c r="J6732" s="19">
        <v>2.5338987055707438</v>
      </c>
      <c r="K6732" s="19">
        <v>3.9115427268587228</v>
      </c>
      <c r="L6732" s="19">
        <v>1.9370270604011965</v>
      </c>
      <c r="M6732" s="19">
        <v>17.082750000000001</v>
      </c>
      <c r="N6732" s="19">
        <f t="shared" si="105"/>
        <v>22.207575000000002</v>
      </c>
      <c r="O6732" s="19">
        <v>15.295000000000002</v>
      </c>
      <c r="P6732" s="20">
        <v>3.6229789442104057</v>
      </c>
      <c r="Q6732" s="12">
        <v>93.325000000000017</v>
      </c>
      <c r="R6732" s="12">
        <v>15.887499999999999</v>
      </c>
      <c r="S6732" s="12">
        <v>188.375</v>
      </c>
      <c r="T6732" s="12"/>
      <c r="U6732" s="12"/>
      <c r="V6732" s="23"/>
      <c r="W6732" s="24"/>
      <c r="X6732" s="22"/>
      <c r="Y6732" s="22"/>
      <c r="Z6732" s="22"/>
      <c r="AA6732" s="22"/>
      <c r="AB6732" s="22"/>
      <c r="AC6732" s="22"/>
      <c r="AD6732" s="22"/>
      <c r="AE6732" s="22"/>
      <c r="AF6732" s="22"/>
      <c r="AG6732" s="22"/>
      <c r="AH6732" s="22"/>
    </row>
    <row r="6733" spans="2:34">
      <c r="B6733" s="10">
        <v>7</v>
      </c>
      <c r="C6733" s="10">
        <v>10</v>
      </c>
      <c r="D6733" s="34">
        <v>39728</v>
      </c>
      <c r="E6733" s="17">
        <v>0.25</v>
      </c>
      <c r="F6733" s="35">
        <v>0.2478061014574004</v>
      </c>
      <c r="G6733" s="18">
        <v>137.52955097547778</v>
      </c>
      <c r="H6733" s="18">
        <v>181.96152991898799</v>
      </c>
      <c r="I6733" s="18">
        <v>44.431978943510224</v>
      </c>
      <c r="J6733" s="19">
        <v>3.0406509180808929</v>
      </c>
      <c r="K6733" s="19">
        <v>4.3525304227785782</v>
      </c>
      <c r="L6733" s="19">
        <v>1.9999844915564442</v>
      </c>
      <c r="M6733" s="19">
        <v>26.613249999999997</v>
      </c>
      <c r="N6733" s="19">
        <f t="shared" si="105"/>
        <v>34.597224999999995</v>
      </c>
      <c r="O6733" s="19">
        <v>22.745000000000001</v>
      </c>
      <c r="P6733" s="20">
        <v>2.7702477205428107</v>
      </c>
      <c r="Q6733" s="12">
        <v>93.825000000000017</v>
      </c>
      <c r="R6733" s="12">
        <v>16.509999999999998</v>
      </c>
      <c r="S6733" s="12">
        <v>201.35000000000002</v>
      </c>
      <c r="T6733" s="12"/>
      <c r="U6733" s="12"/>
      <c r="V6733" s="23"/>
      <c r="W6733" s="24"/>
      <c r="X6733" s="22"/>
      <c r="Y6733" s="22"/>
      <c r="Z6733" s="22"/>
      <c r="AA6733" s="22"/>
      <c r="AB6733" s="22"/>
      <c r="AC6733" s="22"/>
      <c r="AD6733" s="22"/>
      <c r="AE6733" s="22"/>
      <c r="AF6733" s="22"/>
      <c r="AG6733" s="22"/>
      <c r="AH6733" s="22"/>
    </row>
    <row r="6734" spans="2:34">
      <c r="B6734" s="10">
        <v>7</v>
      </c>
      <c r="C6734" s="10">
        <v>10</v>
      </c>
      <c r="D6734" s="34">
        <v>39728</v>
      </c>
      <c r="E6734" s="17">
        <v>0.29166666666669983</v>
      </c>
      <c r="F6734" s="35">
        <v>0.26377437884989396</v>
      </c>
      <c r="G6734" s="18">
        <v>119.71562561487744</v>
      </c>
      <c r="H6734" s="18">
        <v>169.46469516809361</v>
      </c>
      <c r="I6734" s="18">
        <v>49.74906955321616</v>
      </c>
      <c r="J6734" s="19">
        <v>2.6479430823507784</v>
      </c>
      <c r="K6734" s="19">
        <v>3.9088600953787216</v>
      </c>
      <c r="L6734" s="19">
        <v>2.0671214289869422</v>
      </c>
      <c r="M6734" s="19">
        <v>27.760750000000002</v>
      </c>
      <c r="N6734" s="19">
        <f t="shared" si="105"/>
        <v>36.088975000000005</v>
      </c>
      <c r="O6734" s="19">
        <v>20.974999999999998</v>
      </c>
      <c r="P6734" s="20">
        <v>3.2937550956828696</v>
      </c>
      <c r="Q6734" s="12">
        <v>91.525000000000006</v>
      </c>
      <c r="R6734" s="12">
        <v>16.940000000000001</v>
      </c>
      <c r="S6734" s="12">
        <v>198.79999999999998</v>
      </c>
      <c r="T6734" s="12"/>
      <c r="U6734" s="12">
        <v>100.575</v>
      </c>
      <c r="V6734" s="23"/>
      <c r="W6734" s="24"/>
      <c r="X6734" s="22"/>
      <c r="Y6734" s="22"/>
      <c r="Z6734" s="22"/>
      <c r="AA6734" s="22"/>
      <c r="AB6734" s="22"/>
      <c r="AC6734" s="22"/>
      <c r="AD6734" s="22"/>
      <c r="AE6734" s="22"/>
      <c r="AF6734" s="22"/>
      <c r="AG6734" s="22"/>
      <c r="AH6734" s="22"/>
    </row>
    <row r="6735" spans="2:34">
      <c r="B6735" s="10">
        <v>7</v>
      </c>
      <c r="C6735" s="10">
        <v>10</v>
      </c>
      <c r="D6735" s="34">
        <v>39728</v>
      </c>
      <c r="E6735" s="17">
        <v>0.33333333333330017</v>
      </c>
      <c r="F6735" s="35">
        <v>0.17583680783742928</v>
      </c>
      <c r="G6735" s="18">
        <v>110.65822626248976</v>
      </c>
      <c r="H6735" s="18">
        <v>154.80779440379172</v>
      </c>
      <c r="I6735" s="18">
        <v>44.149568141301927</v>
      </c>
      <c r="J6735" s="19">
        <v>2.4038217488207074</v>
      </c>
      <c r="K6735" s="19">
        <v>3.5659009009988329</v>
      </c>
      <c r="L6735" s="19">
        <v>1.6693884178777028</v>
      </c>
      <c r="M6735" s="19">
        <v>25.648</v>
      </c>
      <c r="N6735" s="19">
        <f t="shared" si="105"/>
        <v>33.342399999999998</v>
      </c>
      <c r="O6735" s="19">
        <v>19.134999999999998</v>
      </c>
      <c r="P6735" s="20">
        <v>5.0028337469805608</v>
      </c>
      <c r="Q6735" s="12">
        <v>85.6</v>
      </c>
      <c r="R6735" s="12">
        <v>17.510000000000002</v>
      </c>
      <c r="S6735" s="12">
        <v>199.17500000000001</v>
      </c>
      <c r="T6735" s="12"/>
      <c r="U6735" s="12">
        <v>179.1</v>
      </c>
      <c r="V6735" s="23"/>
      <c r="W6735" s="24"/>
      <c r="X6735" s="22"/>
      <c r="Y6735" s="22"/>
      <c r="Z6735" s="22"/>
      <c r="AA6735" s="22"/>
      <c r="AB6735" s="22"/>
      <c r="AC6735" s="22"/>
      <c r="AD6735" s="22"/>
      <c r="AE6735" s="22"/>
      <c r="AF6735" s="22"/>
      <c r="AG6735" s="22"/>
      <c r="AH6735" s="22"/>
    </row>
    <row r="6736" spans="2:34">
      <c r="B6736" s="10">
        <v>7</v>
      </c>
      <c r="C6736" s="10">
        <v>10</v>
      </c>
      <c r="D6736" s="34">
        <v>39728</v>
      </c>
      <c r="E6736" s="17">
        <v>0.375</v>
      </c>
      <c r="F6736" s="35">
        <v>0.11988018624995175</v>
      </c>
      <c r="G6736" s="18">
        <v>99.239352215077048</v>
      </c>
      <c r="H6736" s="18">
        <v>138.60834021631084</v>
      </c>
      <c r="I6736" s="18">
        <v>39.368988001233781</v>
      </c>
      <c r="J6736" s="19">
        <v>2.0960285090706172</v>
      </c>
      <c r="K6736" s="19">
        <v>3.2637686418189311</v>
      </c>
      <c r="L6736" s="19">
        <v>0.59574347910423298</v>
      </c>
      <c r="M6736" s="19">
        <v>24.945249999999998</v>
      </c>
      <c r="N6736" s="19">
        <f t="shared" si="105"/>
        <v>32.428824999999996</v>
      </c>
      <c r="O6736" s="19">
        <v>18.005000000000003</v>
      </c>
      <c r="P6736" s="20">
        <v>6.6430256682057447</v>
      </c>
      <c r="Q6736" s="12">
        <v>80.849999999999994</v>
      </c>
      <c r="R6736" s="12">
        <v>17.765000000000001</v>
      </c>
      <c r="S6736" s="12">
        <v>201.5</v>
      </c>
      <c r="T6736" s="12"/>
      <c r="U6736" s="12">
        <v>175.07499999999999</v>
      </c>
      <c r="V6736" s="23"/>
      <c r="W6736" s="24"/>
      <c r="X6736" s="22"/>
      <c r="Y6736" s="22"/>
      <c r="Z6736" s="22"/>
      <c r="AA6736" s="22"/>
      <c r="AB6736" s="22"/>
      <c r="AC6736" s="22"/>
      <c r="AD6736" s="22"/>
      <c r="AE6736" s="22"/>
      <c r="AF6736" s="22"/>
      <c r="AG6736" s="22"/>
      <c r="AH6736" s="22"/>
    </row>
    <row r="6737" spans="2:34">
      <c r="B6737" s="10">
        <v>7</v>
      </c>
      <c r="C6737" s="10">
        <v>10</v>
      </c>
      <c r="D6737" s="34">
        <v>39728</v>
      </c>
      <c r="E6737" s="17">
        <v>0.41666666666669983</v>
      </c>
      <c r="F6737" s="35">
        <v>9.9892804779959765E-2</v>
      </c>
      <c r="G6737" s="18">
        <v>68.359530852101429</v>
      </c>
      <c r="H6737" s="18">
        <v>98.267087967867667</v>
      </c>
      <c r="I6737" s="18">
        <v>29.907557115766235</v>
      </c>
      <c r="J6737" s="19">
        <v>1.5547609837604583</v>
      </c>
      <c r="K6737" s="19">
        <v>2.5669306132591583</v>
      </c>
      <c r="L6737" s="19">
        <v>0.99263333028922129</v>
      </c>
      <c r="M6737" s="19">
        <v>19.820250000000001</v>
      </c>
      <c r="N6737" s="19">
        <f t="shared" si="105"/>
        <v>25.766325000000002</v>
      </c>
      <c r="O6737" s="19">
        <v>15.475</v>
      </c>
      <c r="P6737" s="20">
        <v>9.9581877885261179</v>
      </c>
      <c r="Q6737" s="12">
        <v>76.525000000000006</v>
      </c>
      <c r="R6737" s="12">
        <v>18.202500000000001</v>
      </c>
      <c r="S6737" s="12">
        <v>205.85</v>
      </c>
      <c r="T6737" s="12"/>
      <c r="U6737" s="12">
        <v>222.02499999999998</v>
      </c>
      <c r="V6737" s="23"/>
      <c r="W6737" s="24"/>
      <c r="X6737" s="22"/>
      <c r="Y6737" s="22"/>
      <c r="Z6737" s="22"/>
      <c r="AA6737" s="22"/>
      <c r="AB6737" s="22"/>
      <c r="AC6737" s="22"/>
      <c r="AD6737" s="22"/>
      <c r="AE6737" s="22"/>
      <c r="AF6737" s="22"/>
      <c r="AG6737" s="22"/>
      <c r="AH6737" s="22"/>
    </row>
    <row r="6738" spans="2:34">
      <c r="B6738" s="10">
        <v>7</v>
      </c>
      <c r="C6738" s="10">
        <v>10</v>
      </c>
      <c r="D6738" s="34">
        <v>39728</v>
      </c>
      <c r="E6738" s="17">
        <v>0.45833333333330017</v>
      </c>
      <c r="F6738" s="35">
        <v>0.11187103905995492</v>
      </c>
      <c r="G6738" s="18">
        <v>72.504349167549023</v>
      </c>
      <c r="H6738" s="18">
        <v>105.92171440303208</v>
      </c>
      <c r="I6738" s="18">
        <v>33.417365235483061</v>
      </c>
      <c r="J6738" s="19">
        <v>1.6582192570304894</v>
      </c>
      <c r="K6738" s="19">
        <v>2.8037673066990796</v>
      </c>
      <c r="L6738" s="19">
        <v>2.0017383196046916</v>
      </c>
      <c r="M6738" s="19">
        <v>19.208500000000001</v>
      </c>
      <c r="N6738" s="19">
        <f t="shared" si="105"/>
        <v>24.971050000000002</v>
      </c>
      <c r="O6738" s="19">
        <v>15.2075</v>
      </c>
      <c r="P6738" s="20">
        <v>9.5593828133010721</v>
      </c>
      <c r="Q6738" s="12">
        <v>82.050000000000011</v>
      </c>
      <c r="R6738" s="12">
        <v>17.552499999999998</v>
      </c>
      <c r="S6738" s="12">
        <v>201.95</v>
      </c>
      <c r="T6738" s="12"/>
      <c r="U6738" s="12">
        <v>156.42499999999998</v>
      </c>
      <c r="V6738" s="23"/>
      <c r="W6738" s="24"/>
      <c r="X6738" s="22"/>
      <c r="Y6738" s="22"/>
      <c r="Z6738" s="22"/>
      <c r="AA6738" s="22"/>
      <c r="AB6738" s="22"/>
      <c r="AC6738" s="22"/>
      <c r="AD6738" s="22"/>
      <c r="AE6738" s="22"/>
      <c r="AF6738" s="22"/>
      <c r="AG6738" s="22"/>
      <c r="AH6738" s="22"/>
    </row>
    <row r="6739" spans="2:34">
      <c r="B6739" s="10">
        <v>7</v>
      </c>
      <c r="C6739" s="10">
        <v>10</v>
      </c>
      <c r="D6739" s="34">
        <v>39728</v>
      </c>
      <c r="E6739" s="17">
        <v>0.5</v>
      </c>
      <c r="F6739" s="35">
        <v>0.1078685099549565</v>
      </c>
      <c r="G6739" s="18">
        <v>67.062096933723922</v>
      </c>
      <c r="H6739" s="18">
        <v>103.7340516494681</v>
      </c>
      <c r="I6739" s="18">
        <v>36.671954715744178</v>
      </c>
      <c r="J6739" s="19">
        <v>1.6184066168004778</v>
      </c>
      <c r="K6739" s="19">
        <v>2.7112299363591092</v>
      </c>
      <c r="L6739" s="19">
        <v>2.140591037514687</v>
      </c>
      <c r="M6739" s="19">
        <v>18.670500000000001</v>
      </c>
      <c r="N6739" s="19">
        <f t="shared" si="105"/>
        <v>24.271650000000001</v>
      </c>
      <c r="O6739" s="19">
        <v>14.59</v>
      </c>
      <c r="P6739" s="20">
        <v>10.067765850806129</v>
      </c>
      <c r="Q6739" s="12">
        <v>76.099999999999994</v>
      </c>
      <c r="R6739" s="12">
        <v>18.009999999999998</v>
      </c>
      <c r="S6739" s="12">
        <v>202.45000000000002</v>
      </c>
      <c r="T6739" s="12"/>
      <c r="U6739" s="12">
        <v>128.77500000000001</v>
      </c>
      <c r="V6739" s="23"/>
      <c r="W6739" s="24"/>
      <c r="X6739" s="22"/>
      <c r="Y6739" s="22"/>
      <c r="Z6739" s="22"/>
      <c r="AA6739" s="22"/>
      <c r="AB6739" s="22"/>
      <c r="AC6739" s="22"/>
      <c r="AD6739" s="22"/>
      <c r="AE6739" s="22"/>
      <c r="AF6739" s="22"/>
      <c r="AG6739" s="22"/>
      <c r="AH6739" s="22"/>
    </row>
    <row r="6740" spans="2:34">
      <c r="B6740" s="10">
        <v>7</v>
      </c>
      <c r="C6740" s="10">
        <v>10</v>
      </c>
      <c r="D6740" s="34">
        <v>39728</v>
      </c>
      <c r="E6740" s="17">
        <v>0.54166666666669983</v>
      </c>
      <c r="F6740" s="35">
        <v>0.12383956201245003</v>
      </c>
      <c r="G6740" s="18">
        <v>75.705814827341626</v>
      </c>
      <c r="H6740" s="18">
        <v>111.66399025307351</v>
      </c>
      <c r="I6740" s="18">
        <v>35.958175425731895</v>
      </c>
      <c r="J6740" s="19">
        <v>1.7245159843305098</v>
      </c>
      <c r="K6740" s="19">
        <v>2.784741712919085</v>
      </c>
      <c r="L6740" s="19">
        <v>1.6715350788434507</v>
      </c>
      <c r="M6740" s="19">
        <v>23.49775</v>
      </c>
      <c r="N6740" s="19">
        <f t="shared" si="105"/>
        <v>30.547075</v>
      </c>
      <c r="O6740" s="19">
        <v>18.05</v>
      </c>
      <c r="P6740" s="20">
        <v>9.3022399193210425</v>
      </c>
      <c r="Q6740" s="12">
        <v>77.675000000000011</v>
      </c>
      <c r="R6740" s="12">
        <v>17.830000000000002</v>
      </c>
      <c r="S6740" s="12">
        <v>203.3</v>
      </c>
      <c r="T6740" s="12"/>
      <c r="U6740" s="12">
        <v>105.52500000000001</v>
      </c>
      <c r="V6740" s="23"/>
      <c r="W6740" s="24"/>
      <c r="X6740" s="22"/>
      <c r="Y6740" s="22"/>
      <c r="Z6740" s="22"/>
      <c r="AA6740" s="22"/>
      <c r="AB6740" s="22"/>
      <c r="AC6740" s="22"/>
      <c r="AD6740" s="22"/>
      <c r="AE6740" s="22"/>
      <c r="AF6740" s="22"/>
      <c r="AG6740" s="22"/>
      <c r="AH6740" s="22"/>
    </row>
    <row r="6741" spans="2:34">
      <c r="B6741" s="10">
        <v>7</v>
      </c>
      <c r="C6741" s="10">
        <v>10</v>
      </c>
      <c r="D6741" s="34">
        <v>39728</v>
      </c>
      <c r="E6741" s="17">
        <v>0.58333333333330017</v>
      </c>
      <c r="F6741" s="35">
        <v>0.13980835052744356</v>
      </c>
      <c r="G6741" s="18">
        <v>86.881144273511879</v>
      </c>
      <c r="H6741" s="18">
        <v>124.49303730544389</v>
      </c>
      <c r="I6741" s="18">
        <v>37.611893031932027</v>
      </c>
      <c r="J6741" s="19">
        <v>1.8969501974705612</v>
      </c>
      <c r="K6741" s="19">
        <v>3.2202996364589405</v>
      </c>
      <c r="L6741" s="19">
        <v>1.0845460467497177</v>
      </c>
      <c r="M6741" s="19">
        <v>23.6845</v>
      </c>
      <c r="N6741" s="19">
        <f t="shared" si="105"/>
        <v>30.789850000000001</v>
      </c>
      <c r="O6741" s="19">
        <v>18.0825</v>
      </c>
      <c r="P6741" s="20">
        <v>7.3144147817458212</v>
      </c>
      <c r="Q6741" s="12">
        <v>86.65</v>
      </c>
      <c r="R6741" s="12">
        <v>17.164999999999999</v>
      </c>
      <c r="S6741" s="12">
        <v>201.7</v>
      </c>
      <c r="T6741" s="12"/>
      <c r="U6741" s="12">
        <v>106.825</v>
      </c>
      <c r="V6741" s="23"/>
      <c r="W6741" s="24"/>
      <c r="X6741" s="22"/>
      <c r="Y6741" s="22"/>
      <c r="Z6741" s="22"/>
      <c r="AA6741" s="22"/>
      <c r="AB6741" s="22"/>
      <c r="AC6741" s="22"/>
      <c r="AD6741" s="22"/>
      <c r="AE6741" s="22"/>
      <c r="AF6741" s="22"/>
      <c r="AG6741" s="22"/>
      <c r="AH6741" s="22"/>
    </row>
    <row r="6742" spans="2:34">
      <c r="B6742" s="10">
        <v>7</v>
      </c>
      <c r="C6742" s="10">
        <v>10</v>
      </c>
      <c r="D6742" s="34">
        <v>39728</v>
      </c>
      <c r="E6742" s="17">
        <v>0.625</v>
      </c>
      <c r="F6742" s="35">
        <v>0.17574655820742902</v>
      </c>
      <c r="G6742" s="18">
        <v>74.745052848139125</v>
      </c>
      <c r="H6742" s="18">
        <v>115.01076158100197</v>
      </c>
      <c r="I6742" s="18">
        <v>40.265708732862855</v>
      </c>
      <c r="J6742" s="19">
        <v>2.1648921044306406</v>
      </c>
      <c r="K6742" s="19">
        <v>2.7929372076590804</v>
      </c>
      <c r="L6742" s="19">
        <v>1.2108456771959637</v>
      </c>
      <c r="M6742" s="19">
        <v>25.710250000000002</v>
      </c>
      <c r="N6742" s="19">
        <f t="shared" si="105"/>
        <v>33.423325000000006</v>
      </c>
      <c r="O6742" s="19">
        <v>18.7075</v>
      </c>
      <c r="P6742" s="20">
        <v>6.0242159570931761</v>
      </c>
      <c r="Q6742" s="12">
        <v>90.324999999999989</v>
      </c>
      <c r="R6742" s="12">
        <v>16.935000000000002</v>
      </c>
      <c r="S6742" s="12">
        <v>217.22499999999999</v>
      </c>
      <c r="T6742" s="12"/>
      <c r="U6742" s="12">
        <v>158.92500000000001</v>
      </c>
      <c r="V6742" s="23"/>
      <c r="W6742" s="24"/>
      <c r="X6742" s="22"/>
      <c r="Y6742" s="22"/>
      <c r="Z6742" s="22"/>
      <c r="AA6742" s="22"/>
      <c r="AB6742" s="22"/>
      <c r="AC6742" s="22"/>
      <c r="AD6742" s="22"/>
      <c r="AE6742" s="22"/>
      <c r="AF6742" s="22"/>
      <c r="AG6742" s="22"/>
      <c r="AH6742" s="22"/>
    </row>
    <row r="6743" spans="2:34">
      <c r="B6743" s="10">
        <v>7</v>
      </c>
      <c r="C6743" s="10">
        <v>10</v>
      </c>
      <c r="D6743" s="34">
        <v>39728</v>
      </c>
      <c r="E6743" s="17">
        <v>0.66666666666669983</v>
      </c>
      <c r="F6743" s="35">
        <v>0.19969682027991928</v>
      </c>
      <c r="G6743" s="18">
        <v>74.97885081689914</v>
      </c>
      <c r="H6743" s="18">
        <v>114.84681485757197</v>
      </c>
      <c r="I6743" s="18">
        <v>39.867964040672831</v>
      </c>
      <c r="J6743" s="19">
        <v>1.9260979085205707</v>
      </c>
      <c r="K6743" s="19">
        <v>3.2203328027189388</v>
      </c>
      <c r="L6743" s="19">
        <v>1.5563673131932028</v>
      </c>
      <c r="M6743" s="19">
        <v>24.684750000000001</v>
      </c>
      <c r="N6743" s="19">
        <f t="shared" si="105"/>
        <v>32.090175000000002</v>
      </c>
      <c r="O6743" s="19">
        <v>18.2925</v>
      </c>
      <c r="P6743" s="20">
        <v>6.3224518650207111</v>
      </c>
      <c r="Q6743" s="12">
        <v>82.7</v>
      </c>
      <c r="R6743" s="12">
        <v>17.39</v>
      </c>
      <c r="S6743" s="12">
        <v>214.22500000000002</v>
      </c>
      <c r="T6743" s="12"/>
      <c r="U6743" s="12">
        <v>97.575000000000017</v>
      </c>
      <c r="V6743" s="23"/>
      <c r="W6743" s="24"/>
      <c r="X6743" s="22"/>
      <c r="Y6743" s="22"/>
      <c r="Z6743" s="22"/>
      <c r="AA6743" s="22"/>
      <c r="AB6743" s="22"/>
      <c r="AC6743" s="22"/>
      <c r="AD6743" s="22"/>
      <c r="AE6743" s="22"/>
      <c r="AF6743" s="22"/>
      <c r="AG6743" s="22"/>
      <c r="AH6743" s="22"/>
    </row>
    <row r="6744" spans="2:34">
      <c r="B6744" s="10">
        <v>7</v>
      </c>
      <c r="C6744" s="10">
        <v>10</v>
      </c>
      <c r="D6744" s="34">
        <v>39728</v>
      </c>
      <c r="E6744" s="17">
        <v>0.70833333333330017</v>
      </c>
      <c r="F6744" s="35">
        <v>0.23562524361490467</v>
      </c>
      <c r="G6744" s="18">
        <v>56.014650212581245</v>
      </c>
      <c r="H6744" s="18">
        <v>102.92541530820208</v>
      </c>
      <c r="I6744" s="18">
        <v>46.910765095620825</v>
      </c>
      <c r="J6744" s="19">
        <v>1.5811904402704691</v>
      </c>
      <c r="K6744" s="19">
        <v>2.6786345224791162</v>
      </c>
      <c r="L6744" s="19">
        <v>1.8765025881356927</v>
      </c>
      <c r="M6744" s="19">
        <v>21.45</v>
      </c>
      <c r="N6744" s="19">
        <f t="shared" si="105"/>
        <v>27.885000000000002</v>
      </c>
      <c r="O6744" s="19">
        <v>15.885</v>
      </c>
      <c r="P6744" s="20">
        <v>6.428847454153221</v>
      </c>
      <c r="Q6744" s="12">
        <v>77.075000000000003</v>
      </c>
      <c r="R6744" s="12">
        <v>16.855</v>
      </c>
      <c r="S6744" s="12">
        <v>218.4</v>
      </c>
      <c r="T6744" s="12"/>
      <c r="U6744" s="12">
        <v>41.300000000000004</v>
      </c>
      <c r="V6744" s="23"/>
      <c r="W6744" s="24"/>
      <c r="X6744" s="22"/>
      <c r="Y6744" s="22"/>
      <c r="Z6744" s="22"/>
      <c r="AA6744" s="22"/>
      <c r="AB6744" s="22"/>
      <c r="AC6744" s="22"/>
      <c r="AD6744" s="22"/>
      <c r="AE6744" s="22"/>
      <c r="AF6744" s="22"/>
      <c r="AG6744" s="22"/>
      <c r="AH6744" s="22"/>
    </row>
    <row r="6745" spans="2:34">
      <c r="B6745" s="10">
        <v>7</v>
      </c>
      <c r="C6745" s="10">
        <v>10</v>
      </c>
      <c r="D6745" s="34">
        <v>39728</v>
      </c>
      <c r="E6745" s="17">
        <v>0.75</v>
      </c>
      <c r="F6745" s="35">
        <v>5.1914370962478994E-2</v>
      </c>
      <c r="G6745" s="18">
        <v>10.920827501877742</v>
      </c>
      <c r="H6745" s="18">
        <v>24.460375673898277</v>
      </c>
      <c r="I6745" s="18">
        <v>13.539548172020535</v>
      </c>
      <c r="J6745" s="19">
        <v>0.7030404075802088</v>
      </c>
      <c r="K6745" s="19">
        <v>1.5325992529994941</v>
      </c>
      <c r="L6745" s="19">
        <v>1.8802507586644421</v>
      </c>
      <c r="M6745" s="19">
        <v>10.57925</v>
      </c>
      <c r="N6745" s="19">
        <f t="shared" si="105"/>
        <v>13.753025000000001</v>
      </c>
      <c r="O6745" s="19">
        <v>7.4399999999999995</v>
      </c>
      <c r="P6745" s="20">
        <v>22.69922637220505</v>
      </c>
      <c r="Q6745" s="12">
        <v>75.699999999999989</v>
      </c>
      <c r="R6745" s="12">
        <v>16.044999999999998</v>
      </c>
      <c r="S6745" s="12">
        <v>251.40000000000003</v>
      </c>
      <c r="T6745" s="12"/>
      <c r="U6745" s="12">
        <v>27.25</v>
      </c>
      <c r="V6745" s="23"/>
      <c r="W6745" s="24"/>
      <c r="X6745" s="22"/>
      <c r="Y6745" s="22"/>
      <c r="Z6745" s="22"/>
      <c r="AA6745" s="22"/>
      <c r="AB6745" s="22"/>
      <c r="AC6745" s="22"/>
      <c r="AD6745" s="22"/>
      <c r="AE6745" s="22"/>
      <c r="AF6745" s="22"/>
      <c r="AG6745" s="22"/>
      <c r="AH6745" s="22"/>
    </row>
    <row r="6746" spans="2:34">
      <c r="B6746" s="10">
        <v>7</v>
      </c>
      <c r="C6746" s="10">
        <v>10</v>
      </c>
      <c r="D6746" s="34">
        <v>39728</v>
      </c>
      <c r="E6746" s="17">
        <v>0.79166666666669983</v>
      </c>
      <c r="F6746" s="35">
        <v>6.3889173419974118E-2</v>
      </c>
      <c r="G6746" s="18">
        <v>5.4698905269226232</v>
      </c>
      <c r="H6746" s="18">
        <v>10.349557521398905</v>
      </c>
      <c r="I6746" s="18">
        <v>4.8796669944762812</v>
      </c>
      <c r="J6746" s="19">
        <v>0.37406660562011118</v>
      </c>
      <c r="K6746" s="19">
        <v>0.58527664327980666</v>
      </c>
      <c r="L6746" s="19">
        <v>0.78391855917997577</v>
      </c>
      <c r="M6746" s="19">
        <v>4.0886666666666658</v>
      </c>
      <c r="N6746" s="19">
        <f t="shared" si="105"/>
        <v>5.3152666666666661</v>
      </c>
      <c r="O6746" s="19">
        <v>3.8266666666666667</v>
      </c>
      <c r="P6746" s="20">
        <v>28.542109833893207</v>
      </c>
      <c r="Q6746" s="12">
        <v>63.625</v>
      </c>
      <c r="R6746" s="12">
        <v>14.712499999999999</v>
      </c>
      <c r="S6746" s="12">
        <v>268.3</v>
      </c>
      <c r="T6746" s="12"/>
      <c r="U6746" s="12">
        <v>28.574999999999999</v>
      </c>
      <c r="V6746" s="23"/>
      <c r="W6746" s="24"/>
      <c r="X6746" s="22"/>
      <c r="Y6746" s="22"/>
      <c r="Z6746" s="22"/>
      <c r="AA6746" s="22"/>
      <c r="AB6746" s="22"/>
      <c r="AC6746" s="22"/>
      <c r="AD6746" s="22"/>
      <c r="AE6746" s="22"/>
      <c r="AF6746" s="22"/>
      <c r="AG6746" s="22"/>
      <c r="AH6746" s="22"/>
    </row>
    <row r="6747" spans="2:34">
      <c r="B6747" s="10">
        <v>7</v>
      </c>
      <c r="C6747" s="10">
        <v>10</v>
      </c>
      <c r="D6747" s="34">
        <v>39728</v>
      </c>
      <c r="E6747" s="17">
        <v>0.83333333333330017</v>
      </c>
      <c r="F6747" s="35">
        <v>5.5898864744977343E-2</v>
      </c>
      <c r="G6747" s="18">
        <v>5.0748771916926145</v>
      </c>
      <c r="H6747" s="18">
        <v>10.466380941763903</v>
      </c>
      <c r="I6747" s="18">
        <v>5.3915037500712879</v>
      </c>
      <c r="J6747" s="19">
        <v>0.29978136030008928</v>
      </c>
      <c r="K6747" s="19">
        <v>0.601613371639801</v>
      </c>
      <c r="L6747" s="19">
        <v>1.4621639385614542</v>
      </c>
      <c r="M6747" s="19">
        <v>11.068</v>
      </c>
      <c r="N6747" s="19">
        <f t="shared" si="105"/>
        <v>14.388400000000001</v>
      </c>
      <c r="O6747" s="19">
        <v>6.5549999999999997</v>
      </c>
      <c r="P6747" s="20">
        <v>26.730912008370503</v>
      </c>
      <c r="Q6747" s="12">
        <v>70.075000000000017</v>
      </c>
      <c r="R6747" s="12">
        <v>13.03</v>
      </c>
      <c r="S6747" s="12">
        <v>252.02500000000003</v>
      </c>
      <c r="T6747" s="12"/>
      <c r="U6747" s="12">
        <v>27.524999999999999</v>
      </c>
      <c r="V6747" s="23"/>
      <c r="W6747" s="24"/>
      <c r="X6747" s="22"/>
      <c r="Y6747" s="22"/>
      <c r="Z6747" s="22"/>
      <c r="AA6747" s="22"/>
      <c r="AB6747" s="22"/>
      <c r="AC6747" s="22"/>
      <c r="AD6747" s="22"/>
      <c r="AE6747" s="22"/>
      <c r="AF6747" s="22"/>
      <c r="AG6747" s="22"/>
      <c r="AH6747" s="22"/>
    </row>
    <row r="6748" spans="2:34">
      <c r="B6748" s="10">
        <v>7</v>
      </c>
      <c r="C6748" s="10">
        <v>10</v>
      </c>
      <c r="D6748" s="34">
        <v>39728</v>
      </c>
      <c r="E6748" s="17">
        <v>0.875</v>
      </c>
      <c r="F6748" s="35">
        <v>3.9924891987483807E-2</v>
      </c>
      <c r="G6748" s="18">
        <v>5.0747370034501165</v>
      </c>
      <c r="H6748" s="18">
        <v>10.341136163161904</v>
      </c>
      <c r="I6748" s="18">
        <v>5.2663991597117867</v>
      </c>
      <c r="J6748" s="19">
        <v>9.2851750730027716E-2</v>
      </c>
      <c r="K6748" s="19">
        <v>0.48183753845984045</v>
      </c>
      <c r="L6748" s="19">
        <v>1.9209760671409393</v>
      </c>
      <c r="M6748" s="19">
        <v>13.88475</v>
      </c>
      <c r="N6748" s="19">
        <f t="shared" si="105"/>
        <v>18.050174999999999</v>
      </c>
      <c r="O6748" s="19">
        <v>8.2275000000000009</v>
      </c>
      <c r="P6748" s="20">
        <v>25.530833873422871</v>
      </c>
      <c r="Q6748" s="12">
        <v>75.2</v>
      </c>
      <c r="R6748" s="12">
        <v>12.334999999999999</v>
      </c>
      <c r="S6748" s="12">
        <v>247.4</v>
      </c>
      <c r="T6748" s="12"/>
      <c r="U6748" s="12">
        <v>30.7</v>
      </c>
      <c r="V6748" s="23"/>
      <c r="W6748" s="24"/>
      <c r="X6748" s="22"/>
      <c r="Y6748" s="22"/>
      <c r="Z6748" s="22"/>
      <c r="AA6748" s="22"/>
      <c r="AB6748" s="22"/>
      <c r="AC6748" s="22"/>
      <c r="AD6748" s="22"/>
      <c r="AE6748" s="22"/>
      <c r="AF6748" s="22"/>
      <c r="AG6748" s="22"/>
      <c r="AH6748" s="22"/>
    </row>
    <row r="6749" spans="2:34">
      <c r="B6749" s="10">
        <v>7</v>
      </c>
      <c r="C6749" s="10">
        <v>10</v>
      </c>
      <c r="D6749" s="34">
        <v>39728</v>
      </c>
      <c r="E6749" s="17">
        <v>0.91666666666669983</v>
      </c>
      <c r="F6749" s="35">
        <v>5.5890832819977324E-2</v>
      </c>
      <c r="G6749" s="18">
        <v>5.8758231903176368</v>
      </c>
      <c r="H6749" s="18">
        <v>9.7430971846254089</v>
      </c>
      <c r="I6749" s="18">
        <v>3.8672739943077721</v>
      </c>
      <c r="J6749" s="19">
        <v>0.31834559148009495</v>
      </c>
      <c r="K6749" s="19">
        <v>0.60706416453979883</v>
      </c>
      <c r="L6749" s="19">
        <v>1.9668320058306874</v>
      </c>
      <c r="M6749" s="19">
        <v>12.57075</v>
      </c>
      <c r="N6749" s="19">
        <f t="shared" si="105"/>
        <v>16.341975000000001</v>
      </c>
      <c r="O6749" s="19">
        <v>7.3925000000000001</v>
      </c>
      <c r="P6749" s="20">
        <v>21.63648651914243</v>
      </c>
      <c r="Q6749" s="12">
        <v>76.599999999999994</v>
      </c>
      <c r="R6749" s="12">
        <v>12.047499999999999</v>
      </c>
      <c r="S6749" s="12">
        <v>244.15</v>
      </c>
      <c r="T6749" s="12"/>
      <c r="U6749" s="12">
        <v>29.65</v>
      </c>
      <c r="V6749" s="23"/>
      <c r="W6749" s="24"/>
      <c r="X6749" s="22"/>
      <c r="Y6749" s="22"/>
      <c r="Z6749" s="22"/>
      <c r="AA6749" s="22"/>
      <c r="AB6749" s="22"/>
      <c r="AC6749" s="22"/>
      <c r="AD6749" s="22"/>
      <c r="AE6749" s="22"/>
      <c r="AF6749" s="22"/>
      <c r="AG6749" s="22"/>
      <c r="AH6749" s="22"/>
    </row>
    <row r="6750" spans="2:34">
      <c r="B6750" s="10">
        <v>7</v>
      </c>
      <c r="C6750" s="10">
        <v>10</v>
      </c>
      <c r="D6750" s="34">
        <v>39728</v>
      </c>
      <c r="E6750" s="17">
        <v>0.95833333333330017</v>
      </c>
      <c r="F6750" s="35">
        <v>5.5886743839977306E-2</v>
      </c>
      <c r="G6750" s="18">
        <v>5.8369335314701356</v>
      </c>
      <c r="H6750" s="18">
        <v>10.4915441517009</v>
      </c>
      <c r="I6750" s="18">
        <v>4.6546106202307653</v>
      </c>
      <c r="J6750" s="19">
        <v>0.30242586481009026</v>
      </c>
      <c r="K6750" s="19">
        <v>0.76223682777974722</v>
      </c>
      <c r="L6750" s="19">
        <v>2.004246202918436</v>
      </c>
      <c r="M6750" s="19">
        <v>11.67675</v>
      </c>
      <c r="N6750" s="19">
        <f t="shared" si="105"/>
        <v>15.179775000000001</v>
      </c>
      <c r="O6750" s="19">
        <v>7.35</v>
      </c>
      <c r="P6750" s="20">
        <v>18.545117335374584</v>
      </c>
      <c r="Q6750" s="12">
        <v>77.575000000000003</v>
      </c>
      <c r="R6750" s="12">
        <v>11.575000000000001</v>
      </c>
      <c r="S6750" s="12">
        <v>242.35000000000002</v>
      </c>
      <c r="T6750" s="12"/>
      <c r="U6750" s="12">
        <v>27</v>
      </c>
      <c r="V6750" s="23"/>
      <c r="W6750" s="24"/>
      <c r="X6750" s="22"/>
      <c r="Y6750" s="22"/>
      <c r="Z6750" s="22"/>
      <c r="AA6750" s="22"/>
      <c r="AB6750" s="22"/>
      <c r="AC6750" s="22"/>
      <c r="AD6750" s="22"/>
      <c r="AE6750" s="22"/>
      <c r="AF6750" s="22"/>
      <c r="AG6750" s="22"/>
      <c r="AH6750" s="22"/>
    </row>
    <row r="6751" spans="2:34">
      <c r="B6751" s="10">
        <v>8</v>
      </c>
      <c r="C6751" s="10">
        <v>10</v>
      </c>
      <c r="D6751" s="34">
        <v>39729</v>
      </c>
      <c r="E6751" s="17">
        <v>0</v>
      </c>
      <c r="F6751" s="35">
        <v>6.7857530334972438E-2</v>
      </c>
      <c r="G6751" s="18">
        <v>3.5492817983325828</v>
      </c>
      <c r="H6751" s="18">
        <v>8.7741039036934154</v>
      </c>
      <c r="I6751" s="18">
        <v>5.2248221053608326</v>
      </c>
      <c r="J6751" s="19">
        <v>0.11141873428003329</v>
      </c>
      <c r="K6751" s="19">
        <v>0.49001192771983737</v>
      </c>
      <c r="L6751" s="19">
        <v>1.9237655692584379</v>
      </c>
      <c r="M6751" s="19">
        <v>12.999500000000001</v>
      </c>
      <c r="N6751" s="19">
        <f t="shared" si="105"/>
        <v>16.899350000000002</v>
      </c>
      <c r="O6751" s="19">
        <v>8.1349999999999998</v>
      </c>
      <c r="P6751" s="20">
        <v>17.937181186249518</v>
      </c>
      <c r="Q6751" s="12">
        <v>79.025000000000006</v>
      </c>
      <c r="R6751" s="12">
        <v>11.255000000000003</v>
      </c>
      <c r="S6751" s="12">
        <v>252.52500000000001</v>
      </c>
      <c r="T6751" s="12"/>
      <c r="U6751" s="12">
        <v>25.424999999999997</v>
      </c>
      <c r="V6751" s="23"/>
      <c r="W6751" s="24"/>
      <c r="X6751" s="22"/>
      <c r="Y6751" s="22"/>
      <c r="Z6751" s="22"/>
      <c r="AA6751" s="22"/>
      <c r="AB6751" s="22"/>
      <c r="AC6751" s="22"/>
      <c r="AD6751" s="22"/>
      <c r="AE6751" s="22"/>
      <c r="AF6751" s="22"/>
      <c r="AG6751" s="22"/>
      <c r="AH6751" s="22"/>
    </row>
    <row r="6752" spans="2:34">
      <c r="B6752" s="10">
        <v>8</v>
      </c>
      <c r="C6752" s="10">
        <v>10</v>
      </c>
      <c r="D6752" s="34">
        <v>39729</v>
      </c>
      <c r="E6752" s="17">
        <v>4.1666666666699825E-2</v>
      </c>
      <c r="F6752" s="35">
        <v>5.5878565879977291E-2</v>
      </c>
      <c r="G6752" s="18">
        <v>3.789129166647589</v>
      </c>
      <c r="H6752" s="18">
        <v>8.6943123142789176</v>
      </c>
      <c r="I6752" s="18">
        <v>4.9051831476313277</v>
      </c>
      <c r="J6752" s="19">
        <v>0.358129016130107</v>
      </c>
      <c r="K6752" s="19">
        <v>0.80580154057973219</v>
      </c>
      <c r="L6752" s="19">
        <v>2.0200836058831841</v>
      </c>
      <c r="M6752" s="19">
        <v>13.687999999999999</v>
      </c>
      <c r="N6752" s="19">
        <f t="shared" si="105"/>
        <v>17.7944</v>
      </c>
      <c r="O6752" s="19">
        <v>7.8250000000000002</v>
      </c>
      <c r="P6752" s="20">
        <v>17.97655850638202</v>
      </c>
      <c r="Q6752" s="12">
        <v>79.275000000000006</v>
      </c>
      <c r="R6752" s="12">
        <v>11.265000000000001</v>
      </c>
      <c r="S6752" s="12">
        <v>260.95</v>
      </c>
      <c r="T6752" s="12"/>
      <c r="U6752" s="12">
        <v>26.774999999999999</v>
      </c>
      <c r="V6752" s="23"/>
      <c r="W6752" s="24"/>
      <c r="X6752" s="22"/>
      <c r="Y6752" s="22"/>
      <c r="Z6752" s="22"/>
      <c r="AA6752" s="22"/>
      <c r="AB6752" s="22"/>
      <c r="AC6752" s="22"/>
      <c r="AD6752" s="22"/>
      <c r="AE6752" s="22"/>
      <c r="AF6752" s="22"/>
      <c r="AG6752" s="22"/>
      <c r="AH6752" s="22"/>
    </row>
    <row r="6753" spans="2:34">
      <c r="B6753" s="10">
        <v>8</v>
      </c>
      <c r="C6753" s="10">
        <v>10</v>
      </c>
      <c r="D6753" s="34">
        <v>39729</v>
      </c>
      <c r="E6753" s="17">
        <v>8.3333333333300175E-2</v>
      </c>
      <c r="F6753" s="35">
        <v>5.986561527497565E-2</v>
      </c>
      <c r="G6753" s="18">
        <v>3.4600530058450816</v>
      </c>
      <c r="H6753" s="18">
        <v>8.6032016954974182</v>
      </c>
      <c r="I6753" s="18">
        <v>5.1431486896523353</v>
      </c>
      <c r="J6753" s="19">
        <v>0.34751458589010392</v>
      </c>
      <c r="K6753" s="19">
        <v>0.56624171805981172</v>
      </c>
      <c r="L6753" s="19">
        <v>2.0027568198371841</v>
      </c>
      <c r="M6753" s="19">
        <v>12.823250000000002</v>
      </c>
      <c r="N6753" s="19">
        <f t="shared" si="105"/>
        <v>16.670225000000002</v>
      </c>
      <c r="O6753" s="19">
        <v>7.6825000000000001</v>
      </c>
      <c r="P6753" s="20">
        <v>17.210639439576937</v>
      </c>
      <c r="Q6753" s="12">
        <v>80.674999999999997</v>
      </c>
      <c r="R6753" s="12">
        <v>10.794999999999998</v>
      </c>
      <c r="S6753" s="12">
        <v>260.60000000000002</v>
      </c>
      <c r="T6753" s="12"/>
      <c r="U6753" s="12">
        <v>26.95</v>
      </c>
      <c r="V6753" s="23"/>
      <c r="W6753" s="24"/>
      <c r="X6753" s="22"/>
      <c r="Y6753" s="22"/>
      <c r="Z6753" s="22"/>
      <c r="AA6753" s="22"/>
      <c r="AB6753" s="22"/>
      <c r="AC6753" s="22"/>
      <c r="AD6753" s="22"/>
      <c r="AE6753" s="22"/>
      <c r="AF6753" s="22"/>
      <c r="AG6753" s="22"/>
      <c r="AH6753" s="22"/>
    </row>
    <row r="6754" spans="2:34">
      <c r="B6754" s="10">
        <v>8</v>
      </c>
      <c r="C6754" s="10">
        <v>10</v>
      </c>
      <c r="D6754" s="34">
        <v>39729</v>
      </c>
      <c r="E6754" s="17">
        <v>0.125</v>
      </c>
      <c r="F6754" s="35">
        <v>6.7842269677472394E-2</v>
      </c>
      <c r="G6754" s="18">
        <v>10.863562696430261</v>
      </c>
      <c r="H6754" s="18">
        <v>17.735033281872326</v>
      </c>
      <c r="I6754" s="18">
        <v>6.8714705854420668</v>
      </c>
      <c r="J6754" s="19">
        <v>0.37403871412011203</v>
      </c>
      <c r="K6754" s="19">
        <v>0.90925890117969743</v>
      </c>
      <c r="L6754" s="19">
        <v>2.0064703898506839</v>
      </c>
      <c r="M6754" s="19">
        <v>12.895750000000001</v>
      </c>
      <c r="N6754" s="19">
        <f t="shared" si="105"/>
        <v>16.764475000000001</v>
      </c>
      <c r="O6754" s="19">
        <v>8.5500000000000007</v>
      </c>
      <c r="P6754" s="20">
        <v>12.836573430453942</v>
      </c>
      <c r="Q6754" s="12">
        <v>81.2</v>
      </c>
      <c r="R6754" s="12">
        <v>10.372499999999999</v>
      </c>
      <c r="S6754" s="12">
        <v>255.45</v>
      </c>
      <c r="T6754" s="12"/>
      <c r="U6754" s="12">
        <v>28.25</v>
      </c>
      <c r="V6754" s="23"/>
      <c r="W6754" s="24"/>
      <c r="X6754" s="22"/>
      <c r="Y6754" s="22"/>
      <c r="Z6754" s="22"/>
      <c r="AA6754" s="22"/>
      <c r="AB6754" s="22"/>
      <c r="AC6754" s="22"/>
      <c r="AD6754" s="22"/>
      <c r="AE6754" s="22"/>
      <c r="AF6754" s="22"/>
      <c r="AG6754" s="22"/>
      <c r="AH6754" s="22"/>
    </row>
    <row r="6755" spans="2:34">
      <c r="B6755" s="10">
        <v>8</v>
      </c>
      <c r="C6755" s="10">
        <v>10</v>
      </c>
      <c r="D6755" s="34">
        <v>39729</v>
      </c>
      <c r="E6755" s="17">
        <v>0.16666666666669983</v>
      </c>
      <c r="F6755" s="35">
        <v>0.11572256797495287</v>
      </c>
      <c r="G6755" s="18">
        <v>27.953400770273173</v>
      </c>
      <c r="H6755" s="18">
        <v>39.465387989696616</v>
      </c>
      <c r="I6755" s="18">
        <v>11.511987219423437</v>
      </c>
      <c r="J6755" s="19">
        <v>0.63665563509019074</v>
      </c>
      <c r="K6755" s="19">
        <v>1.3448386629795521</v>
      </c>
      <c r="L6755" s="19">
        <v>2.0101748544654332</v>
      </c>
      <c r="M6755" s="19">
        <v>12.639999999999999</v>
      </c>
      <c r="N6755" s="19">
        <f t="shared" si="105"/>
        <v>16.431999999999999</v>
      </c>
      <c r="O6755" s="19">
        <v>8.48</v>
      </c>
      <c r="P6755" s="20">
        <v>9.581608467671078</v>
      </c>
      <c r="Q6755" s="12">
        <v>84.074999999999989</v>
      </c>
      <c r="R6755" s="12">
        <v>9.5625</v>
      </c>
      <c r="S6755" s="12">
        <v>234.17500000000001</v>
      </c>
      <c r="T6755" s="12"/>
      <c r="U6755" s="12">
        <v>23.700000000000003</v>
      </c>
      <c r="V6755" s="23"/>
      <c r="W6755" s="24"/>
      <c r="X6755" s="22"/>
      <c r="Y6755" s="22"/>
      <c r="Z6755" s="22"/>
      <c r="AA6755" s="22"/>
      <c r="AB6755" s="22"/>
      <c r="AC6755" s="22"/>
      <c r="AD6755" s="22"/>
      <c r="AE6755" s="22"/>
      <c r="AF6755" s="22"/>
      <c r="AG6755" s="22"/>
      <c r="AH6755" s="22"/>
    </row>
    <row r="6756" spans="2:34">
      <c r="B6756" s="10">
        <v>8</v>
      </c>
      <c r="C6756" s="10">
        <v>10</v>
      </c>
      <c r="D6756" s="34">
        <v>39729</v>
      </c>
      <c r="E6756" s="17">
        <v>0.20833333333330017</v>
      </c>
      <c r="F6756" s="35">
        <v>0.11172390879745447</v>
      </c>
      <c r="G6756" s="18">
        <v>40.990341685095999</v>
      </c>
      <c r="H6756" s="18">
        <v>60.702375346160899</v>
      </c>
      <c r="I6756" s="18">
        <v>19.712033661064908</v>
      </c>
      <c r="J6756" s="19">
        <v>1.1990237812803595</v>
      </c>
      <c r="K6756" s="19">
        <v>1.4700736753195098</v>
      </c>
      <c r="L6756" s="19">
        <v>2.0727467370221806</v>
      </c>
      <c r="M6756" s="19">
        <v>13.98075</v>
      </c>
      <c r="N6756" s="19">
        <f t="shared" si="105"/>
        <v>18.174975</v>
      </c>
      <c r="O6756" s="19">
        <v>10.0175</v>
      </c>
      <c r="P6756" s="20">
        <v>7.358798856553328</v>
      </c>
      <c r="Q6756" s="12">
        <v>86.675000000000011</v>
      </c>
      <c r="R6756" s="12">
        <v>9.2375000000000007</v>
      </c>
      <c r="S6756" s="12">
        <v>243.60000000000002</v>
      </c>
      <c r="T6756" s="12"/>
      <c r="U6756" s="12">
        <v>27.35</v>
      </c>
      <c r="V6756" s="23"/>
      <c r="W6756" s="24"/>
      <c r="X6756" s="22"/>
      <c r="Y6756" s="22"/>
      <c r="Z6756" s="22"/>
      <c r="AA6756" s="22"/>
      <c r="AB6756" s="22"/>
      <c r="AC6756" s="22"/>
      <c r="AD6756" s="22"/>
      <c r="AE6756" s="22"/>
      <c r="AF6756" s="22"/>
      <c r="AG6756" s="22"/>
      <c r="AH6756" s="22"/>
    </row>
    <row r="6757" spans="2:34">
      <c r="B6757" s="10">
        <v>8</v>
      </c>
      <c r="C6757" s="10">
        <v>10</v>
      </c>
      <c r="D6757" s="34">
        <v>39729</v>
      </c>
      <c r="E6757" s="17">
        <v>0.25</v>
      </c>
      <c r="F6757" s="35">
        <v>0.13964486434494305</v>
      </c>
      <c r="G6757" s="18">
        <v>51.774353843271271</v>
      </c>
      <c r="H6757" s="18">
        <v>72.356812472336287</v>
      </c>
      <c r="I6757" s="18">
        <v>20.582458629065012</v>
      </c>
      <c r="J6757" s="19">
        <v>1.206972270400362</v>
      </c>
      <c r="K6757" s="19">
        <v>2.2214563143592585</v>
      </c>
      <c r="L6757" s="19">
        <v>2.1016518125571793</v>
      </c>
      <c r="M6757" s="19">
        <v>13.03575</v>
      </c>
      <c r="N6757" s="19">
        <f t="shared" si="105"/>
        <v>16.946475</v>
      </c>
      <c r="O6757" s="19">
        <v>10.0075</v>
      </c>
      <c r="P6757" s="20">
        <v>2.8741719468503235</v>
      </c>
      <c r="Q6757" s="12">
        <v>87.550000000000011</v>
      </c>
      <c r="R6757" s="12">
        <v>8.66</v>
      </c>
      <c r="S6757" s="12">
        <v>240.625</v>
      </c>
      <c r="T6757" s="12"/>
      <c r="U6757" s="12">
        <v>31.15</v>
      </c>
      <c r="V6757" s="23"/>
      <c r="W6757" s="24"/>
      <c r="X6757" s="22"/>
      <c r="Y6757" s="22"/>
      <c r="Z6757" s="22"/>
      <c r="AA6757" s="22"/>
      <c r="AB6757" s="22"/>
      <c r="AC6757" s="22"/>
      <c r="AD6757" s="22"/>
      <c r="AE6757" s="22"/>
      <c r="AF6757" s="22"/>
      <c r="AG6757" s="22"/>
      <c r="AH6757" s="22"/>
    </row>
    <row r="6758" spans="2:34">
      <c r="B6758" s="10">
        <v>8</v>
      </c>
      <c r="C6758" s="10">
        <v>10</v>
      </c>
      <c r="D6758" s="34">
        <v>39729</v>
      </c>
      <c r="E6758" s="17">
        <v>0.29166666666669983</v>
      </c>
      <c r="F6758" s="35">
        <v>0.203467810892417</v>
      </c>
      <c r="G6758" s="18">
        <v>68.029322484819176</v>
      </c>
      <c r="H6758" s="18">
        <v>96.95547467057753</v>
      </c>
      <c r="I6758" s="18">
        <v>28.926152185758355</v>
      </c>
      <c r="J6758" s="19">
        <v>0.93638868486028115</v>
      </c>
      <c r="K6758" s="19">
        <v>3.552716519638814</v>
      </c>
      <c r="L6758" s="19">
        <v>2.2019919621359247</v>
      </c>
      <c r="M6758" s="19">
        <v>23.18975</v>
      </c>
      <c r="N6758" s="19">
        <f t="shared" si="105"/>
        <v>30.146675000000002</v>
      </c>
      <c r="O6758" s="19">
        <v>13.31</v>
      </c>
      <c r="P6758" s="20">
        <v>5.2413528543530896</v>
      </c>
      <c r="Q6758" s="12">
        <v>89.375</v>
      </c>
      <c r="R6758" s="12">
        <v>9.1150000000000002</v>
      </c>
      <c r="S6758" s="12">
        <v>236.27500000000001</v>
      </c>
      <c r="T6758" s="12"/>
      <c r="U6758" s="12">
        <v>145.625</v>
      </c>
      <c r="V6758" s="23"/>
      <c r="W6758" s="24"/>
      <c r="X6758" s="22"/>
      <c r="Y6758" s="22"/>
      <c r="Z6758" s="22"/>
      <c r="AA6758" s="22"/>
      <c r="AB6758" s="22"/>
      <c r="AC6758" s="22"/>
      <c r="AD6758" s="22"/>
      <c r="AE6758" s="22"/>
      <c r="AF6758" s="22"/>
      <c r="AG6758" s="22"/>
      <c r="AH6758" s="22"/>
    </row>
    <row r="6759" spans="2:34">
      <c r="B6759" s="10">
        <v>8</v>
      </c>
      <c r="C6759" s="10">
        <v>10</v>
      </c>
      <c r="D6759" s="34">
        <v>39729</v>
      </c>
      <c r="E6759" s="17">
        <v>0.33333333333330017</v>
      </c>
      <c r="F6759" s="35">
        <v>9.9731801192459293E-2</v>
      </c>
      <c r="G6759" s="18">
        <v>16.004602184120401</v>
      </c>
      <c r="H6759" s="18">
        <v>24.283244248090256</v>
      </c>
      <c r="I6759" s="18">
        <v>8.2786420639698566</v>
      </c>
      <c r="J6759" s="19">
        <v>0.4695169042501412</v>
      </c>
      <c r="K6759" s="19">
        <v>1.0018438668196652</v>
      </c>
      <c r="L6759" s="19">
        <v>2.1594312654256758</v>
      </c>
      <c r="M6759" s="19">
        <v>14.331</v>
      </c>
      <c r="N6759" s="19">
        <f t="shared" si="105"/>
        <v>18.630299999999998</v>
      </c>
      <c r="O6759" s="19">
        <v>10.52</v>
      </c>
      <c r="P6759" s="20">
        <v>10.695735118428706</v>
      </c>
      <c r="Q6759" s="12">
        <v>86.675000000000011</v>
      </c>
      <c r="R6759" s="12">
        <v>10.6075</v>
      </c>
      <c r="S6759" s="12">
        <v>274.52499999999998</v>
      </c>
      <c r="T6759" s="12"/>
      <c r="U6759" s="12">
        <v>294.97500000000002</v>
      </c>
      <c r="V6759" s="23"/>
      <c r="W6759" s="24"/>
      <c r="X6759" s="22"/>
      <c r="Y6759" s="22"/>
      <c r="Z6759" s="22"/>
      <c r="AA6759" s="22"/>
      <c r="AB6759" s="22"/>
      <c r="AC6759" s="22"/>
      <c r="AD6759" s="22"/>
      <c r="AE6759" s="22"/>
      <c r="AF6759" s="22"/>
      <c r="AG6759" s="22"/>
      <c r="AH6759" s="22"/>
    </row>
    <row r="6760" spans="2:34">
      <c r="B6760" s="10">
        <v>8</v>
      </c>
      <c r="C6760" s="10">
        <v>10</v>
      </c>
      <c r="D6760" s="34">
        <v>39729</v>
      </c>
      <c r="E6760" s="17">
        <v>0.375</v>
      </c>
      <c r="F6760" s="35">
        <v>9.5735405557460893E-2</v>
      </c>
      <c r="G6760" s="18">
        <v>21.699933071565546</v>
      </c>
      <c r="H6760" s="18">
        <v>33.733432802844156</v>
      </c>
      <c r="I6760" s="18">
        <v>12.033499731278614</v>
      </c>
      <c r="J6760" s="19">
        <v>0.52786962959015882</v>
      </c>
      <c r="K6760" s="19">
        <v>1.2849805124795701</v>
      </c>
      <c r="L6760" s="19">
        <v>2.083295335989678</v>
      </c>
      <c r="M6760" s="19">
        <v>16.27975</v>
      </c>
      <c r="N6760" s="19">
        <f t="shared" si="105"/>
        <v>21.163675000000001</v>
      </c>
      <c r="O6760" s="19">
        <v>10.36</v>
      </c>
      <c r="P6760" s="20">
        <v>12.276661441896383</v>
      </c>
      <c r="Q6760" s="12">
        <v>74.650000000000006</v>
      </c>
      <c r="R6760" s="12">
        <v>12.6</v>
      </c>
      <c r="S6760" s="12">
        <v>298.75</v>
      </c>
      <c r="T6760" s="12"/>
      <c r="U6760" s="12">
        <v>478.26666666666665</v>
      </c>
      <c r="V6760" s="23"/>
      <c r="W6760" s="24"/>
      <c r="X6760" s="22"/>
      <c r="Y6760" s="22"/>
      <c r="Z6760" s="22"/>
      <c r="AA6760" s="22"/>
      <c r="AB6760" s="22"/>
      <c r="AC6760" s="22"/>
      <c r="AD6760" s="22"/>
      <c r="AE6760" s="22"/>
      <c r="AF6760" s="22"/>
      <c r="AG6760" s="22"/>
      <c r="AH6760" s="22"/>
    </row>
    <row r="6761" spans="2:34">
      <c r="B6761" s="10">
        <v>8</v>
      </c>
      <c r="C6761" s="10">
        <v>10</v>
      </c>
      <c r="D6761" s="34">
        <v>39729</v>
      </c>
      <c r="E6761" s="17">
        <v>0.41666666666669983</v>
      </c>
      <c r="F6761" s="35">
        <v>8.7751230352464127E-2</v>
      </c>
      <c r="G6761" s="18">
        <v>27.878668698375701</v>
      </c>
      <c r="H6761" s="18">
        <v>43.545891921944055</v>
      </c>
      <c r="I6761" s="18">
        <v>15.667223223568353</v>
      </c>
      <c r="J6761" s="19">
        <v>0.59683180761017973</v>
      </c>
      <c r="K6761" s="19">
        <v>1.5599522666994774</v>
      </c>
      <c r="L6761" s="19">
        <v>2.0575874242819285</v>
      </c>
      <c r="M6761" s="19">
        <v>15.072250000000002</v>
      </c>
      <c r="N6761" s="19">
        <f t="shared" si="105"/>
        <v>19.593925000000002</v>
      </c>
      <c r="O6761" s="19">
        <v>10.63</v>
      </c>
      <c r="P6761" s="20">
        <v>12.806086144583944</v>
      </c>
      <c r="Q6761" s="12">
        <v>65.224999999999994</v>
      </c>
      <c r="R6761" s="12">
        <v>14.3675</v>
      </c>
      <c r="S6761" s="12">
        <v>314.57499999999999</v>
      </c>
      <c r="T6761" s="12"/>
      <c r="U6761" s="12"/>
      <c r="V6761" s="23"/>
      <c r="W6761" s="24"/>
      <c r="X6761" s="22"/>
      <c r="Y6761" s="22"/>
      <c r="Z6761" s="22"/>
      <c r="AA6761" s="22"/>
      <c r="AB6761" s="22"/>
      <c r="AC6761" s="22"/>
      <c r="AD6761" s="22"/>
      <c r="AE6761" s="22"/>
      <c r="AF6761" s="22"/>
      <c r="AG6761" s="22"/>
      <c r="AH6761" s="22"/>
    </row>
    <row r="6762" spans="2:34">
      <c r="B6762" s="10">
        <v>8</v>
      </c>
      <c r="C6762" s="10">
        <v>10</v>
      </c>
      <c r="D6762" s="34">
        <v>39729</v>
      </c>
      <c r="E6762" s="17">
        <v>0.45833333333330017</v>
      </c>
      <c r="F6762" s="35">
        <v>9.1733241539962485E-2</v>
      </c>
      <c r="G6762" s="18">
        <v>36.587443023983425</v>
      </c>
      <c r="H6762" s="18">
        <v>53.637093679953452</v>
      </c>
      <c r="I6762" s="18">
        <v>17.049650655970019</v>
      </c>
      <c r="J6762" s="19">
        <v>0.50929175916015357</v>
      </c>
      <c r="K6762" s="19">
        <v>1.2986060663395649</v>
      </c>
      <c r="L6762" s="19">
        <v>1.98990052076693</v>
      </c>
      <c r="M6762" s="19">
        <v>12.574249999999999</v>
      </c>
      <c r="N6762" s="19">
        <f t="shared" si="105"/>
        <v>16.346525</v>
      </c>
      <c r="O6762" s="19">
        <v>8.6774999999999984</v>
      </c>
      <c r="P6762" s="20">
        <v>15.739405796774271</v>
      </c>
      <c r="Q6762" s="12">
        <v>54.924999999999997</v>
      </c>
      <c r="R6762" s="12">
        <v>15.58</v>
      </c>
      <c r="S6762" s="12">
        <v>321.22500000000002</v>
      </c>
      <c r="T6762" s="12"/>
      <c r="U6762" s="12"/>
      <c r="V6762" s="23"/>
      <c r="W6762" s="24"/>
      <c r="X6762" s="22"/>
      <c r="Y6762" s="22"/>
      <c r="Z6762" s="22"/>
      <c r="AA6762" s="22"/>
      <c r="AB6762" s="22"/>
      <c r="AC6762" s="22"/>
      <c r="AD6762" s="22"/>
      <c r="AE6762" s="22"/>
      <c r="AF6762" s="22"/>
      <c r="AG6762" s="22"/>
      <c r="AH6762" s="22"/>
    </row>
    <row r="6763" spans="2:34">
      <c r="B6763" s="10">
        <v>8</v>
      </c>
      <c r="C6763" s="10">
        <v>10</v>
      </c>
      <c r="D6763" s="34">
        <v>39729</v>
      </c>
      <c r="E6763" s="17">
        <v>0.5</v>
      </c>
      <c r="F6763" s="35">
        <v>8.7738233237464089E-2</v>
      </c>
      <c r="G6763" s="18">
        <v>47.516583049376216</v>
      </c>
      <c r="H6763" s="18">
        <v>71.896328166587253</v>
      </c>
      <c r="I6763" s="18">
        <v>24.379745117211037</v>
      </c>
      <c r="J6763" s="19">
        <v>0.63660866090019208</v>
      </c>
      <c r="K6763" s="19">
        <v>2.0064519054793268</v>
      </c>
      <c r="L6763" s="19">
        <v>2.0103961138269293</v>
      </c>
      <c r="M6763" s="19">
        <v>12.818249999999999</v>
      </c>
      <c r="N6763" s="19">
        <f t="shared" si="105"/>
        <v>16.663724999999999</v>
      </c>
      <c r="O6763" s="19">
        <v>7.98</v>
      </c>
      <c r="P6763" s="20">
        <v>15.076230861156699</v>
      </c>
      <c r="Q6763" s="12">
        <v>46.924999999999997</v>
      </c>
      <c r="R6763" s="12">
        <v>16.07</v>
      </c>
      <c r="S6763" s="12">
        <v>344.82500000000005</v>
      </c>
      <c r="T6763" s="12"/>
      <c r="U6763" s="12"/>
      <c r="V6763" s="23"/>
      <c r="W6763" s="24"/>
      <c r="X6763" s="22"/>
      <c r="Y6763" s="22"/>
      <c r="Z6763" s="22"/>
      <c r="AA6763" s="22"/>
      <c r="AB6763" s="22"/>
      <c r="AC6763" s="22"/>
      <c r="AD6763" s="22"/>
      <c r="AE6763" s="22"/>
      <c r="AF6763" s="22"/>
      <c r="AG6763" s="22"/>
      <c r="AH6763" s="22"/>
    </row>
    <row r="6764" spans="2:34">
      <c r="B6764" s="10">
        <v>8</v>
      </c>
      <c r="C6764" s="10">
        <v>10</v>
      </c>
      <c r="D6764" s="34">
        <v>39729</v>
      </c>
      <c r="E6764" s="17">
        <v>0.54166666666669983</v>
      </c>
      <c r="F6764" s="35">
        <v>8.3744247179965703E-2</v>
      </c>
      <c r="G6764" s="18">
        <v>35.904399394780924</v>
      </c>
      <c r="H6764" s="18">
        <v>50.782821160757976</v>
      </c>
      <c r="I6764" s="18">
        <v>14.878421765977048</v>
      </c>
      <c r="J6764" s="19">
        <v>0.77188210658023315</v>
      </c>
      <c r="K6764" s="19">
        <v>1.9275101122793532</v>
      </c>
      <c r="L6764" s="19">
        <v>1.9427612411619308</v>
      </c>
      <c r="M6764" s="19">
        <v>12.494999999999999</v>
      </c>
      <c r="N6764" s="19">
        <f t="shared" si="105"/>
        <v>16.243500000000001</v>
      </c>
      <c r="O6764" s="19">
        <v>8.9124999999999996</v>
      </c>
      <c r="P6764" s="20">
        <v>18.924623666829635</v>
      </c>
      <c r="Q6764" s="12">
        <v>44.25</v>
      </c>
      <c r="R6764" s="12">
        <v>16.414999999999999</v>
      </c>
      <c r="S6764" s="12">
        <v>323.8</v>
      </c>
      <c r="T6764" s="12"/>
      <c r="U6764" s="12"/>
      <c r="V6764" s="23"/>
      <c r="W6764" s="24"/>
      <c r="X6764" s="22"/>
      <c r="Y6764" s="22"/>
      <c r="Z6764" s="22"/>
      <c r="AA6764" s="22"/>
      <c r="AB6764" s="22"/>
      <c r="AC6764" s="22"/>
      <c r="AD6764" s="22"/>
      <c r="AE6764" s="22"/>
      <c r="AF6764" s="22"/>
      <c r="AG6764" s="22"/>
      <c r="AH6764" s="22"/>
    </row>
    <row r="6765" spans="2:34">
      <c r="B6765" s="10">
        <v>8</v>
      </c>
      <c r="C6765" s="10">
        <v>10</v>
      </c>
      <c r="D6765" s="34">
        <v>39729</v>
      </c>
      <c r="E6765" s="17">
        <v>0.58333333333330017</v>
      </c>
      <c r="F6765" s="35">
        <v>6.7788163709972218E-2</v>
      </c>
      <c r="G6765" s="18">
        <v>14.489035147380374</v>
      </c>
      <c r="H6765" s="18">
        <v>26.276776413709722</v>
      </c>
      <c r="I6765" s="18">
        <v>11.78774126632935</v>
      </c>
      <c r="J6765" s="19">
        <v>0.42174631018012743</v>
      </c>
      <c r="K6765" s="19">
        <v>0.84941566115971456</v>
      </c>
      <c r="L6765" s="19">
        <v>1.9716413418889294</v>
      </c>
      <c r="M6765" s="19">
        <v>12.25</v>
      </c>
      <c r="N6765" s="19">
        <f t="shared" ref="N6765:N6828" si="106">M6765*1.3</f>
        <v>15.925000000000001</v>
      </c>
      <c r="O6765" s="19">
        <v>8.2225000000000001</v>
      </c>
      <c r="P6765" s="20">
        <v>23.38945417292264</v>
      </c>
      <c r="Q6765" s="12">
        <v>42</v>
      </c>
      <c r="R6765" s="12">
        <v>16.927500000000002</v>
      </c>
      <c r="S6765" s="12">
        <v>287.39999999999998</v>
      </c>
      <c r="T6765" s="12"/>
      <c r="U6765" s="12"/>
      <c r="V6765" s="23"/>
      <c r="W6765" s="24"/>
      <c r="X6765" s="22"/>
      <c r="Y6765" s="22"/>
      <c r="Z6765" s="22"/>
      <c r="AA6765" s="22"/>
      <c r="AB6765" s="22"/>
      <c r="AC6765" s="22"/>
      <c r="AD6765" s="22"/>
      <c r="AE6765" s="22"/>
      <c r="AF6765" s="22"/>
      <c r="AG6765" s="22"/>
      <c r="AH6765" s="22"/>
    </row>
    <row r="6766" spans="2:34">
      <c r="B6766" s="10">
        <v>8</v>
      </c>
      <c r="C6766" s="10">
        <v>10</v>
      </c>
      <c r="D6766" s="34">
        <v>39729</v>
      </c>
      <c r="E6766" s="17">
        <v>0.625</v>
      </c>
      <c r="F6766" s="35">
        <v>6.3795638002473842E-2</v>
      </c>
      <c r="G6766" s="18">
        <v>16.581485092887931</v>
      </c>
      <c r="H6766" s="18">
        <v>24.487702128950239</v>
      </c>
      <c r="I6766" s="18">
        <v>7.9062170360623094</v>
      </c>
      <c r="J6766" s="19">
        <v>0.22015421019006665</v>
      </c>
      <c r="K6766" s="19">
        <v>0.74868775207974825</v>
      </c>
      <c r="L6766" s="19">
        <v>2.0214782891611769</v>
      </c>
      <c r="M6766" s="19">
        <v>14.370000000000001</v>
      </c>
      <c r="N6766" s="19">
        <f t="shared" si="106"/>
        <v>18.681000000000001</v>
      </c>
      <c r="O6766" s="19">
        <v>9.9450000000000003</v>
      </c>
      <c r="P6766" s="20">
        <v>23.394856578665138</v>
      </c>
      <c r="Q6766" s="12">
        <v>46.875</v>
      </c>
      <c r="R6766" s="12">
        <v>16.349999999999998</v>
      </c>
      <c r="S6766" s="12">
        <v>284.10000000000002</v>
      </c>
      <c r="T6766" s="12"/>
      <c r="U6766" s="12"/>
      <c r="V6766" s="23"/>
      <c r="W6766" s="24"/>
      <c r="X6766" s="22"/>
      <c r="Y6766" s="22"/>
      <c r="Z6766" s="22"/>
      <c r="AA6766" s="22"/>
      <c r="AB6766" s="22"/>
      <c r="AC6766" s="22"/>
      <c r="AD6766" s="22"/>
      <c r="AE6766" s="22"/>
      <c r="AF6766" s="22"/>
      <c r="AG6766" s="22"/>
      <c r="AH6766" s="22"/>
    </row>
    <row r="6767" spans="2:34">
      <c r="B6767" s="10">
        <v>8</v>
      </c>
      <c r="C6767" s="10">
        <v>10</v>
      </c>
      <c r="D6767" s="34">
        <v>39729</v>
      </c>
      <c r="E6767" s="17">
        <v>0.66666666666669983</v>
      </c>
      <c r="F6767" s="35">
        <v>6.3791037899973826E-2</v>
      </c>
      <c r="G6767" s="18">
        <v>16.252190534180428</v>
      </c>
      <c r="H6767" s="18">
        <v>23.821607586146747</v>
      </c>
      <c r="I6767" s="18">
        <v>7.5694170519663189</v>
      </c>
      <c r="J6767" s="19">
        <v>0.19362807132005871</v>
      </c>
      <c r="K6767" s="19">
        <v>0.81947693409972433</v>
      </c>
      <c r="L6767" s="19">
        <v>2.0293653819021764</v>
      </c>
      <c r="M6767" s="19">
        <v>12.173</v>
      </c>
      <c r="N6767" s="19">
        <f t="shared" si="106"/>
        <v>15.824900000000001</v>
      </c>
      <c r="O6767" s="19">
        <v>9.5549999999999997</v>
      </c>
      <c r="P6767" s="20">
        <v>22.59255571193755</v>
      </c>
      <c r="Q6767" s="12">
        <v>47.85</v>
      </c>
      <c r="R6767" s="12">
        <v>16.272500000000001</v>
      </c>
      <c r="S6767" s="12">
        <v>279.92500000000001</v>
      </c>
      <c r="T6767" s="12"/>
      <c r="U6767" s="12"/>
      <c r="V6767" s="23"/>
      <c r="W6767" s="24"/>
      <c r="X6767" s="22"/>
      <c r="Y6767" s="22"/>
      <c r="Z6767" s="22"/>
      <c r="AA6767" s="22"/>
      <c r="AB6767" s="22"/>
      <c r="AC6767" s="22"/>
      <c r="AD6767" s="22"/>
      <c r="AE6767" s="22"/>
      <c r="AF6767" s="22"/>
      <c r="AG6767" s="22"/>
      <c r="AH6767" s="22"/>
    </row>
    <row r="6768" spans="2:34">
      <c r="B6768" s="10">
        <v>8</v>
      </c>
      <c r="C6768" s="10">
        <v>10</v>
      </c>
      <c r="D6768" s="34">
        <v>39729</v>
      </c>
      <c r="E6768" s="17">
        <v>0.70833333333330017</v>
      </c>
      <c r="F6768" s="35">
        <v>0.12358516904244927</v>
      </c>
      <c r="G6768" s="18">
        <v>20.205284556685534</v>
      </c>
      <c r="H6768" s="18">
        <v>33.117468059347146</v>
      </c>
      <c r="I6768" s="18">
        <v>12.912183502661609</v>
      </c>
      <c r="J6768" s="19">
        <v>0.32359448578009808</v>
      </c>
      <c r="K6768" s="19">
        <v>1.0345612549396515</v>
      </c>
      <c r="L6768" s="19">
        <v>2.1629953749944208</v>
      </c>
      <c r="M6768" s="19">
        <v>12.897500000000001</v>
      </c>
      <c r="N6768" s="19">
        <f t="shared" si="106"/>
        <v>16.766750000000002</v>
      </c>
      <c r="O6768" s="19">
        <v>10.525</v>
      </c>
      <c r="P6768" s="20">
        <v>16.675930464456883</v>
      </c>
      <c r="Q6768" s="12">
        <v>53.95</v>
      </c>
      <c r="R6768" s="12">
        <v>14.637499999999999</v>
      </c>
      <c r="S6768" s="12">
        <v>253.1</v>
      </c>
      <c r="T6768" s="12"/>
      <c r="U6768" s="12"/>
      <c r="V6768" s="23"/>
      <c r="W6768" s="24"/>
      <c r="X6768" s="22"/>
      <c r="Y6768" s="22"/>
      <c r="Z6768" s="22"/>
      <c r="AA6768" s="22"/>
      <c r="AB6768" s="22"/>
      <c r="AC6768" s="22"/>
      <c r="AD6768" s="22"/>
      <c r="AE6768" s="22"/>
      <c r="AF6768" s="22"/>
      <c r="AG6768" s="22"/>
      <c r="AH6768" s="22"/>
    </row>
    <row r="6769" spans="2:34">
      <c r="B6769" s="10">
        <v>8</v>
      </c>
      <c r="C6769" s="10">
        <v>10</v>
      </c>
      <c r="D6769" s="34">
        <v>39729</v>
      </c>
      <c r="E6769" s="17">
        <v>0.75</v>
      </c>
      <c r="F6769" s="35">
        <v>0.16344047535243289</v>
      </c>
      <c r="G6769" s="18">
        <v>20.181520175208036</v>
      </c>
      <c r="H6769" s="18">
        <v>37.156041179145099</v>
      </c>
      <c r="I6769" s="18">
        <v>16.974521003937063</v>
      </c>
      <c r="J6769" s="19">
        <v>2.3871593420007255E-2</v>
      </c>
      <c r="K6769" s="19">
        <v>0.661577375219777</v>
      </c>
      <c r="L6769" s="19">
        <v>2.2169410665859179</v>
      </c>
      <c r="M6769" s="19">
        <v>15.73</v>
      </c>
      <c r="N6769" s="19">
        <f t="shared" si="106"/>
        <v>20.449000000000002</v>
      </c>
      <c r="O6769" s="19">
        <v>12.642500000000002</v>
      </c>
      <c r="P6769" s="20">
        <v>9.315541284623551</v>
      </c>
      <c r="Q6769" s="12">
        <v>67</v>
      </c>
      <c r="R6769" s="12">
        <v>12.067500000000001</v>
      </c>
      <c r="S6769" s="12">
        <v>236.2</v>
      </c>
      <c r="T6769" s="12"/>
      <c r="U6769" s="12"/>
      <c r="V6769" s="23"/>
      <c r="W6769" s="24"/>
      <c r="X6769" s="22"/>
      <c r="Y6769" s="22"/>
      <c r="Z6769" s="22"/>
      <c r="AA6769" s="22"/>
      <c r="AB6769" s="22"/>
      <c r="AC6769" s="22"/>
      <c r="AD6769" s="22"/>
      <c r="AE6769" s="22"/>
      <c r="AF6769" s="22"/>
      <c r="AG6769" s="22"/>
      <c r="AH6769" s="22"/>
    </row>
    <row r="6770" spans="2:34">
      <c r="B6770" s="10">
        <v>8</v>
      </c>
      <c r="C6770" s="10">
        <v>10</v>
      </c>
      <c r="D6770" s="34">
        <v>39729</v>
      </c>
      <c r="E6770" s="17">
        <v>0.79166666666669983</v>
      </c>
      <c r="F6770" s="35">
        <v>0.1155958095949525</v>
      </c>
      <c r="G6770" s="18">
        <v>14.185051790830377</v>
      </c>
      <c r="H6770" s="18">
        <v>30.707628656909161</v>
      </c>
      <c r="I6770" s="18">
        <v>16.522576866078786</v>
      </c>
      <c r="J6770" s="19">
        <v>0.15118487233004596</v>
      </c>
      <c r="K6770" s="19">
        <v>0.62618866945978868</v>
      </c>
      <c r="L6770" s="19">
        <v>2.5096706631851569</v>
      </c>
      <c r="M6770" s="19">
        <v>14.786499999999998</v>
      </c>
      <c r="N6770" s="19">
        <f t="shared" si="106"/>
        <v>19.222449999999998</v>
      </c>
      <c r="O6770" s="19">
        <v>11.670000000000002</v>
      </c>
      <c r="P6770" s="20">
        <v>3.4106111237528851</v>
      </c>
      <c r="Q6770" s="12">
        <v>81.324999999999989</v>
      </c>
      <c r="R6770" s="12">
        <v>10.565000000000001</v>
      </c>
      <c r="S6770" s="12">
        <v>241.35</v>
      </c>
      <c r="T6770" s="12"/>
      <c r="U6770" s="12"/>
      <c r="V6770" s="23"/>
      <c r="W6770" s="24"/>
      <c r="X6770" s="22"/>
      <c r="Y6770" s="22"/>
      <c r="Z6770" s="22"/>
      <c r="AA6770" s="22"/>
      <c r="AB6770" s="22"/>
      <c r="AC6770" s="22"/>
      <c r="AD6770" s="22"/>
      <c r="AE6770" s="22"/>
      <c r="AF6770" s="22"/>
      <c r="AG6770" s="22"/>
      <c r="AH6770" s="22"/>
    </row>
    <row r="6771" spans="2:34">
      <c r="B6771" s="10">
        <v>8</v>
      </c>
      <c r="C6771" s="10">
        <v>10</v>
      </c>
      <c r="D6771" s="34">
        <v>39729</v>
      </c>
      <c r="E6771" s="17">
        <v>0.83333333333330017</v>
      </c>
      <c r="F6771" s="35">
        <v>0.21921637862740986</v>
      </c>
      <c r="G6771" s="18">
        <v>25.997922536195702</v>
      </c>
      <c r="H6771" s="18">
        <v>41.838428102699034</v>
      </c>
      <c r="I6771" s="18">
        <v>15.840505566503337</v>
      </c>
      <c r="J6771" s="19">
        <v>0.51720623291015722</v>
      </c>
      <c r="K6771" s="19">
        <v>1.2033769914995935</v>
      </c>
      <c r="L6771" s="19">
        <v>2.5467583666891547</v>
      </c>
      <c r="M6771" s="19">
        <v>17.149250000000002</v>
      </c>
      <c r="N6771" s="19">
        <f t="shared" si="106"/>
        <v>22.294025000000005</v>
      </c>
      <c r="O6771" s="19">
        <v>14.35</v>
      </c>
      <c r="P6771" s="20">
        <v>1.1782070878826327</v>
      </c>
      <c r="Q6771" s="12">
        <v>85.45</v>
      </c>
      <c r="R6771" s="12">
        <v>9.5824999999999996</v>
      </c>
      <c r="S6771" s="12">
        <v>230.10000000000002</v>
      </c>
      <c r="T6771" s="12"/>
      <c r="U6771" s="12"/>
      <c r="V6771" s="23"/>
      <c r="W6771" s="24"/>
      <c r="X6771" s="22"/>
      <c r="Y6771" s="22"/>
      <c r="Z6771" s="22"/>
      <c r="AA6771" s="22"/>
      <c r="AB6771" s="22"/>
      <c r="AC6771" s="22"/>
      <c r="AD6771" s="22"/>
      <c r="AE6771" s="22"/>
      <c r="AF6771" s="22"/>
      <c r="AG6771" s="22"/>
      <c r="AH6771" s="22"/>
    </row>
    <row r="6772" spans="2:34">
      <c r="B6772" s="10">
        <v>8</v>
      </c>
      <c r="C6772" s="10">
        <v>10</v>
      </c>
      <c r="D6772" s="34">
        <v>39729</v>
      </c>
      <c r="E6772" s="17">
        <v>0.875</v>
      </c>
      <c r="F6772" s="35">
        <v>0.29891034325737698</v>
      </c>
      <c r="G6772" s="18">
        <v>28.724171654778278</v>
      </c>
      <c r="H6772" s="18">
        <v>46.276647424457984</v>
      </c>
      <c r="I6772" s="18">
        <v>17.55247576967971</v>
      </c>
      <c r="J6772" s="19">
        <v>0.68429798956020815</v>
      </c>
      <c r="K6772" s="19">
        <v>1.3041188269395592</v>
      </c>
      <c r="L6772" s="19">
        <v>2.5754352869469033</v>
      </c>
      <c r="M6772" s="19">
        <v>15.891499999999999</v>
      </c>
      <c r="N6772" s="19">
        <f t="shared" si="106"/>
        <v>20.658950000000001</v>
      </c>
      <c r="O6772" s="19">
        <v>13.07</v>
      </c>
      <c r="P6772" s="20">
        <v>1.002607482835113</v>
      </c>
      <c r="Q6772" s="12">
        <v>86.674999999999997</v>
      </c>
      <c r="R6772" s="12">
        <v>8.9625000000000004</v>
      </c>
      <c r="S6772" s="12">
        <v>229</v>
      </c>
      <c r="T6772" s="12"/>
      <c r="U6772" s="12"/>
      <c r="V6772" s="23"/>
      <c r="W6772" s="24"/>
      <c r="X6772" s="22"/>
      <c r="Y6772" s="22"/>
      <c r="Z6772" s="22"/>
      <c r="AA6772" s="22"/>
      <c r="AB6772" s="22"/>
      <c r="AC6772" s="22"/>
      <c r="AD6772" s="22"/>
      <c r="AE6772" s="22"/>
      <c r="AF6772" s="22"/>
      <c r="AG6772" s="22"/>
      <c r="AH6772" s="22"/>
    </row>
    <row r="6773" spans="2:34">
      <c r="B6773" s="10">
        <v>8</v>
      </c>
      <c r="C6773" s="10">
        <v>10</v>
      </c>
      <c r="D6773" s="34">
        <v>39729</v>
      </c>
      <c r="E6773" s="17">
        <v>0.91666666666669983</v>
      </c>
      <c r="F6773" s="35">
        <v>0.29490336008487855</v>
      </c>
      <c r="G6773" s="18">
        <v>30.475432110470834</v>
      </c>
      <c r="H6773" s="18">
        <v>47.948468825541966</v>
      </c>
      <c r="I6773" s="18">
        <v>17.473036715071132</v>
      </c>
      <c r="J6773" s="19">
        <v>0.5012826688601526</v>
      </c>
      <c r="K6773" s="19">
        <v>1.309570862379557</v>
      </c>
      <c r="L6773" s="19">
        <v>2.5789912034849021</v>
      </c>
      <c r="M6773" s="19">
        <v>18.07075</v>
      </c>
      <c r="N6773" s="19">
        <f t="shared" si="106"/>
        <v>23.491975</v>
      </c>
      <c r="O6773" s="19">
        <v>14.967500000000001</v>
      </c>
      <c r="P6773" s="20">
        <v>0.86208955356759742</v>
      </c>
      <c r="Q6773" s="12">
        <v>88.2</v>
      </c>
      <c r="R6773" s="12">
        <v>8.8625000000000007</v>
      </c>
      <c r="S6773" s="12">
        <v>237.79999999999998</v>
      </c>
      <c r="T6773" s="12"/>
      <c r="U6773" s="12"/>
      <c r="V6773" s="23"/>
      <c r="W6773" s="24"/>
      <c r="X6773" s="22"/>
      <c r="Y6773" s="22"/>
      <c r="Z6773" s="22"/>
      <c r="AA6773" s="22"/>
      <c r="AB6773" s="22"/>
      <c r="AC6773" s="22"/>
      <c r="AD6773" s="22"/>
      <c r="AE6773" s="22"/>
      <c r="AF6773" s="22"/>
      <c r="AG6773" s="22"/>
      <c r="AH6773" s="22"/>
    </row>
    <row r="6774" spans="2:34">
      <c r="B6774" s="10">
        <v>8</v>
      </c>
      <c r="C6774" s="10">
        <v>10</v>
      </c>
      <c r="D6774" s="34">
        <v>39729</v>
      </c>
      <c r="E6774" s="17">
        <v>0.95833333333330017</v>
      </c>
      <c r="F6774" s="35">
        <v>0.37458001956734566</v>
      </c>
      <c r="G6774" s="18">
        <v>46.313255260638776</v>
      </c>
      <c r="H6774" s="18">
        <v>70.506794363269208</v>
      </c>
      <c r="I6774" s="18">
        <v>24.193539102630439</v>
      </c>
      <c r="J6774" s="19">
        <v>0.84076907563025605</v>
      </c>
      <c r="K6774" s="19">
        <v>1.8758813520193647</v>
      </c>
      <c r="L6774" s="19">
        <v>2.5364825376246536</v>
      </c>
      <c r="M6774" s="19">
        <v>21.396250000000002</v>
      </c>
      <c r="N6774" s="19">
        <f t="shared" si="106"/>
        <v>27.815125000000002</v>
      </c>
      <c r="O6774" s="19">
        <v>17.98</v>
      </c>
      <c r="P6774" s="20">
        <v>0.96789437141760937</v>
      </c>
      <c r="Q6774" s="12">
        <v>87.725000000000009</v>
      </c>
      <c r="R6774" s="12">
        <v>9.1675000000000004</v>
      </c>
      <c r="S6774" s="12">
        <v>254.17500000000001</v>
      </c>
      <c r="T6774" s="12"/>
      <c r="U6774" s="12"/>
      <c r="V6774" s="23"/>
      <c r="W6774" s="24"/>
      <c r="X6774" s="22"/>
      <c r="Y6774" s="22"/>
      <c r="Z6774" s="22"/>
      <c r="AA6774" s="22"/>
      <c r="AB6774" s="22"/>
      <c r="AC6774" s="22"/>
      <c r="AD6774" s="22"/>
      <c r="AE6774" s="22"/>
      <c r="AF6774" s="22"/>
      <c r="AG6774" s="22"/>
      <c r="AH6774" s="22"/>
    </row>
    <row r="6775" spans="2:34">
      <c r="B6775" s="10">
        <v>9</v>
      </c>
      <c r="C6775" s="10">
        <v>10</v>
      </c>
      <c r="D6775" s="34">
        <v>39730</v>
      </c>
      <c r="E6775" s="17">
        <v>0</v>
      </c>
      <c r="F6775" s="35">
        <v>0.41439925523232923</v>
      </c>
      <c r="G6775" s="18">
        <v>92.124846197085049</v>
      </c>
      <c r="H6775" s="18">
        <v>117.0354644983932</v>
      </c>
      <c r="I6775" s="18">
        <v>24.91061830130813</v>
      </c>
      <c r="J6775" s="19">
        <v>1.7345671472605289</v>
      </c>
      <c r="K6775" s="19">
        <v>2.828810950059041</v>
      </c>
      <c r="L6775" s="19">
        <v>2.7743743737091435</v>
      </c>
      <c r="M6775" s="19">
        <v>18.263749999999998</v>
      </c>
      <c r="N6775" s="19">
        <f t="shared" si="106"/>
        <v>23.742874999999998</v>
      </c>
      <c r="O6775" s="19">
        <v>16.072500000000002</v>
      </c>
      <c r="P6775" s="20">
        <v>0.89771179041260107</v>
      </c>
      <c r="Q6775" s="12">
        <v>86.5</v>
      </c>
      <c r="R6775" s="12">
        <v>7.7425000000000006</v>
      </c>
      <c r="S6775" s="12">
        <v>218.52499999999998</v>
      </c>
      <c r="T6775" s="12"/>
      <c r="U6775" s="12"/>
      <c r="V6775" s="23"/>
      <c r="W6775" s="24"/>
      <c r="X6775" s="22"/>
      <c r="Y6775" s="22"/>
      <c r="Z6775" s="22"/>
      <c r="AA6775" s="22"/>
      <c r="AB6775" s="22"/>
      <c r="AC6775" s="22"/>
      <c r="AD6775" s="22"/>
      <c r="AE6775" s="22"/>
      <c r="AF6775" s="22"/>
      <c r="AG6775" s="22"/>
      <c r="AH6775" s="22"/>
    </row>
    <row r="6776" spans="2:34">
      <c r="B6776" s="10">
        <v>9</v>
      </c>
      <c r="C6776" s="10">
        <v>10</v>
      </c>
      <c r="D6776" s="34">
        <v>39730</v>
      </c>
      <c r="E6776" s="17">
        <v>4.1666666666699825E-2</v>
      </c>
      <c r="F6776" s="35">
        <v>0.42632097396732421</v>
      </c>
      <c r="G6776" s="18">
        <v>138.48267263611888</v>
      </c>
      <c r="H6776" s="18">
        <v>163.05747068129165</v>
      </c>
      <c r="I6776" s="18">
        <v>24.574798045172795</v>
      </c>
      <c r="J6776" s="19">
        <v>2.6760885629208162</v>
      </c>
      <c r="K6776" s="19">
        <v>3.4495892569588302</v>
      </c>
      <c r="L6776" s="19">
        <v>3.5099877701846149</v>
      </c>
      <c r="M6776" s="19">
        <v>19.103000000000002</v>
      </c>
      <c r="N6776" s="19">
        <f t="shared" si="106"/>
        <v>24.833900000000003</v>
      </c>
      <c r="O6776" s="19">
        <v>16.91</v>
      </c>
      <c r="P6776" s="20">
        <v>0.93313318638760556</v>
      </c>
      <c r="Q6776" s="12">
        <v>87.450000000000017</v>
      </c>
      <c r="R6776" s="12">
        <v>6.8449999999999998</v>
      </c>
      <c r="S6776" s="12">
        <v>208.375</v>
      </c>
      <c r="T6776" s="12"/>
      <c r="U6776" s="12"/>
      <c r="V6776" s="23"/>
      <c r="W6776" s="24"/>
      <c r="X6776" s="22"/>
      <c r="Y6776" s="22"/>
      <c r="Z6776" s="22"/>
      <c r="AA6776" s="22"/>
      <c r="AB6776" s="22"/>
      <c r="AC6776" s="22"/>
      <c r="AD6776" s="22"/>
      <c r="AE6776" s="22"/>
      <c r="AF6776" s="22"/>
      <c r="AG6776" s="22"/>
      <c r="AH6776" s="22"/>
    </row>
    <row r="6777" spans="2:34">
      <c r="B6777" s="10">
        <v>9</v>
      </c>
      <c r="C6777" s="10">
        <v>10</v>
      </c>
      <c r="D6777" s="34">
        <v>39730</v>
      </c>
      <c r="E6777" s="17">
        <v>8.3333333333300175E-2</v>
      </c>
      <c r="F6777" s="35">
        <v>0.40636980917733229</v>
      </c>
      <c r="G6777" s="18">
        <v>153.35273943303179</v>
      </c>
      <c r="H6777" s="18">
        <v>173.76457659563351</v>
      </c>
      <c r="I6777" s="18">
        <v>20.411837162601728</v>
      </c>
      <c r="J6777" s="19">
        <v>2.928022281180894</v>
      </c>
      <c r="K6777" s="19">
        <v>4.3861999894785111</v>
      </c>
      <c r="L6777" s="19">
        <v>3.3585593313911191</v>
      </c>
      <c r="M6777" s="19">
        <v>21.248750000000001</v>
      </c>
      <c r="N6777" s="19">
        <f t="shared" si="106"/>
        <v>27.623375000000003</v>
      </c>
      <c r="O6777" s="19">
        <v>19.202500000000001</v>
      </c>
      <c r="P6777" s="20">
        <v>0.95098383200260728</v>
      </c>
      <c r="Q6777" s="12">
        <v>88.325000000000003</v>
      </c>
      <c r="R6777" s="12">
        <v>6.665</v>
      </c>
      <c r="S6777" s="12">
        <v>213.05</v>
      </c>
      <c r="T6777" s="12"/>
      <c r="U6777" s="12"/>
      <c r="V6777" s="23"/>
      <c r="W6777" s="24"/>
      <c r="X6777" s="22"/>
      <c r="Y6777" s="22"/>
      <c r="Z6777" s="22"/>
      <c r="AA6777" s="22"/>
      <c r="AB6777" s="22"/>
      <c r="AC6777" s="22"/>
      <c r="AD6777" s="22"/>
      <c r="AE6777" s="22"/>
      <c r="AF6777" s="22"/>
      <c r="AG6777" s="22"/>
      <c r="AH6777" s="22"/>
    </row>
    <row r="6778" spans="2:34">
      <c r="B6778" s="10">
        <v>9</v>
      </c>
      <c r="C6778" s="10">
        <v>10</v>
      </c>
      <c r="D6778" s="34">
        <v>39730</v>
      </c>
      <c r="E6778" s="17">
        <v>0.125</v>
      </c>
      <c r="F6778" s="35">
        <v>0.35853536586985191</v>
      </c>
      <c r="G6778" s="18">
        <v>99.046815366155286</v>
      </c>
      <c r="H6778" s="18">
        <v>115.90639629321817</v>
      </c>
      <c r="I6778" s="18">
        <v>16.859580927062879</v>
      </c>
      <c r="J6778" s="19">
        <v>2.1111283911506451</v>
      </c>
      <c r="K6778" s="19">
        <v>3.1365154135189344</v>
      </c>
      <c r="L6778" s="19">
        <v>3.0315580691388813</v>
      </c>
      <c r="M6778" s="19">
        <v>20.6995</v>
      </c>
      <c r="N6778" s="19">
        <f t="shared" si="106"/>
        <v>26.90935</v>
      </c>
      <c r="O6778" s="19">
        <v>17.102499999999999</v>
      </c>
      <c r="P6778" s="20">
        <v>0.81029817924259162</v>
      </c>
      <c r="Q6778" s="12">
        <v>89.6</v>
      </c>
      <c r="R6778" s="12">
        <v>7.1674999999999995</v>
      </c>
      <c r="S6778" s="12">
        <v>261.92499999999995</v>
      </c>
      <c r="T6778" s="12"/>
      <c r="U6778" s="12"/>
      <c r="V6778" s="23"/>
      <c r="W6778" s="24"/>
      <c r="X6778" s="22"/>
      <c r="Y6778" s="22"/>
      <c r="Z6778" s="22"/>
      <c r="AA6778" s="22"/>
      <c r="AB6778" s="22"/>
      <c r="AC6778" s="22"/>
      <c r="AD6778" s="22"/>
      <c r="AE6778" s="22"/>
      <c r="AF6778" s="22"/>
      <c r="AG6778" s="22"/>
      <c r="AH6778" s="22"/>
    </row>
    <row r="6779" spans="2:34">
      <c r="B6779" s="10">
        <v>9</v>
      </c>
      <c r="C6779" s="10">
        <v>10</v>
      </c>
      <c r="D6779" s="34">
        <v>39730</v>
      </c>
      <c r="E6779" s="17">
        <v>0.16666666666669983</v>
      </c>
      <c r="F6779" s="35">
        <v>0.34257548548985844</v>
      </c>
      <c r="G6779" s="18">
        <v>79.316964032694756</v>
      </c>
      <c r="H6779" s="18">
        <v>93.889902837993418</v>
      </c>
      <c r="I6779" s="18">
        <v>14.572938805298666</v>
      </c>
      <c r="J6779" s="19">
        <v>1.6390264127405012</v>
      </c>
      <c r="K6779" s="19">
        <v>2.3170045308192124</v>
      </c>
      <c r="L6779" s="19">
        <v>3.327616467615869</v>
      </c>
      <c r="M6779" s="19">
        <v>13.789750000000002</v>
      </c>
      <c r="N6779" s="19">
        <f t="shared" si="106"/>
        <v>17.926675000000003</v>
      </c>
      <c r="O6779" s="19">
        <v>13.022500000000001</v>
      </c>
      <c r="P6779" s="20">
        <v>0.82811357087509363</v>
      </c>
      <c r="Q6779" s="12">
        <v>89.474999999999994</v>
      </c>
      <c r="R6779" s="12">
        <v>6.442499999999999</v>
      </c>
      <c r="S6779" s="12">
        <v>229.67500000000001</v>
      </c>
      <c r="T6779" s="12"/>
      <c r="U6779" s="12"/>
      <c r="V6779" s="23"/>
      <c r="W6779" s="24"/>
      <c r="X6779" s="22"/>
      <c r="Y6779" s="22"/>
      <c r="Z6779" s="22"/>
      <c r="AA6779" s="22"/>
      <c r="AB6779" s="22"/>
      <c r="AC6779" s="22"/>
      <c r="AD6779" s="22"/>
      <c r="AE6779" s="22"/>
      <c r="AF6779" s="22"/>
      <c r="AG6779" s="22"/>
      <c r="AH6779" s="22"/>
    </row>
    <row r="6780" spans="2:34">
      <c r="B6780" s="10">
        <v>9</v>
      </c>
      <c r="C6780" s="10">
        <v>10</v>
      </c>
      <c r="D6780" s="34">
        <v>39730</v>
      </c>
      <c r="E6780" s="17">
        <v>0.20833333333330017</v>
      </c>
      <c r="F6780" s="35">
        <v>0.50984069233478924</v>
      </c>
      <c r="G6780" s="18">
        <v>242.77658251681447</v>
      </c>
      <c r="H6780" s="18">
        <v>288.6483391069811</v>
      </c>
      <c r="I6780" s="18">
        <v>45.87175659016669</v>
      </c>
      <c r="J6780" s="19">
        <v>4.7313772753914485</v>
      </c>
      <c r="K6780" s="19">
        <v>4.8845246638183379</v>
      </c>
      <c r="L6780" s="19">
        <v>3.226479725723622</v>
      </c>
      <c r="M6780" s="19">
        <v>22.87725</v>
      </c>
      <c r="N6780" s="19">
        <f t="shared" si="106"/>
        <v>29.740425000000002</v>
      </c>
      <c r="O6780" s="19">
        <v>20.8125</v>
      </c>
      <c r="P6780" s="20">
        <v>0.88118690820009982</v>
      </c>
      <c r="Q6780" s="12">
        <v>90</v>
      </c>
      <c r="R6780" s="12">
        <v>6.08</v>
      </c>
      <c r="S6780" s="12">
        <v>223.1</v>
      </c>
      <c r="T6780" s="12"/>
      <c r="U6780" s="12"/>
      <c r="V6780" s="23"/>
      <c r="W6780" s="24"/>
      <c r="X6780" s="22"/>
      <c r="Y6780" s="22"/>
      <c r="Z6780" s="22"/>
      <c r="AA6780" s="22"/>
      <c r="AB6780" s="22"/>
      <c r="AC6780" s="22"/>
      <c r="AD6780" s="22"/>
      <c r="AE6780" s="22"/>
      <c r="AF6780" s="22"/>
      <c r="AG6780" s="22"/>
      <c r="AH6780" s="22"/>
    </row>
    <row r="6781" spans="2:34">
      <c r="B6781" s="10">
        <v>9</v>
      </c>
      <c r="C6781" s="10">
        <v>10</v>
      </c>
      <c r="D6781" s="34">
        <v>39730</v>
      </c>
      <c r="E6781" s="17">
        <v>0.25</v>
      </c>
      <c r="F6781" s="35">
        <v>0.59742690313725288</v>
      </c>
      <c r="G6781" s="18">
        <v>281.45522300489063</v>
      </c>
      <c r="H6781" s="18">
        <v>344.53583150703349</v>
      </c>
      <c r="I6781" s="18">
        <v>63.080608502142887</v>
      </c>
      <c r="J6781" s="19">
        <v>5.7205723269117534</v>
      </c>
      <c r="K6781" s="19">
        <v>6.9483650263976333</v>
      </c>
      <c r="L6781" s="19">
        <v>3.2591059157453701</v>
      </c>
      <c r="M6781" s="19">
        <v>33.058500000000002</v>
      </c>
      <c r="N6781" s="19">
        <f t="shared" si="106"/>
        <v>42.976050000000008</v>
      </c>
      <c r="O6781" s="19">
        <v>28.334999999999997</v>
      </c>
      <c r="P6781" s="20">
        <v>0.89901939267260134</v>
      </c>
      <c r="Q6781" s="12">
        <v>90.3</v>
      </c>
      <c r="R6781" s="12">
        <v>6.3550000000000004</v>
      </c>
      <c r="S6781" s="12">
        <v>208.37500000000003</v>
      </c>
      <c r="T6781" s="12"/>
      <c r="U6781" s="12"/>
      <c r="V6781" s="23"/>
      <c r="W6781" s="24"/>
      <c r="X6781" s="22"/>
      <c r="Y6781" s="22"/>
      <c r="Z6781" s="22"/>
      <c r="AA6781" s="22"/>
      <c r="AB6781" s="22"/>
      <c r="AC6781" s="22"/>
      <c r="AD6781" s="22"/>
      <c r="AE6781" s="22"/>
      <c r="AF6781" s="22"/>
      <c r="AG6781" s="22"/>
      <c r="AH6781" s="22"/>
    </row>
    <row r="6782" spans="2:34">
      <c r="B6782" s="10">
        <v>9</v>
      </c>
      <c r="C6782" s="10">
        <v>10</v>
      </c>
      <c r="D6782" s="34">
        <v>39730</v>
      </c>
      <c r="E6782" s="17">
        <v>0.29166666666669983</v>
      </c>
      <c r="F6782" s="35">
        <v>0.48189096789230051</v>
      </c>
      <c r="G6782" s="18">
        <v>173.63495066000002</v>
      </c>
      <c r="H6782" s="18">
        <v>209.10473573443554</v>
      </c>
      <c r="I6782" s="18">
        <v>35.469785074435549</v>
      </c>
      <c r="J6782" s="19">
        <v>3.450348635481058</v>
      </c>
      <c r="K6782" s="19">
        <v>5.5434699587581102</v>
      </c>
      <c r="L6782" s="19">
        <v>3.141318528702874</v>
      </c>
      <c r="M6782" s="19">
        <v>27.839249999999996</v>
      </c>
      <c r="N6782" s="19">
        <f t="shared" si="106"/>
        <v>36.191024999999996</v>
      </c>
      <c r="O6782" s="19">
        <v>22.807500000000001</v>
      </c>
      <c r="P6782" s="20">
        <v>1.1108309375451253</v>
      </c>
      <c r="Q6782" s="12">
        <v>90.575000000000003</v>
      </c>
      <c r="R6782" s="12">
        <v>6.8375000000000004</v>
      </c>
      <c r="S6782" s="12">
        <v>265.125</v>
      </c>
      <c r="T6782" s="12"/>
      <c r="U6782" s="12"/>
      <c r="V6782" s="23"/>
      <c r="W6782" s="24"/>
      <c r="X6782" s="22"/>
      <c r="Y6782" s="22"/>
      <c r="Z6782" s="22"/>
      <c r="AA6782" s="22"/>
      <c r="AB6782" s="22"/>
      <c r="AC6782" s="22"/>
      <c r="AD6782" s="22"/>
      <c r="AE6782" s="22"/>
      <c r="AF6782" s="22"/>
      <c r="AG6782" s="22"/>
      <c r="AH6782" s="22"/>
    </row>
    <row r="6783" spans="2:34">
      <c r="B6783" s="10">
        <v>9</v>
      </c>
      <c r="C6783" s="10">
        <v>10</v>
      </c>
      <c r="D6783" s="34">
        <v>39730</v>
      </c>
      <c r="E6783" s="17">
        <v>0.33333333333330017</v>
      </c>
      <c r="F6783" s="35">
        <v>0.56946337838726413</v>
      </c>
      <c r="G6783" s="18">
        <v>237.7241950805369</v>
      </c>
      <c r="H6783" s="18">
        <v>284.62064135871964</v>
      </c>
      <c r="I6783" s="18">
        <v>46.896446278182715</v>
      </c>
      <c r="J6783" s="19">
        <v>4.1637115688312774</v>
      </c>
      <c r="K6783" s="19">
        <v>5.5734525605780991</v>
      </c>
      <c r="L6783" s="19">
        <v>3.2533056484926184</v>
      </c>
      <c r="M6783" s="19">
        <v>37.46</v>
      </c>
      <c r="N6783" s="19">
        <f t="shared" si="106"/>
        <v>48.698</v>
      </c>
      <c r="O6783" s="19">
        <v>27.585000000000001</v>
      </c>
      <c r="P6783" s="20">
        <v>1.3403873660851513</v>
      </c>
      <c r="Q6783" s="12">
        <v>91.525000000000006</v>
      </c>
      <c r="R6783" s="12">
        <v>8.0875000000000004</v>
      </c>
      <c r="S6783" s="12">
        <v>228.82500000000002</v>
      </c>
      <c r="T6783" s="12"/>
      <c r="U6783" s="12"/>
      <c r="V6783" s="23"/>
      <c r="W6783" s="24"/>
      <c r="X6783" s="22"/>
      <c r="Y6783" s="22"/>
      <c r="Z6783" s="22"/>
      <c r="AA6783" s="22"/>
      <c r="AB6783" s="22"/>
      <c r="AC6783" s="22"/>
      <c r="AD6783" s="22"/>
      <c r="AE6783" s="22"/>
      <c r="AF6783" s="22"/>
      <c r="AG6783" s="22"/>
      <c r="AH6783" s="22"/>
    </row>
    <row r="6784" spans="2:34">
      <c r="B6784" s="10">
        <v>9</v>
      </c>
      <c r="C6784" s="10">
        <v>10</v>
      </c>
      <c r="D6784" s="34">
        <v>39730</v>
      </c>
      <c r="E6784" s="17">
        <v>0.375</v>
      </c>
      <c r="F6784" s="35">
        <v>0.4141249284848284</v>
      </c>
      <c r="G6784" s="18">
        <v>169.34344442284495</v>
      </c>
      <c r="H6784" s="18">
        <v>204.06695316769407</v>
      </c>
      <c r="I6784" s="18">
        <v>34.723508744849127</v>
      </c>
      <c r="J6784" s="19">
        <v>3.0896083333109488</v>
      </c>
      <c r="K6784" s="19">
        <v>4.6395755204984157</v>
      </c>
      <c r="L6784" s="19">
        <v>3.0687895060378749</v>
      </c>
      <c r="M6784" s="19">
        <v>27.910250000000005</v>
      </c>
      <c r="N6784" s="19">
        <f t="shared" si="106"/>
        <v>36.283325000000005</v>
      </c>
      <c r="O6784" s="19">
        <v>23.497500000000002</v>
      </c>
      <c r="P6784" s="20">
        <v>1.6581308568051876</v>
      </c>
      <c r="Q6784" s="12">
        <v>91.9</v>
      </c>
      <c r="R6784" s="12">
        <v>10.130000000000001</v>
      </c>
      <c r="S6784" s="12">
        <v>318.90000000000003</v>
      </c>
      <c r="T6784" s="12"/>
      <c r="U6784" s="12"/>
      <c r="V6784" s="23"/>
      <c r="W6784" s="24"/>
      <c r="X6784" s="22"/>
      <c r="Y6784" s="22"/>
      <c r="Z6784" s="22"/>
      <c r="AA6784" s="22"/>
      <c r="AB6784" s="22"/>
      <c r="AC6784" s="22"/>
      <c r="AD6784" s="22"/>
      <c r="AE6784" s="22"/>
      <c r="AF6784" s="22"/>
      <c r="AG6784" s="22"/>
      <c r="AH6784" s="22"/>
    </row>
    <row r="6785" spans="2:34">
      <c r="B6785" s="10">
        <v>9</v>
      </c>
      <c r="C6785" s="10">
        <v>10</v>
      </c>
      <c r="D6785" s="34">
        <v>39730</v>
      </c>
      <c r="E6785" s="17">
        <v>0.41666666666669983</v>
      </c>
      <c r="F6785" s="35">
        <v>0.37826083356734319</v>
      </c>
      <c r="G6785" s="18">
        <v>174.63180755451265</v>
      </c>
      <c r="H6785" s="18">
        <v>222.66598290255084</v>
      </c>
      <c r="I6785" s="18">
        <v>48.034175348038197</v>
      </c>
      <c r="J6785" s="19">
        <v>2.9569786075009095</v>
      </c>
      <c r="K6785" s="19">
        <v>5.1215281478982497</v>
      </c>
      <c r="L6785" s="19">
        <v>2.3542380584246541</v>
      </c>
      <c r="M6785" s="19">
        <v>38.005250000000004</v>
      </c>
      <c r="N6785" s="19">
        <f t="shared" si="106"/>
        <v>49.406825000000005</v>
      </c>
      <c r="O6785" s="19">
        <v>30.362499999999997</v>
      </c>
      <c r="P6785" s="20">
        <v>3.3869159999999985</v>
      </c>
      <c r="Q6785" s="12">
        <v>69.174999999999997</v>
      </c>
      <c r="R6785" s="12">
        <v>14.662500000000001</v>
      </c>
      <c r="S6785" s="12">
        <v>216.55</v>
      </c>
      <c r="T6785" s="12"/>
      <c r="U6785" s="12">
        <v>500.7</v>
      </c>
      <c r="V6785" s="23"/>
      <c r="W6785" s="24"/>
      <c r="X6785" s="22"/>
      <c r="Y6785" s="22"/>
      <c r="Z6785" s="22"/>
      <c r="AA6785" s="22"/>
      <c r="AB6785" s="22"/>
      <c r="AC6785" s="22"/>
      <c r="AD6785" s="22"/>
      <c r="AE6785" s="22"/>
      <c r="AF6785" s="22"/>
      <c r="AG6785" s="22"/>
      <c r="AH6785" s="22"/>
    </row>
    <row r="6786" spans="2:34">
      <c r="B6786" s="10">
        <v>9</v>
      </c>
      <c r="C6786" s="10">
        <v>10</v>
      </c>
      <c r="D6786" s="34">
        <v>39730</v>
      </c>
      <c r="E6786" s="17">
        <v>0.45833333333330017</v>
      </c>
      <c r="F6786" s="35">
        <v>0.22694068454990585</v>
      </c>
      <c r="G6786" s="18">
        <v>85.877097929690038</v>
      </c>
      <c r="H6786" s="18">
        <v>124.72359282280949</v>
      </c>
      <c r="I6786" s="18">
        <v>38.846494893119463</v>
      </c>
      <c r="J6786" s="19">
        <v>1.8431237742905671</v>
      </c>
      <c r="K6786" s="19">
        <v>2.8643678128990202</v>
      </c>
      <c r="L6786" s="19">
        <v>2.1533371484631614</v>
      </c>
      <c r="M6786" s="19">
        <v>27.575749999999999</v>
      </c>
      <c r="N6786" s="19">
        <f t="shared" si="106"/>
        <v>35.848475000000001</v>
      </c>
      <c r="O6786" s="19">
        <v>21.060000000000002</v>
      </c>
      <c r="P6786" s="20">
        <v>6.6327104999999991</v>
      </c>
      <c r="Q6786" s="12">
        <v>55.499999999999993</v>
      </c>
      <c r="R6786" s="12">
        <v>16.8825</v>
      </c>
      <c r="S6786" s="12">
        <v>223.45</v>
      </c>
      <c r="T6786" s="12"/>
      <c r="U6786" s="12">
        <v>516.79999999999995</v>
      </c>
      <c r="V6786" s="23"/>
      <c r="W6786" s="24"/>
      <c r="X6786" s="22"/>
      <c r="Y6786" s="22"/>
      <c r="Z6786" s="22"/>
      <c r="AA6786" s="22"/>
      <c r="AB6786" s="22"/>
      <c r="AC6786" s="22"/>
      <c r="AD6786" s="22"/>
      <c r="AE6786" s="22"/>
      <c r="AF6786" s="22"/>
      <c r="AG6786" s="22"/>
      <c r="AH6786" s="22"/>
    </row>
    <row r="6787" spans="2:34">
      <c r="B6787" s="10">
        <v>9</v>
      </c>
      <c r="C6787" s="10">
        <v>10</v>
      </c>
      <c r="D6787" s="34">
        <v>39730</v>
      </c>
      <c r="E6787" s="17">
        <v>0.5</v>
      </c>
      <c r="F6787" s="35">
        <v>7.9622115409966943E-2</v>
      </c>
      <c r="G6787" s="18">
        <v>15.240961907175455</v>
      </c>
      <c r="H6787" s="18">
        <v>27.615733900145166</v>
      </c>
      <c r="I6787" s="18">
        <v>12.374771992969713</v>
      </c>
      <c r="J6787" s="19">
        <v>0.2121562703600654</v>
      </c>
      <c r="K6787" s="19">
        <v>0.56906462203980523</v>
      </c>
      <c r="L6787" s="19">
        <v>2.027640555568416</v>
      </c>
      <c r="M6787" s="19">
        <v>16.59525</v>
      </c>
      <c r="N6787" s="19">
        <f t="shared" si="106"/>
        <v>21.573824999999999</v>
      </c>
      <c r="O6787" s="19">
        <v>11.1425</v>
      </c>
      <c r="P6787" s="20">
        <v>17.481425812499999</v>
      </c>
      <c r="Q6787" s="12">
        <v>50.900000000000006</v>
      </c>
      <c r="R6787" s="12">
        <v>16.934999999999999</v>
      </c>
      <c r="S6787" s="12">
        <v>245.375</v>
      </c>
      <c r="T6787" s="12"/>
      <c r="U6787" s="12">
        <v>408.82499999999999</v>
      </c>
      <c r="V6787" s="23"/>
      <c r="W6787" s="24"/>
      <c r="X6787" s="22"/>
      <c r="Y6787" s="22"/>
      <c r="Z6787" s="22"/>
      <c r="AA6787" s="22"/>
      <c r="AB6787" s="22"/>
      <c r="AC6787" s="22"/>
      <c r="AD6787" s="22"/>
      <c r="AE6787" s="22"/>
      <c r="AF6787" s="22"/>
      <c r="AG6787" s="22"/>
      <c r="AH6787" s="22"/>
    </row>
    <row r="6788" spans="2:34">
      <c r="B6788" s="10">
        <v>9</v>
      </c>
      <c r="C6788" s="10">
        <v>10</v>
      </c>
      <c r="D6788" s="34">
        <v>39730</v>
      </c>
      <c r="E6788" s="17">
        <v>0.54166666666669983</v>
      </c>
      <c r="F6788" s="35">
        <v>5.17503006399785E-2</v>
      </c>
      <c r="G6788" s="18">
        <v>10.65903955424532</v>
      </c>
      <c r="H6788" s="18">
        <v>15.285571082322313</v>
      </c>
      <c r="I6788" s="18">
        <v>4.6265315280769919</v>
      </c>
      <c r="J6788" s="19">
        <v>0.16176707103004995</v>
      </c>
      <c r="K6788" s="19">
        <v>0.35124292715987965</v>
      </c>
      <c r="L6788" s="19">
        <v>2.0604980227184142</v>
      </c>
      <c r="M6788" s="19">
        <v>14.3155</v>
      </c>
      <c r="N6788" s="19">
        <f t="shared" si="106"/>
        <v>18.610150000000001</v>
      </c>
      <c r="O6788" s="19">
        <v>9.43</v>
      </c>
      <c r="P6788" s="20">
        <v>22.720561499999995</v>
      </c>
      <c r="Q6788" s="12">
        <v>45.975000000000001</v>
      </c>
      <c r="R6788" s="12">
        <v>17.577500000000001</v>
      </c>
      <c r="S6788" s="12">
        <v>249.07500000000002</v>
      </c>
      <c r="T6788" s="12"/>
      <c r="U6788" s="12">
        <v>419.47500000000002</v>
      </c>
      <c r="V6788" s="23"/>
      <c r="W6788" s="24"/>
      <c r="X6788" s="22"/>
      <c r="Y6788" s="22"/>
      <c r="Z6788" s="22"/>
      <c r="AA6788" s="22"/>
      <c r="AB6788" s="22"/>
      <c r="AC6788" s="22"/>
      <c r="AD6788" s="22"/>
      <c r="AE6788" s="22"/>
      <c r="AF6788" s="22"/>
      <c r="AG6788" s="22"/>
      <c r="AH6788" s="22"/>
    </row>
    <row r="6789" spans="2:34">
      <c r="B6789" s="10">
        <v>9</v>
      </c>
      <c r="C6789" s="10">
        <v>10</v>
      </c>
      <c r="D6789" s="34">
        <v>39730</v>
      </c>
      <c r="E6789" s="17">
        <v>0.58333333333330017</v>
      </c>
      <c r="F6789" s="35">
        <v>4.7766171944980146E-2</v>
      </c>
      <c r="G6789" s="18">
        <v>10.747648767135324</v>
      </c>
      <c r="H6789" s="18">
        <v>16.806639302045291</v>
      </c>
      <c r="I6789" s="18">
        <v>6.0589905349099684</v>
      </c>
      <c r="J6789" s="19">
        <v>0.23601933082007284</v>
      </c>
      <c r="K6789" s="19">
        <v>0.35396725629987863</v>
      </c>
      <c r="L6789" s="19">
        <v>1.9890957281101664</v>
      </c>
      <c r="M6789" s="19">
        <v>16.16375</v>
      </c>
      <c r="N6789" s="19">
        <f t="shared" si="106"/>
        <v>21.012875000000001</v>
      </c>
      <c r="O6789" s="19">
        <v>8.875</v>
      </c>
      <c r="P6789" s="20">
        <v>22.773482062499998</v>
      </c>
      <c r="Q6789" s="12">
        <v>44.075000000000003</v>
      </c>
      <c r="R6789" s="12">
        <v>17.887499999999999</v>
      </c>
      <c r="S6789" s="12">
        <v>241.8</v>
      </c>
      <c r="T6789" s="12"/>
      <c r="U6789" s="12">
        <v>467.17500000000001</v>
      </c>
      <c r="V6789" s="23"/>
      <c r="W6789" s="24"/>
      <c r="X6789" s="22"/>
      <c r="Y6789" s="22"/>
      <c r="Z6789" s="22"/>
      <c r="AA6789" s="22"/>
      <c r="AB6789" s="22"/>
      <c r="AC6789" s="22"/>
      <c r="AD6789" s="22"/>
      <c r="AE6789" s="22"/>
      <c r="AF6789" s="22"/>
      <c r="AG6789" s="22"/>
      <c r="AH6789" s="22"/>
    </row>
    <row r="6790" spans="2:34">
      <c r="B6790" s="10">
        <v>9</v>
      </c>
      <c r="C6790" s="10">
        <v>10</v>
      </c>
      <c r="D6790" s="34">
        <v>39730</v>
      </c>
      <c r="E6790" s="17">
        <v>0.625</v>
      </c>
      <c r="F6790" s="35">
        <v>0.15522680614493542</v>
      </c>
      <c r="G6790" s="18">
        <v>52.673011746169095</v>
      </c>
      <c r="H6790" s="18">
        <v>76.118722449929066</v>
      </c>
      <c r="I6790" s="18">
        <v>23.445710703759964</v>
      </c>
      <c r="J6790" s="19">
        <v>0.71865595752022204</v>
      </c>
      <c r="K6790" s="19">
        <v>1.3314705874795429</v>
      </c>
      <c r="L6790" s="19">
        <v>2.0219490327921648</v>
      </c>
      <c r="M6790" s="19">
        <v>19.684750000000001</v>
      </c>
      <c r="N6790" s="19">
        <f t="shared" si="106"/>
        <v>25.590175000000002</v>
      </c>
      <c r="O6790" s="19">
        <v>13.6425</v>
      </c>
      <c r="P6790" s="20">
        <v>14.958879000000001</v>
      </c>
      <c r="Q6790" s="12">
        <v>45.35</v>
      </c>
      <c r="R6790" s="12">
        <v>17.844999999999999</v>
      </c>
      <c r="S6790" s="12">
        <v>236.22499999999999</v>
      </c>
      <c r="T6790" s="12"/>
      <c r="U6790" s="12">
        <v>312.60000000000002</v>
      </c>
      <c r="V6790" s="23"/>
      <c r="W6790" s="24"/>
      <c r="X6790" s="22"/>
      <c r="Y6790" s="22"/>
      <c r="Z6790" s="22"/>
      <c r="AA6790" s="22"/>
      <c r="AB6790" s="22"/>
      <c r="AC6790" s="22"/>
      <c r="AD6790" s="22"/>
      <c r="AE6790" s="22"/>
      <c r="AF6790" s="22"/>
      <c r="AG6790" s="22"/>
      <c r="AH6790" s="22"/>
    </row>
    <row r="6791" spans="2:34">
      <c r="B6791" s="10">
        <v>9</v>
      </c>
      <c r="C6791" s="10">
        <v>10</v>
      </c>
      <c r="D6791" s="34">
        <v>39730</v>
      </c>
      <c r="E6791" s="17">
        <v>0.66666666666669983</v>
      </c>
      <c r="F6791" s="35">
        <v>0.31441269598236915</v>
      </c>
      <c r="G6791" s="18">
        <v>124.01118698566877</v>
      </c>
      <c r="H6791" s="18">
        <v>171.63446167431687</v>
      </c>
      <c r="I6791" s="18">
        <v>47.623274688648088</v>
      </c>
      <c r="J6791" s="19">
        <v>2.1055678170006504</v>
      </c>
      <c r="K6791" s="19">
        <v>3.286487388398871</v>
      </c>
      <c r="L6791" s="19">
        <v>2.0589599907924128</v>
      </c>
      <c r="M6791" s="19">
        <v>31.658000000000001</v>
      </c>
      <c r="N6791" s="19">
        <f t="shared" si="106"/>
        <v>41.1554</v>
      </c>
      <c r="O6791" s="19">
        <v>24.997500000000002</v>
      </c>
      <c r="P6791" s="20">
        <v>4.6746496874999988</v>
      </c>
      <c r="Q6791" s="12">
        <v>50.2</v>
      </c>
      <c r="R6791" s="12">
        <v>17.234999999999999</v>
      </c>
      <c r="S6791" s="12">
        <v>219.42500000000001</v>
      </c>
      <c r="T6791" s="12"/>
      <c r="U6791" s="12">
        <v>150.29999999999998</v>
      </c>
      <c r="V6791" s="23"/>
      <c r="W6791" s="24"/>
      <c r="X6791" s="22"/>
      <c r="Y6791" s="22"/>
      <c r="Z6791" s="22"/>
      <c r="AA6791" s="22"/>
      <c r="AB6791" s="22"/>
      <c r="AC6791" s="22"/>
      <c r="AD6791" s="22"/>
      <c r="AE6791" s="22"/>
      <c r="AF6791" s="22"/>
      <c r="AG6791" s="22"/>
      <c r="AH6791" s="22"/>
    </row>
    <row r="6792" spans="2:34">
      <c r="B6792" s="10">
        <v>9</v>
      </c>
      <c r="C6792" s="10">
        <v>10</v>
      </c>
      <c r="D6792" s="34">
        <v>39730</v>
      </c>
      <c r="E6792" s="17">
        <v>0.70833333333330017</v>
      </c>
      <c r="F6792" s="35">
        <v>0.39000387847983758</v>
      </c>
      <c r="G6792" s="18">
        <v>128.78178322639894</v>
      </c>
      <c r="H6792" s="18">
        <v>193.33654576319557</v>
      </c>
      <c r="I6792" s="18">
        <v>64.55476253679663</v>
      </c>
      <c r="J6792" s="19">
        <v>2.1188096858306551</v>
      </c>
      <c r="K6792" s="19">
        <v>4.8494310666183331</v>
      </c>
      <c r="L6792" s="19">
        <v>2.0709404787519117</v>
      </c>
      <c r="M6792" s="19">
        <v>34.429250000000003</v>
      </c>
      <c r="N6792" s="19">
        <f t="shared" si="106"/>
        <v>44.758025000000004</v>
      </c>
      <c r="O6792" s="19">
        <v>26.064999999999998</v>
      </c>
      <c r="P6792" s="20">
        <v>0.68796731249999898</v>
      </c>
      <c r="Q6792" s="12">
        <v>56.275000000000006</v>
      </c>
      <c r="R6792" s="12">
        <v>16.04</v>
      </c>
      <c r="S6792" s="12">
        <v>209.52499999999998</v>
      </c>
      <c r="T6792" s="12"/>
      <c r="U6792" s="12">
        <v>29.974999999999994</v>
      </c>
      <c r="V6792" s="23"/>
      <c r="W6792" s="24"/>
      <c r="X6792" s="22"/>
      <c r="Y6792" s="22"/>
      <c r="Z6792" s="22"/>
      <c r="AA6792" s="22"/>
      <c r="AB6792" s="22"/>
      <c r="AC6792" s="22"/>
      <c r="AD6792" s="22"/>
      <c r="AE6792" s="22"/>
      <c r="AF6792" s="22"/>
      <c r="AG6792" s="22"/>
      <c r="AH6792" s="22"/>
    </row>
    <row r="6793" spans="2:34">
      <c r="B6793" s="10">
        <v>9</v>
      </c>
      <c r="C6793" s="10">
        <v>10</v>
      </c>
      <c r="D6793" s="34">
        <v>39730</v>
      </c>
      <c r="E6793" s="17">
        <v>0.75</v>
      </c>
      <c r="F6793" s="35">
        <v>0.40589300490233088</v>
      </c>
      <c r="G6793" s="18">
        <v>112.15597998768595</v>
      </c>
      <c r="H6793" s="18">
        <v>170.64294497373635</v>
      </c>
      <c r="I6793" s="18">
        <v>58.486964986050396</v>
      </c>
      <c r="J6793" s="19">
        <v>2.010065744390622</v>
      </c>
      <c r="K6793" s="19">
        <v>3.8338191078386807</v>
      </c>
      <c r="L6793" s="19">
        <v>2.2120639512049047</v>
      </c>
      <c r="M6793" s="19">
        <v>32.796250000000001</v>
      </c>
      <c r="N6793" s="19">
        <f t="shared" si="106"/>
        <v>42.635125000000002</v>
      </c>
      <c r="O6793" s="19">
        <v>24.787500000000001</v>
      </c>
      <c r="P6793" s="20">
        <v>0.4233644999999992</v>
      </c>
      <c r="Q6793" s="12">
        <v>66.075000000000003</v>
      </c>
      <c r="R6793" s="12">
        <v>14.512499999999999</v>
      </c>
      <c r="S6793" s="12">
        <v>211.125</v>
      </c>
      <c r="T6793" s="12"/>
      <c r="U6793" s="12">
        <v>18.849999999999998</v>
      </c>
      <c r="V6793" s="23"/>
      <c r="W6793" s="24"/>
      <c r="X6793" s="22"/>
      <c r="Y6793" s="22"/>
      <c r="Z6793" s="22"/>
      <c r="AA6793" s="22"/>
      <c r="AB6793" s="22"/>
      <c r="AC6793" s="22"/>
      <c r="AD6793" s="22"/>
      <c r="AE6793" s="22"/>
      <c r="AF6793" s="22"/>
      <c r="AG6793" s="22"/>
      <c r="AH6793" s="22"/>
    </row>
    <row r="6794" spans="2:34">
      <c r="B6794" s="10">
        <v>9</v>
      </c>
      <c r="C6794" s="10">
        <v>10</v>
      </c>
      <c r="D6794" s="34">
        <v>39730</v>
      </c>
      <c r="E6794" s="17">
        <v>0.79166666666669983</v>
      </c>
      <c r="F6794" s="35">
        <v>0.32230297068236563</v>
      </c>
      <c r="G6794" s="18">
        <v>89.736589759287796</v>
      </c>
      <c r="H6794" s="18">
        <v>134.7114089508608</v>
      </c>
      <c r="I6794" s="18">
        <v>44.974819191573005</v>
      </c>
      <c r="J6794" s="19">
        <v>1.4240041793604412</v>
      </c>
      <c r="K6794" s="19">
        <v>2.7719099828190452</v>
      </c>
      <c r="L6794" s="19">
        <v>2.2323365920726532</v>
      </c>
      <c r="M6794" s="19">
        <v>29.357500000000002</v>
      </c>
      <c r="N6794" s="19">
        <f t="shared" si="106"/>
        <v>38.164750000000005</v>
      </c>
      <c r="O6794" s="19">
        <v>22.17</v>
      </c>
      <c r="P6794" s="20">
        <v>0.14112149999999973</v>
      </c>
      <c r="Q6794" s="12">
        <v>75.625</v>
      </c>
      <c r="R6794" s="12">
        <v>13.01</v>
      </c>
      <c r="S6794" s="12">
        <v>220.65</v>
      </c>
      <c r="T6794" s="12"/>
      <c r="U6794" s="12">
        <v>20.175000000000001</v>
      </c>
      <c r="V6794" s="23"/>
      <c r="W6794" s="24"/>
      <c r="X6794" s="22"/>
      <c r="Y6794" s="22"/>
      <c r="Z6794" s="22"/>
      <c r="AA6794" s="22"/>
      <c r="AB6794" s="22"/>
      <c r="AC6794" s="22"/>
      <c r="AD6794" s="22"/>
      <c r="AE6794" s="22"/>
      <c r="AF6794" s="22"/>
      <c r="AG6794" s="22"/>
      <c r="AH6794" s="22"/>
    </row>
    <row r="6795" spans="2:34">
      <c r="B6795" s="10">
        <v>9</v>
      </c>
      <c r="C6795" s="10">
        <v>10</v>
      </c>
      <c r="D6795" s="34">
        <v>39730</v>
      </c>
      <c r="E6795" s="17">
        <v>0.83333333333330017</v>
      </c>
      <c r="F6795" s="35">
        <v>0.36206766227484899</v>
      </c>
      <c r="G6795" s="18">
        <v>108.56214885367586</v>
      </c>
      <c r="H6795" s="18">
        <v>157.216220270625</v>
      </c>
      <c r="I6795" s="18">
        <v>48.654071416949122</v>
      </c>
      <c r="J6795" s="19">
        <v>1.8641824414505779</v>
      </c>
      <c r="K6795" s="19">
        <v>3.6487009136587427</v>
      </c>
      <c r="L6795" s="19">
        <v>2.277578306578151</v>
      </c>
      <c r="M6795" s="19">
        <v>30.656749999999995</v>
      </c>
      <c r="N6795" s="19">
        <f t="shared" si="106"/>
        <v>39.853774999999992</v>
      </c>
      <c r="O6795" s="19">
        <v>24.28</v>
      </c>
      <c r="P6795" s="20">
        <v>0.44100468749999883</v>
      </c>
      <c r="Q6795" s="12">
        <v>79.949999999999989</v>
      </c>
      <c r="R6795" s="12">
        <v>12.25</v>
      </c>
      <c r="S6795" s="12">
        <v>198.02500000000001</v>
      </c>
      <c r="T6795" s="12"/>
      <c r="U6795" s="12">
        <v>19.299999999999997</v>
      </c>
      <c r="V6795" s="23"/>
      <c r="W6795" s="24"/>
      <c r="X6795" s="22"/>
      <c r="Y6795" s="22"/>
      <c r="Z6795" s="22"/>
      <c r="AA6795" s="22"/>
      <c r="AB6795" s="22"/>
      <c r="AC6795" s="22"/>
      <c r="AD6795" s="22"/>
      <c r="AE6795" s="22"/>
      <c r="AF6795" s="22"/>
      <c r="AG6795" s="22"/>
      <c r="AH6795" s="22"/>
    </row>
    <row r="6796" spans="2:34">
      <c r="B6796" s="10">
        <v>9</v>
      </c>
      <c r="C6796" s="10">
        <v>10</v>
      </c>
      <c r="D6796" s="34">
        <v>39730</v>
      </c>
      <c r="E6796" s="17">
        <v>0.875</v>
      </c>
      <c r="F6796" s="35">
        <v>0.25462265381989374</v>
      </c>
      <c r="G6796" s="18">
        <v>77.892221456937435</v>
      </c>
      <c r="H6796" s="18">
        <v>117.234546178469</v>
      </c>
      <c r="I6796" s="18">
        <v>39.342324721531561</v>
      </c>
      <c r="J6796" s="19">
        <v>1.4584516453204528</v>
      </c>
      <c r="K6796" s="19">
        <v>2.3580528965591867</v>
      </c>
      <c r="L6796" s="19">
        <v>2.2645257229544007</v>
      </c>
      <c r="M6796" s="19">
        <v>24.408000000000001</v>
      </c>
      <c r="N6796" s="19">
        <f t="shared" si="106"/>
        <v>31.730400000000003</v>
      </c>
      <c r="O6796" s="19">
        <v>18.7425</v>
      </c>
      <c r="P6796" s="20">
        <v>0.28224299999999947</v>
      </c>
      <c r="Q6796" s="12">
        <v>83.85</v>
      </c>
      <c r="R6796" s="12">
        <v>11.525</v>
      </c>
      <c r="S6796" s="12">
        <v>218.85000000000002</v>
      </c>
      <c r="T6796" s="12"/>
      <c r="U6796" s="12">
        <v>19.125</v>
      </c>
      <c r="V6796" s="23"/>
      <c r="W6796" s="24"/>
      <c r="X6796" s="22"/>
      <c r="Y6796" s="22"/>
      <c r="Z6796" s="22"/>
      <c r="AA6796" s="22"/>
      <c r="AB6796" s="22"/>
      <c r="AC6796" s="22"/>
      <c r="AD6796" s="22"/>
      <c r="AE6796" s="22"/>
      <c r="AF6796" s="22"/>
      <c r="AG6796" s="22"/>
      <c r="AH6796" s="22"/>
    </row>
    <row r="6797" spans="2:34">
      <c r="B6797" s="10">
        <v>9</v>
      </c>
      <c r="C6797" s="10">
        <v>10</v>
      </c>
      <c r="D6797" s="34">
        <v>39730</v>
      </c>
      <c r="E6797" s="17">
        <v>0.91666666666669983</v>
      </c>
      <c r="F6797" s="35">
        <v>0.23471259788240198</v>
      </c>
      <c r="G6797" s="18">
        <v>70.159444176004712</v>
      </c>
      <c r="H6797" s="18">
        <v>102.85545888434866</v>
      </c>
      <c r="I6797" s="18">
        <v>32.696014708343967</v>
      </c>
      <c r="J6797" s="19">
        <v>1.1534914321003582</v>
      </c>
      <c r="K6797" s="19">
        <v>2.240979239199226</v>
      </c>
      <c r="L6797" s="19">
        <v>2.1557547582521552</v>
      </c>
      <c r="M6797" s="19">
        <v>22.173999999999999</v>
      </c>
      <c r="N6797" s="19">
        <f t="shared" si="106"/>
        <v>28.8262</v>
      </c>
      <c r="O6797" s="19">
        <v>17.142500000000002</v>
      </c>
      <c r="P6797" s="20">
        <v>0.47628506249999963</v>
      </c>
      <c r="Q6797" s="12">
        <v>86</v>
      </c>
      <c r="R6797" s="12">
        <v>11.0525</v>
      </c>
      <c r="S6797" s="12">
        <v>220.35000000000002</v>
      </c>
      <c r="T6797" s="12"/>
      <c r="U6797" s="12">
        <v>22.825000000000003</v>
      </c>
      <c r="V6797" s="23"/>
      <c r="W6797" s="24"/>
      <c r="X6797" s="22"/>
      <c r="Y6797" s="22"/>
      <c r="Z6797" s="22"/>
      <c r="AA6797" s="22"/>
      <c r="AB6797" s="22"/>
      <c r="AC6797" s="22"/>
      <c r="AD6797" s="22"/>
      <c r="AE6797" s="22"/>
      <c r="AF6797" s="22"/>
      <c r="AG6797" s="22"/>
      <c r="AH6797" s="22"/>
    </row>
    <row r="6798" spans="2:34">
      <c r="B6798" s="10">
        <v>9</v>
      </c>
      <c r="C6798" s="10">
        <v>10</v>
      </c>
      <c r="D6798" s="34">
        <v>39730</v>
      </c>
      <c r="E6798" s="17">
        <v>0.95833333333330017</v>
      </c>
      <c r="F6798" s="35">
        <v>0.17900511200492519</v>
      </c>
      <c r="G6798" s="18">
        <v>72.607807596529796</v>
      </c>
      <c r="H6798" s="18">
        <v>104.61396941822966</v>
      </c>
      <c r="I6798" s="18">
        <v>32.006161821699848</v>
      </c>
      <c r="J6798" s="19">
        <v>1.1667391060403627</v>
      </c>
      <c r="K6798" s="19">
        <v>2.5704681865991121</v>
      </c>
      <c r="L6798" s="19">
        <v>2.2301042084534011</v>
      </c>
      <c r="M6798" s="19">
        <v>18.871000000000002</v>
      </c>
      <c r="N6798" s="19">
        <f t="shared" si="106"/>
        <v>24.532300000000003</v>
      </c>
      <c r="O6798" s="19">
        <v>14.0375</v>
      </c>
      <c r="P6798" s="20">
        <v>0.79380843749999919</v>
      </c>
      <c r="Q6798" s="12">
        <v>87.85</v>
      </c>
      <c r="R6798" s="12">
        <v>10.740000000000002</v>
      </c>
      <c r="S6798" s="12">
        <v>192.52500000000001</v>
      </c>
      <c r="T6798" s="12"/>
      <c r="U6798" s="12">
        <v>22.5</v>
      </c>
      <c r="V6798" s="23"/>
      <c r="W6798" s="24"/>
      <c r="X6798" s="22"/>
      <c r="Y6798" s="22"/>
      <c r="Z6798" s="22"/>
      <c r="AA6798" s="22"/>
      <c r="AB6798" s="22"/>
      <c r="AC6798" s="22"/>
      <c r="AD6798" s="22"/>
      <c r="AE6798" s="22"/>
      <c r="AF6798" s="22"/>
      <c r="AG6798" s="22"/>
      <c r="AH6798" s="22"/>
    </row>
    <row r="6799" spans="2:34">
      <c r="B6799" s="10">
        <v>10</v>
      </c>
      <c r="C6799" s="10">
        <v>10</v>
      </c>
      <c r="D6799" s="34">
        <v>39731</v>
      </c>
      <c r="E6799" s="17">
        <v>0</v>
      </c>
      <c r="F6799" s="35">
        <v>0.13523840242994348</v>
      </c>
      <c r="G6799" s="18">
        <v>43.472145539261383</v>
      </c>
      <c r="H6799" s="18">
        <v>71.323676225844579</v>
      </c>
      <c r="I6799" s="18">
        <v>27.851530686583192</v>
      </c>
      <c r="J6799" s="19">
        <v>0.72390206267022528</v>
      </c>
      <c r="K6799" s="19">
        <v>1.6065509064194443</v>
      </c>
      <c r="L6799" s="19">
        <v>2.1546774595029041</v>
      </c>
      <c r="M6799" s="19">
        <v>19.088999999999999</v>
      </c>
      <c r="N6799" s="19">
        <f t="shared" si="106"/>
        <v>24.8157</v>
      </c>
      <c r="O6799" s="19">
        <v>13.8475</v>
      </c>
      <c r="P6799" s="20">
        <v>2.5401869999999995</v>
      </c>
      <c r="Q6799" s="12">
        <v>89.4</v>
      </c>
      <c r="R6799" s="12">
        <v>11.045</v>
      </c>
      <c r="S6799" s="12">
        <v>203.625</v>
      </c>
      <c r="T6799" s="12"/>
      <c r="U6799" s="12">
        <v>21.35</v>
      </c>
      <c r="V6799" s="23"/>
      <c r="W6799" s="24"/>
      <c r="X6799" s="22"/>
      <c r="Y6799" s="22"/>
      <c r="Z6799" s="22"/>
      <c r="AA6799" s="22"/>
      <c r="AB6799" s="22"/>
      <c r="AC6799" s="22"/>
      <c r="AD6799" s="22"/>
      <c r="AE6799" s="22"/>
      <c r="AF6799" s="22"/>
      <c r="AG6799" s="22"/>
      <c r="AH6799" s="22"/>
    </row>
    <row r="6800" spans="2:34">
      <c r="B6800" s="10">
        <v>10</v>
      </c>
      <c r="C6800" s="10">
        <v>10</v>
      </c>
      <c r="D6800" s="34">
        <v>39731</v>
      </c>
      <c r="E6800" s="17">
        <v>4.1666666666699825E-2</v>
      </c>
      <c r="F6800" s="35">
        <v>8.3523442259965053E-2</v>
      </c>
      <c r="G6800" s="18">
        <v>38.558657682678735</v>
      </c>
      <c r="H6800" s="18">
        <v>61.526610789714695</v>
      </c>
      <c r="I6800" s="18">
        <v>22.96795310703596</v>
      </c>
      <c r="J6800" s="19">
        <v>0.43751927239013633</v>
      </c>
      <c r="K6800" s="19">
        <v>1.1708825454995946</v>
      </c>
      <c r="L6800" s="19">
        <v>2.1624545069961534</v>
      </c>
      <c r="M6800" s="19">
        <v>14.64875</v>
      </c>
      <c r="N6800" s="19">
        <f t="shared" si="106"/>
        <v>19.043375000000001</v>
      </c>
      <c r="O6800" s="19">
        <v>11.182499999999999</v>
      </c>
      <c r="P6800" s="20">
        <v>1.1995327499999995</v>
      </c>
      <c r="Q6800" s="12">
        <v>89.3</v>
      </c>
      <c r="R6800" s="12">
        <v>11.097499999999998</v>
      </c>
      <c r="S6800" s="12">
        <v>217.52500000000001</v>
      </c>
      <c r="T6800" s="12"/>
      <c r="U6800" s="12">
        <v>19.024999999999999</v>
      </c>
      <c r="V6800" s="23"/>
      <c r="W6800" s="24"/>
      <c r="X6800" s="22"/>
      <c r="Y6800" s="22"/>
      <c r="Z6800" s="22"/>
      <c r="AA6800" s="22"/>
      <c r="AB6800" s="22"/>
      <c r="AC6800" s="22"/>
      <c r="AD6800" s="22"/>
      <c r="AE6800" s="22"/>
      <c r="AF6800" s="22"/>
      <c r="AG6800" s="22"/>
      <c r="AH6800" s="22"/>
    </row>
    <row r="6801" spans="2:34">
      <c r="B6801" s="10">
        <v>10</v>
      </c>
      <c r="C6801" s="10">
        <v>10</v>
      </c>
      <c r="D6801" s="34">
        <v>39731</v>
      </c>
      <c r="E6801" s="17">
        <v>8.3333333333300175E-2</v>
      </c>
      <c r="F6801" s="35">
        <v>8.7494500822463378E-2</v>
      </c>
      <c r="G6801" s="18">
        <v>44.698553625271444</v>
      </c>
      <c r="H6801" s="18">
        <v>66.317289484751626</v>
      </c>
      <c r="I6801" s="18">
        <v>21.618735859480193</v>
      </c>
      <c r="J6801" s="19">
        <v>0.64168902311020004</v>
      </c>
      <c r="K6801" s="19">
        <v>1.6446896771194301</v>
      </c>
      <c r="L6801" s="19">
        <v>2.1494409465099036</v>
      </c>
      <c r="M6801" s="19">
        <v>13.45675</v>
      </c>
      <c r="N6801" s="19">
        <f t="shared" si="106"/>
        <v>17.493774999999999</v>
      </c>
      <c r="O6801" s="19">
        <v>9.7124999999999986</v>
      </c>
      <c r="P6801" s="20">
        <v>3.2634346874999993</v>
      </c>
      <c r="Q6801" s="12">
        <v>89.6</v>
      </c>
      <c r="R6801" s="12">
        <v>11.0025</v>
      </c>
      <c r="S6801" s="12">
        <v>211.92500000000001</v>
      </c>
      <c r="T6801" s="12"/>
      <c r="U6801" s="12">
        <v>16.524999999999999</v>
      </c>
      <c r="V6801" s="23"/>
      <c r="W6801" s="24"/>
      <c r="X6801" s="22"/>
      <c r="Y6801" s="22"/>
      <c r="Z6801" s="22"/>
      <c r="AA6801" s="22"/>
      <c r="AB6801" s="22"/>
      <c r="AC6801" s="22"/>
      <c r="AD6801" s="22"/>
      <c r="AE6801" s="22"/>
      <c r="AF6801" s="22"/>
      <c r="AG6801" s="22"/>
      <c r="AH6801" s="22"/>
    </row>
    <row r="6802" spans="2:34">
      <c r="B6802" s="10">
        <v>10</v>
      </c>
      <c r="C6802" s="10">
        <v>10</v>
      </c>
      <c r="D6802" s="34">
        <v>39731</v>
      </c>
      <c r="E6802" s="17">
        <v>0.125</v>
      </c>
      <c r="F6802" s="35">
        <v>0.1153245495824517</v>
      </c>
      <c r="G6802" s="18">
        <v>50.46664805032664</v>
      </c>
      <c r="H6802" s="18">
        <v>75.933644967208991</v>
      </c>
      <c r="I6802" s="18">
        <v>25.466996916882355</v>
      </c>
      <c r="J6802" s="19">
        <v>0.76630632390023923</v>
      </c>
      <c r="K6802" s="19">
        <v>1.6991591192394111</v>
      </c>
      <c r="L6802" s="19">
        <v>2.1779937731904018</v>
      </c>
      <c r="M6802" s="19">
        <v>11.987</v>
      </c>
      <c r="N6802" s="19">
        <f t="shared" si="106"/>
        <v>15.5831</v>
      </c>
      <c r="O6802" s="19">
        <v>8.49</v>
      </c>
      <c r="P6802" s="20">
        <v>2.2226636249999991</v>
      </c>
      <c r="Q6802" s="12">
        <v>89.474999999999994</v>
      </c>
      <c r="R6802" s="12">
        <v>10.8</v>
      </c>
      <c r="S6802" s="12">
        <v>208.2</v>
      </c>
      <c r="T6802" s="12"/>
      <c r="U6802" s="12">
        <v>24.35</v>
      </c>
      <c r="V6802" s="23"/>
      <c r="W6802" s="24"/>
      <c r="X6802" s="22"/>
      <c r="Y6802" s="22"/>
      <c r="Z6802" s="22"/>
      <c r="AA6802" s="22"/>
      <c r="AB6802" s="22"/>
      <c r="AC6802" s="22"/>
      <c r="AD6802" s="22"/>
      <c r="AE6802" s="22"/>
      <c r="AF6802" s="22"/>
      <c r="AG6802" s="22"/>
      <c r="AH6802" s="22"/>
    </row>
    <row r="6803" spans="2:34">
      <c r="B6803" s="10">
        <v>10</v>
      </c>
      <c r="C6803" s="10">
        <v>10</v>
      </c>
      <c r="D6803" s="34">
        <v>39731</v>
      </c>
      <c r="E6803" s="17">
        <v>0.16666666666669983</v>
      </c>
      <c r="F6803" s="35">
        <v>0.131221488877445</v>
      </c>
      <c r="G6803" s="18">
        <v>68.423093538134736</v>
      </c>
      <c r="H6803" s="18">
        <v>101.97668156426366</v>
      </c>
      <c r="I6803" s="18">
        <v>33.553588026128921</v>
      </c>
      <c r="J6803" s="19">
        <v>1.3125206938904097</v>
      </c>
      <c r="K6803" s="19">
        <v>2.3145709772791969</v>
      </c>
      <c r="L6803" s="19">
        <v>2.1483654688404026</v>
      </c>
      <c r="M6803" s="19">
        <v>15.306000000000001</v>
      </c>
      <c r="N6803" s="19">
        <f t="shared" si="106"/>
        <v>19.8978</v>
      </c>
      <c r="O6803" s="19">
        <v>11.197500000000002</v>
      </c>
      <c r="P6803" s="20">
        <v>1.5699766874999992</v>
      </c>
      <c r="Q6803" s="12">
        <v>88.724999999999994</v>
      </c>
      <c r="R6803" s="12">
        <v>10.945</v>
      </c>
      <c r="S6803" s="12">
        <v>222.85000000000002</v>
      </c>
      <c r="T6803" s="12"/>
      <c r="U6803" s="12">
        <v>18.875</v>
      </c>
      <c r="V6803" s="23"/>
      <c r="W6803" s="24"/>
      <c r="X6803" s="22"/>
      <c r="Y6803" s="22"/>
      <c r="Z6803" s="22"/>
      <c r="AA6803" s="22"/>
      <c r="AB6803" s="22"/>
      <c r="AC6803" s="22"/>
      <c r="AD6803" s="22"/>
      <c r="AE6803" s="22"/>
      <c r="AF6803" s="22"/>
      <c r="AG6803" s="22"/>
      <c r="AH6803" s="22"/>
    </row>
    <row r="6804" spans="2:34">
      <c r="B6804" s="10">
        <v>10</v>
      </c>
      <c r="C6804" s="10">
        <v>10</v>
      </c>
      <c r="D6804" s="34">
        <v>39731</v>
      </c>
      <c r="E6804" s="17">
        <v>0.20833333333330017</v>
      </c>
      <c r="F6804" s="35">
        <v>0.19880549565741662</v>
      </c>
      <c r="G6804" s="18">
        <v>115.24428935251376</v>
      </c>
      <c r="H6804" s="18">
        <v>163.0656508939453</v>
      </c>
      <c r="I6804" s="18">
        <v>47.821361541431543</v>
      </c>
      <c r="J6804" s="19">
        <v>1.8746323118405859</v>
      </c>
      <c r="K6804" s="19">
        <v>3.5099982703987811</v>
      </c>
      <c r="L6804" s="19">
        <v>2.1395134639861522</v>
      </c>
      <c r="M6804" s="19">
        <v>20.771000000000001</v>
      </c>
      <c r="N6804" s="19">
        <f t="shared" si="106"/>
        <v>27.002300000000002</v>
      </c>
      <c r="O6804" s="19">
        <v>15.567499999999999</v>
      </c>
      <c r="P6804" s="20">
        <v>0.59976637499999885</v>
      </c>
      <c r="Q6804" s="12">
        <v>86.05</v>
      </c>
      <c r="R6804" s="12">
        <v>11.225</v>
      </c>
      <c r="S6804" s="12">
        <v>219.62500000000003</v>
      </c>
      <c r="T6804" s="12"/>
      <c r="U6804" s="12">
        <v>18.475000000000001</v>
      </c>
      <c r="V6804" s="23"/>
      <c r="W6804" s="24"/>
      <c r="X6804" s="22"/>
      <c r="Y6804" s="22"/>
      <c r="Z6804" s="22"/>
      <c r="AA6804" s="22"/>
      <c r="AB6804" s="22"/>
      <c r="AC6804" s="22"/>
      <c r="AD6804" s="22"/>
      <c r="AE6804" s="22"/>
      <c r="AF6804" s="22"/>
      <c r="AG6804" s="22"/>
      <c r="AH6804" s="22"/>
    </row>
    <row r="6805" spans="2:34">
      <c r="B6805" s="10">
        <v>10</v>
      </c>
      <c r="C6805" s="10">
        <v>10</v>
      </c>
      <c r="D6805" s="34">
        <v>39731</v>
      </c>
      <c r="E6805" s="17">
        <v>0.25</v>
      </c>
      <c r="F6805" s="35">
        <v>0.36180056425984813</v>
      </c>
      <c r="G6805" s="18">
        <v>195.08245995460894</v>
      </c>
      <c r="H6805" s="18">
        <v>255.11098612036159</v>
      </c>
      <c r="I6805" s="18">
        <v>60.028526165752645</v>
      </c>
      <c r="J6805" s="19">
        <v>3.6219594547611327</v>
      </c>
      <c r="K6805" s="19">
        <v>5.2364315038181797</v>
      </c>
      <c r="L6805" s="19">
        <v>2.2428114354821469</v>
      </c>
      <c r="M6805" s="19">
        <v>29.819499999999998</v>
      </c>
      <c r="N6805" s="19">
        <f t="shared" si="106"/>
        <v>38.765349999999998</v>
      </c>
      <c r="O6805" s="19">
        <v>23.872499999999999</v>
      </c>
      <c r="P6805" s="20">
        <v>0.40572431249999918</v>
      </c>
      <c r="Q6805" s="12">
        <v>83.100000000000009</v>
      </c>
      <c r="R6805" s="12">
        <v>11.2525</v>
      </c>
      <c r="S6805" s="12">
        <v>199.97500000000002</v>
      </c>
      <c r="T6805" s="12"/>
      <c r="U6805" s="12">
        <v>25.725000000000001</v>
      </c>
      <c r="V6805" s="23"/>
      <c r="W6805" s="24"/>
      <c r="X6805" s="22"/>
      <c r="Y6805" s="22"/>
      <c r="Z6805" s="22"/>
      <c r="AA6805" s="22"/>
      <c r="AB6805" s="22"/>
      <c r="AC6805" s="22"/>
      <c r="AD6805" s="22"/>
      <c r="AE6805" s="22"/>
      <c r="AF6805" s="22"/>
      <c r="AG6805" s="22"/>
      <c r="AH6805" s="22"/>
    </row>
    <row r="6806" spans="2:34">
      <c r="B6806" s="10">
        <v>10</v>
      </c>
      <c r="C6806" s="10">
        <v>10</v>
      </c>
      <c r="D6806" s="34">
        <v>39731</v>
      </c>
      <c r="E6806" s="17">
        <v>0.29166666666669983</v>
      </c>
      <c r="F6806" s="35">
        <v>0.37767771581234144</v>
      </c>
      <c r="G6806" s="18">
        <v>162.86995972476288</v>
      </c>
      <c r="H6806" s="18">
        <v>227.93353139979592</v>
      </c>
      <c r="I6806" s="18">
        <v>65.063571675033018</v>
      </c>
      <c r="J6806" s="19">
        <v>3.2003417029410017</v>
      </c>
      <c r="K6806" s="19">
        <v>5.2337342910781803</v>
      </c>
      <c r="L6806" s="19">
        <v>2.2630174768618954</v>
      </c>
      <c r="M6806" s="19">
        <v>35.85</v>
      </c>
      <c r="N6806" s="19">
        <f t="shared" si="106"/>
        <v>46.605000000000004</v>
      </c>
      <c r="O6806" s="19">
        <v>26.545000000000002</v>
      </c>
      <c r="P6806" s="20">
        <v>0.86436918749999925</v>
      </c>
      <c r="Q6806" s="12">
        <v>82.125</v>
      </c>
      <c r="R6806" s="12">
        <v>11.85</v>
      </c>
      <c r="S6806" s="12">
        <v>206.39999999999998</v>
      </c>
      <c r="T6806" s="12"/>
      <c r="U6806" s="12">
        <v>136.32499999999999</v>
      </c>
      <c r="V6806" s="23"/>
      <c r="W6806" s="24"/>
      <c r="X6806" s="22"/>
      <c r="Y6806" s="22"/>
      <c r="Z6806" s="22"/>
      <c r="AA6806" s="22"/>
      <c r="AB6806" s="22"/>
      <c r="AC6806" s="22"/>
      <c r="AD6806" s="22"/>
      <c r="AE6806" s="22"/>
      <c r="AF6806" s="22"/>
      <c r="AG6806" s="22"/>
      <c r="AH6806" s="22"/>
    </row>
    <row r="6807" spans="2:34">
      <c r="B6807" s="10">
        <v>10</v>
      </c>
      <c r="C6807" s="10">
        <v>10</v>
      </c>
      <c r="D6807" s="34">
        <v>39731</v>
      </c>
      <c r="E6807" s="17">
        <v>0.33333333333330017</v>
      </c>
      <c r="F6807" s="35">
        <v>0.2504421810673948</v>
      </c>
      <c r="G6807" s="18">
        <v>104.00949686445345</v>
      </c>
      <c r="H6807" s="18">
        <v>152.71901090936043</v>
      </c>
      <c r="I6807" s="18">
        <v>48.709514044906975</v>
      </c>
      <c r="J6807" s="19">
        <v>1.6704196940305232</v>
      </c>
      <c r="K6807" s="19">
        <v>3.4038506319188153</v>
      </c>
      <c r="L6807" s="19">
        <v>2.0963994191861524</v>
      </c>
      <c r="M6807" s="19">
        <v>30.444249999999997</v>
      </c>
      <c r="N6807" s="19">
        <f t="shared" si="106"/>
        <v>39.577524999999994</v>
      </c>
      <c r="O6807" s="19">
        <v>21.962500000000002</v>
      </c>
      <c r="P6807" s="20">
        <v>3.3339954374999992</v>
      </c>
      <c r="Q6807" s="12">
        <v>75.8</v>
      </c>
      <c r="R6807" s="12">
        <v>13.8</v>
      </c>
      <c r="S6807" s="12">
        <v>215.55</v>
      </c>
      <c r="T6807" s="12"/>
      <c r="U6807" s="12">
        <v>224.42500000000001</v>
      </c>
      <c r="V6807" s="23"/>
      <c r="W6807" s="24"/>
      <c r="X6807" s="22"/>
      <c r="Y6807" s="22"/>
      <c r="Z6807" s="22"/>
      <c r="AA6807" s="22"/>
      <c r="AB6807" s="22"/>
      <c r="AC6807" s="22"/>
      <c r="AD6807" s="22"/>
      <c r="AE6807" s="22"/>
      <c r="AF6807" s="22"/>
      <c r="AG6807" s="22"/>
      <c r="AH6807" s="22"/>
    </row>
    <row r="6808" spans="2:34">
      <c r="B6808" s="10">
        <v>10</v>
      </c>
      <c r="C6808" s="10">
        <v>10</v>
      </c>
      <c r="D6808" s="34">
        <v>39731</v>
      </c>
      <c r="E6808" s="17">
        <v>0.375</v>
      </c>
      <c r="F6808" s="35">
        <v>0.16297418559743151</v>
      </c>
      <c r="G6808" s="18">
        <v>64.201236827387149</v>
      </c>
      <c r="H6808" s="18">
        <v>98.733406718620657</v>
      </c>
      <c r="I6808" s="18">
        <v>34.532169891233508</v>
      </c>
      <c r="J6808" s="19">
        <v>1.301855047500408</v>
      </c>
      <c r="K6808" s="19">
        <v>2.2710612689992091</v>
      </c>
      <c r="L6808" s="19">
        <v>2.0170155958441556</v>
      </c>
      <c r="M6808" s="19">
        <v>28.387499999999999</v>
      </c>
      <c r="N6808" s="19">
        <f t="shared" si="106"/>
        <v>36.903750000000002</v>
      </c>
      <c r="O6808" s="19">
        <v>18.9575</v>
      </c>
      <c r="P6808" s="20">
        <v>7.1795563124999981</v>
      </c>
      <c r="Q6808" s="12">
        <v>71.825000000000003</v>
      </c>
      <c r="R6808" s="12">
        <v>15.2925</v>
      </c>
      <c r="S6808" s="12">
        <v>219.1</v>
      </c>
      <c r="T6808" s="12"/>
      <c r="U6808" s="12">
        <v>440</v>
      </c>
      <c r="V6808" s="23"/>
      <c r="W6808" s="24"/>
      <c r="X6808" s="22"/>
      <c r="Y6808" s="22"/>
      <c r="Z6808" s="22"/>
      <c r="AA6808" s="22"/>
      <c r="AB6808" s="22"/>
      <c r="AC6808" s="22"/>
      <c r="AD6808" s="22"/>
      <c r="AE6808" s="22"/>
      <c r="AF6808" s="22"/>
      <c r="AG6808" s="22"/>
      <c r="AH6808" s="22"/>
    </row>
    <row r="6809" spans="2:34">
      <c r="B6809" s="10">
        <v>10</v>
      </c>
      <c r="C6809" s="10">
        <v>10</v>
      </c>
      <c r="D6809" s="34">
        <v>39731</v>
      </c>
      <c r="E6809" s="17">
        <v>0.41666666666669983</v>
      </c>
      <c r="F6809" s="35">
        <v>0.11924047993244986</v>
      </c>
      <c r="G6809" s="18">
        <v>42.732569521143937</v>
      </c>
      <c r="H6809" s="18">
        <v>71.727714835865513</v>
      </c>
      <c r="I6809" s="18">
        <v>28.995145314721572</v>
      </c>
      <c r="J6809" s="19">
        <v>0.77686405164024386</v>
      </c>
      <c r="K6809" s="19">
        <v>1.7264513334393978</v>
      </c>
      <c r="L6809" s="19">
        <v>2.0206589242101551</v>
      </c>
      <c r="M6809" s="19">
        <v>22.800999999999998</v>
      </c>
      <c r="N6809" s="19">
        <f t="shared" si="106"/>
        <v>29.641299999999998</v>
      </c>
      <c r="O6809" s="19">
        <v>16.032500000000002</v>
      </c>
      <c r="P6809" s="20">
        <v>11.166238687499998</v>
      </c>
      <c r="Q6809" s="12">
        <v>63.100000000000009</v>
      </c>
      <c r="R6809" s="12">
        <v>16.604999999999997</v>
      </c>
      <c r="S6809" s="12">
        <v>225.35000000000002</v>
      </c>
      <c r="T6809" s="12"/>
      <c r="U6809" s="12">
        <v>487.32500000000005</v>
      </c>
      <c r="V6809" s="23"/>
      <c r="W6809" s="24"/>
      <c r="X6809" s="22"/>
      <c r="Y6809" s="22"/>
      <c r="Z6809" s="22"/>
      <c r="AA6809" s="22"/>
      <c r="AB6809" s="22"/>
      <c r="AC6809" s="22"/>
      <c r="AD6809" s="22"/>
      <c r="AE6809" s="22"/>
      <c r="AF6809" s="22"/>
      <c r="AG6809" s="22"/>
      <c r="AH6809" s="22"/>
    </row>
    <row r="6810" spans="2:34">
      <c r="B6810" s="10">
        <v>10</v>
      </c>
      <c r="C6810" s="10">
        <v>10</v>
      </c>
      <c r="D6810" s="34">
        <v>39731</v>
      </c>
      <c r="E6810" s="17">
        <v>0.45833333333330017</v>
      </c>
      <c r="F6810" s="35">
        <v>0.11128237197495318</v>
      </c>
      <c r="G6810" s="18">
        <v>41.726616636661412</v>
      </c>
      <c r="H6810" s="18">
        <v>67.291679345841075</v>
      </c>
      <c r="I6810" s="18">
        <v>25.565062709179671</v>
      </c>
      <c r="J6810" s="19">
        <v>0.48255148713015172</v>
      </c>
      <c r="K6810" s="19">
        <v>1.6665516870594184</v>
      </c>
      <c r="L6810" s="19">
        <v>1.945487386578908</v>
      </c>
      <c r="M6810" s="19">
        <v>19.249749999999999</v>
      </c>
      <c r="N6810" s="19">
        <f t="shared" si="106"/>
        <v>25.024674999999998</v>
      </c>
      <c r="O6810" s="19">
        <v>13.055</v>
      </c>
      <c r="P6810" s="20">
        <v>12.312850874999999</v>
      </c>
      <c r="Q6810" s="12">
        <v>57.400000000000006</v>
      </c>
      <c r="R6810" s="12">
        <v>16.98</v>
      </c>
      <c r="S6810" s="12">
        <v>224.07499999999999</v>
      </c>
      <c r="T6810" s="12"/>
      <c r="U6810" s="12">
        <v>487.92500000000001</v>
      </c>
      <c r="V6810" s="23"/>
      <c r="W6810" s="24"/>
      <c r="X6810" s="22"/>
      <c r="Y6810" s="22"/>
      <c r="Z6810" s="22"/>
      <c r="AA6810" s="22"/>
      <c r="AB6810" s="22"/>
      <c r="AC6810" s="22"/>
      <c r="AD6810" s="22"/>
      <c r="AE6810" s="22"/>
      <c r="AF6810" s="22"/>
      <c r="AG6810" s="22"/>
      <c r="AH6810" s="22"/>
    </row>
    <row r="6811" spans="2:34">
      <c r="B6811" s="10">
        <v>10</v>
      </c>
      <c r="C6811" s="10">
        <v>10</v>
      </c>
      <c r="D6811" s="34">
        <v>39731</v>
      </c>
      <c r="E6811" s="17">
        <v>0.5</v>
      </c>
      <c r="F6811" s="35">
        <v>0.14306726941243975</v>
      </c>
      <c r="G6811" s="18">
        <v>53.736931776449332</v>
      </c>
      <c r="H6811" s="18">
        <v>82.480548707361351</v>
      </c>
      <c r="I6811" s="18">
        <v>28.743616930912026</v>
      </c>
      <c r="J6811" s="19">
        <v>0.73442708073023089</v>
      </c>
      <c r="K6811" s="19">
        <v>1.7782086275593789</v>
      </c>
      <c r="L6811" s="19">
        <v>1.9574389974166571</v>
      </c>
      <c r="M6811" s="19">
        <v>20.52525</v>
      </c>
      <c r="N6811" s="19">
        <f t="shared" si="106"/>
        <v>26.682825000000001</v>
      </c>
      <c r="O6811" s="19">
        <v>21.302500000000002</v>
      </c>
      <c r="P6811" s="20">
        <v>10.672313437499998</v>
      </c>
      <c r="Q6811" s="12">
        <v>52.375</v>
      </c>
      <c r="R6811" s="12">
        <v>17.767500000000002</v>
      </c>
      <c r="S6811" s="12">
        <v>221.95</v>
      </c>
      <c r="T6811" s="12"/>
      <c r="U6811" s="12">
        <v>517.82500000000005</v>
      </c>
      <c r="V6811" s="23"/>
      <c r="W6811" s="24"/>
      <c r="X6811" s="22"/>
      <c r="Y6811" s="22"/>
      <c r="Z6811" s="22"/>
      <c r="AA6811" s="22"/>
      <c r="AB6811" s="22"/>
      <c r="AC6811" s="22"/>
      <c r="AD6811" s="22"/>
      <c r="AE6811" s="22"/>
      <c r="AF6811" s="22"/>
      <c r="AG6811" s="22"/>
      <c r="AH6811" s="22"/>
    </row>
    <row r="6812" spans="2:34">
      <c r="B6812" s="10">
        <v>10</v>
      </c>
      <c r="C6812" s="10">
        <v>10</v>
      </c>
      <c r="D6812" s="34">
        <v>39731</v>
      </c>
      <c r="E6812" s="17">
        <v>0.54166666666669983</v>
      </c>
      <c r="F6812" s="35">
        <v>0.14305690092743975</v>
      </c>
      <c r="G6812" s="18">
        <v>58.927597305329513</v>
      </c>
      <c r="H6812" s="18">
        <v>88.98433092593875</v>
      </c>
      <c r="I6812" s="18">
        <v>30.056733620609243</v>
      </c>
      <c r="J6812" s="19">
        <v>0.85373068699026866</v>
      </c>
      <c r="K6812" s="19">
        <v>2.5216395397991183</v>
      </c>
      <c r="L6812" s="19">
        <v>1.944510247215907</v>
      </c>
      <c r="M6812" s="19">
        <v>19.634</v>
      </c>
      <c r="N6812" s="19">
        <f t="shared" si="106"/>
        <v>25.5242</v>
      </c>
      <c r="O6812" s="19">
        <v>13.450000000000001</v>
      </c>
      <c r="P6812" s="20">
        <v>11.5896031875</v>
      </c>
      <c r="Q6812" s="12">
        <v>48.875</v>
      </c>
      <c r="R6812" s="12">
        <v>17.7925</v>
      </c>
      <c r="S6812" s="12">
        <v>224.1</v>
      </c>
      <c r="T6812" s="12"/>
      <c r="U6812" s="12">
        <v>424.75</v>
      </c>
      <c r="V6812" s="23"/>
      <c r="W6812" s="24"/>
      <c r="X6812" s="22"/>
      <c r="Y6812" s="22"/>
      <c r="Z6812" s="22"/>
      <c r="AA6812" s="22"/>
      <c r="AB6812" s="22"/>
      <c r="AC6812" s="22"/>
      <c r="AD6812" s="22"/>
      <c r="AE6812" s="22"/>
      <c r="AF6812" s="22"/>
      <c r="AG6812" s="22"/>
      <c r="AH6812" s="22"/>
    </row>
    <row r="6813" spans="2:34">
      <c r="B6813" s="10">
        <v>10</v>
      </c>
      <c r="C6813" s="10">
        <v>10</v>
      </c>
      <c r="D6813" s="34">
        <v>39731</v>
      </c>
      <c r="E6813" s="17">
        <v>0.58333333333330017</v>
      </c>
      <c r="F6813" s="35">
        <v>0.16688595394992964</v>
      </c>
      <c r="G6813" s="18">
        <v>51.35755878547927</v>
      </c>
      <c r="H6813" s="18">
        <v>82.446826370906848</v>
      </c>
      <c r="I6813" s="18">
        <v>31.089267585427571</v>
      </c>
      <c r="J6813" s="19">
        <v>0.38709101270012192</v>
      </c>
      <c r="K6813" s="19">
        <v>1.0865434169396198</v>
      </c>
      <c r="L6813" s="19">
        <v>1.9647436047919056</v>
      </c>
      <c r="M6813" s="19">
        <v>15.8645</v>
      </c>
      <c r="N6813" s="19">
        <f t="shared" si="106"/>
        <v>20.623850000000001</v>
      </c>
      <c r="O6813" s="19">
        <v>10.5525</v>
      </c>
      <c r="P6813" s="20">
        <v>14.412033187499997</v>
      </c>
      <c r="Q6813" s="12">
        <v>43.725000000000001</v>
      </c>
      <c r="R6813" s="12">
        <v>18.627499999999998</v>
      </c>
      <c r="S6813" s="12">
        <v>227.72499999999999</v>
      </c>
      <c r="T6813" s="12"/>
      <c r="U6813" s="12">
        <v>465.17500000000001</v>
      </c>
      <c r="V6813" s="23"/>
      <c r="W6813" s="24"/>
      <c r="X6813" s="22"/>
      <c r="Y6813" s="22"/>
      <c r="Z6813" s="22"/>
      <c r="AA6813" s="22"/>
      <c r="AB6813" s="22"/>
      <c r="AC6813" s="22"/>
      <c r="AD6813" s="22"/>
      <c r="AE6813" s="22"/>
      <c r="AF6813" s="22"/>
      <c r="AG6813" s="22"/>
      <c r="AH6813" s="22"/>
    </row>
    <row r="6814" spans="2:34">
      <c r="B6814" s="10">
        <v>10</v>
      </c>
      <c r="C6814" s="10">
        <v>10</v>
      </c>
      <c r="D6814" s="34">
        <v>39731</v>
      </c>
      <c r="E6814" s="17">
        <v>0.625</v>
      </c>
      <c r="F6814" s="35">
        <v>0.21852636325240782</v>
      </c>
      <c r="G6814" s="18">
        <v>68.24569947195485</v>
      </c>
      <c r="H6814" s="18">
        <v>105.90912160284199</v>
      </c>
      <c r="I6814" s="18">
        <v>37.663422130887142</v>
      </c>
      <c r="J6814" s="19">
        <v>1.1267973312303552</v>
      </c>
      <c r="K6814" s="19">
        <v>2.622422527739082</v>
      </c>
      <c r="L6814" s="19">
        <v>1.9601114301216551</v>
      </c>
      <c r="M6814" s="19">
        <v>21.442500000000003</v>
      </c>
      <c r="N6814" s="19">
        <f t="shared" si="106"/>
        <v>27.875250000000005</v>
      </c>
      <c r="O6814" s="19">
        <v>14.417499999999999</v>
      </c>
      <c r="P6814" s="20">
        <v>10.319509687499998</v>
      </c>
      <c r="Q6814" s="12">
        <v>41.875</v>
      </c>
      <c r="R6814" s="12">
        <v>18.3825</v>
      </c>
      <c r="S6814" s="12">
        <v>219.82499999999999</v>
      </c>
      <c r="T6814" s="12"/>
      <c r="U6814" s="12">
        <v>327.92499999999995</v>
      </c>
      <c r="V6814" s="23"/>
      <c r="W6814" s="24"/>
      <c r="X6814" s="22"/>
      <c r="Y6814" s="22"/>
      <c r="Z6814" s="22"/>
      <c r="AA6814" s="22"/>
      <c r="AB6814" s="22"/>
      <c r="AC6814" s="22"/>
      <c r="AD6814" s="22"/>
      <c r="AE6814" s="22"/>
      <c r="AF6814" s="22"/>
      <c r="AG6814" s="22"/>
      <c r="AH6814" s="22"/>
    </row>
    <row r="6815" spans="2:34">
      <c r="B6815" s="10">
        <v>10</v>
      </c>
      <c r="C6815" s="10">
        <v>10</v>
      </c>
      <c r="D6815" s="34">
        <v>39731</v>
      </c>
      <c r="E6815" s="17">
        <v>0.66666666666669983</v>
      </c>
      <c r="F6815" s="35">
        <v>0.19864595241991617</v>
      </c>
      <c r="G6815" s="18">
        <v>40.565270380718914</v>
      </c>
      <c r="H6815" s="18">
        <v>75.843388783463922</v>
      </c>
      <c r="I6815" s="18">
        <v>35.278118402745008</v>
      </c>
      <c r="J6815" s="19">
        <v>0.66546721985020996</v>
      </c>
      <c r="K6815" s="19">
        <v>1.9416382930393197</v>
      </c>
      <c r="L6815" s="19">
        <v>1.9596158362754048</v>
      </c>
      <c r="M6815" s="19">
        <v>21.167749999999998</v>
      </c>
      <c r="N6815" s="19">
        <f t="shared" si="106"/>
        <v>27.518075</v>
      </c>
      <c r="O6815" s="19">
        <v>15.3</v>
      </c>
      <c r="P6815" s="20">
        <v>10.654673249999998</v>
      </c>
      <c r="Q6815" s="12">
        <v>47.875</v>
      </c>
      <c r="R6815" s="12">
        <v>17.5625</v>
      </c>
      <c r="S6815" s="12">
        <v>228</v>
      </c>
      <c r="T6815" s="12"/>
      <c r="U6815" s="12">
        <v>194.35000000000002</v>
      </c>
      <c r="V6815" s="23"/>
      <c r="W6815" s="24"/>
      <c r="X6815" s="22"/>
      <c r="Y6815" s="22"/>
      <c r="Z6815" s="22"/>
      <c r="AA6815" s="22"/>
      <c r="AB6815" s="22"/>
      <c r="AC6815" s="22"/>
      <c r="AD6815" s="22"/>
      <c r="AE6815" s="22"/>
      <c r="AF6815" s="22"/>
      <c r="AG6815" s="22"/>
      <c r="AH6815" s="22"/>
    </row>
    <row r="6816" spans="2:34">
      <c r="B6816" s="10">
        <v>10</v>
      </c>
      <c r="C6816" s="10">
        <v>10</v>
      </c>
      <c r="D6816" s="34">
        <v>39731</v>
      </c>
      <c r="E6816" s="17">
        <v>0.70833333333330017</v>
      </c>
      <c r="F6816" s="35">
        <v>0.2741111067123842</v>
      </c>
      <c r="G6816" s="18">
        <v>56.448093875561966</v>
      </c>
      <c r="H6816" s="18">
        <v>97.036767529827117</v>
      </c>
      <c r="I6816" s="18">
        <v>40.588673654265143</v>
      </c>
      <c r="J6816" s="19">
        <v>1.2010106777803791</v>
      </c>
      <c r="K6816" s="19">
        <v>1.7210686253593963</v>
      </c>
      <c r="L6816" s="19">
        <v>2.0502488539801496</v>
      </c>
      <c r="M6816" s="19">
        <v>21.591249999999999</v>
      </c>
      <c r="N6816" s="19">
        <f t="shared" si="106"/>
        <v>28.068625000000001</v>
      </c>
      <c r="O6816" s="19">
        <v>15.415000000000001</v>
      </c>
      <c r="P6816" s="20">
        <v>7.6558413750000005</v>
      </c>
      <c r="Q6816" s="12">
        <v>52.825000000000003</v>
      </c>
      <c r="R6816" s="12">
        <v>16.0625</v>
      </c>
      <c r="S6816" s="12">
        <v>220.22499999999999</v>
      </c>
      <c r="T6816" s="12"/>
      <c r="U6816" s="12">
        <v>37.6</v>
      </c>
      <c r="V6816" s="23"/>
      <c r="W6816" s="24"/>
      <c r="X6816" s="22"/>
      <c r="Y6816" s="22"/>
      <c r="Z6816" s="22"/>
      <c r="AA6816" s="22"/>
      <c r="AB6816" s="22"/>
      <c r="AC6816" s="22"/>
      <c r="AD6816" s="22"/>
      <c r="AE6816" s="22"/>
      <c r="AF6816" s="22"/>
      <c r="AG6816" s="22"/>
      <c r="AH6816" s="22"/>
    </row>
    <row r="6817" spans="2:34">
      <c r="B6817" s="10">
        <v>10</v>
      </c>
      <c r="C6817" s="10">
        <v>10</v>
      </c>
      <c r="D6817" s="34">
        <v>39731</v>
      </c>
      <c r="E6817" s="17">
        <v>0.75</v>
      </c>
      <c r="F6817" s="35">
        <v>0.32175964746486402</v>
      </c>
      <c r="G6817" s="18">
        <v>70.406459327207472</v>
      </c>
      <c r="H6817" s="18">
        <v>120.87243533070276</v>
      </c>
      <c r="I6817" s="18">
        <v>50.465976003495292</v>
      </c>
      <c r="J6817" s="19">
        <v>0.95178563287030071</v>
      </c>
      <c r="K6817" s="19">
        <v>2.8729999383189915</v>
      </c>
      <c r="L6817" s="19">
        <v>2.0248874677334006</v>
      </c>
      <c r="M6817" s="19">
        <v>29.463249999999999</v>
      </c>
      <c r="N6817" s="19">
        <f t="shared" si="106"/>
        <v>38.302225</v>
      </c>
      <c r="O6817" s="19">
        <v>20.645</v>
      </c>
      <c r="P6817" s="20">
        <v>4.3218459374999991</v>
      </c>
      <c r="Q6817" s="12">
        <v>61.325000000000003</v>
      </c>
      <c r="R6817" s="12">
        <v>14.9025</v>
      </c>
      <c r="S6817" s="12">
        <v>213.05</v>
      </c>
      <c r="T6817" s="12"/>
      <c r="U6817" s="12">
        <v>20.575000000000003</v>
      </c>
      <c r="V6817" s="23"/>
      <c r="W6817" s="24"/>
      <c r="X6817" s="22"/>
      <c r="Y6817" s="22"/>
      <c r="Z6817" s="22"/>
      <c r="AA6817" s="22"/>
      <c r="AB6817" s="22"/>
      <c r="AC6817" s="22"/>
      <c r="AD6817" s="22"/>
      <c r="AE6817" s="22"/>
      <c r="AF6817" s="22"/>
      <c r="AG6817" s="22"/>
      <c r="AH6817" s="22"/>
    </row>
    <row r="6818" spans="2:34">
      <c r="B6818" s="10">
        <v>10</v>
      </c>
      <c r="C6818" s="10">
        <v>10</v>
      </c>
      <c r="D6818" s="34">
        <v>39731</v>
      </c>
      <c r="E6818" s="17">
        <v>0.79166666666669983</v>
      </c>
      <c r="F6818" s="35">
        <v>0.30187558575737233</v>
      </c>
      <c r="G6818" s="18">
        <v>72.934329814072569</v>
      </c>
      <c r="H6818" s="18">
        <v>121.96480945982375</v>
      </c>
      <c r="I6818" s="18">
        <v>49.030479645751178</v>
      </c>
      <c r="J6818" s="19">
        <v>1.3653626574604318</v>
      </c>
      <c r="K6818" s="19">
        <v>2.8239969358990082</v>
      </c>
      <c r="L6818" s="19">
        <v>2.0781944806411472</v>
      </c>
      <c r="M6818" s="19">
        <v>28.00675</v>
      </c>
      <c r="N6818" s="19">
        <f t="shared" si="106"/>
        <v>36.408774999999999</v>
      </c>
      <c r="O6818" s="19">
        <v>20.355</v>
      </c>
      <c r="P6818" s="20">
        <v>4.1454440624999993</v>
      </c>
      <c r="Q6818" s="12">
        <v>68.25</v>
      </c>
      <c r="R6818" s="12">
        <v>13.887499999999999</v>
      </c>
      <c r="S6818" s="12">
        <v>208.57499999999999</v>
      </c>
      <c r="T6818" s="12"/>
      <c r="U6818" s="12">
        <v>21.375</v>
      </c>
      <c r="V6818" s="23"/>
      <c r="W6818" s="24"/>
      <c r="X6818" s="22"/>
      <c r="Y6818" s="22"/>
      <c r="Z6818" s="22"/>
      <c r="AA6818" s="22"/>
      <c r="AB6818" s="22"/>
      <c r="AC6818" s="22"/>
      <c r="AD6818" s="22"/>
      <c r="AE6818" s="22"/>
      <c r="AF6818" s="22"/>
      <c r="AG6818" s="22"/>
      <c r="AH6818" s="22"/>
    </row>
    <row r="6819" spans="2:34">
      <c r="B6819" s="10">
        <v>10</v>
      </c>
      <c r="C6819" s="10">
        <v>10</v>
      </c>
      <c r="D6819" s="34">
        <v>39731</v>
      </c>
      <c r="E6819" s="17">
        <v>0.83333333333330017</v>
      </c>
      <c r="F6819" s="35">
        <v>0.24624885723489581</v>
      </c>
      <c r="G6819" s="18">
        <v>56.02971151531699</v>
      </c>
      <c r="H6819" s="18">
        <v>99.095051072053579</v>
      </c>
      <c r="I6819" s="18">
        <v>43.065339556736589</v>
      </c>
      <c r="J6819" s="19">
        <v>1.0366055877803282</v>
      </c>
      <c r="K6819" s="19">
        <v>2.5026678177391197</v>
      </c>
      <c r="L6819" s="19">
        <v>2.0735365507001471</v>
      </c>
      <c r="M6819" s="19">
        <v>26.692749999999997</v>
      </c>
      <c r="N6819" s="19">
        <f t="shared" si="106"/>
        <v>34.700574999999994</v>
      </c>
      <c r="O6819" s="19">
        <v>19.377499999999998</v>
      </c>
      <c r="P6819" s="20">
        <v>5.8212618749999994</v>
      </c>
      <c r="Q6819" s="12">
        <v>73.8</v>
      </c>
      <c r="R6819" s="12">
        <v>13.067500000000001</v>
      </c>
      <c r="S6819" s="12">
        <v>203.77499999999998</v>
      </c>
      <c r="T6819" s="12"/>
      <c r="U6819" s="12">
        <v>22.85</v>
      </c>
      <c r="V6819" s="23"/>
      <c r="W6819" s="24"/>
      <c r="X6819" s="22"/>
      <c r="Y6819" s="22"/>
      <c r="Z6819" s="22"/>
      <c r="AA6819" s="22"/>
      <c r="AB6819" s="22"/>
      <c r="AC6819" s="22"/>
      <c r="AD6819" s="22"/>
      <c r="AE6819" s="22"/>
      <c r="AF6819" s="22"/>
      <c r="AG6819" s="22"/>
      <c r="AH6819" s="22"/>
    </row>
    <row r="6820" spans="2:34">
      <c r="B6820" s="10">
        <v>10</v>
      </c>
      <c r="C6820" s="10">
        <v>10</v>
      </c>
      <c r="D6820" s="34">
        <v>39731</v>
      </c>
      <c r="E6820" s="17">
        <v>0.875</v>
      </c>
      <c r="F6820" s="35">
        <v>0.21048793604491089</v>
      </c>
      <c r="G6820" s="18">
        <v>46.82788425015417</v>
      </c>
      <c r="H6820" s="18">
        <v>84.817813822278765</v>
      </c>
      <c r="I6820" s="18">
        <v>37.989929572124595</v>
      </c>
      <c r="J6820" s="19">
        <v>0.56204234895017802</v>
      </c>
      <c r="K6820" s="19">
        <v>2.3011586659391901</v>
      </c>
      <c r="L6820" s="19">
        <v>2.081289403848146</v>
      </c>
      <c r="M6820" s="19">
        <v>23.920500000000001</v>
      </c>
      <c r="N6820" s="19">
        <f t="shared" si="106"/>
        <v>31.09665</v>
      </c>
      <c r="O6820" s="19">
        <v>17.21</v>
      </c>
      <c r="P6820" s="20">
        <v>4.3394861249999988</v>
      </c>
      <c r="Q6820" s="12">
        <v>78.425000000000011</v>
      </c>
      <c r="R6820" s="12">
        <v>12.302499999999998</v>
      </c>
      <c r="S6820" s="12">
        <v>224.85</v>
      </c>
      <c r="T6820" s="12"/>
      <c r="U6820" s="12">
        <v>21.975000000000001</v>
      </c>
      <c r="V6820" s="23"/>
      <c r="W6820" s="24"/>
      <c r="X6820" s="22"/>
      <c r="Y6820" s="22"/>
      <c r="Z6820" s="22"/>
      <c r="AA6820" s="22"/>
      <c r="AB6820" s="22"/>
      <c r="AC6820" s="22"/>
      <c r="AD6820" s="22"/>
      <c r="AE6820" s="22"/>
      <c r="AF6820" s="22"/>
      <c r="AG6820" s="22"/>
      <c r="AH6820" s="22"/>
    </row>
    <row r="6821" spans="2:34">
      <c r="B6821" s="10">
        <v>10</v>
      </c>
      <c r="C6821" s="10">
        <v>10</v>
      </c>
      <c r="D6821" s="34">
        <v>39731</v>
      </c>
      <c r="E6821" s="17">
        <v>0.91666666666669983</v>
      </c>
      <c r="F6821" s="35">
        <v>0.20650052156241253</v>
      </c>
      <c r="G6821" s="18">
        <v>36.537102100641306</v>
      </c>
      <c r="H6821" s="18">
        <v>70.974756702108465</v>
      </c>
      <c r="I6821" s="18">
        <v>34.437654601467145</v>
      </c>
      <c r="J6821" s="19">
        <v>0.53022217446016817</v>
      </c>
      <c r="K6821" s="19">
        <v>1.6938801189994035</v>
      </c>
      <c r="L6821" s="19">
        <v>2.0683585724133966</v>
      </c>
      <c r="M6821" s="19">
        <v>21.447499999999998</v>
      </c>
      <c r="N6821" s="19">
        <f t="shared" si="106"/>
        <v>27.881749999999997</v>
      </c>
      <c r="O6821" s="19">
        <v>15.922499999999999</v>
      </c>
      <c r="P6821" s="20">
        <v>3.0517524374999998</v>
      </c>
      <c r="Q6821" s="12">
        <v>81.75</v>
      </c>
      <c r="R6821" s="12">
        <v>11.592500000000001</v>
      </c>
      <c r="S6821" s="12">
        <v>215.95</v>
      </c>
      <c r="T6821" s="12"/>
      <c r="U6821" s="12">
        <v>21.524999999999999</v>
      </c>
      <c r="V6821" s="23"/>
      <c r="W6821" s="24"/>
      <c r="X6821" s="22"/>
      <c r="Y6821" s="22"/>
      <c r="Z6821" s="22"/>
      <c r="AA6821" s="22"/>
      <c r="AB6821" s="22"/>
      <c r="AC6821" s="22"/>
      <c r="AD6821" s="22"/>
      <c r="AE6821" s="22"/>
      <c r="AF6821" s="22"/>
      <c r="AG6821" s="22"/>
      <c r="AH6821" s="22"/>
    </row>
    <row r="6822" spans="2:34">
      <c r="B6822" s="10">
        <v>10</v>
      </c>
      <c r="C6822" s="10">
        <v>10</v>
      </c>
      <c r="D6822" s="34">
        <v>39731</v>
      </c>
      <c r="E6822" s="17">
        <v>0.95833333333330017</v>
      </c>
      <c r="F6822" s="35">
        <v>0.21442796216990911</v>
      </c>
      <c r="G6822" s="18">
        <v>70.117589037875007</v>
      </c>
      <c r="H6822" s="18">
        <v>113.46013492768783</v>
      </c>
      <c r="I6822" s="18">
        <v>43.342545889812818</v>
      </c>
      <c r="J6822" s="19">
        <v>1.3016860985704131</v>
      </c>
      <c r="K6822" s="19">
        <v>2.5762359617190924</v>
      </c>
      <c r="L6822" s="19">
        <v>2.1422774673308917</v>
      </c>
      <c r="M6822" s="19">
        <v>20.6</v>
      </c>
      <c r="N6822" s="19">
        <f t="shared" si="106"/>
        <v>26.78</v>
      </c>
      <c r="O6822" s="19">
        <v>16.127500000000001</v>
      </c>
      <c r="P6822" s="20">
        <v>2.857710374999999</v>
      </c>
      <c r="Q6822" s="12">
        <v>83.325000000000003</v>
      </c>
      <c r="R6822" s="12">
        <v>10.950000000000001</v>
      </c>
      <c r="S6822" s="12">
        <v>158.125</v>
      </c>
      <c r="T6822" s="12"/>
      <c r="U6822" s="12">
        <v>22.75</v>
      </c>
      <c r="V6822" s="23"/>
      <c r="W6822" s="24"/>
      <c r="X6822" s="22"/>
      <c r="Y6822" s="22"/>
      <c r="Z6822" s="22"/>
      <c r="AA6822" s="22"/>
      <c r="AB6822" s="22"/>
      <c r="AC6822" s="22"/>
      <c r="AD6822" s="22"/>
      <c r="AE6822" s="22"/>
      <c r="AF6822" s="22"/>
      <c r="AG6822" s="22"/>
      <c r="AH6822" s="22"/>
    </row>
    <row r="6823" spans="2:34">
      <c r="B6823" s="10">
        <v>11</v>
      </c>
      <c r="C6823" s="10">
        <v>10</v>
      </c>
      <c r="D6823" s="34">
        <v>39732</v>
      </c>
      <c r="E6823" s="17">
        <v>0</v>
      </c>
      <c r="F6823" s="35">
        <v>0.1747062778849259</v>
      </c>
      <c r="G6823" s="18">
        <v>57.382389189487078</v>
      </c>
      <c r="H6823" s="18">
        <v>92.027571712703633</v>
      </c>
      <c r="I6823" s="18">
        <v>34.645182523216562</v>
      </c>
      <c r="J6823" s="19">
        <v>0.95173377307030216</v>
      </c>
      <c r="K6823" s="19">
        <v>2.3611082156991667</v>
      </c>
      <c r="L6823" s="19">
        <v>2.2037577426546382</v>
      </c>
      <c r="M6823" s="19">
        <v>17.353750000000002</v>
      </c>
      <c r="N6823" s="19">
        <f t="shared" si="106"/>
        <v>22.559875000000002</v>
      </c>
      <c r="O6823" s="19">
        <v>13.065</v>
      </c>
      <c r="P6823" s="20">
        <v>2.8224299999999984</v>
      </c>
      <c r="Q6823" s="12">
        <v>85.674999999999997</v>
      </c>
      <c r="R6823" s="12">
        <v>10.387499999999999</v>
      </c>
      <c r="S6823" s="12">
        <v>200.625</v>
      </c>
      <c r="T6823" s="12"/>
      <c r="U6823" s="12">
        <v>19.599999999999998</v>
      </c>
      <c r="V6823" s="23"/>
      <c r="W6823" s="24"/>
      <c r="X6823" s="22"/>
      <c r="Y6823" s="22"/>
      <c r="Z6823" s="22"/>
      <c r="AA6823" s="22"/>
      <c r="AB6823" s="22"/>
      <c r="AC6823" s="22"/>
      <c r="AD6823" s="22"/>
      <c r="AE6823" s="22"/>
      <c r="AF6823" s="22"/>
      <c r="AG6823" s="22"/>
      <c r="AH6823" s="22"/>
    </row>
    <row r="6824" spans="2:34">
      <c r="B6824" s="10">
        <v>11</v>
      </c>
      <c r="C6824" s="10">
        <v>10</v>
      </c>
      <c r="D6824" s="34">
        <v>39732</v>
      </c>
      <c r="E6824" s="17">
        <v>4.1666666666699825E-2</v>
      </c>
      <c r="F6824" s="35">
        <v>0.12704955917244609</v>
      </c>
      <c r="G6824" s="18">
        <v>43.593497389214079</v>
      </c>
      <c r="H6824" s="18">
        <v>73.024722998440922</v>
      </c>
      <c r="I6824" s="18">
        <v>29.431225609226843</v>
      </c>
      <c r="J6824" s="19">
        <v>0.77940631388024784</v>
      </c>
      <c r="K6824" s="19">
        <v>1.9417282727593141</v>
      </c>
      <c r="L6824" s="19">
        <v>2.2280046280943866</v>
      </c>
      <c r="M6824" s="19">
        <v>16.249500000000001</v>
      </c>
      <c r="N6824" s="19">
        <f t="shared" si="106"/>
        <v>21.124350000000003</v>
      </c>
      <c r="O6824" s="19">
        <v>12.032499999999999</v>
      </c>
      <c r="P6824" s="20">
        <v>3.2634346874999993</v>
      </c>
      <c r="Q6824" s="12">
        <v>87.875</v>
      </c>
      <c r="R6824" s="12">
        <v>10.0425</v>
      </c>
      <c r="S6824" s="12">
        <v>204.20000000000002</v>
      </c>
      <c r="T6824" s="12"/>
      <c r="U6824" s="12">
        <v>26.524999999999999</v>
      </c>
      <c r="V6824" s="23"/>
      <c r="W6824" s="24"/>
      <c r="X6824" s="22"/>
      <c r="Y6824" s="22"/>
      <c r="Z6824" s="22"/>
      <c r="AA6824" s="22"/>
      <c r="AB6824" s="22"/>
      <c r="AC6824" s="22"/>
      <c r="AD6824" s="22"/>
      <c r="AE6824" s="22"/>
      <c r="AF6824" s="22"/>
      <c r="AG6824" s="22"/>
      <c r="AH6824" s="22"/>
    </row>
    <row r="6825" spans="2:34">
      <c r="B6825" s="10">
        <v>11</v>
      </c>
      <c r="C6825" s="10">
        <v>10</v>
      </c>
      <c r="D6825" s="34">
        <v>39732</v>
      </c>
      <c r="E6825" s="17">
        <v>8.3333333333300175E-2</v>
      </c>
      <c r="F6825" s="35">
        <v>0.12704028594994607</v>
      </c>
      <c r="G6825" s="18">
        <v>40.568321293956473</v>
      </c>
      <c r="H6825" s="18">
        <v>67.320986706889997</v>
      </c>
      <c r="I6825" s="18">
        <v>26.752665412933524</v>
      </c>
      <c r="J6825" s="19">
        <v>0.63889519793020333</v>
      </c>
      <c r="K6825" s="19">
        <v>1.7538286704793802</v>
      </c>
      <c r="L6825" s="19">
        <v>2.1778544551051384</v>
      </c>
      <c r="M6825" s="19">
        <v>14.01</v>
      </c>
      <c r="N6825" s="19">
        <f t="shared" si="106"/>
        <v>18.213000000000001</v>
      </c>
      <c r="O6825" s="19">
        <v>10.560000000000002</v>
      </c>
      <c r="P6825" s="20">
        <v>4.9392524999999976</v>
      </c>
      <c r="Q6825" s="12">
        <v>88.199999999999989</v>
      </c>
      <c r="R6825" s="12">
        <v>9.7650000000000006</v>
      </c>
      <c r="S6825" s="12">
        <v>200.49999999999997</v>
      </c>
      <c r="T6825" s="12"/>
      <c r="U6825" s="12">
        <v>24.074999999999999</v>
      </c>
      <c r="V6825" s="23"/>
      <c r="W6825" s="24"/>
      <c r="X6825" s="22"/>
      <c r="Y6825" s="22"/>
      <c r="Z6825" s="22"/>
      <c r="AA6825" s="22"/>
      <c r="AB6825" s="22"/>
      <c r="AC6825" s="22"/>
      <c r="AD6825" s="22"/>
      <c r="AE6825" s="22"/>
      <c r="AF6825" s="22"/>
      <c r="AG6825" s="22"/>
      <c r="AH6825" s="22"/>
    </row>
    <row r="6826" spans="2:34">
      <c r="B6826" s="10">
        <v>11</v>
      </c>
      <c r="C6826" s="10">
        <v>10</v>
      </c>
      <c r="D6826" s="34">
        <v>39732</v>
      </c>
      <c r="E6826" s="17">
        <v>0.125</v>
      </c>
      <c r="F6826" s="35">
        <v>0.14290933255993932</v>
      </c>
      <c r="G6826" s="18">
        <v>37.249865887548864</v>
      </c>
      <c r="H6826" s="18">
        <v>61.591398760378581</v>
      </c>
      <c r="I6826" s="18">
        <v>24.34153287282971</v>
      </c>
      <c r="J6826" s="19">
        <v>0.73697555879023469</v>
      </c>
      <c r="K6826" s="19">
        <v>1.8518782385593449</v>
      </c>
      <c r="L6826" s="19">
        <v>2.272327737943133</v>
      </c>
      <c r="M6826" s="19">
        <v>12.301000000000002</v>
      </c>
      <c r="N6826" s="19">
        <f t="shared" si="106"/>
        <v>15.991300000000003</v>
      </c>
      <c r="O6826" s="19">
        <v>10.227499999999999</v>
      </c>
      <c r="P6826" s="20">
        <v>2.2755841874999989</v>
      </c>
      <c r="Q6826" s="12">
        <v>87.124999999999986</v>
      </c>
      <c r="R6826" s="12">
        <v>9.2774999999999999</v>
      </c>
      <c r="S6826" s="12">
        <v>228.15</v>
      </c>
      <c r="T6826" s="12"/>
      <c r="U6826" s="12">
        <v>21.099999999999998</v>
      </c>
      <c r="V6826" s="23"/>
      <c r="W6826" s="24"/>
      <c r="X6826" s="22"/>
      <c r="Y6826" s="22"/>
      <c r="Z6826" s="22"/>
      <c r="AA6826" s="22"/>
      <c r="AB6826" s="22"/>
      <c r="AC6826" s="22"/>
      <c r="AD6826" s="22"/>
      <c r="AE6826" s="22"/>
      <c r="AF6826" s="22"/>
      <c r="AG6826" s="22"/>
      <c r="AH6826" s="22"/>
    </row>
    <row r="6827" spans="2:34">
      <c r="B6827" s="10">
        <v>11</v>
      </c>
      <c r="C6827" s="10">
        <v>10</v>
      </c>
      <c r="D6827" s="34">
        <v>39732</v>
      </c>
      <c r="E6827" s="17">
        <v>0.16666666666669983</v>
      </c>
      <c r="F6827" s="35">
        <v>0.1230524333624477</v>
      </c>
      <c r="G6827" s="18">
        <v>27.355533008561011</v>
      </c>
      <c r="H6827" s="18">
        <v>50.780813290647743</v>
      </c>
      <c r="I6827" s="18">
        <v>23.425280282086725</v>
      </c>
      <c r="J6827" s="19">
        <v>0.43741034229013936</v>
      </c>
      <c r="K6827" s="19">
        <v>1.6939317109594005</v>
      </c>
      <c r="L6827" s="19">
        <v>2.1808882420633871</v>
      </c>
      <c r="M6827" s="19">
        <v>11.62125</v>
      </c>
      <c r="N6827" s="19">
        <f t="shared" si="106"/>
        <v>15.107625000000001</v>
      </c>
      <c r="O6827" s="19">
        <v>9.4525000000000006</v>
      </c>
      <c r="P6827" s="20">
        <v>2.7871496249999987</v>
      </c>
      <c r="Q6827" s="12">
        <v>87</v>
      </c>
      <c r="R6827" s="12">
        <v>8.8450000000000006</v>
      </c>
      <c r="S6827" s="12">
        <v>243.42499999999998</v>
      </c>
      <c r="T6827" s="12"/>
      <c r="U6827" s="12">
        <v>21.35</v>
      </c>
      <c r="V6827" s="23"/>
      <c r="W6827" s="24"/>
      <c r="X6827" s="22"/>
      <c r="Y6827" s="22"/>
      <c r="Z6827" s="22"/>
      <c r="AA6827" s="22"/>
      <c r="AB6827" s="22"/>
      <c r="AC6827" s="22"/>
      <c r="AD6827" s="22"/>
      <c r="AE6827" s="22"/>
      <c r="AF6827" s="22"/>
      <c r="AG6827" s="22"/>
      <c r="AH6827" s="22"/>
    </row>
    <row r="6828" spans="2:34">
      <c r="B6828" s="10">
        <v>11</v>
      </c>
      <c r="C6828" s="10">
        <v>10</v>
      </c>
      <c r="D6828" s="34">
        <v>39732</v>
      </c>
      <c r="E6828" s="17">
        <v>0.20833333333330017</v>
      </c>
      <c r="F6828" s="35">
        <v>0.15876414075743245</v>
      </c>
      <c r="G6828" s="18">
        <v>44.74634422112166</v>
      </c>
      <c r="H6828" s="18">
        <v>72.016720568461906</v>
      </c>
      <c r="I6828" s="18">
        <v>27.27037634734025</v>
      </c>
      <c r="J6828" s="19">
        <v>0.90927231281028997</v>
      </c>
      <c r="K6828" s="19">
        <v>1.2745422454195485</v>
      </c>
      <c r="L6828" s="19">
        <v>2.0771045625826421</v>
      </c>
      <c r="M6828" s="19">
        <v>14.186499999999999</v>
      </c>
      <c r="N6828" s="19">
        <f t="shared" si="106"/>
        <v>18.442449999999997</v>
      </c>
      <c r="O6828" s="19">
        <v>11.535</v>
      </c>
      <c r="P6828" s="20">
        <v>3.8455608749999985</v>
      </c>
      <c r="Q6828" s="12">
        <v>87.9</v>
      </c>
      <c r="R6828" s="12">
        <v>8.817499999999999</v>
      </c>
      <c r="S6828" s="12">
        <v>236.125</v>
      </c>
      <c r="T6828" s="12"/>
      <c r="U6828" s="12">
        <v>22.524999999999999</v>
      </c>
      <c r="V6828" s="23"/>
      <c r="W6828" s="24"/>
      <c r="X6828" s="22"/>
      <c r="Y6828" s="22"/>
      <c r="Z6828" s="22"/>
      <c r="AA6828" s="22"/>
      <c r="AB6828" s="22"/>
      <c r="AC6828" s="22"/>
      <c r="AD6828" s="22"/>
      <c r="AE6828" s="22"/>
      <c r="AF6828" s="22"/>
      <c r="AG6828" s="22"/>
      <c r="AH6828" s="22"/>
    </row>
    <row r="6829" spans="2:34">
      <c r="B6829" s="10">
        <v>11</v>
      </c>
      <c r="C6829" s="10">
        <v>10</v>
      </c>
      <c r="D6829" s="34">
        <v>39732</v>
      </c>
      <c r="E6829" s="17">
        <v>0.25</v>
      </c>
      <c r="F6829" s="35">
        <v>0.34131827017485472</v>
      </c>
      <c r="G6829" s="18">
        <v>127.43966905552224</v>
      </c>
      <c r="H6829" s="18">
        <v>181.52426798253123</v>
      </c>
      <c r="I6829" s="18">
        <v>54.084598927009004</v>
      </c>
      <c r="J6829" s="19">
        <v>2.2665355176407234</v>
      </c>
      <c r="K6829" s="19">
        <v>3.9353031325986052</v>
      </c>
      <c r="L6829" s="19">
        <v>2.3325301355908783</v>
      </c>
      <c r="M6829" s="19">
        <v>25.4695</v>
      </c>
      <c r="N6829" s="19">
        <f t="shared" ref="N6829:N6892" si="107">M6829*1.3</f>
        <v>33.110350000000004</v>
      </c>
      <c r="O6829" s="19">
        <v>19.57</v>
      </c>
      <c r="P6829" s="20">
        <v>0.15876168749999975</v>
      </c>
      <c r="Q6829" s="12">
        <v>88.199999999999989</v>
      </c>
      <c r="R6829" s="12">
        <v>9.2025000000000006</v>
      </c>
      <c r="S6829" s="12">
        <v>208.42500000000001</v>
      </c>
      <c r="T6829" s="12"/>
      <c r="U6829" s="12">
        <v>25.575000000000003</v>
      </c>
      <c r="V6829" s="23"/>
      <c r="W6829" s="24"/>
      <c r="X6829" s="22"/>
      <c r="Y6829" s="22"/>
      <c r="Z6829" s="22"/>
      <c r="AA6829" s="22"/>
      <c r="AB6829" s="22"/>
      <c r="AC6829" s="22"/>
      <c r="AD6829" s="22"/>
      <c r="AE6829" s="22"/>
      <c r="AF6829" s="22"/>
      <c r="AG6829" s="22"/>
      <c r="AH6829" s="22"/>
    </row>
    <row r="6830" spans="2:34">
      <c r="B6830" s="10">
        <v>11</v>
      </c>
      <c r="C6830" s="10">
        <v>10</v>
      </c>
      <c r="D6830" s="34">
        <v>39732</v>
      </c>
      <c r="E6830" s="17">
        <v>0.29166666666669983</v>
      </c>
      <c r="F6830" s="35">
        <v>0.24605076075739521</v>
      </c>
      <c r="G6830" s="18">
        <v>80.66118976070301</v>
      </c>
      <c r="H6830" s="18">
        <v>124.10876308689861</v>
      </c>
      <c r="I6830" s="18">
        <v>43.447573326195595</v>
      </c>
      <c r="J6830" s="19">
        <v>1.5984911190705104</v>
      </c>
      <c r="K6830" s="19">
        <v>3.29804460343883</v>
      </c>
      <c r="L6830" s="19">
        <v>2.2122659518393841</v>
      </c>
      <c r="M6830" s="19">
        <v>28.471250000000001</v>
      </c>
      <c r="N6830" s="19">
        <f t="shared" si="107"/>
        <v>37.012625</v>
      </c>
      <c r="O6830" s="19">
        <v>20.192500000000003</v>
      </c>
      <c r="P6830" s="20">
        <v>1.7287383749999992</v>
      </c>
      <c r="Q6830" s="12">
        <v>89.675000000000011</v>
      </c>
      <c r="R6830" s="12">
        <v>10.6275</v>
      </c>
      <c r="S6830" s="12">
        <v>218.9</v>
      </c>
      <c r="T6830" s="12"/>
      <c r="U6830" s="12">
        <v>75.275000000000006</v>
      </c>
      <c r="V6830" s="23"/>
      <c r="W6830" s="24"/>
      <c r="X6830" s="22"/>
      <c r="Y6830" s="22"/>
      <c r="Z6830" s="22"/>
      <c r="AA6830" s="22"/>
      <c r="AB6830" s="22"/>
      <c r="AC6830" s="22"/>
      <c r="AD6830" s="22"/>
      <c r="AE6830" s="22"/>
      <c r="AF6830" s="22"/>
      <c r="AG6830" s="22"/>
      <c r="AH6830" s="22"/>
    </row>
    <row r="6831" spans="2:34">
      <c r="B6831" s="10">
        <v>11</v>
      </c>
      <c r="C6831" s="10">
        <v>10</v>
      </c>
      <c r="D6831" s="34">
        <v>39732</v>
      </c>
      <c r="E6831" s="17">
        <v>0.33333333333330017</v>
      </c>
      <c r="F6831" s="35">
        <v>0.16666639032742897</v>
      </c>
      <c r="G6831" s="18">
        <v>41.402628640301558</v>
      </c>
      <c r="H6831" s="18">
        <v>66.636919594494486</v>
      </c>
      <c r="I6831" s="18">
        <v>25.234290954192922</v>
      </c>
      <c r="J6831" s="19">
        <v>0.79261016445025334</v>
      </c>
      <c r="K6831" s="19">
        <v>1.8410326909593462</v>
      </c>
      <c r="L6831" s="19">
        <v>2.0342655008248931</v>
      </c>
      <c r="M6831" s="19">
        <v>22.171250000000001</v>
      </c>
      <c r="N6831" s="19">
        <f t="shared" si="107"/>
        <v>28.822625000000002</v>
      </c>
      <c r="O6831" s="19">
        <v>18.252500000000001</v>
      </c>
      <c r="P6831" s="20">
        <v>5.2038553124999991</v>
      </c>
      <c r="Q6831" s="12">
        <v>92.15</v>
      </c>
      <c r="R6831" s="12">
        <v>11.674999999999999</v>
      </c>
      <c r="S6831" s="12">
        <v>228.95</v>
      </c>
      <c r="T6831" s="12"/>
      <c r="U6831" s="12">
        <v>162</v>
      </c>
      <c r="V6831" s="23"/>
      <c r="W6831" s="24"/>
      <c r="X6831" s="22"/>
      <c r="Y6831" s="22"/>
      <c r="Z6831" s="22"/>
      <c r="AA6831" s="22"/>
      <c r="AB6831" s="22"/>
      <c r="AC6831" s="22"/>
      <c r="AD6831" s="22"/>
      <c r="AE6831" s="22"/>
      <c r="AF6831" s="22"/>
      <c r="AG6831" s="22"/>
      <c r="AH6831" s="22"/>
    </row>
    <row r="6832" spans="2:34">
      <c r="B6832" s="10">
        <v>11</v>
      </c>
      <c r="C6832" s="10">
        <v>10</v>
      </c>
      <c r="D6832" s="34">
        <v>39732</v>
      </c>
      <c r="E6832" s="17">
        <v>0.375</v>
      </c>
      <c r="F6832" s="35">
        <v>0.19839791197241541</v>
      </c>
      <c r="G6832" s="18">
        <v>44.55579962003668</v>
      </c>
      <c r="H6832" s="18">
        <v>73.573020143018866</v>
      </c>
      <c r="I6832" s="18">
        <v>29.017220522982186</v>
      </c>
      <c r="J6832" s="19">
        <v>0.81380958867026032</v>
      </c>
      <c r="K6832" s="19">
        <v>1.8383185499393468</v>
      </c>
      <c r="L6832" s="19">
        <v>2.0337529969523924</v>
      </c>
      <c r="M6832" s="19">
        <v>22.984750000000002</v>
      </c>
      <c r="N6832" s="19">
        <f t="shared" si="107"/>
        <v>29.880175000000005</v>
      </c>
      <c r="O6832" s="19">
        <v>19.932500000000001</v>
      </c>
      <c r="P6832" s="20">
        <v>6.1387852499999989</v>
      </c>
      <c r="Q6832" s="12">
        <v>93.100000000000009</v>
      </c>
      <c r="R6832" s="12">
        <v>12.3725</v>
      </c>
      <c r="S6832" s="12">
        <v>222.47499999999999</v>
      </c>
      <c r="T6832" s="12"/>
      <c r="U6832" s="12">
        <v>220.125</v>
      </c>
      <c r="V6832" s="23"/>
      <c r="W6832" s="24"/>
      <c r="X6832" s="22"/>
      <c r="Y6832" s="22"/>
      <c r="Z6832" s="22"/>
      <c r="AA6832" s="22"/>
      <c r="AB6832" s="22"/>
      <c r="AC6832" s="22"/>
      <c r="AD6832" s="22"/>
      <c r="AE6832" s="22"/>
      <c r="AF6832" s="22"/>
      <c r="AG6832" s="22"/>
      <c r="AH6832" s="22"/>
    </row>
    <row r="6833" spans="2:34">
      <c r="B6833" s="10">
        <v>11</v>
      </c>
      <c r="C6833" s="10">
        <v>10</v>
      </c>
      <c r="D6833" s="34">
        <v>39732</v>
      </c>
      <c r="E6833" s="17">
        <v>0.41666666666669983</v>
      </c>
      <c r="F6833" s="35">
        <v>0.23806052509989845</v>
      </c>
      <c r="G6833" s="18">
        <v>61.650435436792336</v>
      </c>
      <c r="H6833" s="18">
        <v>90.330556764301619</v>
      </c>
      <c r="I6833" s="18">
        <v>28.680121327509269</v>
      </c>
      <c r="J6833" s="19">
        <v>1.240584658720397</v>
      </c>
      <c r="K6833" s="19">
        <v>1.9418189321593096</v>
      </c>
      <c r="L6833" s="19">
        <v>2.0291195215108919</v>
      </c>
      <c r="M6833" s="19">
        <v>23.427749999999996</v>
      </c>
      <c r="N6833" s="19">
        <f t="shared" si="107"/>
        <v>30.456074999999995</v>
      </c>
      <c r="O6833" s="19">
        <v>21.102499999999999</v>
      </c>
      <c r="P6833" s="20">
        <v>9.2963788125000004</v>
      </c>
      <c r="Q6833" s="12">
        <v>85.625</v>
      </c>
      <c r="R6833" s="12">
        <v>14.56</v>
      </c>
      <c r="S6833" s="12">
        <v>220.07500000000002</v>
      </c>
      <c r="T6833" s="12"/>
      <c r="U6833" s="12"/>
      <c r="V6833" s="36"/>
      <c r="W6833" s="24"/>
      <c r="X6833" s="22"/>
      <c r="Y6833" s="22"/>
      <c r="Z6833" s="22"/>
      <c r="AA6833" s="22"/>
      <c r="AB6833" s="22"/>
      <c r="AC6833" s="22"/>
      <c r="AD6833" s="22"/>
      <c r="AE6833" s="22"/>
      <c r="AF6833" s="22"/>
      <c r="AG6833" s="22"/>
      <c r="AH6833" s="22"/>
    </row>
    <row r="6834" spans="2:34">
      <c r="B6834" s="10">
        <v>11</v>
      </c>
      <c r="C6834" s="10">
        <v>10</v>
      </c>
      <c r="D6834" s="34">
        <v>39732</v>
      </c>
      <c r="E6834" s="17">
        <v>0.45833333333330017</v>
      </c>
      <c r="F6834" s="35">
        <v>0.15472714739243396</v>
      </c>
      <c r="G6834" s="18">
        <v>28.380325901058583</v>
      </c>
      <c r="H6834" s="18">
        <v>50.705186827122212</v>
      </c>
      <c r="I6834" s="18">
        <v>22.324860926063629</v>
      </c>
      <c r="J6834" s="19">
        <v>0.36050828167011562</v>
      </c>
      <c r="K6834" s="19">
        <v>1.3290508399395269</v>
      </c>
      <c r="L6834" s="19">
        <v>1.9956215545973932</v>
      </c>
      <c r="M6834" s="19">
        <v>18.060500000000001</v>
      </c>
      <c r="N6834" s="19">
        <f t="shared" si="107"/>
        <v>23.478650000000002</v>
      </c>
      <c r="O6834" s="19">
        <v>16.4175</v>
      </c>
      <c r="P6834" s="20">
        <v>15.02943975</v>
      </c>
      <c r="Q6834" s="12">
        <v>59.075000000000003</v>
      </c>
      <c r="R6834" s="12">
        <v>17.477499999999999</v>
      </c>
      <c r="S6834" s="12">
        <v>232.34999999999997</v>
      </c>
      <c r="T6834" s="12"/>
      <c r="U6834" s="12"/>
      <c r="V6834" s="23"/>
      <c r="W6834" s="24"/>
      <c r="X6834" s="22"/>
      <c r="Y6834" s="22"/>
      <c r="Z6834" s="22"/>
      <c r="AA6834" s="22"/>
      <c r="AB6834" s="22"/>
      <c r="AC6834" s="22"/>
      <c r="AD6834" s="22"/>
      <c r="AE6834" s="22"/>
      <c r="AF6834" s="22"/>
      <c r="AG6834" s="22"/>
      <c r="AH6834" s="22"/>
    </row>
    <row r="6835" spans="2:34">
      <c r="B6835" s="10">
        <v>11</v>
      </c>
      <c r="C6835" s="10">
        <v>10</v>
      </c>
      <c r="D6835" s="34">
        <v>39732</v>
      </c>
      <c r="E6835" s="17">
        <v>0.5</v>
      </c>
      <c r="F6835" s="35">
        <v>0.10711153753245425</v>
      </c>
      <c r="G6835" s="18">
        <v>12.994919062027996</v>
      </c>
      <c r="H6835" s="18">
        <v>26.391791848377085</v>
      </c>
      <c r="I6835" s="18">
        <v>13.396872786349089</v>
      </c>
      <c r="J6835" s="19">
        <v>0.15109429545004852</v>
      </c>
      <c r="K6835" s="19">
        <v>0.52018423105981471</v>
      </c>
      <c r="L6835" s="19">
        <v>1.9456516685033953</v>
      </c>
      <c r="M6835" s="19">
        <v>11.13725</v>
      </c>
      <c r="N6835" s="19">
        <f t="shared" si="107"/>
        <v>14.478425</v>
      </c>
      <c r="O6835" s="19">
        <v>10.785</v>
      </c>
      <c r="P6835" s="20">
        <v>22.208996062499999</v>
      </c>
      <c r="Q6835" s="12">
        <v>48.174999999999997</v>
      </c>
      <c r="R6835" s="12">
        <v>18.872500000000002</v>
      </c>
      <c r="S6835" s="12">
        <v>241.42500000000001</v>
      </c>
      <c r="T6835" s="12"/>
      <c r="U6835" s="12"/>
      <c r="V6835" s="23"/>
      <c r="W6835" s="24"/>
      <c r="X6835" s="22"/>
      <c r="Y6835" s="22"/>
      <c r="Z6835" s="22"/>
      <c r="AA6835" s="22"/>
      <c r="AB6835" s="22"/>
      <c r="AC6835" s="22"/>
      <c r="AD6835" s="22"/>
      <c r="AE6835" s="22"/>
      <c r="AF6835" s="22"/>
      <c r="AG6835" s="22"/>
      <c r="AH6835" s="22"/>
    </row>
    <row r="6836" spans="2:34">
      <c r="B6836" s="10">
        <v>11</v>
      </c>
      <c r="C6836" s="10">
        <v>10</v>
      </c>
      <c r="D6836" s="34">
        <v>39732</v>
      </c>
      <c r="E6836" s="17">
        <v>0.54166666666669983</v>
      </c>
      <c r="F6836" s="35">
        <v>0.20627080850741183</v>
      </c>
      <c r="G6836" s="18">
        <v>25.64141748080349</v>
      </c>
      <c r="H6836" s="18">
        <v>49.69457435772172</v>
      </c>
      <c r="I6836" s="18">
        <v>24.05315687691823</v>
      </c>
      <c r="J6836" s="19">
        <v>0.39761138422012765</v>
      </c>
      <c r="K6836" s="19">
        <v>0.78164277331972132</v>
      </c>
      <c r="L6836" s="19">
        <v>1.9534040013428942</v>
      </c>
      <c r="M6836" s="19">
        <v>18.484749999999998</v>
      </c>
      <c r="N6836" s="19">
        <f t="shared" si="107"/>
        <v>24.030175</v>
      </c>
      <c r="O6836" s="19">
        <v>14.010000000000002</v>
      </c>
      <c r="P6836" s="20">
        <v>22.103154937499998</v>
      </c>
      <c r="Q6836" s="12">
        <v>42.9</v>
      </c>
      <c r="R6836" s="12">
        <v>19.897500000000001</v>
      </c>
      <c r="S6836" s="12">
        <v>222.85000000000002</v>
      </c>
      <c r="T6836" s="12"/>
      <c r="U6836" s="12"/>
      <c r="V6836" s="23"/>
      <c r="W6836" s="24"/>
      <c r="X6836" s="22"/>
      <c r="Y6836" s="22"/>
      <c r="Z6836" s="22"/>
      <c r="AA6836" s="22"/>
      <c r="AB6836" s="22"/>
      <c r="AC6836" s="22"/>
      <c r="AD6836" s="22"/>
      <c r="AE6836" s="22"/>
      <c r="AF6836" s="22"/>
      <c r="AG6836" s="22"/>
      <c r="AH6836" s="22"/>
    </row>
    <row r="6837" spans="2:34">
      <c r="B6837" s="10">
        <v>11</v>
      </c>
      <c r="C6837" s="10">
        <v>10</v>
      </c>
      <c r="D6837" s="34">
        <v>39732</v>
      </c>
      <c r="E6837" s="17">
        <v>0.58333333333330017</v>
      </c>
      <c r="F6837" s="35">
        <v>0.19039183151741856</v>
      </c>
      <c r="G6837" s="18">
        <v>33.234132678653779</v>
      </c>
      <c r="H6837" s="18">
        <v>68.47018666294943</v>
      </c>
      <c r="I6837" s="18">
        <v>35.236053984295637</v>
      </c>
      <c r="J6837" s="19">
        <v>0.69979031424022486</v>
      </c>
      <c r="K6837" s="19">
        <v>1.9010066950393216</v>
      </c>
      <c r="L6837" s="19">
        <v>1.9776308549053927</v>
      </c>
      <c r="M6837" s="19">
        <v>21.0335</v>
      </c>
      <c r="N6837" s="19">
        <f t="shared" si="107"/>
        <v>27.34355</v>
      </c>
      <c r="O6837" s="19">
        <v>15.727499999999999</v>
      </c>
      <c r="P6837" s="20">
        <v>20.339136187499999</v>
      </c>
      <c r="Q6837" s="12">
        <v>41.3</v>
      </c>
      <c r="R6837" s="12">
        <v>20.524999999999999</v>
      </c>
      <c r="S6837" s="12">
        <v>220.75</v>
      </c>
      <c r="T6837" s="12"/>
      <c r="U6837" s="12"/>
      <c r="V6837" s="23"/>
      <c r="W6837" s="24"/>
      <c r="X6837" s="22"/>
      <c r="Y6837" s="22"/>
      <c r="Z6837" s="22"/>
      <c r="AA6837" s="22"/>
      <c r="AB6837" s="22"/>
      <c r="AC6837" s="22"/>
      <c r="AD6837" s="22"/>
      <c r="AE6837" s="22"/>
      <c r="AF6837" s="22"/>
      <c r="AG6837" s="22"/>
      <c r="AH6837" s="22"/>
    </row>
    <row r="6838" spans="2:34">
      <c r="B6838" s="10">
        <v>11</v>
      </c>
      <c r="C6838" s="10">
        <v>10</v>
      </c>
      <c r="D6838" s="34">
        <v>39732</v>
      </c>
      <c r="E6838" s="17">
        <v>0.625</v>
      </c>
      <c r="F6838" s="35">
        <v>0.31332962740486592</v>
      </c>
      <c r="G6838" s="18">
        <v>45.323528030859265</v>
      </c>
      <c r="H6838" s="18">
        <v>80.69130268087973</v>
      </c>
      <c r="I6838" s="18">
        <v>35.367774650020465</v>
      </c>
      <c r="J6838" s="19">
        <v>0.62556592143020118</v>
      </c>
      <c r="K6838" s="19">
        <v>1.8683355747193326</v>
      </c>
      <c r="L6838" s="19">
        <v>1.9894841274366413</v>
      </c>
      <c r="M6838" s="19">
        <v>26.588000000000001</v>
      </c>
      <c r="N6838" s="19">
        <f t="shared" si="107"/>
        <v>34.564399999999999</v>
      </c>
      <c r="O6838" s="19">
        <v>20.9925</v>
      </c>
      <c r="P6838" s="20">
        <v>15.346963124999998</v>
      </c>
      <c r="Q6838" s="12">
        <v>46.674999999999997</v>
      </c>
      <c r="R6838" s="12">
        <v>20.227499999999999</v>
      </c>
      <c r="S6838" s="12">
        <v>211.39999999999998</v>
      </c>
      <c r="T6838" s="12"/>
      <c r="U6838" s="12"/>
      <c r="V6838" s="23"/>
      <c r="W6838" s="24"/>
      <c r="X6838" s="22"/>
      <c r="Y6838" s="22"/>
      <c r="Z6838" s="22"/>
      <c r="AA6838" s="22"/>
      <c r="AB6838" s="22"/>
      <c r="AC6838" s="22"/>
      <c r="AD6838" s="22"/>
      <c r="AE6838" s="22"/>
      <c r="AF6838" s="22"/>
      <c r="AG6838" s="22"/>
      <c r="AH6838" s="22"/>
    </row>
    <row r="6839" spans="2:34">
      <c r="B6839" s="10">
        <v>11</v>
      </c>
      <c r="C6839" s="10">
        <v>10</v>
      </c>
      <c r="D6839" s="34">
        <v>39732</v>
      </c>
      <c r="E6839" s="17">
        <v>0.66666666666669983</v>
      </c>
      <c r="F6839" s="35">
        <v>0.37676076204733877</v>
      </c>
      <c r="G6839" s="18">
        <v>61.303169814722381</v>
      </c>
      <c r="H6839" s="18">
        <v>112.3955318294052</v>
      </c>
      <c r="I6839" s="18">
        <v>51.09236201468282</v>
      </c>
      <c r="J6839" s="19">
        <v>0.99400215059031982</v>
      </c>
      <c r="K6839" s="19">
        <v>2.6173167715590644</v>
      </c>
      <c r="L6839" s="19">
        <v>2.0136912092761396</v>
      </c>
      <c r="M6839" s="19">
        <v>29.789500000000004</v>
      </c>
      <c r="N6839" s="19">
        <f t="shared" si="107"/>
        <v>38.726350000000004</v>
      </c>
      <c r="O6839" s="19">
        <v>26.055000000000003</v>
      </c>
      <c r="P6839" s="20">
        <v>10.143107812499998</v>
      </c>
      <c r="Q6839" s="12">
        <v>54.7</v>
      </c>
      <c r="R6839" s="12">
        <v>19.107500000000002</v>
      </c>
      <c r="S6839" s="12">
        <v>206.22499999999999</v>
      </c>
      <c r="T6839" s="12"/>
      <c r="U6839" s="12">
        <v>175.52499999999998</v>
      </c>
      <c r="V6839" s="23"/>
      <c r="W6839" s="24"/>
      <c r="X6839" s="22"/>
      <c r="Y6839" s="22"/>
      <c r="Z6839" s="22"/>
      <c r="AA6839" s="22"/>
      <c r="AB6839" s="22"/>
      <c r="AC6839" s="22"/>
      <c r="AD6839" s="22"/>
      <c r="AE6839" s="22"/>
      <c r="AF6839" s="22"/>
      <c r="AG6839" s="22"/>
      <c r="AH6839" s="22"/>
    </row>
    <row r="6840" spans="2:34">
      <c r="B6840" s="10">
        <v>11</v>
      </c>
      <c r="C6840" s="10">
        <v>10</v>
      </c>
      <c r="D6840" s="34">
        <v>39732</v>
      </c>
      <c r="E6840" s="17">
        <v>0.70833333333330017</v>
      </c>
      <c r="F6840" s="35">
        <v>0.37276933160234033</v>
      </c>
      <c r="G6840" s="18">
        <v>64.238985066875017</v>
      </c>
      <c r="H6840" s="18">
        <v>113.49895698424169</v>
      </c>
      <c r="I6840" s="18">
        <v>49.259971917366677</v>
      </c>
      <c r="J6840" s="19">
        <v>0.99929530349032181</v>
      </c>
      <c r="K6840" s="19">
        <v>3.1075685024188884</v>
      </c>
      <c r="L6840" s="19">
        <v>2.1613952798266309</v>
      </c>
      <c r="M6840" s="19">
        <v>31.82375</v>
      </c>
      <c r="N6840" s="19">
        <f t="shared" si="107"/>
        <v>41.370875000000005</v>
      </c>
      <c r="O6840" s="19">
        <v>28.044999999999998</v>
      </c>
      <c r="P6840" s="20">
        <v>6.2622665624999989</v>
      </c>
      <c r="Q6840" s="12">
        <v>62.625</v>
      </c>
      <c r="R6840" s="12">
        <v>17.4375</v>
      </c>
      <c r="S6840" s="12">
        <v>233.5</v>
      </c>
      <c r="T6840" s="12"/>
      <c r="U6840" s="12">
        <v>32.625</v>
      </c>
      <c r="V6840" s="23"/>
      <c r="W6840" s="24"/>
      <c r="X6840" s="22"/>
      <c r="Y6840" s="22"/>
      <c r="Z6840" s="22"/>
      <c r="AA6840" s="22"/>
      <c r="AB6840" s="22"/>
      <c r="AC6840" s="22"/>
      <c r="AD6840" s="22"/>
      <c r="AE6840" s="22"/>
      <c r="AF6840" s="22"/>
      <c r="AG6840" s="22"/>
      <c r="AH6840" s="22"/>
    </row>
    <row r="6841" spans="2:34">
      <c r="B6841" s="10">
        <v>11</v>
      </c>
      <c r="C6841" s="10">
        <v>10</v>
      </c>
      <c r="D6841" s="34">
        <v>39732</v>
      </c>
      <c r="E6841" s="17">
        <v>0.75</v>
      </c>
      <c r="F6841" s="35">
        <v>0.18636987975742014</v>
      </c>
      <c r="G6841" s="18">
        <v>21.318313008320835</v>
      </c>
      <c r="H6841" s="18">
        <v>41.252192729359841</v>
      </c>
      <c r="I6841" s="18">
        <v>19.933879721039002</v>
      </c>
      <c r="J6841" s="19">
        <v>0.30217078938009739</v>
      </c>
      <c r="K6841" s="19">
        <v>0.81979237287970663</v>
      </c>
      <c r="L6841" s="19">
        <v>2.218459828816127</v>
      </c>
      <c r="M6841" s="19">
        <v>21.984749999999998</v>
      </c>
      <c r="N6841" s="19">
        <f t="shared" si="107"/>
        <v>28.580174999999997</v>
      </c>
      <c r="O6841" s="19">
        <v>19.035</v>
      </c>
      <c r="P6841" s="20">
        <v>15.02943975</v>
      </c>
      <c r="Q6841" s="12">
        <v>71.724999999999994</v>
      </c>
      <c r="R6841" s="12">
        <v>15.092499999999999</v>
      </c>
      <c r="S6841" s="12">
        <v>228.99999999999997</v>
      </c>
      <c r="T6841" s="12"/>
      <c r="U6841" s="12">
        <v>21.349999999999998</v>
      </c>
      <c r="V6841" s="23"/>
      <c r="W6841" s="24"/>
      <c r="X6841" s="22"/>
      <c r="Y6841" s="22"/>
      <c r="Z6841" s="22"/>
      <c r="AA6841" s="22"/>
      <c r="AB6841" s="22"/>
      <c r="AC6841" s="22"/>
      <c r="AD6841" s="22"/>
      <c r="AE6841" s="22"/>
      <c r="AF6841" s="22"/>
      <c r="AG6841" s="22"/>
      <c r="AH6841" s="22"/>
    </row>
    <row r="6842" spans="2:34">
      <c r="B6842" s="10">
        <v>11</v>
      </c>
      <c r="C6842" s="10">
        <v>10</v>
      </c>
      <c r="D6842" s="34">
        <v>39732</v>
      </c>
      <c r="E6842" s="17">
        <v>0.79166666666669983</v>
      </c>
      <c r="F6842" s="35">
        <v>0.48769710408979083</v>
      </c>
      <c r="G6842" s="18">
        <v>74.613721805497946</v>
      </c>
      <c r="H6842" s="18">
        <v>120.36066414746054</v>
      </c>
      <c r="I6842" s="18">
        <v>45.746942341962608</v>
      </c>
      <c r="J6842" s="19">
        <v>1.444576339070466</v>
      </c>
      <c r="K6842" s="19">
        <v>2.1706919194392222</v>
      </c>
      <c r="L6842" s="19">
        <v>2.5429715431448585</v>
      </c>
      <c r="M6842" s="19">
        <v>32.999499999999998</v>
      </c>
      <c r="N6842" s="19">
        <f t="shared" si="107"/>
        <v>42.899349999999998</v>
      </c>
      <c r="O6842" s="19">
        <v>28.315000000000001</v>
      </c>
      <c r="P6842" s="20">
        <v>0.51156543749999928</v>
      </c>
      <c r="Q6842" s="12">
        <v>79.45</v>
      </c>
      <c r="R6842" s="12">
        <v>13.72</v>
      </c>
      <c r="S6842" s="12">
        <v>213.05</v>
      </c>
      <c r="T6842" s="12"/>
      <c r="U6842" s="12">
        <v>21.125000000000004</v>
      </c>
      <c r="V6842" s="23"/>
      <c r="W6842" s="24"/>
      <c r="X6842" s="22"/>
      <c r="Y6842" s="22"/>
      <c r="Z6842" s="22"/>
      <c r="AA6842" s="22"/>
      <c r="AB6842" s="22"/>
      <c r="AC6842" s="22"/>
      <c r="AD6842" s="22"/>
      <c r="AE6842" s="22"/>
      <c r="AF6842" s="22"/>
      <c r="AG6842" s="22"/>
      <c r="AH6842" s="22"/>
    </row>
    <row r="6843" spans="2:34">
      <c r="B6843" s="10">
        <v>11</v>
      </c>
      <c r="C6843" s="10">
        <v>10</v>
      </c>
      <c r="D6843" s="34">
        <v>39732</v>
      </c>
      <c r="E6843" s="17">
        <v>0.83333333333330017</v>
      </c>
      <c r="F6843" s="35">
        <v>0.65021894627472099</v>
      </c>
      <c r="G6843" s="18">
        <v>104.32368421768663</v>
      </c>
      <c r="H6843" s="18">
        <v>158.35010358790345</v>
      </c>
      <c r="I6843" s="18">
        <v>54.0264193702168</v>
      </c>
      <c r="J6843" s="19">
        <v>1.8633548853206015</v>
      </c>
      <c r="K6843" s="19">
        <v>3.657782272158689</v>
      </c>
      <c r="L6843" s="19">
        <v>2.6122926037531036</v>
      </c>
      <c r="M6843" s="19">
        <v>44.105499999999999</v>
      </c>
      <c r="N6843" s="19">
        <f t="shared" si="107"/>
        <v>57.337150000000001</v>
      </c>
      <c r="O6843" s="19">
        <v>39.875</v>
      </c>
      <c r="P6843" s="20">
        <v>0.37044393749999877</v>
      </c>
      <c r="Q6843" s="12">
        <v>82.925000000000011</v>
      </c>
      <c r="R6843" s="12">
        <v>13.484999999999999</v>
      </c>
      <c r="S6843" s="12">
        <v>195.875</v>
      </c>
      <c r="T6843" s="12"/>
      <c r="U6843" s="12">
        <v>20.125</v>
      </c>
      <c r="V6843" s="23"/>
      <c r="W6843" s="24"/>
      <c r="X6843" s="22"/>
      <c r="Y6843" s="22"/>
      <c r="Z6843" s="22"/>
      <c r="AA6843" s="22"/>
      <c r="AB6843" s="22"/>
      <c r="AC6843" s="22"/>
      <c r="AD6843" s="22"/>
      <c r="AE6843" s="22"/>
      <c r="AF6843" s="22"/>
      <c r="AG6843" s="22"/>
      <c r="AH6843" s="22"/>
    </row>
    <row r="6844" spans="2:34">
      <c r="B6844" s="10">
        <v>11</v>
      </c>
      <c r="C6844" s="10">
        <v>10</v>
      </c>
      <c r="D6844" s="34">
        <v>39732</v>
      </c>
      <c r="E6844" s="17">
        <v>0.875</v>
      </c>
      <c r="F6844" s="35">
        <v>0.4995211984272856</v>
      </c>
      <c r="G6844" s="18">
        <v>69.761878267157783</v>
      </c>
      <c r="H6844" s="18">
        <v>110.6618981330422</v>
      </c>
      <c r="I6844" s="18">
        <v>40.900019865884431</v>
      </c>
      <c r="J6844" s="19">
        <v>1.5055142673004862</v>
      </c>
      <c r="K6844" s="19">
        <v>2.8053130299989935</v>
      </c>
      <c r="L6844" s="19">
        <v>2.438874377792863</v>
      </c>
      <c r="M6844" s="19">
        <v>33.400999999999996</v>
      </c>
      <c r="N6844" s="19">
        <f t="shared" si="107"/>
        <v>43.421299999999995</v>
      </c>
      <c r="O6844" s="19">
        <v>31.177499999999998</v>
      </c>
      <c r="P6844" s="20">
        <v>0.29988318749999909</v>
      </c>
      <c r="Q6844" s="12">
        <v>85.474999999999994</v>
      </c>
      <c r="R6844" s="12">
        <v>12.96</v>
      </c>
      <c r="S6844" s="12">
        <v>218.72499999999999</v>
      </c>
      <c r="T6844" s="12"/>
      <c r="U6844" s="12">
        <v>23.175000000000001</v>
      </c>
      <c r="V6844" s="23"/>
      <c r="W6844" s="24"/>
      <c r="X6844" s="22"/>
      <c r="Y6844" s="22"/>
      <c r="Z6844" s="22"/>
      <c r="AA6844" s="22"/>
      <c r="AB6844" s="22"/>
      <c r="AC6844" s="22"/>
      <c r="AD6844" s="22"/>
      <c r="AE6844" s="22"/>
      <c r="AF6844" s="22"/>
      <c r="AG6844" s="22"/>
      <c r="AH6844" s="22"/>
    </row>
    <row r="6845" spans="2:34">
      <c r="B6845" s="10">
        <v>11</v>
      </c>
      <c r="C6845" s="10">
        <v>10</v>
      </c>
      <c r="D6845" s="34">
        <v>39732</v>
      </c>
      <c r="E6845" s="17">
        <v>0.91666666666669983</v>
      </c>
      <c r="F6845" s="35">
        <v>0.3964164980323297</v>
      </c>
      <c r="G6845" s="18">
        <v>52.384384539939603</v>
      </c>
      <c r="H6845" s="18">
        <v>80.234344300331685</v>
      </c>
      <c r="I6845" s="18">
        <v>27.849959760392089</v>
      </c>
      <c r="J6845" s="19">
        <v>1.039006516740336</v>
      </c>
      <c r="K6845" s="19">
        <v>2.345036226239158</v>
      </c>
      <c r="L6845" s="19">
        <v>2.5780633432428544</v>
      </c>
      <c r="M6845" s="19">
        <v>26.356999999999999</v>
      </c>
      <c r="N6845" s="19">
        <f t="shared" si="107"/>
        <v>34.264099999999999</v>
      </c>
      <c r="O6845" s="19">
        <v>22.88</v>
      </c>
      <c r="P6845" s="20">
        <v>0.54684581249999931</v>
      </c>
      <c r="Q6845" s="12">
        <v>88.05</v>
      </c>
      <c r="R6845" s="12">
        <v>11.555</v>
      </c>
      <c r="S6845" s="12">
        <v>222.42500000000001</v>
      </c>
      <c r="T6845" s="12"/>
      <c r="U6845" s="12">
        <v>20.45</v>
      </c>
      <c r="V6845" s="23"/>
      <c r="W6845" s="24"/>
      <c r="X6845" s="22"/>
      <c r="Y6845" s="22"/>
      <c r="Z6845" s="22"/>
      <c r="AA6845" s="22"/>
      <c r="AB6845" s="22"/>
      <c r="AC6845" s="22"/>
      <c r="AD6845" s="22"/>
      <c r="AE6845" s="22"/>
      <c r="AF6845" s="22"/>
      <c r="AG6845" s="22"/>
      <c r="AH6845" s="22"/>
    </row>
    <row r="6846" spans="2:34">
      <c r="B6846" s="10">
        <v>11</v>
      </c>
      <c r="C6846" s="10">
        <v>10</v>
      </c>
      <c r="D6846" s="34">
        <v>39732</v>
      </c>
      <c r="E6846" s="17">
        <v>0.95833333333330017</v>
      </c>
      <c r="F6846" s="35">
        <v>0.24179632127739609</v>
      </c>
      <c r="G6846" s="18">
        <v>18.47468400799324</v>
      </c>
      <c r="H6846" s="18">
        <v>41.26638889089633</v>
      </c>
      <c r="I6846" s="18">
        <v>22.791704882903083</v>
      </c>
      <c r="J6846" s="19">
        <v>0.42408097997013722</v>
      </c>
      <c r="K6846" s="19">
        <v>1.0976241019596054</v>
      </c>
      <c r="L6846" s="19">
        <v>2.1540059904148778</v>
      </c>
      <c r="M6846" s="19">
        <v>17.836750000000002</v>
      </c>
      <c r="N6846" s="19">
        <f t="shared" si="107"/>
        <v>23.187775000000002</v>
      </c>
      <c r="O6846" s="19">
        <v>13.345000000000001</v>
      </c>
      <c r="P6846" s="20">
        <v>4.4629674374999997</v>
      </c>
      <c r="Q6846" s="12">
        <v>91.474999999999994</v>
      </c>
      <c r="R6846" s="12">
        <v>11.892499999999998</v>
      </c>
      <c r="S6846" s="12">
        <v>216.02500000000001</v>
      </c>
      <c r="T6846" s="12"/>
      <c r="U6846" s="12">
        <v>19.850000000000001</v>
      </c>
      <c r="V6846" s="23"/>
      <c r="W6846" s="24"/>
      <c r="X6846" s="22"/>
      <c r="Y6846" s="22"/>
      <c r="Z6846" s="22"/>
      <c r="AA6846" s="22"/>
      <c r="AB6846" s="22"/>
      <c r="AC6846" s="22"/>
      <c r="AD6846" s="22"/>
      <c r="AE6846" s="22"/>
      <c r="AF6846" s="22"/>
      <c r="AG6846" s="22"/>
      <c r="AH6846" s="22"/>
    </row>
    <row r="6847" spans="2:34">
      <c r="B6847" s="10">
        <v>12</v>
      </c>
      <c r="C6847" s="10">
        <v>10</v>
      </c>
      <c r="D6847" s="34">
        <v>39733</v>
      </c>
      <c r="E6847" s="17">
        <v>0</v>
      </c>
      <c r="F6847" s="35">
        <v>0.1664699732524284</v>
      </c>
      <c r="G6847" s="18">
        <v>10.848220906360439</v>
      </c>
      <c r="H6847" s="18">
        <v>28.642146853329528</v>
      </c>
      <c r="I6847" s="18">
        <v>17.79392594696909</v>
      </c>
      <c r="J6847" s="19">
        <v>0.13782455351004469</v>
      </c>
      <c r="K6847" s="19">
        <v>0.68908275759975213</v>
      </c>
      <c r="L6847" s="19">
        <v>2.1370213072076281</v>
      </c>
      <c r="M6847" s="19">
        <v>13.876999999999999</v>
      </c>
      <c r="N6847" s="19">
        <f t="shared" si="107"/>
        <v>18.040099999999999</v>
      </c>
      <c r="O6847" s="19">
        <v>11.4375</v>
      </c>
      <c r="P6847" s="20">
        <v>6.5268693749999986</v>
      </c>
      <c r="Q6847" s="12">
        <v>92.65</v>
      </c>
      <c r="R6847" s="12">
        <v>11.8</v>
      </c>
      <c r="S6847" s="12">
        <v>225.72500000000002</v>
      </c>
      <c r="T6847" s="12"/>
      <c r="U6847" s="12">
        <v>17.2</v>
      </c>
      <c r="V6847" s="23"/>
      <c r="W6847" s="24"/>
      <c r="X6847" s="22"/>
      <c r="Y6847" s="22"/>
      <c r="Z6847" s="22"/>
      <c r="AA6847" s="22"/>
      <c r="AB6847" s="22"/>
      <c r="AC6847" s="22"/>
      <c r="AD6847" s="22"/>
      <c r="AE6847" s="22"/>
      <c r="AF6847" s="22"/>
      <c r="AG6847" s="22"/>
      <c r="AH6847" s="22"/>
    </row>
    <row r="6848" spans="2:34">
      <c r="B6848" s="10">
        <v>12</v>
      </c>
      <c r="C6848" s="10">
        <v>10</v>
      </c>
      <c r="D6848" s="34">
        <v>39733</v>
      </c>
      <c r="E6848" s="17">
        <v>4.1666666666699825E-2</v>
      </c>
      <c r="F6848" s="35">
        <v>0.14664133182743691</v>
      </c>
      <c r="G6848" s="18">
        <v>15.254993243395619</v>
      </c>
      <c r="H6848" s="18">
        <v>31.051558669643484</v>
      </c>
      <c r="I6848" s="18">
        <v>15.796565426247867</v>
      </c>
      <c r="J6848" s="19">
        <v>0.1749300896700568</v>
      </c>
      <c r="K6848" s="19">
        <v>0.81437504713970688</v>
      </c>
      <c r="L6848" s="19">
        <v>2.193999484986124</v>
      </c>
      <c r="M6848" s="19">
        <v>11.233250000000002</v>
      </c>
      <c r="N6848" s="19">
        <f t="shared" si="107"/>
        <v>14.603225000000002</v>
      </c>
      <c r="O6848" s="19">
        <v>9.48</v>
      </c>
      <c r="P6848" s="20">
        <v>5.9447431875000003</v>
      </c>
      <c r="Q6848" s="12">
        <v>93.1</v>
      </c>
      <c r="R6848" s="12">
        <v>11.635</v>
      </c>
      <c r="S6848" s="12">
        <v>194.67499999999998</v>
      </c>
      <c r="T6848" s="12"/>
      <c r="U6848" s="12">
        <v>16.675000000000001</v>
      </c>
      <c r="V6848" s="23"/>
      <c r="W6848" s="24"/>
      <c r="X6848" s="22"/>
      <c r="Y6848" s="22"/>
      <c r="Z6848" s="22"/>
      <c r="AA6848" s="22"/>
      <c r="AB6848" s="22"/>
      <c r="AC6848" s="22"/>
      <c r="AD6848" s="22"/>
      <c r="AE6848" s="22"/>
      <c r="AF6848" s="22"/>
      <c r="AG6848" s="22"/>
      <c r="AH6848" s="22"/>
    </row>
    <row r="6849" spans="2:34">
      <c r="B6849" s="10">
        <v>12</v>
      </c>
      <c r="C6849" s="10">
        <v>10</v>
      </c>
      <c r="D6849" s="34">
        <v>39733</v>
      </c>
      <c r="E6849" s="17">
        <v>8.3333333333300175E-2</v>
      </c>
      <c r="F6849" s="35">
        <v>0.16248277782243004</v>
      </c>
      <c r="G6849" s="18">
        <v>24.905971787133513</v>
      </c>
      <c r="H6849" s="18">
        <v>43.863835512990775</v>
      </c>
      <c r="I6849" s="18">
        <v>18.957863725857258</v>
      </c>
      <c r="J6849" s="19">
        <v>0.21468512629006972</v>
      </c>
      <c r="K6849" s="19">
        <v>1.0186546224196331</v>
      </c>
      <c r="L6849" s="19">
        <v>2.8711436241148354</v>
      </c>
      <c r="M6849" s="19">
        <v>9.4115000000000002</v>
      </c>
      <c r="N6849" s="19">
        <f t="shared" si="107"/>
        <v>12.234950000000001</v>
      </c>
      <c r="O6849" s="19">
        <v>8.9149999999999991</v>
      </c>
      <c r="P6849" s="20">
        <v>4.2512851874999988</v>
      </c>
      <c r="Q6849" s="12">
        <v>93.375000000000014</v>
      </c>
      <c r="R6849" s="12">
        <v>11.440000000000001</v>
      </c>
      <c r="S6849" s="12">
        <v>153.6</v>
      </c>
      <c r="T6849" s="12"/>
      <c r="U6849" s="12">
        <v>21.674999999999997</v>
      </c>
      <c r="V6849" s="23"/>
      <c r="W6849" s="24"/>
      <c r="X6849" s="22"/>
      <c r="Y6849" s="22"/>
      <c r="Z6849" s="22"/>
      <c r="AA6849" s="22"/>
      <c r="AB6849" s="22"/>
      <c r="AC6849" s="22"/>
      <c r="AD6849" s="22"/>
      <c r="AE6849" s="22"/>
      <c r="AF6849" s="22"/>
      <c r="AG6849" s="22"/>
      <c r="AH6849" s="22"/>
    </row>
    <row r="6850" spans="2:34">
      <c r="B6850" s="10">
        <v>12</v>
      </c>
      <c r="C6850" s="10">
        <v>10</v>
      </c>
      <c r="D6850" s="34">
        <v>39733</v>
      </c>
      <c r="E6850" s="17">
        <v>0.125</v>
      </c>
      <c r="F6850" s="35">
        <v>0.26550066040988562</v>
      </c>
      <c r="G6850" s="18">
        <v>27.205022107213612</v>
      </c>
      <c r="H6850" s="18">
        <v>49.767338215540669</v>
      </c>
      <c r="I6850" s="18">
        <v>22.562316108327057</v>
      </c>
      <c r="J6850" s="19">
        <v>0.41876394459013599</v>
      </c>
      <c r="K6850" s="19">
        <v>1.2174896210395612</v>
      </c>
      <c r="L6850" s="19">
        <v>3.4946839143365485</v>
      </c>
      <c r="M6850" s="19">
        <v>10.651250000000001</v>
      </c>
      <c r="N6850" s="19">
        <f t="shared" si="107"/>
        <v>13.846625000000001</v>
      </c>
      <c r="O6850" s="19">
        <v>10.4275</v>
      </c>
      <c r="P6850" s="20">
        <v>0.52920562499999924</v>
      </c>
      <c r="Q6850" s="12">
        <v>93.474999999999994</v>
      </c>
      <c r="R6850" s="12">
        <v>10.860000000000001</v>
      </c>
      <c r="S6850" s="12">
        <v>32.475000000000001</v>
      </c>
      <c r="T6850" s="12"/>
      <c r="U6850" s="12">
        <v>22.9</v>
      </c>
      <c r="V6850" s="23"/>
      <c r="W6850" s="24"/>
      <c r="X6850" s="22"/>
      <c r="Y6850" s="22"/>
      <c r="Z6850" s="22"/>
      <c r="AA6850" s="22"/>
      <c r="AB6850" s="22"/>
      <c r="AC6850" s="22"/>
      <c r="AD6850" s="22"/>
      <c r="AE6850" s="22"/>
      <c r="AF6850" s="22"/>
      <c r="AG6850" s="22"/>
      <c r="AH6850" s="22"/>
    </row>
    <row r="6851" spans="2:34">
      <c r="B6851" s="10">
        <v>12</v>
      </c>
      <c r="C6851" s="10">
        <v>10</v>
      </c>
      <c r="D6851" s="34">
        <v>39733</v>
      </c>
      <c r="E6851" s="17">
        <v>0.16666666666669983</v>
      </c>
      <c r="F6851" s="35">
        <v>0.32095572478986167</v>
      </c>
      <c r="G6851" s="18">
        <v>51.641629483169616</v>
      </c>
      <c r="H6851" s="18">
        <v>76.222075015845718</v>
      </c>
      <c r="I6851" s="18">
        <v>24.580445532676094</v>
      </c>
      <c r="J6851" s="19">
        <v>0.97268915586031612</v>
      </c>
      <c r="K6851" s="19">
        <v>1.7867502882793553</v>
      </c>
      <c r="L6851" s="19">
        <v>2.9682739905570781</v>
      </c>
      <c r="M6851" s="19">
        <v>12.321</v>
      </c>
      <c r="N6851" s="19">
        <f t="shared" si="107"/>
        <v>16.017299999999999</v>
      </c>
      <c r="O6851" s="19">
        <v>12.5375</v>
      </c>
      <c r="P6851" s="20">
        <v>0.24696262499999866</v>
      </c>
      <c r="Q6851" s="12">
        <v>93.550000000000011</v>
      </c>
      <c r="R6851" s="12">
        <v>10.317499999999999</v>
      </c>
      <c r="S6851" s="12">
        <v>176.85000000000002</v>
      </c>
      <c r="T6851" s="12"/>
      <c r="U6851" s="12">
        <v>23.174999999999997</v>
      </c>
      <c r="V6851" s="23"/>
      <c r="W6851" s="24"/>
      <c r="X6851" s="22"/>
      <c r="Y6851" s="22"/>
      <c r="Z6851" s="22"/>
      <c r="AA6851" s="22"/>
      <c r="AB6851" s="22"/>
      <c r="AC6851" s="22"/>
      <c r="AD6851" s="22"/>
      <c r="AE6851" s="22"/>
      <c r="AF6851" s="22"/>
      <c r="AG6851" s="22"/>
      <c r="AH6851" s="22"/>
    </row>
    <row r="6852" spans="2:34">
      <c r="B6852" s="10">
        <v>12</v>
      </c>
      <c r="C6852" s="10">
        <v>10</v>
      </c>
      <c r="D6852" s="34">
        <v>39733</v>
      </c>
      <c r="E6852" s="17">
        <v>0.20833333333330017</v>
      </c>
      <c r="F6852" s="35">
        <v>0.28527198309737695</v>
      </c>
      <c r="G6852" s="18">
        <v>55.139787893447277</v>
      </c>
      <c r="H6852" s="18">
        <v>80.994022746832627</v>
      </c>
      <c r="I6852" s="18">
        <v>25.854234853385357</v>
      </c>
      <c r="J6852" s="19">
        <v>1.0124351446003292</v>
      </c>
      <c r="K6852" s="19">
        <v>1.9801432200992846</v>
      </c>
      <c r="L6852" s="19">
        <v>2.7623000763768388</v>
      </c>
      <c r="M6852" s="19">
        <v>15.94075</v>
      </c>
      <c r="N6852" s="19">
        <f t="shared" si="107"/>
        <v>20.722975000000002</v>
      </c>
      <c r="O6852" s="19">
        <v>14.694999999999999</v>
      </c>
      <c r="P6852" s="20">
        <v>0.3175233749999995</v>
      </c>
      <c r="Q6852" s="12">
        <v>93.949999999999989</v>
      </c>
      <c r="R6852" s="12">
        <v>10.65</v>
      </c>
      <c r="S6852" s="12">
        <v>202.9</v>
      </c>
      <c r="T6852" s="12"/>
      <c r="U6852" s="12">
        <v>23.524999999999999</v>
      </c>
      <c r="V6852" s="23"/>
      <c r="W6852" s="24"/>
      <c r="X6852" s="22"/>
      <c r="Y6852" s="22"/>
      <c r="Z6852" s="22"/>
      <c r="AA6852" s="22"/>
      <c r="AB6852" s="22"/>
      <c r="AC6852" s="22"/>
      <c r="AD6852" s="22"/>
      <c r="AE6852" s="22"/>
      <c r="AF6852" s="22"/>
      <c r="AG6852" s="22"/>
      <c r="AH6852" s="22"/>
    </row>
    <row r="6853" spans="2:34">
      <c r="B6853" s="10">
        <v>12</v>
      </c>
      <c r="C6853" s="10">
        <v>10</v>
      </c>
      <c r="D6853" s="34">
        <v>39733</v>
      </c>
      <c r="E6853" s="17">
        <v>0.25</v>
      </c>
      <c r="F6853" s="35">
        <v>0.31694545582986322</v>
      </c>
      <c r="G6853" s="18">
        <v>68.835861261805348</v>
      </c>
      <c r="H6853" s="18">
        <v>99.352630625511324</v>
      </c>
      <c r="I6853" s="18">
        <v>30.516769363705961</v>
      </c>
      <c r="J6853" s="19">
        <v>1.425877916060464</v>
      </c>
      <c r="K6853" s="19">
        <v>2.6638103299190377</v>
      </c>
      <c r="L6853" s="19">
        <v>2.5769409059030992</v>
      </c>
      <c r="M6853" s="19">
        <v>14.939249999999999</v>
      </c>
      <c r="N6853" s="19">
        <f t="shared" si="107"/>
        <v>19.421025</v>
      </c>
      <c r="O6853" s="19">
        <v>13.885000000000002</v>
      </c>
      <c r="P6853" s="20">
        <v>0.31752337499999872</v>
      </c>
      <c r="Q6853" s="12">
        <v>94.1</v>
      </c>
      <c r="R6853" s="12">
        <v>10.5525</v>
      </c>
      <c r="S6853" s="12">
        <v>199.27500000000001</v>
      </c>
      <c r="T6853" s="12"/>
      <c r="U6853" s="12">
        <v>23.225000000000001</v>
      </c>
      <c r="V6853" s="23"/>
      <c r="W6853" s="24"/>
      <c r="X6853" s="22"/>
      <c r="Y6853" s="22"/>
      <c r="Z6853" s="22"/>
      <c r="AA6853" s="22"/>
      <c r="AB6853" s="22"/>
      <c r="AC6853" s="22"/>
      <c r="AD6853" s="22"/>
      <c r="AE6853" s="22"/>
      <c r="AF6853" s="22"/>
      <c r="AG6853" s="22"/>
      <c r="AH6853" s="22"/>
    </row>
    <row r="6854" spans="2:34">
      <c r="B6854" s="10">
        <v>12</v>
      </c>
      <c r="C6854" s="10">
        <v>10</v>
      </c>
      <c r="D6854" s="34">
        <v>39733</v>
      </c>
      <c r="E6854" s="17">
        <v>0.29166666666669983</v>
      </c>
      <c r="F6854" s="35">
        <v>0.37634463531483747</v>
      </c>
      <c r="G6854" s="18">
        <v>84.410037828593516</v>
      </c>
      <c r="H6854" s="18">
        <v>120.40572791298595</v>
      </c>
      <c r="I6854" s="18">
        <v>35.995690084392436</v>
      </c>
      <c r="J6854" s="19">
        <v>1.6961959929105526</v>
      </c>
      <c r="K6854" s="19">
        <v>2.917133359198945</v>
      </c>
      <c r="L6854" s="19">
        <v>2.6993582544765915</v>
      </c>
      <c r="M6854" s="19">
        <v>17.57075</v>
      </c>
      <c r="N6854" s="19">
        <f t="shared" si="107"/>
        <v>22.841975000000001</v>
      </c>
      <c r="O6854" s="19">
        <v>16.02</v>
      </c>
      <c r="P6854" s="20">
        <v>0.88200937499999932</v>
      </c>
      <c r="Q6854" s="12">
        <v>94.25</v>
      </c>
      <c r="R6854" s="12">
        <v>10.542499999999999</v>
      </c>
      <c r="S6854" s="12">
        <v>200.5</v>
      </c>
      <c r="T6854" s="12"/>
      <c r="U6854" s="12">
        <v>75.849999999999994</v>
      </c>
      <c r="V6854" s="23"/>
      <c r="W6854" s="24"/>
      <c r="X6854" s="22"/>
      <c r="Y6854" s="22"/>
      <c r="Z6854" s="22"/>
      <c r="AA6854" s="22"/>
      <c r="AB6854" s="22"/>
      <c r="AC6854" s="22"/>
      <c r="AD6854" s="22"/>
      <c r="AE6854" s="22"/>
      <c r="AF6854" s="22"/>
      <c r="AG6854" s="22"/>
      <c r="AH6854" s="22"/>
    </row>
    <row r="6855" spans="2:34">
      <c r="B6855" s="10">
        <v>12</v>
      </c>
      <c r="C6855" s="10">
        <v>10</v>
      </c>
      <c r="D6855" s="34">
        <v>39733</v>
      </c>
      <c r="E6855" s="17">
        <v>0.33333333333330017</v>
      </c>
      <c r="F6855" s="35">
        <v>0.40404690344982541</v>
      </c>
      <c r="G6855" s="18">
        <v>84.145256969541023</v>
      </c>
      <c r="H6855" s="18">
        <v>118.52947137979996</v>
      </c>
      <c r="I6855" s="18">
        <v>34.384214410258956</v>
      </c>
      <c r="J6855" s="19">
        <v>1.5610169553605089</v>
      </c>
      <c r="K6855" s="19">
        <v>3.1296016536588671</v>
      </c>
      <c r="L6855" s="19">
        <v>2.6002468134205965</v>
      </c>
      <c r="M6855" s="19">
        <v>20.694749999999999</v>
      </c>
      <c r="N6855" s="19">
        <f t="shared" si="107"/>
        <v>26.903175000000001</v>
      </c>
      <c r="O6855" s="19">
        <v>18.23</v>
      </c>
      <c r="P6855" s="20">
        <v>1.4817757499999993</v>
      </c>
      <c r="Q6855" s="12">
        <v>94.550000000000011</v>
      </c>
      <c r="R6855" s="12">
        <v>10.817500000000001</v>
      </c>
      <c r="S6855" s="12">
        <v>211.4</v>
      </c>
      <c r="T6855" s="12"/>
      <c r="U6855" s="12">
        <v>168.52499999999998</v>
      </c>
      <c r="V6855" s="23"/>
      <c r="W6855" s="24"/>
      <c r="X6855" s="22"/>
      <c r="Y6855" s="22"/>
      <c r="Z6855" s="22"/>
      <c r="AA6855" s="22"/>
      <c r="AB6855" s="22"/>
      <c r="AC6855" s="22"/>
      <c r="AD6855" s="22"/>
      <c r="AE6855" s="22"/>
      <c r="AF6855" s="22"/>
      <c r="AG6855" s="22"/>
      <c r="AH6855" s="22"/>
    </row>
    <row r="6856" spans="2:34">
      <c r="B6856" s="10">
        <v>12</v>
      </c>
      <c r="C6856" s="10">
        <v>10</v>
      </c>
      <c r="D6856" s="34">
        <v>39733</v>
      </c>
      <c r="E6856" s="17">
        <v>0.375</v>
      </c>
      <c r="F6856" s="35">
        <v>0.23765673832489725</v>
      </c>
      <c r="G6856" s="18">
        <v>35.896270833091506</v>
      </c>
      <c r="H6856" s="18">
        <v>52.827166420452102</v>
      </c>
      <c r="I6856" s="18">
        <v>16.930895587360588</v>
      </c>
      <c r="J6856" s="19">
        <v>0.8454322729502759</v>
      </c>
      <c r="K6856" s="19">
        <v>1.3319261536195175</v>
      </c>
      <c r="L6856" s="19">
        <v>2.4765750010536034</v>
      </c>
      <c r="M6856" s="19">
        <v>16.313000000000002</v>
      </c>
      <c r="N6856" s="19">
        <f t="shared" si="107"/>
        <v>21.206900000000005</v>
      </c>
      <c r="O6856" s="19">
        <v>14.307500000000001</v>
      </c>
      <c r="P6856" s="20">
        <v>3.5456776874999987</v>
      </c>
      <c r="Q6856" s="12">
        <v>94.775000000000006</v>
      </c>
      <c r="R6856" s="12">
        <v>11.13</v>
      </c>
      <c r="S6856" s="12">
        <v>317.47500000000002</v>
      </c>
      <c r="T6856" s="12"/>
      <c r="U6856" s="12">
        <v>198.75</v>
      </c>
      <c r="V6856" s="23"/>
      <c r="W6856" s="24"/>
      <c r="X6856" s="22"/>
      <c r="Y6856" s="22"/>
      <c r="Z6856" s="22"/>
      <c r="AA6856" s="22"/>
      <c r="AB6856" s="22"/>
      <c r="AC6856" s="22"/>
      <c r="AD6856" s="22"/>
      <c r="AE6856" s="22"/>
      <c r="AF6856" s="22"/>
      <c r="AG6856" s="22"/>
      <c r="AH6856" s="22"/>
    </row>
    <row r="6857" spans="2:34">
      <c r="B6857" s="10">
        <v>12</v>
      </c>
      <c r="C6857" s="10">
        <v>10</v>
      </c>
      <c r="D6857" s="34">
        <v>39733</v>
      </c>
      <c r="E6857" s="17">
        <v>0.41666666666669983</v>
      </c>
      <c r="F6857" s="35">
        <v>0.28912584857237489</v>
      </c>
      <c r="G6857" s="18">
        <v>49.675979154619597</v>
      </c>
      <c r="H6857" s="18">
        <v>67.798724862425331</v>
      </c>
      <c r="I6857" s="18">
        <v>18.122745707805745</v>
      </c>
      <c r="J6857" s="19">
        <v>0.84277387786027536</v>
      </c>
      <c r="K6857" s="19">
        <v>1.0404877317996226</v>
      </c>
      <c r="L6857" s="19">
        <v>2.4349521604146052</v>
      </c>
      <c r="M6857" s="19">
        <v>16.792249999999999</v>
      </c>
      <c r="N6857" s="19">
        <f t="shared" si="107"/>
        <v>21.829924999999999</v>
      </c>
      <c r="O6857" s="19">
        <v>15.842500000000001</v>
      </c>
      <c r="P6857" s="20">
        <v>4.5511683749999987</v>
      </c>
      <c r="Q6857" s="12">
        <v>95.199999999999989</v>
      </c>
      <c r="R6857" s="12">
        <v>12.179999999999998</v>
      </c>
      <c r="S6857" s="12">
        <v>279.90000000000003</v>
      </c>
      <c r="T6857" s="12"/>
      <c r="U6857" s="12">
        <v>259.375</v>
      </c>
      <c r="V6857" s="23"/>
      <c r="W6857" s="24"/>
      <c r="X6857" s="22"/>
      <c r="Y6857" s="22"/>
      <c r="Z6857" s="22"/>
      <c r="AA6857" s="22"/>
      <c r="AB6857" s="22"/>
      <c r="AC6857" s="22"/>
      <c r="AD6857" s="22"/>
      <c r="AE6857" s="22"/>
      <c r="AF6857" s="22"/>
      <c r="AG6857" s="22"/>
      <c r="AH6857" s="22"/>
    </row>
    <row r="6858" spans="2:34">
      <c r="B6858" s="10">
        <v>12</v>
      </c>
      <c r="C6858" s="10">
        <v>10</v>
      </c>
      <c r="D6858" s="34">
        <v>39733</v>
      </c>
      <c r="E6858" s="17">
        <v>0.45833333333330017</v>
      </c>
      <c r="F6858" s="35">
        <v>0.4633629890197995</v>
      </c>
      <c r="G6858" s="18">
        <v>85.102022088836094</v>
      </c>
      <c r="H6858" s="18">
        <v>113.41295787192553</v>
      </c>
      <c r="I6858" s="18">
        <v>28.310935783089441</v>
      </c>
      <c r="J6858" s="19">
        <v>1.735886787130567</v>
      </c>
      <c r="K6858" s="19">
        <v>2.7483176863590026</v>
      </c>
      <c r="L6858" s="19">
        <v>2.5203962733540992</v>
      </c>
      <c r="M6858" s="19">
        <v>31.91375</v>
      </c>
      <c r="N6858" s="19">
        <f t="shared" si="107"/>
        <v>41.487875000000003</v>
      </c>
      <c r="O6858" s="19">
        <v>27.234999999999999</v>
      </c>
      <c r="P6858" s="20">
        <v>3.4221963749999991</v>
      </c>
      <c r="Q6858" s="12">
        <v>96.224999999999994</v>
      </c>
      <c r="R6858" s="12">
        <v>14.184999999999999</v>
      </c>
      <c r="S6858" s="12">
        <v>216.45000000000002</v>
      </c>
      <c r="T6858" s="12"/>
      <c r="U6858" s="12">
        <v>481.27499999999998</v>
      </c>
      <c r="V6858" s="23"/>
      <c r="W6858" s="24"/>
      <c r="X6858" s="22"/>
      <c r="Y6858" s="22"/>
      <c r="Z6858" s="22"/>
      <c r="AA6858" s="22"/>
      <c r="AB6858" s="22"/>
      <c r="AC6858" s="22"/>
      <c r="AD6858" s="22"/>
      <c r="AE6858" s="22"/>
      <c r="AF6858" s="22"/>
      <c r="AG6858" s="22"/>
      <c r="AH6858" s="22"/>
    </row>
    <row r="6859" spans="2:34">
      <c r="B6859" s="10">
        <v>12</v>
      </c>
      <c r="C6859" s="10">
        <v>10</v>
      </c>
      <c r="D6859" s="34">
        <v>39733</v>
      </c>
      <c r="E6859" s="17">
        <v>0.5</v>
      </c>
      <c r="F6859" s="35">
        <v>0.45144813392980443</v>
      </c>
      <c r="G6859" s="18">
        <v>76.214730629973246</v>
      </c>
      <c r="H6859" s="18">
        <v>107.04534808176064</v>
      </c>
      <c r="I6859" s="18">
        <v>30.830617451787393</v>
      </c>
      <c r="J6859" s="19">
        <v>1.4231486888204654</v>
      </c>
      <c r="K6859" s="19">
        <v>2.3996828099591285</v>
      </c>
      <c r="L6859" s="19">
        <v>2.5443421603265968</v>
      </c>
      <c r="M6859" s="19">
        <v>34.219749999999998</v>
      </c>
      <c r="N6859" s="19">
        <f t="shared" si="107"/>
        <v>44.485675000000001</v>
      </c>
      <c r="O6859" s="19">
        <v>30.335000000000001</v>
      </c>
      <c r="P6859" s="20">
        <v>4.745210437499999</v>
      </c>
      <c r="Q6859" s="12">
        <v>78.824999999999989</v>
      </c>
      <c r="R6859" s="12">
        <v>18.355</v>
      </c>
      <c r="S6859" s="12">
        <v>207.75</v>
      </c>
      <c r="T6859" s="12"/>
      <c r="U6859" s="12">
        <v>502.65</v>
      </c>
      <c r="V6859" s="23"/>
      <c r="W6859" s="24"/>
      <c r="X6859" s="22"/>
      <c r="Y6859" s="22"/>
      <c r="Z6859" s="22"/>
      <c r="AA6859" s="22"/>
      <c r="AB6859" s="22"/>
      <c r="AC6859" s="22"/>
      <c r="AD6859" s="22"/>
      <c r="AE6859" s="22"/>
      <c r="AF6859" s="22"/>
      <c r="AG6859" s="22"/>
      <c r="AH6859" s="22"/>
    </row>
    <row r="6860" spans="2:34">
      <c r="B6860" s="10">
        <v>12</v>
      </c>
      <c r="C6860" s="10">
        <v>10</v>
      </c>
      <c r="D6860" s="34">
        <v>39733</v>
      </c>
      <c r="E6860" s="17">
        <v>0.54166666666669983</v>
      </c>
      <c r="F6860" s="35">
        <v>0.2732239440873816</v>
      </c>
      <c r="G6860" s="18">
        <v>39.198002583431673</v>
      </c>
      <c r="H6860" s="18">
        <v>66.284628127686346</v>
      </c>
      <c r="I6860" s="18">
        <v>27.086625544254673</v>
      </c>
      <c r="J6860" s="19">
        <v>0.77384719254025336</v>
      </c>
      <c r="K6860" s="19">
        <v>1.6778796835593903</v>
      </c>
      <c r="L6860" s="19">
        <v>2.2979350908926111</v>
      </c>
      <c r="M6860" s="19">
        <v>25.93975</v>
      </c>
      <c r="N6860" s="19">
        <f t="shared" si="107"/>
        <v>33.721675000000005</v>
      </c>
      <c r="O6860" s="19">
        <v>24.357500000000002</v>
      </c>
      <c r="P6860" s="20">
        <v>10.919276062499998</v>
      </c>
      <c r="Q6860" s="12">
        <v>63.699999999999996</v>
      </c>
      <c r="R6860" s="12">
        <v>20.532499999999999</v>
      </c>
      <c r="S6860" s="12">
        <v>226.52499999999998</v>
      </c>
      <c r="T6860" s="12"/>
      <c r="U6860" s="12">
        <v>500</v>
      </c>
      <c r="V6860" s="23"/>
      <c r="W6860" s="24"/>
      <c r="X6860" s="22"/>
      <c r="Y6860" s="22"/>
      <c r="Z6860" s="22"/>
      <c r="AA6860" s="22"/>
      <c r="AB6860" s="22"/>
      <c r="AC6860" s="22"/>
      <c r="AD6860" s="22"/>
      <c r="AE6860" s="22"/>
      <c r="AF6860" s="22"/>
      <c r="AG6860" s="22"/>
      <c r="AH6860" s="22"/>
    </row>
    <row r="6861" spans="2:34">
      <c r="B6861" s="10">
        <v>12</v>
      </c>
      <c r="C6861" s="10">
        <v>10</v>
      </c>
      <c r="D6861" s="34">
        <v>39733</v>
      </c>
      <c r="E6861" s="17">
        <v>0.58333333333330017</v>
      </c>
      <c r="F6861" s="35">
        <v>0.39198805784983004</v>
      </c>
      <c r="G6861" s="18">
        <v>61.215654439712623</v>
      </c>
      <c r="H6861" s="18">
        <v>101.77340407741272</v>
      </c>
      <c r="I6861" s="18">
        <v>40.557749637700084</v>
      </c>
      <c r="J6861" s="19">
        <v>0.94609737695031004</v>
      </c>
      <c r="K6861" s="19">
        <v>2.4405663037391125</v>
      </c>
      <c r="L6861" s="19">
        <v>2.1826818663993675</v>
      </c>
      <c r="M6861" s="19">
        <v>31.481249999999999</v>
      </c>
      <c r="N6861" s="19">
        <f t="shared" si="107"/>
        <v>40.925625000000004</v>
      </c>
      <c r="O6861" s="19">
        <v>25.594999999999999</v>
      </c>
      <c r="P6861" s="20">
        <v>9.1905376875000009</v>
      </c>
      <c r="Q6861" s="12">
        <v>60.6</v>
      </c>
      <c r="R6861" s="12">
        <v>21.324999999999999</v>
      </c>
      <c r="S6861" s="12">
        <v>206.97499999999999</v>
      </c>
      <c r="T6861" s="12"/>
      <c r="U6861" s="12">
        <v>466.17500000000001</v>
      </c>
      <c r="V6861" s="23"/>
      <c r="W6861" s="24"/>
      <c r="X6861" s="22"/>
      <c r="Y6861" s="22"/>
      <c r="Z6861" s="22"/>
      <c r="AA6861" s="22"/>
      <c r="AB6861" s="22"/>
      <c r="AC6861" s="22"/>
      <c r="AD6861" s="22"/>
      <c r="AE6861" s="22"/>
      <c r="AF6861" s="22"/>
      <c r="AG6861" s="22"/>
      <c r="AH6861" s="22"/>
    </row>
    <row r="6862" spans="2:34">
      <c r="B6862" s="10">
        <v>12</v>
      </c>
      <c r="C6862" s="10">
        <v>10</v>
      </c>
      <c r="D6862" s="34">
        <v>39733</v>
      </c>
      <c r="E6862" s="17">
        <v>0.625</v>
      </c>
      <c r="F6862" s="35">
        <v>0.46718516489979733</v>
      </c>
      <c r="G6862" s="18">
        <v>89.446696034976355</v>
      </c>
      <c r="H6862" s="18">
        <v>137.23344785768458</v>
      </c>
      <c r="I6862" s="18">
        <v>47.78675182270824</v>
      </c>
      <c r="J6862" s="19">
        <v>1.4973127317804908</v>
      </c>
      <c r="K6862" s="19">
        <v>3.2958711018388005</v>
      </c>
      <c r="L6862" s="19">
        <v>2.2107856668443651</v>
      </c>
      <c r="M6862" s="19">
        <v>32.880499999999998</v>
      </c>
      <c r="N6862" s="19">
        <f t="shared" si="107"/>
        <v>42.74465</v>
      </c>
      <c r="O6862" s="19">
        <v>26.355</v>
      </c>
      <c r="P6862" s="20">
        <v>5.5742992499999984</v>
      </c>
      <c r="Q6862" s="12">
        <v>58.425000000000004</v>
      </c>
      <c r="R6862" s="12">
        <v>22.13</v>
      </c>
      <c r="S6862" s="12">
        <v>203.375</v>
      </c>
      <c r="T6862" s="12"/>
      <c r="U6862" s="12">
        <v>281.70000000000005</v>
      </c>
      <c r="V6862" s="23"/>
      <c r="W6862" s="24"/>
      <c r="X6862" s="22"/>
      <c r="Y6862" s="22"/>
      <c r="Z6862" s="22"/>
      <c r="AA6862" s="22"/>
      <c r="AB6862" s="22"/>
      <c r="AC6862" s="22"/>
      <c r="AD6862" s="22"/>
      <c r="AE6862" s="22"/>
      <c r="AF6862" s="22"/>
      <c r="AG6862" s="22"/>
      <c r="AH6862" s="22"/>
    </row>
    <row r="6863" spans="2:34">
      <c r="B6863" s="10">
        <v>12</v>
      </c>
      <c r="C6863" s="10">
        <v>10</v>
      </c>
      <c r="D6863" s="34">
        <v>39733</v>
      </c>
      <c r="E6863" s="17">
        <v>0.66666666666669983</v>
      </c>
      <c r="F6863" s="35">
        <v>0.42360187528481608</v>
      </c>
      <c r="G6863" s="18">
        <v>69.802253371890515</v>
      </c>
      <c r="H6863" s="18">
        <v>122.87459719588733</v>
      </c>
      <c r="I6863" s="18">
        <v>53.072343823996817</v>
      </c>
      <c r="J6863" s="19">
        <v>1.5821011049305191</v>
      </c>
      <c r="K6863" s="19">
        <v>2.6585014166790311</v>
      </c>
      <c r="L6863" s="19">
        <v>2.2184100037928642</v>
      </c>
      <c r="M6863" s="19">
        <v>25.754750000000001</v>
      </c>
      <c r="N6863" s="19">
        <f t="shared" si="107"/>
        <v>33.481175</v>
      </c>
      <c r="O6863" s="19">
        <v>23.342500000000001</v>
      </c>
      <c r="P6863" s="20">
        <v>9.0670563749999982</v>
      </c>
      <c r="Q6863" s="12">
        <v>55.824999999999996</v>
      </c>
      <c r="R6863" s="12">
        <v>21.734999999999999</v>
      </c>
      <c r="S6863" s="12">
        <v>199.04999999999998</v>
      </c>
      <c r="T6863" s="12"/>
      <c r="U6863" s="12">
        <v>179.37500000000003</v>
      </c>
      <c r="V6863" s="23"/>
      <c r="W6863" s="24"/>
      <c r="X6863" s="22"/>
      <c r="Y6863" s="22"/>
      <c r="Z6863" s="22"/>
      <c r="AA6863" s="22"/>
      <c r="AB6863" s="22"/>
      <c r="AC6863" s="22"/>
      <c r="AD6863" s="22"/>
      <c r="AE6863" s="22"/>
      <c r="AF6863" s="22"/>
      <c r="AG6863" s="22"/>
      <c r="AH6863" s="22"/>
    </row>
    <row r="6864" spans="2:34">
      <c r="B6864" s="10">
        <v>12</v>
      </c>
      <c r="C6864" s="10">
        <v>10</v>
      </c>
      <c r="D6864" s="34">
        <v>39733</v>
      </c>
      <c r="E6864" s="17">
        <v>0.70833333333330017</v>
      </c>
      <c r="F6864" s="35">
        <v>0.48690931828228856</v>
      </c>
      <c r="G6864" s="18">
        <v>85.522218839551215</v>
      </c>
      <c r="H6864" s="18">
        <v>147.44871571638291</v>
      </c>
      <c r="I6864" s="18">
        <v>61.926496876831678</v>
      </c>
      <c r="J6864" s="19">
        <v>1.817941562350597</v>
      </c>
      <c r="K6864" s="19">
        <v>3.2604942479988113</v>
      </c>
      <c r="L6864" s="19">
        <v>2.1155485711283699</v>
      </c>
      <c r="M6864" s="19">
        <v>25.278749999999999</v>
      </c>
      <c r="N6864" s="19">
        <f t="shared" si="107"/>
        <v>32.862375</v>
      </c>
      <c r="O6864" s="19">
        <v>27.077500000000001</v>
      </c>
      <c r="P6864" s="20">
        <v>7.3735983749999994</v>
      </c>
      <c r="Q6864" s="12">
        <v>57.3</v>
      </c>
      <c r="R6864" s="12">
        <v>19.835000000000001</v>
      </c>
      <c r="S6864" s="12">
        <v>194.32499999999999</v>
      </c>
      <c r="T6864" s="12"/>
      <c r="U6864" s="12">
        <v>37.725000000000001</v>
      </c>
      <c r="V6864" s="23"/>
      <c r="W6864" s="24"/>
      <c r="X6864" s="22"/>
      <c r="Y6864" s="22"/>
      <c r="Z6864" s="22"/>
      <c r="AA6864" s="22"/>
      <c r="AB6864" s="22"/>
      <c r="AC6864" s="22"/>
      <c r="AD6864" s="22"/>
      <c r="AE6864" s="22"/>
      <c r="AF6864" s="22"/>
      <c r="AG6864" s="22"/>
      <c r="AH6864" s="22"/>
    </row>
    <row r="6865" spans="2:34">
      <c r="B6865" s="10">
        <v>12</v>
      </c>
      <c r="C6865" s="10">
        <v>10</v>
      </c>
      <c r="D6865" s="34">
        <v>39733</v>
      </c>
      <c r="E6865" s="17">
        <v>0.75</v>
      </c>
      <c r="F6865" s="35">
        <v>0.51062351477727808</v>
      </c>
      <c r="G6865" s="18">
        <v>73.682187226220705</v>
      </c>
      <c r="H6865" s="18">
        <v>135.87993168556059</v>
      </c>
      <c r="I6865" s="18">
        <v>62.19774445933988</v>
      </c>
      <c r="J6865" s="19">
        <v>1.3303191164304371</v>
      </c>
      <c r="K6865" s="19">
        <v>3.1297636971588583</v>
      </c>
      <c r="L6865" s="19">
        <v>2.1354567358918684</v>
      </c>
      <c r="M6865" s="19">
        <v>32.304249999999996</v>
      </c>
      <c r="N6865" s="19">
        <f t="shared" si="107"/>
        <v>41.995524999999994</v>
      </c>
      <c r="O6865" s="19">
        <v>28.652500000000003</v>
      </c>
      <c r="P6865" s="20">
        <v>4.0219627499999993</v>
      </c>
      <c r="Q6865" s="12">
        <v>61.575000000000003</v>
      </c>
      <c r="R6865" s="12">
        <v>18.432499999999997</v>
      </c>
      <c r="S6865" s="12">
        <v>205.875</v>
      </c>
      <c r="T6865" s="12"/>
      <c r="U6865" s="12">
        <v>25.625</v>
      </c>
      <c r="V6865" s="23"/>
      <c r="W6865" s="24"/>
      <c r="X6865" s="22"/>
      <c r="Y6865" s="22"/>
      <c r="Z6865" s="22"/>
      <c r="AA6865" s="22"/>
      <c r="AB6865" s="22"/>
      <c r="AC6865" s="22"/>
      <c r="AD6865" s="22"/>
      <c r="AE6865" s="22"/>
      <c r="AF6865" s="22"/>
      <c r="AG6865" s="22"/>
      <c r="AH6865" s="22"/>
    </row>
    <row r="6866" spans="2:34">
      <c r="B6866" s="10">
        <v>12</v>
      </c>
      <c r="C6866" s="10">
        <v>10</v>
      </c>
      <c r="D6866" s="34">
        <v>39733</v>
      </c>
      <c r="E6866" s="17">
        <v>0.79166666666669983</v>
      </c>
      <c r="F6866" s="35">
        <v>0.47496291963229353</v>
      </c>
      <c r="G6866" s="18">
        <v>80.634079993846029</v>
      </c>
      <c r="H6866" s="18">
        <v>138.31309794802954</v>
      </c>
      <c r="I6866" s="18">
        <v>57.679017954183507</v>
      </c>
      <c r="J6866" s="19">
        <v>1.6642076480005472</v>
      </c>
      <c r="K6866" s="19">
        <v>3.0943692601388704</v>
      </c>
      <c r="L6866" s="19">
        <v>2.4825610147845962</v>
      </c>
      <c r="M6866" s="19">
        <v>38.999750000000006</v>
      </c>
      <c r="N6866" s="19">
        <f t="shared" si="107"/>
        <v>50.699675000000006</v>
      </c>
      <c r="O6866" s="19">
        <v>34.28</v>
      </c>
      <c r="P6866" s="20">
        <v>2.5578271874999992</v>
      </c>
      <c r="Q6866" s="12">
        <v>68.599999999999994</v>
      </c>
      <c r="R6866" s="12">
        <v>17.1675</v>
      </c>
      <c r="S6866" s="12">
        <v>202.02500000000003</v>
      </c>
      <c r="T6866" s="12"/>
      <c r="U6866" s="12">
        <v>25.025000000000002</v>
      </c>
      <c r="V6866" s="23"/>
      <c r="W6866" s="24"/>
      <c r="X6866" s="22"/>
      <c r="Y6866" s="22"/>
      <c r="Z6866" s="22"/>
      <c r="AA6866" s="22"/>
      <c r="AB6866" s="22"/>
      <c r="AC6866" s="22"/>
      <c r="AD6866" s="22"/>
      <c r="AE6866" s="22"/>
      <c r="AF6866" s="22"/>
      <c r="AG6866" s="22"/>
      <c r="AH6866" s="22"/>
    </row>
    <row r="6867" spans="2:34">
      <c r="B6867" s="10">
        <v>12</v>
      </c>
      <c r="C6867" s="10">
        <v>10</v>
      </c>
      <c r="D6867" s="34">
        <v>39733</v>
      </c>
      <c r="E6867" s="17">
        <v>0.83333333333330017</v>
      </c>
      <c r="F6867" s="35">
        <v>0.56199777529225559</v>
      </c>
      <c r="G6867" s="18">
        <v>105.70118873890213</v>
      </c>
      <c r="H6867" s="18">
        <v>167.78720301215498</v>
      </c>
      <c r="I6867" s="18">
        <v>62.086014273252857</v>
      </c>
      <c r="J6867" s="19">
        <v>2.0537404032006759</v>
      </c>
      <c r="K6867" s="19">
        <v>3.6582395056386634</v>
      </c>
      <c r="L6867" s="19">
        <v>2.5677907606220902</v>
      </c>
      <c r="M6867" s="19">
        <v>42.008500000000005</v>
      </c>
      <c r="N6867" s="19">
        <f t="shared" si="107"/>
        <v>54.611050000000006</v>
      </c>
      <c r="O6867" s="19">
        <v>37.762499999999996</v>
      </c>
      <c r="P6867" s="20">
        <v>0.79380843749999919</v>
      </c>
      <c r="Q6867" s="12">
        <v>74.174999999999997</v>
      </c>
      <c r="R6867" s="12">
        <v>16.324999999999999</v>
      </c>
      <c r="S6867" s="12">
        <v>198.22499999999999</v>
      </c>
      <c r="T6867" s="12"/>
      <c r="U6867" s="12">
        <v>23.5</v>
      </c>
      <c r="V6867" s="23"/>
      <c r="W6867" s="24"/>
      <c r="X6867" s="22"/>
      <c r="Y6867" s="22"/>
      <c r="Z6867" s="22"/>
      <c r="AA6867" s="22"/>
      <c r="AB6867" s="22"/>
      <c r="AC6867" s="22"/>
      <c r="AD6867" s="22"/>
      <c r="AE6867" s="22"/>
      <c r="AF6867" s="22"/>
      <c r="AG6867" s="22"/>
      <c r="AH6867" s="22"/>
    </row>
    <row r="6868" spans="2:34">
      <c r="B6868" s="10">
        <v>12</v>
      </c>
      <c r="C6868" s="10">
        <v>10</v>
      </c>
      <c r="D6868" s="34">
        <v>39733</v>
      </c>
      <c r="E6868" s="17">
        <v>0.875</v>
      </c>
      <c r="F6868" s="35">
        <v>0.60944529886723475</v>
      </c>
      <c r="G6868" s="18">
        <v>106.60425449282219</v>
      </c>
      <c r="H6868" s="18">
        <v>159.92962975850313</v>
      </c>
      <c r="I6868" s="18">
        <v>53.325375265680918</v>
      </c>
      <c r="J6868" s="19">
        <v>2.0510713603006758</v>
      </c>
      <c r="K6868" s="19">
        <v>3.5547482955586998</v>
      </c>
      <c r="L6868" s="19">
        <v>2.7796977489715764</v>
      </c>
      <c r="M6868" s="19">
        <v>38.776000000000003</v>
      </c>
      <c r="N6868" s="19">
        <f t="shared" si="107"/>
        <v>50.408800000000006</v>
      </c>
      <c r="O6868" s="19">
        <v>34.965000000000003</v>
      </c>
      <c r="P6868" s="20">
        <v>0.44100468749999922</v>
      </c>
      <c r="Q6868" s="12">
        <v>80.650000000000006</v>
      </c>
      <c r="R6868" s="12">
        <v>15.305</v>
      </c>
      <c r="S6868" s="12">
        <v>189.85000000000002</v>
      </c>
      <c r="T6868" s="12"/>
      <c r="U6868" s="12">
        <v>27.925000000000001</v>
      </c>
      <c r="V6868" s="23"/>
      <c r="W6868" s="24"/>
      <c r="X6868" s="22"/>
      <c r="Y6868" s="22"/>
      <c r="Z6868" s="22"/>
      <c r="AA6868" s="22"/>
      <c r="AB6868" s="22"/>
      <c r="AC6868" s="22"/>
      <c r="AD6868" s="22"/>
      <c r="AE6868" s="22"/>
      <c r="AF6868" s="22"/>
      <c r="AG6868" s="22"/>
      <c r="AH6868" s="22"/>
    </row>
    <row r="6869" spans="2:34">
      <c r="B6869" s="10">
        <v>13</v>
      </c>
      <c r="C6869" s="10">
        <v>10</v>
      </c>
      <c r="D6869" s="34">
        <v>39733</v>
      </c>
      <c r="E6869" s="17">
        <v>0.91666666666669983</v>
      </c>
      <c r="F6869" s="35">
        <v>0.5817007535997466</v>
      </c>
      <c r="G6869" s="18">
        <v>101.07445689640198</v>
      </c>
      <c r="H6869" s="18">
        <v>154.15385251779222</v>
      </c>
      <c r="I6869" s="18">
        <v>53.079395621390233</v>
      </c>
      <c r="J6869" s="19">
        <v>1.9609546909606466</v>
      </c>
      <c r="K6869" s="19">
        <v>3.4703243025787298</v>
      </c>
      <c r="L6869" s="19">
        <v>0.89908748272744354</v>
      </c>
      <c r="M6869" s="19">
        <v>38.128500000000003</v>
      </c>
      <c r="N6869" s="19">
        <f t="shared" si="107"/>
        <v>49.567050000000002</v>
      </c>
      <c r="O6869" s="19">
        <v>33.414999999999999</v>
      </c>
      <c r="P6869" s="20">
        <v>0.19404206250000017</v>
      </c>
      <c r="Q6869" s="12">
        <v>84.674999999999997</v>
      </c>
      <c r="R6869" s="12">
        <v>14.9625</v>
      </c>
      <c r="S6869" s="12">
        <v>177.25</v>
      </c>
      <c r="T6869" s="12"/>
      <c r="U6869" s="12">
        <v>27.35</v>
      </c>
      <c r="V6869" s="23"/>
      <c r="W6869" s="24"/>
      <c r="X6869" s="22"/>
      <c r="Y6869" s="22"/>
      <c r="Z6869" s="22"/>
      <c r="AA6869" s="22"/>
      <c r="AB6869" s="22"/>
      <c r="AC6869" s="22"/>
      <c r="AD6869" s="22"/>
      <c r="AE6869" s="22"/>
      <c r="AF6869" s="22"/>
      <c r="AG6869" s="22"/>
      <c r="AH6869" s="22"/>
    </row>
    <row r="6870" spans="2:34">
      <c r="B6870" s="10">
        <v>13</v>
      </c>
      <c r="C6870" s="10">
        <v>10</v>
      </c>
      <c r="D6870" s="34">
        <v>39733</v>
      </c>
      <c r="E6870" s="17">
        <v>0.95833333333330017</v>
      </c>
      <c r="F6870" s="35">
        <v>0.47086597889979487</v>
      </c>
      <c r="G6870" s="18">
        <v>72.938135833248239</v>
      </c>
      <c r="H6870" s="18">
        <v>115.5945254764964</v>
      </c>
      <c r="I6870" s="18">
        <v>42.656389643248161</v>
      </c>
      <c r="J6870" s="19">
        <v>1.664145753390549</v>
      </c>
      <c r="K6870" s="19">
        <v>3.0072666748188985</v>
      </c>
      <c r="L6870" s="19">
        <v>2.4514180923910955</v>
      </c>
      <c r="M6870" s="19">
        <v>29.3565</v>
      </c>
      <c r="N6870" s="19">
        <f t="shared" si="107"/>
        <v>38.163450000000005</v>
      </c>
      <c r="O6870" s="19">
        <v>27.175000000000001</v>
      </c>
      <c r="P6870" s="20">
        <v>0.21168224999999941</v>
      </c>
      <c r="Q6870" s="12">
        <v>87.35</v>
      </c>
      <c r="R6870" s="12">
        <v>14.335000000000001</v>
      </c>
      <c r="S6870" s="12">
        <v>170.55</v>
      </c>
      <c r="T6870" s="12"/>
      <c r="U6870" s="12">
        <v>25.875</v>
      </c>
      <c r="V6870" s="23"/>
      <c r="W6870" s="24"/>
      <c r="X6870" s="22"/>
      <c r="Y6870" s="22"/>
      <c r="Z6870" s="22"/>
      <c r="AA6870" s="22"/>
      <c r="AB6870" s="22"/>
      <c r="AC6870" s="22"/>
      <c r="AD6870" s="22"/>
      <c r="AE6870" s="22"/>
      <c r="AF6870" s="22"/>
      <c r="AG6870" s="22"/>
      <c r="AH6870" s="22"/>
    </row>
    <row r="6871" spans="2:34">
      <c r="B6871" s="10">
        <v>13</v>
      </c>
      <c r="C6871" s="10">
        <v>10</v>
      </c>
      <c r="D6871" s="34">
        <v>39734</v>
      </c>
      <c r="E6871" s="17">
        <v>0</v>
      </c>
      <c r="F6871" s="35">
        <v>0.39565733508482748</v>
      </c>
      <c r="G6871" s="18">
        <v>63.480170583737838</v>
      </c>
      <c r="H6871" s="18">
        <v>100.01886307840317</v>
      </c>
      <c r="I6871" s="18">
        <v>36.538692494665334</v>
      </c>
      <c r="J6871" s="19">
        <v>1.4839389514804899</v>
      </c>
      <c r="K6871" s="19">
        <v>2.8302226524989629</v>
      </c>
      <c r="L6871" s="19">
        <v>2.9123725839068157</v>
      </c>
      <c r="M6871" s="19">
        <v>26.969750000000001</v>
      </c>
      <c r="N6871" s="19">
        <f t="shared" si="107"/>
        <v>35.060675000000003</v>
      </c>
      <c r="O6871" s="19">
        <v>24.462499999999999</v>
      </c>
      <c r="P6871" s="20">
        <v>0.17640187499999938</v>
      </c>
      <c r="Q6871" s="12">
        <v>89.974999999999994</v>
      </c>
      <c r="R6871" s="12">
        <v>13.7775</v>
      </c>
      <c r="S6871" s="12">
        <v>192.97500000000002</v>
      </c>
      <c r="T6871" s="12"/>
      <c r="U6871" s="12">
        <v>22.474999999999998</v>
      </c>
      <c r="V6871" s="23"/>
      <c r="W6871" s="24"/>
      <c r="X6871" s="22"/>
      <c r="Y6871" s="22"/>
      <c r="Z6871" s="22"/>
      <c r="AA6871" s="22"/>
      <c r="AB6871" s="22"/>
      <c r="AC6871" s="22"/>
      <c r="AD6871" s="22"/>
      <c r="AE6871" s="22"/>
      <c r="AF6871" s="22"/>
      <c r="AG6871" s="22"/>
      <c r="AH6871" s="22"/>
    </row>
    <row r="6872" spans="2:34">
      <c r="B6872" s="10">
        <v>13</v>
      </c>
      <c r="C6872" s="10">
        <v>10</v>
      </c>
      <c r="D6872" s="34">
        <v>39734</v>
      </c>
      <c r="E6872" s="17">
        <v>4.1666666666699825E-2</v>
      </c>
      <c r="F6872" s="35">
        <v>0.217595609179905</v>
      </c>
      <c r="G6872" s="18">
        <v>24.394830167736092</v>
      </c>
      <c r="H6872" s="18">
        <v>50.293300639970582</v>
      </c>
      <c r="I6872" s="18">
        <v>25.898470472234486</v>
      </c>
      <c r="J6872" s="19">
        <v>0.6015199356401989</v>
      </c>
      <c r="K6872" s="19">
        <v>1.6507446595193944</v>
      </c>
      <c r="L6872" s="19">
        <v>2.6952038476020785</v>
      </c>
      <c r="M6872" s="19">
        <v>21.856000000000002</v>
      </c>
      <c r="N6872" s="19">
        <f t="shared" si="107"/>
        <v>28.412800000000004</v>
      </c>
      <c r="O6872" s="19">
        <v>19.794999999999998</v>
      </c>
      <c r="P6872" s="20">
        <v>0.40572431249999918</v>
      </c>
      <c r="Q6872" s="12">
        <v>90.149999999999991</v>
      </c>
      <c r="R6872" s="12">
        <v>14.0375</v>
      </c>
      <c r="S6872" s="12">
        <v>256.42500000000001</v>
      </c>
      <c r="T6872" s="12"/>
      <c r="U6872" s="12">
        <v>22.074999999999999</v>
      </c>
      <c r="V6872" s="23"/>
      <c r="W6872" s="24"/>
      <c r="X6872" s="22"/>
      <c r="Y6872" s="22"/>
      <c r="Z6872" s="22"/>
      <c r="AA6872" s="22"/>
      <c r="AB6872" s="22"/>
      <c r="AC6872" s="22"/>
      <c r="AD6872" s="22"/>
      <c r="AE6872" s="22"/>
      <c r="AF6872" s="22"/>
      <c r="AG6872" s="22"/>
      <c r="AH6872" s="22"/>
    </row>
    <row r="6873" spans="2:34">
      <c r="B6873" s="10">
        <v>13</v>
      </c>
      <c r="C6873" s="10">
        <v>10</v>
      </c>
      <c r="D6873" s="34">
        <v>39734</v>
      </c>
      <c r="E6873" s="17">
        <v>8.3333333333300175E-2</v>
      </c>
      <c r="F6873" s="35">
        <v>0.28878653624987388</v>
      </c>
      <c r="G6873" s="18">
        <v>70.471205409425679</v>
      </c>
      <c r="H6873" s="18">
        <v>97.564463520760711</v>
      </c>
      <c r="I6873" s="18">
        <v>27.093258111335039</v>
      </c>
      <c r="J6873" s="19">
        <v>1.2931213482904278</v>
      </c>
      <c r="K6873" s="19">
        <v>2.4298228355791078</v>
      </c>
      <c r="L6873" s="19">
        <v>2.9027180031913145</v>
      </c>
      <c r="M6873" s="19">
        <v>17.998000000000001</v>
      </c>
      <c r="N6873" s="19">
        <f t="shared" si="107"/>
        <v>23.397400000000001</v>
      </c>
      <c r="O6873" s="19">
        <v>17.899999999999999</v>
      </c>
      <c r="P6873" s="20">
        <v>0.42336450000000037</v>
      </c>
      <c r="Q6873" s="12">
        <v>90.974999999999994</v>
      </c>
      <c r="R6873" s="12">
        <v>13.035</v>
      </c>
      <c r="S6873" s="12">
        <v>200.42500000000001</v>
      </c>
      <c r="T6873" s="12"/>
      <c r="U6873" s="12">
        <v>24.024999999999999</v>
      </c>
      <c r="V6873" s="23"/>
      <c r="W6873" s="24"/>
      <c r="X6873" s="22"/>
      <c r="Y6873" s="22"/>
      <c r="Z6873" s="22"/>
      <c r="AA6873" s="22"/>
      <c r="AB6873" s="22"/>
      <c r="AC6873" s="22"/>
      <c r="AD6873" s="22"/>
      <c r="AE6873" s="22"/>
      <c r="AF6873" s="22"/>
      <c r="AG6873" s="22"/>
      <c r="AH6873" s="22"/>
    </row>
    <row r="6874" spans="2:34">
      <c r="B6874" s="10">
        <v>13</v>
      </c>
      <c r="C6874" s="10">
        <v>10</v>
      </c>
      <c r="D6874" s="34">
        <v>39734</v>
      </c>
      <c r="E6874" s="17">
        <v>0.125</v>
      </c>
      <c r="F6874" s="35">
        <v>0.21756362751490493</v>
      </c>
      <c r="G6874" s="18">
        <v>54.894539580804981</v>
      </c>
      <c r="H6874" s="18">
        <v>79.124409867853558</v>
      </c>
      <c r="I6874" s="18">
        <v>24.229870287048563</v>
      </c>
      <c r="J6874" s="19">
        <v>1.3646554454904518</v>
      </c>
      <c r="K6874" s="19">
        <v>2.1029511535592271</v>
      </c>
      <c r="L6874" s="19">
        <v>2.746906749404324</v>
      </c>
      <c r="M6874" s="19">
        <v>24.708750000000002</v>
      </c>
      <c r="N6874" s="19">
        <f t="shared" si="107"/>
        <v>32.121375</v>
      </c>
      <c r="O6874" s="19">
        <v>20.537500000000001</v>
      </c>
      <c r="P6874" s="20">
        <v>1.534696312499999</v>
      </c>
      <c r="Q6874" s="12">
        <v>92.875</v>
      </c>
      <c r="R6874" s="12">
        <v>13.4925</v>
      </c>
      <c r="S6874" s="12">
        <v>203.70000000000002</v>
      </c>
      <c r="T6874" s="12"/>
      <c r="U6874" s="12">
        <v>23.65</v>
      </c>
      <c r="V6874" s="23"/>
      <c r="W6874" s="24"/>
      <c r="X6874" s="22"/>
      <c r="Y6874" s="22"/>
      <c r="Z6874" s="22"/>
      <c r="AA6874" s="22"/>
      <c r="AB6874" s="22"/>
      <c r="AC6874" s="22"/>
      <c r="AD6874" s="22"/>
      <c r="AE6874" s="22"/>
      <c r="AF6874" s="22"/>
      <c r="AG6874" s="22"/>
      <c r="AH6874" s="22"/>
    </row>
    <row r="6875" spans="2:34">
      <c r="B6875" s="10">
        <v>13</v>
      </c>
      <c r="C6875" s="10">
        <v>10</v>
      </c>
      <c r="D6875" s="34">
        <v>39734</v>
      </c>
      <c r="E6875" s="17">
        <v>0.16666666666669983</v>
      </c>
      <c r="F6875" s="35">
        <v>0.21754668745490491</v>
      </c>
      <c r="G6875" s="18">
        <v>53.740064168907438</v>
      </c>
      <c r="H6875" s="18">
        <v>81.683395847450981</v>
      </c>
      <c r="I6875" s="18">
        <v>27.943331678543551</v>
      </c>
      <c r="J6875" s="19">
        <v>1.1155635012703695</v>
      </c>
      <c r="K6875" s="19">
        <v>2.0239644873192555</v>
      </c>
      <c r="L6875" s="19">
        <v>2.562573627292585</v>
      </c>
      <c r="M6875" s="19">
        <v>20.426250000000003</v>
      </c>
      <c r="N6875" s="19">
        <f t="shared" si="107"/>
        <v>26.554125000000006</v>
      </c>
      <c r="O6875" s="19">
        <v>18.420000000000002</v>
      </c>
      <c r="P6875" s="20">
        <v>1.2348131249999996</v>
      </c>
      <c r="Q6875" s="12">
        <v>91.974999999999994</v>
      </c>
      <c r="R6875" s="12">
        <v>13.567499999999999</v>
      </c>
      <c r="S6875" s="12">
        <v>235.67500000000001</v>
      </c>
      <c r="T6875" s="12"/>
      <c r="U6875" s="12">
        <v>24.125</v>
      </c>
      <c r="V6875" s="23"/>
      <c r="W6875" s="24"/>
      <c r="X6875" s="22"/>
      <c r="Y6875" s="22"/>
      <c r="Z6875" s="22"/>
      <c r="AA6875" s="22"/>
      <c r="AB6875" s="22"/>
      <c r="AC6875" s="22"/>
      <c r="AD6875" s="22"/>
      <c r="AE6875" s="22"/>
      <c r="AF6875" s="22"/>
      <c r="AG6875" s="22"/>
      <c r="AH6875" s="22"/>
    </row>
    <row r="6876" spans="2:34">
      <c r="B6876" s="10">
        <v>13</v>
      </c>
      <c r="C6876" s="10">
        <v>10</v>
      </c>
      <c r="D6876" s="34">
        <v>39734</v>
      </c>
      <c r="E6876" s="17">
        <v>0.20833333333330017</v>
      </c>
      <c r="F6876" s="35">
        <v>0.37177979844233738</v>
      </c>
      <c r="G6876" s="18">
        <v>188.60634396462859</v>
      </c>
      <c r="H6876" s="18">
        <v>240.524392137132</v>
      </c>
      <c r="I6876" s="18">
        <v>51.918048172503426</v>
      </c>
      <c r="J6876" s="19">
        <v>3.325455016801103</v>
      </c>
      <c r="K6876" s="19">
        <v>5.2138488365980811</v>
      </c>
      <c r="L6876" s="19">
        <v>2.5455886839310855</v>
      </c>
      <c r="M6876" s="19">
        <v>31.968000000000004</v>
      </c>
      <c r="N6876" s="19">
        <f t="shared" si="107"/>
        <v>41.558400000000006</v>
      </c>
      <c r="O6876" s="19">
        <v>27.982500000000002</v>
      </c>
      <c r="P6876" s="20">
        <v>0.31752337500000027</v>
      </c>
      <c r="Q6876" s="12">
        <v>92.05</v>
      </c>
      <c r="R6876" s="12">
        <v>13.407500000000001</v>
      </c>
      <c r="S6876" s="12">
        <v>219.22499999999999</v>
      </c>
      <c r="T6876" s="12"/>
      <c r="U6876" s="12">
        <v>19.700000000000003</v>
      </c>
      <c r="V6876" s="23"/>
      <c r="W6876" s="24"/>
      <c r="X6876" s="22"/>
      <c r="Y6876" s="22"/>
      <c r="Z6876" s="22"/>
      <c r="AA6876" s="22"/>
      <c r="AB6876" s="22"/>
      <c r="AC6876" s="22"/>
      <c r="AD6876" s="22"/>
      <c r="AE6876" s="22"/>
      <c r="AF6876" s="22"/>
      <c r="AG6876" s="22"/>
      <c r="AH6876" s="22"/>
    </row>
    <row r="6877" spans="2:34">
      <c r="B6877" s="10">
        <v>13</v>
      </c>
      <c r="C6877" s="10">
        <v>10</v>
      </c>
      <c r="D6877" s="34">
        <v>39734</v>
      </c>
      <c r="E6877" s="17">
        <v>0.25</v>
      </c>
      <c r="F6877" s="35">
        <v>0.44293823272480615</v>
      </c>
      <c r="G6877" s="18">
        <v>204.68292006321187</v>
      </c>
      <c r="H6877" s="18">
        <v>268.39466837734346</v>
      </c>
      <c r="I6877" s="18">
        <v>63.711748314131654</v>
      </c>
      <c r="J6877" s="19">
        <v>4.0355581346313389</v>
      </c>
      <c r="K6877" s="19">
        <v>6.3361918789576661</v>
      </c>
      <c r="L6877" s="19">
        <v>2.7937321510785686</v>
      </c>
      <c r="M6877" s="19">
        <v>38.240499999999997</v>
      </c>
      <c r="N6877" s="19">
        <f t="shared" si="107"/>
        <v>49.712649999999996</v>
      </c>
      <c r="O6877" s="19">
        <v>32.734999999999999</v>
      </c>
      <c r="P6877" s="20">
        <v>8.8200937499999688E-2</v>
      </c>
      <c r="Q6877" s="12">
        <v>90.474999999999994</v>
      </c>
      <c r="R6877" s="12">
        <v>13.7575</v>
      </c>
      <c r="S6877" s="12">
        <v>204.77500000000001</v>
      </c>
      <c r="T6877" s="12"/>
      <c r="U6877" s="12">
        <v>30.875</v>
      </c>
      <c r="V6877" s="23"/>
      <c r="W6877" s="24"/>
      <c r="X6877" s="22"/>
      <c r="Y6877" s="22"/>
      <c r="Z6877" s="22"/>
      <c r="AA6877" s="22"/>
      <c r="AB6877" s="22"/>
      <c r="AC6877" s="22"/>
      <c r="AD6877" s="22"/>
      <c r="AE6877" s="22"/>
      <c r="AF6877" s="22"/>
      <c r="AG6877" s="22"/>
      <c r="AH6877" s="22"/>
    </row>
    <row r="6878" spans="2:34">
      <c r="B6878" s="10">
        <v>13</v>
      </c>
      <c r="C6878" s="10">
        <v>10</v>
      </c>
      <c r="D6878" s="34">
        <v>39734</v>
      </c>
      <c r="E6878" s="17">
        <v>0.29166666666669983</v>
      </c>
      <c r="F6878" s="35">
        <v>0.4310422891673113</v>
      </c>
      <c r="G6878" s="18">
        <v>174.61861887826552</v>
      </c>
      <c r="H6878" s="18">
        <v>231.52132251807467</v>
      </c>
      <c r="I6878" s="18">
        <v>56.90270363980914</v>
      </c>
      <c r="J6878" s="19">
        <v>3.1558141752210482</v>
      </c>
      <c r="K6878" s="19">
        <v>5.7423737413378824</v>
      </c>
      <c r="L6878" s="19">
        <v>2.4464444634395903</v>
      </c>
      <c r="M6878" s="19">
        <v>40.766499999999994</v>
      </c>
      <c r="N6878" s="19">
        <f t="shared" si="107"/>
        <v>52.996449999999996</v>
      </c>
      <c r="O6878" s="19">
        <v>33.547499999999999</v>
      </c>
      <c r="P6878" s="20">
        <v>0.38808412499999917</v>
      </c>
      <c r="Q6878" s="12">
        <v>88.799999999999983</v>
      </c>
      <c r="R6878" s="12">
        <v>14.547500000000001</v>
      </c>
      <c r="S6878" s="12">
        <v>207.39999999999998</v>
      </c>
      <c r="T6878" s="12"/>
      <c r="U6878" s="12"/>
      <c r="V6878" s="23"/>
      <c r="W6878" s="24"/>
      <c r="X6878" s="22"/>
      <c r="Y6878" s="22"/>
      <c r="Z6878" s="22"/>
      <c r="AA6878" s="22"/>
      <c r="AB6878" s="22"/>
      <c r="AC6878" s="22"/>
      <c r="AD6878" s="22"/>
      <c r="AE6878" s="22"/>
      <c r="AF6878" s="22"/>
      <c r="AG6878" s="22"/>
      <c r="AH6878" s="22"/>
    </row>
    <row r="6879" spans="2:34">
      <c r="B6879" s="10">
        <v>13</v>
      </c>
      <c r="C6879" s="10">
        <v>10</v>
      </c>
      <c r="D6879" s="34">
        <v>39734</v>
      </c>
      <c r="E6879" s="17">
        <v>0.33333333333330017</v>
      </c>
      <c r="F6879" s="35">
        <v>0.31633999471986146</v>
      </c>
      <c r="G6879" s="18">
        <v>110.60936402362009</v>
      </c>
      <c r="H6879" s="18">
        <v>154.17244462779709</v>
      </c>
      <c r="I6879" s="18">
        <v>43.563080604177003</v>
      </c>
      <c r="J6879" s="19">
        <v>2.5967015842008632</v>
      </c>
      <c r="K6879" s="19">
        <v>4.0316674500385128</v>
      </c>
      <c r="L6879" s="19">
        <v>2.2909159973223501</v>
      </c>
      <c r="M6879" s="19">
        <v>36.384</v>
      </c>
      <c r="N6879" s="19">
        <f t="shared" si="107"/>
        <v>47.299199999999999</v>
      </c>
      <c r="O6879" s="19">
        <v>29.494999999999997</v>
      </c>
      <c r="P6879" s="20">
        <v>0.70560749999999905</v>
      </c>
      <c r="Q6879" s="12">
        <v>87.850000000000009</v>
      </c>
      <c r="R6879" s="12">
        <v>15.1425</v>
      </c>
      <c r="S6879" s="12">
        <v>231.45000000000002</v>
      </c>
      <c r="T6879" s="12"/>
      <c r="U6879" s="12"/>
      <c r="V6879" s="23"/>
      <c r="W6879" s="24"/>
      <c r="X6879" s="22"/>
      <c r="Y6879" s="22"/>
      <c r="Z6879" s="22"/>
      <c r="AA6879" s="22"/>
      <c r="AB6879" s="22"/>
      <c r="AC6879" s="22"/>
      <c r="AD6879" s="22"/>
      <c r="AE6879" s="22"/>
      <c r="AF6879" s="22"/>
      <c r="AG6879" s="22"/>
      <c r="AH6879" s="22"/>
    </row>
    <row r="6880" spans="2:34">
      <c r="B6880" s="10">
        <v>13</v>
      </c>
      <c r="C6880" s="10">
        <v>10</v>
      </c>
      <c r="D6880" s="34">
        <v>39734</v>
      </c>
      <c r="E6880" s="17">
        <v>0.375</v>
      </c>
      <c r="F6880" s="35">
        <v>0.1067565264474532</v>
      </c>
      <c r="G6880" s="18">
        <v>27.095263329861254</v>
      </c>
      <c r="H6880" s="18">
        <v>40.609210286824734</v>
      </c>
      <c r="I6880" s="18">
        <v>13.513946956963478</v>
      </c>
      <c r="J6880" s="19">
        <v>0.66771717304022216</v>
      </c>
      <c r="K6880" s="19">
        <v>1.0460599289996138</v>
      </c>
      <c r="L6880" s="19">
        <v>2.0254384598098669</v>
      </c>
      <c r="M6880" s="19">
        <v>26.672249999999998</v>
      </c>
      <c r="N6880" s="19">
        <f t="shared" si="107"/>
        <v>34.673924999999997</v>
      </c>
      <c r="O6880" s="19">
        <v>19.7575</v>
      </c>
      <c r="P6880" s="20">
        <v>8.2908881249999986</v>
      </c>
      <c r="Q6880" s="12">
        <v>90.3</v>
      </c>
      <c r="R6880" s="12">
        <v>15.920000000000002</v>
      </c>
      <c r="S6880" s="12">
        <v>240.89999999999998</v>
      </c>
      <c r="T6880" s="12"/>
      <c r="U6880" s="12"/>
      <c r="V6880" s="23"/>
      <c r="W6880" s="24"/>
      <c r="X6880" s="22"/>
      <c r="Y6880" s="22"/>
      <c r="Z6880" s="22"/>
      <c r="AA6880" s="22"/>
      <c r="AB6880" s="22"/>
      <c r="AC6880" s="22"/>
      <c r="AD6880" s="22"/>
      <c r="AE6880" s="22"/>
      <c r="AF6880" s="22"/>
      <c r="AG6880" s="22"/>
      <c r="AH6880" s="22"/>
    </row>
    <row r="6881" spans="2:34">
      <c r="B6881" s="10">
        <v>13</v>
      </c>
      <c r="C6881" s="10">
        <v>10</v>
      </c>
      <c r="D6881" s="34">
        <v>39734</v>
      </c>
      <c r="E6881" s="17">
        <v>0.41666666666669983</v>
      </c>
      <c r="F6881" s="35">
        <v>0.14628529849743585</v>
      </c>
      <c r="G6881" s="18">
        <v>59.073501495202741</v>
      </c>
      <c r="H6881" s="18">
        <v>88.647528468461829</v>
      </c>
      <c r="I6881" s="18">
        <v>29.57402697325908</v>
      </c>
      <c r="J6881" s="19">
        <v>1.3857635081904613</v>
      </c>
      <c r="K6881" s="19">
        <v>2.092130870939227</v>
      </c>
      <c r="L6881" s="19">
        <v>1.9841702094136193</v>
      </c>
      <c r="M6881" s="19">
        <v>27.924500000000002</v>
      </c>
      <c r="N6881" s="19">
        <f t="shared" si="107"/>
        <v>36.301850000000002</v>
      </c>
      <c r="O6881" s="19">
        <v>22.5625</v>
      </c>
      <c r="P6881" s="20">
        <v>5.574299250000001</v>
      </c>
      <c r="Q6881" s="12">
        <v>87.625</v>
      </c>
      <c r="R6881" s="12">
        <v>16.72</v>
      </c>
      <c r="S6881" s="12">
        <v>225.04999999999998</v>
      </c>
      <c r="T6881" s="12"/>
      <c r="U6881" s="12"/>
      <c r="V6881" s="23"/>
      <c r="W6881" s="24"/>
      <c r="X6881" s="22"/>
      <c r="Y6881" s="22"/>
      <c r="Z6881" s="22"/>
      <c r="AA6881" s="22"/>
      <c r="AB6881" s="22"/>
      <c r="AC6881" s="22"/>
      <c r="AD6881" s="22"/>
      <c r="AE6881" s="22"/>
      <c r="AF6881" s="22"/>
      <c r="AG6881" s="22"/>
      <c r="AH6881" s="22"/>
    </row>
    <row r="6882" spans="2:34">
      <c r="B6882" s="10">
        <v>13</v>
      </c>
      <c r="C6882" s="10">
        <v>10</v>
      </c>
      <c r="D6882" s="34">
        <v>39734</v>
      </c>
      <c r="E6882" s="17">
        <v>0.45833333333330017</v>
      </c>
      <c r="F6882" s="35">
        <v>7.5113502012467026E-2</v>
      </c>
      <c r="G6882" s="18">
        <v>17.899196162183337</v>
      </c>
      <c r="H6882" s="18">
        <v>30.010480414788432</v>
      </c>
      <c r="I6882" s="18">
        <v>12.111284252605097</v>
      </c>
      <c r="J6882" s="19">
        <v>0.51667554655017212</v>
      </c>
      <c r="K6882" s="19">
        <v>1.1986233909795567</v>
      </c>
      <c r="L6882" s="19">
        <v>1.975520084257369</v>
      </c>
      <c r="M6882" s="19">
        <v>21.739750000000001</v>
      </c>
      <c r="N6882" s="19">
        <f t="shared" si="107"/>
        <v>28.261675</v>
      </c>
      <c r="O6882" s="19">
        <v>16.5975</v>
      </c>
      <c r="P6882" s="20">
        <v>13.194860249999998</v>
      </c>
      <c r="Q6882" s="12">
        <v>81.349999999999994</v>
      </c>
      <c r="R6882" s="12">
        <v>17.284999999999997</v>
      </c>
      <c r="S6882" s="12">
        <v>234.95</v>
      </c>
      <c r="T6882" s="12"/>
      <c r="U6882" s="12"/>
      <c r="V6882" s="23"/>
      <c r="W6882" s="24"/>
      <c r="X6882" s="22"/>
      <c r="Y6882" s="22"/>
      <c r="Z6882" s="22"/>
      <c r="AA6882" s="22"/>
      <c r="AB6882" s="22"/>
      <c r="AC6882" s="22"/>
      <c r="AD6882" s="22"/>
      <c r="AE6882" s="22"/>
      <c r="AF6882" s="22"/>
      <c r="AG6882" s="22"/>
      <c r="AH6882" s="22"/>
    </row>
    <row r="6883" spans="2:34">
      <c r="B6883" s="10">
        <v>13</v>
      </c>
      <c r="C6883" s="10">
        <v>10</v>
      </c>
      <c r="D6883" s="34">
        <v>39734</v>
      </c>
      <c r="E6883" s="17">
        <v>0.5</v>
      </c>
      <c r="F6883" s="35">
        <v>5.9295786704973964E-2</v>
      </c>
      <c r="G6883" s="18">
        <v>11.241152030810525</v>
      </c>
      <c r="H6883" s="18">
        <v>19.155013312406137</v>
      </c>
      <c r="I6883" s="18">
        <v>7.9138612815956098</v>
      </c>
      <c r="J6883" s="19">
        <v>0.32325101575010778</v>
      </c>
      <c r="K6883" s="19">
        <v>0.9044200539196654</v>
      </c>
      <c r="L6883" s="19">
        <v>1.9709388998201189</v>
      </c>
      <c r="M6883" s="19">
        <v>21.50975</v>
      </c>
      <c r="N6883" s="19">
        <f t="shared" si="107"/>
        <v>27.962675000000001</v>
      </c>
      <c r="O6883" s="19">
        <v>15.61</v>
      </c>
      <c r="P6883" s="20">
        <v>16.758178125000001</v>
      </c>
      <c r="Q6883" s="12">
        <v>75.95</v>
      </c>
      <c r="R6883" s="12">
        <v>17.510000000000002</v>
      </c>
      <c r="S6883" s="12">
        <v>249</v>
      </c>
      <c r="T6883" s="12"/>
      <c r="U6883" s="12"/>
      <c r="V6883" s="23"/>
      <c r="W6883" s="24"/>
      <c r="X6883" s="22"/>
      <c r="Y6883" s="22"/>
      <c r="Z6883" s="22"/>
      <c r="AA6883" s="22"/>
      <c r="AB6883" s="22"/>
      <c r="AC6883" s="22"/>
      <c r="AD6883" s="22"/>
      <c r="AE6883" s="22"/>
      <c r="AF6883" s="22"/>
      <c r="AG6883" s="22"/>
      <c r="AH6883" s="22"/>
    </row>
    <row r="6884" spans="2:34">
      <c r="B6884" s="10">
        <v>13</v>
      </c>
      <c r="C6884" s="10">
        <v>10</v>
      </c>
      <c r="D6884" s="34">
        <v>39734</v>
      </c>
      <c r="E6884" s="17">
        <v>0.54166666666669983</v>
      </c>
      <c r="F6884" s="35">
        <v>5.533874750247568E-2</v>
      </c>
      <c r="G6884" s="18">
        <v>5.362111705975253</v>
      </c>
      <c r="H6884" s="18">
        <v>10.549248390340297</v>
      </c>
      <c r="I6884" s="18">
        <v>5.1871366843650453</v>
      </c>
      <c r="J6884" s="19">
        <v>0.27025610868009026</v>
      </c>
      <c r="K6884" s="19">
        <v>0.68649140147974574</v>
      </c>
      <c r="L6884" s="19">
        <v>2.0559319052901128</v>
      </c>
      <c r="M6884" s="19">
        <v>8.4000000000000021</v>
      </c>
      <c r="N6884" s="19">
        <f t="shared" si="107"/>
        <v>10.920000000000003</v>
      </c>
      <c r="O6884" s="19">
        <v>8.125</v>
      </c>
      <c r="P6884" s="20">
        <v>24.219977437499999</v>
      </c>
      <c r="Q6884" s="12">
        <v>66.025000000000006</v>
      </c>
      <c r="R6884" s="12">
        <v>17.75</v>
      </c>
      <c r="S6884" s="12">
        <v>274.60000000000002</v>
      </c>
      <c r="T6884" s="12"/>
      <c r="U6884" s="12"/>
      <c r="V6884" s="23"/>
      <c r="W6884" s="24"/>
      <c r="X6884" s="22"/>
      <c r="Y6884" s="22"/>
      <c r="Z6884" s="22"/>
      <c r="AA6884" s="22"/>
      <c r="AB6884" s="22"/>
      <c r="AC6884" s="22"/>
      <c r="AD6884" s="22"/>
      <c r="AE6884" s="22"/>
      <c r="AF6884" s="22"/>
      <c r="AG6884" s="22"/>
      <c r="AH6884" s="22"/>
    </row>
    <row r="6885" spans="2:34">
      <c r="B6885" s="10">
        <v>13</v>
      </c>
      <c r="C6885" s="10">
        <v>10</v>
      </c>
      <c r="D6885" s="34">
        <v>39734</v>
      </c>
      <c r="E6885" s="17">
        <v>0.58333333333330017</v>
      </c>
      <c r="F6885" s="35">
        <v>4.3477122169980884E-2</v>
      </c>
      <c r="G6885" s="18">
        <v>4.1746916079476968</v>
      </c>
      <c r="H6885" s="18">
        <v>10.514953357040797</v>
      </c>
      <c r="I6885" s="18">
        <v>6.3402617490931004</v>
      </c>
      <c r="J6885" s="19">
        <v>0.27025373024009031</v>
      </c>
      <c r="K6885" s="19">
        <v>0.59932068885977785</v>
      </c>
      <c r="L6885" s="19">
        <v>1.9902838306323667</v>
      </c>
      <c r="M6885" s="19">
        <v>10.612749999999998</v>
      </c>
      <c r="N6885" s="19">
        <f t="shared" si="107"/>
        <v>13.796574999999999</v>
      </c>
      <c r="O6885" s="19">
        <v>10.1975</v>
      </c>
      <c r="P6885" s="20">
        <v>24.008295187500003</v>
      </c>
      <c r="Q6885" s="12">
        <v>72.349999999999994</v>
      </c>
      <c r="R6885" s="12">
        <v>16.102499999999999</v>
      </c>
      <c r="S6885" s="12">
        <v>266</v>
      </c>
      <c r="T6885" s="12"/>
      <c r="U6885" s="12">
        <v>136.9</v>
      </c>
      <c r="V6885" s="23"/>
      <c r="W6885" s="24"/>
      <c r="X6885" s="22"/>
      <c r="Y6885" s="22"/>
      <c r="Z6885" s="22"/>
      <c r="AA6885" s="22"/>
      <c r="AB6885" s="22"/>
      <c r="AC6885" s="22"/>
      <c r="AD6885" s="22"/>
      <c r="AE6885" s="22"/>
      <c r="AF6885" s="22"/>
      <c r="AG6885" s="22"/>
      <c r="AH6885" s="22"/>
    </row>
    <row r="6886" spans="2:34">
      <c r="B6886" s="10">
        <v>13</v>
      </c>
      <c r="C6886" s="10">
        <v>10</v>
      </c>
      <c r="D6886" s="34">
        <v>39734</v>
      </c>
      <c r="E6886" s="17">
        <v>0.625</v>
      </c>
      <c r="F6886" s="35">
        <v>7.1139303697468709E-2</v>
      </c>
      <c r="G6886" s="18">
        <v>4.5985606558352181</v>
      </c>
      <c r="H6886" s="18">
        <v>10.424256209239299</v>
      </c>
      <c r="I6886" s="18">
        <v>5.8256955534040813</v>
      </c>
      <c r="J6886" s="19">
        <v>0.2755504446700921</v>
      </c>
      <c r="K6886" s="19">
        <v>0.68649822659974524</v>
      </c>
      <c r="L6886" s="19">
        <v>1.9531550227568686</v>
      </c>
      <c r="M6886" s="19">
        <v>7.57925</v>
      </c>
      <c r="N6886" s="19">
        <f t="shared" si="107"/>
        <v>9.8530250000000006</v>
      </c>
      <c r="O6886" s="19">
        <v>6.9600000000000009</v>
      </c>
      <c r="P6886" s="20">
        <v>22.385397937499999</v>
      </c>
      <c r="Q6886" s="12">
        <v>71.174999999999997</v>
      </c>
      <c r="R6886" s="12">
        <v>16</v>
      </c>
      <c r="S6886" s="12">
        <v>263.02499999999998</v>
      </c>
      <c r="T6886" s="12"/>
      <c r="U6886" s="12">
        <v>115.2</v>
      </c>
      <c r="V6886" s="23"/>
      <c r="W6886" s="24"/>
      <c r="X6886" s="22"/>
      <c r="Y6886" s="22"/>
      <c r="Z6886" s="22"/>
      <c r="AA6886" s="22"/>
      <c r="AB6886" s="22"/>
      <c r="AC6886" s="22"/>
      <c r="AD6886" s="22"/>
      <c r="AE6886" s="22"/>
      <c r="AF6886" s="22"/>
      <c r="AG6886" s="22"/>
      <c r="AH6886" s="22"/>
    </row>
    <row r="6887" spans="2:34">
      <c r="B6887" s="10">
        <v>13</v>
      </c>
      <c r="C6887" s="10">
        <v>10</v>
      </c>
      <c r="D6887" s="34">
        <v>39734</v>
      </c>
      <c r="E6887" s="17">
        <v>0.66666666666669983</v>
      </c>
      <c r="F6887" s="35">
        <v>7.903790239246522E-2</v>
      </c>
      <c r="G6887" s="18">
        <v>7.0884444224978367</v>
      </c>
      <c r="H6887" s="18">
        <v>14.169154019312726</v>
      </c>
      <c r="I6887" s="18">
        <v>7.0807095968148879</v>
      </c>
      <c r="J6887" s="19">
        <v>0.12187678209004085</v>
      </c>
      <c r="K6887" s="19">
        <v>0.73008923097972889</v>
      </c>
      <c r="L6887" s="19">
        <v>1.9079060239323709</v>
      </c>
      <c r="M6887" s="19">
        <v>8.1497500000000009</v>
      </c>
      <c r="N6887" s="19">
        <f t="shared" si="107"/>
        <v>10.594675000000002</v>
      </c>
      <c r="O6887" s="19">
        <v>6.8324999999999996</v>
      </c>
      <c r="P6887" s="20">
        <v>18.875000624999998</v>
      </c>
      <c r="Q6887" s="12">
        <v>69.575000000000003</v>
      </c>
      <c r="R6887" s="12">
        <v>16.1325</v>
      </c>
      <c r="S6887" s="12">
        <v>242.24999999999997</v>
      </c>
      <c r="T6887" s="12"/>
      <c r="U6887" s="12">
        <v>118.2</v>
      </c>
      <c r="V6887" s="23"/>
      <c r="W6887" s="24"/>
      <c r="X6887" s="22"/>
      <c r="Y6887" s="22"/>
      <c r="Z6887" s="22"/>
      <c r="AA6887" s="22"/>
      <c r="AB6887" s="22"/>
      <c r="AC6887" s="22"/>
      <c r="AD6887" s="22"/>
      <c r="AE6887" s="22"/>
      <c r="AF6887" s="22"/>
      <c r="AG6887" s="22"/>
      <c r="AH6887" s="22"/>
    </row>
    <row r="6888" spans="2:34">
      <c r="B6888" s="10">
        <v>13</v>
      </c>
      <c r="C6888" s="10">
        <v>10</v>
      </c>
      <c r="D6888" s="34">
        <v>39734</v>
      </c>
      <c r="E6888" s="17">
        <v>0.70833333333330017</v>
      </c>
      <c r="F6888" s="35">
        <v>0.12249932579994605</v>
      </c>
      <c r="G6888" s="18">
        <v>13.802529201345658</v>
      </c>
      <c r="H6888" s="18">
        <v>27.945990348328451</v>
      </c>
      <c r="I6888" s="18">
        <v>14.143461146982796</v>
      </c>
      <c r="J6888" s="19">
        <v>0.39742051441013304</v>
      </c>
      <c r="K6888" s="19">
        <v>0.7873022881597076</v>
      </c>
      <c r="L6888" s="19">
        <v>1.9440225716211179</v>
      </c>
      <c r="M6888" s="19">
        <v>8.5489999999999995</v>
      </c>
      <c r="N6888" s="19">
        <f t="shared" si="107"/>
        <v>11.1137</v>
      </c>
      <c r="O6888" s="19">
        <v>7.9975000000000005</v>
      </c>
      <c r="P6888" s="20">
        <v>14.1650705625</v>
      </c>
      <c r="Q6888" s="12">
        <v>72.675000000000011</v>
      </c>
      <c r="R6888" s="12">
        <v>15.305</v>
      </c>
      <c r="S6888" s="12">
        <v>241.875</v>
      </c>
      <c r="T6888" s="12"/>
      <c r="U6888" s="12">
        <v>34.75</v>
      </c>
      <c r="V6888" s="23"/>
      <c r="W6888" s="24"/>
      <c r="X6888" s="22"/>
      <c r="Y6888" s="22"/>
      <c r="Z6888" s="22"/>
      <c r="AA6888" s="22"/>
      <c r="AB6888" s="22"/>
      <c r="AC6888" s="22"/>
      <c r="AD6888" s="22"/>
      <c r="AE6888" s="22"/>
      <c r="AF6888" s="22"/>
      <c r="AG6888" s="22"/>
      <c r="AH6888" s="22"/>
    </row>
    <row r="6889" spans="2:34">
      <c r="B6889" s="10">
        <v>13</v>
      </c>
      <c r="C6889" s="10">
        <v>10</v>
      </c>
      <c r="D6889" s="34">
        <v>39734</v>
      </c>
      <c r="E6889" s="17">
        <v>0.75</v>
      </c>
      <c r="F6889" s="35">
        <v>8.6929053302461701E-2</v>
      </c>
      <c r="G6889" s="18">
        <v>5.6734962225502708</v>
      </c>
      <c r="H6889" s="18">
        <v>14.160475627870724</v>
      </c>
      <c r="I6889" s="18">
        <v>8.4869794053204544</v>
      </c>
      <c r="J6889" s="19">
        <v>0.29143971750009767</v>
      </c>
      <c r="K6889" s="19">
        <v>0.70013012413973974</v>
      </c>
      <c r="L6889" s="19">
        <v>1.8906676903313713</v>
      </c>
      <c r="M6889" s="19">
        <v>6.7842500000000001</v>
      </c>
      <c r="N6889" s="19">
        <f t="shared" si="107"/>
        <v>8.8195250000000005</v>
      </c>
      <c r="O6889" s="19">
        <v>5.8624999999999998</v>
      </c>
      <c r="P6889" s="20">
        <v>18.010631437500003</v>
      </c>
      <c r="Q6889" s="12">
        <v>72.424999999999997</v>
      </c>
      <c r="R6889" s="12">
        <v>14.605</v>
      </c>
      <c r="S6889" s="12">
        <v>249.52500000000001</v>
      </c>
      <c r="T6889" s="12"/>
      <c r="U6889" s="12">
        <v>21.125</v>
      </c>
      <c r="V6889" s="23"/>
      <c r="W6889" s="24"/>
      <c r="X6889" s="22"/>
      <c r="Y6889" s="22"/>
      <c r="Z6889" s="22"/>
      <c r="AA6889" s="22"/>
      <c r="AB6889" s="22"/>
      <c r="AC6889" s="22"/>
      <c r="AD6889" s="22"/>
      <c r="AE6889" s="22"/>
      <c r="AF6889" s="22"/>
      <c r="AG6889" s="22"/>
      <c r="AH6889" s="22"/>
    </row>
    <row r="6890" spans="2:34">
      <c r="B6890" s="10">
        <v>13</v>
      </c>
      <c r="C6890" s="10">
        <v>10</v>
      </c>
      <c r="D6890" s="34">
        <v>39734</v>
      </c>
      <c r="E6890" s="17">
        <v>0.79166666666669983</v>
      </c>
      <c r="F6890" s="35">
        <v>3.9510225604982581E-2</v>
      </c>
      <c r="G6890" s="18">
        <v>4.5941590204577212</v>
      </c>
      <c r="H6890" s="18">
        <v>10.287148116626799</v>
      </c>
      <c r="I6890" s="18">
        <v>5.692989096169077</v>
      </c>
      <c r="J6890" s="19">
        <v>0.2199019974700738</v>
      </c>
      <c r="K6890" s="19">
        <v>0.68106417435974664</v>
      </c>
      <c r="L6890" s="19">
        <v>1.8657946136118724</v>
      </c>
      <c r="M6890" s="19">
        <v>6.0419999999999998</v>
      </c>
      <c r="N6890" s="19">
        <f t="shared" si="107"/>
        <v>7.8546000000000005</v>
      </c>
      <c r="O6890" s="19">
        <v>4.3825000000000003</v>
      </c>
      <c r="P6890" s="20">
        <v>19.086682875000001</v>
      </c>
      <c r="Q6890" s="12">
        <v>72.575000000000003</v>
      </c>
      <c r="R6890" s="12">
        <v>13.975</v>
      </c>
      <c r="S6890" s="12">
        <v>257.70000000000005</v>
      </c>
      <c r="T6890" s="12"/>
      <c r="U6890" s="12">
        <v>22.900000000000002</v>
      </c>
      <c r="V6890" s="23"/>
      <c r="W6890" s="24"/>
      <c r="X6890" s="22"/>
      <c r="Y6890" s="22"/>
      <c r="Z6890" s="22"/>
      <c r="AA6890" s="22"/>
      <c r="AB6890" s="22"/>
      <c r="AC6890" s="22"/>
      <c r="AD6890" s="22"/>
      <c r="AE6890" s="22"/>
      <c r="AF6890" s="22"/>
      <c r="AG6890" s="22"/>
      <c r="AH6890" s="22"/>
    </row>
    <row r="6891" spans="2:34">
      <c r="B6891" s="10">
        <v>13</v>
      </c>
      <c r="C6891" s="10">
        <v>10</v>
      </c>
      <c r="D6891" s="34">
        <v>39734</v>
      </c>
      <c r="E6891" s="17">
        <v>0.83333333333330017</v>
      </c>
      <c r="F6891" s="35">
        <v>4.7408678264979083E-2</v>
      </c>
      <c r="G6891" s="18">
        <v>3.4801928113001677</v>
      </c>
      <c r="H6891" s="18">
        <v>10.328067255953297</v>
      </c>
      <c r="I6891" s="18">
        <v>6.8478744446531294</v>
      </c>
      <c r="J6891" s="19">
        <v>0.31262914982010492</v>
      </c>
      <c r="K6891" s="19">
        <v>0.67561927201974847</v>
      </c>
      <c r="L6891" s="19">
        <v>1.8449977619303732</v>
      </c>
      <c r="M6891" s="19">
        <v>9.5082500000000003</v>
      </c>
      <c r="N6891" s="19">
        <f t="shared" si="107"/>
        <v>12.360725</v>
      </c>
      <c r="O6891" s="19">
        <v>6.5424999999999995</v>
      </c>
      <c r="P6891" s="20">
        <v>19.069042687500001</v>
      </c>
      <c r="Q6891" s="12">
        <v>74.975000000000009</v>
      </c>
      <c r="R6891" s="12">
        <v>13.9125</v>
      </c>
      <c r="S6891" s="12">
        <v>267.15000000000003</v>
      </c>
      <c r="T6891" s="12"/>
      <c r="U6891" s="12">
        <v>23.950000000000003</v>
      </c>
      <c r="V6891" s="23"/>
      <c r="W6891" s="24"/>
      <c r="X6891" s="22"/>
      <c r="Y6891" s="22"/>
      <c r="Z6891" s="22"/>
      <c r="AA6891" s="22"/>
      <c r="AB6891" s="22"/>
      <c r="AC6891" s="22"/>
      <c r="AD6891" s="22"/>
      <c r="AE6891" s="22"/>
      <c r="AF6891" s="22"/>
      <c r="AG6891" s="22"/>
      <c r="AH6891" s="22"/>
    </row>
    <row r="6892" spans="2:34">
      <c r="B6892" s="10">
        <v>13</v>
      </c>
      <c r="C6892" s="10">
        <v>10</v>
      </c>
      <c r="D6892" s="34">
        <v>39734</v>
      </c>
      <c r="E6892" s="17">
        <v>0.875</v>
      </c>
      <c r="F6892" s="35">
        <v>5.9256576307473843E-2</v>
      </c>
      <c r="G6892" s="18">
        <v>3.4492550130851667</v>
      </c>
      <c r="H6892" s="18">
        <v>10.267477234920298</v>
      </c>
      <c r="I6892" s="18">
        <v>6.8182222218351303</v>
      </c>
      <c r="J6892" s="19">
        <v>0.14041700819004721</v>
      </c>
      <c r="K6892" s="19">
        <v>0.48764699707981829</v>
      </c>
      <c r="L6892" s="19">
        <v>1.88514708889737</v>
      </c>
      <c r="M6892" s="19">
        <v>8.7144999999999992</v>
      </c>
      <c r="N6892" s="19">
        <f t="shared" si="107"/>
        <v>11.328849999999999</v>
      </c>
      <c r="O6892" s="19">
        <v>6.4149999999999991</v>
      </c>
      <c r="P6892" s="20">
        <v>15.7174070625</v>
      </c>
      <c r="Q6892" s="12">
        <v>79.25</v>
      </c>
      <c r="R6892" s="12">
        <v>13.125</v>
      </c>
      <c r="S6892" s="12">
        <v>260.95</v>
      </c>
      <c r="T6892" s="12"/>
      <c r="U6892" s="12">
        <v>22.9</v>
      </c>
      <c r="V6892" s="23"/>
      <c r="W6892" s="24"/>
      <c r="X6892" s="22"/>
      <c r="Y6892" s="22"/>
      <c r="Z6892" s="22"/>
      <c r="AA6892" s="22"/>
      <c r="AB6892" s="22"/>
      <c r="AC6892" s="22"/>
      <c r="AD6892" s="22"/>
      <c r="AE6892" s="22"/>
      <c r="AF6892" s="22"/>
      <c r="AG6892" s="22"/>
      <c r="AH6892" s="22"/>
    </row>
    <row r="6893" spans="2:34">
      <c r="B6893" s="10">
        <v>13</v>
      </c>
      <c r="C6893" s="10">
        <v>10</v>
      </c>
      <c r="D6893" s="34">
        <v>39734</v>
      </c>
      <c r="E6893" s="17">
        <v>0.91666666666669983</v>
      </c>
      <c r="F6893" s="35">
        <v>5.9251976204973834E-2</v>
      </c>
      <c r="G6893" s="18">
        <v>7.3491696907803572</v>
      </c>
      <c r="H6893" s="18">
        <v>15.455009214523693</v>
      </c>
      <c r="I6893" s="18">
        <v>8.1058395237433363</v>
      </c>
      <c r="J6893" s="19">
        <v>0.16690875163005611</v>
      </c>
      <c r="K6893" s="19">
        <v>0.67562619625974807</v>
      </c>
      <c r="L6893" s="19">
        <v>1.9090412051741179</v>
      </c>
      <c r="M6893" s="19">
        <v>10.43825</v>
      </c>
      <c r="N6893" s="19">
        <f t="shared" ref="N6893:N6956" si="108">M6893*1.3</f>
        <v>13.569725</v>
      </c>
      <c r="O6893" s="19">
        <v>7.2575000000000003</v>
      </c>
      <c r="P6893" s="20">
        <v>13.794626624999998</v>
      </c>
      <c r="Q6893" s="12">
        <v>84.699999999999989</v>
      </c>
      <c r="R6893" s="12">
        <v>12.372500000000002</v>
      </c>
      <c r="S6893" s="12">
        <v>249.25</v>
      </c>
      <c r="T6893" s="12"/>
      <c r="U6893" s="12">
        <v>24.125</v>
      </c>
      <c r="V6893" s="23"/>
      <c r="W6893" s="24"/>
      <c r="X6893" s="22"/>
      <c r="Y6893" s="22"/>
      <c r="Z6893" s="22"/>
      <c r="AA6893" s="22"/>
      <c r="AB6893" s="22"/>
      <c r="AC6893" s="22"/>
      <c r="AD6893" s="22"/>
      <c r="AE6893" s="22"/>
      <c r="AF6893" s="22"/>
      <c r="AG6893" s="22"/>
      <c r="AH6893" s="22"/>
    </row>
    <row r="6894" spans="2:34">
      <c r="B6894" s="10">
        <v>13</v>
      </c>
      <c r="C6894" s="10">
        <v>10</v>
      </c>
      <c r="D6894" s="34">
        <v>39734</v>
      </c>
      <c r="E6894" s="17">
        <v>0.95833333333330017</v>
      </c>
      <c r="F6894" s="35">
        <v>5.9247887224973816E-2</v>
      </c>
      <c r="G6894" s="18">
        <v>7.977139600197888</v>
      </c>
      <c r="H6894" s="18">
        <v>13.616167274005729</v>
      </c>
      <c r="I6894" s="18">
        <v>5.6390276738078402</v>
      </c>
      <c r="J6894" s="19">
        <v>0.19605044915006595</v>
      </c>
      <c r="K6894" s="19">
        <v>0.70014829141973856</v>
      </c>
      <c r="L6894" s="19">
        <v>1.8720018903606199</v>
      </c>
      <c r="M6894" s="19">
        <v>8.1727499999999988</v>
      </c>
      <c r="N6894" s="19">
        <f t="shared" si="108"/>
        <v>10.624574999999998</v>
      </c>
      <c r="O6894" s="19">
        <v>6.1924999999999999</v>
      </c>
      <c r="P6894" s="20">
        <v>12.700934999999998</v>
      </c>
      <c r="Q6894" s="12">
        <v>86.975000000000009</v>
      </c>
      <c r="R6894" s="12">
        <v>12.092499999999999</v>
      </c>
      <c r="S6894" s="12">
        <v>253.70000000000002</v>
      </c>
      <c r="T6894" s="12"/>
      <c r="U6894" s="12">
        <v>20.45</v>
      </c>
      <c r="V6894" s="23"/>
      <c r="W6894" s="24"/>
      <c r="X6894" s="22"/>
      <c r="Y6894" s="22"/>
      <c r="Z6894" s="22"/>
      <c r="AA6894" s="22"/>
      <c r="AB6894" s="22"/>
      <c r="AC6894" s="22"/>
      <c r="AD6894" s="22"/>
      <c r="AE6894" s="22"/>
      <c r="AF6894" s="22"/>
      <c r="AG6894" s="22"/>
      <c r="AH6894" s="22"/>
    </row>
    <row r="6895" spans="2:34">
      <c r="B6895" s="10">
        <v>14</v>
      </c>
      <c r="C6895" s="10">
        <v>10</v>
      </c>
      <c r="D6895" s="34">
        <v>39735</v>
      </c>
      <c r="E6895" s="17">
        <v>0</v>
      </c>
      <c r="F6895" s="35">
        <v>5.5293768722475552E-2</v>
      </c>
      <c r="G6895" s="18">
        <v>5.5105869246452706</v>
      </c>
      <c r="H6895" s="18">
        <v>11.555553252468769</v>
      </c>
      <c r="I6895" s="18">
        <v>6.0449663278234986</v>
      </c>
      <c r="J6895" s="19">
        <v>7.9478932840026814E-2</v>
      </c>
      <c r="K6895" s="19">
        <v>0.49310327697981582</v>
      </c>
      <c r="L6895" s="19">
        <v>1.8999412733196175</v>
      </c>
      <c r="M6895" s="19">
        <v>9.0237499999999997</v>
      </c>
      <c r="N6895" s="19">
        <f t="shared" si="108"/>
        <v>11.730874999999999</v>
      </c>
      <c r="O6895" s="19">
        <v>6.1349999999999998</v>
      </c>
      <c r="P6895" s="20">
        <v>11.007476999999998</v>
      </c>
      <c r="Q6895" s="12">
        <v>89.4</v>
      </c>
      <c r="R6895" s="12">
        <v>11.587499999999999</v>
      </c>
      <c r="S6895" s="12">
        <v>246.85</v>
      </c>
      <c r="T6895" s="12"/>
      <c r="U6895" s="12">
        <v>19.724999999999998</v>
      </c>
      <c r="V6895" s="23"/>
      <c r="W6895" s="24"/>
      <c r="X6895" s="22"/>
      <c r="Y6895" s="22"/>
      <c r="Z6895" s="22"/>
      <c r="AA6895" s="22"/>
      <c r="AB6895" s="22"/>
      <c r="AC6895" s="22"/>
      <c r="AD6895" s="22"/>
      <c r="AE6895" s="22"/>
      <c r="AF6895" s="22"/>
      <c r="AG6895" s="22"/>
      <c r="AH6895" s="22"/>
    </row>
    <row r="6896" spans="2:34">
      <c r="B6896" s="10">
        <v>14</v>
      </c>
      <c r="C6896" s="10">
        <v>10</v>
      </c>
      <c r="D6896" s="34">
        <v>39735</v>
      </c>
      <c r="E6896" s="17">
        <v>4.1666666666699825E-2</v>
      </c>
      <c r="F6896" s="35">
        <v>4.7391300099979036E-2</v>
      </c>
      <c r="G6896" s="18">
        <v>7.8301646004428846</v>
      </c>
      <c r="H6896" s="18">
        <v>15.633480183168185</v>
      </c>
      <c r="I6896" s="18">
        <v>7.8033155827253013</v>
      </c>
      <c r="J6896" s="19">
        <v>0.28612168293009643</v>
      </c>
      <c r="K6896" s="19">
        <v>0.76281595407971481</v>
      </c>
      <c r="L6896" s="19">
        <v>1.8791623722813686</v>
      </c>
      <c r="M6896" s="19">
        <v>10.841999999999999</v>
      </c>
      <c r="N6896" s="19">
        <f t="shared" si="108"/>
        <v>14.094599999999998</v>
      </c>
      <c r="O6896" s="19">
        <v>6.9249999999999998</v>
      </c>
      <c r="P6896" s="20">
        <v>10.442991000000001</v>
      </c>
      <c r="Q6896" s="12">
        <v>91.5</v>
      </c>
      <c r="R6896" s="12">
        <v>11.72</v>
      </c>
      <c r="S6896" s="12">
        <v>239.97499999999999</v>
      </c>
      <c r="T6896" s="12"/>
      <c r="U6896" s="12"/>
      <c r="V6896" s="23"/>
      <c r="W6896" s="24"/>
      <c r="X6896" s="22"/>
      <c r="Y6896" s="22"/>
      <c r="Z6896" s="22"/>
      <c r="AA6896" s="22"/>
      <c r="AB6896" s="22"/>
      <c r="AC6896" s="22"/>
      <c r="AD6896" s="22"/>
      <c r="AE6896" s="22"/>
      <c r="AF6896" s="22"/>
      <c r="AG6896" s="22"/>
      <c r="AH6896" s="22"/>
    </row>
    <row r="6897" spans="2:34">
      <c r="B6897" s="10">
        <v>14</v>
      </c>
      <c r="C6897" s="10">
        <v>10</v>
      </c>
      <c r="D6897" s="34">
        <v>39735</v>
      </c>
      <c r="E6897" s="17">
        <v>8.3333333333300175E-2</v>
      </c>
      <c r="F6897" s="35">
        <v>0.10267309395245455</v>
      </c>
      <c r="G6897" s="18">
        <v>74.912498548623688</v>
      </c>
      <c r="H6897" s="18">
        <v>98.676243703349016</v>
      </c>
      <c r="I6897" s="18">
        <v>23.763745154725324</v>
      </c>
      <c r="J6897" s="19">
        <v>1.5392144923905189</v>
      </c>
      <c r="K6897" s="19">
        <v>2.7652209881789656</v>
      </c>
      <c r="L6897" s="19">
        <v>2.024755030938858</v>
      </c>
      <c r="M6897" s="19">
        <v>11.734000000000002</v>
      </c>
      <c r="N6897" s="19">
        <f t="shared" si="108"/>
        <v>15.254200000000003</v>
      </c>
      <c r="O6897" s="19">
        <v>9.4150000000000009</v>
      </c>
      <c r="P6897" s="20">
        <v>0.14112149999999973</v>
      </c>
      <c r="Q6897" s="12">
        <v>91.525000000000006</v>
      </c>
      <c r="R6897" s="12">
        <v>11.649999999999999</v>
      </c>
      <c r="S6897" s="12">
        <v>213.2</v>
      </c>
      <c r="T6897" s="12"/>
      <c r="U6897" s="12"/>
      <c r="V6897" s="23"/>
      <c r="W6897" s="24"/>
      <c r="X6897" s="22"/>
      <c r="Y6897" s="22"/>
      <c r="Z6897" s="22"/>
      <c r="AA6897" s="22"/>
      <c r="AB6897" s="22"/>
      <c r="AC6897" s="22"/>
      <c r="AD6897" s="22"/>
      <c r="AE6897" s="22"/>
      <c r="AF6897" s="22"/>
      <c r="AG6897" s="22"/>
      <c r="AH6897" s="22"/>
    </row>
    <row r="6898" spans="2:34">
      <c r="B6898" s="10">
        <v>14</v>
      </c>
      <c r="C6898" s="10">
        <v>10</v>
      </c>
      <c r="D6898" s="34">
        <v>39735</v>
      </c>
      <c r="E6898" s="17">
        <v>0.125</v>
      </c>
      <c r="F6898" s="35">
        <v>0.10266579220245453</v>
      </c>
      <c r="G6898" s="18">
        <v>64.410244122313188</v>
      </c>
      <c r="H6898" s="18">
        <v>90.399301214957688</v>
      </c>
      <c r="I6898" s="18">
        <v>25.989057092644487</v>
      </c>
      <c r="J6898" s="19">
        <v>1.57099192852053</v>
      </c>
      <c r="K6898" s="19">
        <v>2.4737278096390738</v>
      </c>
      <c r="L6898" s="19">
        <v>2.3000787509438378</v>
      </c>
      <c r="M6898" s="19">
        <v>10.568000000000001</v>
      </c>
      <c r="N6898" s="19">
        <f t="shared" si="108"/>
        <v>13.738400000000002</v>
      </c>
      <c r="O6898" s="19">
        <v>7.9775</v>
      </c>
      <c r="P6898" s="20">
        <v>0.40572431249999918</v>
      </c>
      <c r="Q6898" s="12">
        <v>91.674999999999983</v>
      </c>
      <c r="R6898" s="12">
        <v>11.35</v>
      </c>
      <c r="S6898" s="12">
        <v>212.85</v>
      </c>
      <c r="T6898" s="12"/>
      <c r="U6898" s="12"/>
      <c r="V6898" s="23"/>
      <c r="W6898" s="24"/>
      <c r="X6898" s="22"/>
      <c r="Y6898" s="22"/>
      <c r="Z6898" s="22"/>
      <c r="AA6898" s="22"/>
      <c r="AB6898" s="22"/>
      <c r="AC6898" s="22"/>
      <c r="AD6898" s="22"/>
      <c r="AE6898" s="22"/>
      <c r="AF6898" s="22"/>
      <c r="AG6898" s="22"/>
      <c r="AH6898" s="22"/>
    </row>
    <row r="6899" spans="2:34">
      <c r="B6899" s="10">
        <v>14</v>
      </c>
      <c r="C6899" s="10">
        <v>10</v>
      </c>
      <c r="D6899" s="34">
        <v>39735</v>
      </c>
      <c r="E6899" s="17">
        <v>0.16666666666669983</v>
      </c>
      <c r="F6899" s="35">
        <v>0.16188315811242826</v>
      </c>
      <c r="G6899" s="18">
        <v>100.48470604561999</v>
      </c>
      <c r="H6899" s="18">
        <v>130.76911098239236</v>
      </c>
      <c r="I6899" s="18">
        <v>30.284404936772358</v>
      </c>
      <c r="J6899" s="19">
        <v>2.3312984882907872</v>
      </c>
      <c r="K6899" s="19">
        <v>3.1439394909188225</v>
      </c>
      <c r="L6899" s="19">
        <v>2.3076044894315864</v>
      </c>
      <c r="M6899" s="19">
        <v>11.427</v>
      </c>
      <c r="N6899" s="19">
        <f t="shared" si="108"/>
        <v>14.8551</v>
      </c>
      <c r="O6899" s="19">
        <v>10.135</v>
      </c>
      <c r="P6899" s="20">
        <v>1.0407710625000002</v>
      </c>
      <c r="Q6899" s="12">
        <v>91.724999999999994</v>
      </c>
      <c r="R6899" s="12">
        <v>11.03</v>
      </c>
      <c r="S6899" s="12">
        <v>205.97499999999999</v>
      </c>
      <c r="T6899" s="12"/>
      <c r="U6899" s="12"/>
      <c r="V6899" s="23"/>
      <c r="W6899" s="24"/>
      <c r="X6899" s="22"/>
      <c r="Y6899" s="22"/>
      <c r="Z6899" s="22"/>
      <c r="AA6899" s="22"/>
      <c r="AB6899" s="22"/>
      <c r="AC6899" s="22"/>
      <c r="AD6899" s="22"/>
      <c r="AE6899" s="22"/>
      <c r="AF6899" s="22"/>
      <c r="AG6899" s="22"/>
      <c r="AH6899" s="22"/>
    </row>
    <row r="6900" spans="2:34">
      <c r="B6900" s="10">
        <v>14</v>
      </c>
      <c r="C6900" s="10">
        <v>10</v>
      </c>
      <c r="D6900" s="34">
        <v>39735</v>
      </c>
      <c r="E6900" s="17">
        <v>0.20833333333330017</v>
      </c>
      <c r="F6900" s="35">
        <v>0.23293790754489671</v>
      </c>
      <c r="G6900" s="18">
        <v>117.88562672593338</v>
      </c>
      <c r="H6900" s="18">
        <v>154.33984418112686</v>
      </c>
      <c r="I6900" s="18">
        <v>36.454217455193479</v>
      </c>
      <c r="J6900" s="19">
        <v>2.5220183976708519</v>
      </c>
      <c r="K6900" s="19">
        <v>3.9340313928985244</v>
      </c>
      <c r="L6900" s="19">
        <v>2.2097061476433426</v>
      </c>
      <c r="M6900" s="19">
        <v>15.657</v>
      </c>
      <c r="N6900" s="19">
        <f t="shared" si="108"/>
        <v>20.354099999999999</v>
      </c>
      <c r="O6900" s="19">
        <v>13.347499999999998</v>
      </c>
      <c r="P6900" s="20">
        <v>0.88200937499999954</v>
      </c>
      <c r="Q6900" s="12">
        <v>91.850000000000009</v>
      </c>
      <c r="R6900" s="12">
        <v>10.907499999999999</v>
      </c>
      <c r="S6900" s="12">
        <v>232.17500000000001</v>
      </c>
      <c r="T6900" s="12"/>
      <c r="U6900" s="12"/>
      <c r="V6900" s="23"/>
      <c r="W6900" s="24"/>
      <c r="X6900" s="22"/>
      <c r="Y6900" s="22"/>
      <c r="Z6900" s="22"/>
      <c r="AA6900" s="22"/>
      <c r="AB6900" s="22"/>
      <c r="AC6900" s="22"/>
      <c r="AD6900" s="22"/>
      <c r="AE6900" s="22"/>
      <c r="AF6900" s="22"/>
      <c r="AG6900" s="22"/>
      <c r="AH6900" s="22"/>
    </row>
    <row r="6901" spans="2:34">
      <c r="B6901" s="10">
        <v>14</v>
      </c>
      <c r="C6901" s="10">
        <v>10</v>
      </c>
      <c r="D6901" s="34">
        <v>39735</v>
      </c>
      <c r="E6901" s="17">
        <v>0.25</v>
      </c>
      <c r="F6901" s="35">
        <v>0.35530185889984234</v>
      </c>
      <c r="G6901" s="18">
        <v>202.80680447240763</v>
      </c>
      <c r="H6901" s="18">
        <v>263.75291956530009</v>
      </c>
      <c r="I6901" s="18">
        <v>60.946115092892484</v>
      </c>
      <c r="J6901" s="19">
        <v>3.6717267206712414</v>
      </c>
      <c r="K6901" s="19">
        <v>5.3916114258179775</v>
      </c>
      <c r="L6901" s="19">
        <v>2.3064215680568356</v>
      </c>
      <c r="M6901" s="19">
        <v>25.456250000000001</v>
      </c>
      <c r="N6901" s="19">
        <f t="shared" si="108"/>
        <v>33.093125000000001</v>
      </c>
      <c r="O6901" s="19">
        <v>20.907499999999999</v>
      </c>
      <c r="P6901" s="20">
        <v>0.75852806249999993</v>
      </c>
      <c r="Q6901" s="12">
        <v>91.525000000000006</v>
      </c>
      <c r="R6901" s="12">
        <v>10.8825</v>
      </c>
      <c r="S6901" s="12">
        <v>212.92500000000001</v>
      </c>
      <c r="T6901" s="12"/>
      <c r="U6901" s="12"/>
      <c r="V6901" s="23"/>
      <c r="W6901" s="24"/>
      <c r="X6901" s="22"/>
      <c r="Y6901" s="22"/>
      <c r="Z6901" s="22"/>
      <c r="AA6901" s="22"/>
      <c r="AB6901" s="22"/>
      <c r="AC6901" s="22"/>
      <c r="AD6901" s="22"/>
      <c r="AE6901" s="22"/>
      <c r="AF6901" s="22"/>
      <c r="AG6901" s="22"/>
      <c r="AH6901" s="22"/>
    </row>
    <row r="6902" spans="2:34">
      <c r="B6902" s="10">
        <v>14</v>
      </c>
      <c r="C6902" s="10">
        <v>10</v>
      </c>
      <c r="D6902" s="34">
        <v>39735</v>
      </c>
      <c r="E6902" s="17">
        <v>0.29166666666669983</v>
      </c>
      <c r="F6902" s="35">
        <v>0.47370117723228977</v>
      </c>
      <c r="G6902" s="18">
        <v>221.00854588330856</v>
      </c>
      <c r="H6902" s="18">
        <v>282.56549895550722</v>
      </c>
      <c r="I6902" s="18">
        <v>61.556953072198617</v>
      </c>
      <c r="J6902" s="19">
        <v>4.4081518790214922</v>
      </c>
      <c r="K6902" s="19">
        <v>6.4650640235975718</v>
      </c>
      <c r="L6902" s="19">
        <v>2.2288348902738404</v>
      </c>
      <c r="M6902" s="19">
        <v>33.015000000000001</v>
      </c>
      <c r="N6902" s="19">
        <f t="shared" si="108"/>
        <v>42.919499999999999</v>
      </c>
      <c r="O6902" s="19">
        <v>25.862500000000001</v>
      </c>
      <c r="P6902" s="20">
        <v>0.33516356249999912</v>
      </c>
      <c r="Q6902" s="12">
        <v>88.149999999999991</v>
      </c>
      <c r="R6902" s="12">
        <v>11.795</v>
      </c>
      <c r="S6902" s="12">
        <v>207.17500000000001</v>
      </c>
      <c r="T6902" s="12"/>
      <c r="U6902" s="12"/>
      <c r="V6902" s="23"/>
      <c r="W6902" s="24"/>
      <c r="X6902" s="22"/>
      <c r="Y6902" s="22"/>
      <c r="Z6902" s="22"/>
      <c r="AA6902" s="22"/>
      <c r="AB6902" s="22"/>
      <c r="AC6902" s="22"/>
      <c r="AD6902" s="22"/>
      <c r="AE6902" s="22"/>
      <c r="AF6902" s="22"/>
      <c r="AG6902" s="22"/>
      <c r="AH6902" s="22"/>
    </row>
    <row r="6903" spans="2:34">
      <c r="B6903" s="10">
        <v>14</v>
      </c>
      <c r="C6903" s="10">
        <v>10</v>
      </c>
      <c r="D6903" s="34">
        <v>39735</v>
      </c>
      <c r="E6903" s="17">
        <v>0.33333333333330017</v>
      </c>
      <c r="F6903" s="35">
        <v>0.47366583676228968</v>
      </c>
      <c r="G6903" s="18">
        <v>228.09807642589649</v>
      </c>
      <c r="H6903" s="18">
        <v>288.85524980014407</v>
      </c>
      <c r="I6903" s="18">
        <v>60.757173374247564</v>
      </c>
      <c r="J6903" s="19">
        <v>3.9974988011213539</v>
      </c>
      <c r="K6903" s="19">
        <v>6.1899308099776729</v>
      </c>
      <c r="L6903" s="19">
        <v>2.143182393780096</v>
      </c>
      <c r="M6903" s="19">
        <v>34.75</v>
      </c>
      <c r="N6903" s="19">
        <f t="shared" si="108"/>
        <v>45.175000000000004</v>
      </c>
      <c r="O6903" s="19">
        <v>27.767499999999998</v>
      </c>
      <c r="P6903" s="20">
        <v>0.77616824999999912</v>
      </c>
      <c r="Q6903" s="12">
        <v>84.5</v>
      </c>
      <c r="R6903" s="12">
        <v>12.822500000000002</v>
      </c>
      <c r="S6903" s="12">
        <v>211.55</v>
      </c>
      <c r="T6903" s="12"/>
      <c r="U6903" s="12"/>
      <c r="V6903" s="23"/>
      <c r="W6903" s="24"/>
      <c r="X6903" s="22"/>
      <c r="Y6903" s="22"/>
      <c r="Z6903" s="22"/>
      <c r="AA6903" s="22"/>
      <c r="AB6903" s="22"/>
      <c r="AC6903" s="22"/>
      <c r="AD6903" s="22"/>
      <c r="AE6903" s="22"/>
      <c r="AF6903" s="22"/>
      <c r="AG6903" s="22"/>
      <c r="AH6903" s="22"/>
    </row>
    <row r="6904" spans="2:34">
      <c r="B6904" s="10">
        <v>14</v>
      </c>
      <c r="C6904" s="10">
        <v>10</v>
      </c>
      <c r="D6904" s="34">
        <v>39735</v>
      </c>
      <c r="E6904" s="17">
        <v>0.375</v>
      </c>
      <c r="F6904" s="35">
        <v>0.24076407287989299</v>
      </c>
      <c r="G6904" s="18">
        <v>127.86142761275644</v>
      </c>
      <c r="H6904" s="18">
        <v>166.33583198471507</v>
      </c>
      <c r="I6904" s="18">
        <v>38.47440437195862</v>
      </c>
      <c r="J6904" s="19">
        <v>2.045092309440693</v>
      </c>
      <c r="K6904" s="19">
        <v>5.4134878754179638</v>
      </c>
      <c r="L6904" s="19">
        <v>2.0535252146671015</v>
      </c>
      <c r="M6904" s="19">
        <v>26.58475</v>
      </c>
      <c r="N6904" s="19">
        <f t="shared" si="108"/>
        <v>34.560175000000001</v>
      </c>
      <c r="O6904" s="19">
        <v>21.035</v>
      </c>
      <c r="P6904" s="20">
        <v>2.4167056874999995</v>
      </c>
      <c r="Q6904" s="12">
        <v>80.625</v>
      </c>
      <c r="R6904" s="12">
        <v>13.94</v>
      </c>
      <c r="S6904" s="12">
        <v>239.97499999999999</v>
      </c>
      <c r="T6904" s="12"/>
      <c r="U6904" s="12"/>
      <c r="V6904" s="23"/>
      <c r="W6904" s="24"/>
      <c r="X6904" s="22"/>
      <c r="Y6904" s="22"/>
      <c r="Z6904" s="22"/>
      <c r="AA6904" s="22"/>
      <c r="AB6904" s="22"/>
      <c r="AC6904" s="22"/>
      <c r="AD6904" s="22"/>
      <c r="AE6904" s="22"/>
      <c r="AF6904" s="22"/>
      <c r="AG6904" s="22"/>
      <c r="AH6904" s="22"/>
    </row>
    <row r="6905" spans="2:34">
      <c r="B6905" s="10">
        <v>14</v>
      </c>
      <c r="C6905" s="10">
        <v>10</v>
      </c>
      <c r="D6905" s="34">
        <v>39735</v>
      </c>
      <c r="E6905" s="17">
        <v>0.41666666666669983</v>
      </c>
      <c r="F6905" s="35">
        <v>0.27231801596487892</v>
      </c>
      <c r="G6905" s="18">
        <v>140.0496188905621</v>
      </c>
      <c r="H6905" s="18">
        <v>186.37419551858065</v>
      </c>
      <c r="I6905" s="18">
        <v>46.324576628018534</v>
      </c>
      <c r="J6905" s="19">
        <v>2.5192515015808543</v>
      </c>
      <c r="K6905" s="19">
        <v>4.3591512653183591</v>
      </c>
      <c r="L6905" s="19">
        <v>2.0529963210768516</v>
      </c>
      <c r="M6905" s="19">
        <v>26.84825</v>
      </c>
      <c r="N6905" s="19">
        <f t="shared" si="108"/>
        <v>34.902725000000004</v>
      </c>
      <c r="O6905" s="19">
        <v>20.9025</v>
      </c>
      <c r="P6905" s="20">
        <v>1.7463785624999995</v>
      </c>
      <c r="Q6905" s="12">
        <v>78.924999999999997</v>
      </c>
      <c r="R6905" s="12">
        <v>14.7325</v>
      </c>
      <c r="S6905" s="12">
        <v>209.14999999999998</v>
      </c>
      <c r="T6905" s="12"/>
      <c r="U6905" s="12"/>
      <c r="V6905" s="23"/>
      <c r="W6905" s="24"/>
      <c r="X6905" s="22"/>
      <c r="Y6905" s="22"/>
      <c r="Z6905" s="22"/>
      <c r="AA6905" s="22"/>
      <c r="AB6905" s="22"/>
      <c r="AC6905" s="22"/>
      <c r="AD6905" s="22"/>
      <c r="AE6905" s="22"/>
      <c r="AF6905" s="22"/>
      <c r="AG6905" s="22"/>
      <c r="AH6905" s="22"/>
    </row>
    <row r="6906" spans="2:34">
      <c r="B6906" s="10">
        <v>14</v>
      </c>
      <c r="C6906" s="10">
        <v>10</v>
      </c>
      <c r="D6906" s="34">
        <v>39735</v>
      </c>
      <c r="E6906" s="17">
        <v>0.45833333333330017</v>
      </c>
      <c r="F6906" s="35">
        <v>0.19337065527241398</v>
      </c>
      <c r="G6906" s="18">
        <v>103.66831321383029</v>
      </c>
      <c r="H6906" s="18">
        <v>148.34893707240093</v>
      </c>
      <c r="I6906" s="18">
        <v>44.680623858570641</v>
      </c>
      <c r="J6906" s="19">
        <v>1.8357782606106232</v>
      </c>
      <c r="K6906" s="19">
        <v>3.7952053593985706</v>
      </c>
      <c r="L6906" s="19">
        <v>1.8864905217881127</v>
      </c>
      <c r="M6906" s="19">
        <v>19.751000000000001</v>
      </c>
      <c r="N6906" s="19">
        <f t="shared" si="108"/>
        <v>25.676300000000001</v>
      </c>
      <c r="O6906" s="19">
        <v>16.12</v>
      </c>
      <c r="P6906" s="20">
        <v>3.2810748749999989</v>
      </c>
      <c r="Q6906" s="12">
        <v>73.775000000000006</v>
      </c>
      <c r="R6906" s="12">
        <v>15.5975</v>
      </c>
      <c r="S6906" s="12">
        <v>215</v>
      </c>
      <c r="T6906" s="12"/>
      <c r="U6906" s="12"/>
      <c r="V6906" s="23"/>
      <c r="W6906" s="24"/>
      <c r="X6906" s="22"/>
      <c r="Y6906" s="22"/>
      <c r="Z6906" s="22"/>
      <c r="AA6906" s="22"/>
      <c r="AB6906" s="22"/>
      <c r="AC6906" s="22"/>
      <c r="AD6906" s="22"/>
      <c r="AE6906" s="22"/>
      <c r="AF6906" s="22"/>
      <c r="AG6906" s="22"/>
      <c r="AH6906" s="22"/>
    </row>
    <row r="6907" spans="2:34">
      <c r="B6907" s="10">
        <v>14</v>
      </c>
      <c r="C6907" s="10">
        <v>10</v>
      </c>
      <c r="D6907" s="34">
        <v>39735</v>
      </c>
      <c r="E6907" s="17">
        <v>0.5</v>
      </c>
      <c r="F6907" s="35">
        <v>0.22097887686740161</v>
      </c>
      <c r="G6907" s="18">
        <v>101.14592200606516</v>
      </c>
      <c r="H6907" s="18">
        <v>144.31139142020098</v>
      </c>
      <c r="I6907" s="18">
        <v>43.165469414135821</v>
      </c>
      <c r="J6907" s="19">
        <v>2.2066234306407497</v>
      </c>
      <c r="K6907" s="19">
        <v>3.7679795378985794</v>
      </c>
      <c r="L6907" s="19">
        <v>1.8819572057328626</v>
      </c>
      <c r="M6907" s="19">
        <v>22.503</v>
      </c>
      <c r="N6907" s="19">
        <f t="shared" si="108"/>
        <v>29.253900000000002</v>
      </c>
      <c r="O6907" s="19">
        <v>18.4375</v>
      </c>
      <c r="P6907" s="20">
        <v>3.4221963749999991</v>
      </c>
      <c r="Q6907" s="12">
        <v>70.05</v>
      </c>
      <c r="R6907" s="12">
        <v>16.052499999999998</v>
      </c>
      <c r="S6907" s="12">
        <v>214.25</v>
      </c>
      <c r="T6907" s="12"/>
      <c r="U6907" s="12"/>
      <c r="V6907" s="23"/>
      <c r="W6907" s="24"/>
      <c r="X6907" s="22"/>
      <c r="Y6907" s="22"/>
      <c r="Z6907" s="22"/>
      <c r="AA6907" s="22"/>
      <c r="AB6907" s="22"/>
      <c r="AC6907" s="22"/>
      <c r="AD6907" s="22"/>
      <c r="AE6907" s="22"/>
      <c r="AF6907" s="22"/>
      <c r="AG6907" s="22"/>
      <c r="AH6907" s="22"/>
    </row>
    <row r="6908" spans="2:34">
      <c r="B6908" s="10">
        <v>14</v>
      </c>
      <c r="C6908" s="10">
        <v>10</v>
      </c>
      <c r="D6908" s="34">
        <v>39735</v>
      </c>
      <c r="E6908" s="17">
        <v>0.54166666666669983</v>
      </c>
      <c r="F6908" s="35">
        <v>0.2327987361898963</v>
      </c>
      <c r="G6908" s="18">
        <v>104.38986613924786</v>
      </c>
      <c r="H6908" s="18">
        <v>157.47342984138621</v>
      </c>
      <c r="I6908" s="18">
        <v>53.083563702138349</v>
      </c>
      <c r="J6908" s="19">
        <v>2.0900460050107106</v>
      </c>
      <c r="K6908" s="19">
        <v>3.3783951254787254</v>
      </c>
      <c r="L6908" s="19">
        <v>1.8733817448463626</v>
      </c>
      <c r="M6908" s="19">
        <v>23.9435</v>
      </c>
      <c r="N6908" s="19">
        <f t="shared" si="108"/>
        <v>31.126550000000002</v>
      </c>
      <c r="O6908" s="19">
        <v>18.275000000000002</v>
      </c>
      <c r="P6908" s="20">
        <v>2.6989486874999979</v>
      </c>
      <c r="Q6908" s="12">
        <v>71.25</v>
      </c>
      <c r="R6908" s="12">
        <v>16.037500000000001</v>
      </c>
      <c r="S6908" s="12">
        <v>210.55</v>
      </c>
      <c r="T6908" s="12"/>
      <c r="U6908" s="12"/>
      <c r="V6908" s="23"/>
      <c r="W6908" s="24"/>
      <c r="X6908" s="22"/>
      <c r="Y6908" s="22"/>
      <c r="Z6908" s="22"/>
      <c r="AA6908" s="22"/>
      <c r="AB6908" s="22"/>
      <c r="AC6908" s="22"/>
      <c r="AD6908" s="22"/>
      <c r="AE6908" s="22"/>
      <c r="AF6908" s="22"/>
      <c r="AG6908" s="22"/>
      <c r="AH6908" s="22"/>
    </row>
    <row r="6909" spans="2:34">
      <c r="B6909" s="10">
        <v>14</v>
      </c>
      <c r="C6909" s="10">
        <v>10</v>
      </c>
      <c r="D6909" s="34">
        <v>39735</v>
      </c>
      <c r="E6909" s="17">
        <v>0.58333333333330017</v>
      </c>
      <c r="F6909" s="35">
        <v>0.21305523316990505</v>
      </c>
      <c r="G6909" s="18">
        <v>106.45918302902548</v>
      </c>
      <c r="H6909" s="18">
        <v>154.84856664000574</v>
      </c>
      <c r="I6909" s="18">
        <v>48.389383610980275</v>
      </c>
      <c r="J6909" s="19">
        <v>2.1430070499607292</v>
      </c>
      <c r="K6909" s="19">
        <v>3.620894817118633</v>
      </c>
      <c r="L6909" s="19">
        <v>1.8688520709506127</v>
      </c>
      <c r="M6909" s="19">
        <v>26.057000000000002</v>
      </c>
      <c r="N6909" s="19">
        <f t="shared" si="108"/>
        <v>33.874100000000006</v>
      </c>
      <c r="O6909" s="19">
        <v>19.464999999999996</v>
      </c>
      <c r="P6909" s="20">
        <v>1.9227804374999997</v>
      </c>
      <c r="Q6909" s="12">
        <v>73.674999999999997</v>
      </c>
      <c r="R6909" s="12">
        <v>15.962500000000002</v>
      </c>
      <c r="S6909" s="12">
        <v>216.25</v>
      </c>
      <c r="T6909" s="12"/>
      <c r="U6909" s="12"/>
      <c r="V6909" s="23"/>
      <c r="W6909" s="24"/>
      <c r="X6909" s="22"/>
      <c r="Y6909" s="22"/>
      <c r="Z6909" s="22"/>
      <c r="AA6909" s="22"/>
      <c r="AB6909" s="22"/>
      <c r="AC6909" s="22"/>
      <c r="AD6909" s="22"/>
      <c r="AE6909" s="22"/>
      <c r="AF6909" s="22"/>
      <c r="AG6909" s="22"/>
      <c r="AH6909" s="22"/>
    </row>
    <row r="6910" spans="2:34">
      <c r="B6910" s="10">
        <v>14</v>
      </c>
      <c r="C6910" s="10">
        <v>10</v>
      </c>
      <c r="D6910" s="34">
        <v>39735</v>
      </c>
      <c r="E6910" s="17">
        <v>0.625</v>
      </c>
      <c r="F6910" s="35">
        <v>0.1775333712749208</v>
      </c>
      <c r="G6910" s="18">
        <v>81.804632049626719</v>
      </c>
      <c r="H6910" s="18">
        <v>127.8464099430193</v>
      </c>
      <c r="I6910" s="18">
        <v>46.041777893392592</v>
      </c>
      <c r="J6910" s="19">
        <v>1.6926694304405765</v>
      </c>
      <c r="K6910" s="19">
        <v>3.1931598634987939</v>
      </c>
      <c r="L6910" s="19">
        <v>1.8521985641036134</v>
      </c>
      <c r="M6910" s="19">
        <v>22.751999999999999</v>
      </c>
      <c r="N6910" s="19">
        <f t="shared" si="108"/>
        <v>29.5776</v>
      </c>
      <c r="O6910" s="19">
        <v>18.094999999999999</v>
      </c>
      <c r="P6910" s="20">
        <v>4.7981309999999997</v>
      </c>
      <c r="Q6910" s="12">
        <v>71.574999999999989</v>
      </c>
      <c r="R6910" s="12">
        <v>16.412500000000001</v>
      </c>
      <c r="S6910" s="12">
        <v>221.02499999999998</v>
      </c>
      <c r="T6910" s="12"/>
      <c r="U6910" s="12">
        <v>170.29999999999998</v>
      </c>
      <c r="V6910" s="23"/>
      <c r="W6910" s="24"/>
      <c r="X6910" s="22"/>
      <c r="Y6910" s="22"/>
      <c r="Z6910" s="22"/>
      <c r="AA6910" s="22"/>
      <c r="AB6910" s="22"/>
      <c r="AC6910" s="22"/>
      <c r="AD6910" s="22"/>
      <c r="AE6910" s="22"/>
      <c r="AF6910" s="22"/>
      <c r="AG6910" s="22"/>
      <c r="AH6910" s="22"/>
    </row>
    <row r="6911" spans="2:34">
      <c r="B6911" s="10">
        <v>14</v>
      </c>
      <c r="C6911" s="10">
        <v>10</v>
      </c>
      <c r="D6911" s="34">
        <v>39735</v>
      </c>
      <c r="E6911" s="17">
        <v>0.66666666666669983</v>
      </c>
      <c r="F6911" s="35">
        <v>0.20118820454241021</v>
      </c>
      <c r="G6911" s="18">
        <v>64.434596055655831</v>
      </c>
      <c r="H6911" s="18">
        <v>99.887574517009398</v>
      </c>
      <c r="I6911" s="18">
        <v>35.452978461353553</v>
      </c>
      <c r="J6911" s="19">
        <v>1.3297512148404533</v>
      </c>
      <c r="K6911" s="19">
        <v>2.435751910799079</v>
      </c>
      <c r="L6911" s="19">
        <v>1.7870247506436177</v>
      </c>
      <c r="M6911" s="19">
        <v>17.195499999999999</v>
      </c>
      <c r="N6911" s="19">
        <f t="shared" si="108"/>
        <v>22.354150000000001</v>
      </c>
      <c r="O6911" s="19">
        <v>14.0975</v>
      </c>
      <c r="P6911" s="20">
        <v>3.9690421874999995</v>
      </c>
      <c r="Q6911" s="12">
        <v>70.75</v>
      </c>
      <c r="R6911" s="12">
        <v>16.247500000000002</v>
      </c>
      <c r="S6911" s="12">
        <v>222.125</v>
      </c>
      <c r="T6911" s="12"/>
      <c r="U6911" s="12">
        <v>74.150000000000006</v>
      </c>
      <c r="V6911" s="23"/>
      <c r="W6911" s="24"/>
      <c r="X6911" s="22"/>
      <c r="Y6911" s="22"/>
      <c r="Z6911" s="22"/>
      <c r="AA6911" s="22"/>
      <c r="AB6911" s="22"/>
      <c r="AC6911" s="22"/>
      <c r="AD6911" s="22"/>
      <c r="AE6911" s="22"/>
      <c r="AF6911" s="22"/>
      <c r="AG6911" s="22"/>
      <c r="AH6911" s="22"/>
    </row>
    <row r="6912" spans="2:34">
      <c r="B6912" s="10">
        <v>14</v>
      </c>
      <c r="C6912" s="10">
        <v>10</v>
      </c>
      <c r="D6912" s="34">
        <v>39735</v>
      </c>
      <c r="E6912" s="17">
        <v>0.70833333333330017</v>
      </c>
      <c r="F6912" s="35">
        <v>0.24456551178989083</v>
      </c>
      <c r="G6912" s="18">
        <v>63.053997605673274</v>
      </c>
      <c r="H6912" s="18">
        <v>107.12992662531423</v>
      </c>
      <c r="I6912" s="18">
        <v>44.075929019640952</v>
      </c>
      <c r="J6912" s="19">
        <v>1.2343803977904211</v>
      </c>
      <c r="K6912" s="19">
        <v>2.9915755150188685</v>
      </c>
      <c r="L6912" s="19">
        <v>1.855288284225612</v>
      </c>
      <c r="M6912" s="19">
        <v>19.151000000000003</v>
      </c>
      <c r="N6912" s="19">
        <f t="shared" si="108"/>
        <v>24.896300000000004</v>
      </c>
      <c r="O6912" s="19">
        <v>15.515000000000001</v>
      </c>
      <c r="P6912" s="20">
        <v>2.6636683124999991</v>
      </c>
      <c r="Q6912" s="12">
        <v>76.425000000000011</v>
      </c>
      <c r="R6912" s="12">
        <v>15.625</v>
      </c>
      <c r="S6912" s="12">
        <v>219.125</v>
      </c>
      <c r="T6912" s="12"/>
      <c r="U6912" s="12">
        <v>18.7</v>
      </c>
      <c r="V6912" s="23"/>
      <c r="W6912" s="24"/>
      <c r="X6912" s="22"/>
      <c r="Y6912" s="22"/>
      <c r="Z6912" s="22"/>
      <c r="AA6912" s="22"/>
      <c r="AB6912" s="22"/>
      <c r="AC6912" s="22"/>
      <c r="AD6912" s="22"/>
      <c r="AE6912" s="22"/>
      <c r="AF6912" s="22"/>
      <c r="AG6912" s="22"/>
      <c r="AH6912" s="22"/>
    </row>
    <row r="6913" spans="2:34">
      <c r="B6913" s="10">
        <v>14</v>
      </c>
      <c r="C6913" s="10">
        <v>10</v>
      </c>
      <c r="D6913" s="34">
        <v>39735</v>
      </c>
      <c r="E6913" s="17">
        <v>0.75</v>
      </c>
      <c r="F6913" s="35">
        <v>0.19721451734991191</v>
      </c>
      <c r="G6913" s="18">
        <v>52.76470651386775</v>
      </c>
      <c r="H6913" s="18">
        <v>95.935199038330452</v>
      </c>
      <c r="I6913" s="18">
        <v>43.170492524462709</v>
      </c>
      <c r="J6913" s="19">
        <v>1.2635061266604315</v>
      </c>
      <c r="K6913" s="19">
        <v>2.5120651212390488</v>
      </c>
      <c r="L6913" s="19">
        <v>1.8224799862288641</v>
      </c>
      <c r="M6913" s="19">
        <v>14.5825</v>
      </c>
      <c r="N6913" s="19">
        <f t="shared" si="108"/>
        <v>18.957249999999998</v>
      </c>
      <c r="O6913" s="19">
        <v>12.409999999999998</v>
      </c>
      <c r="P6913" s="20">
        <v>2.8047898124999993</v>
      </c>
      <c r="Q6913" s="12">
        <v>84.25</v>
      </c>
      <c r="R6913" s="12">
        <v>14.567499999999999</v>
      </c>
      <c r="S6913" s="12">
        <v>217.9</v>
      </c>
      <c r="T6913" s="12"/>
      <c r="U6913" s="12">
        <v>24.875</v>
      </c>
      <c r="V6913" s="23"/>
      <c r="W6913" s="24"/>
      <c r="X6913" s="22"/>
      <c r="Y6913" s="22"/>
      <c r="Z6913" s="22"/>
      <c r="AA6913" s="22"/>
      <c r="AB6913" s="22"/>
      <c r="AC6913" s="22"/>
      <c r="AD6913" s="22"/>
      <c r="AE6913" s="22"/>
      <c r="AF6913" s="22"/>
      <c r="AG6913" s="22"/>
      <c r="AH6913" s="22"/>
    </row>
    <row r="6914" spans="2:34">
      <c r="B6914" s="10">
        <v>14</v>
      </c>
      <c r="C6914" s="10">
        <v>10</v>
      </c>
      <c r="D6914" s="34">
        <v>39735</v>
      </c>
      <c r="E6914" s="17">
        <v>0.79166666666669983</v>
      </c>
      <c r="F6914" s="35">
        <v>0.20508850914740831</v>
      </c>
      <c r="G6914" s="18">
        <v>62.129656879395753</v>
      </c>
      <c r="H6914" s="18">
        <v>102.03515892656031</v>
      </c>
      <c r="I6914" s="18">
        <v>39.905502047164568</v>
      </c>
      <c r="J6914" s="19">
        <v>1.3032278283404453</v>
      </c>
      <c r="K6914" s="19">
        <v>2.7736389400589485</v>
      </c>
      <c r="L6914" s="19">
        <v>1.8341321595248627</v>
      </c>
      <c r="M6914" s="19">
        <v>15.381</v>
      </c>
      <c r="N6914" s="19">
        <f t="shared" si="108"/>
        <v>19.9953</v>
      </c>
      <c r="O6914" s="19">
        <v>12.914999999999999</v>
      </c>
      <c r="P6914" s="20">
        <v>2.2226636249999991</v>
      </c>
      <c r="Q6914" s="12">
        <v>83.425000000000011</v>
      </c>
      <c r="R6914" s="12">
        <v>14.362500000000001</v>
      </c>
      <c r="S6914" s="12">
        <v>216.55</v>
      </c>
      <c r="T6914" s="12"/>
      <c r="U6914" s="12">
        <v>21.524999999999999</v>
      </c>
      <c r="V6914" s="23"/>
      <c r="W6914" s="24"/>
      <c r="X6914" s="22"/>
      <c r="Y6914" s="22"/>
      <c r="Z6914" s="22"/>
      <c r="AA6914" s="22"/>
      <c r="AB6914" s="22"/>
      <c r="AC6914" s="22"/>
      <c r="AD6914" s="22"/>
      <c r="AE6914" s="22"/>
      <c r="AF6914" s="22"/>
      <c r="AG6914" s="22"/>
      <c r="AH6914" s="22"/>
    </row>
    <row r="6915" spans="2:34">
      <c r="B6915" s="10">
        <v>14</v>
      </c>
      <c r="C6915" s="10">
        <v>10</v>
      </c>
      <c r="D6915" s="34">
        <v>39735</v>
      </c>
      <c r="E6915" s="17">
        <v>0.83333333333330017</v>
      </c>
      <c r="F6915" s="35">
        <v>0.15380500938493125</v>
      </c>
      <c r="G6915" s="18">
        <v>34.090936341931787</v>
      </c>
      <c r="H6915" s="18">
        <v>64.16315940690663</v>
      </c>
      <c r="I6915" s="18">
        <v>30.072223064974835</v>
      </c>
      <c r="J6915" s="19">
        <v>0.9085426466503107</v>
      </c>
      <c r="K6915" s="19">
        <v>2.0053128555992394</v>
      </c>
      <c r="L6915" s="19">
        <v>1.8538475499891107</v>
      </c>
      <c r="M6915" s="19">
        <v>12.368749999999999</v>
      </c>
      <c r="N6915" s="19">
        <f t="shared" si="108"/>
        <v>16.079374999999999</v>
      </c>
      <c r="O6915" s="19">
        <v>10.305</v>
      </c>
      <c r="P6915" s="20">
        <v>5.2038553124999991</v>
      </c>
      <c r="Q6915" s="12">
        <v>85.5</v>
      </c>
      <c r="R6915" s="12">
        <v>14.139999999999999</v>
      </c>
      <c r="S6915" s="12">
        <v>211.25</v>
      </c>
      <c r="T6915" s="12"/>
      <c r="U6915" s="12">
        <v>23.299999999999997</v>
      </c>
      <c r="V6915" s="23"/>
      <c r="W6915" s="24"/>
      <c r="X6915" s="22"/>
      <c r="Y6915" s="22"/>
      <c r="Z6915" s="22"/>
      <c r="AA6915" s="22"/>
      <c r="AB6915" s="22"/>
      <c r="AC6915" s="22"/>
      <c r="AD6915" s="22"/>
      <c r="AE6915" s="22"/>
      <c r="AF6915" s="22"/>
      <c r="AG6915" s="22"/>
      <c r="AH6915" s="22"/>
    </row>
    <row r="6916" spans="2:34">
      <c r="B6916" s="10">
        <v>14</v>
      </c>
      <c r="C6916" s="10">
        <v>10</v>
      </c>
      <c r="D6916" s="34">
        <v>39735</v>
      </c>
      <c r="E6916" s="17">
        <v>0.875</v>
      </c>
      <c r="F6916" s="35">
        <v>0.16956686630492412</v>
      </c>
      <c r="G6916" s="18">
        <v>56.091143739147959</v>
      </c>
      <c r="H6916" s="18">
        <v>87.615372631367606</v>
      </c>
      <c r="I6916" s="18">
        <v>31.524228892219661</v>
      </c>
      <c r="J6916" s="19">
        <v>1.2634711488804322</v>
      </c>
      <c r="K6916" s="19">
        <v>2.2396415492991499</v>
      </c>
      <c r="L6916" s="19">
        <v>1.9341295540511041</v>
      </c>
      <c r="M6916" s="19">
        <v>15.1075</v>
      </c>
      <c r="N6916" s="19">
        <f t="shared" si="108"/>
        <v>19.639749999999999</v>
      </c>
      <c r="O6916" s="19">
        <v>12.324999999999999</v>
      </c>
      <c r="P6916" s="20">
        <v>3.6867991874999988</v>
      </c>
      <c r="Q6916" s="12">
        <v>86.05</v>
      </c>
      <c r="R6916" s="12">
        <v>14.0075</v>
      </c>
      <c r="S6916" s="12">
        <v>205.92500000000001</v>
      </c>
      <c r="T6916" s="12"/>
      <c r="U6916" s="12">
        <v>20.85</v>
      </c>
      <c r="V6916" s="23"/>
      <c r="W6916" s="24"/>
      <c r="X6916" s="22"/>
      <c r="Y6916" s="22"/>
      <c r="Z6916" s="22"/>
      <c r="AA6916" s="22"/>
      <c r="AB6916" s="22"/>
      <c r="AC6916" s="22"/>
      <c r="AD6916" s="22"/>
      <c r="AE6916" s="22"/>
      <c r="AF6916" s="22"/>
      <c r="AG6916" s="22"/>
      <c r="AH6916" s="22"/>
    </row>
    <row r="6917" spans="2:34">
      <c r="B6917" s="10">
        <v>14</v>
      </c>
      <c r="C6917" s="10">
        <v>10</v>
      </c>
      <c r="D6917" s="34">
        <v>39735</v>
      </c>
      <c r="E6917" s="17">
        <v>0.91666666666669983</v>
      </c>
      <c r="F6917" s="35">
        <v>0.12223697392244529</v>
      </c>
      <c r="G6917" s="18">
        <v>25.555029930311349</v>
      </c>
      <c r="H6917" s="18">
        <v>52.571465852499365</v>
      </c>
      <c r="I6917" s="18">
        <v>27.016435922188016</v>
      </c>
      <c r="J6917" s="19">
        <v>0.64629831321022135</v>
      </c>
      <c r="K6917" s="19">
        <v>1.7219715625393457</v>
      </c>
      <c r="L6917" s="19">
        <v>1.8973014844886065</v>
      </c>
      <c r="M6917" s="19">
        <v>13.72325</v>
      </c>
      <c r="N6917" s="19">
        <f t="shared" si="108"/>
        <v>17.840225</v>
      </c>
      <c r="O6917" s="19">
        <v>10.592500000000001</v>
      </c>
      <c r="P6917" s="20">
        <v>4.3042057499999995</v>
      </c>
      <c r="Q6917" s="12">
        <v>86.5</v>
      </c>
      <c r="R6917" s="12">
        <v>13.872499999999999</v>
      </c>
      <c r="S6917" s="12">
        <v>219.625</v>
      </c>
      <c r="T6917" s="12"/>
      <c r="U6917" s="12">
        <v>23.174999999999997</v>
      </c>
      <c r="V6917" s="23"/>
      <c r="W6917" s="24"/>
      <c r="X6917" s="22"/>
      <c r="Y6917" s="22"/>
      <c r="Z6917" s="22"/>
      <c r="AA6917" s="22"/>
      <c r="AB6917" s="22"/>
      <c r="AC6917" s="22"/>
      <c r="AD6917" s="22"/>
      <c r="AE6917" s="22"/>
      <c r="AF6917" s="22"/>
      <c r="AG6917" s="22"/>
      <c r="AH6917" s="22"/>
    </row>
    <row r="6918" spans="2:34">
      <c r="B6918" s="10">
        <v>14</v>
      </c>
      <c r="C6918" s="10">
        <v>10</v>
      </c>
      <c r="D6918" s="34">
        <v>39735</v>
      </c>
      <c r="E6918" s="17">
        <v>0.95833333333330017</v>
      </c>
      <c r="F6918" s="35">
        <v>0.11434209911994878</v>
      </c>
      <c r="G6918" s="18">
        <v>25.007421884968824</v>
      </c>
      <c r="H6918" s="18">
        <v>52.591765780366863</v>
      </c>
      <c r="I6918" s="18">
        <v>27.584343895398039</v>
      </c>
      <c r="J6918" s="19">
        <v>0.66748178717022877</v>
      </c>
      <c r="K6918" s="19">
        <v>1.7138070640393483</v>
      </c>
      <c r="L6918" s="19">
        <v>1.937171926099603</v>
      </c>
      <c r="M6918" s="19">
        <v>16.631999999999998</v>
      </c>
      <c r="N6918" s="19">
        <f t="shared" si="108"/>
        <v>21.621599999999997</v>
      </c>
      <c r="O6918" s="19">
        <v>12.332500000000001</v>
      </c>
      <c r="P6918" s="20">
        <v>3.5456776874999991</v>
      </c>
      <c r="Q6918" s="12">
        <v>87</v>
      </c>
      <c r="R6918" s="12">
        <v>13.862499999999999</v>
      </c>
      <c r="S6918" s="12">
        <v>222.15</v>
      </c>
      <c r="T6918" s="12"/>
      <c r="U6918" s="12">
        <v>23.699999999999996</v>
      </c>
      <c r="V6918" s="23"/>
      <c r="W6918" s="24"/>
      <c r="X6918" s="22"/>
      <c r="Y6918" s="22"/>
      <c r="Z6918" s="22"/>
      <c r="AA6918" s="22"/>
      <c r="AB6918" s="22"/>
      <c r="AC6918" s="22"/>
      <c r="AD6918" s="22"/>
      <c r="AE6918" s="22"/>
      <c r="AF6918" s="22"/>
      <c r="AG6918" s="22"/>
      <c r="AH6918" s="22"/>
    </row>
    <row r="6919" spans="2:34">
      <c r="B6919" s="10">
        <v>15</v>
      </c>
      <c r="C6919" s="10">
        <v>10</v>
      </c>
      <c r="D6919" s="34">
        <v>39736</v>
      </c>
      <c r="E6919" s="17">
        <v>0</v>
      </c>
      <c r="F6919" s="35">
        <v>6.702337841496997E-2</v>
      </c>
      <c r="G6919" s="18">
        <v>28.66864664579402</v>
      </c>
      <c r="H6919" s="18">
        <v>56.979453277205764</v>
      </c>
      <c r="I6919" s="18">
        <v>28.310806631411737</v>
      </c>
      <c r="J6919" s="19">
        <v>0.83964175024028798</v>
      </c>
      <c r="K6919" s="19">
        <v>1.86639733797929</v>
      </c>
      <c r="L6919" s="19">
        <v>1.8761513433356067</v>
      </c>
      <c r="M6919" s="19">
        <v>14.18375</v>
      </c>
      <c r="N6919" s="19">
        <f t="shared" si="108"/>
        <v>18.438874999999999</v>
      </c>
      <c r="O6919" s="19">
        <v>10.5</v>
      </c>
      <c r="P6919" s="20">
        <v>2.9988318749999987</v>
      </c>
      <c r="Q6919" s="12">
        <v>85.5</v>
      </c>
      <c r="R6919" s="12">
        <v>14.172499999999999</v>
      </c>
      <c r="S6919" s="12">
        <v>219.52500000000001</v>
      </c>
      <c r="T6919" s="12"/>
      <c r="U6919" s="12">
        <v>24.45</v>
      </c>
      <c r="V6919" s="23"/>
      <c r="W6919" s="24"/>
      <c r="X6919" s="22"/>
      <c r="Y6919" s="22"/>
      <c r="Z6919" s="22"/>
      <c r="AA6919" s="22"/>
      <c r="AB6919" s="22"/>
      <c r="AC6919" s="22"/>
      <c r="AD6919" s="22"/>
      <c r="AE6919" s="22"/>
      <c r="AF6919" s="22"/>
      <c r="AG6919" s="22"/>
      <c r="AH6919" s="22"/>
    </row>
    <row r="6920" spans="2:34">
      <c r="B6920" s="10">
        <v>15</v>
      </c>
      <c r="C6920" s="10">
        <v>10</v>
      </c>
      <c r="D6920" s="34">
        <v>39736</v>
      </c>
      <c r="E6920" s="17">
        <v>4.1666666666699825E-2</v>
      </c>
      <c r="F6920" s="35">
        <v>5.5191617239975253E-2</v>
      </c>
      <c r="G6920" s="18">
        <v>24.497660555686309</v>
      </c>
      <c r="H6920" s="18">
        <v>49.876171323822916</v>
      </c>
      <c r="I6920" s="18">
        <v>25.378510768136607</v>
      </c>
      <c r="J6920" s="19">
        <v>0.65687522785022545</v>
      </c>
      <c r="K6920" s="19">
        <v>1.7110999003593483</v>
      </c>
      <c r="L6920" s="19">
        <v>1.8918001344691053</v>
      </c>
      <c r="M6920" s="19">
        <v>14.993</v>
      </c>
      <c r="N6920" s="19">
        <f t="shared" si="108"/>
        <v>19.4909</v>
      </c>
      <c r="O6920" s="19">
        <v>11.317500000000001</v>
      </c>
      <c r="P6920" s="20">
        <v>5.6095796249999985</v>
      </c>
      <c r="Q6920" s="12">
        <v>85.275000000000006</v>
      </c>
      <c r="R6920" s="12">
        <v>14.25</v>
      </c>
      <c r="S6920" s="12">
        <v>219.45</v>
      </c>
      <c r="T6920" s="12"/>
      <c r="U6920" s="12">
        <v>21.774999999999999</v>
      </c>
      <c r="V6920" s="23"/>
      <c r="W6920" s="24"/>
      <c r="X6920" s="22"/>
      <c r="Y6920" s="22"/>
      <c r="Z6920" s="22"/>
      <c r="AA6920" s="22"/>
      <c r="AB6920" s="22"/>
      <c r="AC6920" s="22"/>
      <c r="AD6920" s="22"/>
      <c r="AE6920" s="22"/>
      <c r="AF6920" s="22"/>
      <c r="AG6920" s="22"/>
      <c r="AH6920" s="22"/>
    </row>
    <row r="6921" spans="2:34">
      <c r="B6921" s="10">
        <v>15</v>
      </c>
      <c r="C6921" s="10">
        <v>10</v>
      </c>
      <c r="D6921" s="34">
        <v>39736</v>
      </c>
      <c r="E6921" s="17">
        <v>8.3333333333300175E-2</v>
      </c>
      <c r="F6921" s="35">
        <v>3.1535615692485849E-2</v>
      </c>
      <c r="G6921" s="18">
        <v>17.165470219428421</v>
      </c>
      <c r="H6921" s="18">
        <v>34.189230943563757</v>
      </c>
      <c r="I6921" s="18">
        <v>17.023760724135332</v>
      </c>
      <c r="J6921" s="19">
        <v>0.5297326204001821</v>
      </c>
      <c r="K6921" s="19">
        <v>1.212489909099538</v>
      </c>
      <c r="L6921" s="19">
        <v>1.8066291834921113</v>
      </c>
      <c r="M6921" s="19">
        <v>10.9785</v>
      </c>
      <c r="N6921" s="19">
        <f t="shared" si="108"/>
        <v>14.27205</v>
      </c>
      <c r="O6921" s="19">
        <v>8.3624999999999989</v>
      </c>
      <c r="P6921" s="20">
        <v>10.478271375</v>
      </c>
      <c r="Q6921" s="12">
        <v>85.625</v>
      </c>
      <c r="R6921" s="12">
        <v>14.387500000000001</v>
      </c>
      <c r="S6921" s="12">
        <v>224.52500000000001</v>
      </c>
      <c r="T6921" s="12"/>
      <c r="U6921" s="12">
        <v>22.924999999999997</v>
      </c>
      <c r="V6921" s="23"/>
      <c r="W6921" s="24"/>
      <c r="X6921" s="22"/>
      <c r="Y6921" s="22"/>
      <c r="Z6921" s="22"/>
      <c r="AA6921" s="22"/>
      <c r="AB6921" s="22"/>
      <c r="AC6921" s="22"/>
      <c r="AD6921" s="22"/>
      <c r="AE6921" s="22"/>
      <c r="AF6921" s="22"/>
      <c r="AG6921" s="22"/>
      <c r="AH6921" s="22"/>
    </row>
    <row r="6922" spans="2:34">
      <c r="B6922" s="10">
        <v>15</v>
      </c>
      <c r="C6922" s="10">
        <v>10</v>
      </c>
      <c r="D6922" s="34">
        <v>39736</v>
      </c>
      <c r="E6922" s="17">
        <v>0.125</v>
      </c>
      <c r="F6922" s="35">
        <v>8.6715988237461072E-2</v>
      </c>
      <c r="G6922" s="18">
        <v>37.106014037951994</v>
      </c>
      <c r="H6922" s="18">
        <v>60.501718384533177</v>
      </c>
      <c r="I6922" s="18">
        <v>23.39570434658118</v>
      </c>
      <c r="J6922" s="19">
        <v>0.83961822330028868</v>
      </c>
      <c r="K6922" s="19">
        <v>1.8037582501993121</v>
      </c>
      <c r="L6922" s="19">
        <v>1.8303474354958589</v>
      </c>
      <c r="M6922" s="19">
        <v>10.381</v>
      </c>
      <c r="N6922" s="19">
        <f t="shared" si="108"/>
        <v>13.4953</v>
      </c>
      <c r="O6922" s="19">
        <v>8.23</v>
      </c>
      <c r="P6922" s="20">
        <v>6.7738319999999987</v>
      </c>
      <c r="Q6922" s="12">
        <v>85.824999999999989</v>
      </c>
      <c r="R6922" s="12">
        <v>14.642500000000002</v>
      </c>
      <c r="S6922" s="12">
        <v>207.85000000000002</v>
      </c>
      <c r="T6922" s="12"/>
      <c r="U6922" s="12">
        <v>21.975000000000001</v>
      </c>
      <c r="V6922" s="23"/>
      <c r="W6922" s="24"/>
      <c r="X6922" s="22"/>
      <c r="Y6922" s="22"/>
      <c r="Z6922" s="22"/>
      <c r="AA6922" s="22"/>
      <c r="AB6922" s="22"/>
      <c r="AC6922" s="22"/>
      <c r="AD6922" s="22"/>
      <c r="AE6922" s="22"/>
      <c r="AF6922" s="22"/>
      <c r="AG6922" s="22"/>
      <c r="AH6922" s="22"/>
    </row>
    <row r="6923" spans="2:34">
      <c r="B6923" s="10">
        <v>15</v>
      </c>
      <c r="C6923" s="10">
        <v>10</v>
      </c>
      <c r="D6923" s="34">
        <v>39736</v>
      </c>
      <c r="E6923" s="17">
        <v>0.16666666666669983</v>
      </c>
      <c r="F6923" s="35">
        <v>0.12612398934244334</v>
      </c>
      <c r="G6923" s="18">
        <v>67.194744879798634</v>
      </c>
      <c r="H6923" s="18">
        <v>100.17128292604579</v>
      </c>
      <c r="I6923" s="18">
        <v>32.976538046247171</v>
      </c>
      <c r="J6923" s="19">
        <v>1.491169562430513</v>
      </c>
      <c r="K6923" s="19">
        <v>2.3269141678991119</v>
      </c>
      <c r="L6923" s="19">
        <v>1.8742129340188549</v>
      </c>
      <c r="M6923" s="19">
        <v>17.0885</v>
      </c>
      <c r="N6923" s="19">
        <f t="shared" si="108"/>
        <v>22.215050000000002</v>
      </c>
      <c r="O6923" s="19">
        <v>13.282499999999999</v>
      </c>
      <c r="P6923" s="20">
        <v>3.2105141249999991</v>
      </c>
      <c r="Q6923" s="12">
        <v>86.074999999999989</v>
      </c>
      <c r="R6923" s="12">
        <v>14.805</v>
      </c>
      <c r="S6923" s="12">
        <v>204.95</v>
      </c>
      <c r="T6923" s="12"/>
      <c r="U6923" s="12">
        <v>21.775000000000002</v>
      </c>
      <c r="V6923" s="23"/>
      <c r="W6923" s="24"/>
      <c r="X6923" s="22"/>
      <c r="Y6923" s="22"/>
      <c r="Z6923" s="22"/>
      <c r="AA6923" s="22"/>
      <c r="AB6923" s="22"/>
      <c r="AC6923" s="22"/>
      <c r="AD6923" s="22"/>
      <c r="AE6923" s="22"/>
      <c r="AF6923" s="22"/>
      <c r="AG6923" s="22"/>
      <c r="AH6923" s="22"/>
    </row>
    <row r="6924" spans="2:34">
      <c r="B6924" s="10">
        <v>15</v>
      </c>
      <c r="C6924" s="10">
        <v>10</v>
      </c>
      <c r="D6924" s="34">
        <v>39736</v>
      </c>
      <c r="E6924" s="17">
        <v>0.20833333333330017</v>
      </c>
      <c r="F6924" s="35">
        <v>0.16552541887242561</v>
      </c>
      <c r="G6924" s="18">
        <v>108.93585656499089</v>
      </c>
      <c r="H6924" s="18">
        <v>157.814024133391</v>
      </c>
      <c r="I6924" s="18">
        <v>48.878167568400123</v>
      </c>
      <c r="J6924" s="19">
        <v>2.219517777510764</v>
      </c>
      <c r="K6924" s="19">
        <v>3.493114829738666</v>
      </c>
      <c r="L6924" s="19">
        <v>1.8938757733246032</v>
      </c>
      <c r="M6924" s="19">
        <v>25.311250000000001</v>
      </c>
      <c r="N6924" s="19">
        <f t="shared" si="108"/>
        <v>32.904625000000003</v>
      </c>
      <c r="O6924" s="19">
        <v>19.532500000000002</v>
      </c>
      <c r="P6924" s="20">
        <v>2.3108645624999991</v>
      </c>
      <c r="Q6924" s="12">
        <v>86.474999999999994</v>
      </c>
      <c r="R6924" s="12">
        <v>15.154999999999999</v>
      </c>
      <c r="S6924" s="12">
        <v>204.57499999999999</v>
      </c>
      <c r="T6924" s="12"/>
      <c r="U6924" s="12">
        <v>22.1</v>
      </c>
      <c r="V6924" s="23"/>
      <c r="W6924" s="24"/>
      <c r="X6924" s="22"/>
      <c r="Y6924" s="22"/>
      <c r="Z6924" s="22"/>
      <c r="AA6924" s="22"/>
      <c r="AB6924" s="22"/>
      <c r="AC6924" s="22"/>
      <c r="AD6924" s="22"/>
      <c r="AE6924" s="22"/>
      <c r="AF6924" s="22"/>
      <c r="AG6924" s="22"/>
      <c r="AH6924" s="22"/>
    </row>
    <row r="6925" spans="2:34">
      <c r="B6925" s="10">
        <v>15</v>
      </c>
      <c r="C6925" s="10">
        <v>10</v>
      </c>
      <c r="D6925" s="34">
        <v>39736</v>
      </c>
      <c r="E6925" s="17">
        <v>0.25</v>
      </c>
      <c r="F6925" s="35">
        <v>0.24432820491489013</v>
      </c>
      <c r="G6925" s="18">
        <v>153.95486713771334</v>
      </c>
      <c r="H6925" s="18">
        <v>211.40878272270584</v>
      </c>
      <c r="I6925" s="18">
        <v>57.453915584992451</v>
      </c>
      <c r="J6925" s="19">
        <v>3.0352561196310459</v>
      </c>
      <c r="K6925" s="19">
        <v>4.9045544299181252</v>
      </c>
      <c r="L6925" s="19">
        <v>1.9054761759248517</v>
      </c>
      <c r="M6925" s="19">
        <v>28.085999999999999</v>
      </c>
      <c r="N6925" s="19">
        <f t="shared" si="108"/>
        <v>36.511800000000001</v>
      </c>
      <c r="O6925" s="19">
        <v>23.342500000000001</v>
      </c>
      <c r="P6925" s="20">
        <v>1.3053738749999997</v>
      </c>
      <c r="Q6925" s="12">
        <v>90.2</v>
      </c>
      <c r="R6925" s="12">
        <v>15.282500000000001</v>
      </c>
      <c r="S6925" s="12">
        <v>203.07500000000002</v>
      </c>
      <c r="T6925" s="12"/>
      <c r="U6925" s="12">
        <v>20.725000000000001</v>
      </c>
      <c r="V6925" s="23"/>
      <c r="W6925" s="24"/>
      <c r="X6925" s="22"/>
      <c r="Y6925" s="22"/>
      <c r="Z6925" s="22"/>
      <c r="AA6925" s="22"/>
      <c r="AB6925" s="22"/>
      <c r="AC6925" s="22"/>
      <c r="AD6925" s="22"/>
      <c r="AE6925" s="22"/>
      <c r="AF6925" s="22"/>
      <c r="AG6925" s="22"/>
      <c r="AH6925" s="22"/>
    </row>
    <row r="6926" spans="2:34">
      <c r="B6926" s="10">
        <v>15</v>
      </c>
      <c r="C6926" s="10">
        <v>10</v>
      </c>
      <c r="D6926" s="34">
        <v>39736</v>
      </c>
      <c r="E6926" s="17">
        <v>0.29166666666669983</v>
      </c>
      <c r="F6926" s="35">
        <v>0.28371619922487229</v>
      </c>
      <c r="G6926" s="18">
        <v>120.31758009471154</v>
      </c>
      <c r="H6926" s="18">
        <v>180.589379824807</v>
      </c>
      <c r="I6926" s="18">
        <v>60.271799730095438</v>
      </c>
      <c r="J6926" s="19">
        <v>2.5929223553908942</v>
      </c>
      <c r="K6926" s="19">
        <v>4.4876896162782831</v>
      </c>
      <c r="L6926" s="19">
        <v>1.8486017996921054</v>
      </c>
      <c r="M6926" s="19">
        <v>22.2605</v>
      </c>
      <c r="N6926" s="19">
        <f t="shared" si="108"/>
        <v>28.938650000000003</v>
      </c>
      <c r="O6926" s="19">
        <v>18.939999999999998</v>
      </c>
      <c r="P6926" s="20">
        <v>2.0639019374999998</v>
      </c>
      <c r="Q6926" s="12">
        <v>91.125</v>
      </c>
      <c r="R6926" s="12">
        <v>15.732500000000002</v>
      </c>
      <c r="S6926" s="12">
        <v>209.22500000000002</v>
      </c>
      <c r="T6926" s="12"/>
      <c r="U6926" s="12">
        <v>55.075000000000003</v>
      </c>
      <c r="V6926" s="23"/>
      <c r="W6926" s="24"/>
      <c r="X6926" s="22"/>
      <c r="Y6926" s="22"/>
      <c r="Z6926" s="22"/>
      <c r="AA6926" s="22"/>
      <c r="AB6926" s="22"/>
      <c r="AC6926" s="22"/>
      <c r="AD6926" s="22"/>
      <c r="AE6926" s="22"/>
      <c r="AF6926" s="22"/>
      <c r="AG6926" s="22"/>
      <c r="AH6926" s="22"/>
    </row>
    <row r="6927" spans="2:34">
      <c r="B6927" s="10">
        <v>15</v>
      </c>
      <c r="C6927" s="10">
        <v>10</v>
      </c>
      <c r="D6927" s="34">
        <v>39736</v>
      </c>
      <c r="E6927" s="17">
        <v>0.33333333333330017</v>
      </c>
      <c r="F6927" s="35">
        <v>0.24429359461989003</v>
      </c>
      <c r="G6927" s="18">
        <v>99.717462799597939</v>
      </c>
      <c r="H6927" s="18">
        <v>147.7974144567977</v>
      </c>
      <c r="I6927" s="18">
        <v>48.079951657199757</v>
      </c>
      <c r="J6927" s="19">
        <v>2.2909672807107904</v>
      </c>
      <c r="K6927" s="19">
        <v>3.9182335941385</v>
      </c>
      <c r="L6927" s="19">
        <v>1.7796712306131104</v>
      </c>
      <c r="M6927" s="19">
        <v>18.387249999999998</v>
      </c>
      <c r="N6927" s="19">
        <f t="shared" si="108"/>
        <v>23.903424999999999</v>
      </c>
      <c r="O6927" s="19">
        <v>15.55</v>
      </c>
      <c r="P6927" s="20">
        <v>2.6460281249999986</v>
      </c>
      <c r="Q6927" s="12">
        <v>91.550000000000011</v>
      </c>
      <c r="R6927" s="12">
        <v>16.137500000000003</v>
      </c>
      <c r="S6927" s="12">
        <v>213.45</v>
      </c>
      <c r="T6927" s="12"/>
      <c r="U6927" s="12">
        <v>116.25</v>
      </c>
      <c r="V6927" s="23"/>
      <c r="W6927" s="24"/>
      <c r="X6927" s="22"/>
      <c r="Y6927" s="22"/>
      <c r="Z6927" s="22"/>
      <c r="AA6927" s="22"/>
      <c r="AB6927" s="22"/>
      <c r="AC6927" s="22"/>
      <c r="AD6927" s="22"/>
      <c r="AE6927" s="22"/>
      <c r="AF6927" s="22"/>
      <c r="AG6927" s="22"/>
      <c r="AH6927" s="22"/>
    </row>
    <row r="6928" spans="2:34">
      <c r="B6928" s="10">
        <v>15</v>
      </c>
      <c r="C6928" s="10">
        <v>10</v>
      </c>
      <c r="D6928" s="34">
        <v>39736</v>
      </c>
      <c r="E6928" s="17">
        <v>0.375</v>
      </c>
      <c r="F6928" s="35">
        <v>8.273916129246274E-2</v>
      </c>
      <c r="G6928" s="18">
        <v>42.231181795147315</v>
      </c>
      <c r="H6928" s="18">
        <v>69.954494395587943</v>
      </c>
      <c r="I6928" s="18">
        <v>27.723312600440625</v>
      </c>
      <c r="J6928" s="19">
        <v>1.2792230606704416</v>
      </c>
      <c r="K6928" s="19">
        <v>2.3160742170391133</v>
      </c>
      <c r="L6928" s="19">
        <v>1.7309097610103636</v>
      </c>
      <c r="M6928" s="19">
        <v>10.431749999999999</v>
      </c>
      <c r="N6928" s="19">
        <f t="shared" si="108"/>
        <v>13.561275</v>
      </c>
      <c r="O6928" s="19">
        <v>9.5175000000000001</v>
      </c>
      <c r="P6928" s="20">
        <v>10.2489489375</v>
      </c>
      <c r="Q6928" s="12">
        <v>85.974999999999994</v>
      </c>
      <c r="R6928" s="12">
        <v>16.692499999999999</v>
      </c>
      <c r="S6928" s="12">
        <v>227.02500000000001</v>
      </c>
      <c r="T6928" s="12"/>
      <c r="U6928" s="12">
        <v>203.9</v>
      </c>
      <c r="V6928" s="23"/>
      <c r="W6928" s="24"/>
      <c r="X6928" s="22"/>
      <c r="Y6928" s="22"/>
      <c r="Z6928" s="22"/>
      <c r="AA6928" s="22"/>
      <c r="AB6928" s="22"/>
      <c r="AC6928" s="22"/>
      <c r="AD6928" s="22"/>
      <c r="AE6928" s="22"/>
      <c r="AF6928" s="22"/>
      <c r="AG6928" s="22"/>
      <c r="AH6928" s="22"/>
    </row>
    <row r="6929" spans="2:34">
      <c r="B6929" s="10">
        <v>15</v>
      </c>
      <c r="C6929" s="10">
        <v>10</v>
      </c>
      <c r="D6929" s="34">
        <v>39736</v>
      </c>
      <c r="E6929" s="17">
        <v>0.41666666666669983</v>
      </c>
      <c r="F6929" s="35">
        <v>3.5456949337484021E-2</v>
      </c>
      <c r="G6929" s="18">
        <v>12.164634431770668</v>
      </c>
      <c r="H6929" s="18">
        <v>18.352118981913588</v>
      </c>
      <c r="I6929" s="18">
        <v>6.1874845501429192</v>
      </c>
      <c r="J6929" s="19">
        <v>0.54028774902018672</v>
      </c>
      <c r="K6929" s="19">
        <v>1.0354270221196031</v>
      </c>
      <c r="L6929" s="19">
        <v>1.7143634377143644</v>
      </c>
      <c r="M6929" s="19">
        <v>4.5674999999999999</v>
      </c>
      <c r="N6929" s="19">
        <f t="shared" si="108"/>
        <v>5.9377500000000003</v>
      </c>
      <c r="O6929" s="19">
        <v>3.9249999999999998</v>
      </c>
      <c r="P6929" s="20">
        <v>16.193692125000002</v>
      </c>
      <c r="Q6929" s="12">
        <v>78.400000000000006</v>
      </c>
      <c r="R6929" s="12">
        <v>16.745000000000001</v>
      </c>
      <c r="S6929" s="12">
        <v>239.2</v>
      </c>
      <c r="T6929" s="12"/>
      <c r="U6929" s="12">
        <v>204.09999999999997</v>
      </c>
      <c r="V6929" s="23"/>
      <c r="W6929" s="24"/>
      <c r="X6929" s="22"/>
      <c r="Y6929" s="22"/>
      <c r="Z6929" s="22"/>
      <c r="AA6929" s="22"/>
      <c r="AB6929" s="22"/>
      <c r="AC6929" s="22"/>
      <c r="AD6929" s="22"/>
      <c r="AE6929" s="22"/>
      <c r="AF6929" s="22"/>
      <c r="AG6929" s="22"/>
      <c r="AH6929" s="22"/>
    </row>
    <row r="6930" spans="2:34">
      <c r="B6930" s="10">
        <v>15</v>
      </c>
      <c r="C6930" s="10">
        <v>10</v>
      </c>
      <c r="D6930" s="34">
        <v>39736</v>
      </c>
      <c r="E6930" s="17">
        <v>0.45833333333330017</v>
      </c>
      <c r="F6930" s="35">
        <v>3.9393251569982232E-2</v>
      </c>
      <c r="G6930" s="18">
        <v>12.968745565108215</v>
      </c>
      <c r="H6930" s="18">
        <v>19.304638398855065</v>
      </c>
      <c r="I6930" s="18">
        <v>6.3358928337468505</v>
      </c>
      <c r="J6930" s="19">
        <v>0.41315704603014297</v>
      </c>
      <c r="K6930" s="19">
        <v>0.95641303061963301</v>
      </c>
      <c r="L6930" s="19">
        <v>1.5208194297886295</v>
      </c>
      <c r="M6930" s="19">
        <v>6.8592499999999994</v>
      </c>
      <c r="N6930" s="19">
        <f t="shared" si="108"/>
        <v>8.9170249999999989</v>
      </c>
      <c r="O6930" s="19">
        <v>5.4700000000000006</v>
      </c>
      <c r="P6930" s="20">
        <v>13.935748124999998</v>
      </c>
      <c r="Q6930" s="12">
        <v>83</v>
      </c>
      <c r="R6930" s="12">
        <v>16.275000000000002</v>
      </c>
      <c r="S6930" s="12">
        <v>232.25</v>
      </c>
      <c r="T6930" s="12"/>
      <c r="U6930" s="12"/>
      <c r="V6930" s="23"/>
      <c r="W6930" s="24"/>
      <c r="X6930" s="22"/>
      <c r="Y6930" s="22"/>
      <c r="Z6930" s="22"/>
      <c r="AA6930" s="22"/>
      <c r="AB6930" s="22"/>
      <c r="AC6930" s="22"/>
      <c r="AD6930" s="22"/>
      <c r="AE6930" s="22"/>
      <c r="AF6930" s="22"/>
      <c r="AG6930" s="22"/>
      <c r="AH6930" s="22"/>
    </row>
    <row r="6931" spans="2:34">
      <c r="B6931" s="10">
        <v>15</v>
      </c>
      <c r="C6931" s="10">
        <v>10</v>
      </c>
      <c r="D6931" s="34">
        <v>39736</v>
      </c>
      <c r="E6931" s="17">
        <v>0.5</v>
      </c>
      <c r="F6931" s="35">
        <v>4.3329699837480452E-2</v>
      </c>
      <c r="G6931" s="18">
        <v>10.955189830045606</v>
      </c>
      <c r="H6931" s="18">
        <v>16.946773716143618</v>
      </c>
      <c r="I6931" s="18">
        <v>5.9915838860980104</v>
      </c>
      <c r="J6931" s="19">
        <v>0.5614647129201944</v>
      </c>
      <c r="K6931" s="19">
        <v>0.83107524499968077</v>
      </c>
      <c r="L6931" s="19">
        <v>0.77224048408293866</v>
      </c>
      <c r="M6931" s="19">
        <v>6.4365000000000006</v>
      </c>
      <c r="N6931" s="19">
        <f t="shared" si="108"/>
        <v>8.3674500000000016</v>
      </c>
      <c r="O6931" s="19">
        <v>5.4775</v>
      </c>
      <c r="P6931" s="20">
        <v>13.071378937499999</v>
      </c>
      <c r="Q6931" s="12">
        <v>82.775000000000006</v>
      </c>
      <c r="R6931" s="12">
        <v>16.425000000000001</v>
      </c>
      <c r="S6931" s="12">
        <v>241.35</v>
      </c>
      <c r="T6931" s="12"/>
      <c r="U6931" s="12"/>
      <c r="V6931" s="23"/>
      <c r="W6931" s="24"/>
      <c r="X6931" s="22"/>
      <c r="Y6931" s="22"/>
      <c r="Z6931" s="22"/>
      <c r="AA6931" s="22"/>
      <c r="AB6931" s="22"/>
      <c r="AC6931" s="22"/>
      <c r="AD6931" s="22"/>
      <c r="AE6931" s="22"/>
      <c r="AF6931" s="22"/>
      <c r="AG6931" s="22"/>
      <c r="AH6931" s="22"/>
    </row>
    <row r="6932" spans="2:34">
      <c r="B6932" s="10">
        <v>15</v>
      </c>
      <c r="C6932" s="10">
        <v>10</v>
      </c>
      <c r="D6932" s="34">
        <v>39736</v>
      </c>
      <c r="E6932" s="17">
        <v>0.54166666666669983</v>
      </c>
      <c r="F6932" s="35">
        <v>2.7570982669987552E-2</v>
      </c>
      <c r="G6932" s="18">
        <v>7.5906487910004214</v>
      </c>
      <c r="H6932" s="18">
        <v>11.950424965482231</v>
      </c>
      <c r="I6932" s="18">
        <v>4.3597761744818069</v>
      </c>
      <c r="J6932" s="19">
        <v>0.4422820822101533</v>
      </c>
      <c r="K6932" s="19">
        <v>0.88285167989966074</v>
      </c>
      <c r="L6932" s="19">
        <v>1.7854076281693576</v>
      </c>
      <c r="M6932" s="19">
        <v>4.3362499999999997</v>
      </c>
      <c r="N6932" s="19">
        <f t="shared" si="108"/>
        <v>5.6371250000000002</v>
      </c>
      <c r="O6932" s="19">
        <v>4.1174999999999997</v>
      </c>
      <c r="P6932" s="20">
        <v>13.706425687499999</v>
      </c>
      <c r="Q6932" s="12">
        <v>83.35</v>
      </c>
      <c r="R6932" s="12">
        <v>16.287499999999998</v>
      </c>
      <c r="S6932" s="12">
        <v>253.97499999999999</v>
      </c>
      <c r="T6932" s="12"/>
      <c r="U6932" s="12"/>
      <c r="V6932" s="23"/>
      <c r="W6932" s="24"/>
      <c r="X6932" s="22"/>
      <c r="Y6932" s="22"/>
      <c r="Z6932" s="22"/>
      <c r="AA6932" s="22"/>
      <c r="AB6932" s="22"/>
      <c r="AC6932" s="22"/>
      <c r="AD6932" s="22"/>
      <c r="AE6932" s="22"/>
      <c r="AF6932" s="22"/>
      <c r="AG6932" s="22"/>
      <c r="AH6932" s="22"/>
    </row>
    <row r="6933" spans="2:34">
      <c r="B6933" s="10">
        <v>15</v>
      </c>
      <c r="C6933" s="10">
        <v>10</v>
      </c>
      <c r="D6933" s="34">
        <v>39736</v>
      </c>
      <c r="E6933" s="17">
        <v>0.58333333333330017</v>
      </c>
      <c r="F6933" s="35">
        <v>5.9076661187473317E-2</v>
      </c>
      <c r="G6933" s="18">
        <v>6.1469787921903425</v>
      </c>
      <c r="H6933" s="18">
        <v>10.767664029421756</v>
      </c>
      <c r="I6933" s="18">
        <v>4.6206852372314131</v>
      </c>
      <c r="J6933" s="19">
        <v>0.28867222067010012</v>
      </c>
      <c r="K6933" s="19">
        <v>0.68939094291973491</v>
      </c>
      <c r="L6933" s="19">
        <v>2.1588142675748268</v>
      </c>
      <c r="M6933" s="19">
        <v>2.4024999999999999</v>
      </c>
      <c r="N6933" s="19">
        <f t="shared" si="108"/>
        <v>3.1232500000000001</v>
      </c>
      <c r="O6933" s="19">
        <v>3.5174999999999996</v>
      </c>
      <c r="P6933" s="20">
        <v>16.758178125000001</v>
      </c>
      <c r="Q6933" s="12">
        <v>77</v>
      </c>
      <c r="R6933" s="12">
        <v>15.047499999999999</v>
      </c>
      <c r="S6933" s="12">
        <v>271.22500000000002</v>
      </c>
      <c r="T6933" s="12"/>
      <c r="U6933" s="12"/>
      <c r="V6933" s="23"/>
      <c r="W6933" s="24"/>
      <c r="X6933" s="22"/>
      <c r="Y6933" s="22"/>
      <c r="Z6933" s="22"/>
      <c r="AA6933" s="22"/>
      <c r="AB6933" s="22"/>
      <c r="AC6933" s="22"/>
      <c r="AD6933" s="22"/>
      <c r="AE6933" s="22"/>
      <c r="AF6933" s="22"/>
      <c r="AG6933" s="22"/>
      <c r="AH6933" s="22"/>
    </row>
    <row r="6934" spans="2:34">
      <c r="B6934" s="10">
        <v>15</v>
      </c>
      <c r="C6934" s="10">
        <v>10</v>
      </c>
      <c r="D6934" s="34">
        <v>39736</v>
      </c>
      <c r="E6934" s="17">
        <v>0.625</v>
      </c>
      <c r="F6934" s="35">
        <v>5.9072499189973288E-2</v>
      </c>
      <c r="G6934" s="18">
        <v>8.4984998936929763</v>
      </c>
      <c r="H6934" s="18">
        <v>14.497620630050168</v>
      </c>
      <c r="I6934" s="18">
        <v>5.9991207363571943</v>
      </c>
      <c r="J6934" s="19">
        <v>0.3734165804201296</v>
      </c>
      <c r="K6934" s="19">
        <v>0.96188269171962992</v>
      </c>
      <c r="L6934" s="19">
        <v>1.8488043279476014</v>
      </c>
      <c r="M6934" s="19">
        <v>4.7680000000000007</v>
      </c>
      <c r="N6934" s="19">
        <f t="shared" si="108"/>
        <v>6.1984000000000012</v>
      </c>
      <c r="O6934" s="19">
        <v>5.55</v>
      </c>
      <c r="P6934" s="20">
        <v>17.675467875000002</v>
      </c>
      <c r="Q6934" s="12">
        <v>70.625</v>
      </c>
      <c r="R6934" s="12">
        <v>14.952500000000001</v>
      </c>
      <c r="S6934" s="12">
        <v>276.04999999999995</v>
      </c>
      <c r="T6934" s="12"/>
      <c r="U6934" s="12"/>
      <c r="V6934" s="23"/>
      <c r="W6934" s="24"/>
      <c r="X6934" s="22"/>
      <c r="Y6934" s="22"/>
      <c r="Z6934" s="22"/>
      <c r="AA6934" s="22"/>
      <c r="AB6934" s="22"/>
      <c r="AC6934" s="22"/>
      <c r="AD6934" s="22"/>
      <c r="AE6934" s="22"/>
      <c r="AF6934" s="22"/>
      <c r="AG6934" s="22"/>
      <c r="AH6934" s="22"/>
    </row>
    <row r="6935" spans="2:34">
      <c r="B6935" s="10">
        <v>15</v>
      </c>
      <c r="C6935" s="10">
        <v>10</v>
      </c>
      <c r="D6935" s="34">
        <v>39736</v>
      </c>
      <c r="E6935" s="17">
        <v>0.66666666666669983</v>
      </c>
      <c r="F6935" s="35">
        <v>5.9068045122473288E-2</v>
      </c>
      <c r="G6935" s="18">
        <v>4.3415128839177433</v>
      </c>
      <c r="H6935" s="18">
        <v>10.271411434857265</v>
      </c>
      <c r="I6935" s="18">
        <v>5.9298985509395221</v>
      </c>
      <c r="J6935" s="19">
        <v>0.41843483102014534</v>
      </c>
      <c r="K6935" s="19">
        <v>0.75479544153970934</v>
      </c>
      <c r="L6935" s="19">
        <v>1.796083702719355</v>
      </c>
      <c r="M6935" s="19">
        <v>5.7583333333333329</v>
      </c>
      <c r="N6935" s="19">
        <f t="shared" si="108"/>
        <v>7.4858333333333329</v>
      </c>
      <c r="O6935" s="19">
        <v>4.3324999999999996</v>
      </c>
      <c r="P6935" s="20">
        <v>21.644510062499997</v>
      </c>
      <c r="Q6935" s="12">
        <v>64.099999999999994</v>
      </c>
      <c r="R6935" s="12">
        <v>14.48</v>
      </c>
      <c r="S6935" s="12">
        <v>271.82500000000005</v>
      </c>
      <c r="T6935" s="12"/>
      <c r="U6935" s="12"/>
      <c r="V6935" s="23"/>
      <c r="W6935" s="24"/>
      <c r="X6935" s="22"/>
      <c r="Y6935" s="22"/>
      <c r="Z6935" s="22"/>
      <c r="AA6935" s="22"/>
      <c r="AB6935" s="22"/>
      <c r="AC6935" s="22"/>
      <c r="AD6935" s="22"/>
      <c r="AE6935" s="22"/>
      <c r="AF6935" s="22"/>
      <c r="AG6935" s="22"/>
      <c r="AH6935" s="22"/>
    </row>
    <row r="6936" spans="2:34">
      <c r="B6936" s="10">
        <v>15</v>
      </c>
      <c r="C6936" s="10">
        <v>10</v>
      </c>
      <c r="D6936" s="34">
        <v>39736</v>
      </c>
      <c r="E6936" s="17">
        <v>0.70833333333330017</v>
      </c>
      <c r="F6936" s="35">
        <v>6.3001353637471502E-2</v>
      </c>
      <c r="G6936" s="18">
        <v>3.2406302454501823</v>
      </c>
      <c r="H6936" s="18">
        <v>10.436077589804761</v>
      </c>
      <c r="I6936" s="18">
        <v>7.1954473443545783</v>
      </c>
      <c r="J6936" s="19">
        <v>0.30190568527010486</v>
      </c>
      <c r="K6936" s="19">
        <v>0.68667671339973535</v>
      </c>
      <c r="L6936" s="19">
        <v>1.779547525439106</v>
      </c>
      <c r="M6936" s="19">
        <v>5.7880000000000003</v>
      </c>
      <c r="N6936" s="19">
        <f t="shared" si="108"/>
        <v>7.5244000000000009</v>
      </c>
      <c r="O6936" s="19">
        <v>4.7</v>
      </c>
      <c r="P6936" s="20">
        <v>21.1505848125</v>
      </c>
      <c r="Q6936" s="12">
        <v>59.75</v>
      </c>
      <c r="R6936" s="12">
        <v>13.705000000000002</v>
      </c>
      <c r="S6936" s="12">
        <v>272.04999999999995</v>
      </c>
      <c r="T6936" s="12"/>
      <c r="U6936" s="12"/>
      <c r="V6936" s="23"/>
      <c r="W6936" s="24"/>
      <c r="X6936" s="22"/>
      <c r="Y6936" s="22"/>
      <c r="Z6936" s="22"/>
      <c r="AA6936" s="22"/>
      <c r="AB6936" s="22"/>
      <c r="AC6936" s="22"/>
      <c r="AD6936" s="22"/>
      <c r="AE6936" s="22"/>
      <c r="AF6936" s="22"/>
      <c r="AG6936" s="22"/>
      <c r="AH6936" s="22"/>
    </row>
    <row r="6937" spans="2:34">
      <c r="B6937" s="10">
        <v>15</v>
      </c>
      <c r="C6937" s="10">
        <v>10</v>
      </c>
      <c r="D6937" s="34">
        <v>39736</v>
      </c>
      <c r="E6937" s="17">
        <v>0.75</v>
      </c>
      <c r="F6937" s="35">
        <v>7.0870818349967918E-2</v>
      </c>
      <c r="G6937" s="18">
        <v>3.2520780411651837</v>
      </c>
      <c r="H6937" s="18">
        <v>10.274270887644764</v>
      </c>
      <c r="I6937" s="18">
        <v>7.0221928464795784</v>
      </c>
      <c r="J6937" s="19">
        <v>0.27012357808009396</v>
      </c>
      <c r="K6937" s="19">
        <v>0.67033072439974151</v>
      </c>
      <c r="L6937" s="19">
        <v>1.8272800849831015</v>
      </c>
      <c r="M6937" s="19">
        <v>8.2147500000000004</v>
      </c>
      <c r="N6937" s="19">
        <f t="shared" si="108"/>
        <v>10.679175000000001</v>
      </c>
      <c r="O6937" s="19">
        <v>6.03</v>
      </c>
      <c r="P6937" s="20">
        <v>19.474767</v>
      </c>
      <c r="Q6937" s="12">
        <v>65.349999999999994</v>
      </c>
      <c r="R6937" s="12">
        <v>12.995000000000001</v>
      </c>
      <c r="S6937" s="12">
        <v>260.87500000000006</v>
      </c>
      <c r="T6937" s="12"/>
      <c r="U6937" s="12"/>
      <c r="V6937" s="23"/>
      <c r="W6937" s="24"/>
      <c r="X6937" s="22"/>
      <c r="Y6937" s="22"/>
      <c r="Z6937" s="22"/>
      <c r="AA6937" s="22"/>
      <c r="AB6937" s="22"/>
      <c r="AC6937" s="22"/>
      <c r="AD6937" s="22"/>
      <c r="AE6937" s="22"/>
      <c r="AF6937" s="22"/>
      <c r="AG6937" s="22"/>
      <c r="AH6937" s="22"/>
    </row>
    <row r="6938" spans="2:34">
      <c r="B6938" s="10">
        <v>15</v>
      </c>
      <c r="C6938" s="10">
        <v>10</v>
      </c>
      <c r="D6938" s="34">
        <v>39736</v>
      </c>
      <c r="E6938" s="17">
        <v>0.79166666666669983</v>
      </c>
      <c r="F6938" s="35">
        <v>9.0550942179958974E-2</v>
      </c>
      <c r="G6938" s="18">
        <v>6.5539966477828706</v>
      </c>
      <c r="H6938" s="18">
        <v>15.414549986146644</v>
      </c>
      <c r="I6938" s="18">
        <v>8.8605533383637738</v>
      </c>
      <c r="J6938" s="19">
        <v>0.33897560000011806</v>
      </c>
      <c r="K6938" s="19">
        <v>0.86380470451966662</v>
      </c>
      <c r="L6938" s="19">
        <v>1.8067298595306029</v>
      </c>
      <c r="M6938" s="19">
        <v>10.7485</v>
      </c>
      <c r="N6938" s="19">
        <f t="shared" si="108"/>
        <v>13.973050000000001</v>
      </c>
      <c r="O6938" s="19">
        <v>7.92</v>
      </c>
      <c r="P6938" s="20">
        <v>16.934579999999997</v>
      </c>
      <c r="Q6938" s="12">
        <v>70.3</v>
      </c>
      <c r="R6938" s="12">
        <v>12.522499999999999</v>
      </c>
      <c r="S6938" s="12">
        <v>237.45</v>
      </c>
      <c r="T6938" s="12"/>
      <c r="U6938" s="12">
        <v>19.825000000000003</v>
      </c>
      <c r="V6938" s="23"/>
      <c r="W6938" s="24"/>
      <c r="X6938" s="22"/>
      <c r="Y6938" s="22"/>
      <c r="Z6938" s="22"/>
      <c r="AA6938" s="22"/>
      <c r="AB6938" s="22"/>
      <c r="AC6938" s="22"/>
      <c r="AD6938" s="22"/>
      <c r="AE6938" s="22"/>
      <c r="AF6938" s="22"/>
      <c r="AG6938" s="22"/>
      <c r="AH6938" s="22"/>
    </row>
    <row r="6939" spans="2:34">
      <c r="B6939" s="10">
        <v>15</v>
      </c>
      <c r="C6939" s="10">
        <v>10</v>
      </c>
      <c r="D6939" s="34">
        <v>39736</v>
      </c>
      <c r="E6939" s="17">
        <v>0.83333333333330017</v>
      </c>
      <c r="F6939" s="35">
        <v>8.6607557249960748E-2</v>
      </c>
      <c r="G6939" s="18">
        <v>6.3844608116278634</v>
      </c>
      <c r="H6939" s="18">
        <v>12.374613426312212</v>
      </c>
      <c r="I6939" s="18">
        <v>5.9901526146843498</v>
      </c>
      <c r="J6939" s="19">
        <v>0.47932835966016701</v>
      </c>
      <c r="K6939" s="19">
        <v>1.0600057395795905</v>
      </c>
      <c r="L6939" s="19">
        <v>1.822319595649351</v>
      </c>
      <c r="M6939" s="19">
        <v>8.6864999999999988</v>
      </c>
      <c r="N6939" s="19">
        <f t="shared" si="108"/>
        <v>11.292449999999999</v>
      </c>
      <c r="O6939" s="19">
        <v>6.585</v>
      </c>
      <c r="P6939" s="20">
        <v>17.869509937499998</v>
      </c>
      <c r="Q6939" s="12">
        <v>75.275000000000006</v>
      </c>
      <c r="R6939" s="12">
        <v>11.967499999999999</v>
      </c>
      <c r="S6939" s="12">
        <v>232.07500000000002</v>
      </c>
      <c r="T6939" s="12"/>
      <c r="U6939" s="12">
        <v>24.724999999999998</v>
      </c>
      <c r="V6939" s="23"/>
      <c r="W6939" s="24"/>
      <c r="X6939" s="22"/>
      <c r="Y6939" s="22"/>
      <c r="Z6939" s="22"/>
      <c r="AA6939" s="22"/>
      <c r="AB6939" s="22"/>
      <c r="AC6939" s="22"/>
      <c r="AD6939" s="22"/>
      <c r="AE6939" s="22"/>
      <c r="AF6939" s="22"/>
      <c r="AG6939" s="22"/>
      <c r="AH6939" s="22"/>
    </row>
    <row r="6940" spans="2:34">
      <c r="B6940" s="10">
        <v>15</v>
      </c>
      <c r="C6940" s="10">
        <v>10</v>
      </c>
      <c r="D6940" s="34">
        <v>39736</v>
      </c>
      <c r="E6940" s="17">
        <v>0.875</v>
      </c>
      <c r="F6940" s="35">
        <v>7.4791713889966083E-2</v>
      </c>
      <c r="G6940" s="18">
        <v>4.8834426942052787</v>
      </c>
      <c r="H6940" s="18">
        <v>10.486841362172255</v>
      </c>
      <c r="I6940" s="18">
        <v>5.6033986679669763</v>
      </c>
      <c r="J6940" s="19">
        <v>0.43960068736015329</v>
      </c>
      <c r="K6940" s="19">
        <v>0.91558807781964602</v>
      </c>
      <c r="L6940" s="19">
        <v>1.8138208802666012</v>
      </c>
      <c r="M6940" s="19">
        <v>8.5030000000000001</v>
      </c>
      <c r="N6940" s="19">
        <f t="shared" si="108"/>
        <v>11.053900000000001</v>
      </c>
      <c r="O6940" s="19">
        <v>6.1274999999999995</v>
      </c>
      <c r="P6940" s="20">
        <v>19.633528687499997</v>
      </c>
      <c r="Q6940" s="12">
        <v>78.275000000000006</v>
      </c>
      <c r="R6940" s="12">
        <v>11.295000000000002</v>
      </c>
      <c r="S6940" s="12">
        <v>239.85</v>
      </c>
      <c r="T6940" s="12"/>
      <c r="U6940" s="12">
        <v>28.35</v>
      </c>
      <c r="V6940" s="23"/>
      <c r="W6940" s="24"/>
      <c r="X6940" s="22"/>
      <c r="Y6940" s="22"/>
      <c r="Z6940" s="22"/>
      <c r="AA6940" s="22"/>
      <c r="AB6940" s="22"/>
      <c r="AC6940" s="22"/>
      <c r="AD6940" s="22"/>
      <c r="AE6940" s="22"/>
      <c r="AF6940" s="22"/>
      <c r="AG6940" s="22"/>
      <c r="AH6940" s="22"/>
    </row>
    <row r="6941" spans="2:34">
      <c r="B6941" s="10">
        <v>15</v>
      </c>
      <c r="C6941" s="10">
        <v>10</v>
      </c>
      <c r="D6941" s="34">
        <v>39736</v>
      </c>
      <c r="E6941" s="17">
        <v>0.91666666666669983</v>
      </c>
      <c r="F6941" s="35">
        <v>5.5105748659974994E-2</v>
      </c>
      <c r="G6941" s="18">
        <v>4.2252550162452405</v>
      </c>
      <c r="H6941" s="18">
        <v>10.242526906891262</v>
      </c>
      <c r="I6941" s="18">
        <v>6.0172718906460201</v>
      </c>
      <c r="J6941" s="19">
        <v>0.32837360140011462</v>
      </c>
      <c r="K6941" s="19">
        <v>0.80386870941968902</v>
      </c>
      <c r="L6941" s="19">
        <v>1.8053265875061015</v>
      </c>
      <c r="M6941" s="19">
        <v>8.4982499999999987</v>
      </c>
      <c r="N6941" s="19">
        <f t="shared" si="108"/>
        <v>11.047724999999998</v>
      </c>
      <c r="O6941" s="19">
        <v>5.6750000000000007</v>
      </c>
      <c r="P6941" s="20">
        <v>20.233295062499998</v>
      </c>
      <c r="Q6941" s="12">
        <v>80.275000000000006</v>
      </c>
      <c r="R6941" s="12">
        <v>11.040000000000001</v>
      </c>
      <c r="S6941" s="12">
        <v>241.97499999999999</v>
      </c>
      <c r="T6941" s="12"/>
      <c r="U6941" s="12">
        <v>22.774999999999999</v>
      </c>
      <c r="V6941" s="23"/>
      <c r="W6941" s="24"/>
      <c r="X6941" s="22"/>
      <c r="Y6941" s="22"/>
      <c r="Z6941" s="22"/>
      <c r="AA6941" s="22"/>
      <c r="AB6941" s="22"/>
      <c r="AC6941" s="22"/>
      <c r="AD6941" s="22"/>
      <c r="AE6941" s="22"/>
      <c r="AF6941" s="22"/>
      <c r="AG6941" s="22"/>
      <c r="AH6941" s="22"/>
    </row>
    <row r="6942" spans="2:34">
      <c r="B6942" s="10">
        <v>15</v>
      </c>
      <c r="C6942" s="10">
        <v>10</v>
      </c>
      <c r="D6942" s="34">
        <v>39736</v>
      </c>
      <c r="E6942" s="17">
        <v>0.95833333333330017</v>
      </c>
      <c r="F6942" s="35">
        <v>4.3294140314980342E-2</v>
      </c>
      <c r="G6942" s="18">
        <v>3.9596220327352274</v>
      </c>
      <c r="H6942" s="18">
        <v>8.6738881385392972</v>
      </c>
      <c r="I6942" s="18">
        <v>4.7142661058040698</v>
      </c>
      <c r="J6942" s="19">
        <v>0.37074079452012942</v>
      </c>
      <c r="K6942" s="19">
        <v>0.71667300085972252</v>
      </c>
      <c r="L6942" s="19">
        <v>1.8168908286656</v>
      </c>
      <c r="M6942" s="19">
        <v>9.0990000000000002</v>
      </c>
      <c r="N6942" s="19">
        <f t="shared" si="108"/>
        <v>11.828700000000001</v>
      </c>
      <c r="O6942" s="19">
        <v>5.73</v>
      </c>
      <c r="P6942" s="20">
        <v>21.274066124999997</v>
      </c>
      <c r="Q6942" s="12">
        <v>80.800000000000011</v>
      </c>
      <c r="R6942" s="12">
        <v>11.202500000000001</v>
      </c>
      <c r="S6942" s="12">
        <v>242.02500000000001</v>
      </c>
      <c r="T6942" s="12"/>
      <c r="U6942" s="12">
        <v>22.774999999999999</v>
      </c>
      <c r="V6942" s="23"/>
      <c r="W6942" s="24"/>
      <c r="X6942" s="22"/>
      <c r="Y6942" s="22"/>
      <c r="Z6942" s="22"/>
      <c r="AA6942" s="22"/>
      <c r="AB6942" s="22"/>
      <c r="AC6942" s="22"/>
      <c r="AD6942" s="22"/>
      <c r="AE6942" s="22"/>
      <c r="AF6942" s="22"/>
      <c r="AG6942" s="22"/>
      <c r="AH6942" s="22"/>
    </row>
    <row r="6943" spans="2:34">
      <c r="B6943" s="10">
        <v>16</v>
      </c>
      <c r="C6943" s="10">
        <v>10</v>
      </c>
      <c r="D6943" s="34">
        <v>39737</v>
      </c>
      <c r="E6943" s="17">
        <v>0</v>
      </c>
      <c r="F6943" s="35">
        <v>4.3290927544980332E-2</v>
      </c>
      <c r="G6943" s="18">
        <v>3.8363653723852202</v>
      </c>
      <c r="H6943" s="18">
        <v>9.2249985889417836</v>
      </c>
      <c r="I6943" s="18">
        <v>5.3886332165565634</v>
      </c>
      <c r="J6943" s="19">
        <v>0.43164449896015084</v>
      </c>
      <c r="K6943" s="19">
        <v>0.68942679957973296</v>
      </c>
      <c r="L6943" s="19">
        <v>1.7883525706231018</v>
      </c>
      <c r="M6943" s="19">
        <v>7.8275000000000006</v>
      </c>
      <c r="N6943" s="19">
        <f t="shared" si="108"/>
        <v>10.175750000000001</v>
      </c>
      <c r="O6943" s="19">
        <v>5.2675000000000001</v>
      </c>
      <c r="P6943" s="20">
        <v>22.544159624999999</v>
      </c>
      <c r="Q6943" s="12">
        <v>81.224999999999994</v>
      </c>
      <c r="R6943" s="12">
        <v>11.36</v>
      </c>
      <c r="S6943" s="12">
        <v>244.75</v>
      </c>
      <c r="T6943" s="12"/>
      <c r="U6943" s="12">
        <v>23.900000000000002</v>
      </c>
      <c r="V6943" s="23"/>
      <c r="W6943" s="24"/>
      <c r="X6943" s="22"/>
      <c r="Y6943" s="22"/>
      <c r="Z6943" s="22"/>
      <c r="AA6943" s="22"/>
      <c r="AB6943" s="22"/>
      <c r="AC6943" s="22"/>
      <c r="AD6943" s="22"/>
      <c r="AE6943" s="22"/>
      <c r="AF6943" s="22"/>
      <c r="AG6943" s="22"/>
      <c r="AH6943" s="22"/>
    </row>
    <row r="6944" spans="2:34">
      <c r="B6944" s="10">
        <v>16</v>
      </c>
      <c r="C6944" s="10">
        <v>10</v>
      </c>
      <c r="D6944" s="34">
        <v>39737</v>
      </c>
      <c r="E6944" s="17">
        <v>4.1666666666699825E-2</v>
      </c>
      <c r="F6944" s="35">
        <v>3.9352288752482111E-2</v>
      </c>
      <c r="G6944" s="18">
        <v>3.0128242709326738</v>
      </c>
      <c r="H6944" s="18">
        <v>7.4464611131243252</v>
      </c>
      <c r="I6944" s="18">
        <v>4.4336368421916514</v>
      </c>
      <c r="J6944" s="19">
        <v>0.28334660942009909</v>
      </c>
      <c r="K6944" s="19">
        <v>0.48505375413981194</v>
      </c>
      <c r="L6944" s="19">
        <v>1.7758613998708523</v>
      </c>
      <c r="M6944" s="19">
        <v>7.31325</v>
      </c>
      <c r="N6944" s="19">
        <f t="shared" si="108"/>
        <v>9.507225</v>
      </c>
      <c r="O6944" s="19">
        <v>4.4399999999999995</v>
      </c>
      <c r="P6944" s="20">
        <v>22.632360562499997</v>
      </c>
      <c r="Q6944" s="12">
        <v>82.974999999999994</v>
      </c>
      <c r="R6944" s="12">
        <v>11.074999999999999</v>
      </c>
      <c r="S6944" s="12">
        <v>251.92500000000001</v>
      </c>
      <c r="T6944" s="12"/>
      <c r="U6944" s="12">
        <v>23.6</v>
      </c>
      <c r="V6944" s="23"/>
      <c r="W6944" s="24"/>
      <c r="X6944" s="22"/>
      <c r="Y6944" s="22"/>
      <c r="Z6944" s="22"/>
      <c r="AA6944" s="22"/>
      <c r="AB6944" s="22"/>
      <c r="AC6944" s="22"/>
      <c r="AD6944" s="22"/>
      <c r="AE6944" s="22"/>
      <c r="AF6944" s="22"/>
      <c r="AG6944" s="22"/>
      <c r="AH6944" s="22"/>
    </row>
    <row r="6945" spans="2:34">
      <c r="B6945" s="10">
        <v>16</v>
      </c>
      <c r="C6945" s="10">
        <v>10</v>
      </c>
      <c r="D6945" s="34">
        <v>39737</v>
      </c>
      <c r="E6945" s="17">
        <v>8.3333333333300175E-2</v>
      </c>
      <c r="F6945" s="35">
        <v>3.5414380134983894E-2</v>
      </c>
      <c r="G6945" s="18">
        <v>2.7587816574376598</v>
      </c>
      <c r="H6945" s="18">
        <v>7.8925465057923141</v>
      </c>
      <c r="I6945" s="18">
        <v>5.1337648483546543</v>
      </c>
      <c r="J6945" s="19">
        <v>0.36013823809012607</v>
      </c>
      <c r="K6945" s="19">
        <v>0.45508069969982345</v>
      </c>
      <c r="L6945" s="19">
        <v>1.7593689285046032</v>
      </c>
      <c r="M6945" s="19">
        <v>6.6804999999999994</v>
      </c>
      <c r="N6945" s="19">
        <f t="shared" si="108"/>
        <v>8.6846499999999995</v>
      </c>
      <c r="O6945" s="19">
        <v>4.9225000000000003</v>
      </c>
      <c r="P6945" s="20">
        <v>22.544159624999999</v>
      </c>
      <c r="Q6945" s="12">
        <v>83.875</v>
      </c>
      <c r="R6945" s="12">
        <v>10.807499999999999</v>
      </c>
      <c r="S6945" s="12">
        <v>258.97500000000002</v>
      </c>
      <c r="T6945" s="12"/>
      <c r="U6945" s="12">
        <v>19.450000000000003</v>
      </c>
      <c r="V6945" s="23"/>
      <c r="W6945" s="24"/>
      <c r="X6945" s="22"/>
      <c r="Y6945" s="22"/>
      <c r="Z6945" s="22"/>
      <c r="AA6945" s="22"/>
      <c r="AB6945" s="22"/>
      <c r="AC6945" s="22"/>
      <c r="AD6945" s="22"/>
      <c r="AE6945" s="22"/>
      <c r="AF6945" s="22"/>
      <c r="AG6945" s="22"/>
      <c r="AH6945" s="22"/>
    </row>
    <row r="6946" spans="2:34">
      <c r="B6946" s="10">
        <v>16</v>
      </c>
      <c r="C6946" s="10">
        <v>10</v>
      </c>
      <c r="D6946" s="34">
        <v>39737</v>
      </c>
      <c r="E6946" s="17">
        <v>0.125</v>
      </c>
      <c r="F6946" s="35">
        <v>3.1477201692485676E-2</v>
      </c>
      <c r="G6946" s="18">
        <v>2.3046797882251333</v>
      </c>
      <c r="H6946" s="18">
        <v>6.868161444982837</v>
      </c>
      <c r="I6946" s="18">
        <v>4.5634816567577037</v>
      </c>
      <c r="J6946" s="19">
        <v>0.25156510297008811</v>
      </c>
      <c r="K6946" s="19">
        <v>0.48233377919981268</v>
      </c>
      <c r="L6946" s="19">
        <v>1.8350364483853465</v>
      </c>
      <c r="M6946" s="19">
        <v>5.8844999999999992</v>
      </c>
      <c r="N6946" s="19">
        <f t="shared" si="108"/>
        <v>7.6498499999999989</v>
      </c>
      <c r="O6946" s="19">
        <v>4.4499999999999993</v>
      </c>
      <c r="P6946" s="20">
        <v>22.014953999999999</v>
      </c>
      <c r="Q6946" s="12">
        <v>83.7</v>
      </c>
      <c r="R6946" s="12">
        <v>11.015000000000001</v>
      </c>
      <c r="S6946" s="12">
        <v>268.92500000000001</v>
      </c>
      <c r="T6946" s="12"/>
      <c r="U6946" s="12">
        <v>20.85</v>
      </c>
      <c r="V6946" s="23"/>
      <c r="W6946" s="24"/>
      <c r="X6946" s="22"/>
      <c r="Y6946" s="22"/>
      <c r="Z6946" s="22"/>
      <c r="AA6946" s="22"/>
      <c r="AB6946" s="22"/>
      <c r="AC6946" s="22"/>
      <c r="AD6946" s="22"/>
      <c r="AE6946" s="22"/>
      <c r="AF6946" s="22"/>
      <c r="AG6946" s="22"/>
      <c r="AH6946" s="22"/>
    </row>
    <row r="6947" spans="2:34">
      <c r="B6947" s="10">
        <v>16</v>
      </c>
      <c r="C6947" s="10">
        <v>10</v>
      </c>
      <c r="D6947" s="34">
        <v>39737</v>
      </c>
      <c r="E6947" s="17">
        <v>0.16666666666669983</v>
      </c>
      <c r="F6947" s="35">
        <v>4.3278003447480291E-2</v>
      </c>
      <c r="G6947" s="18">
        <v>3.6589085470577132</v>
      </c>
      <c r="H6947" s="18">
        <v>8.0569095675013092</v>
      </c>
      <c r="I6947" s="18">
        <v>4.3980010204435951</v>
      </c>
      <c r="J6947" s="19">
        <v>0.30187472264010584</v>
      </c>
      <c r="K6947" s="19">
        <v>0.69761623383972893</v>
      </c>
      <c r="L6947" s="19">
        <v>1.9146722292903395</v>
      </c>
      <c r="M6947" s="19">
        <v>6.9589999999999996</v>
      </c>
      <c r="N6947" s="19">
        <f t="shared" si="108"/>
        <v>9.0466999999999995</v>
      </c>
      <c r="O6947" s="19">
        <v>5.2324999999999999</v>
      </c>
      <c r="P6947" s="20">
        <v>20.145094125</v>
      </c>
      <c r="Q6947" s="12">
        <v>83.85</v>
      </c>
      <c r="R6947" s="12">
        <v>10.7525</v>
      </c>
      <c r="S6947" s="12">
        <v>262.89999999999998</v>
      </c>
      <c r="T6947" s="12"/>
      <c r="U6947" s="12">
        <v>22.875</v>
      </c>
      <c r="V6947" s="23"/>
      <c r="W6947" s="24"/>
      <c r="X6947" s="22"/>
      <c r="Y6947" s="22"/>
      <c r="Z6947" s="22"/>
      <c r="AA6947" s="22"/>
      <c r="AB6947" s="22"/>
      <c r="AC6947" s="22"/>
      <c r="AD6947" s="22"/>
      <c r="AE6947" s="22"/>
      <c r="AF6947" s="22"/>
      <c r="AG6947" s="22"/>
      <c r="AH6947" s="22"/>
    </row>
    <row r="6948" spans="2:34">
      <c r="B6948" s="10">
        <v>16</v>
      </c>
      <c r="C6948" s="10">
        <v>10</v>
      </c>
      <c r="D6948" s="34">
        <v>39737</v>
      </c>
      <c r="E6948" s="17">
        <v>0.20833333333330017</v>
      </c>
      <c r="F6948" s="35">
        <v>4.7208902384978491E-2</v>
      </c>
      <c r="G6948" s="18">
        <v>4.7822167825427782</v>
      </c>
      <c r="H6948" s="18">
        <v>9.808160517323266</v>
      </c>
      <c r="I6948" s="18">
        <v>5.0259437347804878</v>
      </c>
      <c r="J6948" s="19">
        <v>0.46604812929016348</v>
      </c>
      <c r="K6948" s="19">
        <v>0.79299767735969162</v>
      </c>
      <c r="L6948" s="19">
        <v>1.9382049913138366</v>
      </c>
      <c r="M6948" s="19">
        <v>6.5435000000000008</v>
      </c>
      <c r="N6948" s="19">
        <f t="shared" si="108"/>
        <v>8.5065500000000007</v>
      </c>
      <c r="O6948" s="19">
        <v>5.1499999999999995</v>
      </c>
      <c r="P6948" s="20">
        <v>19.263084749999997</v>
      </c>
      <c r="Q6948" s="12">
        <v>80.174999999999997</v>
      </c>
      <c r="R6948" s="12">
        <v>10.817500000000001</v>
      </c>
      <c r="S6948" s="12">
        <v>261.57499999999999</v>
      </c>
      <c r="T6948" s="12"/>
      <c r="U6948" s="12">
        <v>22.074999999999999</v>
      </c>
      <c r="V6948" s="23"/>
      <c r="W6948" s="24"/>
      <c r="X6948" s="22"/>
      <c r="Y6948" s="22"/>
      <c r="Z6948" s="22"/>
      <c r="AA6948" s="22"/>
      <c r="AB6948" s="22"/>
      <c r="AC6948" s="22"/>
      <c r="AD6948" s="22"/>
      <c r="AE6948" s="22"/>
      <c r="AF6948" s="22"/>
      <c r="AG6948" s="22"/>
      <c r="AH6948" s="22"/>
    </row>
    <row r="6949" spans="2:34">
      <c r="B6949" s="10">
        <v>16</v>
      </c>
      <c r="C6949" s="10">
        <v>10</v>
      </c>
      <c r="D6949" s="34">
        <v>39737</v>
      </c>
      <c r="E6949" s="17">
        <v>0.25</v>
      </c>
      <c r="F6949" s="35">
        <v>4.3271358854980277E-2</v>
      </c>
      <c r="G6949" s="18">
        <v>3.92799286699523</v>
      </c>
      <c r="H6949" s="18">
        <v>10.722903063460244</v>
      </c>
      <c r="I6949" s="18">
        <v>6.7949101964650138</v>
      </c>
      <c r="J6949" s="19">
        <v>0.48722788847017107</v>
      </c>
      <c r="K6949" s="19">
        <v>0.79572685983969038</v>
      </c>
      <c r="L6949" s="19">
        <v>1.9096758386700887</v>
      </c>
      <c r="M6949" s="19">
        <v>9.0107499999999998</v>
      </c>
      <c r="N6949" s="19">
        <f t="shared" si="108"/>
        <v>11.713975</v>
      </c>
      <c r="O6949" s="19">
        <v>6.5075000000000003</v>
      </c>
      <c r="P6949" s="20">
        <v>16.511215499999999</v>
      </c>
      <c r="Q6949" s="12">
        <v>80.349999999999994</v>
      </c>
      <c r="R6949" s="12">
        <v>10.682499999999999</v>
      </c>
      <c r="S6949" s="12">
        <v>272.8</v>
      </c>
      <c r="T6949" s="12"/>
      <c r="U6949" s="12">
        <v>24.774999999999999</v>
      </c>
      <c r="V6949" s="23"/>
      <c r="W6949" s="24"/>
      <c r="X6949" s="22"/>
      <c r="Y6949" s="22"/>
      <c r="Z6949" s="22"/>
      <c r="AA6949" s="22"/>
      <c r="AB6949" s="22"/>
      <c r="AC6949" s="22"/>
      <c r="AD6949" s="22"/>
      <c r="AE6949" s="22"/>
      <c r="AF6949" s="22"/>
      <c r="AG6949" s="22"/>
      <c r="AH6949" s="22"/>
    </row>
    <row r="6950" spans="2:34">
      <c r="B6950" s="10">
        <v>16</v>
      </c>
      <c r="C6950" s="10">
        <v>10</v>
      </c>
      <c r="D6950" s="34">
        <v>39737</v>
      </c>
      <c r="E6950" s="17">
        <v>0.29166666666669983</v>
      </c>
      <c r="F6950" s="35">
        <v>5.1135420272476674E-2</v>
      </c>
      <c r="G6950" s="18">
        <v>3.1353699745201844</v>
      </c>
      <c r="H6950" s="18">
        <v>10.313642687043753</v>
      </c>
      <c r="I6950" s="18">
        <v>7.1782727125235679</v>
      </c>
      <c r="J6950" s="19">
        <v>0.28333112504009961</v>
      </c>
      <c r="K6950" s="19">
        <v>0.69217708045973048</v>
      </c>
      <c r="L6950" s="19">
        <v>1.8931685385115897</v>
      </c>
      <c r="M6950" s="19">
        <v>8.4392499999999995</v>
      </c>
      <c r="N6950" s="19">
        <f t="shared" si="108"/>
        <v>10.971024999999999</v>
      </c>
      <c r="O6950" s="19">
        <v>5.807500000000001</v>
      </c>
      <c r="P6950" s="20">
        <v>16.034930437499998</v>
      </c>
      <c r="Q6950" s="12">
        <v>76.224999999999994</v>
      </c>
      <c r="R6950" s="12">
        <v>10.4375</v>
      </c>
      <c r="S6950" s="12">
        <v>269.32500000000005</v>
      </c>
      <c r="T6950" s="12"/>
      <c r="U6950" s="12">
        <v>80.850000000000009</v>
      </c>
      <c r="V6950" s="23"/>
      <c r="W6950" s="24"/>
      <c r="X6950" s="22"/>
      <c r="Y6950" s="22"/>
      <c r="Z6950" s="22"/>
      <c r="AA6950" s="22"/>
      <c r="AB6950" s="22"/>
      <c r="AC6950" s="22"/>
      <c r="AD6950" s="22"/>
      <c r="AE6950" s="22"/>
      <c r="AF6950" s="22"/>
      <c r="AG6950" s="22"/>
      <c r="AH6950" s="22"/>
    </row>
    <row r="6951" spans="2:34">
      <c r="B6951" s="10">
        <v>16</v>
      </c>
      <c r="C6951" s="10">
        <v>10</v>
      </c>
      <c r="D6951" s="34">
        <v>39737</v>
      </c>
      <c r="E6951" s="17">
        <v>0.33333333333330017</v>
      </c>
      <c r="F6951" s="35">
        <v>7.0797508779967697E-2</v>
      </c>
      <c r="G6951" s="18">
        <v>6.9899176131504106</v>
      </c>
      <c r="H6951" s="18">
        <v>12.274573371050705</v>
      </c>
      <c r="I6951" s="18">
        <v>5.2846557579002944</v>
      </c>
      <c r="J6951" s="19">
        <v>0.49251429224017312</v>
      </c>
      <c r="K6951" s="19">
        <v>0.79573514343968987</v>
      </c>
      <c r="L6951" s="19">
        <v>1.860666442067092</v>
      </c>
      <c r="M6951" s="19">
        <v>11.88625</v>
      </c>
      <c r="N6951" s="19">
        <f t="shared" si="108"/>
        <v>15.452125000000001</v>
      </c>
      <c r="O6951" s="19">
        <v>5.9775000000000009</v>
      </c>
      <c r="P6951" s="20">
        <v>15.188201437499998</v>
      </c>
      <c r="Q6951" s="12">
        <v>72.525000000000006</v>
      </c>
      <c r="R6951" s="12">
        <v>10.555</v>
      </c>
      <c r="S6951" s="12">
        <v>274.2</v>
      </c>
      <c r="T6951" s="12"/>
      <c r="U6951" s="12">
        <v>225.72499999999999</v>
      </c>
      <c r="V6951" s="23"/>
      <c r="W6951" s="24"/>
      <c r="X6951" s="22"/>
      <c r="Y6951" s="22"/>
      <c r="Z6951" s="22"/>
      <c r="AA6951" s="22"/>
      <c r="AB6951" s="22"/>
      <c r="AC6951" s="22"/>
      <c r="AD6951" s="22"/>
      <c r="AE6951" s="22"/>
      <c r="AF6951" s="22"/>
      <c r="AG6951" s="22"/>
      <c r="AH6951" s="22"/>
    </row>
    <row r="6952" spans="2:34">
      <c r="B6952" s="10">
        <v>16</v>
      </c>
      <c r="C6952" s="10">
        <v>10</v>
      </c>
      <c r="D6952" s="34">
        <v>39737</v>
      </c>
      <c r="E6952" s="17">
        <v>0.375</v>
      </c>
      <c r="F6952" s="35">
        <v>6.2926875787471276E-2</v>
      </c>
      <c r="G6952" s="18">
        <v>8.1822627842279836</v>
      </c>
      <c r="H6952" s="18">
        <v>15.382945627030628</v>
      </c>
      <c r="I6952" s="18">
        <v>7.200682842802645</v>
      </c>
      <c r="J6952" s="19">
        <v>0.48456654485017048</v>
      </c>
      <c r="K6952" s="19">
        <v>1.0055745259196078</v>
      </c>
      <c r="L6952" s="19">
        <v>1.8281791744148439</v>
      </c>
      <c r="M6952" s="19">
        <v>11.347</v>
      </c>
      <c r="N6952" s="19">
        <f t="shared" si="108"/>
        <v>14.751099999999999</v>
      </c>
      <c r="O6952" s="19">
        <v>6.8449999999999998</v>
      </c>
      <c r="P6952" s="20">
        <v>18.451636125</v>
      </c>
      <c r="Q6952" s="12">
        <v>65.024999999999991</v>
      </c>
      <c r="R6952" s="12">
        <v>11.73</v>
      </c>
      <c r="S6952" s="12">
        <v>276.625</v>
      </c>
      <c r="T6952" s="12"/>
      <c r="U6952" s="12">
        <v>418.35</v>
      </c>
      <c r="V6952" s="23"/>
      <c r="W6952" s="24"/>
      <c r="X6952" s="22"/>
      <c r="Y6952" s="22"/>
      <c r="Z6952" s="22"/>
      <c r="AA6952" s="22"/>
      <c r="AB6952" s="22"/>
      <c r="AC6952" s="22"/>
      <c r="AD6952" s="22"/>
      <c r="AE6952" s="22"/>
      <c r="AF6952" s="22"/>
      <c r="AG6952" s="22"/>
      <c r="AH6952" s="22"/>
    </row>
    <row r="6953" spans="2:34">
      <c r="B6953" s="10">
        <v>16</v>
      </c>
      <c r="C6953" s="10">
        <v>10</v>
      </c>
      <c r="D6953" s="34">
        <v>39737</v>
      </c>
      <c r="E6953" s="17">
        <v>0.41666666666669983</v>
      </c>
      <c r="F6953" s="35">
        <v>0.12060160036661159</v>
      </c>
      <c r="G6953" s="18">
        <v>4.9700318884902952</v>
      </c>
      <c r="H6953" s="18">
        <v>7.8899991047478091</v>
      </c>
      <c r="I6953" s="18">
        <v>2.9199672162575139</v>
      </c>
      <c r="J6953" s="19">
        <v>0.64608402680022747</v>
      </c>
      <c r="K6953" s="19">
        <v>0.60498212591976397</v>
      </c>
      <c r="L6953" s="19"/>
      <c r="M6953" s="19">
        <v>12.805999999999999</v>
      </c>
      <c r="N6953" s="19">
        <f t="shared" si="108"/>
        <v>16.6478</v>
      </c>
      <c r="O6953" s="19">
        <v>4.54</v>
      </c>
      <c r="P6953" s="20">
        <v>19.086682874999997</v>
      </c>
      <c r="Q6953" s="12">
        <v>57.55</v>
      </c>
      <c r="R6953" s="12">
        <v>12.6875</v>
      </c>
      <c r="S6953" s="12">
        <v>275.8</v>
      </c>
      <c r="T6953" s="12"/>
      <c r="U6953" s="12">
        <v>483.625</v>
      </c>
      <c r="V6953" s="23"/>
      <c r="W6953" s="24"/>
      <c r="X6953" s="22"/>
      <c r="Y6953" s="22"/>
      <c r="Z6953" s="22"/>
      <c r="AA6953" s="22"/>
      <c r="AB6953" s="22"/>
      <c r="AC6953" s="22"/>
      <c r="AD6953" s="22"/>
      <c r="AE6953" s="22"/>
      <c r="AF6953" s="22"/>
      <c r="AG6953" s="22"/>
      <c r="AH6953" s="22"/>
    </row>
    <row r="6954" spans="2:34">
      <c r="B6954" s="10">
        <v>16</v>
      </c>
      <c r="C6954" s="10">
        <v>10</v>
      </c>
      <c r="D6954" s="34">
        <v>39737</v>
      </c>
      <c r="E6954" s="17">
        <v>0.45833333333330017</v>
      </c>
      <c r="F6954" s="35"/>
      <c r="G6954" s="18">
        <v>4.9546461999999991</v>
      </c>
      <c r="H6954" s="18">
        <v>12.524978059272</v>
      </c>
      <c r="I6954" s="18">
        <v>7.5703318592720006</v>
      </c>
      <c r="J6954" s="19"/>
      <c r="K6954" s="19"/>
      <c r="L6954" s="19">
        <v>1.642700177169333</v>
      </c>
      <c r="M6954" s="19">
        <v>2.2189999999999999</v>
      </c>
      <c r="N6954" s="19">
        <f t="shared" si="108"/>
        <v>2.8847</v>
      </c>
      <c r="O6954" s="19">
        <v>1.3699999999999999</v>
      </c>
      <c r="P6954" s="20">
        <v>22.773482062500001</v>
      </c>
      <c r="Q6954" s="12">
        <v>53.225000000000009</v>
      </c>
      <c r="R6954" s="12">
        <v>13.14</v>
      </c>
      <c r="S6954" s="12">
        <v>289.95</v>
      </c>
      <c r="T6954" s="12"/>
      <c r="U6954" s="12">
        <v>505.05</v>
      </c>
      <c r="V6954" s="23"/>
      <c r="W6954" s="24"/>
      <c r="X6954" s="22"/>
      <c r="Y6954" s="22"/>
      <c r="Z6954" s="22"/>
      <c r="AA6954" s="22"/>
      <c r="AB6954" s="22"/>
      <c r="AC6954" s="22"/>
      <c r="AD6954" s="22"/>
      <c r="AE6954" s="22"/>
      <c r="AF6954" s="22"/>
      <c r="AG6954" s="22"/>
      <c r="AH6954" s="22"/>
    </row>
    <row r="6955" spans="2:34">
      <c r="B6955" s="10">
        <v>16</v>
      </c>
      <c r="C6955" s="10">
        <v>10</v>
      </c>
      <c r="D6955" s="34">
        <v>39737</v>
      </c>
      <c r="E6955" s="17">
        <v>0.5</v>
      </c>
      <c r="F6955" s="35">
        <v>7.8652879140000007E-2</v>
      </c>
      <c r="G6955" s="18">
        <v>9.9477601500000006</v>
      </c>
      <c r="H6955" s="18">
        <v>15.149740506044001</v>
      </c>
      <c r="I6955" s="18">
        <v>5.2019803560440003</v>
      </c>
      <c r="J6955" s="19">
        <v>0.3627660618400001</v>
      </c>
      <c r="K6955" s="19">
        <v>0.85567079937500012</v>
      </c>
      <c r="L6955" s="19">
        <v>1.6561520212657497</v>
      </c>
      <c r="M6955" s="19">
        <v>4.7632500000000002</v>
      </c>
      <c r="N6955" s="19">
        <f t="shared" si="108"/>
        <v>6.1922250000000005</v>
      </c>
      <c r="O6955" s="19">
        <v>2.415</v>
      </c>
      <c r="P6955" s="20">
        <v>25.243108312500002</v>
      </c>
      <c r="Q6955" s="12">
        <v>45.2</v>
      </c>
      <c r="R6955" s="12">
        <v>14.02</v>
      </c>
      <c r="S6955" s="12">
        <v>293.82500000000005</v>
      </c>
      <c r="T6955" s="12"/>
      <c r="U6955" s="12"/>
      <c r="V6955" s="23"/>
      <c r="W6955" s="24"/>
      <c r="X6955" s="22"/>
      <c r="Y6955" s="22"/>
      <c r="Z6955" s="22"/>
      <c r="AA6955" s="22"/>
      <c r="AB6955" s="22"/>
      <c r="AC6955" s="22"/>
      <c r="AD6955" s="22"/>
      <c r="AE6955" s="22"/>
      <c r="AF6955" s="22"/>
      <c r="AG6955" s="22"/>
      <c r="AH6955" s="22"/>
    </row>
    <row r="6956" spans="2:34">
      <c r="B6956" s="10">
        <v>16</v>
      </c>
      <c r="C6956" s="10">
        <v>10</v>
      </c>
      <c r="D6956" s="34">
        <v>39737</v>
      </c>
      <c r="E6956" s="17">
        <v>0.54166666666669983</v>
      </c>
      <c r="F6956" s="35">
        <v>7.0790555340000033E-2</v>
      </c>
      <c r="G6956" s="18">
        <v>5.6047511750000014</v>
      </c>
      <c r="H6956" s="18">
        <v>9.6634324804079998</v>
      </c>
      <c r="I6956" s="18">
        <v>4.0586813054079993</v>
      </c>
      <c r="J6956" s="19">
        <v>0.25421134204500001</v>
      </c>
      <c r="K6956" s="19">
        <v>0.31881271500000008</v>
      </c>
      <c r="L6956" s="19">
        <v>1.6242818472634997</v>
      </c>
      <c r="M6956" s="19">
        <v>5.6959999999999997</v>
      </c>
      <c r="N6956" s="19">
        <f t="shared" si="108"/>
        <v>7.4047999999999998</v>
      </c>
      <c r="O6956" s="19">
        <v>4.4349999999999996</v>
      </c>
      <c r="P6956" s="20">
        <v>27.87149625</v>
      </c>
      <c r="Q6956" s="12">
        <v>43.875</v>
      </c>
      <c r="R6956" s="12">
        <v>13.934999999999999</v>
      </c>
      <c r="S6956" s="12">
        <v>287.45</v>
      </c>
      <c r="T6956" s="12"/>
      <c r="U6956" s="12"/>
      <c r="V6956" s="23"/>
      <c r="W6956" s="24"/>
      <c r="X6956" s="22"/>
      <c r="Y6956" s="22"/>
      <c r="Z6956" s="22"/>
      <c r="AA6956" s="22"/>
      <c r="AB6956" s="22"/>
      <c r="AC6956" s="22"/>
      <c r="AD6956" s="22"/>
      <c r="AE6956" s="22"/>
      <c r="AF6956" s="22"/>
      <c r="AG6956" s="22"/>
      <c r="AH6956" s="22"/>
    </row>
    <row r="6957" spans="2:34">
      <c r="B6957" s="10">
        <v>16</v>
      </c>
      <c r="C6957" s="10">
        <v>10</v>
      </c>
      <c r="D6957" s="34">
        <v>39737</v>
      </c>
      <c r="E6957" s="17">
        <v>0.58333333333330017</v>
      </c>
      <c r="F6957" s="35">
        <v>5.5061638440000032E-2</v>
      </c>
      <c r="G6957" s="18">
        <v>7.5704531999999993</v>
      </c>
      <c r="H6957" s="18">
        <v>11.676898285884</v>
      </c>
      <c r="I6957" s="18">
        <v>4.1064450858840011</v>
      </c>
      <c r="J6957" s="19">
        <v>0.35749916129999998</v>
      </c>
      <c r="K6957" s="19">
        <v>0.46319180750000016</v>
      </c>
      <c r="L6957" s="19">
        <v>1.6444183644817492</v>
      </c>
      <c r="M6957" s="19">
        <v>6.9252500000000001</v>
      </c>
      <c r="N6957" s="19">
        <f t="shared" ref="N6957:N7020" si="109">M6957*1.3</f>
        <v>9.0028249999999996</v>
      </c>
      <c r="O6957" s="19">
        <v>3.9699999999999998</v>
      </c>
      <c r="P6957" s="20">
        <v>27.060047624999999</v>
      </c>
      <c r="Q6957" s="12">
        <v>46.9</v>
      </c>
      <c r="R6957" s="12">
        <v>13.4575</v>
      </c>
      <c r="S6957" s="12">
        <v>282.375</v>
      </c>
      <c r="T6957" s="12"/>
      <c r="U6957" s="12"/>
      <c r="V6957" s="23"/>
      <c r="W6957" s="24"/>
      <c r="X6957" s="22"/>
      <c r="Y6957" s="22"/>
      <c r="Z6957" s="22"/>
      <c r="AA6957" s="22"/>
      <c r="AB6957" s="22"/>
      <c r="AC6957" s="22"/>
      <c r="AD6957" s="22"/>
      <c r="AE6957" s="22"/>
      <c r="AF6957" s="22"/>
      <c r="AG6957" s="22"/>
      <c r="AH6957" s="22"/>
    </row>
    <row r="6958" spans="2:34">
      <c r="B6958" s="10">
        <v>16</v>
      </c>
      <c r="C6958" s="10">
        <v>10</v>
      </c>
      <c r="D6958" s="34">
        <v>39737</v>
      </c>
      <c r="E6958" s="17">
        <v>0.625</v>
      </c>
      <c r="F6958" s="35">
        <v>7.4729523960000072E-2</v>
      </c>
      <c r="G6958" s="18">
        <v>5.3739446749999997</v>
      </c>
      <c r="H6958" s="18">
        <v>9.4005803075749998</v>
      </c>
      <c r="I6958" s="18">
        <v>4.026635632575001</v>
      </c>
      <c r="J6958" s="19">
        <v>0.32308612338999998</v>
      </c>
      <c r="K6958" s="19">
        <v>0.3977725925000003</v>
      </c>
      <c r="L6958" s="19">
        <v>1.6405523520922487</v>
      </c>
      <c r="M6958" s="19">
        <v>7.8372500000000009</v>
      </c>
      <c r="N6958" s="19">
        <f t="shared" si="109"/>
        <v>10.188425000000002</v>
      </c>
      <c r="O6958" s="19">
        <v>6.535000000000001</v>
      </c>
      <c r="P6958" s="20">
        <v>25.878155062499999</v>
      </c>
      <c r="Q6958" s="12">
        <v>47.45</v>
      </c>
      <c r="R6958" s="12">
        <v>13.39</v>
      </c>
      <c r="S6958" s="12">
        <v>275.45</v>
      </c>
      <c r="T6958" s="12"/>
      <c r="U6958" s="12">
        <v>198.17499999999998</v>
      </c>
      <c r="V6958" s="23"/>
      <c r="W6958" s="24"/>
      <c r="X6958" s="22"/>
      <c r="Y6958" s="22"/>
      <c r="Z6958" s="22"/>
      <c r="AA6958" s="22"/>
      <c r="AB6958" s="22"/>
      <c r="AC6958" s="22"/>
      <c r="AD6958" s="22"/>
      <c r="AE6958" s="22"/>
      <c r="AF6958" s="22"/>
      <c r="AG6958" s="22"/>
      <c r="AH6958" s="22"/>
    </row>
    <row r="6959" spans="2:34">
      <c r="B6959" s="10">
        <v>16</v>
      </c>
      <c r="C6959" s="10">
        <v>10</v>
      </c>
      <c r="D6959" s="34">
        <v>39737</v>
      </c>
      <c r="E6959" s="17">
        <v>0.66666666666669983</v>
      </c>
      <c r="F6959" s="35">
        <v>6.6866021020000083E-2</v>
      </c>
      <c r="G6959" s="18">
        <v>2.7696779999999999</v>
      </c>
      <c r="H6959" s="18">
        <v>8.6879725530720009</v>
      </c>
      <c r="I6959" s="18">
        <v>5.918294553072001</v>
      </c>
      <c r="J6959" s="19">
        <v>0.26483227636999984</v>
      </c>
      <c r="K6959" s="19">
        <v>0.34598162125000032</v>
      </c>
      <c r="L6959" s="19">
        <v>1.6646960501324983</v>
      </c>
      <c r="M6959" s="19">
        <v>9.3460000000000001</v>
      </c>
      <c r="N6959" s="19">
        <f t="shared" si="109"/>
        <v>12.149800000000001</v>
      </c>
      <c r="O6959" s="19">
        <v>6.4324999999999992</v>
      </c>
      <c r="P6959" s="20">
        <v>25.437150374999998</v>
      </c>
      <c r="Q6959" s="12">
        <v>50.5</v>
      </c>
      <c r="R6959" s="12">
        <v>12.907499999999999</v>
      </c>
      <c r="S6959" s="12">
        <v>277.375</v>
      </c>
      <c r="T6959" s="12"/>
      <c r="U6959" s="12">
        <v>132.47499999999999</v>
      </c>
      <c r="V6959" s="23"/>
      <c r="W6959" s="24"/>
      <c r="X6959" s="22"/>
      <c r="Y6959" s="22"/>
      <c r="Z6959" s="22"/>
      <c r="AA6959" s="22"/>
      <c r="AB6959" s="22"/>
      <c r="AC6959" s="22"/>
      <c r="AD6959" s="22"/>
      <c r="AE6959" s="22"/>
      <c r="AF6959" s="22"/>
      <c r="AG6959" s="22"/>
      <c r="AH6959" s="22"/>
    </row>
    <row r="6960" spans="2:34">
      <c r="B6960" s="10">
        <v>16</v>
      </c>
      <c r="C6960" s="10">
        <v>10</v>
      </c>
      <c r="D6960" s="34">
        <v>39737</v>
      </c>
      <c r="E6960" s="17">
        <v>0.70833333333330017</v>
      </c>
      <c r="F6960" s="35">
        <v>8.6536102180000116E-2</v>
      </c>
      <c r="G6960" s="18">
        <v>3.8275411250000007</v>
      </c>
      <c r="H6960" s="18">
        <v>11.368759158687</v>
      </c>
      <c r="I6960" s="18">
        <v>7.5412180336869996</v>
      </c>
      <c r="J6960" s="19">
        <v>8.2102787135000008E-2</v>
      </c>
      <c r="K6960" s="19">
        <v>0.1716137100000002</v>
      </c>
      <c r="L6960" s="19">
        <v>1.6968477449972481</v>
      </c>
      <c r="M6960" s="19">
        <v>8.7424999999999997</v>
      </c>
      <c r="N6960" s="19">
        <f t="shared" si="109"/>
        <v>11.36525</v>
      </c>
      <c r="O6960" s="19">
        <v>6.5025000000000004</v>
      </c>
      <c r="P6960" s="20">
        <v>23.196846562499999</v>
      </c>
      <c r="Q6960" s="12">
        <v>52.375</v>
      </c>
      <c r="R6960" s="12">
        <v>12.285</v>
      </c>
      <c r="S6960" s="12">
        <v>271.02499999999998</v>
      </c>
      <c r="T6960" s="12"/>
      <c r="U6960" s="12">
        <v>33</v>
      </c>
      <c r="V6960" s="23"/>
      <c r="W6960" s="24"/>
      <c r="X6960" s="22"/>
      <c r="Y6960" s="22"/>
      <c r="Z6960" s="22"/>
      <c r="AA6960" s="22"/>
      <c r="AB6960" s="22"/>
      <c r="AC6960" s="22"/>
      <c r="AD6960" s="22"/>
      <c r="AE6960" s="22"/>
      <c r="AF6960" s="22"/>
      <c r="AG6960" s="22"/>
      <c r="AH6960" s="22"/>
    </row>
    <row r="6961" spans="2:34">
      <c r="B6961" s="10">
        <v>16</v>
      </c>
      <c r="C6961" s="10">
        <v>10</v>
      </c>
      <c r="D6961" s="34">
        <v>39737</v>
      </c>
      <c r="E6961" s="17">
        <v>0.75</v>
      </c>
      <c r="F6961" s="35">
        <v>9.0473566380000148E-2</v>
      </c>
      <c r="G6961" s="18">
        <v>6.997283725</v>
      </c>
      <c r="H6961" s="18">
        <v>16.171702750687999</v>
      </c>
      <c r="I6961" s="18">
        <v>9.1744190256879996</v>
      </c>
      <c r="J6961" s="19">
        <v>0.12977890417999993</v>
      </c>
      <c r="K6961" s="19">
        <v>0.33503169187500048</v>
      </c>
      <c r="L6961" s="19">
        <v>1.769027999949498</v>
      </c>
      <c r="M6961" s="19">
        <v>10.3675</v>
      </c>
      <c r="N6961" s="19">
        <f t="shared" si="109"/>
        <v>13.47775</v>
      </c>
      <c r="O6961" s="19">
        <v>7.7975000000000003</v>
      </c>
      <c r="P6961" s="20">
        <v>18.098832374999997</v>
      </c>
      <c r="Q6961" s="12">
        <v>61.174999999999997</v>
      </c>
      <c r="R6961" s="12">
        <v>10.370000000000001</v>
      </c>
      <c r="S6961" s="12">
        <v>263.22500000000002</v>
      </c>
      <c r="T6961" s="12"/>
      <c r="U6961" s="12"/>
      <c r="V6961" s="23"/>
      <c r="W6961" s="24"/>
      <c r="X6961" s="22"/>
      <c r="Y6961" s="22"/>
      <c r="Z6961" s="22"/>
      <c r="AA6961" s="22"/>
      <c r="AB6961" s="22"/>
      <c r="AC6961" s="22"/>
      <c r="AD6961" s="22"/>
      <c r="AE6961" s="22"/>
      <c r="AF6961" s="22"/>
      <c r="AG6961" s="22"/>
      <c r="AH6961" s="22"/>
    </row>
    <row r="6962" spans="2:34">
      <c r="B6962" s="10">
        <v>16</v>
      </c>
      <c r="C6962" s="10">
        <v>10</v>
      </c>
      <c r="D6962" s="34">
        <v>39737</v>
      </c>
      <c r="E6962" s="17">
        <v>0.79166666666669983</v>
      </c>
      <c r="F6962" s="35">
        <v>8.2609494200000161E-2</v>
      </c>
      <c r="G6962" s="18">
        <v>2.2503633749999992</v>
      </c>
      <c r="H6962" s="18">
        <v>10.367247042883001</v>
      </c>
      <c r="I6962" s="18">
        <v>8.1168836678830019</v>
      </c>
      <c r="J6962" s="19">
        <v>0.15892198235999988</v>
      </c>
      <c r="K6962" s="19">
        <v>0.38948037312500067</v>
      </c>
      <c r="L6962" s="19">
        <v>1.7171378338859975</v>
      </c>
      <c r="M6962" s="19">
        <v>10.975750000000001</v>
      </c>
      <c r="N6962" s="19">
        <f t="shared" si="109"/>
        <v>14.268475000000002</v>
      </c>
      <c r="O6962" s="19">
        <v>8.0875000000000004</v>
      </c>
      <c r="P6962" s="20">
        <v>18.927921187499997</v>
      </c>
      <c r="Q6962" s="12">
        <v>60.999999999999993</v>
      </c>
      <c r="R6962" s="12">
        <v>10.3675</v>
      </c>
      <c r="S6962" s="12">
        <v>269.39999999999998</v>
      </c>
      <c r="T6962" s="12"/>
      <c r="U6962" s="12"/>
      <c r="V6962" s="23"/>
      <c r="W6962" s="24"/>
      <c r="X6962" s="22"/>
      <c r="Y6962" s="22"/>
      <c r="Z6962" s="22"/>
      <c r="AA6962" s="22"/>
      <c r="AB6962" s="22"/>
      <c r="AC6962" s="22"/>
      <c r="AD6962" s="22"/>
      <c r="AE6962" s="22"/>
      <c r="AF6962" s="22"/>
      <c r="AG6962" s="22"/>
      <c r="AH6962" s="22"/>
    </row>
    <row r="6963" spans="2:34">
      <c r="B6963" s="10">
        <v>16</v>
      </c>
      <c r="C6963" s="10">
        <v>10</v>
      </c>
      <c r="D6963" s="34">
        <v>39737</v>
      </c>
      <c r="E6963" s="17">
        <v>0.83333333333330017</v>
      </c>
      <c r="F6963" s="35">
        <v>8.261286898000017E-2</v>
      </c>
      <c r="G6963" s="18">
        <v>3.4313233000000003</v>
      </c>
      <c r="H6963" s="18">
        <v>10.153342302103999</v>
      </c>
      <c r="I6963" s="18">
        <v>6.7220190021040001</v>
      </c>
      <c r="J6963" s="19">
        <v>0.13243811604999989</v>
      </c>
      <c r="K6963" s="19">
        <v>0.27779392875000053</v>
      </c>
      <c r="L6963" s="19">
        <v>1.7412965463722472</v>
      </c>
      <c r="M6963" s="19">
        <v>10.113</v>
      </c>
      <c r="N6963" s="19">
        <f t="shared" si="109"/>
        <v>13.1469</v>
      </c>
      <c r="O6963" s="19">
        <v>7.2575000000000003</v>
      </c>
      <c r="P6963" s="20">
        <v>18.9632015625</v>
      </c>
      <c r="Q6963" s="12">
        <v>63.575000000000003</v>
      </c>
      <c r="R6963" s="12">
        <v>9.93</v>
      </c>
      <c r="S6963" s="12">
        <v>267.35000000000002</v>
      </c>
      <c r="T6963" s="12"/>
      <c r="U6963" s="12"/>
      <c r="V6963" s="23"/>
      <c r="W6963" s="24"/>
      <c r="X6963" s="22"/>
      <c r="Y6963" s="22"/>
      <c r="Z6963" s="22"/>
      <c r="AA6963" s="22"/>
      <c r="AB6963" s="22"/>
      <c r="AC6963" s="22"/>
      <c r="AD6963" s="22"/>
      <c r="AE6963" s="22"/>
      <c r="AF6963" s="22"/>
      <c r="AG6963" s="22"/>
      <c r="AH6963" s="22"/>
    </row>
    <row r="6964" spans="2:34">
      <c r="B6964" s="10">
        <v>16</v>
      </c>
      <c r="C6964" s="10">
        <v>10</v>
      </c>
      <c r="D6964" s="34">
        <v>39737</v>
      </c>
      <c r="E6964" s="17">
        <v>0.875</v>
      </c>
      <c r="F6964" s="35">
        <v>6.6879804760000161E-2</v>
      </c>
      <c r="G6964" s="18">
        <v>2.3426859750000002</v>
      </c>
      <c r="H6964" s="18">
        <v>9.7744747501690004</v>
      </c>
      <c r="I6964" s="18">
        <v>7.4317887751689993</v>
      </c>
      <c r="J6964" s="19">
        <v>0.18542286205999975</v>
      </c>
      <c r="K6964" s="19">
        <v>0.43299466687500088</v>
      </c>
      <c r="L6964" s="19">
        <v>1.737433634792247</v>
      </c>
      <c r="M6964" s="19">
        <v>9.6832499999999992</v>
      </c>
      <c r="N6964" s="19">
        <f t="shared" si="109"/>
        <v>12.588225</v>
      </c>
      <c r="O6964" s="19">
        <v>6.915</v>
      </c>
      <c r="P6964" s="20">
        <v>19.6335286875</v>
      </c>
      <c r="Q6964" s="12">
        <v>65.924999999999997</v>
      </c>
      <c r="R6964" s="12">
        <v>9.59</v>
      </c>
      <c r="S6964" s="12">
        <v>270.64999999999998</v>
      </c>
      <c r="T6964" s="12"/>
      <c r="U6964" s="12"/>
      <c r="V6964" s="23"/>
      <c r="W6964" s="24"/>
      <c r="X6964" s="22"/>
      <c r="Y6964" s="22"/>
      <c r="Z6964" s="22"/>
      <c r="AA6964" s="22"/>
      <c r="AB6964" s="22"/>
      <c r="AC6964" s="22"/>
      <c r="AD6964" s="22"/>
      <c r="AE6964" s="22"/>
      <c r="AF6964" s="22"/>
      <c r="AG6964" s="22"/>
      <c r="AH6964" s="22"/>
    </row>
    <row r="6965" spans="2:34">
      <c r="B6965" s="10">
        <v>16</v>
      </c>
      <c r="C6965" s="10">
        <v>10</v>
      </c>
      <c r="D6965" s="34">
        <v>39737</v>
      </c>
      <c r="E6965" s="17">
        <v>0.91666666666669983</v>
      </c>
      <c r="F6965" s="35">
        <v>6.2948358240000168E-2</v>
      </c>
      <c r="G6965" s="18">
        <v>2.6504279750000004</v>
      </c>
      <c r="H6965" s="18">
        <v>9.7480493623370013</v>
      </c>
      <c r="I6965" s="18">
        <v>7.097621387337</v>
      </c>
      <c r="J6965" s="19">
        <v>0.2490047934199997</v>
      </c>
      <c r="K6965" s="19">
        <v>0.37305798500000076</v>
      </c>
      <c r="L6965" s="19">
        <v>1.7015432239279964</v>
      </c>
      <c r="M6965" s="19">
        <v>9.29725</v>
      </c>
      <c r="N6965" s="19">
        <f t="shared" si="109"/>
        <v>12.086425</v>
      </c>
      <c r="O6965" s="19">
        <v>7.125</v>
      </c>
      <c r="P6965" s="20">
        <v>18.910281000000001</v>
      </c>
      <c r="Q6965" s="12">
        <v>68.325000000000003</v>
      </c>
      <c r="R6965" s="12">
        <v>9.1274999999999995</v>
      </c>
      <c r="S6965" s="12">
        <v>267.15000000000003</v>
      </c>
      <c r="T6965" s="12"/>
      <c r="U6965" s="12"/>
      <c r="V6965" s="23"/>
      <c r="W6965" s="24"/>
      <c r="X6965" s="22"/>
      <c r="Y6965" s="22"/>
      <c r="Z6965" s="22"/>
      <c r="AA6965" s="22"/>
      <c r="AB6965" s="22"/>
      <c r="AC6965" s="22"/>
      <c r="AD6965" s="22"/>
      <c r="AE6965" s="22"/>
      <c r="AF6965" s="22"/>
      <c r="AG6965" s="22"/>
      <c r="AH6965" s="22"/>
    </row>
    <row r="6966" spans="2:34">
      <c r="B6966" s="10">
        <v>16</v>
      </c>
      <c r="C6966" s="10">
        <v>10</v>
      </c>
      <c r="D6966" s="34">
        <v>39737</v>
      </c>
      <c r="E6966" s="17">
        <v>0.95833333333330017</v>
      </c>
      <c r="F6966" s="35">
        <v>7.0819871200000203E-2</v>
      </c>
      <c r="G6966" s="18">
        <v>2.6119602250000007</v>
      </c>
      <c r="H6966" s="18">
        <v>8.6418643048220005</v>
      </c>
      <c r="I6966" s="18">
        <v>6.0299040798219998</v>
      </c>
      <c r="J6966" s="19">
        <v>4.7683926029999962E-2</v>
      </c>
      <c r="K6966" s="19">
        <v>0.26684050625000061</v>
      </c>
      <c r="L6966" s="19">
        <v>1.7617417573362459</v>
      </c>
      <c r="M6966" s="19">
        <v>8.4870000000000001</v>
      </c>
      <c r="N6966" s="19">
        <f t="shared" si="109"/>
        <v>11.033100000000001</v>
      </c>
      <c r="O6966" s="19">
        <v>5.8725000000000005</v>
      </c>
      <c r="P6966" s="20">
        <v>18.045911812499998</v>
      </c>
      <c r="Q6966" s="12">
        <v>71.600000000000009</v>
      </c>
      <c r="R6966" s="12">
        <v>8.32</v>
      </c>
      <c r="S6966" s="12">
        <v>264.02499999999998</v>
      </c>
      <c r="T6966" s="12"/>
      <c r="U6966" s="12"/>
      <c r="V6966" s="23"/>
      <c r="W6966" s="24"/>
      <c r="X6966" s="22"/>
      <c r="Y6966" s="22"/>
      <c r="Z6966" s="22"/>
      <c r="AA6966" s="22"/>
      <c r="AB6966" s="22"/>
      <c r="AC6966" s="22"/>
      <c r="AD6966" s="22"/>
      <c r="AE6966" s="22"/>
      <c r="AF6966" s="22"/>
      <c r="AG6966" s="22"/>
      <c r="AH6966" s="22"/>
    </row>
    <row r="6967" spans="2:34">
      <c r="B6967" s="10">
        <v>17</v>
      </c>
      <c r="C6967" s="10">
        <v>10</v>
      </c>
      <c r="D6967" s="34">
        <v>39738</v>
      </c>
      <c r="E6967" s="17">
        <v>0</v>
      </c>
      <c r="F6967" s="35">
        <v>6.2953400080000194E-2</v>
      </c>
      <c r="G6967" s="18">
        <v>3.5582668750000002</v>
      </c>
      <c r="H6967" s="18">
        <v>9.3727772938600005</v>
      </c>
      <c r="I6967" s="18">
        <v>5.8145104188600003</v>
      </c>
      <c r="J6967" s="19">
        <v>5.5633519064999942E-2</v>
      </c>
      <c r="K6967" s="19">
        <v>0.17152587562500043</v>
      </c>
      <c r="L6967" s="19">
        <v>1.7899144234652455</v>
      </c>
      <c r="M6967" s="19">
        <v>7.5354999999999999</v>
      </c>
      <c r="N6967" s="19">
        <f t="shared" si="109"/>
        <v>9.7961500000000008</v>
      </c>
      <c r="O6967" s="19">
        <v>5.1550000000000002</v>
      </c>
      <c r="P6967" s="20">
        <v>15.9467295</v>
      </c>
      <c r="Q6967" s="12">
        <v>74.174999999999997</v>
      </c>
      <c r="R6967" s="12">
        <v>7.4850000000000003</v>
      </c>
      <c r="S6967" s="12">
        <v>252.39999999999998</v>
      </c>
      <c r="T6967" s="12"/>
      <c r="U6967" s="12"/>
      <c r="V6967" s="23"/>
      <c r="W6967" s="24"/>
      <c r="X6967" s="22"/>
      <c r="Y6967" s="22"/>
      <c r="Z6967" s="22"/>
      <c r="AA6967" s="22"/>
      <c r="AB6967" s="22"/>
      <c r="AC6967" s="22"/>
      <c r="AD6967" s="22"/>
      <c r="AE6967" s="22"/>
      <c r="AF6967" s="22"/>
      <c r="AG6967" s="22"/>
      <c r="AH6967" s="22"/>
    </row>
    <row r="6968" spans="2:34">
      <c r="B6968" s="10">
        <v>17</v>
      </c>
      <c r="C6968" s="10">
        <v>10</v>
      </c>
      <c r="D6968" s="34">
        <v>39738</v>
      </c>
      <c r="E6968" s="17">
        <v>4.1666666666699825E-2</v>
      </c>
      <c r="F6968" s="35">
        <v>7.8695043560000261E-2</v>
      </c>
      <c r="G6968" s="18">
        <v>4.9161784499999994</v>
      </c>
      <c r="H6968" s="18">
        <v>12.514307503333001</v>
      </c>
      <c r="I6968" s="18">
        <v>7.5981290533330021</v>
      </c>
      <c r="J6968" s="19">
        <v>0.18280355383499963</v>
      </c>
      <c r="K6968" s="19">
        <v>0.17967988875000052</v>
      </c>
      <c r="L6968" s="19">
        <v>1.8060801535729956</v>
      </c>
      <c r="M6968" s="19">
        <v>7.8242499999999993</v>
      </c>
      <c r="N6968" s="19">
        <f t="shared" si="109"/>
        <v>10.171524999999999</v>
      </c>
      <c r="O6968" s="19">
        <v>5.76</v>
      </c>
      <c r="P6968" s="20">
        <v>11.677804125</v>
      </c>
      <c r="Q6968" s="12">
        <v>79.325000000000003</v>
      </c>
      <c r="R6968" s="12">
        <v>6.5849999999999991</v>
      </c>
      <c r="S6968" s="12">
        <v>245.02500000000001</v>
      </c>
      <c r="T6968" s="12"/>
      <c r="U6968" s="12"/>
      <c r="V6968" s="23"/>
      <c r="W6968" s="24"/>
      <c r="X6968" s="22"/>
      <c r="Y6968" s="22"/>
      <c r="Z6968" s="22"/>
      <c r="AA6968" s="22"/>
      <c r="AB6968" s="22"/>
      <c r="AC6968" s="22"/>
      <c r="AD6968" s="22"/>
      <c r="AE6968" s="22"/>
      <c r="AF6968" s="22"/>
      <c r="AG6968" s="22"/>
      <c r="AH6968" s="22"/>
    </row>
    <row r="6969" spans="2:34">
      <c r="B6969" s="10">
        <v>17</v>
      </c>
      <c r="C6969" s="10">
        <v>10</v>
      </c>
      <c r="D6969" s="34">
        <v>39738</v>
      </c>
      <c r="E6969" s="17">
        <v>8.3333333333300175E-2</v>
      </c>
      <c r="F6969" s="35">
        <v>8.6568345560000315E-2</v>
      </c>
      <c r="G6969" s="18">
        <v>19.364665349999999</v>
      </c>
      <c r="H6969" s="18">
        <v>32.882267876482999</v>
      </c>
      <c r="I6969" s="18">
        <v>13.517602526483003</v>
      </c>
      <c r="J6969" s="19">
        <v>0.47159847021499907</v>
      </c>
      <c r="K6969" s="19">
        <v>0.70233376875000209</v>
      </c>
      <c r="L6969" s="19">
        <v>1.9183654280469951</v>
      </c>
      <c r="M6969" s="19">
        <v>7.6834999999999996</v>
      </c>
      <c r="N6969" s="19">
        <f t="shared" si="109"/>
        <v>9.98855</v>
      </c>
      <c r="O6969" s="19">
        <v>6.1024999999999991</v>
      </c>
      <c r="P6969" s="20">
        <v>2.6460281249999991</v>
      </c>
      <c r="Q6969" s="12">
        <v>80.525000000000006</v>
      </c>
      <c r="R6969" s="12">
        <v>5.9949999999999992</v>
      </c>
      <c r="S6969" s="12">
        <v>241.17500000000001</v>
      </c>
      <c r="T6969" s="12"/>
      <c r="U6969" s="12"/>
      <c r="V6969" s="23"/>
      <c r="W6969" s="24"/>
      <c r="X6969" s="22"/>
      <c r="Y6969" s="22"/>
      <c r="Z6969" s="22"/>
      <c r="AA6969" s="22"/>
      <c r="AB6969" s="22"/>
      <c r="AC6969" s="22"/>
      <c r="AD6969" s="22"/>
      <c r="AE6969" s="22"/>
      <c r="AF6969" s="22"/>
      <c r="AG6969" s="22"/>
      <c r="AH6969" s="22"/>
    </row>
    <row r="6970" spans="2:34">
      <c r="B6970" s="10">
        <v>17</v>
      </c>
      <c r="C6970" s="10">
        <v>10</v>
      </c>
      <c r="D6970" s="34">
        <v>39738</v>
      </c>
      <c r="E6970" s="17">
        <v>0.125</v>
      </c>
      <c r="F6970" s="35">
        <v>7.4766646540000287E-2</v>
      </c>
      <c r="G6970" s="18">
        <v>8.9976067250000007</v>
      </c>
      <c r="H6970" s="18">
        <v>15.471738713789001</v>
      </c>
      <c r="I6970" s="18">
        <v>6.4741319887889999</v>
      </c>
      <c r="J6970" s="19">
        <v>0.36033714793999921</v>
      </c>
      <c r="K6970" s="19">
        <v>0.55801456562500185</v>
      </c>
      <c r="L6970" s="19">
        <v>1.8464258122319945</v>
      </c>
      <c r="M6970" s="19">
        <v>7.3450000000000006</v>
      </c>
      <c r="N6970" s="19">
        <f t="shared" si="109"/>
        <v>9.5485000000000007</v>
      </c>
      <c r="O6970" s="19">
        <v>5.3324999999999996</v>
      </c>
      <c r="P6970" s="20">
        <v>10.284229312499999</v>
      </c>
      <c r="Q6970" s="12">
        <v>83.8</v>
      </c>
      <c r="R6970" s="12">
        <v>5.9300000000000006</v>
      </c>
      <c r="S6970" s="12">
        <v>250.10000000000002</v>
      </c>
      <c r="T6970" s="12"/>
      <c r="U6970" s="12"/>
      <c r="V6970" s="23"/>
      <c r="W6970" s="24"/>
      <c r="X6970" s="22"/>
      <c r="Y6970" s="22"/>
      <c r="Z6970" s="22"/>
      <c r="AA6970" s="22"/>
      <c r="AB6970" s="22"/>
      <c r="AC6970" s="22"/>
      <c r="AD6970" s="22"/>
      <c r="AE6970" s="22"/>
      <c r="AF6970" s="22"/>
      <c r="AG6970" s="22"/>
      <c r="AH6970" s="22"/>
    </row>
    <row r="6971" spans="2:34">
      <c r="B6971" s="10">
        <v>17</v>
      </c>
      <c r="C6971" s="10">
        <v>10</v>
      </c>
      <c r="D6971" s="34">
        <v>39738</v>
      </c>
      <c r="E6971" s="17">
        <v>0.16666666666669983</v>
      </c>
      <c r="F6971" s="35">
        <v>6.2964093660000262E-2</v>
      </c>
      <c r="G6971" s="18">
        <v>5.0931300999999998</v>
      </c>
      <c r="H6971" s="18">
        <v>10.271809469718999</v>
      </c>
      <c r="I6971" s="18">
        <v>5.1786793697190001</v>
      </c>
      <c r="J6971" s="19">
        <v>0.25436593847999944</v>
      </c>
      <c r="K6971" s="19">
        <v>0.43821293750000151</v>
      </c>
      <c r="L6971" s="19">
        <v>1.9066618001549944</v>
      </c>
      <c r="M6971" s="19">
        <v>8.7294999999999998</v>
      </c>
      <c r="N6971" s="19">
        <f t="shared" si="109"/>
        <v>11.34835</v>
      </c>
      <c r="O6971" s="19">
        <v>6.44</v>
      </c>
      <c r="P6971" s="20">
        <v>12.207009750000001</v>
      </c>
      <c r="Q6971" s="12">
        <v>82.375</v>
      </c>
      <c r="R6971" s="12">
        <v>6.4575000000000005</v>
      </c>
      <c r="S6971" s="12">
        <v>268.15000000000003</v>
      </c>
      <c r="T6971" s="12"/>
      <c r="U6971" s="12"/>
      <c r="V6971" s="23"/>
      <c r="W6971" s="24"/>
      <c r="X6971" s="22"/>
      <c r="Y6971" s="22"/>
      <c r="Z6971" s="22"/>
      <c r="AA6971" s="22"/>
      <c r="AB6971" s="22"/>
      <c r="AC6971" s="22"/>
      <c r="AD6971" s="22"/>
      <c r="AE6971" s="22"/>
      <c r="AF6971" s="22"/>
      <c r="AG6971" s="22"/>
      <c r="AH6971" s="22"/>
    </row>
    <row r="6972" spans="2:34">
      <c r="B6972" s="10">
        <v>17</v>
      </c>
      <c r="C6972" s="10">
        <v>10</v>
      </c>
      <c r="D6972" s="34">
        <v>39738</v>
      </c>
      <c r="E6972" s="17">
        <v>0.20833333333330017</v>
      </c>
      <c r="F6972" s="35">
        <v>0.10232092658000044</v>
      </c>
      <c r="G6972" s="18">
        <v>18.433745800000001</v>
      </c>
      <c r="H6972" s="18">
        <v>25.052906348218002</v>
      </c>
      <c r="I6972" s="18">
        <v>6.6191605482180025</v>
      </c>
      <c r="J6972" s="19">
        <v>0.26497581678499932</v>
      </c>
      <c r="K6972" s="19">
        <v>0.62324444312500227</v>
      </c>
      <c r="L6972" s="19">
        <v>1.9669052137007437</v>
      </c>
      <c r="M6972" s="19">
        <v>9.2360000000000007</v>
      </c>
      <c r="N6972" s="19">
        <f t="shared" si="109"/>
        <v>12.006800000000002</v>
      </c>
      <c r="O6972" s="19">
        <v>7.0375000000000005</v>
      </c>
      <c r="P6972" s="20">
        <v>8.3438086874999993</v>
      </c>
      <c r="Q6972" s="12">
        <v>81.674999999999997</v>
      </c>
      <c r="R6972" s="12">
        <v>6.38</v>
      </c>
      <c r="S6972" s="12">
        <v>257.60000000000002</v>
      </c>
      <c r="T6972" s="12"/>
      <c r="U6972" s="12"/>
      <c r="V6972" s="23"/>
      <c r="W6972" s="24"/>
      <c r="X6972" s="22"/>
      <c r="Y6972" s="22"/>
      <c r="Z6972" s="22"/>
      <c r="AA6972" s="22"/>
      <c r="AB6972" s="22"/>
      <c r="AC6972" s="22"/>
      <c r="AD6972" s="22"/>
      <c r="AE6972" s="22"/>
      <c r="AF6972" s="22"/>
      <c r="AG6972" s="22"/>
      <c r="AH6972" s="22"/>
    </row>
    <row r="6973" spans="2:34">
      <c r="B6973" s="10">
        <v>17</v>
      </c>
      <c r="C6973" s="10">
        <v>10</v>
      </c>
      <c r="D6973" s="34">
        <v>39738</v>
      </c>
      <c r="E6973" s="17">
        <v>0.25</v>
      </c>
      <c r="F6973" s="35">
        <v>0.17710103158000082</v>
      </c>
      <c r="G6973" s="18">
        <v>75.139056074999999</v>
      </c>
      <c r="H6973" s="18">
        <v>101.70965655751399</v>
      </c>
      <c r="I6973" s="18">
        <v>26.570600482514003</v>
      </c>
      <c r="J6973" s="19">
        <v>1.8231003720799945</v>
      </c>
      <c r="K6973" s="19">
        <v>2.2887129268750086</v>
      </c>
      <c r="L6973" s="19">
        <v>2.007128390384493</v>
      </c>
      <c r="M6973" s="19">
        <v>14.113249999999999</v>
      </c>
      <c r="N6973" s="19">
        <f t="shared" si="109"/>
        <v>18.347224999999998</v>
      </c>
      <c r="O6973" s="19">
        <v>10.95</v>
      </c>
      <c r="P6973" s="20">
        <v>1.4112149999999997</v>
      </c>
      <c r="Q6973" s="12">
        <v>84.6</v>
      </c>
      <c r="R6973" s="12">
        <v>5.567499999999999</v>
      </c>
      <c r="S6973" s="12">
        <v>231.39999999999998</v>
      </c>
      <c r="T6973" s="12"/>
      <c r="U6973" s="12"/>
      <c r="V6973" s="23"/>
      <c r="W6973" s="24"/>
      <c r="X6973" s="22"/>
      <c r="Y6973" s="22"/>
      <c r="Z6973" s="22"/>
      <c r="AA6973" s="22"/>
      <c r="AB6973" s="22"/>
      <c r="AC6973" s="22"/>
      <c r="AD6973" s="22"/>
      <c r="AE6973" s="22"/>
      <c r="AF6973" s="22"/>
      <c r="AG6973" s="22"/>
      <c r="AH6973" s="22"/>
    </row>
    <row r="6974" spans="2:34">
      <c r="B6974" s="10">
        <v>17</v>
      </c>
      <c r="C6974" s="10">
        <v>10</v>
      </c>
      <c r="D6974" s="34">
        <v>39738</v>
      </c>
      <c r="E6974" s="17">
        <v>0.29166666666669983</v>
      </c>
      <c r="F6974" s="35">
        <v>0.49983753554000243</v>
      </c>
      <c r="G6974" s="18">
        <v>220.78949790000001</v>
      </c>
      <c r="H6974" s="18">
        <v>279.884016815655</v>
      </c>
      <c r="I6974" s="18">
        <v>59.094518915655016</v>
      </c>
      <c r="J6974" s="19">
        <v>4.5394068902399862</v>
      </c>
      <c r="K6974" s="19">
        <v>6.4737733406250264</v>
      </c>
      <c r="L6974" s="19">
        <v>2.3077832323907415</v>
      </c>
      <c r="M6974" s="19">
        <v>28.911250000000003</v>
      </c>
      <c r="N6974" s="19">
        <f t="shared" si="109"/>
        <v>37.584625000000003</v>
      </c>
      <c r="O6974" s="19">
        <v>22.130000000000003</v>
      </c>
      <c r="P6974" s="20">
        <v>1.0584112499999985</v>
      </c>
      <c r="Q6974" s="12">
        <v>82.775000000000006</v>
      </c>
      <c r="R6974" s="12">
        <v>6.5775000000000006</v>
      </c>
      <c r="S6974" s="12">
        <v>231.82499999999999</v>
      </c>
      <c r="T6974" s="12"/>
      <c r="U6974" s="12"/>
      <c r="V6974" s="23"/>
      <c r="W6974" s="24"/>
      <c r="X6974" s="22"/>
      <c r="Y6974" s="22"/>
      <c r="Z6974" s="22"/>
      <c r="AA6974" s="22"/>
      <c r="AB6974" s="22"/>
      <c r="AC6974" s="22"/>
      <c r="AD6974" s="22"/>
      <c r="AE6974" s="22"/>
      <c r="AF6974" s="22"/>
      <c r="AG6974" s="22"/>
      <c r="AH6974" s="22"/>
    </row>
    <row r="6975" spans="2:34">
      <c r="B6975" s="10">
        <v>17</v>
      </c>
      <c r="C6975" s="10">
        <v>10</v>
      </c>
      <c r="D6975" s="34">
        <v>39738</v>
      </c>
      <c r="E6975" s="17">
        <v>0.33333333333330017</v>
      </c>
      <c r="F6975" s="35">
        <v>0.14956439798000076</v>
      </c>
      <c r="G6975" s="18">
        <v>22.530561174999999</v>
      </c>
      <c r="H6975" s="18">
        <v>34.415567796730002</v>
      </c>
      <c r="I6975" s="18">
        <v>11.885006621730003</v>
      </c>
      <c r="J6975" s="19">
        <v>0.81886985677499746</v>
      </c>
      <c r="K6975" s="19">
        <v>1.3822899306250058</v>
      </c>
      <c r="L6975" s="19">
        <v>2.0034477737629919</v>
      </c>
      <c r="M6975" s="19">
        <v>12.377750000000001</v>
      </c>
      <c r="N6975" s="19">
        <f t="shared" si="109"/>
        <v>16.091075</v>
      </c>
      <c r="O6975" s="19">
        <v>8.6975000000000016</v>
      </c>
      <c r="P6975" s="20">
        <v>7.9910049374999996</v>
      </c>
      <c r="Q6975" s="12">
        <v>77.924999999999983</v>
      </c>
      <c r="R6975" s="12">
        <v>8.1549999999999994</v>
      </c>
      <c r="S6975" s="12">
        <v>257.5</v>
      </c>
      <c r="T6975" s="12"/>
      <c r="U6975" s="12"/>
      <c r="V6975" s="23"/>
      <c r="W6975" s="24"/>
      <c r="X6975" s="22"/>
      <c r="Y6975" s="22"/>
      <c r="Z6975" s="22"/>
      <c r="AA6975" s="22"/>
      <c r="AB6975" s="22"/>
      <c r="AC6975" s="22"/>
      <c r="AD6975" s="22"/>
      <c r="AE6975" s="22"/>
      <c r="AF6975" s="22"/>
      <c r="AG6975" s="22"/>
      <c r="AH6975" s="22"/>
    </row>
    <row r="6976" spans="2:34">
      <c r="B6976" s="10">
        <v>17</v>
      </c>
      <c r="C6976" s="10">
        <v>10</v>
      </c>
      <c r="D6976" s="34">
        <v>39738</v>
      </c>
      <c r="E6976" s="17">
        <v>0.375</v>
      </c>
      <c r="F6976" s="35">
        <v>0.10627367894000059</v>
      </c>
      <c r="G6976" s="18">
        <v>13.559881875</v>
      </c>
      <c r="H6976" s="18">
        <v>22.768333519171001</v>
      </c>
      <c r="I6976" s="18">
        <v>9.2084516441710011</v>
      </c>
      <c r="J6976" s="19">
        <v>0.37632607024999881</v>
      </c>
      <c r="K6976" s="19">
        <v>0.68564590312500318</v>
      </c>
      <c r="L6976" s="19">
        <v>1.9394951835082423</v>
      </c>
      <c r="M6976" s="19">
        <v>13.37125</v>
      </c>
      <c r="N6976" s="19">
        <f t="shared" si="109"/>
        <v>17.382625000000001</v>
      </c>
      <c r="O6976" s="19">
        <v>8.8725000000000005</v>
      </c>
      <c r="P6976" s="20">
        <v>11.854206</v>
      </c>
      <c r="Q6976" s="12">
        <v>72.675000000000011</v>
      </c>
      <c r="R6976" s="12">
        <v>9.89</v>
      </c>
      <c r="S6976" s="12">
        <v>270.47500000000002</v>
      </c>
      <c r="T6976" s="12"/>
      <c r="U6976" s="12"/>
      <c r="V6976" s="23"/>
      <c r="W6976" s="24"/>
      <c r="X6976" s="22"/>
      <c r="Y6976" s="22"/>
      <c r="Z6976" s="22"/>
      <c r="AA6976" s="22"/>
      <c r="AB6976" s="22"/>
      <c r="AC6976" s="22"/>
      <c r="AD6976" s="22"/>
      <c r="AE6976" s="22"/>
      <c r="AF6976" s="22"/>
      <c r="AG6976" s="22"/>
      <c r="AH6976" s="22"/>
    </row>
    <row r="6977" spans="2:34">
      <c r="B6977" s="10">
        <v>17</v>
      </c>
      <c r="C6977" s="10">
        <v>10</v>
      </c>
      <c r="D6977" s="34">
        <v>39738</v>
      </c>
      <c r="E6977" s="17">
        <v>0.41666666666669983</v>
      </c>
      <c r="F6977" s="35">
        <v>0.10234158186000059</v>
      </c>
      <c r="G6977" s="18">
        <v>22.103569149999998</v>
      </c>
      <c r="H6977" s="18">
        <v>29.683735971242999</v>
      </c>
      <c r="I6977" s="18">
        <v>7.5801668212430018</v>
      </c>
      <c r="J6977" s="19">
        <v>0.64136961857499775</v>
      </c>
      <c r="K6977" s="19">
        <v>0.69375536625000322</v>
      </c>
      <c r="L6977" s="19">
        <v>1.8595005691247422</v>
      </c>
      <c r="M6977" s="19">
        <v>13.452250000000001</v>
      </c>
      <c r="N6977" s="19">
        <f t="shared" si="109"/>
        <v>17.487925000000001</v>
      </c>
      <c r="O6977" s="19">
        <v>10.844999999999999</v>
      </c>
      <c r="P6977" s="20">
        <v>13.159579874999999</v>
      </c>
      <c r="Q6977" s="12">
        <v>64.400000000000006</v>
      </c>
      <c r="R6977" s="12">
        <v>12.105</v>
      </c>
      <c r="S6977" s="12">
        <v>295.25</v>
      </c>
      <c r="T6977" s="12"/>
      <c r="U6977" s="12"/>
      <c r="V6977" s="23"/>
      <c r="W6977" s="24"/>
      <c r="X6977" s="22"/>
      <c r="Y6977" s="22"/>
      <c r="Z6977" s="22"/>
      <c r="AA6977" s="22"/>
      <c r="AB6977" s="22"/>
      <c r="AC6977" s="22"/>
      <c r="AD6977" s="22"/>
      <c r="AE6977" s="22"/>
      <c r="AF6977" s="22"/>
      <c r="AG6977" s="22"/>
      <c r="AH6977" s="22"/>
    </row>
    <row r="6978" spans="2:34">
      <c r="B6978" s="10">
        <v>17</v>
      </c>
      <c r="C6978" s="10">
        <v>10</v>
      </c>
      <c r="D6978" s="34">
        <v>39738</v>
      </c>
      <c r="E6978" s="17">
        <v>0.45833333333330017</v>
      </c>
      <c r="F6978" s="35">
        <v>4.3300396120000258E-2</v>
      </c>
      <c r="G6978" s="18">
        <v>9.6823326749999996</v>
      </c>
      <c r="H6978" s="18">
        <v>13.610271065375002</v>
      </c>
      <c r="I6978" s="18">
        <v>3.9279383903750014</v>
      </c>
      <c r="J6978" s="19">
        <v>0.16167331878499946</v>
      </c>
      <c r="K6978" s="19">
        <v>0.204032122500001</v>
      </c>
      <c r="L6978" s="19">
        <v>1.7354099928472424</v>
      </c>
      <c r="M6978" s="19">
        <v>7.6107500000000003</v>
      </c>
      <c r="N6978" s="19">
        <f t="shared" si="109"/>
        <v>9.8939750000000011</v>
      </c>
      <c r="O6978" s="19">
        <v>5.1825000000000001</v>
      </c>
      <c r="P6978" s="20">
        <v>18.6103978125</v>
      </c>
      <c r="Q6978" s="12">
        <v>55.225000000000001</v>
      </c>
      <c r="R6978" s="12">
        <v>13.35</v>
      </c>
      <c r="S6978" s="12">
        <v>275.85000000000002</v>
      </c>
      <c r="T6978" s="12"/>
      <c r="U6978" s="12"/>
      <c r="V6978" s="23"/>
      <c r="W6978" s="24"/>
      <c r="X6978" s="22"/>
      <c r="Y6978" s="22"/>
      <c r="Z6978" s="22"/>
      <c r="AA6978" s="22"/>
      <c r="AB6978" s="22"/>
      <c r="AC6978" s="22"/>
      <c r="AD6978" s="22"/>
      <c r="AE6978" s="22"/>
      <c r="AF6978" s="22"/>
      <c r="AG6978" s="22"/>
      <c r="AH6978" s="22"/>
    </row>
    <row r="6979" spans="2:34">
      <c r="B6979" s="10">
        <v>17</v>
      </c>
      <c r="C6979" s="10">
        <v>10</v>
      </c>
      <c r="D6979" s="34">
        <v>39738</v>
      </c>
      <c r="E6979" s="17">
        <v>0.5</v>
      </c>
      <c r="F6979" s="35">
        <v>7.873090568000049E-2</v>
      </c>
      <c r="G6979" s="18">
        <v>14.233067500000001</v>
      </c>
      <c r="H6979" s="18">
        <v>18.985064645528002</v>
      </c>
      <c r="I6979" s="18">
        <v>4.7519971455279997</v>
      </c>
      <c r="J6979" s="19">
        <v>0.34456566963499874</v>
      </c>
      <c r="K6979" s="19">
        <v>0.51411962250000254</v>
      </c>
      <c r="L6979" s="19">
        <v>1.7355503452772416</v>
      </c>
      <c r="M6979" s="19">
        <v>11.018749999999999</v>
      </c>
      <c r="N6979" s="19">
        <f t="shared" si="109"/>
        <v>14.324375</v>
      </c>
      <c r="O6979" s="19">
        <v>6.7274999999999991</v>
      </c>
      <c r="P6979" s="20">
        <v>18.575117437499998</v>
      </c>
      <c r="Q6979" s="12">
        <v>50.825000000000003</v>
      </c>
      <c r="R6979" s="12">
        <v>14.24</v>
      </c>
      <c r="S6979" s="12">
        <v>279.60000000000002</v>
      </c>
      <c r="T6979" s="12"/>
      <c r="U6979" s="12"/>
      <c r="V6979" s="23"/>
      <c r="W6979" s="24"/>
      <c r="X6979" s="22"/>
      <c r="Y6979" s="22"/>
      <c r="Z6979" s="22"/>
      <c r="AA6979" s="22"/>
      <c r="AB6979" s="22"/>
      <c r="AC6979" s="22"/>
      <c r="AD6979" s="22"/>
      <c r="AE6979" s="22"/>
      <c r="AF6979" s="22"/>
      <c r="AG6979" s="22"/>
      <c r="AH6979" s="22"/>
    </row>
    <row r="6980" spans="2:34">
      <c r="B6980" s="10">
        <v>17</v>
      </c>
      <c r="C6980" s="10">
        <v>10</v>
      </c>
      <c r="D6980" s="34">
        <v>39738</v>
      </c>
      <c r="E6980" s="17">
        <v>0.54166666666669983</v>
      </c>
      <c r="F6980" s="35">
        <v>5.9050578200000384E-2</v>
      </c>
      <c r="G6980" s="18">
        <v>5.8932593000000004</v>
      </c>
      <c r="H6980" s="18">
        <v>10.629947112438</v>
      </c>
      <c r="I6980" s="18">
        <v>4.7366878124380012</v>
      </c>
      <c r="J6980" s="19">
        <v>0.20144401320499922</v>
      </c>
      <c r="K6980" s="19">
        <v>0.39712266875000213</v>
      </c>
      <c r="L6980" s="19">
        <v>1.7236658912312417</v>
      </c>
      <c r="M6980" s="19">
        <v>9.7177499999999988</v>
      </c>
      <c r="N6980" s="19">
        <f t="shared" si="109"/>
        <v>12.633074999999998</v>
      </c>
      <c r="O6980" s="19">
        <v>7.0600000000000005</v>
      </c>
      <c r="P6980" s="20">
        <v>25.578271874999999</v>
      </c>
      <c r="Q6980" s="12">
        <v>46.5</v>
      </c>
      <c r="R6980" s="12">
        <v>14.1325</v>
      </c>
      <c r="S6980" s="12">
        <v>262.60000000000002</v>
      </c>
      <c r="T6980" s="12"/>
      <c r="U6980" s="12">
        <v>315.59999999999997</v>
      </c>
      <c r="V6980" s="23"/>
      <c r="W6980" s="24"/>
      <c r="X6980" s="22"/>
      <c r="Y6980" s="22"/>
      <c r="Z6980" s="22"/>
      <c r="AA6980" s="22"/>
      <c r="AB6980" s="22"/>
      <c r="AC6980" s="22"/>
      <c r="AD6980" s="22"/>
      <c r="AE6980" s="22"/>
      <c r="AF6980" s="22"/>
      <c r="AG6980" s="22"/>
      <c r="AH6980" s="22"/>
    </row>
    <row r="6981" spans="2:34">
      <c r="B6981" s="10">
        <v>17</v>
      </c>
      <c r="C6981" s="10">
        <v>10</v>
      </c>
      <c r="D6981" s="34">
        <v>39738</v>
      </c>
      <c r="E6981" s="17">
        <v>0.58333333333330017</v>
      </c>
      <c r="F6981" s="35">
        <v>6.2990075400000414E-2</v>
      </c>
      <c r="G6981" s="18">
        <v>3.9775653500000008</v>
      </c>
      <c r="H6981" s="18">
        <v>9.055519692993002</v>
      </c>
      <c r="I6981" s="18">
        <v>5.0779543429929994</v>
      </c>
      <c r="J6981" s="19">
        <v>5.8315996879999804E-2</v>
      </c>
      <c r="K6981" s="19">
        <v>0.34813287875000193</v>
      </c>
      <c r="L6981" s="19">
        <v>1.6797093025642418</v>
      </c>
      <c r="M6981" s="19">
        <v>8.7765000000000004</v>
      </c>
      <c r="N6981" s="19">
        <f t="shared" si="109"/>
        <v>11.409450000000001</v>
      </c>
      <c r="O6981" s="19">
        <v>6.5474999999999994</v>
      </c>
      <c r="P6981" s="20">
        <v>25.895795249999999</v>
      </c>
      <c r="Q6981" s="12">
        <v>49</v>
      </c>
      <c r="R6981" s="12">
        <v>13.847499999999998</v>
      </c>
      <c r="S6981" s="12">
        <v>267.52499999999998</v>
      </c>
      <c r="T6981" s="12"/>
      <c r="U6981" s="12">
        <v>200.97499999999999</v>
      </c>
      <c r="V6981" s="23"/>
      <c r="W6981" s="24"/>
      <c r="X6981" s="22"/>
      <c r="Y6981" s="22"/>
      <c r="Z6981" s="22"/>
      <c r="AA6981" s="22"/>
      <c r="AB6981" s="22"/>
      <c r="AC6981" s="22"/>
      <c r="AD6981" s="22"/>
      <c r="AE6981" s="22"/>
      <c r="AF6981" s="22"/>
      <c r="AG6981" s="22"/>
      <c r="AH6981" s="22"/>
    </row>
    <row r="6982" spans="2:34">
      <c r="B6982" s="10">
        <v>17</v>
      </c>
      <c r="C6982" s="10">
        <v>10</v>
      </c>
      <c r="D6982" s="34">
        <v>39738</v>
      </c>
      <c r="E6982" s="17">
        <v>0.625</v>
      </c>
      <c r="F6982" s="35">
        <v>6.6929735240000468E-2</v>
      </c>
      <c r="G6982" s="18">
        <v>2.5581053750000002</v>
      </c>
      <c r="H6982" s="18">
        <v>9.7899783158790008</v>
      </c>
      <c r="I6982" s="18">
        <v>7.2318729408789997</v>
      </c>
      <c r="J6982" s="19">
        <v>0.33135336231999862</v>
      </c>
      <c r="K6982" s="19">
        <v>0.39162418875000227</v>
      </c>
      <c r="L6982" s="19">
        <v>1.6918748694714911</v>
      </c>
      <c r="M6982" s="19">
        <v>12.122</v>
      </c>
      <c r="N6982" s="19">
        <f t="shared" si="109"/>
        <v>15.758600000000001</v>
      </c>
      <c r="O6982" s="19">
        <v>9.5975000000000001</v>
      </c>
      <c r="P6982" s="20">
        <v>23.073365249999995</v>
      </c>
      <c r="Q6982" s="12">
        <v>53.5</v>
      </c>
      <c r="R6982" s="12">
        <v>13.512499999999999</v>
      </c>
      <c r="S6982" s="12">
        <v>270.2</v>
      </c>
      <c r="T6982" s="12"/>
      <c r="U6982" s="12">
        <v>122.87500000000001</v>
      </c>
      <c r="V6982" s="23"/>
      <c r="W6982" s="24"/>
      <c r="X6982" s="22"/>
      <c r="Y6982" s="22"/>
      <c r="Z6982" s="22"/>
      <c r="AA6982" s="22"/>
      <c r="AB6982" s="22"/>
      <c r="AC6982" s="22"/>
      <c r="AD6982" s="22"/>
      <c r="AE6982" s="22"/>
      <c r="AF6982" s="22"/>
      <c r="AG6982" s="22"/>
      <c r="AH6982" s="22"/>
    </row>
    <row r="6983" spans="2:34">
      <c r="B6983" s="10">
        <v>17</v>
      </c>
      <c r="C6983" s="10">
        <v>10</v>
      </c>
      <c r="D6983" s="34">
        <v>39738</v>
      </c>
      <c r="E6983" s="17">
        <v>0.66666666666669983</v>
      </c>
      <c r="F6983" s="35">
        <v>7.8744079520000565E-2</v>
      </c>
      <c r="G6983" s="18">
        <v>5.2777753000000001</v>
      </c>
      <c r="H6983" s="18">
        <v>11.686280579817002</v>
      </c>
      <c r="I6983" s="18">
        <v>6.4085052798170015</v>
      </c>
      <c r="J6983" s="19">
        <v>0.34462116441499846</v>
      </c>
      <c r="K6983" s="19">
        <v>0.31816648687500193</v>
      </c>
      <c r="L6983" s="19">
        <v>1.8122975587664902</v>
      </c>
      <c r="M6983" s="19">
        <v>14.424250000000001</v>
      </c>
      <c r="N6983" s="19">
        <f t="shared" si="109"/>
        <v>18.751525000000001</v>
      </c>
      <c r="O6983" s="19">
        <v>11.49</v>
      </c>
      <c r="P6983" s="20">
        <v>19.069042687499998</v>
      </c>
      <c r="Q6983" s="12">
        <v>57.174999999999997</v>
      </c>
      <c r="R6983" s="12">
        <v>13.11</v>
      </c>
      <c r="S6983" s="12">
        <v>252.77500000000001</v>
      </c>
      <c r="T6983" s="12"/>
      <c r="U6983" s="12">
        <v>81.349999999999994</v>
      </c>
      <c r="V6983" s="23"/>
      <c r="W6983" s="24"/>
      <c r="X6983" s="22"/>
      <c r="Y6983" s="22"/>
      <c r="Z6983" s="22"/>
      <c r="AA6983" s="22"/>
      <c r="AB6983" s="22"/>
      <c r="AC6983" s="22"/>
      <c r="AD6983" s="22"/>
      <c r="AE6983" s="22"/>
      <c r="AF6983" s="22"/>
      <c r="AG6983" s="22"/>
      <c r="AH6983" s="22"/>
    </row>
    <row r="6984" spans="2:34">
      <c r="B6984" s="10">
        <v>17</v>
      </c>
      <c r="C6984" s="10">
        <v>10</v>
      </c>
      <c r="D6984" s="34">
        <v>39738</v>
      </c>
      <c r="E6984" s="17">
        <v>0.70833333333330017</v>
      </c>
      <c r="F6984" s="35">
        <v>0.12599596754000095</v>
      </c>
      <c r="G6984" s="18">
        <v>6.0009689999999996</v>
      </c>
      <c r="H6984" s="18">
        <v>18.698445585392001</v>
      </c>
      <c r="I6984" s="18">
        <v>12.697476585392003</v>
      </c>
      <c r="J6984" s="19">
        <v>0.29691789034999871</v>
      </c>
      <c r="K6984" s="19">
        <v>0.55743536500000346</v>
      </c>
      <c r="L6984" s="19">
        <v>1.7643265268552404</v>
      </c>
      <c r="M6984" s="19">
        <v>16.538</v>
      </c>
      <c r="N6984" s="19">
        <f t="shared" si="109"/>
        <v>21.499400000000001</v>
      </c>
      <c r="O6984" s="19">
        <v>12.85</v>
      </c>
      <c r="P6984" s="20">
        <v>10.425350812499998</v>
      </c>
      <c r="Q6984" s="12">
        <v>61.825000000000003</v>
      </c>
      <c r="R6984" s="12">
        <v>12.172499999999999</v>
      </c>
      <c r="S6984" s="12">
        <v>253.9</v>
      </c>
      <c r="T6984" s="12"/>
      <c r="U6984" s="12">
        <v>31.049999999999997</v>
      </c>
      <c r="V6984" s="23"/>
      <c r="W6984" s="24"/>
      <c r="X6984" s="22"/>
      <c r="Y6984" s="22"/>
      <c r="Z6984" s="22"/>
      <c r="AA6984" s="22"/>
      <c r="AB6984" s="22"/>
      <c r="AC6984" s="22"/>
      <c r="AD6984" s="22"/>
      <c r="AE6984" s="22"/>
      <c r="AF6984" s="22"/>
      <c r="AG6984" s="22"/>
      <c r="AH6984" s="22"/>
    </row>
    <row r="6985" spans="2:34">
      <c r="B6985" s="10">
        <v>17</v>
      </c>
      <c r="C6985" s="10">
        <v>10</v>
      </c>
      <c r="D6985" s="34">
        <v>39738</v>
      </c>
      <c r="E6985" s="17">
        <v>0.75</v>
      </c>
      <c r="F6985" s="35">
        <v>0.35831521922000276</v>
      </c>
      <c r="G6985" s="18">
        <v>37.606072400000002</v>
      </c>
      <c r="H6985" s="18">
        <v>66.344751701934001</v>
      </c>
      <c r="I6985" s="18">
        <v>28.738679301934006</v>
      </c>
      <c r="J6985" s="19">
        <v>0.87488094428999585</v>
      </c>
      <c r="K6985" s="19">
        <v>1.5878859593750099</v>
      </c>
      <c r="L6985" s="19">
        <v>1.9449286550999887</v>
      </c>
      <c r="M6985" s="19">
        <v>24.50525</v>
      </c>
      <c r="N6985" s="19">
        <f t="shared" si="109"/>
        <v>31.856825000000001</v>
      </c>
      <c r="O6985" s="19">
        <v>20.307500000000001</v>
      </c>
      <c r="P6985" s="20">
        <v>0.5292056249999989</v>
      </c>
      <c r="Q6985" s="12">
        <v>65.025000000000006</v>
      </c>
      <c r="R6985" s="12">
        <v>11.262500000000001</v>
      </c>
      <c r="S6985" s="12">
        <v>244.07499999999999</v>
      </c>
      <c r="T6985" s="12"/>
      <c r="U6985" s="12">
        <v>31.150000000000002</v>
      </c>
      <c r="V6985" s="23"/>
      <c r="W6985" s="24"/>
      <c r="X6985" s="22"/>
      <c r="Y6985" s="22"/>
      <c r="Z6985" s="22"/>
      <c r="AA6985" s="22"/>
      <c r="AB6985" s="22"/>
      <c r="AC6985" s="22"/>
      <c r="AD6985" s="22"/>
      <c r="AE6985" s="22"/>
      <c r="AF6985" s="22"/>
      <c r="AG6985" s="22"/>
      <c r="AH6985" s="22"/>
    </row>
    <row r="6986" spans="2:34">
      <c r="B6986" s="10">
        <v>17</v>
      </c>
      <c r="C6986" s="10">
        <v>10</v>
      </c>
      <c r="D6986" s="34">
        <v>39738</v>
      </c>
      <c r="E6986" s="17">
        <v>0.79166666666669983</v>
      </c>
      <c r="F6986" s="35">
        <v>0.50402457082000396</v>
      </c>
      <c r="G6986" s="18">
        <v>96.050124975000003</v>
      </c>
      <c r="H6986" s="18">
        <v>138.18122567882801</v>
      </c>
      <c r="I6986" s="18">
        <v>42.131100703828011</v>
      </c>
      <c r="J6986" s="19">
        <v>2.0361746912999896</v>
      </c>
      <c r="K6986" s="19">
        <v>2.925399464375019</v>
      </c>
      <c r="L6986" s="19">
        <v>2.0212859825947382</v>
      </c>
      <c r="M6986" s="19">
        <v>31.98875</v>
      </c>
      <c r="N6986" s="19">
        <f t="shared" si="109"/>
        <v>41.585374999999999</v>
      </c>
      <c r="O6986" s="19">
        <v>27.2225</v>
      </c>
      <c r="P6986" s="20">
        <v>0.31752337499999911</v>
      </c>
      <c r="Q6986" s="12">
        <v>66.474999999999994</v>
      </c>
      <c r="R6986" s="12">
        <v>10.7775</v>
      </c>
      <c r="S6986" s="12">
        <v>237.29999999999998</v>
      </c>
      <c r="T6986" s="12"/>
      <c r="U6986" s="12">
        <v>27.625</v>
      </c>
      <c r="V6986" s="23"/>
      <c r="W6986" s="24"/>
      <c r="X6986" s="22"/>
      <c r="Y6986" s="22"/>
      <c r="Z6986" s="22"/>
      <c r="AA6986" s="22"/>
      <c r="AB6986" s="22"/>
      <c r="AC6986" s="22"/>
      <c r="AD6986" s="22"/>
      <c r="AE6986" s="22"/>
      <c r="AF6986" s="22"/>
      <c r="AG6986" s="22"/>
      <c r="AH6986" s="22"/>
    </row>
    <row r="6987" spans="2:34">
      <c r="B6987" s="10">
        <v>17</v>
      </c>
      <c r="C6987" s="10">
        <v>10</v>
      </c>
      <c r="D6987" s="34">
        <v>39738</v>
      </c>
      <c r="E6987" s="17">
        <v>0.83333333333330017</v>
      </c>
      <c r="F6987" s="35">
        <v>0.47647935796000374</v>
      </c>
      <c r="G6987" s="18">
        <v>101.77027940000001</v>
      </c>
      <c r="H6987" s="18">
        <v>144.62513538465902</v>
      </c>
      <c r="I6987" s="18">
        <v>42.854855984659004</v>
      </c>
      <c r="J6987" s="19">
        <v>2.4445513021849874</v>
      </c>
      <c r="K6987" s="19">
        <v>3.5749522393750235</v>
      </c>
      <c r="L6987" s="19">
        <v>1.9211785150654883</v>
      </c>
      <c r="M6987" s="19">
        <v>31.0625</v>
      </c>
      <c r="N6987" s="19">
        <f t="shared" si="109"/>
        <v>40.381250000000001</v>
      </c>
      <c r="O6987" s="19">
        <v>26.065000000000001</v>
      </c>
      <c r="P6987" s="20">
        <v>0.26460281249999906</v>
      </c>
      <c r="Q6987" s="12">
        <v>69.300000000000011</v>
      </c>
      <c r="R6987" s="12">
        <v>10.1875</v>
      </c>
      <c r="S6987" s="12">
        <v>243.64999999999998</v>
      </c>
      <c r="T6987" s="12"/>
      <c r="U6987" s="12">
        <v>32.174999999999997</v>
      </c>
      <c r="V6987" s="23"/>
      <c r="W6987" s="24"/>
      <c r="X6987" s="22"/>
      <c r="Y6987" s="22"/>
      <c r="Z6987" s="22"/>
      <c r="AA6987" s="22"/>
      <c r="AB6987" s="22"/>
      <c r="AC6987" s="22"/>
      <c r="AD6987" s="22"/>
      <c r="AE6987" s="22"/>
      <c r="AF6987" s="22"/>
      <c r="AG6987" s="22"/>
      <c r="AH6987" s="22"/>
    </row>
    <row r="6988" spans="2:34">
      <c r="B6988" s="10">
        <v>17</v>
      </c>
      <c r="C6988" s="10">
        <v>10</v>
      </c>
      <c r="D6988" s="34">
        <v>39738</v>
      </c>
      <c r="E6988" s="17">
        <v>0.875</v>
      </c>
      <c r="F6988" s="35">
        <v>0.32685510846000276</v>
      </c>
      <c r="G6988" s="18">
        <v>37.136765850000003</v>
      </c>
      <c r="H6988" s="18">
        <v>62.514740127323009</v>
      </c>
      <c r="I6988" s="18">
        <v>25.377974277323005</v>
      </c>
      <c r="J6988" s="19">
        <v>0.91475828099999512</v>
      </c>
      <c r="K6988" s="19">
        <v>1.595691318125011</v>
      </c>
      <c r="L6988" s="19">
        <v>1.8932575857077381</v>
      </c>
      <c r="M6988" s="19">
        <v>20.931249999999999</v>
      </c>
      <c r="N6988" s="19">
        <f t="shared" si="109"/>
        <v>27.210625</v>
      </c>
      <c r="O6988" s="19">
        <v>17.614999999999998</v>
      </c>
      <c r="P6988" s="20">
        <v>0.44100468749999883</v>
      </c>
      <c r="Q6988" s="12">
        <v>70.774999999999991</v>
      </c>
      <c r="R6988" s="12">
        <v>9.5274999999999999</v>
      </c>
      <c r="S6988" s="12">
        <v>242.17500000000001</v>
      </c>
      <c r="T6988" s="12"/>
      <c r="U6988" s="12">
        <v>28.774999999999999</v>
      </c>
      <c r="V6988" s="23"/>
      <c r="W6988" s="24"/>
      <c r="X6988" s="22"/>
      <c r="Y6988" s="22"/>
      <c r="Z6988" s="22"/>
      <c r="AA6988" s="22"/>
      <c r="AB6988" s="22"/>
      <c r="AC6988" s="22"/>
      <c r="AD6988" s="22"/>
      <c r="AE6988" s="22"/>
      <c r="AF6988" s="22"/>
      <c r="AG6988" s="22"/>
      <c r="AH6988" s="22"/>
    </row>
    <row r="6989" spans="2:34">
      <c r="B6989" s="10">
        <v>17</v>
      </c>
      <c r="C6989" s="10">
        <v>10</v>
      </c>
      <c r="D6989" s="34">
        <v>39738</v>
      </c>
      <c r="E6989" s="17">
        <v>0.91666666666669983</v>
      </c>
      <c r="F6989" s="35">
        <v>0.49227243634000428</v>
      </c>
      <c r="G6989" s="18">
        <v>110.80250710000001</v>
      </c>
      <c r="H6989" s="18">
        <v>147.92864739701403</v>
      </c>
      <c r="I6989" s="18">
        <v>37.126140297014018</v>
      </c>
      <c r="J6989" s="19">
        <v>2.2989263452349875</v>
      </c>
      <c r="K6989" s="19">
        <v>3.207446953750023</v>
      </c>
      <c r="L6989" s="19">
        <v>2.2223546194687356</v>
      </c>
      <c r="M6989" s="19">
        <v>27.817499999999999</v>
      </c>
      <c r="N6989" s="19">
        <f t="shared" si="109"/>
        <v>36.162750000000003</v>
      </c>
      <c r="O6989" s="19">
        <v>23.795000000000002</v>
      </c>
      <c r="P6989" s="20">
        <v>0.38808412499999878</v>
      </c>
      <c r="Q6989" s="12">
        <v>75.2</v>
      </c>
      <c r="R6989" s="12">
        <v>8.8649999999999984</v>
      </c>
      <c r="S6989" s="12">
        <v>214.3</v>
      </c>
      <c r="T6989" s="12"/>
      <c r="U6989" s="12">
        <v>29</v>
      </c>
      <c r="V6989" s="23"/>
      <c r="W6989" s="24"/>
      <c r="X6989" s="22"/>
      <c r="Y6989" s="22"/>
      <c r="Z6989" s="22"/>
      <c r="AA6989" s="22"/>
      <c r="AB6989" s="22"/>
      <c r="AC6989" s="22"/>
      <c r="AD6989" s="22"/>
      <c r="AE6989" s="22"/>
      <c r="AF6989" s="22"/>
      <c r="AG6989" s="22"/>
      <c r="AH6989" s="22"/>
    </row>
    <row r="6990" spans="2:34">
      <c r="B6990" s="10">
        <v>17</v>
      </c>
      <c r="C6990" s="10">
        <v>10</v>
      </c>
      <c r="D6990" s="34">
        <v>39738</v>
      </c>
      <c r="E6990" s="17">
        <v>0.95833333333330017</v>
      </c>
      <c r="F6990" s="35">
        <v>0.47260028152000422</v>
      </c>
      <c r="G6990" s="18">
        <v>110.28703925000001</v>
      </c>
      <c r="H6990" s="18">
        <v>144.15602099634202</v>
      </c>
      <c r="I6990" s="18">
        <v>33.868981746342001</v>
      </c>
      <c r="J6990" s="19">
        <v>2.3573440735999869</v>
      </c>
      <c r="K6990" s="19">
        <v>3.2969061981250243</v>
      </c>
      <c r="L6990" s="19">
        <v>2.3027683327362349</v>
      </c>
      <c r="M6990" s="19">
        <v>26.031500000000001</v>
      </c>
      <c r="N6990" s="19">
        <f t="shared" si="109"/>
        <v>33.840949999999999</v>
      </c>
      <c r="O6990" s="19">
        <v>22.037500000000001</v>
      </c>
      <c r="P6990" s="20">
        <v>0.24696262499999905</v>
      </c>
      <c r="Q6990" s="12">
        <v>78.399999999999991</v>
      </c>
      <c r="R6990" s="12">
        <v>8.3149999999999995</v>
      </c>
      <c r="S6990" s="12">
        <v>211.75</v>
      </c>
      <c r="T6990" s="12"/>
      <c r="U6990" s="12">
        <v>25.2</v>
      </c>
      <c r="V6990" s="23"/>
      <c r="W6990" s="24"/>
      <c r="X6990" s="22"/>
      <c r="Y6990" s="22"/>
      <c r="Z6990" s="22"/>
      <c r="AA6990" s="22"/>
      <c r="AB6990" s="22"/>
      <c r="AC6990" s="22"/>
      <c r="AD6990" s="22"/>
      <c r="AE6990" s="22"/>
      <c r="AF6990" s="22"/>
      <c r="AG6990" s="22"/>
      <c r="AH6990" s="22"/>
    </row>
    <row r="6991" spans="2:34">
      <c r="B6991" s="10">
        <v>18</v>
      </c>
      <c r="C6991" s="10">
        <v>10</v>
      </c>
      <c r="D6991" s="34">
        <v>39739</v>
      </c>
      <c r="E6991" s="17">
        <v>0</v>
      </c>
      <c r="F6991" s="35">
        <v>0.41748058060000381</v>
      </c>
      <c r="G6991" s="18">
        <v>107.428885425</v>
      </c>
      <c r="H6991" s="18">
        <v>139.73894571846901</v>
      </c>
      <c r="I6991" s="18">
        <v>32.310060293469007</v>
      </c>
      <c r="J6991" s="19">
        <v>2.3150126785949863</v>
      </c>
      <c r="K6991" s="19">
        <v>3.5439885350000266</v>
      </c>
      <c r="L6991" s="19">
        <v>2.591824158370982</v>
      </c>
      <c r="M6991" s="19">
        <v>23.768499999999996</v>
      </c>
      <c r="N6991" s="19">
        <f t="shared" si="109"/>
        <v>30.899049999999995</v>
      </c>
      <c r="O6991" s="19">
        <v>20.34</v>
      </c>
      <c r="P6991" s="20">
        <v>0.40572431249999996</v>
      </c>
      <c r="Q6991" s="12">
        <v>81.599999999999994</v>
      </c>
      <c r="R6991" s="12">
        <v>7.8925000000000001</v>
      </c>
      <c r="S6991" s="12">
        <v>205.04999999999998</v>
      </c>
      <c r="T6991" s="12"/>
      <c r="U6991" s="12">
        <v>23.2</v>
      </c>
      <c r="V6991" s="23"/>
      <c r="W6991" s="24"/>
      <c r="X6991" s="22"/>
      <c r="Y6991" s="22"/>
      <c r="Z6991" s="22"/>
      <c r="AA6991" s="22"/>
      <c r="AB6991" s="22"/>
      <c r="AC6991" s="22"/>
      <c r="AD6991" s="22"/>
      <c r="AE6991" s="22"/>
      <c r="AF6991" s="22"/>
      <c r="AG6991" s="22"/>
      <c r="AH6991" s="22"/>
    </row>
    <row r="6992" spans="2:34">
      <c r="B6992" s="10">
        <v>18</v>
      </c>
      <c r="C6992" s="10">
        <v>10</v>
      </c>
      <c r="D6992" s="34">
        <v>39739</v>
      </c>
      <c r="E6992" s="17">
        <v>4.1666666666699825E-2</v>
      </c>
      <c r="F6992" s="35">
        <v>0.29146107092000273</v>
      </c>
      <c r="G6992" s="18">
        <v>66.222231625000006</v>
      </c>
      <c r="H6992" s="18">
        <v>90.169563107976998</v>
      </c>
      <c r="I6992" s="18">
        <v>23.947331482977003</v>
      </c>
      <c r="J6992" s="19">
        <v>1.2331346521199926</v>
      </c>
      <c r="K6992" s="19">
        <v>2.4132012618750189</v>
      </c>
      <c r="L6992" s="19">
        <v>2.5077787070317319</v>
      </c>
      <c r="M6992" s="19">
        <v>20.326749999999997</v>
      </c>
      <c r="N6992" s="19">
        <f t="shared" si="109"/>
        <v>26.424774999999997</v>
      </c>
      <c r="O6992" s="19">
        <v>17.2775</v>
      </c>
      <c r="P6992" s="20">
        <v>0.7408878750000002</v>
      </c>
      <c r="Q6992" s="12">
        <v>84.15</v>
      </c>
      <c r="R6992" s="12">
        <v>7.5674999999999999</v>
      </c>
      <c r="S6992" s="12">
        <v>214.25</v>
      </c>
      <c r="T6992" s="12"/>
      <c r="U6992" s="12">
        <v>23.950000000000003</v>
      </c>
      <c r="V6992" s="23"/>
      <c r="W6992" s="24"/>
      <c r="X6992" s="22"/>
      <c r="Y6992" s="22"/>
      <c r="Z6992" s="22"/>
      <c r="AA6992" s="22"/>
      <c r="AB6992" s="22"/>
      <c r="AC6992" s="22"/>
      <c r="AD6992" s="22"/>
      <c r="AE6992" s="22"/>
      <c r="AF6992" s="22"/>
      <c r="AG6992" s="22"/>
      <c r="AH6992" s="22"/>
    </row>
    <row r="6993" spans="2:34">
      <c r="B6993" s="10">
        <v>18</v>
      </c>
      <c r="C6993" s="10">
        <v>10</v>
      </c>
      <c r="D6993" s="34">
        <v>39739</v>
      </c>
      <c r="E6993" s="17">
        <v>8.3333333333300175E-2</v>
      </c>
      <c r="F6993" s="35">
        <v>0.29147318760000285</v>
      </c>
      <c r="G6993" s="18">
        <v>81.366984799999997</v>
      </c>
      <c r="H6993" s="18">
        <v>109.27924489204102</v>
      </c>
      <c r="I6993" s="18">
        <v>27.912260092041016</v>
      </c>
      <c r="J6993" s="19">
        <v>1.8007126245499889</v>
      </c>
      <c r="K6993" s="19">
        <v>2.866825707500023</v>
      </c>
      <c r="L6993" s="19">
        <v>2.4116745851127326</v>
      </c>
      <c r="M6993" s="19">
        <v>19.59975</v>
      </c>
      <c r="N6993" s="19">
        <f t="shared" si="109"/>
        <v>25.479675</v>
      </c>
      <c r="O6993" s="19">
        <v>16.377500000000001</v>
      </c>
      <c r="P6993" s="20">
        <v>0.75852806250000027</v>
      </c>
      <c r="Q6993" s="12">
        <v>84.275000000000006</v>
      </c>
      <c r="R6993" s="12">
        <v>7.8849999999999998</v>
      </c>
      <c r="S6993" s="12">
        <v>205.5</v>
      </c>
      <c r="T6993" s="12"/>
      <c r="U6993" s="12">
        <v>27.599999999999998</v>
      </c>
      <c r="V6993" s="23"/>
      <c r="W6993" s="24"/>
      <c r="X6993" s="22"/>
      <c r="Y6993" s="22"/>
      <c r="Z6993" s="22"/>
      <c r="AA6993" s="22"/>
      <c r="AB6993" s="22"/>
      <c r="AC6993" s="22"/>
      <c r="AD6993" s="22"/>
      <c r="AE6993" s="22"/>
      <c r="AF6993" s="22"/>
      <c r="AG6993" s="22"/>
      <c r="AH6993" s="22"/>
    </row>
    <row r="6994" spans="2:34">
      <c r="B6994" s="10">
        <v>18</v>
      </c>
      <c r="C6994" s="10">
        <v>10</v>
      </c>
      <c r="D6994" s="34">
        <v>39739</v>
      </c>
      <c r="E6994" s="17">
        <v>0.125</v>
      </c>
      <c r="F6994" s="35">
        <v>0.27572873858000274</v>
      </c>
      <c r="G6994" s="18">
        <v>67.664772249999999</v>
      </c>
      <c r="H6994" s="18">
        <v>92.729513790958009</v>
      </c>
      <c r="I6994" s="18">
        <v>25.064741540958011</v>
      </c>
      <c r="J6994" s="19">
        <v>1.5620899607899901</v>
      </c>
      <c r="K6994" s="19">
        <v>2.4291569381250198</v>
      </c>
      <c r="L6994" s="19">
        <v>2.3918046559112325</v>
      </c>
      <c r="M6994" s="19">
        <v>16.329250000000002</v>
      </c>
      <c r="N6994" s="19">
        <f t="shared" si="109"/>
        <v>21.228025000000002</v>
      </c>
      <c r="O6994" s="19">
        <v>14.337500000000002</v>
      </c>
      <c r="P6994" s="20">
        <v>0.91728975000000001</v>
      </c>
      <c r="Q6994" s="12">
        <v>84.225000000000009</v>
      </c>
      <c r="R6994" s="12">
        <v>7.5625</v>
      </c>
      <c r="S6994" s="12">
        <v>212.10000000000002</v>
      </c>
      <c r="T6994" s="12"/>
      <c r="U6994" s="12">
        <v>30.024999999999999</v>
      </c>
      <c r="V6994" s="23"/>
      <c r="W6994" s="24"/>
      <c r="X6994" s="22"/>
      <c r="Y6994" s="22"/>
      <c r="Z6994" s="22"/>
      <c r="AA6994" s="22"/>
      <c r="AB6994" s="22"/>
      <c r="AC6994" s="22"/>
      <c r="AD6994" s="22"/>
      <c r="AE6994" s="22"/>
      <c r="AF6994" s="22"/>
      <c r="AG6994" s="22"/>
      <c r="AH6994" s="22"/>
    </row>
    <row r="6995" spans="2:34">
      <c r="B6995" s="10">
        <v>18</v>
      </c>
      <c r="C6995" s="10">
        <v>10</v>
      </c>
      <c r="D6995" s="34">
        <v>39739</v>
      </c>
      <c r="E6995" s="17">
        <v>0.16666666666669983</v>
      </c>
      <c r="F6995" s="35">
        <v>0.24422764254000251</v>
      </c>
      <c r="G6995" s="18">
        <v>70.311353450000013</v>
      </c>
      <c r="H6995" s="18">
        <v>100.67172455653402</v>
      </c>
      <c r="I6995" s="18">
        <v>30.360371106534018</v>
      </c>
      <c r="J6995" s="19">
        <v>1.3340687759799914</v>
      </c>
      <c r="K6995" s="19">
        <v>2.7495646431250234</v>
      </c>
      <c r="L6995" s="19">
        <v>2.4281210200804817</v>
      </c>
      <c r="M6995" s="19">
        <v>16.071750000000002</v>
      </c>
      <c r="N6995" s="19">
        <f t="shared" si="109"/>
        <v>20.893275000000003</v>
      </c>
      <c r="O6995" s="19">
        <v>13.559999999999999</v>
      </c>
      <c r="P6995" s="20">
        <v>0.74088787500000031</v>
      </c>
      <c r="Q6995" s="12">
        <v>86.35</v>
      </c>
      <c r="R6995" s="12">
        <v>7.0125000000000002</v>
      </c>
      <c r="S6995" s="12">
        <v>220.6</v>
      </c>
      <c r="T6995" s="12"/>
      <c r="U6995" s="12">
        <v>26.1</v>
      </c>
      <c r="V6995" s="23"/>
      <c r="W6995" s="24"/>
      <c r="X6995" s="22"/>
      <c r="Y6995" s="22"/>
      <c r="Z6995" s="22"/>
      <c r="AA6995" s="22"/>
      <c r="AB6995" s="22"/>
      <c r="AC6995" s="22"/>
      <c r="AD6995" s="22"/>
      <c r="AE6995" s="22"/>
      <c r="AF6995" s="22"/>
      <c r="AG6995" s="22"/>
      <c r="AH6995" s="22"/>
    </row>
    <row r="6996" spans="2:34">
      <c r="B6996" s="10">
        <v>18</v>
      </c>
      <c r="C6996" s="10">
        <v>10</v>
      </c>
      <c r="D6996" s="34">
        <v>39739</v>
      </c>
      <c r="E6996" s="17">
        <v>0.20833333333330017</v>
      </c>
      <c r="F6996" s="35">
        <v>0.21272280578000222</v>
      </c>
      <c r="G6996" s="18">
        <v>54.251067825000007</v>
      </c>
      <c r="H6996" s="18">
        <v>84.231357019630011</v>
      </c>
      <c r="I6996" s="18">
        <v>29.980289194630011</v>
      </c>
      <c r="J6996" s="19">
        <v>1.4004260342549908</v>
      </c>
      <c r="K6996" s="19">
        <v>2.2005875981250185</v>
      </c>
      <c r="L6996" s="19">
        <v>2.2597400285132325</v>
      </c>
      <c r="M6996" s="19">
        <v>14.188999999999998</v>
      </c>
      <c r="N6996" s="19">
        <f t="shared" si="109"/>
        <v>18.445699999999999</v>
      </c>
      <c r="O6996" s="19">
        <v>12.055</v>
      </c>
      <c r="P6996" s="20">
        <v>0.79380843749999952</v>
      </c>
      <c r="Q6996" s="12">
        <v>88.224999999999994</v>
      </c>
      <c r="R6996" s="12">
        <v>7.08</v>
      </c>
      <c r="S6996" s="12">
        <v>231.20000000000002</v>
      </c>
      <c r="T6996" s="12"/>
      <c r="U6996" s="12">
        <v>24.549999999999997</v>
      </c>
      <c r="V6996" s="23"/>
      <c r="W6996" s="24"/>
      <c r="X6996" s="22"/>
      <c r="Y6996" s="22"/>
      <c r="Z6996" s="22"/>
      <c r="AA6996" s="22"/>
      <c r="AB6996" s="22"/>
      <c r="AC6996" s="22"/>
      <c r="AD6996" s="22"/>
      <c r="AE6996" s="22"/>
      <c r="AF6996" s="22"/>
      <c r="AG6996" s="22"/>
      <c r="AH6996" s="22"/>
    </row>
    <row r="6997" spans="2:34">
      <c r="B6997" s="10">
        <v>18</v>
      </c>
      <c r="C6997" s="10">
        <v>10</v>
      </c>
      <c r="D6997" s="34">
        <v>39739</v>
      </c>
      <c r="E6997" s="17">
        <v>0.25</v>
      </c>
      <c r="F6997" s="35">
        <v>0.37819014546000401</v>
      </c>
      <c r="G6997" s="18">
        <v>165.9344864</v>
      </c>
      <c r="H6997" s="18">
        <v>218.57611550512701</v>
      </c>
      <c r="I6997" s="18">
        <v>52.641629105127016</v>
      </c>
      <c r="J6997" s="19">
        <v>3.4455163785899763</v>
      </c>
      <c r="K6997" s="19">
        <v>4.7431025156250417</v>
      </c>
      <c r="L6997" s="19">
        <v>2.4526005847497307</v>
      </c>
      <c r="M6997" s="19">
        <v>23.985499999999998</v>
      </c>
      <c r="N6997" s="19">
        <f t="shared" si="109"/>
        <v>31.181149999999999</v>
      </c>
      <c r="O6997" s="19">
        <v>20.017500000000002</v>
      </c>
      <c r="P6997" s="20">
        <v>0.17640187499999938</v>
      </c>
      <c r="Q6997" s="12">
        <v>88.5</v>
      </c>
      <c r="R6997" s="12">
        <v>6.9075000000000006</v>
      </c>
      <c r="S6997" s="12">
        <v>197.6</v>
      </c>
      <c r="T6997" s="12"/>
      <c r="U6997" s="12">
        <v>27.15</v>
      </c>
      <c r="V6997" s="23"/>
      <c r="W6997" s="24"/>
      <c r="X6997" s="22"/>
      <c r="Y6997" s="22"/>
      <c r="Z6997" s="22"/>
      <c r="AA6997" s="22"/>
      <c r="AB6997" s="22"/>
      <c r="AC6997" s="22"/>
      <c r="AD6997" s="22"/>
      <c r="AE6997" s="22"/>
      <c r="AF6997" s="22"/>
      <c r="AG6997" s="22"/>
      <c r="AH6997" s="22"/>
    </row>
    <row r="6998" spans="2:34">
      <c r="B6998" s="10">
        <v>18</v>
      </c>
      <c r="C6998" s="10">
        <v>10</v>
      </c>
      <c r="D6998" s="34">
        <v>39739</v>
      </c>
      <c r="E6998" s="17">
        <v>0.29166666666669983</v>
      </c>
      <c r="F6998" s="35">
        <v>0.43729931472000483</v>
      </c>
      <c r="G6998" s="18">
        <v>159.81426737499999</v>
      </c>
      <c r="H6998" s="18">
        <v>207.96092611323502</v>
      </c>
      <c r="I6998" s="18">
        <v>48.146658738235033</v>
      </c>
      <c r="J6998" s="19">
        <v>3.8514894883199728</v>
      </c>
      <c r="K6998" s="19">
        <v>4.514607240000041</v>
      </c>
      <c r="L6998" s="19">
        <v>2.4527976493534798</v>
      </c>
      <c r="M6998" s="19">
        <v>27.418500000000002</v>
      </c>
      <c r="N6998" s="19">
        <f t="shared" si="109"/>
        <v>35.64405</v>
      </c>
      <c r="O6998" s="19">
        <v>21.795000000000002</v>
      </c>
      <c r="P6998" s="20">
        <v>0.31752337499999911</v>
      </c>
      <c r="Q6998" s="12">
        <v>87.25</v>
      </c>
      <c r="R6998" s="12">
        <v>7.6475</v>
      </c>
      <c r="S6998" s="12">
        <v>206.55</v>
      </c>
      <c r="T6998" s="12"/>
      <c r="U6998" s="12">
        <v>106.52500000000001</v>
      </c>
      <c r="V6998" s="23"/>
      <c r="W6998" s="24"/>
      <c r="X6998" s="22"/>
      <c r="Y6998" s="22"/>
      <c r="Z6998" s="22"/>
      <c r="AA6998" s="22"/>
      <c r="AB6998" s="22"/>
      <c r="AC6998" s="22"/>
      <c r="AD6998" s="22"/>
      <c r="AE6998" s="22"/>
      <c r="AF6998" s="22"/>
      <c r="AG6998" s="22"/>
      <c r="AH6998" s="22"/>
    </row>
    <row r="6999" spans="2:34">
      <c r="B6999" s="10">
        <v>18</v>
      </c>
      <c r="C6999" s="10">
        <v>10</v>
      </c>
      <c r="D6999" s="34">
        <v>39739</v>
      </c>
      <c r="E6999" s="17">
        <v>0.33333333333330017</v>
      </c>
      <c r="F6999" s="35">
        <v>0.24426724538000272</v>
      </c>
      <c r="G6999" s="18">
        <v>60.121246475000007</v>
      </c>
      <c r="H6999" s="18">
        <v>87.156875055655036</v>
      </c>
      <c r="I6999" s="18">
        <v>27.035628580655015</v>
      </c>
      <c r="J6999" s="19">
        <v>1.4695645768149896</v>
      </c>
      <c r="K6999" s="19">
        <v>2.1077514650000193</v>
      </c>
      <c r="L6999" s="19">
        <v>1.9913038751769838</v>
      </c>
      <c r="M6999" s="19">
        <v>21.247250000000001</v>
      </c>
      <c r="N6999" s="19">
        <f t="shared" si="109"/>
        <v>27.621425000000002</v>
      </c>
      <c r="O6999" s="19">
        <v>16.605</v>
      </c>
      <c r="P6999" s="20">
        <v>1.8169393124999993</v>
      </c>
      <c r="Q6999" s="12">
        <v>85.474999999999994</v>
      </c>
      <c r="R6999" s="12">
        <v>8.9725000000000001</v>
      </c>
      <c r="S6999" s="12">
        <v>231.1</v>
      </c>
      <c r="T6999" s="12"/>
      <c r="U6999" s="12">
        <v>178.75000000000003</v>
      </c>
      <c r="V6999" s="23"/>
      <c r="W6999" s="24"/>
      <c r="X6999" s="22"/>
      <c r="Y6999" s="22"/>
      <c r="Z6999" s="22"/>
      <c r="AA6999" s="22"/>
      <c r="AB6999" s="22"/>
      <c r="AC6999" s="22"/>
      <c r="AD6999" s="22"/>
      <c r="AE6999" s="22"/>
      <c r="AF6999" s="22"/>
      <c r="AG6999" s="22"/>
      <c r="AH6999" s="22"/>
    </row>
    <row r="7000" spans="2:34">
      <c r="B7000" s="10">
        <v>18</v>
      </c>
      <c r="C7000" s="10">
        <v>10</v>
      </c>
      <c r="D7000" s="34">
        <v>39739</v>
      </c>
      <c r="E7000" s="17">
        <v>0.375</v>
      </c>
      <c r="F7000" s="35">
        <v>0.11031844488000127</v>
      </c>
      <c r="G7000" s="18">
        <v>17.68747145</v>
      </c>
      <c r="H7000" s="18">
        <v>28.689604780804004</v>
      </c>
      <c r="I7000" s="18">
        <v>11.002133330804002</v>
      </c>
      <c r="J7000" s="19">
        <v>0.65257461667499528</v>
      </c>
      <c r="K7000" s="19">
        <v>0.93158011562500875</v>
      </c>
      <c r="L7000" s="19">
        <v>1.8549548709077341</v>
      </c>
      <c r="M7000" s="19">
        <v>16.631249999999998</v>
      </c>
      <c r="N7000" s="19">
        <f t="shared" si="109"/>
        <v>21.620624999999997</v>
      </c>
      <c r="O7000" s="19">
        <v>11.967499999999999</v>
      </c>
      <c r="P7000" s="20">
        <v>14.429673374999998</v>
      </c>
      <c r="Q7000" s="12">
        <v>75.900000000000006</v>
      </c>
      <c r="R7000" s="12">
        <v>11.295000000000002</v>
      </c>
      <c r="S7000" s="12">
        <v>246.6</v>
      </c>
      <c r="T7000" s="12"/>
      <c r="U7000" s="12">
        <v>361.97500000000002</v>
      </c>
      <c r="V7000" s="23"/>
      <c r="W7000" s="24"/>
      <c r="X7000" s="22"/>
      <c r="Y7000" s="22"/>
      <c r="Z7000" s="22"/>
      <c r="AA7000" s="22"/>
      <c r="AB7000" s="22"/>
      <c r="AC7000" s="22"/>
      <c r="AD7000" s="22"/>
      <c r="AE7000" s="22"/>
      <c r="AF7000" s="22"/>
      <c r="AG7000" s="22"/>
      <c r="AH7000" s="22"/>
    </row>
    <row r="7001" spans="2:34">
      <c r="B7001" s="10">
        <v>18</v>
      </c>
      <c r="C7001" s="10">
        <v>10</v>
      </c>
      <c r="D7001" s="34">
        <v>39739</v>
      </c>
      <c r="E7001" s="17">
        <v>0.41666666666669983</v>
      </c>
      <c r="F7001" s="35">
        <v>4.3341340740000504E-2</v>
      </c>
      <c r="G7001" s="18">
        <v>5.0815897749999994</v>
      </c>
      <c r="H7001" s="18">
        <v>9.4755730425540001</v>
      </c>
      <c r="I7001" s="18">
        <v>4.3939832675540016</v>
      </c>
      <c r="J7001" s="19">
        <v>0.35548396259499743</v>
      </c>
      <c r="K7001" s="19">
        <v>0.29601957812500285</v>
      </c>
      <c r="L7001" s="19">
        <v>1.7426745740489848</v>
      </c>
      <c r="M7001" s="19">
        <v>6.1070000000000002</v>
      </c>
      <c r="N7001" s="19">
        <f t="shared" si="109"/>
        <v>7.9391000000000007</v>
      </c>
      <c r="O7001" s="19">
        <v>4.6950000000000003</v>
      </c>
      <c r="P7001" s="20">
        <v>23.232126937500002</v>
      </c>
      <c r="Q7001" s="12">
        <v>64.75</v>
      </c>
      <c r="R7001" s="12">
        <v>13.282499999999999</v>
      </c>
      <c r="S7001" s="12">
        <v>267.27499999999998</v>
      </c>
      <c r="T7001" s="12"/>
      <c r="U7001" s="12">
        <v>425.82499999999999</v>
      </c>
      <c r="V7001" s="23"/>
      <c r="W7001" s="24"/>
      <c r="X7001" s="22"/>
      <c r="Y7001" s="22"/>
      <c r="Z7001" s="22"/>
      <c r="AA7001" s="22"/>
      <c r="AB7001" s="22"/>
      <c r="AC7001" s="22"/>
      <c r="AD7001" s="22"/>
      <c r="AE7001" s="22"/>
      <c r="AF7001" s="22"/>
      <c r="AG7001" s="22"/>
      <c r="AH7001" s="22"/>
    </row>
    <row r="7002" spans="2:34">
      <c r="B7002" s="10">
        <v>18</v>
      </c>
      <c r="C7002" s="10">
        <v>10</v>
      </c>
      <c r="D7002" s="34">
        <v>39739</v>
      </c>
      <c r="E7002" s="17">
        <v>0.45833333333330017</v>
      </c>
      <c r="F7002" s="35">
        <v>4.7283440180000566E-2</v>
      </c>
      <c r="G7002" s="18">
        <v>4.7238397000000001</v>
      </c>
      <c r="H7002" s="18">
        <v>8.7972461087770029</v>
      </c>
      <c r="I7002" s="18">
        <v>4.0734064087770019</v>
      </c>
      <c r="J7002" s="19">
        <v>0.13795334767999901</v>
      </c>
      <c r="K7002" s="19">
        <v>0.1737953425000017</v>
      </c>
      <c r="L7002" s="19">
        <v>1.670534140018735</v>
      </c>
      <c r="M7002" s="19">
        <v>4.4437500000000005</v>
      </c>
      <c r="N7002" s="19">
        <f t="shared" si="109"/>
        <v>5.7768750000000013</v>
      </c>
      <c r="O7002" s="19">
        <v>3.88</v>
      </c>
      <c r="P7002" s="20">
        <v>26.089837312500002</v>
      </c>
      <c r="Q7002" s="12">
        <v>59.174999999999997</v>
      </c>
      <c r="R7002" s="12">
        <v>14.077500000000001</v>
      </c>
      <c r="S7002" s="12">
        <v>271.52499999999998</v>
      </c>
      <c r="T7002" s="12"/>
      <c r="U7002" s="12"/>
      <c r="V7002" s="23"/>
      <c r="W7002" s="24"/>
      <c r="X7002" s="22"/>
      <c r="Y7002" s="22"/>
      <c r="Z7002" s="22"/>
      <c r="AA7002" s="22"/>
      <c r="AB7002" s="22"/>
      <c r="AC7002" s="22"/>
      <c r="AD7002" s="22"/>
      <c r="AE7002" s="22"/>
      <c r="AF7002" s="22"/>
      <c r="AG7002" s="22"/>
      <c r="AH7002" s="22"/>
    </row>
    <row r="7003" spans="2:34">
      <c r="B7003" s="10">
        <v>18</v>
      </c>
      <c r="C7003" s="10">
        <v>10</v>
      </c>
      <c r="D7003" s="34">
        <v>39739</v>
      </c>
      <c r="E7003" s="17">
        <v>0.5</v>
      </c>
      <c r="F7003" s="35">
        <v>3.5464135380000428E-2</v>
      </c>
      <c r="G7003" s="18">
        <v>4.6584445249999993</v>
      </c>
      <c r="H7003" s="18">
        <v>8.3849549079220012</v>
      </c>
      <c r="I7003" s="18">
        <v>3.7265103829220019</v>
      </c>
      <c r="J7003" s="19">
        <v>0.15653307944499883</v>
      </c>
      <c r="K7003" s="19">
        <v>0.14662866375000147</v>
      </c>
      <c r="L7003" s="19">
        <v>1.6626376091357347</v>
      </c>
      <c r="M7003" s="19">
        <v>4.3127499999999994</v>
      </c>
      <c r="N7003" s="19">
        <f t="shared" si="109"/>
        <v>5.6065749999999994</v>
      </c>
      <c r="O7003" s="19">
        <v>2.9849999999999999</v>
      </c>
      <c r="P7003" s="20">
        <v>28.612384125000002</v>
      </c>
      <c r="Q7003" s="12">
        <v>56.774999999999999</v>
      </c>
      <c r="R7003" s="12">
        <v>14.260000000000002</v>
      </c>
      <c r="S7003" s="12">
        <v>261.15000000000003</v>
      </c>
      <c r="T7003" s="12"/>
      <c r="U7003" s="12"/>
      <c r="V7003" s="23"/>
      <c r="W7003" s="24"/>
      <c r="X7003" s="22"/>
      <c r="Y7003" s="22"/>
      <c r="Z7003" s="22"/>
      <c r="AA7003" s="22"/>
      <c r="AB7003" s="22"/>
      <c r="AC7003" s="22"/>
      <c r="AD7003" s="22"/>
      <c r="AE7003" s="22"/>
      <c r="AF7003" s="22"/>
      <c r="AG7003" s="22"/>
      <c r="AH7003" s="22"/>
    </row>
    <row r="7004" spans="2:34">
      <c r="B7004" s="10">
        <v>18</v>
      </c>
      <c r="C7004" s="10">
        <v>10</v>
      </c>
      <c r="D7004" s="34">
        <v>39739</v>
      </c>
      <c r="E7004" s="17">
        <v>0.54166666666669983</v>
      </c>
      <c r="F7004" s="35">
        <v>3.5465558480000436E-2</v>
      </c>
      <c r="G7004" s="18">
        <v>3.0466457999999998</v>
      </c>
      <c r="H7004" s="18">
        <v>7.1072256692440003</v>
      </c>
      <c r="I7004" s="18">
        <v>4.0605798692440009</v>
      </c>
      <c r="J7004" s="19">
        <v>0.23878654510499819</v>
      </c>
      <c r="K7004" s="19">
        <v>0.12489718375000126</v>
      </c>
      <c r="L7004" s="19">
        <v>1.6708066032534843</v>
      </c>
      <c r="M7004" s="19">
        <v>3.5522499999999999</v>
      </c>
      <c r="N7004" s="19">
        <f t="shared" si="109"/>
        <v>4.6179249999999996</v>
      </c>
      <c r="O7004" s="19">
        <v>2.0024999999999999</v>
      </c>
      <c r="P7004" s="20">
        <v>29.9001178125</v>
      </c>
      <c r="Q7004" s="12">
        <v>53.7</v>
      </c>
      <c r="R7004" s="12">
        <v>14.622499999999999</v>
      </c>
      <c r="S7004" s="12">
        <v>261.8</v>
      </c>
      <c r="T7004" s="12"/>
      <c r="U7004" s="12"/>
      <c r="V7004" s="23"/>
      <c r="W7004" s="24"/>
      <c r="X7004" s="22"/>
      <c r="Y7004" s="22"/>
      <c r="Z7004" s="22"/>
      <c r="AA7004" s="22"/>
      <c r="AB7004" s="22"/>
      <c r="AC7004" s="22"/>
      <c r="AD7004" s="22"/>
      <c r="AE7004" s="22"/>
      <c r="AF7004" s="22"/>
      <c r="AG7004" s="22"/>
      <c r="AH7004" s="22"/>
    </row>
    <row r="7005" spans="2:34">
      <c r="B7005" s="10">
        <v>18</v>
      </c>
      <c r="C7005" s="10">
        <v>10</v>
      </c>
      <c r="D7005" s="34">
        <v>39739</v>
      </c>
      <c r="E7005" s="17">
        <v>0.58333333333330017</v>
      </c>
      <c r="F7005" s="35">
        <v>3.9407861220000499E-2</v>
      </c>
      <c r="G7005" s="18">
        <v>3.3428474750000006</v>
      </c>
      <c r="H7005" s="18">
        <v>8.039967585937001</v>
      </c>
      <c r="I7005" s="18">
        <v>4.6971201109370018</v>
      </c>
      <c r="J7005" s="19">
        <v>0.13001148312499905</v>
      </c>
      <c r="K7005" s="19">
        <v>0.14117711312500147</v>
      </c>
      <c r="L7005" s="19">
        <v>1.6749586245192341</v>
      </c>
      <c r="M7005" s="19">
        <v>5.3049999999999997</v>
      </c>
      <c r="N7005" s="19">
        <f t="shared" si="109"/>
        <v>6.8964999999999996</v>
      </c>
      <c r="O7005" s="19">
        <v>4.01</v>
      </c>
      <c r="P7005" s="20">
        <v>29.8648374375</v>
      </c>
      <c r="Q7005" s="12">
        <v>51.600000000000009</v>
      </c>
      <c r="R7005" s="12">
        <v>15.077499999999999</v>
      </c>
      <c r="S7005" s="12">
        <v>248.90000000000003</v>
      </c>
      <c r="T7005" s="12"/>
      <c r="U7005" s="12"/>
      <c r="V7005" s="23"/>
      <c r="W7005" s="24"/>
      <c r="X7005" s="22"/>
      <c r="Y7005" s="22"/>
      <c r="Z7005" s="22"/>
      <c r="AA7005" s="22"/>
      <c r="AB7005" s="22"/>
      <c r="AC7005" s="22"/>
      <c r="AD7005" s="22"/>
      <c r="AE7005" s="22"/>
      <c r="AF7005" s="22"/>
      <c r="AG7005" s="22"/>
      <c r="AH7005" s="22"/>
    </row>
    <row r="7006" spans="2:34">
      <c r="B7006" s="10">
        <v>18</v>
      </c>
      <c r="C7006" s="10">
        <v>10</v>
      </c>
      <c r="D7006" s="34">
        <v>39739</v>
      </c>
      <c r="E7006" s="17">
        <v>0.625</v>
      </c>
      <c r="F7006" s="35">
        <v>5.1232167200000664E-2</v>
      </c>
      <c r="G7006" s="18">
        <v>2.9927909499999998</v>
      </c>
      <c r="H7006" s="18">
        <v>7.721375000311002</v>
      </c>
      <c r="I7006" s="18">
        <v>4.7285840503110013</v>
      </c>
      <c r="J7006" s="19">
        <v>0.24941872329499795</v>
      </c>
      <c r="K7006" s="19">
        <v>0.14388109437500152</v>
      </c>
      <c r="L7006" s="19">
        <v>1.7112487134079837</v>
      </c>
      <c r="M7006" s="19">
        <v>5.1875</v>
      </c>
      <c r="N7006" s="19">
        <f t="shared" si="109"/>
        <v>6.7437500000000004</v>
      </c>
      <c r="O7006" s="19">
        <v>4.9124999999999996</v>
      </c>
      <c r="P7006" s="20">
        <v>28.806426187499994</v>
      </c>
      <c r="Q7006" s="12">
        <v>54.524999999999991</v>
      </c>
      <c r="R7006" s="12">
        <v>14.665000000000001</v>
      </c>
      <c r="S7006" s="12">
        <v>265.875</v>
      </c>
      <c r="T7006" s="12"/>
      <c r="U7006" s="12"/>
      <c r="V7006" s="23"/>
      <c r="W7006" s="24"/>
      <c r="X7006" s="22"/>
      <c r="Y7006" s="22"/>
      <c r="Z7006" s="22"/>
      <c r="AA7006" s="22"/>
      <c r="AB7006" s="22"/>
      <c r="AC7006" s="22"/>
      <c r="AD7006" s="22"/>
      <c r="AE7006" s="22"/>
      <c r="AF7006" s="22"/>
      <c r="AG7006" s="22"/>
      <c r="AH7006" s="22"/>
    </row>
    <row r="7007" spans="2:34">
      <c r="B7007" s="10">
        <v>18</v>
      </c>
      <c r="C7007" s="10">
        <v>10</v>
      </c>
      <c r="D7007" s="34">
        <v>39739</v>
      </c>
      <c r="E7007" s="17">
        <v>0.66666666666669983</v>
      </c>
      <c r="F7007" s="35">
        <v>6.3057692980000829E-2</v>
      </c>
      <c r="G7007" s="18">
        <v>2.5042505249999993</v>
      </c>
      <c r="H7007" s="18">
        <v>8.0096995364770009</v>
      </c>
      <c r="I7007" s="18">
        <v>5.5054490114770021</v>
      </c>
      <c r="J7007" s="19">
        <v>0.25738919395999793</v>
      </c>
      <c r="K7007" s="19">
        <v>0.15472876125000168</v>
      </c>
      <c r="L7007" s="19">
        <v>1.6993340672694832</v>
      </c>
      <c r="M7007" s="19">
        <v>6.2992500000000007</v>
      </c>
      <c r="N7007" s="19">
        <f t="shared" si="109"/>
        <v>8.1890250000000009</v>
      </c>
      <c r="O7007" s="19">
        <v>4.5449999999999999</v>
      </c>
      <c r="P7007" s="20">
        <v>28.788785999999998</v>
      </c>
      <c r="Q7007" s="12">
        <v>56.1</v>
      </c>
      <c r="R7007" s="12">
        <v>13.8025</v>
      </c>
      <c r="S7007" s="12">
        <v>256.54999999999995</v>
      </c>
      <c r="T7007" s="12"/>
      <c r="U7007" s="12"/>
      <c r="V7007" s="23"/>
      <c r="W7007" s="24"/>
      <c r="X7007" s="22"/>
      <c r="Y7007" s="22"/>
      <c r="Z7007" s="22"/>
      <c r="AA7007" s="22"/>
      <c r="AB7007" s="22"/>
      <c r="AC7007" s="22"/>
      <c r="AD7007" s="22"/>
      <c r="AE7007" s="22"/>
      <c r="AF7007" s="22"/>
      <c r="AG7007" s="22"/>
      <c r="AH7007" s="22"/>
    </row>
    <row r="7008" spans="2:34">
      <c r="B7008" s="10">
        <v>18</v>
      </c>
      <c r="C7008" s="10">
        <v>10</v>
      </c>
      <c r="D7008" s="34">
        <v>39739</v>
      </c>
      <c r="E7008" s="17">
        <v>0.70833333333330017</v>
      </c>
      <c r="F7008" s="35">
        <v>0.17341586268000234</v>
      </c>
      <c r="G7008" s="18">
        <v>11.77882505</v>
      </c>
      <c r="H7008" s="18">
        <v>29.790425140584002</v>
      </c>
      <c r="I7008" s="18">
        <v>18.011600090584007</v>
      </c>
      <c r="J7008" s="19">
        <v>0.27066767638499772</v>
      </c>
      <c r="K7008" s="19">
        <v>0.80615106562500893</v>
      </c>
      <c r="L7008" s="19">
        <v>1.7476856827467326</v>
      </c>
      <c r="M7008" s="19">
        <v>16.4895</v>
      </c>
      <c r="N7008" s="19">
        <f t="shared" si="109"/>
        <v>21.436350000000001</v>
      </c>
      <c r="O7008" s="19">
        <v>14.657499999999999</v>
      </c>
      <c r="P7008" s="20">
        <v>12.894977062499999</v>
      </c>
      <c r="Q7008" s="12">
        <v>62.674999999999997</v>
      </c>
      <c r="R7008" s="12">
        <v>12.510000000000002</v>
      </c>
      <c r="S7008" s="12">
        <v>231.64999999999998</v>
      </c>
      <c r="T7008" s="12"/>
      <c r="U7008" s="12"/>
      <c r="V7008" s="23"/>
      <c r="W7008" s="24"/>
      <c r="X7008" s="22"/>
      <c r="Y7008" s="22"/>
      <c r="Z7008" s="22"/>
      <c r="AA7008" s="22"/>
      <c r="AB7008" s="22"/>
      <c r="AC7008" s="22"/>
      <c r="AD7008" s="22"/>
      <c r="AE7008" s="22"/>
      <c r="AF7008" s="22"/>
      <c r="AG7008" s="22"/>
      <c r="AH7008" s="22"/>
    </row>
    <row r="7009" spans="2:34">
      <c r="B7009" s="10">
        <v>18</v>
      </c>
      <c r="C7009" s="10">
        <v>10</v>
      </c>
      <c r="D7009" s="34">
        <v>39739</v>
      </c>
      <c r="E7009" s="17">
        <v>0.75</v>
      </c>
      <c r="F7009" s="35">
        <v>0.23254487402000321</v>
      </c>
      <c r="G7009" s="18">
        <v>15.433261299999998</v>
      </c>
      <c r="H7009" s="18">
        <v>38.46982218081601</v>
      </c>
      <c r="I7009" s="18">
        <v>23.036560880816012</v>
      </c>
      <c r="J7009" s="19">
        <v>0.44582830756499614</v>
      </c>
      <c r="K7009" s="19">
        <v>0.84137850625000943</v>
      </c>
      <c r="L7009" s="19">
        <v>1.8764036017462311</v>
      </c>
      <c r="M7009" s="19">
        <v>21.150000000000002</v>
      </c>
      <c r="N7009" s="19">
        <f t="shared" si="109"/>
        <v>27.495000000000005</v>
      </c>
      <c r="O7009" s="19">
        <v>18.602499999999999</v>
      </c>
      <c r="P7009" s="20">
        <v>5.5213786874999986</v>
      </c>
      <c r="Q7009" s="12">
        <v>68.75</v>
      </c>
      <c r="R7009" s="12">
        <v>11.592500000000001</v>
      </c>
      <c r="S7009" s="12">
        <v>233.20000000000002</v>
      </c>
      <c r="T7009" s="12"/>
      <c r="U7009" s="12"/>
      <c r="V7009" s="23"/>
      <c r="W7009" s="24"/>
      <c r="X7009" s="22"/>
      <c r="Y7009" s="22"/>
      <c r="Z7009" s="22"/>
      <c r="AA7009" s="22"/>
      <c r="AB7009" s="22"/>
      <c r="AC7009" s="22"/>
      <c r="AD7009" s="22"/>
      <c r="AE7009" s="22"/>
      <c r="AF7009" s="22"/>
      <c r="AG7009" s="22"/>
      <c r="AH7009" s="22"/>
    </row>
    <row r="7010" spans="2:34">
      <c r="B7010" s="10">
        <v>18</v>
      </c>
      <c r="C7010" s="10">
        <v>10</v>
      </c>
      <c r="D7010" s="34">
        <v>39739</v>
      </c>
      <c r="E7010" s="17">
        <v>0.79166666666669983</v>
      </c>
      <c r="F7010" s="35">
        <v>0.504523062420007</v>
      </c>
      <c r="G7010" s="18">
        <v>84.694445174999998</v>
      </c>
      <c r="H7010" s="18">
        <v>127.35399308604403</v>
      </c>
      <c r="I7010" s="18">
        <v>42.659547911044029</v>
      </c>
      <c r="J7010" s="19">
        <v>1.5869950728349858</v>
      </c>
      <c r="K7010" s="19">
        <v>3.2594277156250371</v>
      </c>
      <c r="L7010" s="19">
        <v>1.8644996452404807</v>
      </c>
      <c r="M7010" s="19">
        <v>24.141249999999999</v>
      </c>
      <c r="N7010" s="19">
        <f t="shared" si="109"/>
        <v>31.383625000000002</v>
      </c>
      <c r="O7010" s="19">
        <v>20.54</v>
      </c>
      <c r="P7010" s="20">
        <v>0.582126187499999</v>
      </c>
      <c r="Q7010" s="12">
        <v>70.875</v>
      </c>
      <c r="R7010" s="12">
        <v>11.17</v>
      </c>
      <c r="S7010" s="12">
        <v>218.47499999999999</v>
      </c>
      <c r="T7010" s="12"/>
      <c r="U7010" s="12"/>
      <c r="V7010" s="23"/>
      <c r="W7010" s="24"/>
      <c r="X7010" s="22"/>
      <c r="Y7010" s="22"/>
      <c r="Z7010" s="22"/>
      <c r="AA7010" s="22"/>
      <c r="AB7010" s="22"/>
      <c r="AC7010" s="22"/>
      <c r="AD7010" s="22"/>
      <c r="AE7010" s="22"/>
      <c r="AF7010" s="22"/>
      <c r="AG7010" s="22"/>
      <c r="AH7010" s="22"/>
    </row>
    <row r="7011" spans="2:34">
      <c r="B7011" s="10">
        <v>18</v>
      </c>
      <c r="C7011" s="10">
        <v>10</v>
      </c>
      <c r="D7011" s="34">
        <v>39739</v>
      </c>
      <c r="E7011" s="17">
        <v>0.83333333333330017</v>
      </c>
      <c r="F7011" s="35">
        <v>0.42176707024000598</v>
      </c>
      <c r="G7011" s="18">
        <v>74.904402799999986</v>
      </c>
      <c r="H7011" s="18">
        <v>115.18069977482401</v>
      </c>
      <c r="I7011" s="18">
        <v>40.276296974824021</v>
      </c>
      <c r="J7011" s="19">
        <v>1.7967134899149837</v>
      </c>
      <c r="K7011" s="19">
        <v>2.6106091043750301</v>
      </c>
      <c r="L7011" s="19">
        <v>1.8566139671907307</v>
      </c>
      <c r="M7011" s="19">
        <v>21.965499999999999</v>
      </c>
      <c r="N7011" s="19">
        <f t="shared" si="109"/>
        <v>28.555149999999998</v>
      </c>
      <c r="O7011" s="19">
        <v>19.02</v>
      </c>
      <c r="P7011" s="20">
        <v>0.4057243124999988</v>
      </c>
      <c r="Q7011" s="12">
        <v>73.25</v>
      </c>
      <c r="R7011" s="12">
        <v>10.504999999999999</v>
      </c>
      <c r="S7011" s="12">
        <v>219.15</v>
      </c>
      <c r="T7011" s="12"/>
      <c r="U7011" s="12"/>
      <c r="V7011" s="23"/>
      <c r="W7011" s="24"/>
      <c r="X7011" s="22"/>
      <c r="Y7011" s="22"/>
      <c r="Z7011" s="22"/>
      <c r="AA7011" s="22"/>
      <c r="AB7011" s="22"/>
      <c r="AC7011" s="22"/>
      <c r="AD7011" s="22"/>
      <c r="AE7011" s="22"/>
      <c r="AF7011" s="22"/>
      <c r="AG7011" s="22"/>
      <c r="AH7011" s="22"/>
    </row>
    <row r="7012" spans="2:34">
      <c r="B7012" s="10">
        <v>18</v>
      </c>
      <c r="C7012" s="10">
        <v>10</v>
      </c>
      <c r="D7012" s="34">
        <v>39739</v>
      </c>
      <c r="E7012" s="17">
        <v>0.875</v>
      </c>
      <c r="F7012" s="35">
        <v>0.29170255066000422</v>
      </c>
      <c r="G7012" s="18">
        <v>32.178272875000005</v>
      </c>
      <c r="H7012" s="18">
        <v>58.969534353894005</v>
      </c>
      <c r="I7012" s="18">
        <v>26.791261478894008</v>
      </c>
      <c r="J7012" s="19">
        <v>0.78825737695499276</v>
      </c>
      <c r="K7012" s="19">
        <v>1.3323373025000158</v>
      </c>
      <c r="L7012" s="19">
        <v>1.8768614607489797</v>
      </c>
      <c r="M7012" s="19">
        <v>16.30125</v>
      </c>
      <c r="N7012" s="19">
        <f t="shared" si="109"/>
        <v>21.191625000000002</v>
      </c>
      <c r="O7012" s="19">
        <v>13.9575</v>
      </c>
      <c r="P7012" s="20">
        <v>1.6934579999999995</v>
      </c>
      <c r="Q7012" s="12">
        <v>77.800000000000011</v>
      </c>
      <c r="R7012" s="12">
        <v>9.8049999999999997</v>
      </c>
      <c r="S7012" s="12">
        <v>210.89999999999998</v>
      </c>
      <c r="T7012" s="12"/>
      <c r="U7012" s="12"/>
      <c r="V7012" s="23"/>
      <c r="W7012" s="24"/>
      <c r="X7012" s="22"/>
      <c r="Y7012" s="22"/>
      <c r="Z7012" s="22"/>
      <c r="AA7012" s="22"/>
      <c r="AB7012" s="22"/>
      <c r="AC7012" s="22"/>
      <c r="AD7012" s="22"/>
      <c r="AE7012" s="22"/>
      <c r="AF7012" s="22"/>
      <c r="AG7012" s="22"/>
      <c r="AH7012" s="22"/>
    </row>
    <row r="7013" spans="2:34">
      <c r="B7013" s="10">
        <v>18</v>
      </c>
      <c r="C7013" s="10">
        <v>10</v>
      </c>
      <c r="D7013" s="34">
        <v>39739</v>
      </c>
      <c r="E7013" s="17">
        <v>0.91666666666669983</v>
      </c>
      <c r="F7013" s="35">
        <v>0.3508444105600052</v>
      </c>
      <c r="G7013" s="18">
        <v>48.177010100000004</v>
      </c>
      <c r="H7013" s="18">
        <v>78.945745361578005</v>
      </c>
      <c r="I7013" s="18">
        <v>30.768735261578016</v>
      </c>
      <c r="J7013" s="19">
        <v>1.4677428316249863</v>
      </c>
      <c r="K7013" s="19">
        <v>2.0539956868750249</v>
      </c>
      <c r="L7013" s="19">
        <v>1.9654358449087286</v>
      </c>
      <c r="M7013" s="19">
        <v>18.035250000000001</v>
      </c>
      <c r="N7013" s="19">
        <f t="shared" si="109"/>
        <v>23.445825000000003</v>
      </c>
      <c r="O7013" s="19">
        <v>15.3675</v>
      </c>
      <c r="P7013" s="20">
        <v>0.51156543749999928</v>
      </c>
      <c r="Q7013" s="12">
        <v>81.25</v>
      </c>
      <c r="R7013" s="12">
        <v>9.1374999999999993</v>
      </c>
      <c r="S7013" s="12">
        <v>216.55</v>
      </c>
      <c r="T7013" s="12"/>
      <c r="U7013" s="12"/>
      <c r="V7013" s="23"/>
      <c r="W7013" s="24"/>
      <c r="X7013" s="22"/>
      <c r="Y7013" s="22"/>
      <c r="Z7013" s="22"/>
      <c r="AA7013" s="22"/>
      <c r="AB7013" s="22"/>
      <c r="AC7013" s="22"/>
      <c r="AD7013" s="22"/>
      <c r="AE7013" s="22"/>
      <c r="AF7013" s="22"/>
      <c r="AG7013" s="22"/>
      <c r="AH7013" s="22"/>
    </row>
    <row r="7014" spans="2:34">
      <c r="B7014" s="10">
        <v>18</v>
      </c>
      <c r="C7014" s="10">
        <v>10</v>
      </c>
      <c r="D7014" s="34">
        <v>39739</v>
      </c>
      <c r="E7014" s="17">
        <v>0.95833333333330017</v>
      </c>
      <c r="F7014" s="35">
        <v>0.26807235768000404</v>
      </c>
      <c r="G7014" s="18">
        <v>39.048613025000009</v>
      </c>
      <c r="H7014" s="18">
        <v>66.515411633246018</v>
      </c>
      <c r="I7014" s="18">
        <v>27.466798608246016</v>
      </c>
      <c r="J7014" s="19">
        <v>0.88386854195999165</v>
      </c>
      <c r="K7014" s="19">
        <v>1.5980314562500195</v>
      </c>
      <c r="L7014" s="19">
        <v>1.9374582849774786</v>
      </c>
      <c r="M7014" s="19">
        <v>13.407249999999999</v>
      </c>
      <c r="N7014" s="19">
        <f t="shared" si="109"/>
        <v>17.429424999999998</v>
      </c>
      <c r="O7014" s="19">
        <v>10.95</v>
      </c>
      <c r="P7014" s="20">
        <v>0.35280374999999914</v>
      </c>
      <c r="Q7014" s="12">
        <v>82.625</v>
      </c>
      <c r="R7014" s="12">
        <v>9.02</v>
      </c>
      <c r="S7014" s="12">
        <v>222.27500000000001</v>
      </c>
      <c r="T7014" s="12"/>
      <c r="U7014" s="12"/>
      <c r="V7014" s="23"/>
      <c r="W7014" s="24"/>
      <c r="X7014" s="22"/>
      <c r="Y7014" s="22"/>
      <c r="Z7014" s="22"/>
      <c r="AA7014" s="22"/>
      <c r="AB7014" s="22"/>
      <c r="AC7014" s="22"/>
      <c r="AD7014" s="22"/>
      <c r="AE7014" s="22"/>
      <c r="AF7014" s="22"/>
      <c r="AG7014" s="22"/>
      <c r="AH7014" s="22"/>
    </row>
    <row r="7015" spans="2:34">
      <c r="B7015" s="10">
        <v>19</v>
      </c>
      <c r="C7015" s="10">
        <v>10</v>
      </c>
      <c r="D7015" s="34">
        <v>39740</v>
      </c>
      <c r="E7015" s="17">
        <v>0</v>
      </c>
      <c r="F7015" s="35">
        <v>0.13404166794000205</v>
      </c>
      <c r="G7015" s="18">
        <v>12.905930125000001</v>
      </c>
      <c r="H7015" s="18">
        <v>26.621434361793003</v>
      </c>
      <c r="I7015" s="18">
        <v>13.715504236793002</v>
      </c>
      <c r="J7015" s="19">
        <v>0.54148914415499483</v>
      </c>
      <c r="K7015" s="19">
        <v>0.61583795750000769</v>
      </c>
      <c r="L7015" s="19">
        <v>1.76877798369323</v>
      </c>
      <c r="M7015" s="19">
        <v>9.9344999999999999</v>
      </c>
      <c r="N7015" s="19">
        <f t="shared" si="109"/>
        <v>12.914849999999999</v>
      </c>
      <c r="O7015" s="19">
        <v>8.129999999999999</v>
      </c>
      <c r="P7015" s="20">
        <v>9.278738624999999</v>
      </c>
      <c r="Q7015" s="12">
        <v>80.875</v>
      </c>
      <c r="R7015" s="12">
        <v>9.2825000000000006</v>
      </c>
      <c r="S7015" s="12">
        <v>232.10000000000002</v>
      </c>
      <c r="T7015" s="12"/>
      <c r="U7015" s="12"/>
      <c r="V7015" s="23"/>
      <c r="W7015" s="24"/>
      <c r="X7015" s="22"/>
      <c r="Y7015" s="22"/>
      <c r="Z7015" s="22"/>
      <c r="AA7015" s="22"/>
      <c r="AB7015" s="22"/>
      <c r="AC7015" s="22"/>
      <c r="AD7015" s="22"/>
      <c r="AE7015" s="22"/>
      <c r="AF7015" s="22"/>
      <c r="AG7015" s="22"/>
      <c r="AH7015" s="22"/>
    </row>
    <row r="7016" spans="2:34">
      <c r="B7016" s="10">
        <v>19</v>
      </c>
      <c r="C7016" s="10">
        <v>10</v>
      </c>
      <c r="D7016" s="34">
        <v>39740</v>
      </c>
      <c r="E7016" s="17">
        <v>4.1666666666699825E-2</v>
      </c>
      <c r="F7016" s="35">
        <v>0.13798962242000212</v>
      </c>
      <c r="G7016" s="18">
        <v>14.594664349999999</v>
      </c>
      <c r="H7016" s="18">
        <v>34.045020026846004</v>
      </c>
      <c r="I7016" s="18">
        <v>19.450355676846009</v>
      </c>
      <c r="J7016" s="19">
        <v>0.51496312005999501</v>
      </c>
      <c r="K7016" s="19">
        <v>0.68089171062500875</v>
      </c>
      <c r="L7016" s="19">
        <v>1.8573687695032286</v>
      </c>
      <c r="M7016" s="19">
        <v>9.4202499999999993</v>
      </c>
      <c r="N7016" s="19">
        <f t="shared" si="109"/>
        <v>12.246324999999999</v>
      </c>
      <c r="O7016" s="19">
        <v>8.0150000000000006</v>
      </c>
      <c r="P7016" s="20">
        <v>3.8102804999999984</v>
      </c>
      <c r="Q7016" s="12">
        <v>81.075000000000003</v>
      </c>
      <c r="R7016" s="12">
        <v>8.7725000000000009</v>
      </c>
      <c r="S7016" s="12">
        <v>239.17500000000001</v>
      </c>
      <c r="T7016" s="12"/>
      <c r="U7016" s="12"/>
      <c r="V7016" s="23"/>
      <c r="W7016" s="24"/>
      <c r="X7016" s="22"/>
      <c r="Y7016" s="22"/>
      <c r="Z7016" s="22"/>
      <c r="AA7016" s="22"/>
      <c r="AB7016" s="22"/>
      <c r="AC7016" s="22"/>
      <c r="AD7016" s="22"/>
      <c r="AE7016" s="22"/>
      <c r="AF7016" s="22"/>
      <c r="AG7016" s="22"/>
      <c r="AH7016" s="22"/>
    </row>
    <row r="7017" spans="2:34">
      <c r="B7017" s="10">
        <v>19</v>
      </c>
      <c r="C7017" s="10">
        <v>10</v>
      </c>
      <c r="D7017" s="34">
        <v>39740</v>
      </c>
      <c r="E7017" s="17">
        <v>8.3333333333300175E-2</v>
      </c>
      <c r="F7017" s="35">
        <v>0.16559472746000259</v>
      </c>
      <c r="G7017" s="18">
        <v>16.837334175000002</v>
      </c>
      <c r="H7017" s="18">
        <v>36.007007868474005</v>
      </c>
      <c r="I7017" s="18">
        <v>19.169673693474007</v>
      </c>
      <c r="J7017" s="19">
        <v>0.27342325273999729</v>
      </c>
      <c r="K7017" s="19">
        <v>0.97378661375001263</v>
      </c>
      <c r="L7017" s="19">
        <v>1.9057673051242279</v>
      </c>
      <c r="M7017" s="19">
        <v>10.58375</v>
      </c>
      <c r="N7017" s="19">
        <f t="shared" si="109"/>
        <v>13.758875000000002</v>
      </c>
      <c r="O7017" s="19">
        <v>9.2899999999999991</v>
      </c>
      <c r="P7017" s="20">
        <v>1.6934579999999997</v>
      </c>
      <c r="Q7017" s="12">
        <v>84.649999999999991</v>
      </c>
      <c r="R7017" s="12">
        <v>7.9874999999999989</v>
      </c>
      <c r="S7017" s="12">
        <v>228.92500000000001</v>
      </c>
      <c r="T7017" s="12"/>
      <c r="U7017" s="12">
        <v>27.566666666666666</v>
      </c>
      <c r="V7017" s="23"/>
      <c r="W7017" s="24"/>
      <c r="X7017" s="22"/>
      <c r="Y7017" s="22"/>
      <c r="Z7017" s="22"/>
      <c r="AA7017" s="22"/>
      <c r="AB7017" s="22"/>
      <c r="AC7017" s="22"/>
      <c r="AD7017" s="22"/>
      <c r="AE7017" s="22"/>
      <c r="AF7017" s="22"/>
      <c r="AG7017" s="22"/>
      <c r="AH7017" s="22"/>
    </row>
    <row r="7018" spans="2:34">
      <c r="B7018" s="10">
        <v>19</v>
      </c>
      <c r="C7018" s="10">
        <v>10</v>
      </c>
      <c r="D7018" s="34">
        <v>39740</v>
      </c>
      <c r="E7018" s="17">
        <v>0.125</v>
      </c>
      <c r="F7018" s="35">
        <v>0.12617235062000201</v>
      </c>
      <c r="G7018" s="18">
        <v>9.5053810250000002</v>
      </c>
      <c r="H7018" s="18">
        <v>23.870689999511004</v>
      </c>
      <c r="I7018" s="18">
        <v>14.365308974511006</v>
      </c>
      <c r="J7018" s="19">
        <v>0.34510942723999649</v>
      </c>
      <c r="K7018" s="19">
        <v>0.82725641562501084</v>
      </c>
      <c r="L7018" s="19">
        <v>2.0707787402229751</v>
      </c>
      <c r="M7018" s="19">
        <v>9.1804999999999986</v>
      </c>
      <c r="N7018" s="19">
        <f t="shared" si="109"/>
        <v>11.934649999999998</v>
      </c>
      <c r="O7018" s="19">
        <v>7.7074999999999996</v>
      </c>
      <c r="P7018" s="20">
        <v>4.0219627499999993</v>
      </c>
      <c r="Q7018" s="12">
        <v>87.05</v>
      </c>
      <c r="R7018" s="12">
        <v>7.585</v>
      </c>
      <c r="S7018" s="12">
        <v>237.77499999999998</v>
      </c>
      <c r="T7018" s="12"/>
      <c r="U7018" s="12">
        <v>27.975000000000001</v>
      </c>
      <c r="V7018" s="23"/>
      <c r="W7018" s="24"/>
      <c r="X7018" s="22"/>
      <c r="Y7018" s="22"/>
      <c r="Z7018" s="22"/>
      <c r="AA7018" s="22"/>
      <c r="AB7018" s="22"/>
      <c r="AC7018" s="22"/>
      <c r="AD7018" s="22"/>
      <c r="AE7018" s="22"/>
      <c r="AF7018" s="22"/>
      <c r="AG7018" s="22"/>
      <c r="AH7018" s="22"/>
    </row>
    <row r="7019" spans="2:34">
      <c r="B7019" s="10">
        <v>19</v>
      </c>
      <c r="C7019" s="10">
        <v>10</v>
      </c>
      <c r="D7019" s="34">
        <v>39740</v>
      </c>
      <c r="E7019" s="17">
        <v>0.16666666666669983</v>
      </c>
      <c r="F7019" s="35">
        <v>0.14589341942000239</v>
      </c>
      <c r="G7019" s="18">
        <v>16.895035800000002</v>
      </c>
      <c r="H7019" s="18">
        <v>35.376431165408007</v>
      </c>
      <c r="I7019" s="18">
        <v>18.481395365408005</v>
      </c>
      <c r="J7019" s="19">
        <v>0.45662694325999531</v>
      </c>
      <c r="K7019" s="19">
        <v>0.93838623812501254</v>
      </c>
      <c r="L7019" s="19">
        <v>2.0267134600229757</v>
      </c>
      <c r="M7019" s="19">
        <v>9.9352499999999999</v>
      </c>
      <c r="N7019" s="19">
        <f t="shared" si="109"/>
        <v>12.915825</v>
      </c>
      <c r="O7019" s="19">
        <v>8.3324999999999996</v>
      </c>
      <c r="P7019" s="20">
        <v>2.3461449374999996</v>
      </c>
      <c r="Q7019" s="12">
        <v>87.9</v>
      </c>
      <c r="R7019" s="12">
        <v>7.5250000000000004</v>
      </c>
      <c r="S7019" s="12">
        <v>228.57499999999999</v>
      </c>
      <c r="T7019" s="12"/>
      <c r="U7019" s="12">
        <v>24.825000000000003</v>
      </c>
      <c r="V7019" s="23"/>
      <c r="W7019" s="24"/>
      <c r="X7019" s="22"/>
      <c r="Y7019" s="22"/>
      <c r="Z7019" s="22"/>
      <c r="AA7019" s="22"/>
      <c r="AB7019" s="22"/>
      <c r="AC7019" s="22"/>
      <c r="AD7019" s="22"/>
      <c r="AE7019" s="22"/>
      <c r="AF7019" s="22"/>
      <c r="AG7019" s="22"/>
      <c r="AH7019" s="22"/>
    </row>
    <row r="7020" spans="2:34">
      <c r="B7020" s="10">
        <v>19</v>
      </c>
      <c r="C7020" s="10">
        <v>10</v>
      </c>
      <c r="D7020" s="34">
        <v>39740</v>
      </c>
      <c r="E7020" s="17">
        <v>0.20833333333330017</v>
      </c>
      <c r="F7020" s="35">
        <v>0.21687698778000358</v>
      </c>
      <c r="G7020" s="18">
        <v>42.845379950000002</v>
      </c>
      <c r="H7020" s="18">
        <v>68.403187612990024</v>
      </c>
      <c r="I7020" s="18">
        <v>25.557807662990015</v>
      </c>
      <c r="J7020" s="19">
        <v>1.0008993038199896</v>
      </c>
      <c r="K7020" s="19">
        <v>1.8901899175000256</v>
      </c>
      <c r="L7020" s="19">
        <v>2.119374095646974</v>
      </c>
      <c r="M7020" s="19">
        <v>13.346</v>
      </c>
      <c r="N7020" s="19">
        <f t="shared" si="109"/>
        <v>17.349800000000002</v>
      </c>
      <c r="O7020" s="19">
        <v>11.385</v>
      </c>
      <c r="P7020" s="20">
        <v>0.81144862499999948</v>
      </c>
      <c r="Q7020" s="12">
        <v>88.674999999999997</v>
      </c>
      <c r="R7020" s="12">
        <v>7.3949999999999996</v>
      </c>
      <c r="S7020" s="12">
        <v>218.125</v>
      </c>
      <c r="T7020" s="12"/>
      <c r="U7020" s="12">
        <v>28.5</v>
      </c>
      <c r="V7020" s="23"/>
      <c r="W7020" s="24"/>
      <c r="X7020" s="22"/>
      <c r="Y7020" s="22"/>
      <c r="Z7020" s="22"/>
      <c r="AA7020" s="22"/>
      <c r="AB7020" s="22"/>
      <c r="AC7020" s="22"/>
      <c r="AD7020" s="22"/>
      <c r="AE7020" s="22"/>
      <c r="AF7020" s="22"/>
      <c r="AG7020" s="22"/>
      <c r="AH7020" s="22"/>
    </row>
    <row r="7021" spans="2:34">
      <c r="B7021" s="10">
        <v>19</v>
      </c>
      <c r="C7021" s="10">
        <v>10</v>
      </c>
      <c r="D7021" s="34">
        <v>39740</v>
      </c>
      <c r="E7021" s="17">
        <v>0.25</v>
      </c>
      <c r="F7021" s="35">
        <v>0.24843309680000414</v>
      </c>
      <c r="G7021" s="18">
        <v>64.679674849999998</v>
      </c>
      <c r="H7021" s="18">
        <v>101.28267642131902</v>
      </c>
      <c r="I7021" s="18">
        <v>36.603001571319027</v>
      </c>
      <c r="J7021" s="19">
        <v>1.5213232609649836</v>
      </c>
      <c r="K7021" s="19">
        <v>2.1558018562500294</v>
      </c>
      <c r="L7021" s="19">
        <v>2.0230207665644748</v>
      </c>
      <c r="M7021" s="19">
        <v>16.959</v>
      </c>
      <c r="N7021" s="19">
        <f t="shared" ref="N7021:N7084" si="110">M7021*1.3</f>
        <v>22.046700000000001</v>
      </c>
      <c r="O7021" s="19">
        <v>13.5</v>
      </c>
      <c r="P7021" s="20">
        <v>1.7110981874999995</v>
      </c>
      <c r="Q7021" s="12">
        <v>89.025000000000006</v>
      </c>
      <c r="R7021" s="12">
        <v>8.0150000000000006</v>
      </c>
      <c r="S7021" s="12">
        <v>204.79999999999998</v>
      </c>
      <c r="T7021" s="12"/>
      <c r="U7021" s="12">
        <v>28.500000000000004</v>
      </c>
      <c r="V7021" s="23"/>
      <c r="W7021" s="24"/>
      <c r="X7021" s="22"/>
      <c r="Y7021" s="22"/>
      <c r="Z7021" s="22"/>
      <c r="AA7021" s="22"/>
      <c r="AB7021" s="22"/>
      <c r="AC7021" s="22"/>
      <c r="AD7021" s="22"/>
      <c r="AE7021" s="22"/>
      <c r="AF7021" s="22"/>
      <c r="AG7021" s="22"/>
      <c r="AH7021" s="22"/>
    </row>
    <row r="7022" spans="2:34">
      <c r="B7022" s="10">
        <v>19</v>
      </c>
      <c r="C7022" s="10">
        <v>10</v>
      </c>
      <c r="D7022" s="34">
        <v>39740</v>
      </c>
      <c r="E7022" s="17">
        <v>0.29166666666669983</v>
      </c>
      <c r="F7022" s="35">
        <v>0.27999184872000471</v>
      </c>
      <c r="G7022" s="18">
        <v>80.112936149999996</v>
      </c>
      <c r="H7022" s="18">
        <v>118.71903958190002</v>
      </c>
      <c r="I7022" s="18">
        <v>38.606103431900024</v>
      </c>
      <c r="J7022" s="19">
        <v>1.654139455329982</v>
      </c>
      <c r="K7022" s="19">
        <v>2.7494551387500383</v>
      </c>
      <c r="L7022" s="19">
        <v>2.1358093513804732</v>
      </c>
      <c r="M7022" s="19">
        <v>19.654</v>
      </c>
      <c r="N7022" s="19">
        <f t="shared" si="110"/>
        <v>25.5502</v>
      </c>
      <c r="O7022" s="19">
        <v>15.5725</v>
      </c>
      <c r="P7022" s="20">
        <v>1.5170561249999999</v>
      </c>
      <c r="Q7022" s="12">
        <v>88.800000000000011</v>
      </c>
      <c r="R7022" s="12">
        <v>8.7949999999999999</v>
      </c>
      <c r="S7022" s="12">
        <v>204.4</v>
      </c>
      <c r="T7022" s="12"/>
      <c r="U7022" s="12">
        <v>91.1</v>
      </c>
      <c r="V7022" s="23"/>
      <c r="W7022" s="24"/>
      <c r="X7022" s="22"/>
      <c r="Y7022" s="22"/>
      <c r="Z7022" s="22"/>
      <c r="AA7022" s="22"/>
      <c r="AB7022" s="22"/>
      <c r="AC7022" s="22"/>
      <c r="AD7022" s="22"/>
      <c r="AE7022" s="22"/>
      <c r="AF7022" s="22"/>
      <c r="AG7022" s="22"/>
      <c r="AH7022" s="22"/>
    </row>
    <row r="7023" spans="2:34">
      <c r="B7023" s="10">
        <v>19</v>
      </c>
      <c r="C7023" s="10">
        <v>10</v>
      </c>
      <c r="D7023" s="34">
        <v>39740</v>
      </c>
      <c r="E7023" s="17">
        <v>0.33333333333330017</v>
      </c>
      <c r="F7023" s="35">
        <v>0.27211570052000467</v>
      </c>
      <c r="G7023" s="18">
        <v>66.749239799999998</v>
      </c>
      <c r="H7023" s="18">
        <v>100.50376785019802</v>
      </c>
      <c r="I7023" s="18">
        <v>33.754528050198026</v>
      </c>
      <c r="J7023" s="19">
        <v>1.6064109563649822</v>
      </c>
      <c r="K7023" s="19">
        <v>2.3886576631250334</v>
      </c>
      <c r="L7023" s="19">
        <v>1.9348513644454755</v>
      </c>
      <c r="M7023" s="19">
        <v>17.4985</v>
      </c>
      <c r="N7023" s="19">
        <f t="shared" si="110"/>
        <v>22.748049999999999</v>
      </c>
      <c r="O7023" s="19">
        <v>14.022500000000001</v>
      </c>
      <c r="P7023" s="20">
        <v>2.6813084999999992</v>
      </c>
      <c r="Q7023" s="12">
        <v>86.6</v>
      </c>
      <c r="R7023" s="12">
        <v>10.39</v>
      </c>
      <c r="S7023" s="12">
        <v>212.6</v>
      </c>
      <c r="T7023" s="12"/>
      <c r="U7023" s="12">
        <v>138</v>
      </c>
      <c r="V7023" s="23"/>
      <c r="W7023" s="24"/>
      <c r="X7023" s="22"/>
      <c r="Y7023" s="22"/>
      <c r="Z7023" s="22"/>
      <c r="AA7023" s="22"/>
      <c r="AB7023" s="22"/>
      <c r="AC7023" s="22"/>
      <c r="AD7023" s="22"/>
      <c r="AE7023" s="22"/>
      <c r="AF7023" s="22"/>
      <c r="AG7023" s="22"/>
      <c r="AH7023" s="22"/>
    </row>
    <row r="7024" spans="2:34">
      <c r="B7024" s="10">
        <v>19</v>
      </c>
      <c r="C7024" s="10">
        <v>10</v>
      </c>
      <c r="D7024" s="34">
        <v>39740</v>
      </c>
      <c r="E7024" s="17">
        <v>0.375</v>
      </c>
      <c r="F7024" s="35">
        <v>0.17747461566000308</v>
      </c>
      <c r="G7024" s="18">
        <v>32.993789174999996</v>
      </c>
      <c r="H7024" s="18">
        <v>55.188896465433018</v>
      </c>
      <c r="I7024" s="18">
        <v>22.195107290433011</v>
      </c>
      <c r="J7024" s="19">
        <v>1.1842803200199867</v>
      </c>
      <c r="K7024" s="19">
        <v>1.4097691656250202</v>
      </c>
      <c r="L7024" s="19">
        <v>1.8263920366382265</v>
      </c>
      <c r="M7024" s="19">
        <v>13.266500000000001</v>
      </c>
      <c r="N7024" s="19">
        <f t="shared" si="110"/>
        <v>17.246450000000003</v>
      </c>
      <c r="O7024" s="19">
        <v>10.309999999999999</v>
      </c>
      <c r="P7024" s="20">
        <v>5.0098132499999997</v>
      </c>
      <c r="Q7024" s="12">
        <v>83.974999999999994</v>
      </c>
      <c r="R7024" s="12">
        <v>11.492499999999998</v>
      </c>
      <c r="S7024" s="12">
        <v>225.67500000000001</v>
      </c>
      <c r="T7024" s="12"/>
      <c r="U7024" s="12">
        <v>152.14999999999998</v>
      </c>
      <c r="V7024" s="23"/>
      <c r="W7024" s="24"/>
      <c r="X7024" s="22"/>
      <c r="Y7024" s="22"/>
      <c r="Z7024" s="22"/>
      <c r="AA7024" s="22"/>
      <c r="AB7024" s="22"/>
      <c r="AC7024" s="22"/>
      <c r="AD7024" s="22"/>
      <c r="AE7024" s="22"/>
      <c r="AF7024" s="22"/>
      <c r="AG7024" s="22"/>
      <c r="AH7024" s="22"/>
    </row>
    <row r="7025" spans="2:34">
      <c r="B7025" s="10">
        <v>19</v>
      </c>
      <c r="C7025" s="10">
        <v>10</v>
      </c>
      <c r="D7025" s="34">
        <v>39740</v>
      </c>
      <c r="E7025" s="17">
        <v>0.41666666666669983</v>
      </c>
      <c r="F7025" s="35">
        <v>0.29185827846000517</v>
      </c>
      <c r="G7025" s="18">
        <v>68.65724019999999</v>
      </c>
      <c r="H7025" s="18">
        <v>102.70961101262402</v>
      </c>
      <c r="I7025" s="18">
        <v>34.052370812624027</v>
      </c>
      <c r="J7025" s="19">
        <v>1.5056352395099828</v>
      </c>
      <c r="K7025" s="19">
        <v>2.5482333606250371</v>
      </c>
      <c r="L7025" s="19">
        <v>1.8788417356159757</v>
      </c>
      <c r="M7025" s="19">
        <v>19.59</v>
      </c>
      <c r="N7025" s="19">
        <f t="shared" si="110"/>
        <v>25.467000000000002</v>
      </c>
      <c r="O7025" s="19">
        <v>14.692500000000001</v>
      </c>
      <c r="P7025" s="20">
        <v>4.3218459374999991</v>
      </c>
      <c r="Q7025" s="12">
        <v>79.25</v>
      </c>
      <c r="R7025" s="12">
        <v>12.809999999999999</v>
      </c>
      <c r="S7025" s="12">
        <v>216.625</v>
      </c>
      <c r="T7025" s="12"/>
      <c r="U7025" s="12">
        <v>291.07499999999999</v>
      </c>
      <c r="V7025" s="23"/>
      <c r="W7025" s="24"/>
      <c r="X7025" s="22"/>
      <c r="Y7025" s="22"/>
      <c r="Z7025" s="22"/>
      <c r="AA7025" s="22"/>
      <c r="AB7025" s="22"/>
      <c r="AC7025" s="22"/>
      <c r="AD7025" s="22"/>
      <c r="AE7025" s="22"/>
      <c r="AF7025" s="22"/>
      <c r="AG7025" s="22"/>
      <c r="AH7025" s="22"/>
    </row>
    <row r="7026" spans="2:34">
      <c r="B7026" s="10">
        <v>19</v>
      </c>
      <c r="C7026" s="10">
        <v>10</v>
      </c>
      <c r="D7026" s="34">
        <v>39740</v>
      </c>
      <c r="E7026" s="17">
        <v>0.45833333333330017</v>
      </c>
      <c r="F7026" s="35">
        <v>0.23665168712000423</v>
      </c>
      <c r="G7026" s="18">
        <v>43.841694674999999</v>
      </c>
      <c r="H7026" s="18">
        <v>76.541135320054011</v>
      </c>
      <c r="I7026" s="18">
        <v>32.699440645054018</v>
      </c>
      <c r="J7026" s="19">
        <v>1.1817178751599864</v>
      </c>
      <c r="K7026" s="19">
        <v>1.9950728706250294</v>
      </c>
      <c r="L7026" s="19">
        <v>1.7703582541347265</v>
      </c>
      <c r="M7026" s="19">
        <v>13.80875</v>
      </c>
      <c r="N7026" s="19">
        <f t="shared" si="110"/>
        <v>17.951374999999999</v>
      </c>
      <c r="O7026" s="19">
        <v>11.669999999999998</v>
      </c>
      <c r="P7026" s="20">
        <v>7.8322432499999994</v>
      </c>
      <c r="Q7026" s="12">
        <v>68.225000000000009</v>
      </c>
      <c r="R7026" s="12">
        <v>14.370000000000001</v>
      </c>
      <c r="S7026" s="12">
        <v>219.85000000000002</v>
      </c>
      <c r="T7026" s="12"/>
      <c r="U7026" s="12">
        <v>206.75</v>
      </c>
      <c r="V7026" s="23"/>
      <c r="W7026" s="24"/>
      <c r="X7026" s="22"/>
      <c r="Y7026" s="22"/>
      <c r="Z7026" s="22"/>
      <c r="AA7026" s="22"/>
      <c r="AB7026" s="22"/>
      <c r="AC7026" s="22"/>
      <c r="AD7026" s="22"/>
      <c r="AE7026" s="22"/>
      <c r="AF7026" s="22"/>
      <c r="AG7026" s="22"/>
      <c r="AH7026" s="22"/>
    </row>
    <row r="7027" spans="2:34">
      <c r="B7027" s="10">
        <v>19</v>
      </c>
      <c r="C7027" s="10">
        <v>10</v>
      </c>
      <c r="D7027" s="34">
        <v>39740</v>
      </c>
      <c r="E7027" s="17">
        <v>0.5</v>
      </c>
      <c r="F7027" s="35">
        <v>0.18932860344000343</v>
      </c>
      <c r="G7027" s="18">
        <v>27.946820375000001</v>
      </c>
      <c r="H7027" s="18">
        <v>54.156093072240012</v>
      </c>
      <c r="I7027" s="18">
        <v>26.20927269724001</v>
      </c>
      <c r="J7027" s="19">
        <v>0.60814421725999301</v>
      </c>
      <c r="K7027" s="19">
        <v>1.6181670337500242</v>
      </c>
      <c r="L7027" s="19">
        <v>1.6538092476527275</v>
      </c>
      <c r="M7027" s="19">
        <v>12.20675</v>
      </c>
      <c r="N7027" s="19">
        <f t="shared" si="110"/>
        <v>15.868774999999999</v>
      </c>
      <c r="O7027" s="19">
        <v>9.1174999999999997</v>
      </c>
      <c r="P7027" s="20">
        <v>12.136448999999999</v>
      </c>
      <c r="Q7027" s="12">
        <v>61.15</v>
      </c>
      <c r="R7027" s="12">
        <v>14.7425</v>
      </c>
      <c r="S7027" s="12">
        <v>225.52500000000001</v>
      </c>
      <c r="T7027" s="12"/>
      <c r="U7027" s="12">
        <v>191.1</v>
      </c>
      <c r="V7027" s="23"/>
      <c r="W7027" s="24"/>
      <c r="X7027" s="22"/>
      <c r="Y7027" s="22"/>
      <c r="Z7027" s="22"/>
      <c r="AA7027" s="22"/>
      <c r="AB7027" s="22"/>
      <c r="AC7027" s="22"/>
      <c r="AD7027" s="22"/>
      <c r="AE7027" s="22"/>
      <c r="AF7027" s="22"/>
      <c r="AG7027" s="22"/>
      <c r="AH7027" s="22"/>
    </row>
    <row r="7028" spans="2:34">
      <c r="B7028" s="10">
        <v>19</v>
      </c>
      <c r="C7028" s="10">
        <v>10</v>
      </c>
      <c r="D7028" s="34">
        <v>39740</v>
      </c>
      <c r="E7028" s="17">
        <v>0.54166666666669983</v>
      </c>
      <c r="F7028" s="35">
        <v>0.14989150768000276</v>
      </c>
      <c r="G7028" s="18">
        <v>16.410342149999998</v>
      </c>
      <c r="H7028" s="18">
        <v>35.056079663158002</v>
      </c>
      <c r="I7028" s="18">
        <v>18.645737513158007</v>
      </c>
      <c r="J7028" s="19">
        <v>0.43288824132499493</v>
      </c>
      <c r="K7028" s="19">
        <v>0.98112445062501497</v>
      </c>
      <c r="L7028" s="19">
        <v>1.6982103128814767</v>
      </c>
      <c r="M7028" s="19">
        <v>13.095499999999999</v>
      </c>
      <c r="N7028" s="19">
        <f t="shared" si="110"/>
        <v>17.024149999999999</v>
      </c>
      <c r="O7028" s="19">
        <v>7.4224999999999994</v>
      </c>
      <c r="P7028" s="20">
        <v>19.8099305625</v>
      </c>
      <c r="Q7028" s="12">
        <v>54.625</v>
      </c>
      <c r="R7028" s="12">
        <v>15.469999999999999</v>
      </c>
      <c r="S7028" s="12">
        <v>228.92500000000001</v>
      </c>
      <c r="T7028" s="12"/>
      <c r="U7028" s="12">
        <v>340.92500000000001</v>
      </c>
      <c r="V7028" s="23"/>
      <c r="W7028" s="24"/>
      <c r="X7028" s="22"/>
      <c r="Y7028" s="22"/>
      <c r="Z7028" s="22"/>
      <c r="AA7028" s="22"/>
      <c r="AB7028" s="22"/>
      <c r="AC7028" s="22"/>
      <c r="AD7028" s="22"/>
      <c r="AE7028" s="22"/>
      <c r="AF7028" s="22"/>
      <c r="AG7028" s="22"/>
      <c r="AH7028" s="22"/>
    </row>
    <row r="7029" spans="2:34">
      <c r="B7029" s="10">
        <v>19</v>
      </c>
      <c r="C7029" s="10">
        <v>10</v>
      </c>
      <c r="D7029" s="34">
        <v>39740</v>
      </c>
      <c r="E7029" s="17">
        <v>0.58333333333330017</v>
      </c>
      <c r="F7029" s="35">
        <v>0.10650666074000199</v>
      </c>
      <c r="G7029" s="18">
        <v>10.313203775</v>
      </c>
      <c r="H7029" s="18">
        <v>21.094618905607007</v>
      </c>
      <c r="I7029" s="18">
        <v>10.781415130607007</v>
      </c>
      <c r="J7029" s="19">
        <v>0.34260757580999596</v>
      </c>
      <c r="K7029" s="19">
        <v>0.60976721250000943</v>
      </c>
      <c r="L7029" s="19">
        <v>1.7184699648769763</v>
      </c>
      <c r="M7029" s="19">
        <v>12.380749999999999</v>
      </c>
      <c r="N7029" s="19">
        <f t="shared" si="110"/>
        <v>16.094974999999998</v>
      </c>
      <c r="O7029" s="19">
        <v>7.4074999999999998</v>
      </c>
      <c r="P7029" s="20">
        <v>26.107477499999998</v>
      </c>
      <c r="Q7029" s="12">
        <v>48.3</v>
      </c>
      <c r="R7029" s="12">
        <v>15.62</v>
      </c>
      <c r="S7029" s="12">
        <v>231.70000000000002</v>
      </c>
      <c r="T7029" s="12"/>
      <c r="U7029" s="12">
        <v>282.92500000000001</v>
      </c>
      <c r="V7029" s="23"/>
      <c r="W7029" s="24"/>
      <c r="X7029" s="22"/>
      <c r="Y7029" s="22"/>
      <c r="Z7029" s="22"/>
      <c r="AA7029" s="22"/>
      <c r="AB7029" s="22"/>
      <c r="AC7029" s="22"/>
      <c r="AD7029" s="22"/>
      <c r="AE7029" s="22"/>
      <c r="AF7029" s="22"/>
      <c r="AG7029" s="22"/>
      <c r="AH7029" s="22"/>
    </row>
    <row r="7030" spans="2:34">
      <c r="B7030" s="10">
        <v>19</v>
      </c>
      <c r="C7030" s="10">
        <v>10</v>
      </c>
      <c r="D7030" s="34">
        <v>39740</v>
      </c>
      <c r="E7030" s="17">
        <v>0.625</v>
      </c>
      <c r="F7030" s="35">
        <v>0.10256598440000195</v>
      </c>
      <c r="G7030" s="18">
        <v>12.613575225</v>
      </c>
      <c r="H7030" s="18">
        <v>27.969665214916006</v>
      </c>
      <c r="I7030" s="18">
        <v>15.356089989916008</v>
      </c>
      <c r="J7030" s="19">
        <v>0.45151520268999462</v>
      </c>
      <c r="K7030" s="19">
        <v>0.81296802187501283</v>
      </c>
      <c r="L7030" s="19">
        <v>1.6984860401262261</v>
      </c>
      <c r="M7030" s="19">
        <v>12.287749999999999</v>
      </c>
      <c r="N7030" s="19">
        <f t="shared" si="110"/>
        <v>15.974074999999999</v>
      </c>
      <c r="O7030" s="19">
        <v>8.44</v>
      </c>
      <c r="P7030" s="20">
        <v>24.960865312500001</v>
      </c>
      <c r="Q7030" s="12">
        <v>50.4</v>
      </c>
      <c r="R7030" s="12">
        <v>15.105</v>
      </c>
      <c r="S7030" s="12">
        <v>230.97499999999999</v>
      </c>
      <c r="T7030" s="12"/>
      <c r="U7030" s="12">
        <v>184.2</v>
      </c>
      <c r="V7030" s="23"/>
      <c r="W7030" s="24"/>
      <c r="X7030" s="22"/>
      <c r="Y7030" s="22"/>
      <c r="Z7030" s="22"/>
      <c r="AA7030" s="22"/>
      <c r="AB7030" s="22"/>
      <c r="AC7030" s="22"/>
      <c r="AD7030" s="22"/>
      <c r="AE7030" s="22"/>
      <c r="AF7030" s="22"/>
      <c r="AG7030" s="22"/>
      <c r="AH7030" s="22"/>
    </row>
    <row r="7031" spans="2:34">
      <c r="B7031" s="10">
        <v>19</v>
      </c>
      <c r="C7031" s="10">
        <v>10</v>
      </c>
      <c r="D7031" s="34">
        <v>39740</v>
      </c>
      <c r="E7031" s="17">
        <v>0.66666666666669983</v>
      </c>
      <c r="F7031" s="35">
        <v>0.15780063114000303</v>
      </c>
      <c r="G7031" s="18">
        <v>17.402810100000004</v>
      </c>
      <c r="H7031" s="18">
        <v>45.239628325914012</v>
      </c>
      <c r="I7031" s="18">
        <v>27.836818225914008</v>
      </c>
      <c r="J7031" s="19">
        <v>0.4674723523599944</v>
      </c>
      <c r="K7031" s="19">
        <v>1.1028331718750173</v>
      </c>
      <c r="L7031" s="19">
        <v>1.7831523877677244</v>
      </c>
      <c r="M7031" s="19">
        <v>16.0105</v>
      </c>
      <c r="N7031" s="19">
        <f t="shared" si="110"/>
        <v>20.813650000000003</v>
      </c>
      <c r="O7031" s="19">
        <v>11.495000000000001</v>
      </c>
      <c r="P7031" s="20">
        <v>15.541005187500001</v>
      </c>
      <c r="Q7031" s="12">
        <v>54.625</v>
      </c>
      <c r="R7031" s="12">
        <v>14.425000000000001</v>
      </c>
      <c r="S7031" s="12">
        <v>228.32499999999999</v>
      </c>
      <c r="T7031" s="12"/>
      <c r="U7031" s="12"/>
      <c r="V7031" s="23"/>
      <c r="W7031" s="24"/>
      <c r="X7031" s="22"/>
      <c r="Y7031" s="22"/>
      <c r="Z7031" s="22"/>
      <c r="AA7031" s="22"/>
      <c r="AB7031" s="22"/>
      <c r="AC7031" s="22"/>
      <c r="AD7031" s="22"/>
      <c r="AE7031" s="22"/>
      <c r="AF7031" s="22"/>
      <c r="AG7031" s="22"/>
      <c r="AH7031" s="22"/>
    </row>
    <row r="7032" spans="2:34">
      <c r="B7032" s="10">
        <v>19</v>
      </c>
      <c r="C7032" s="10">
        <v>10</v>
      </c>
      <c r="D7032" s="34">
        <v>39740</v>
      </c>
      <c r="E7032" s="17">
        <v>0.70833333333330017</v>
      </c>
      <c r="F7032" s="35">
        <v>0.19725842284000383</v>
      </c>
      <c r="G7032" s="18">
        <v>27.250554099999999</v>
      </c>
      <c r="H7032" s="18">
        <v>61.052398314403021</v>
      </c>
      <c r="I7032" s="18">
        <v>33.801844214403019</v>
      </c>
      <c r="J7032" s="19">
        <v>0.7649847989699905</v>
      </c>
      <c r="K7032" s="19">
        <v>1.5714966775000252</v>
      </c>
      <c r="L7032" s="19">
        <v>1.811474627154974</v>
      </c>
      <c r="M7032" s="19">
        <v>20.363</v>
      </c>
      <c r="N7032" s="19">
        <f t="shared" si="110"/>
        <v>26.471900000000002</v>
      </c>
      <c r="O7032" s="19">
        <v>15.227499999999999</v>
      </c>
      <c r="P7032" s="20">
        <v>11.677804124999998</v>
      </c>
      <c r="Q7032" s="12">
        <v>58.05</v>
      </c>
      <c r="R7032" s="12">
        <v>14.1625</v>
      </c>
      <c r="S7032" s="12">
        <v>222.82499999999999</v>
      </c>
      <c r="T7032" s="12"/>
      <c r="U7032" s="12"/>
      <c r="V7032" s="23"/>
      <c r="W7032" s="24"/>
      <c r="X7032" s="22"/>
      <c r="Y7032" s="22"/>
      <c r="Z7032" s="22"/>
      <c r="AA7032" s="22"/>
      <c r="AB7032" s="22"/>
      <c r="AC7032" s="22"/>
      <c r="AD7032" s="22"/>
      <c r="AE7032" s="22"/>
      <c r="AF7032" s="22"/>
      <c r="AG7032" s="22"/>
      <c r="AH7032" s="22"/>
    </row>
    <row r="7033" spans="2:34">
      <c r="B7033" s="10">
        <v>19</v>
      </c>
      <c r="C7033" s="10">
        <v>10</v>
      </c>
      <c r="D7033" s="34">
        <v>39740</v>
      </c>
      <c r="E7033" s="17">
        <v>0.75</v>
      </c>
      <c r="F7033" s="35">
        <v>0.22093858696000437</v>
      </c>
      <c r="G7033" s="18">
        <v>43.460863950000004</v>
      </c>
      <c r="H7033" s="18">
        <v>80.777598631521016</v>
      </c>
      <c r="I7033" s="18">
        <v>37.316734681521019</v>
      </c>
      <c r="J7033" s="19">
        <v>0.92173752288998834</v>
      </c>
      <c r="K7033" s="19">
        <v>1.969631541250032</v>
      </c>
      <c r="L7033" s="19">
        <v>1.7713634060142243</v>
      </c>
      <c r="M7033" s="19">
        <v>21.750999999999998</v>
      </c>
      <c r="N7033" s="19">
        <f t="shared" si="110"/>
        <v>28.276299999999999</v>
      </c>
      <c r="O7033" s="19">
        <v>16.462500000000002</v>
      </c>
      <c r="P7033" s="20">
        <v>10.4253508125</v>
      </c>
      <c r="Q7033" s="12">
        <v>62.875</v>
      </c>
      <c r="R7033" s="12">
        <v>14.247499999999999</v>
      </c>
      <c r="S7033" s="12">
        <v>211.2</v>
      </c>
      <c r="T7033" s="12"/>
      <c r="U7033" s="12"/>
      <c r="V7033" s="23"/>
      <c r="W7033" s="24"/>
      <c r="X7033" s="22"/>
      <c r="Y7033" s="22"/>
      <c r="Z7033" s="22"/>
      <c r="AA7033" s="22"/>
      <c r="AB7033" s="22"/>
      <c r="AC7033" s="22"/>
      <c r="AD7033" s="22"/>
      <c r="AE7033" s="22"/>
      <c r="AF7033" s="22"/>
      <c r="AG7033" s="22"/>
      <c r="AH7033" s="22"/>
    </row>
    <row r="7034" spans="2:34">
      <c r="B7034" s="10">
        <v>19</v>
      </c>
      <c r="C7034" s="10">
        <v>10</v>
      </c>
      <c r="D7034" s="34">
        <v>39740</v>
      </c>
      <c r="E7034" s="17">
        <v>0.79166666666669983</v>
      </c>
      <c r="F7034" s="35">
        <v>0.19727452420000394</v>
      </c>
      <c r="G7034" s="18">
        <v>31.724353425</v>
      </c>
      <c r="H7034" s="18">
        <v>66.404829158906011</v>
      </c>
      <c r="I7034" s="18">
        <v>34.680475733906015</v>
      </c>
      <c r="J7034" s="19">
        <v>0.89255150870998856</v>
      </c>
      <c r="K7034" s="19">
        <v>2.0291003975000335</v>
      </c>
      <c r="L7034" s="19">
        <v>1.7755333793349737</v>
      </c>
      <c r="M7034" s="19">
        <v>23.329249999999998</v>
      </c>
      <c r="N7034" s="19">
        <f t="shared" si="110"/>
        <v>30.328025</v>
      </c>
      <c r="O7034" s="19">
        <v>17.7425</v>
      </c>
      <c r="P7034" s="20">
        <v>10.319509687499998</v>
      </c>
      <c r="Q7034" s="12">
        <v>67.775000000000006</v>
      </c>
      <c r="R7034" s="12">
        <v>14.440000000000001</v>
      </c>
      <c r="S7034" s="12">
        <v>220.72499999999999</v>
      </c>
      <c r="T7034" s="12"/>
      <c r="U7034" s="12"/>
      <c r="V7034" s="23"/>
      <c r="W7034" s="24"/>
      <c r="X7034" s="22"/>
      <c r="Y7034" s="22"/>
      <c r="Z7034" s="22"/>
      <c r="AA7034" s="22"/>
      <c r="AB7034" s="22"/>
      <c r="AC7034" s="22"/>
      <c r="AD7034" s="22"/>
      <c r="AE7034" s="22"/>
      <c r="AF7034" s="22"/>
      <c r="AG7034" s="22"/>
      <c r="AH7034" s="22"/>
    </row>
    <row r="7035" spans="2:34">
      <c r="B7035" s="10">
        <v>19</v>
      </c>
      <c r="C7035" s="10">
        <v>10</v>
      </c>
      <c r="D7035" s="34">
        <v>39740</v>
      </c>
      <c r="E7035" s="17">
        <v>0.83333333333330017</v>
      </c>
      <c r="F7035" s="35">
        <v>0.20911952612000423</v>
      </c>
      <c r="G7035" s="18">
        <v>26.511973300000001</v>
      </c>
      <c r="H7035" s="18">
        <v>55.361285808310015</v>
      </c>
      <c r="I7035" s="18">
        <v>28.84931250831001</v>
      </c>
      <c r="J7035" s="19">
        <v>0.58177536575999256</v>
      </c>
      <c r="K7035" s="19">
        <v>1.4844616606250247</v>
      </c>
      <c r="L7035" s="19">
        <v>1.7877568008194733</v>
      </c>
      <c r="M7035" s="19">
        <v>21.944750000000003</v>
      </c>
      <c r="N7035" s="19">
        <f t="shared" si="110"/>
        <v>28.528175000000005</v>
      </c>
      <c r="O7035" s="19">
        <v>15.760000000000002</v>
      </c>
      <c r="P7035" s="20">
        <v>13.441822874999998</v>
      </c>
      <c r="Q7035" s="12">
        <v>69.25</v>
      </c>
      <c r="R7035" s="12">
        <v>14.79</v>
      </c>
      <c r="S7035" s="12">
        <v>213.67500000000001</v>
      </c>
      <c r="T7035" s="12"/>
      <c r="U7035" s="12"/>
      <c r="V7035" s="23"/>
      <c r="W7035" s="24"/>
      <c r="X7035" s="22"/>
      <c r="Y7035" s="22"/>
      <c r="Z7035" s="22"/>
      <c r="AA7035" s="22"/>
      <c r="AB7035" s="22"/>
      <c r="AC7035" s="22"/>
      <c r="AD7035" s="22"/>
      <c r="AE7035" s="22"/>
      <c r="AF7035" s="22"/>
      <c r="AG7035" s="22"/>
      <c r="AH7035" s="22"/>
    </row>
    <row r="7036" spans="2:34">
      <c r="B7036" s="10">
        <v>19</v>
      </c>
      <c r="C7036" s="10">
        <v>10</v>
      </c>
      <c r="D7036" s="34">
        <v>39740</v>
      </c>
      <c r="E7036" s="17">
        <v>0.875</v>
      </c>
      <c r="F7036" s="35">
        <v>0.14204963586000291</v>
      </c>
      <c r="G7036" s="18">
        <v>15.883333975000001</v>
      </c>
      <c r="H7036" s="18">
        <v>36.103052789793011</v>
      </c>
      <c r="I7036" s="18">
        <v>20.219718814793008</v>
      </c>
      <c r="J7036" s="19">
        <v>0.44631372587999418</v>
      </c>
      <c r="K7036" s="19">
        <v>0.9534514206250162</v>
      </c>
      <c r="L7036" s="19">
        <v>1.8040096799942229</v>
      </c>
      <c r="M7036" s="19">
        <v>19.077500000000001</v>
      </c>
      <c r="N7036" s="19">
        <f t="shared" si="110"/>
        <v>24.800750000000001</v>
      </c>
      <c r="O7036" s="19">
        <v>13.542499999999999</v>
      </c>
      <c r="P7036" s="20">
        <v>18.045911812499998</v>
      </c>
      <c r="Q7036" s="12">
        <v>69.125</v>
      </c>
      <c r="R7036" s="12">
        <v>14.852500000000001</v>
      </c>
      <c r="S7036" s="12">
        <v>219.54999999999998</v>
      </c>
      <c r="T7036" s="12"/>
      <c r="U7036" s="12"/>
      <c r="V7036" s="23"/>
      <c r="W7036" s="24"/>
      <c r="X7036" s="22"/>
      <c r="Y7036" s="22"/>
      <c r="Z7036" s="22"/>
      <c r="AA7036" s="22"/>
      <c r="AB7036" s="22"/>
      <c r="AC7036" s="22"/>
      <c r="AD7036" s="22"/>
      <c r="AE7036" s="22"/>
      <c r="AF7036" s="22"/>
      <c r="AG7036" s="22"/>
      <c r="AH7036" s="22"/>
    </row>
    <row r="7037" spans="2:34">
      <c r="B7037" s="10">
        <v>19</v>
      </c>
      <c r="C7037" s="10">
        <v>10</v>
      </c>
      <c r="D7037" s="34">
        <v>39740</v>
      </c>
      <c r="E7037" s="17">
        <v>0.91666666666669983</v>
      </c>
      <c r="F7037" s="35">
        <v>0.10654146570000221</v>
      </c>
      <c r="G7037" s="18">
        <v>13.167510824999999</v>
      </c>
      <c r="H7037" s="18">
        <v>27.292066635817008</v>
      </c>
      <c r="I7037" s="18">
        <v>14.124555810817009</v>
      </c>
      <c r="J7037" s="19">
        <v>0.382569120749995</v>
      </c>
      <c r="K7037" s="19">
        <v>0.91004273062501551</v>
      </c>
      <c r="L7037" s="19">
        <v>1.8122091110052223</v>
      </c>
      <c r="M7037" s="19">
        <v>17.919249999999998</v>
      </c>
      <c r="N7037" s="19">
        <f t="shared" si="110"/>
        <v>23.295024999999999</v>
      </c>
      <c r="O7037" s="19">
        <v>12.477499999999999</v>
      </c>
      <c r="P7037" s="20">
        <v>21.080024062500001</v>
      </c>
      <c r="Q7037" s="12">
        <v>69.375</v>
      </c>
      <c r="R7037" s="12">
        <v>14.807500000000001</v>
      </c>
      <c r="S7037" s="12">
        <v>216.875</v>
      </c>
      <c r="T7037" s="12"/>
      <c r="U7037" s="12"/>
      <c r="V7037" s="23"/>
      <c r="W7037" s="24"/>
      <c r="X7037" s="22"/>
      <c r="Y7037" s="22"/>
      <c r="Z7037" s="22"/>
      <c r="AA7037" s="22"/>
      <c r="AB7037" s="22"/>
      <c r="AC7037" s="22"/>
      <c r="AD7037" s="22"/>
      <c r="AE7037" s="22"/>
      <c r="AF7037" s="22"/>
      <c r="AG7037" s="22"/>
      <c r="AH7037" s="22"/>
    </row>
    <row r="7038" spans="2:34">
      <c r="B7038" s="10">
        <v>19</v>
      </c>
      <c r="C7038" s="10">
        <v>10</v>
      </c>
      <c r="D7038" s="34">
        <v>39740</v>
      </c>
      <c r="E7038" s="17">
        <v>0.95833333333330017</v>
      </c>
      <c r="F7038" s="35">
        <v>8.2868945660001747E-2</v>
      </c>
      <c r="G7038" s="18">
        <v>11.28643785</v>
      </c>
      <c r="H7038" s="18">
        <v>23.831919641967009</v>
      </c>
      <c r="I7038" s="18">
        <v>12.545481791967006</v>
      </c>
      <c r="J7038" s="19">
        <v>0.47822958164999368</v>
      </c>
      <c r="K7038" s="19">
        <v>0.62019413500001075</v>
      </c>
      <c r="L7038" s="19">
        <v>1.808328573771222</v>
      </c>
      <c r="M7038" s="19">
        <v>17.445500000000003</v>
      </c>
      <c r="N7038" s="19">
        <f t="shared" si="110"/>
        <v>22.679150000000003</v>
      </c>
      <c r="O7038" s="19">
        <v>12.095000000000001</v>
      </c>
      <c r="P7038" s="20">
        <v>22.632360562500001</v>
      </c>
      <c r="Q7038" s="12">
        <v>71.649999999999991</v>
      </c>
      <c r="R7038" s="12">
        <v>14.362500000000001</v>
      </c>
      <c r="S7038" s="12">
        <v>217.05</v>
      </c>
      <c r="T7038" s="12"/>
      <c r="U7038" s="12"/>
      <c r="V7038" s="23"/>
      <c r="W7038" s="24"/>
      <c r="X7038" s="22"/>
      <c r="Y7038" s="22"/>
      <c r="Z7038" s="22"/>
      <c r="AA7038" s="22"/>
      <c r="AB7038" s="22"/>
      <c r="AC7038" s="22"/>
      <c r="AD7038" s="22"/>
      <c r="AE7038" s="22"/>
      <c r="AF7038" s="22"/>
      <c r="AG7038" s="22"/>
      <c r="AH7038" s="22"/>
    </row>
    <row r="7039" spans="2:34">
      <c r="B7039" s="10">
        <v>20</v>
      </c>
      <c r="C7039" s="10">
        <v>10</v>
      </c>
      <c r="D7039" s="34">
        <v>39741</v>
      </c>
      <c r="E7039" s="17">
        <v>0</v>
      </c>
      <c r="F7039" s="35">
        <v>5.1301980420001086E-2</v>
      </c>
      <c r="G7039" s="18">
        <v>7.2934853999999998</v>
      </c>
      <c r="H7039" s="18">
        <v>20.023685337448004</v>
      </c>
      <c r="I7039" s="18">
        <v>12.730199937448006</v>
      </c>
      <c r="J7039" s="19">
        <v>0.47027800282499366</v>
      </c>
      <c r="K7039" s="19">
        <v>0.7284662787500128</v>
      </c>
      <c r="L7039" s="19">
        <v>1.7238908700302229</v>
      </c>
      <c r="M7039" s="19">
        <v>17.390750000000001</v>
      </c>
      <c r="N7039" s="19">
        <f t="shared" si="110"/>
        <v>22.607975000000003</v>
      </c>
      <c r="O7039" s="19">
        <v>11.595000000000001</v>
      </c>
      <c r="P7039" s="20">
        <v>21.750351187499998</v>
      </c>
      <c r="Q7039" s="12">
        <v>72.25</v>
      </c>
      <c r="R7039" s="12">
        <v>14.497499999999999</v>
      </c>
      <c r="S7039" s="12">
        <v>219.32499999999999</v>
      </c>
      <c r="T7039" s="12"/>
      <c r="U7039" s="12"/>
      <c r="V7039" s="23"/>
      <c r="W7039" s="24"/>
      <c r="X7039" s="22"/>
      <c r="Y7039" s="22"/>
      <c r="Z7039" s="22"/>
      <c r="AA7039" s="22"/>
      <c r="AB7039" s="22"/>
      <c r="AC7039" s="22"/>
      <c r="AD7039" s="22"/>
      <c r="AE7039" s="22"/>
      <c r="AF7039" s="22"/>
      <c r="AG7039" s="22"/>
      <c r="AH7039" s="22"/>
    </row>
    <row r="7040" spans="2:34">
      <c r="B7040" s="10">
        <v>20</v>
      </c>
      <c r="C7040" s="10">
        <v>10</v>
      </c>
      <c r="D7040" s="34">
        <v>39741</v>
      </c>
      <c r="E7040" s="17">
        <v>4.1666666666699825E-2</v>
      </c>
      <c r="F7040" s="35">
        <v>6.3143444920001346E-2</v>
      </c>
      <c r="G7040" s="18">
        <v>7.4396628499999995</v>
      </c>
      <c r="H7040" s="18">
        <v>12.115832583469004</v>
      </c>
      <c r="I7040" s="18">
        <v>4.6761697334690036</v>
      </c>
      <c r="J7040" s="19">
        <v>0.35870185232999513</v>
      </c>
      <c r="K7040" s="19">
        <v>0.37639568875000667</v>
      </c>
      <c r="L7040" s="19">
        <v>1.6394404366502238</v>
      </c>
      <c r="M7040" s="19">
        <v>14.06475</v>
      </c>
      <c r="N7040" s="19">
        <f t="shared" si="110"/>
        <v>18.284175000000001</v>
      </c>
      <c r="O7040" s="19">
        <v>9.2349999999999994</v>
      </c>
      <c r="P7040" s="20">
        <v>27.148248562500001</v>
      </c>
      <c r="Q7040" s="12">
        <v>68.300000000000011</v>
      </c>
      <c r="R7040" s="12">
        <v>14.775</v>
      </c>
      <c r="S7040" s="12">
        <v>218.42500000000001</v>
      </c>
      <c r="T7040" s="12"/>
      <c r="U7040" s="12"/>
      <c r="V7040" s="23"/>
      <c r="W7040" s="24"/>
      <c r="X7040" s="22"/>
      <c r="Y7040" s="22"/>
      <c r="Z7040" s="22"/>
      <c r="AA7040" s="22"/>
      <c r="AB7040" s="22"/>
      <c r="AC7040" s="22"/>
      <c r="AD7040" s="22"/>
      <c r="AE7040" s="22"/>
      <c r="AF7040" s="22"/>
      <c r="AG7040" s="22"/>
      <c r="AH7040" s="22"/>
    </row>
    <row r="7041" spans="2:34">
      <c r="B7041" s="10">
        <v>20</v>
      </c>
      <c r="C7041" s="10">
        <v>10</v>
      </c>
      <c r="D7041" s="34">
        <v>39741</v>
      </c>
      <c r="E7041" s="17">
        <v>8.3333333333300175E-2</v>
      </c>
      <c r="F7041" s="35">
        <v>5.1306209060001107E-2</v>
      </c>
      <c r="G7041" s="18">
        <v>6.2510093750000006</v>
      </c>
      <c r="H7041" s="18">
        <v>11.932141609547001</v>
      </c>
      <c r="I7041" s="18">
        <v>5.681132234547003</v>
      </c>
      <c r="J7041" s="19">
        <v>0.26837433290499629</v>
      </c>
      <c r="K7041" s="19">
        <v>0.4278077318750077</v>
      </c>
      <c r="L7041" s="19">
        <v>1.6758303226447229</v>
      </c>
      <c r="M7041" s="19">
        <v>12.781000000000001</v>
      </c>
      <c r="N7041" s="19">
        <f t="shared" si="110"/>
        <v>16.615300000000001</v>
      </c>
      <c r="O7041" s="19">
        <v>8.2899999999999991</v>
      </c>
      <c r="P7041" s="20">
        <v>28.453622437499998</v>
      </c>
      <c r="Q7041" s="12">
        <v>65.525000000000006</v>
      </c>
      <c r="R7041" s="12">
        <v>14.682500000000001</v>
      </c>
      <c r="S7041" s="12">
        <v>221.67500000000001</v>
      </c>
      <c r="T7041" s="12"/>
      <c r="U7041" s="12"/>
      <c r="V7041" s="23"/>
      <c r="W7041" s="24"/>
      <c r="X7041" s="22"/>
      <c r="Y7041" s="22"/>
      <c r="Z7041" s="22"/>
      <c r="AA7041" s="22"/>
      <c r="AB7041" s="22"/>
      <c r="AC7041" s="22"/>
      <c r="AD7041" s="22"/>
      <c r="AE7041" s="22"/>
      <c r="AF7041" s="22"/>
      <c r="AG7041" s="22"/>
      <c r="AH7041" s="22"/>
    </row>
    <row r="7042" spans="2:34">
      <c r="B7042" s="10">
        <v>20</v>
      </c>
      <c r="C7042" s="10">
        <v>10</v>
      </c>
      <c r="D7042" s="34">
        <v>39741</v>
      </c>
      <c r="E7042" s="17">
        <v>0.125</v>
      </c>
      <c r="F7042" s="35">
        <v>7.1042403380001562E-2</v>
      </c>
      <c r="G7042" s="18">
        <v>9.6092439499999998</v>
      </c>
      <c r="H7042" s="18">
        <v>19.344891714727005</v>
      </c>
      <c r="I7042" s="18">
        <v>9.7356477647270054</v>
      </c>
      <c r="J7042" s="19">
        <v>0.37201742072499483</v>
      </c>
      <c r="K7042" s="19">
        <v>0.66061352125001205</v>
      </c>
      <c r="L7042" s="19">
        <v>1.7041672500769722</v>
      </c>
      <c r="M7042" s="19">
        <v>13.676499999999999</v>
      </c>
      <c r="N7042" s="19">
        <f t="shared" si="110"/>
        <v>17.779450000000001</v>
      </c>
      <c r="O7042" s="19">
        <v>9.192499999999999</v>
      </c>
      <c r="P7042" s="20">
        <v>25.948715812499998</v>
      </c>
      <c r="Q7042" s="12">
        <v>65.25</v>
      </c>
      <c r="R7042" s="12">
        <v>14.525000000000002</v>
      </c>
      <c r="S7042" s="12">
        <v>221.125</v>
      </c>
      <c r="T7042" s="12"/>
      <c r="U7042" s="12"/>
      <c r="V7042" s="23"/>
      <c r="W7042" s="24"/>
      <c r="X7042" s="22"/>
      <c r="Y7042" s="22"/>
      <c r="Z7042" s="22"/>
      <c r="AA7042" s="22"/>
      <c r="AB7042" s="22"/>
      <c r="AC7042" s="22"/>
      <c r="AD7042" s="22"/>
      <c r="AE7042" s="22"/>
      <c r="AF7042" s="22"/>
      <c r="AG7042" s="22"/>
      <c r="AH7042" s="22"/>
    </row>
    <row r="7043" spans="2:34">
      <c r="B7043" s="10">
        <v>20</v>
      </c>
      <c r="C7043" s="10">
        <v>10</v>
      </c>
      <c r="D7043" s="34">
        <v>39741</v>
      </c>
      <c r="E7043" s="17">
        <v>0.16666666666669983</v>
      </c>
      <c r="F7043" s="35">
        <v>9.0780264760002019E-2</v>
      </c>
      <c r="G7043" s="18">
        <v>18.603003900000001</v>
      </c>
      <c r="H7043" s="18">
        <v>40.557324101000013</v>
      </c>
      <c r="I7043" s="18">
        <v>21.954320201000012</v>
      </c>
      <c r="J7043" s="19">
        <v>0.60056647681999142</v>
      </c>
      <c r="K7043" s="19">
        <v>1.4619098531250267</v>
      </c>
      <c r="L7043" s="19">
        <v>1.7204217612567216</v>
      </c>
      <c r="M7043" s="19">
        <v>14.647</v>
      </c>
      <c r="N7043" s="19">
        <f t="shared" si="110"/>
        <v>19.0411</v>
      </c>
      <c r="O7043" s="19">
        <v>9.5924999999999994</v>
      </c>
      <c r="P7043" s="20">
        <v>19.333645500000003</v>
      </c>
      <c r="Q7043" s="12">
        <v>67.449999999999989</v>
      </c>
      <c r="R7043" s="12">
        <v>14.112500000000001</v>
      </c>
      <c r="S7043" s="12">
        <v>216.17500000000001</v>
      </c>
      <c r="T7043" s="12"/>
      <c r="U7043" s="12"/>
      <c r="V7043" s="23"/>
      <c r="W7043" s="24"/>
      <c r="X7043" s="22"/>
      <c r="Y7043" s="22"/>
      <c r="Z7043" s="22"/>
      <c r="AA7043" s="22"/>
      <c r="AB7043" s="22"/>
      <c r="AC7043" s="22"/>
      <c r="AD7043" s="22"/>
      <c r="AE7043" s="22"/>
      <c r="AF7043" s="22"/>
      <c r="AG7043" s="22"/>
      <c r="AH7043" s="22"/>
    </row>
    <row r="7044" spans="2:34">
      <c r="B7044" s="10">
        <v>20</v>
      </c>
      <c r="C7044" s="10">
        <v>10</v>
      </c>
      <c r="D7044" s="34">
        <v>39741</v>
      </c>
      <c r="E7044" s="17">
        <v>0.20833333333330017</v>
      </c>
      <c r="F7044" s="35">
        <v>0.12630799238000284</v>
      </c>
      <c r="G7044" s="18">
        <v>42.660734750000003</v>
      </c>
      <c r="H7044" s="18">
        <v>82.404662931050012</v>
      </c>
      <c r="I7044" s="18">
        <v>39.743928181050016</v>
      </c>
      <c r="J7044" s="19">
        <v>1.1719491667649831</v>
      </c>
      <c r="K7044" s="19">
        <v>2.1926945025000406</v>
      </c>
      <c r="L7044" s="19">
        <v>1.7810018574339703</v>
      </c>
      <c r="M7044" s="19">
        <v>19.984000000000002</v>
      </c>
      <c r="N7044" s="19">
        <f t="shared" si="110"/>
        <v>25.979200000000002</v>
      </c>
      <c r="O7044" s="19">
        <v>14.012500000000001</v>
      </c>
      <c r="P7044" s="20">
        <v>8.8730143125000005</v>
      </c>
      <c r="Q7044" s="12">
        <v>68.2</v>
      </c>
      <c r="R7044" s="12">
        <v>14.202500000000001</v>
      </c>
      <c r="S7044" s="12">
        <v>220.3</v>
      </c>
      <c r="T7044" s="12"/>
      <c r="U7044" s="12"/>
      <c r="V7044" s="23"/>
      <c r="W7044" s="24"/>
      <c r="X7044" s="22"/>
      <c r="Y7044" s="22"/>
      <c r="Z7044" s="22"/>
      <c r="AA7044" s="22"/>
      <c r="AB7044" s="22"/>
      <c r="AC7044" s="22"/>
      <c r="AD7044" s="22"/>
      <c r="AE7044" s="22"/>
      <c r="AF7044" s="22"/>
      <c r="AG7044" s="22"/>
      <c r="AH7044" s="22"/>
    </row>
    <row r="7045" spans="2:34">
      <c r="B7045" s="10">
        <v>20</v>
      </c>
      <c r="C7045" s="10">
        <v>10</v>
      </c>
      <c r="D7045" s="34">
        <v>39741</v>
      </c>
      <c r="E7045" s="17">
        <v>0.25</v>
      </c>
      <c r="F7045" s="35">
        <v>0.15789150624000359</v>
      </c>
      <c r="G7045" s="18">
        <v>42.949242875000003</v>
      </c>
      <c r="H7045" s="18">
        <v>84.233920204763024</v>
      </c>
      <c r="I7045" s="18">
        <v>41.284677329763021</v>
      </c>
      <c r="J7045" s="19">
        <v>1.5812643049399768</v>
      </c>
      <c r="K7045" s="19">
        <v>2.4307484818750451</v>
      </c>
      <c r="L7045" s="19">
        <v>1.6602535015412219</v>
      </c>
      <c r="M7045" s="19">
        <v>22.443250000000003</v>
      </c>
      <c r="N7045" s="19">
        <f t="shared" si="110"/>
        <v>29.176225000000006</v>
      </c>
      <c r="O7045" s="19">
        <v>15.835000000000001</v>
      </c>
      <c r="P7045" s="20">
        <v>8.8553741249999991</v>
      </c>
      <c r="Q7045" s="12">
        <v>67.650000000000006</v>
      </c>
      <c r="R7045" s="12">
        <v>14.432500000000001</v>
      </c>
      <c r="S7045" s="12">
        <v>222.22499999999999</v>
      </c>
      <c r="T7045" s="12"/>
      <c r="U7045" s="12"/>
      <c r="V7045" s="23"/>
      <c r="W7045" s="24"/>
      <c r="X7045" s="22"/>
      <c r="Y7045" s="22"/>
      <c r="Z7045" s="22"/>
      <c r="AA7045" s="22"/>
      <c r="AB7045" s="22"/>
      <c r="AC7045" s="22"/>
      <c r="AD7045" s="22"/>
      <c r="AE7045" s="22"/>
      <c r="AF7045" s="22"/>
      <c r="AG7045" s="22"/>
      <c r="AH7045" s="22"/>
    </row>
    <row r="7046" spans="2:34">
      <c r="B7046" s="10">
        <v>20</v>
      </c>
      <c r="C7046" s="10">
        <v>10</v>
      </c>
      <c r="D7046" s="34">
        <v>39741</v>
      </c>
      <c r="E7046" s="17">
        <v>0.29166666666669983</v>
      </c>
      <c r="F7046" s="35">
        <v>0.15000311938000344</v>
      </c>
      <c r="G7046" s="18">
        <v>37.067523899999998</v>
      </c>
      <c r="H7046" s="18">
        <v>78.399732170132012</v>
      </c>
      <c r="I7046" s="18">
        <v>41.332208270132014</v>
      </c>
      <c r="J7046" s="19">
        <v>1.2092526000699821</v>
      </c>
      <c r="K7046" s="19">
        <v>2.0841114200000392</v>
      </c>
      <c r="L7046" s="19">
        <v>1.7369604045069702</v>
      </c>
      <c r="M7046" s="19">
        <v>24.420750000000002</v>
      </c>
      <c r="N7046" s="19">
        <f t="shared" si="110"/>
        <v>31.746975000000003</v>
      </c>
      <c r="O7046" s="19">
        <v>16.387499999999999</v>
      </c>
      <c r="P7046" s="20">
        <v>9.7373834999999982</v>
      </c>
      <c r="Q7046" s="12">
        <v>66.924999999999997</v>
      </c>
      <c r="R7046" s="12">
        <v>14.842499999999999</v>
      </c>
      <c r="S7046" s="12">
        <v>223</v>
      </c>
      <c r="T7046" s="12"/>
      <c r="U7046" s="12"/>
      <c r="V7046" s="23"/>
      <c r="W7046" s="24"/>
      <c r="X7046" s="22"/>
      <c r="Y7046" s="22"/>
      <c r="Z7046" s="22"/>
      <c r="AA7046" s="22"/>
      <c r="AB7046" s="22"/>
      <c r="AC7046" s="22"/>
      <c r="AD7046" s="22"/>
      <c r="AE7046" s="22"/>
      <c r="AF7046" s="22"/>
      <c r="AG7046" s="22"/>
      <c r="AH7046" s="22"/>
    </row>
    <row r="7047" spans="2:34">
      <c r="B7047" s="10">
        <v>20</v>
      </c>
      <c r="C7047" s="10">
        <v>10</v>
      </c>
      <c r="D7047" s="34">
        <v>39741</v>
      </c>
      <c r="E7047" s="17">
        <v>0.33333333333330017</v>
      </c>
      <c r="F7047" s="35">
        <v>0.11053317034000257</v>
      </c>
      <c r="G7047" s="18">
        <v>30.851135499999998</v>
      </c>
      <c r="H7047" s="18">
        <v>63.206786846090026</v>
      </c>
      <c r="I7047" s="18">
        <v>32.355651346090021</v>
      </c>
      <c r="J7047" s="19">
        <v>1.0737522104499839</v>
      </c>
      <c r="K7047" s="19">
        <v>1.7754253718750339</v>
      </c>
      <c r="L7047" s="19">
        <v>1.684704750923721</v>
      </c>
      <c r="M7047" s="19">
        <v>24.122</v>
      </c>
      <c r="N7047" s="19">
        <f t="shared" si="110"/>
        <v>31.358600000000003</v>
      </c>
      <c r="O7047" s="19">
        <v>16.2775</v>
      </c>
      <c r="P7047" s="20">
        <v>13.036098562499999</v>
      </c>
      <c r="Q7047" s="12">
        <v>67.275000000000006</v>
      </c>
      <c r="R7047" s="12">
        <v>15.2225</v>
      </c>
      <c r="S7047" s="12">
        <v>223.39999999999998</v>
      </c>
      <c r="T7047" s="12"/>
      <c r="U7047" s="12"/>
      <c r="V7047" s="23"/>
      <c r="W7047" s="24"/>
      <c r="X7047" s="22"/>
      <c r="Y7047" s="22"/>
      <c r="Z7047" s="22"/>
      <c r="AA7047" s="22"/>
      <c r="AB7047" s="22"/>
      <c r="AC7047" s="22"/>
      <c r="AD7047" s="22"/>
      <c r="AE7047" s="22"/>
      <c r="AF7047" s="22"/>
      <c r="AG7047" s="22"/>
      <c r="AH7047" s="22"/>
    </row>
    <row r="7048" spans="2:34">
      <c r="B7048" s="10">
        <v>20</v>
      </c>
      <c r="C7048" s="10">
        <v>10</v>
      </c>
      <c r="D7048" s="34">
        <v>39741</v>
      </c>
      <c r="E7048" s="17">
        <v>0.375</v>
      </c>
      <c r="F7048" s="35">
        <v>9.4746394260002226E-2</v>
      </c>
      <c r="G7048" s="18">
        <v>27.000513724999998</v>
      </c>
      <c r="H7048" s="18">
        <v>58.451400005959023</v>
      </c>
      <c r="I7048" s="18">
        <v>31.450886280959018</v>
      </c>
      <c r="J7048" s="19">
        <v>0.90368695048998648</v>
      </c>
      <c r="K7048" s="19">
        <v>1.4830200125000286</v>
      </c>
      <c r="L7048" s="19">
        <v>1.6485646432944714</v>
      </c>
      <c r="M7048" s="19">
        <v>20.554749999999999</v>
      </c>
      <c r="N7048" s="19">
        <f t="shared" si="110"/>
        <v>26.721174999999999</v>
      </c>
      <c r="O7048" s="19">
        <v>14.795</v>
      </c>
      <c r="P7048" s="20">
        <v>13.935748125</v>
      </c>
      <c r="Q7048" s="12">
        <v>70.95</v>
      </c>
      <c r="R7048" s="12">
        <v>15.45</v>
      </c>
      <c r="S7048" s="12">
        <v>225.79999999999998</v>
      </c>
      <c r="T7048" s="12"/>
      <c r="U7048" s="12"/>
      <c r="V7048" s="23"/>
      <c r="W7048" s="24"/>
      <c r="X7048" s="22"/>
      <c r="Y7048" s="22"/>
      <c r="Z7048" s="22"/>
      <c r="AA7048" s="22"/>
      <c r="AB7048" s="22"/>
      <c r="AC7048" s="22"/>
      <c r="AD7048" s="22"/>
      <c r="AE7048" s="22"/>
      <c r="AF7048" s="22"/>
      <c r="AG7048" s="22"/>
      <c r="AH7048" s="22"/>
    </row>
    <row r="7049" spans="2:34">
      <c r="B7049" s="10">
        <v>20</v>
      </c>
      <c r="C7049" s="10">
        <v>10</v>
      </c>
      <c r="D7049" s="34">
        <v>39741</v>
      </c>
      <c r="E7049" s="17">
        <v>0.41666666666669983</v>
      </c>
      <c r="F7049" s="35">
        <v>0.11843798384000281</v>
      </c>
      <c r="G7049" s="18">
        <v>50.573550924999999</v>
      </c>
      <c r="H7049" s="18">
        <v>82.580592665675027</v>
      </c>
      <c r="I7049" s="18">
        <v>32.007041740675028</v>
      </c>
      <c r="J7049" s="19">
        <v>1.2040830837449814</v>
      </c>
      <c r="K7049" s="19">
        <v>2.294710310000045</v>
      </c>
      <c r="L7049" s="19">
        <v>1.6406369411159711</v>
      </c>
      <c r="M7049" s="19">
        <v>22.230249999999998</v>
      </c>
      <c r="N7049" s="19">
        <f t="shared" si="110"/>
        <v>28.899324999999997</v>
      </c>
      <c r="O7049" s="19">
        <v>16.204999999999998</v>
      </c>
      <c r="P7049" s="20">
        <v>8.0086451249999993</v>
      </c>
      <c r="Q7049" s="12">
        <v>74.05</v>
      </c>
      <c r="R7049" s="12">
        <v>15.787500000000001</v>
      </c>
      <c r="S7049" s="12">
        <v>221.35</v>
      </c>
      <c r="T7049" s="12"/>
      <c r="U7049" s="12"/>
      <c r="V7049" s="23"/>
      <c r="W7049" s="24"/>
      <c r="X7049" s="22"/>
      <c r="Y7049" s="22"/>
      <c r="Z7049" s="22"/>
      <c r="AA7049" s="22"/>
      <c r="AB7049" s="22"/>
      <c r="AC7049" s="22"/>
      <c r="AD7049" s="22"/>
      <c r="AE7049" s="22"/>
      <c r="AF7049" s="22"/>
      <c r="AG7049" s="22"/>
      <c r="AH7049" s="22"/>
    </row>
    <row r="7050" spans="2:34">
      <c r="B7050" s="10">
        <v>20</v>
      </c>
      <c r="C7050" s="10">
        <v>10</v>
      </c>
      <c r="D7050" s="34">
        <v>39741</v>
      </c>
      <c r="E7050" s="17">
        <v>0.45833333333330017</v>
      </c>
      <c r="F7050" s="35">
        <v>0.11054679144000265</v>
      </c>
      <c r="G7050" s="18">
        <v>42.041403975000009</v>
      </c>
      <c r="H7050" s="18">
        <v>74.60937766921603</v>
      </c>
      <c r="I7050" s="18">
        <v>32.567973694216022</v>
      </c>
      <c r="J7050" s="19">
        <v>1.0286930669849841</v>
      </c>
      <c r="K7050" s="19">
        <v>1.9833691843750394</v>
      </c>
      <c r="L7050" s="19">
        <v>1.6488332713174707</v>
      </c>
      <c r="M7050" s="19">
        <v>21.759250000000002</v>
      </c>
      <c r="N7050" s="19">
        <f t="shared" si="110"/>
        <v>28.287025000000003</v>
      </c>
      <c r="O7050" s="19">
        <v>16.079999999999998</v>
      </c>
      <c r="P7050" s="20">
        <v>9.6315423750000004</v>
      </c>
      <c r="Q7050" s="12">
        <v>73.275000000000006</v>
      </c>
      <c r="R7050" s="12">
        <v>16.295000000000002</v>
      </c>
      <c r="S7050" s="12">
        <v>220.45000000000002</v>
      </c>
      <c r="T7050" s="12"/>
      <c r="U7050" s="12"/>
      <c r="V7050" s="23"/>
      <c r="W7050" s="24"/>
      <c r="X7050" s="22"/>
      <c r="Y7050" s="22"/>
      <c r="Z7050" s="22"/>
      <c r="AA7050" s="22"/>
      <c r="AB7050" s="22"/>
      <c r="AC7050" s="22"/>
      <c r="AD7050" s="22"/>
      <c r="AE7050" s="22"/>
      <c r="AF7050" s="22"/>
      <c r="AG7050" s="22"/>
      <c r="AH7050" s="22"/>
    </row>
    <row r="7051" spans="2:34">
      <c r="B7051" s="10">
        <v>20</v>
      </c>
      <c r="C7051" s="10">
        <v>10</v>
      </c>
      <c r="D7051" s="34">
        <v>39741</v>
      </c>
      <c r="E7051" s="17">
        <v>0.5</v>
      </c>
      <c r="F7051" s="35">
        <v>9.8706628060002383E-2</v>
      </c>
      <c r="G7051" s="18">
        <v>40.529621400000003</v>
      </c>
      <c r="H7051" s="18">
        <v>77.729926270469022</v>
      </c>
      <c r="I7051" s="18">
        <v>37.200304870469033</v>
      </c>
      <c r="J7051" s="19">
        <v>1.2759540172199801</v>
      </c>
      <c r="K7051" s="19">
        <v>2.0102814218750402</v>
      </c>
      <c r="L7051" s="19">
        <v>1.6086486099517212</v>
      </c>
      <c r="M7051" s="19">
        <v>21.2715</v>
      </c>
      <c r="N7051" s="19">
        <f t="shared" si="110"/>
        <v>27.652950000000001</v>
      </c>
      <c r="O7051" s="19">
        <v>15.194999999999999</v>
      </c>
      <c r="P7051" s="20">
        <v>10.231308749999998</v>
      </c>
      <c r="Q7051" s="12">
        <v>72.849999999999994</v>
      </c>
      <c r="R7051" s="12">
        <v>16.659999999999997</v>
      </c>
      <c r="S7051" s="12">
        <v>223.02499999999998</v>
      </c>
      <c r="T7051" s="12"/>
      <c r="U7051" s="12"/>
      <c r="V7051" s="23"/>
      <c r="W7051" s="24"/>
      <c r="X7051" s="22"/>
      <c r="Y7051" s="22"/>
      <c r="Z7051" s="22"/>
      <c r="AA7051" s="22"/>
      <c r="AB7051" s="22"/>
      <c r="AC7051" s="22"/>
      <c r="AD7051" s="22"/>
      <c r="AE7051" s="22"/>
      <c r="AF7051" s="22"/>
      <c r="AG7051" s="22"/>
      <c r="AH7051" s="22"/>
    </row>
    <row r="7052" spans="2:34">
      <c r="B7052" s="10">
        <v>20</v>
      </c>
      <c r="C7052" s="10">
        <v>10</v>
      </c>
      <c r="D7052" s="34">
        <v>39741</v>
      </c>
      <c r="E7052" s="17">
        <v>0.54166666666669983</v>
      </c>
      <c r="F7052" s="35">
        <v>0.1066073755600026</v>
      </c>
      <c r="G7052" s="18">
        <v>39.760266399999999</v>
      </c>
      <c r="H7052" s="18">
        <v>70.444222533838015</v>
      </c>
      <c r="I7052" s="18">
        <v>30.683956133838027</v>
      </c>
      <c r="J7052" s="19">
        <v>1.1616931079349817</v>
      </c>
      <c r="K7052" s="19">
        <v>1.9316780456250389</v>
      </c>
      <c r="L7052" s="19">
        <v>1.6007151957557213</v>
      </c>
      <c r="M7052" s="19">
        <v>18.524749999999997</v>
      </c>
      <c r="N7052" s="19">
        <f t="shared" si="110"/>
        <v>24.082174999999996</v>
      </c>
      <c r="O7052" s="19">
        <v>14.215</v>
      </c>
      <c r="P7052" s="20">
        <v>11.519042437499998</v>
      </c>
      <c r="Q7052" s="12">
        <v>71.074999999999989</v>
      </c>
      <c r="R7052" s="12">
        <v>16.994999999999997</v>
      </c>
      <c r="S7052" s="12">
        <v>221.40000000000003</v>
      </c>
      <c r="T7052" s="12"/>
      <c r="U7052" s="12"/>
      <c r="V7052" s="23"/>
      <c r="W7052" s="24"/>
      <c r="X7052" s="22"/>
      <c r="Y7052" s="22"/>
      <c r="Z7052" s="22"/>
      <c r="AA7052" s="22"/>
      <c r="AB7052" s="22"/>
      <c r="AC7052" s="22"/>
      <c r="AD7052" s="22"/>
      <c r="AE7052" s="22"/>
      <c r="AF7052" s="22"/>
      <c r="AG7052" s="22"/>
      <c r="AH7052" s="22"/>
    </row>
    <row r="7053" spans="2:34">
      <c r="B7053" s="10">
        <v>20</v>
      </c>
      <c r="C7053" s="10">
        <v>10</v>
      </c>
      <c r="D7053" s="34">
        <v>39741</v>
      </c>
      <c r="E7053" s="17">
        <v>0.58333333333330017</v>
      </c>
      <c r="F7053" s="35">
        <v>8.2920177260002059E-2</v>
      </c>
      <c r="G7053" s="18">
        <v>26.731239474999999</v>
      </c>
      <c r="H7053" s="18">
        <v>52.655301592299018</v>
      </c>
      <c r="I7053" s="18">
        <v>25.924062117299016</v>
      </c>
      <c r="J7053" s="19">
        <v>0.97299297028498466</v>
      </c>
      <c r="K7053" s="19">
        <v>1.3607248006250279</v>
      </c>
      <c r="L7053" s="19">
        <v>1.584714379753221</v>
      </c>
      <c r="M7053" s="19">
        <v>15.234</v>
      </c>
      <c r="N7053" s="19">
        <f t="shared" si="110"/>
        <v>19.804200000000002</v>
      </c>
      <c r="O7053" s="19">
        <v>11.23</v>
      </c>
      <c r="P7053" s="20">
        <v>12.894977062499999</v>
      </c>
      <c r="Q7053" s="12">
        <v>71.650000000000006</v>
      </c>
      <c r="R7053" s="12">
        <v>16.695</v>
      </c>
      <c r="S7053" s="12">
        <v>226.89999999999998</v>
      </c>
      <c r="T7053" s="12"/>
      <c r="U7053" s="12"/>
      <c r="V7053" s="23"/>
      <c r="W7053" s="24"/>
      <c r="X7053" s="22"/>
      <c r="Y7053" s="22"/>
      <c r="Z7053" s="22"/>
      <c r="AA7053" s="22"/>
      <c r="AB7053" s="22"/>
      <c r="AC7053" s="22"/>
      <c r="AD7053" s="22"/>
      <c r="AE7053" s="22"/>
      <c r="AF7053" s="22"/>
      <c r="AG7053" s="22"/>
      <c r="AH7053" s="22"/>
    </row>
    <row r="7054" spans="2:34">
      <c r="B7054" s="10">
        <v>20</v>
      </c>
      <c r="C7054" s="10">
        <v>10</v>
      </c>
      <c r="D7054" s="34">
        <v>39741</v>
      </c>
      <c r="E7054" s="17">
        <v>0.625</v>
      </c>
      <c r="F7054" s="35">
        <v>6.3179754300001584E-2</v>
      </c>
      <c r="G7054" s="18">
        <v>10.951768424999999</v>
      </c>
      <c r="H7054" s="18">
        <v>25.820048828952007</v>
      </c>
      <c r="I7054" s="18">
        <v>14.868280403952006</v>
      </c>
      <c r="J7054" s="19">
        <v>0.64602519343498965</v>
      </c>
      <c r="K7054" s="19">
        <v>0.85208897812501749</v>
      </c>
      <c r="L7054" s="19">
        <v>1.5969422892514702</v>
      </c>
      <c r="M7054" s="19">
        <v>10.09975</v>
      </c>
      <c r="N7054" s="19">
        <f t="shared" si="110"/>
        <v>13.129675000000001</v>
      </c>
      <c r="O7054" s="19">
        <v>8.1775000000000002</v>
      </c>
      <c r="P7054" s="20">
        <v>22.014954000000003</v>
      </c>
      <c r="Q7054" s="12">
        <v>81.849999999999994</v>
      </c>
      <c r="R7054" s="12">
        <v>14.934999999999999</v>
      </c>
      <c r="S7054" s="12">
        <v>255.57499999999999</v>
      </c>
      <c r="T7054" s="12"/>
      <c r="U7054" s="12"/>
      <c r="V7054" s="23"/>
      <c r="W7054" s="24"/>
      <c r="X7054" s="22"/>
      <c r="Y7054" s="22"/>
      <c r="Z7054" s="22"/>
      <c r="AA7054" s="22"/>
      <c r="AB7054" s="22"/>
      <c r="AC7054" s="22"/>
      <c r="AD7054" s="22"/>
      <c r="AE7054" s="22"/>
      <c r="AF7054" s="22"/>
      <c r="AG7054" s="22"/>
      <c r="AH7054" s="22"/>
    </row>
    <row r="7055" spans="2:34">
      <c r="B7055" s="10">
        <v>20</v>
      </c>
      <c r="C7055" s="10">
        <v>10</v>
      </c>
      <c r="D7055" s="34">
        <v>39741</v>
      </c>
      <c r="E7055" s="17">
        <v>0.66666666666669983</v>
      </c>
      <c r="F7055" s="35">
        <v>3.9489059240000991E-2</v>
      </c>
      <c r="G7055" s="18">
        <v>2.8812344750000003</v>
      </c>
      <c r="H7055" s="18">
        <v>8.2758599247300033</v>
      </c>
      <c r="I7055" s="18">
        <v>5.3946254497300021</v>
      </c>
      <c r="J7055" s="19">
        <v>0.40145780386999358</v>
      </c>
      <c r="K7055" s="19">
        <v>0.46252365750000968</v>
      </c>
      <c r="L7055" s="19">
        <v>1.6333696297607196</v>
      </c>
      <c r="M7055" s="19">
        <v>3.88225</v>
      </c>
      <c r="N7055" s="19">
        <f t="shared" si="110"/>
        <v>5.0469249999999999</v>
      </c>
      <c r="O7055" s="19">
        <v>2.36</v>
      </c>
      <c r="P7055" s="20">
        <v>31.593575812499999</v>
      </c>
      <c r="Q7055" s="12">
        <v>84.05</v>
      </c>
      <c r="R7055" s="12">
        <v>12.077500000000001</v>
      </c>
      <c r="S7055" s="12">
        <v>271.72500000000002</v>
      </c>
      <c r="T7055" s="12"/>
      <c r="U7055" s="12"/>
      <c r="V7055" s="23"/>
      <c r="W7055" s="24"/>
      <c r="X7055" s="22"/>
      <c r="Y7055" s="22"/>
      <c r="Z7055" s="22"/>
      <c r="AA7055" s="22"/>
      <c r="AB7055" s="22"/>
      <c r="AC7055" s="22"/>
      <c r="AD7055" s="22"/>
      <c r="AE7055" s="22"/>
      <c r="AF7055" s="22"/>
      <c r="AG7055" s="22"/>
      <c r="AH7055" s="22"/>
    </row>
    <row r="7056" spans="2:34">
      <c r="B7056" s="10">
        <v>20</v>
      </c>
      <c r="C7056" s="10">
        <v>10</v>
      </c>
      <c r="D7056" s="34">
        <v>39741</v>
      </c>
      <c r="E7056" s="17">
        <v>0.70833333333330017</v>
      </c>
      <c r="F7056" s="35">
        <v>6.3185040100001602E-2</v>
      </c>
      <c r="G7056" s="18">
        <v>4.019879875</v>
      </c>
      <c r="H7056" s="18">
        <v>8.9681605257580035</v>
      </c>
      <c r="I7056" s="18">
        <v>4.9482806507580035</v>
      </c>
      <c r="J7056" s="19">
        <v>0.38286280298999387</v>
      </c>
      <c r="K7056" s="19">
        <v>0.59230888500001244</v>
      </c>
      <c r="L7056" s="19">
        <v>1.6375334830627191</v>
      </c>
      <c r="M7056" s="19">
        <v>5.6014999999999997</v>
      </c>
      <c r="N7056" s="19">
        <f t="shared" si="110"/>
        <v>7.2819500000000001</v>
      </c>
      <c r="O7056" s="19">
        <v>4.59</v>
      </c>
      <c r="P7056" s="20">
        <v>30.764487000000003</v>
      </c>
      <c r="Q7056" s="12">
        <v>83.575000000000003</v>
      </c>
      <c r="R7056" s="12">
        <v>11.2075</v>
      </c>
      <c r="S7056" s="12">
        <v>270.2</v>
      </c>
      <c r="T7056" s="12"/>
      <c r="U7056" s="12"/>
      <c r="V7056" s="23"/>
      <c r="W7056" s="24"/>
      <c r="X7056" s="22"/>
      <c r="Y7056" s="22"/>
      <c r="Z7056" s="22"/>
      <c r="AA7056" s="22"/>
      <c r="AB7056" s="22"/>
      <c r="AC7056" s="22"/>
      <c r="AD7056" s="22"/>
      <c r="AE7056" s="22"/>
      <c r="AF7056" s="22"/>
      <c r="AG7056" s="22"/>
      <c r="AH7056" s="22"/>
    </row>
    <row r="7057" spans="2:34">
      <c r="B7057" s="10">
        <v>20</v>
      </c>
      <c r="C7057" s="10">
        <v>10</v>
      </c>
      <c r="D7057" s="34">
        <v>39741</v>
      </c>
      <c r="E7057" s="17">
        <v>0.75</v>
      </c>
      <c r="F7057" s="35">
        <v>0.11057895350000285</v>
      </c>
      <c r="G7057" s="18">
        <v>14.206140075</v>
      </c>
      <c r="H7057" s="18">
        <v>25.507816067177011</v>
      </c>
      <c r="I7057" s="18">
        <v>11.301675992177008</v>
      </c>
      <c r="J7057" s="19">
        <v>0.6594038777499891</v>
      </c>
      <c r="K7057" s="19">
        <v>0.91138110250001936</v>
      </c>
      <c r="L7057" s="19">
        <v>1.673968493995468</v>
      </c>
      <c r="M7057" s="19">
        <v>9.3687500000000004</v>
      </c>
      <c r="N7057" s="19">
        <f t="shared" si="110"/>
        <v>12.179375</v>
      </c>
      <c r="O7057" s="19">
        <v>7.5350000000000001</v>
      </c>
      <c r="P7057" s="20">
        <v>20.921262374999998</v>
      </c>
      <c r="Q7057" s="12">
        <v>87.8</v>
      </c>
      <c r="R7057" s="12">
        <v>10.7075</v>
      </c>
      <c r="S7057" s="12">
        <v>235.77500000000001</v>
      </c>
      <c r="T7057" s="12"/>
      <c r="U7057" s="12"/>
      <c r="V7057" s="23"/>
      <c r="W7057" s="24"/>
      <c r="X7057" s="22"/>
      <c r="Y7057" s="22"/>
      <c r="Z7057" s="22"/>
      <c r="AA7057" s="22"/>
      <c r="AB7057" s="22"/>
      <c r="AC7057" s="22"/>
      <c r="AD7057" s="22"/>
      <c r="AE7057" s="22"/>
      <c r="AF7057" s="22"/>
      <c r="AG7057" s="22"/>
      <c r="AH7057" s="22"/>
    </row>
    <row r="7058" spans="2:34">
      <c r="B7058" s="10">
        <v>20</v>
      </c>
      <c r="C7058" s="10">
        <v>10</v>
      </c>
      <c r="D7058" s="34">
        <v>39741</v>
      </c>
      <c r="E7058" s="17">
        <v>0.79166666666669983</v>
      </c>
      <c r="F7058" s="35">
        <v>0.14217840608000371</v>
      </c>
      <c r="G7058" s="18">
        <v>20.030157425000002</v>
      </c>
      <c r="H7058" s="18">
        <v>37.226211193924016</v>
      </c>
      <c r="I7058" s="18">
        <v>17.196053768924017</v>
      </c>
      <c r="J7058" s="19">
        <v>0.66208702643998907</v>
      </c>
      <c r="K7058" s="19">
        <v>1.40348209875003</v>
      </c>
      <c r="L7058" s="19">
        <v>1.6902399780272175</v>
      </c>
      <c r="M7058" s="19">
        <v>10.499000000000001</v>
      </c>
      <c r="N7058" s="19">
        <f t="shared" si="110"/>
        <v>13.648700000000002</v>
      </c>
      <c r="O7058" s="19">
        <v>7.8849999999999998</v>
      </c>
      <c r="P7058" s="20">
        <v>13.494743437499999</v>
      </c>
      <c r="Q7058" s="12">
        <v>90.200000000000017</v>
      </c>
      <c r="R7058" s="12">
        <v>10.66</v>
      </c>
      <c r="S7058" s="12">
        <v>226.92500000000001</v>
      </c>
      <c r="T7058" s="12"/>
      <c r="U7058" s="12"/>
      <c r="V7058" s="23"/>
      <c r="W7058" s="24"/>
      <c r="X7058" s="22"/>
      <c r="Y7058" s="22"/>
      <c r="Z7058" s="22"/>
      <c r="AA7058" s="22"/>
      <c r="AB7058" s="22"/>
      <c r="AC7058" s="22"/>
      <c r="AD7058" s="22"/>
      <c r="AE7058" s="22"/>
      <c r="AF7058" s="22"/>
      <c r="AG7058" s="22"/>
      <c r="AH7058" s="22"/>
    </row>
    <row r="7059" spans="2:34">
      <c r="B7059" s="10">
        <v>20</v>
      </c>
      <c r="C7059" s="10">
        <v>10</v>
      </c>
      <c r="D7059" s="34">
        <v>39741</v>
      </c>
      <c r="E7059" s="17">
        <v>0.83333333333330017</v>
      </c>
      <c r="F7059" s="35">
        <v>0.10268833034000269</v>
      </c>
      <c r="G7059" s="18">
        <v>11.986550899999999</v>
      </c>
      <c r="H7059" s="18">
        <v>26.884366456916009</v>
      </c>
      <c r="I7059" s="18">
        <v>14.897815556916006</v>
      </c>
      <c r="J7059" s="19">
        <v>0.75783843115498739</v>
      </c>
      <c r="K7059" s="19">
        <v>0.95722586625002082</v>
      </c>
      <c r="L7059" s="19">
        <v>1.6944115833529669</v>
      </c>
      <c r="M7059" s="19">
        <v>9.4580000000000002</v>
      </c>
      <c r="N7059" s="19">
        <f t="shared" si="110"/>
        <v>12.295400000000001</v>
      </c>
      <c r="O7059" s="19">
        <v>7.3175000000000008</v>
      </c>
      <c r="P7059" s="20">
        <v>18.204673499999998</v>
      </c>
      <c r="Q7059" s="12">
        <v>90.4</v>
      </c>
      <c r="R7059" s="12">
        <v>10.59</v>
      </c>
      <c r="S7059" s="12">
        <v>236.6</v>
      </c>
      <c r="T7059" s="12"/>
      <c r="U7059" s="12"/>
      <c r="V7059" s="23"/>
      <c r="W7059" s="24"/>
      <c r="X7059" s="22"/>
      <c r="Y7059" s="22"/>
      <c r="Z7059" s="22"/>
      <c r="AA7059" s="22"/>
      <c r="AB7059" s="22"/>
      <c r="AC7059" s="22"/>
      <c r="AD7059" s="22"/>
      <c r="AE7059" s="22"/>
      <c r="AF7059" s="22"/>
      <c r="AG7059" s="22"/>
      <c r="AH7059" s="22"/>
    </row>
    <row r="7060" spans="2:34">
      <c r="B7060" s="10">
        <v>20</v>
      </c>
      <c r="C7060" s="10">
        <v>10</v>
      </c>
      <c r="D7060" s="34">
        <v>39741</v>
      </c>
      <c r="E7060" s="17">
        <v>0.875</v>
      </c>
      <c r="F7060" s="35">
        <v>9.4793315900002506E-2</v>
      </c>
      <c r="G7060" s="18">
        <v>15.048583799999999</v>
      </c>
      <c r="H7060" s="18">
        <v>29.660897078237006</v>
      </c>
      <c r="I7060" s="18">
        <v>14.612313278237011</v>
      </c>
      <c r="J7060" s="19">
        <v>0.59300132199499</v>
      </c>
      <c r="K7060" s="19">
        <v>1.0598967612500232</v>
      </c>
      <c r="L7060" s="19">
        <v>1.6945483453719665</v>
      </c>
      <c r="M7060" s="19">
        <v>7.019000000000001</v>
      </c>
      <c r="N7060" s="19">
        <f t="shared" si="110"/>
        <v>9.1247000000000025</v>
      </c>
      <c r="O7060" s="19">
        <v>5.0649999999999995</v>
      </c>
      <c r="P7060" s="20">
        <v>18.451636125</v>
      </c>
      <c r="Q7060" s="12">
        <v>86.875</v>
      </c>
      <c r="R7060" s="12">
        <v>10.035</v>
      </c>
      <c r="S7060" s="12">
        <v>238.54999999999998</v>
      </c>
      <c r="T7060" s="12"/>
      <c r="U7060" s="12"/>
      <c r="V7060" s="23"/>
      <c r="W7060" s="24"/>
      <c r="X7060" s="22"/>
      <c r="Y7060" s="22"/>
      <c r="Z7060" s="22"/>
      <c r="AA7060" s="22"/>
      <c r="AB7060" s="22"/>
      <c r="AC7060" s="22"/>
      <c r="AD7060" s="22"/>
      <c r="AE7060" s="22"/>
      <c r="AF7060" s="22"/>
      <c r="AG7060" s="22"/>
      <c r="AH7060" s="22"/>
    </row>
    <row r="7061" spans="2:34">
      <c r="B7061" s="10">
        <v>20</v>
      </c>
      <c r="C7061" s="10">
        <v>10</v>
      </c>
      <c r="D7061" s="34">
        <v>39741</v>
      </c>
      <c r="E7061" s="17">
        <v>0.91666666666669983</v>
      </c>
      <c r="F7061" s="35">
        <v>0.1342957929400036</v>
      </c>
      <c r="G7061" s="18">
        <v>21.522706124999999</v>
      </c>
      <c r="H7061" s="18">
        <v>43.332228343821015</v>
      </c>
      <c r="I7061" s="18">
        <v>21.809522218821016</v>
      </c>
      <c r="J7061" s="19">
        <v>0.99457534824998295</v>
      </c>
      <c r="K7061" s="19">
        <v>1.4626504956250324</v>
      </c>
      <c r="L7061" s="19">
        <v>1.6462653557049676</v>
      </c>
      <c r="M7061" s="19">
        <v>9.6159999999999997</v>
      </c>
      <c r="N7061" s="19">
        <f t="shared" si="110"/>
        <v>12.5008</v>
      </c>
      <c r="O7061" s="19">
        <v>7.6150000000000002</v>
      </c>
      <c r="P7061" s="20">
        <v>9.5257012499999991</v>
      </c>
      <c r="Q7061" s="12">
        <v>87.949999999999989</v>
      </c>
      <c r="R7061" s="12">
        <v>9.89</v>
      </c>
      <c r="S7061" s="12">
        <v>228.70000000000002</v>
      </c>
      <c r="T7061" s="12"/>
      <c r="U7061" s="12"/>
      <c r="V7061" s="23"/>
      <c r="W7061" s="24"/>
      <c r="X7061" s="22"/>
      <c r="Y7061" s="22"/>
      <c r="Z7061" s="22"/>
      <c r="AA7061" s="22"/>
      <c r="AB7061" s="22"/>
      <c r="AC7061" s="22"/>
      <c r="AD7061" s="22"/>
      <c r="AE7061" s="22"/>
      <c r="AF7061" s="22"/>
      <c r="AG7061" s="22"/>
      <c r="AH7061" s="22"/>
    </row>
    <row r="7062" spans="2:34">
      <c r="B7062" s="10">
        <v>20</v>
      </c>
      <c r="C7062" s="10">
        <v>10</v>
      </c>
      <c r="D7062" s="34">
        <v>39741</v>
      </c>
      <c r="E7062" s="17">
        <v>0.95833333333330017</v>
      </c>
      <c r="F7062" s="35">
        <v>8.2950916220002238E-2</v>
      </c>
      <c r="G7062" s="18">
        <v>8.378275949999999</v>
      </c>
      <c r="H7062" s="18">
        <v>19.708367607676003</v>
      </c>
      <c r="I7062" s="18">
        <v>11.330091657676006</v>
      </c>
      <c r="J7062" s="19">
        <v>0.56113387656499036</v>
      </c>
      <c r="K7062" s="19">
        <v>0.80291238187501812</v>
      </c>
      <c r="L7062" s="19">
        <v>1.6423645000087173</v>
      </c>
      <c r="M7062" s="19">
        <v>6.9040000000000008</v>
      </c>
      <c r="N7062" s="19">
        <f t="shared" si="110"/>
        <v>8.975200000000001</v>
      </c>
      <c r="O7062" s="19">
        <v>5.4050000000000002</v>
      </c>
      <c r="P7062" s="20">
        <v>18.769159499999997</v>
      </c>
      <c r="Q7062" s="12">
        <v>88.500000000000014</v>
      </c>
      <c r="R7062" s="12">
        <v>10.1775</v>
      </c>
      <c r="S7062" s="12">
        <v>230.375</v>
      </c>
      <c r="T7062" s="12"/>
      <c r="U7062" s="12"/>
      <c r="V7062" s="23"/>
      <c r="W7062" s="24"/>
      <c r="X7062" s="22"/>
      <c r="Y7062" s="22"/>
      <c r="Z7062" s="22"/>
      <c r="AA7062" s="22"/>
      <c r="AB7062" s="22"/>
      <c r="AC7062" s="22"/>
      <c r="AD7062" s="22"/>
      <c r="AE7062" s="22"/>
      <c r="AF7062" s="22"/>
      <c r="AG7062" s="22"/>
      <c r="AH7062" s="22"/>
    </row>
    <row r="7063" spans="2:34">
      <c r="B7063" s="10">
        <v>21</v>
      </c>
      <c r="C7063" s="10">
        <v>10</v>
      </c>
      <c r="D7063" s="34">
        <v>39742</v>
      </c>
      <c r="E7063" s="17">
        <v>0</v>
      </c>
      <c r="F7063" s="35">
        <v>6.3203255780001716E-2</v>
      </c>
      <c r="G7063" s="18">
        <v>3.7352185250000001</v>
      </c>
      <c r="H7063" s="18">
        <v>8.903381053691005</v>
      </c>
      <c r="I7063" s="18">
        <v>5.1681625286910045</v>
      </c>
      <c r="J7063" s="19">
        <v>0.55583855775999025</v>
      </c>
      <c r="K7063" s="19">
        <v>0.61092211937501384</v>
      </c>
      <c r="L7063" s="19">
        <v>1.6223180694664672</v>
      </c>
      <c r="M7063" s="19">
        <v>4.6100000000000003</v>
      </c>
      <c r="N7063" s="19">
        <f t="shared" si="110"/>
        <v>5.9930000000000003</v>
      </c>
      <c r="O7063" s="19">
        <v>3.3299999999999996</v>
      </c>
      <c r="P7063" s="20">
        <v>28.594743937499999</v>
      </c>
      <c r="Q7063" s="12">
        <v>82.550000000000011</v>
      </c>
      <c r="R7063" s="12">
        <v>10.335000000000001</v>
      </c>
      <c r="S7063" s="12">
        <v>233.95</v>
      </c>
      <c r="T7063" s="12"/>
      <c r="U7063" s="12"/>
      <c r="V7063" s="23"/>
      <c r="W7063" s="24"/>
      <c r="X7063" s="22"/>
      <c r="Y7063" s="22"/>
      <c r="Z7063" s="22"/>
      <c r="AA7063" s="22"/>
      <c r="AB7063" s="22"/>
      <c r="AC7063" s="22"/>
      <c r="AD7063" s="22"/>
      <c r="AE7063" s="22"/>
      <c r="AF7063" s="22"/>
      <c r="AG7063" s="22"/>
      <c r="AH7063" s="22"/>
    </row>
    <row r="7064" spans="2:34">
      <c r="B7064" s="10">
        <v>21</v>
      </c>
      <c r="C7064" s="10">
        <v>10</v>
      </c>
      <c r="D7064" s="34">
        <v>39742</v>
      </c>
      <c r="E7064" s="17">
        <v>4.1666666666699825E-2</v>
      </c>
      <c r="F7064" s="35">
        <v>5.925558592000163E-2</v>
      </c>
      <c r="G7064" s="18">
        <v>4.2083718499999998</v>
      </c>
      <c r="H7064" s="18">
        <v>8.8770145711940032</v>
      </c>
      <c r="I7064" s="18">
        <v>4.6686427211940034</v>
      </c>
      <c r="J7064" s="19">
        <v>0.45479510810999207</v>
      </c>
      <c r="K7064" s="19">
        <v>0.42977663812500977</v>
      </c>
      <c r="L7064" s="19">
        <v>1.5982334500072175</v>
      </c>
      <c r="M7064" s="19">
        <v>5.3982500000000009</v>
      </c>
      <c r="N7064" s="19">
        <f t="shared" si="110"/>
        <v>7.0177250000000013</v>
      </c>
      <c r="O7064" s="19">
        <v>4.2225000000000001</v>
      </c>
      <c r="P7064" s="20">
        <v>28.982828062500005</v>
      </c>
      <c r="Q7064" s="12">
        <v>80.05</v>
      </c>
      <c r="R7064" s="12">
        <v>10.375</v>
      </c>
      <c r="S7064" s="12">
        <v>227.27500000000001</v>
      </c>
      <c r="T7064" s="12"/>
      <c r="U7064" s="12">
        <v>27.225000000000001</v>
      </c>
      <c r="V7064" s="23"/>
      <c r="W7064" s="24"/>
      <c r="X7064" s="22"/>
      <c r="Y7064" s="22"/>
      <c r="Z7064" s="22"/>
      <c r="AA7064" s="22"/>
      <c r="AB7064" s="22"/>
      <c r="AC7064" s="22"/>
      <c r="AD7064" s="22"/>
      <c r="AE7064" s="22"/>
      <c r="AF7064" s="22"/>
      <c r="AG7064" s="22"/>
      <c r="AH7064" s="22"/>
    </row>
    <row r="7065" spans="2:34">
      <c r="B7065" s="10">
        <v>21</v>
      </c>
      <c r="C7065" s="10">
        <v>10</v>
      </c>
      <c r="D7065" s="34">
        <v>39742</v>
      </c>
      <c r="E7065" s="17">
        <v>8.3333333333300175E-2</v>
      </c>
      <c r="F7065" s="35">
        <v>4.7406477340001314E-2</v>
      </c>
      <c r="G7065" s="18">
        <v>4.2930009000000009</v>
      </c>
      <c r="H7065" s="18">
        <v>9.3521365038430027</v>
      </c>
      <c r="I7065" s="18">
        <v>5.0591356038430035</v>
      </c>
      <c r="J7065" s="19">
        <v>0.3856615568599932</v>
      </c>
      <c r="K7065" s="19">
        <v>0.50812228250001168</v>
      </c>
      <c r="L7065" s="19">
        <v>1.5902908965832177</v>
      </c>
      <c r="M7065" s="19">
        <v>6.4217499999999994</v>
      </c>
      <c r="N7065" s="19">
        <f t="shared" si="110"/>
        <v>8.3482749999999992</v>
      </c>
      <c r="O7065" s="19">
        <v>4.3925000000000001</v>
      </c>
      <c r="P7065" s="20">
        <v>29.282711249999998</v>
      </c>
      <c r="Q7065" s="12">
        <v>81.825000000000003</v>
      </c>
      <c r="R7065" s="12">
        <v>10.465</v>
      </c>
      <c r="S7065" s="12">
        <v>230.12500000000003</v>
      </c>
      <c r="T7065" s="12"/>
      <c r="U7065" s="12">
        <v>27.324999999999999</v>
      </c>
      <c r="V7065" s="23"/>
      <c r="W7065" s="24"/>
      <c r="X7065" s="22"/>
      <c r="Y7065" s="22"/>
      <c r="Z7065" s="22"/>
      <c r="AA7065" s="22"/>
      <c r="AB7065" s="22"/>
      <c r="AC7065" s="22"/>
      <c r="AD7065" s="22"/>
      <c r="AE7065" s="22"/>
      <c r="AF7065" s="22"/>
      <c r="AG7065" s="22"/>
      <c r="AH7065" s="22"/>
    </row>
    <row r="7066" spans="2:34">
      <c r="B7066" s="10">
        <v>21</v>
      </c>
      <c r="C7066" s="10">
        <v>10</v>
      </c>
      <c r="D7066" s="34">
        <v>39742</v>
      </c>
      <c r="E7066" s="17">
        <v>0.125</v>
      </c>
      <c r="F7066" s="35">
        <v>5.1358985740001431E-2</v>
      </c>
      <c r="G7066" s="18">
        <v>5.4162591999999998</v>
      </c>
      <c r="H7066" s="18">
        <v>9.9170423410200037</v>
      </c>
      <c r="I7066" s="18">
        <v>4.5007831410200039</v>
      </c>
      <c r="J7066" s="19">
        <v>0.36173857897999356</v>
      </c>
      <c r="K7066" s="19">
        <v>0.47565567500001094</v>
      </c>
      <c r="L7066" s="19">
        <v>1.6711517792207153</v>
      </c>
      <c r="M7066" s="19">
        <v>7.4152500000000003</v>
      </c>
      <c r="N7066" s="19">
        <f t="shared" si="110"/>
        <v>9.6398250000000001</v>
      </c>
      <c r="O7066" s="19">
        <v>5.4775</v>
      </c>
      <c r="P7066" s="20">
        <v>26.407360687499999</v>
      </c>
      <c r="Q7066" s="12">
        <v>81.45</v>
      </c>
      <c r="R7066" s="12">
        <v>10.547499999999999</v>
      </c>
      <c r="S7066" s="12">
        <v>225.55</v>
      </c>
      <c r="T7066" s="12"/>
      <c r="U7066" s="12">
        <v>28.974999999999998</v>
      </c>
      <c r="V7066" s="23"/>
      <c r="W7066" s="24"/>
      <c r="X7066" s="22"/>
      <c r="Y7066" s="22"/>
      <c r="Z7066" s="22"/>
      <c r="AA7066" s="22"/>
      <c r="AB7066" s="22"/>
      <c r="AC7066" s="22"/>
      <c r="AD7066" s="22"/>
      <c r="AE7066" s="22"/>
      <c r="AF7066" s="22"/>
      <c r="AG7066" s="22"/>
      <c r="AH7066" s="22"/>
    </row>
    <row r="7067" spans="2:34">
      <c r="B7067" s="10">
        <v>21</v>
      </c>
      <c r="C7067" s="10">
        <v>10</v>
      </c>
      <c r="D7067" s="34">
        <v>39742</v>
      </c>
      <c r="E7067" s="17">
        <v>0.16666666666669983</v>
      </c>
      <c r="F7067" s="35">
        <v>5.5312104040001558E-2</v>
      </c>
      <c r="G7067" s="18">
        <v>4.8738639250000002</v>
      </c>
      <c r="H7067" s="18">
        <v>9.6848466651270044</v>
      </c>
      <c r="I7067" s="18">
        <v>4.8109827401270042</v>
      </c>
      <c r="J7067" s="19">
        <v>0.4601727298599918</v>
      </c>
      <c r="K7067" s="19">
        <v>0.45940586750001078</v>
      </c>
      <c r="L7067" s="19">
        <v>1.6389911083284661</v>
      </c>
      <c r="M7067" s="19">
        <v>7.8514999999999997</v>
      </c>
      <c r="N7067" s="19">
        <f t="shared" si="110"/>
        <v>10.206949999999999</v>
      </c>
      <c r="O7067" s="19">
        <v>5.8599999999999994</v>
      </c>
      <c r="P7067" s="20">
        <v>26.848365374999997</v>
      </c>
      <c r="Q7067" s="12">
        <v>80.75</v>
      </c>
      <c r="R7067" s="12">
        <v>10.4575</v>
      </c>
      <c r="S7067" s="12">
        <v>234.32500000000002</v>
      </c>
      <c r="T7067" s="12"/>
      <c r="U7067" s="12">
        <v>27.25</v>
      </c>
      <c r="V7067" s="23"/>
      <c r="W7067" s="24"/>
      <c r="X7067" s="22"/>
      <c r="Y7067" s="22"/>
      <c r="Z7067" s="22"/>
      <c r="AA7067" s="22"/>
      <c r="AB7067" s="22"/>
      <c r="AC7067" s="22"/>
      <c r="AD7067" s="22"/>
      <c r="AE7067" s="22"/>
      <c r="AF7067" s="22"/>
      <c r="AG7067" s="22"/>
      <c r="AH7067" s="22"/>
    </row>
    <row r="7068" spans="2:34">
      <c r="B7068" s="10">
        <v>21</v>
      </c>
      <c r="C7068" s="10">
        <v>10</v>
      </c>
      <c r="D7068" s="34">
        <v>39742</v>
      </c>
      <c r="E7068" s="17">
        <v>0.20833333333330017</v>
      </c>
      <c r="F7068" s="35">
        <v>5.9265425640001687E-2</v>
      </c>
      <c r="G7068" s="18">
        <v>4.6430574250000003</v>
      </c>
      <c r="H7068" s="18">
        <v>8.5021451978710036</v>
      </c>
      <c r="I7068" s="18">
        <v>3.8590877728710034</v>
      </c>
      <c r="J7068" s="19">
        <v>0.45220864592499183</v>
      </c>
      <c r="K7068" s="19">
        <v>0.46747796937501107</v>
      </c>
      <c r="L7068" s="19">
        <v>1.6391232191332155</v>
      </c>
      <c r="M7068" s="19">
        <v>7.8467500000000001</v>
      </c>
      <c r="N7068" s="19">
        <f t="shared" si="110"/>
        <v>10.200775</v>
      </c>
      <c r="O7068" s="19">
        <v>5.1074999999999999</v>
      </c>
      <c r="P7068" s="20">
        <v>26.142757874999997</v>
      </c>
      <c r="Q7068" s="12">
        <v>75.150000000000006</v>
      </c>
      <c r="R7068" s="12">
        <v>10.205</v>
      </c>
      <c r="S7068" s="12">
        <v>253.55</v>
      </c>
      <c r="T7068" s="12"/>
      <c r="U7068" s="12">
        <v>25.274999999999999</v>
      </c>
      <c r="V7068" s="23"/>
      <c r="W7068" s="24"/>
      <c r="X7068" s="22"/>
      <c r="Y7068" s="22"/>
      <c r="Z7068" s="22"/>
      <c r="AA7068" s="22"/>
      <c r="AB7068" s="22"/>
      <c r="AC7068" s="22"/>
      <c r="AD7068" s="22"/>
      <c r="AE7068" s="22"/>
      <c r="AF7068" s="22"/>
      <c r="AG7068" s="22"/>
      <c r="AH7068" s="22"/>
    </row>
    <row r="7069" spans="2:34">
      <c r="B7069" s="10">
        <v>21</v>
      </c>
      <c r="C7069" s="10">
        <v>10</v>
      </c>
      <c r="D7069" s="34">
        <v>39742</v>
      </c>
      <c r="E7069" s="17">
        <v>0.25</v>
      </c>
      <c r="F7069" s="35">
        <v>6.7170239140001933E-2</v>
      </c>
      <c r="G7069" s="18">
        <v>3.142815175</v>
      </c>
      <c r="H7069" s="18">
        <v>8.4346318298960039</v>
      </c>
      <c r="I7069" s="18">
        <v>5.2918166548960039</v>
      </c>
      <c r="J7069" s="19">
        <v>0.34050129911499377</v>
      </c>
      <c r="K7069" s="19">
        <v>0.44312421687501052</v>
      </c>
      <c r="L7069" s="19">
        <v>1.6392561459404651</v>
      </c>
      <c r="M7069" s="19">
        <v>9.6114999999999995</v>
      </c>
      <c r="N7069" s="19">
        <f t="shared" si="110"/>
        <v>12.494949999999999</v>
      </c>
      <c r="O7069" s="19">
        <v>6.8174999999999999</v>
      </c>
      <c r="P7069" s="20">
        <v>24.5022204375</v>
      </c>
      <c r="Q7069" s="12">
        <v>72.175000000000011</v>
      </c>
      <c r="R7069" s="12">
        <v>9.4774999999999991</v>
      </c>
      <c r="S7069" s="12">
        <v>264.75</v>
      </c>
      <c r="T7069" s="12"/>
      <c r="U7069" s="12">
        <v>25.525000000000002</v>
      </c>
      <c r="V7069" s="23"/>
      <c r="W7069" s="24"/>
      <c r="X7069" s="22"/>
      <c r="Y7069" s="22"/>
      <c r="Z7069" s="22"/>
      <c r="AA7069" s="22"/>
      <c r="AB7069" s="22"/>
      <c r="AC7069" s="22"/>
      <c r="AD7069" s="22"/>
      <c r="AE7069" s="22"/>
      <c r="AF7069" s="22"/>
      <c r="AG7069" s="22"/>
      <c r="AH7069" s="22"/>
    </row>
    <row r="7070" spans="2:34">
      <c r="B7070" s="10">
        <v>21</v>
      </c>
      <c r="C7070" s="10">
        <v>10</v>
      </c>
      <c r="D7070" s="34">
        <v>39742</v>
      </c>
      <c r="E7070" s="17">
        <v>0.29166666666669983</v>
      </c>
      <c r="F7070" s="35">
        <v>9.0881182880002645E-2</v>
      </c>
      <c r="G7070" s="18">
        <v>6.2125416250000001</v>
      </c>
      <c r="H7070" s="18">
        <v>12.023048041305003</v>
      </c>
      <c r="I7070" s="18">
        <v>5.8105064163050031</v>
      </c>
      <c r="J7070" s="19">
        <v>0.47352970465999134</v>
      </c>
      <c r="K7070" s="19">
        <v>0.69705717562501679</v>
      </c>
      <c r="L7070" s="19">
        <v>1.7039956890062133</v>
      </c>
      <c r="M7070" s="19">
        <v>10.90375</v>
      </c>
      <c r="N7070" s="19">
        <f t="shared" si="110"/>
        <v>14.174875000000002</v>
      </c>
      <c r="O7070" s="19">
        <v>7.35</v>
      </c>
      <c r="P7070" s="20">
        <v>21.979673625000004</v>
      </c>
      <c r="Q7070" s="12">
        <v>71.2</v>
      </c>
      <c r="R7070" s="12">
        <v>8.6050000000000004</v>
      </c>
      <c r="S7070" s="12">
        <v>253.64999999999998</v>
      </c>
      <c r="T7070" s="12"/>
      <c r="U7070" s="12">
        <v>64.400000000000006</v>
      </c>
      <c r="V7070" s="23"/>
      <c r="W7070" s="24"/>
      <c r="X7070" s="22"/>
      <c r="Y7070" s="22"/>
      <c r="Z7070" s="22"/>
      <c r="AA7070" s="22"/>
      <c r="AB7070" s="22"/>
      <c r="AC7070" s="22"/>
      <c r="AD7070" s="22"/>
      <c r="AE7070" s="22"/>
      <c r="AF7070" s="22"/>
      <c r="AG7070" s="22"/>
      <c r="AH7070" s="22"/>
    </row>
    <row r="7071" spans="2:34">
      <c r="B7071" s="10">
        <v>21</v>
      </c>
      <c r="C7071" s="10">
        <v>10</v>
      </c>
      <c r="D7071" s="34">
        <v>39742</v>
      </c>
      <c r="E7071" s="17">
        <v>0.33333333333330017</v>
      </c>
      <c r="F7071" s="35">
        <v>0.10273923666000299</v>
      </c>
      <c r="G7071" s="18">
        <v>7.7743322750000008</v>
      </c>
      <c r="H7071" s="18">
        <v>14.754477790474006</v>
      </c>
      <c r="I7071" s="18">
        <v>6.9801455154740051</v>
      </c>
      <c r="J7071" s="19">
        <v>0.56400009362498948</v>
      </c>
      <c r="K7071" s="19">
        <v>0.86450566437502097</v>
      </c>
      <c r="L7071" s="19">
        <v>1.679902746321464</v>
      </c>
      <c r="M7071" s="19">
        <v>13.280000000000001</v>
      </c>
      <c r="N7071" s="19">
        <f t="shared" si="110"/>
        <v>17.264000000000003</v>
      </c>
      <c r="O7071" s="19">
        <v>7.5549999999999997</v>
      </c>
      <c r="P7071" s="20">
        <v>20.515538062499999</v>
      </c>
      <c r="Q7071" s="12">
        <v>70</v>
      </c>
      <c r="R7071" s="12">
        <v>8.8450000000000006</v>
      </c>
      <c r="S7071" s="12">
        <v>254.05</v>
      </c>
      <c r="T7071" s="12"/>
      <c r="U7071" s="12">
        <v>184.82500000000002</v>
      </c>
      <c r="V7071" s="23"/>
      <c r="W7071" s="24"/>
      <c r="X7071" s="22"/>
      <c r="Y7071" s="22"/>
      <c r="Z7071" s="22"/>
      <c r="AA7071" s="22"/>
      <c r="AB7071" s="22"/>
      <c r="AC7071" s="22"/>
      <c r="AD7071" s="22"/>
      <c r="AE7071" s="22"/>
      <c r="AF7071" s="22"/>
      <c r="AG7071" s="22"/>
      <c r="AH7071" s="22"/>
    </row>
    <row r="7072" spans="2:34">
      <c r="B7072" s="10">
        <v>21</v>
      </c>
      <c r="C7072" s="10">
        <v>10</v>
      </c>
      <c r="D7072" s="34">
        <v>39742</v>
      </c>
      <c r="E7072" s="17">
        <v>0.375</v>
      </c>
      <c r="F7072" s="35">
        <v>9.0888501680002676E-2</v>
      </c>
      <c r="G7072" s="18">
        <v>4.9007913500000004</v>
      </c>
      <c r="H7072" s="18">
        <v>10.376197570713005</v>
      </c>
      <c r="I7072" s="18">
        <v>5.4754062207130048</v>
      </c>
      <c r="J7072" s="19">
        <v>0.44696184479999163</v>
      </c>
      <c r="K7072" s="19">
        <v>0.51326218562501258</v>
      </c>
      <c r="L7072" s="19">
        <v>1.7042715794514627</v>
      </c>
      <c r="M7072" s="19">
        <v>13.864750000000001</v>
      </c>
      <c r="N7072" s="19">
        <f t="shared" si="110"/>
        <v>18.024175000000003</v>
      </c>
      <c r="O7072" s="19">
        <v>8.254999999999999</v>
      </c>
      <c r="P7072" s="20">
        <v>23.038084874999999</v>
      </c>
      <c r="Q7072" s="12">
        <v>62.699999999999996</v>
      </c>
      <c r="R7072" s="12">
        <v>10.1875</v>
      </c>
      <c r="S7072" s="12">
        <v>261.45</v>
      </c>
      <c r="T7072" s="12"/>
      <c r="U7072" s="12">
        <v>316.375</v>
      </c>
      <c r="V7072" s="23"/>
      <c r="W7072" s="24"/>
      <c r="X7072" s="22"/>
      <c r="Y7072" s="22"/>
      <c r="Z7072" s="22"/>
      <c r="AA7072" s="22"/>
      <c r="AB7072" s="22"/>
      <c r="AC7072" s="22"/>
      <c r="AD7072" s="22"/>
      <c r="AE7072" s="22"/>
      <c r="AF7072" s="22"/>
      <c r="AG7072" s="22"/>
      <c r="AH7072" s="22"/>
    </row>
    <row r="7073" spans="2:34">
      <c r="B7073" s="10">
        <v>21</v>
      </c>
      <c r="C7073" s="10">
        <v>10</v>
      </c>
      <c r="D7073" s="34">
        <v>39742</v>
      </c>
      <c r="E7073" s="17">
        <v>0.41666666666669983</v>
      </c>
      <c r="F7073" s="35">
        <v>7.5084933020002229E-2</v>
      </c>
      <c r="G7073" s="18">
        <v>4.5084203</v>
      </c>
      <c r="H7073" s="18">
        <v>10.297428614062003</v>
      </c>
      <c r="I7073" s="18">
        <v>5.7890083140620039</v>
      </c>
      <c r="J7073" s="19">
        <v>0.3645014276199931</v>
      </c>
      <c r="K7073" s="19">
        <v>0.41598148375001032</v>
      </c>
      <c r="L7073" s="19">
        <v>1.7407583249427119</v>
      </c>
      <c r="M7073" s="19">
        <v>14.73925</v>
      </c>
      <c r="N7073" s="19">
        <f t="shared" si="110"/>
        <v>19.161025000000002</v>
      </c>
      <c r="O7073" s="19">
        <v>8.56</v>
      </c>
      <c r="P7073" s="20">
        <v>23.4790895625</v>
      </c>
      <c r="Q7073" s="12">
        <v>56.325000000000003</v>
      </c>
      <c r="R7073" s="12">
        <v>11.3325</v>
      </c>
      <c r="S7073" s="12">
        <v>258.45000000000005</v>
      </c>
      <c r="T7073" s="12"/>
      <c r="U7073" s="12">
        <v>461.97500000000002</v>
      </c>
      <c r="V7073" s="23"/>
      <c r="W7073" s="24"/>
      <c r="X7073" s="22"/>
      <c r="Y7073" s="22"/>
      <c r="Z7073" s="22"/>
      <c r="AA7073" s="22"/>
      <c r="AB7073" s="22"/>
      <c r="AC7073" s="22"/>
      <c r="AD7073" s="22"/>
      <c r="AE7073" s="22"/>
      <c r="AF7073" s="22"/>
      <c r="AG7073" s="22"/>
      <c r="AH7073" s="22"/>
    </row>
    <row r="7074" spans="2:34">
      <c r="B7074" s="10">
        <v>21</v>
      </c>
      <c r="C7074" s="10">
        <v>10</v>
      </c>
      <c r="D7074" s="34">
        <v>39742</v>
      </c>
      <c r="E7074" s="17">
        <v>0.45833333333330017</v>
      </c>
      <c r="F7074" s="35">
        <v>7.5087901200002249E-2</v>
      </c>
      <c r="G7074" s="18">
        <v>3.6852104500000005</v>
      </c>
      <c r="H7074" s="18">
        <v>9.0587287752180039</v>
      </c>
      <c r="I7074" s="18">
        <v>5.3735183252180043</v>
      </c>
      <c r="J7074" s="19">
        <v>0.35653401614499319</v>
      </c>
      <c r="K7074" s="19">
        <v>0.39704100937500986</v>
      </c>
      <c r="L7074" s="19">
        <v>1.6641539118909632</v>
      </c>
      <c r="M7074" s="19">
        <v>12.195</v>
      </c>
      <c r="N7074" s="19">
        <f t="shared" si="110"/>
        <v>15.8535</v>
      </c>
      <c r="O7074" s="19">
        <v>8.1174999999999997</v>
      </c>
      <c r="P7074" s="20">
        <v>26.477921437499997</v>
      </c>
      <c r="Q7074" s="12">
        <v>50.75</v>
      </c>
      <c r="R7074" s="12">
        <v>12.2875</v>
      </c>
      <c r="S7074" s="12">
        <v>267.85000000000002</v>
      </c>
      <c r="T7074" s="12"/>
      <c r="U7074" s="12">
        <v>500.57499999999999</v>
      </c>
      <c r="V7074" s="23"/>
      <c r="W7074" s="24"/>
      <c r="X7074" s="22"/>
      <c r="Y7074" s="22"/>
      <c r="Z7074" s="22"/>
      <c r="AA7074" s="22"/>
      <c r="AB7074" s="22"/>
      <c r="AC7074" s="22"/>
      <c r="AD7074" s="22"/>
      <c r="AE7074" s="22"/>
      <c r="AF7074" s="22"/>
      <c r="AG7074" s="22"/>
      <c r="AH7074" s="22"/>
    </row>
    <row r="7075" spans="2:34">
      <c r="B7075" s="10">
        <v>21</v>
      </c>
      <c r="C7075" s="10">
        <v>10</v>
      </c>
      <c r="D7075" s="34">
        <v>39742</v>
      </c>
      <c r="E7075" s="17">
        <v>0.5</v>
      </c>
      <c r="F7075" s="35">
        <v>7.904325580000239E-2</v>
      </c>
      <c r="G7075" s="18">
        <v>4.7930816499999995</v>
      </c>
      <c r="H7075" s="18">
        <v>7.666660742989003</v>
      </c>
      <c r="I7075" s="18">
        <v>2.873579092989003</v>
      </c>
      <c r="J7075" s="19">
        <v>0.35654837286999314</v>
      </c>
      <c r="K7075" s="19">
        <v>0.41051763125001028</v>
      </c>
      <c r="L7075" s="19">
        <v>1.611775123530464</v>
      </c>
      <c r="M7075" s="19">
        <v>10.777000000000001</v>
      </c>
      <c r="N7075" s="19">
        <f t="shared" si="110"/>
        <v>14.010100000000001</v>
      </c>
      <c r="O7075" s="19">
        <v>6.3049999999999997</v>
      </c>
      <c r="P7075" s="20">
        <v>29.159229937500001</v>
      </c>
      <c r="Q7075" s="12">
        <v>43.350000000000009</v>
      </c>
      <c r="R7075" s="12">
        <v>12.914999999999999</v>
      </c>
      <c r="S7075" s="12">
        <v>273.32499999999999</v>
      </c>
      <c r="T7075" s="12"/>
      <c r="U7075" s="12">
        <v>489.5</v>
      </c>
      <c r="V7075" s="23"/>
      <c r="W7075" s="24"/>
      <c r="X7075" s="22"/>
      <c r="Y7075" s="22"/>
      <c r="Z7075" s="22"/>
      <c r="AA7075" s="22"/>
      <c r="AB7075" s="22"/>
      <c r="AC7075" s="22"/>
      <c r="AD7075" s="22"/>
      <c r="AE7075" s="22"/>
      <c r="AF7075" s="22"/>
      <c r="AG7075" s="22"/>
      <c r="AH7075" s="22"/>
    </row>
    <row r="7076" spans="2:34">
      <c r="B7076" s="10">
        <v>21</v>
      </c>
      <c r="C7076" s="10">
        <v>10</v>
      </c>
      <c r="D7076" s="34">
        <v>39742</v>
      </c>
      <c r="E7076" s="17">
        <v>0.54166666666669983</v>
      </c>
      <c r="F7076" s="35">
        <v>6.3237288200001934E-2</v>
      </c>
      <c r="G7076" s="18">
        <v>4.0660411749999996</v>
      </c>
      <c r="H7076" s="18">
        <v>8.1042865911610029</v>
      </c>
      <c r="I7076" s="18">
        <v>4.0382454161610042</v>
      </c>
      <c r="J7076" s="19">
        <v>0.17295809733999662</v>
      </c>
      <c r="K7076" s="19">
        <v>0.27815827562500706</v>
      </c>
      <c r="L7076" s="19">
        <v>1.7129012069804617</v>
      </c>
      <c r="M7076" s="19">
        <v>11.29125</v>
      </c>
      <c r="N7076" s="19">
        <f t="shared" si="110"/>
        <v>14.678625</v>
      </c>
      <c r="O7076" s="19">
        <v>6.8350000000000009</v>
      </c>
      <c r="P7076" s="20">
        <v>29.5473140625</v>
      </c>
      <c r="Q7076" s="12">
        <v>40.799999999999997</v>
      </c>
      <c r="R7076" s="12">
        <v>13.182499999999999</v>
      </c>
      <c r="S7076" s="12">
        <v>275.57500000000005</v>
      </c>
      <c r="T7076" s="12"/>
      <c r="U7076" s="12"/>
      <c r="V7076" s="23"/>
      <c r="W7076" s="24"/>
      <c r="X7076" s="22"/>
      <c r="Y7076" s="22"/>
      <c r="Z7076" s="22"/>
      <c r="AA7076" s="22"/>
      <c r="AB7076" s="22"/>
      <c r="AC7076" s="22"/>
      <c r="AD7076" s="22"/>
      <c r="AE7076" s="22"/>
      <c r="AF7076" s="22"/>
      <c r="AG7076" s="22"/>
      <c r="AH7076" s="22"/>
    </row>
    <row r="7077" spans="2:34">
      <c r="B7077" s="10">
        <v>21</v>
      </c>
      <c r="C7077" s="10">
        <v>10</v>
      </c>
      <c r="D7077" s="34">
        <v>39742</v>
      </c>
      <c r="E7077" s="17">
        <v>0.58333333333330017</v>
      </c>
      <c r="F7077" s="35">
        <v>6.3239727800001949E-2</v>
      </c>
      <c r="G7077" s="18">
        <v>2.9466296500000002</v>
      </c>
      <c r="H7077" s="18">
        <v>8.0180823355090034</v>
      </c>
      <c r="I7077" s="18">
        <v>5.0714526855090032</v>
      </c>
      <c r="J7077" s="19">
        <v>0.34327206407999328</v>
      </c>
      <c r="K7077" s="19">
        <v>0.21062961937500532</v>
      </c>
      <c r="L7077" s="19">
        <v>1.725160369374461</v>
      </c>
      <c r="M7077" s="19">
        <v>10.427</v>
      </c>
      <c r="N7077" s="19">
        <f t="shared" si="110"/>
        <v>13.555099999999999</v>
      </c>
      <c r="O7077" s="19">
        <v>6.7450000000000001</v>
      </c>
      <c r="P7077" s="20">
        <v>30.711566437499997</v>
      </c>
      <c r="Q7077" s="12">
        <v>38.774999999999999</v>
      </c>
      <c r="R7077" s="12">
        <v>12.93</v>
      </c>
      <c r="S7077" s="12">
        <v>277.07499999999999</v>
      </c>
      <c r="T7077" s="12"/>
      <c r="U7077" s="12"/>
      <c r="V7077" s="23"/>
      <c r="W7077" s="24"/>
      <c r="X7077" s="22"/>
      <c r="Y7077" s="22"/>
      <c r="Z7077" s="22"/>
      <c r="AA7077" s="22"/>
      <c r="AB7077" s="22"/>
      <c r="AC7077" s="22"/>
      <c r="AD7077" s="22"/>
      <c r="AE7077" s="22"/>
      <c r="AF7077" s="22"/>
      <c r="AG7077" s="22"/>
      <c r="AH7077" s="22"/>
    </row>
    <row r="7078" spans="2:34">
      <c r="B7078" s="10">
        <v>21</v>
      </c>
      <c r="C7078" s="10">
        <v>10</v>
      </c>
      <c r="D7078" s="34">
        <v>39742</v>
      </c>
      <c r="E7078" s="17">
        <v>0.625</v>
      </c>
      <c r="F7078" s="35">
        <v>6.7195001080002092E-2</v>
      </c>
      <c r="G7078" s="18">
        <v>4.0737347250000004</v>
      </c>
      <c r="H7078" s="18">
        <v>8.4220082402790037</v>
      </c>
      <c r="I7078" s="18">
        <v>4.3482735152790024</v>
      </c>
      <c r="J7078" s="19">
        <v>0.26877548931999468</v>
      </c>
      <c r="K7078" s="19">
        <v>0.40232200437501037</v>
      </c>
      <c r="L7078" s="19">
        <v>1.7576245931967098</v>
      </c>
      <c r="M7078" s="19">
        <v>11.111749999999999</v>
      </c>
      <c r="N7078" s="19">
        <f t="shared" si="110"/>
        <v>14.445274999999999</v>
      </c>
      <c r="O7078" s="19">
        <v>6.6325000000000003</v>
      </c>
      <c r="P7078" s="20">
        <v>30.094159875000003</v>
      </c>
      <c r="Q7078" s="12">
        <v>37.75</v>
      </c>
      <c r="R7078" s="12">
        <v>13.1175</v>
      </c>
      <c r="S7078" s="12">
        <v>282.07500000000005</v>
      </c>
      <c r="T7078" s="12"/>
      <c r="U7078" s="12">
        <v>257.15000000000003</v>
      </c>
      <c r="V7078" s="23"/>
      <c r="W7078" s="24"/>
      <c r="X7078" s="22"/>
      <c r="Y7078" s="22"/>
      <c r="Z7078" s="22"/>
      <c r="AA7078" s="22"/>
      <c r="AB7078" s="22"/>
      <c r="AC7078" s="22"/>
      <c r="AD7078" s="22"/>
      <c r="AE7078" s="22"/>
      <c r="AF7078" s="22"/>
      <c r="AG7078" s="22"/>
      <c r="AH7078" s="22"/>
    </row>
    <row r="7079" spans="2:34">
      <c r="B7079" s="10">
        <v>21</v>
      </c>
      <c r="C7079" s="10">
        <v>10</v>
      </c>
      <c r="D7079" s="34">
        <v>39742</v>
      </c>
      <c r="E7079" s="17">
        <v>0.66666666666669983</v>
      </c>
      <c r="F7079" s="35">
        <v>7.9056429640002479E-2</v>
      </c>
      <c r="G7079" s="18">
        <v>6.2163883999999996</v>
      </c>
      <c r="H7079" s="18">
        <v>10.569393497803004</v>
      </c>
      <c r="I7079" s="18">
        <v>4.3530050978030044</v>
      </c>
      <c r="J7079" s="19">
        <v>0.44975050870999111</v>
      </c>
      <c r="K7079" s="19">
        <v>0.35639558250000924</v>
      </c>
      <c r="L7079" s="19">
        <v>1.7779706598569591</v>
      </c>
      <c r="M7079" s="19">
        <v>8.4122500000000002</v>
      </c>
      <c r="N7079" s="19">
        <f t="shared" si="110"/>
        <v>10.935925000000001</v>
      </c>
      <c r="O7079" s="19">
        <v>6.67</v>
      </c>
      <c r="P7079" s="20">
        <v>27.324650437499997</v>
      </c>
      <c r="Q7079" s="12">
        <v>38.924999999999997</v>
      </c>
      <c r="R7079" s="12">
        <v>12.2325</v>
      </c>
      <c r="S7079" s="12">
        <v>265.05</v>
      </c>
      <c r="T7079" s="12"/>
      <c r="U7079" s="12">
        <v>133.42500000000001</v>
      </c>
      <c r="V7079" s="23"/>
      <c r="W7079" s="24"/>
      <c r="X7079" s="22"/>
      <c r="Y7079" s="22"/>
      <c r="Z7079" s="22"/>
      <c r="AA7079" s="22"/>
      <c r="AB7079" s="22"/>
      <c r="AC7079" s="22"/>
      <c r="AD7079" s="22"/>
      <c r="AE7079" s="22"/>
      <c r="AF7079" s="22"/>
      <c r="AG7079" s="22"/>
      <c r="AH7079" s="22"/>
    </row>
    <row r="7080" spans="2:34">
      <c r="B7080" s="10">
        <v>21</v>
      </c>
      <c r="C7080" s="10">
        <v>10</v>
      </c>
      <c r="D7080" s="34">
        <v>39742</v>
      </c>
      <c r="E7080" s="17">
        <v>0.70833333333330017</v>
      </c>
      <c r="F7080" s="35">
        <v>0.15021320960000473</v>
      </c>
      <c r="G7080" s="18">
        <v>25.234843999999999</v>
      </c>
      <c r="H7080" s="18">
        <v>42.115927350457014</v>
      </c>
      <c r="I7080" s="18">
        <v>16.881083350457018</v>
      </c>
      <c r="J7080" s="19">
        <v>0.47372076985999056</v>
      </c>
      <c r="K7080" s="19">
        <v>1.1608887793750302</v>
      </c>
      <c r="L7080" s="19">
        <v>1.7740718441669585</v>
      </c>
      <c r="M7080" s="19">
        <v>13.432</v>
      </c>
      <c r="N7080" s="19">
        <f t="shared" si="110"/>
        <v>17.461600000000001</v>
      </c>
      <c r="O7080" s="19">
        <v>10.5</v>
      </c>
      <c r="P7080" s="20">
        <v>15.2587621875</v>
      </c>
      <c r="Q7080" s="12">
        <v>51.949999999999996</v>
      </c>
      <c r="R7080" s="12">
        <v>9.7900000000000009</v>
      </c>
      <c r="S7080" s="12">
        <v>243.7</v>
      </c>
      <c r="T7080" s="12"/>
      <c r="U7080" s="12">
        <v>27.450000000000003</v>
      </c>
      <c r="V7080" s="23"/>
      <c r="W7080" s="24"/>
      <c r="X7080" s="22"/>
      <c r="Y7080" s="22"/>
      <c r="Z7080" s="22"/>
      <c r="AA7080" s="22"/>
      <c r="AB7080" s="22"/>
      <c r="AC7080" s="22"/>
      <c r="AD7080" s="22"/>
      <c r="AE7080" s="22"/>
      <c r="AF7080" s="22"/>
      <c r="AG7080" s="22"/>
      <c r="AH7080" s="22"/>
    </row>
    <row r="7081" spans="2:34">
      <c r="B7081" s="10">
        <v>21</v>
      </c>
      <c r="C7081" s="10">
        <v>10</v>
      </c>
      <c r="D7081" s="34">
        <v>39742</v>
      </c>
      <c r="E7081" s="17">
        <v>0.75</v>
      </c>
      <c r="F7081" s="35">
        <v>0.16207890746000514</v>
      </c>
      <c r="G7081" s="18">
        <v>19.957068700000001</v>
      </c>
      <c r="H7081" s="18">
        <v>39.238166996711016</v>
      </c>
      <c r="I7081" s="18">
        <v>19.281098296711015</v>
      </c>
      <c r="J7081" s="19">
        <v>0.59350136538498799</v>
      </c>
      <c r="K7081" s="19">
        <v>1.171607048750031</v>
      </c>
      <c r="L7081" s="19">
        <v>1.7822986112617081</v>
      </c>
      <c r="M7081" s="19">
        <v>15.506</v>
      </c>
      <c r="N7081" s="19">
        <f t="shared" si="110"/>
        <v>20.157800000000002</v>
      </c>
      <c r="O7081" s="19">
        <v>12.305</v>
      </c>
      <c r="P7081" s="20">
        <v>11.5190424375</v>
      </c>
      <c r="Q7081" s="12">
        <v>54.900000000000006</v>
      </c>
      <c r="R7081" s="12">
        <v>9.0425000000000004</v>
      </c>
      <c r="S7081" s="12">
        <v>243.57500000000002</v>
      </c>
      <c r="T7081" s="12"/>
      <c r="U7081" s="12">
        <v>27.1</v>
      </c>
      <c r="V7081" s="23"/>
      <c r="W7081" s="24"/>
      <c r="X7081" s="22"/>
      <c r="Y7081" s="22"/>
      <c r="Z7081" s="22"/>
      <c r="AA7081" s="22"/>
      <c r="AB7081" s="22"/>
      <c r="AC7081" s="22"/>
      <c r="AD7081" s="22"/>
      <c r="AE7081" s="22"/>
      <c r="AF7081" s="22"/>
      <c r="AG7081" s="22"/>
      <c r="AH7081" s="22"/>
    </row>
    <row r="7082" spans="2:34">
      <c r="B7082" s="10">
        <v>21</v>
      </c>
      <c r="C7082" s="10">
        <v>10</v>
      </c>
      <c r="D7082" s="34">
        <v>39742</v>
      </c>
      <c r="E7082" s="17">
        <v>0.79166666666669983</v>
      </c>
      <c r="F7082" s="35">
        <v>0.18975809502000607</v>
      </c>
      <c r="G7082" s="18">
        <v>18.337576425000002</v>
      </c>
      <c r="H7082" s="18">
        <v>38.305934115257017</v>
      </c>
      <c r="I7082" s="18">
        <v>19.968357690257015</v>
      </c>
      <c r="J7082" s="19">
        <v>0.46843444077999047</v>
      </c>
      <c r="K7082" s="19">
        <v>1.1688237381250308</v>
      </c>
      <c r="L7082" s="19">
        <v>1.7662750287894582</v>
      </c>
      <c r="M7082" s="19">
        <v>20.7195</v>
      </c>
      <c r="N7082" s="19">
        <f t="shared" si="110"/>
        <v>26.93535</v>
      </c>
      <c r="O7082" s="19">
        <v>17</v>
      </c>
      <c r="P7082" s="20">
        <v>9.5609816249999966</v>
      </c>
      <c r="Q7082" s="12">
        <v>60.9</v>
      </c>
      <c r="R7082" s="12">
        <v>8.0299999999999994</v>
      </c>
      <c r="S7082" s="12">
        <v>235.64999999999998</v>
      </c>
      <c r="T7082" s="12"/>
      <c r="U7082" s="12">
        <v>27.1</v>
      </c>
      <c r="V7082" s="23"/>
      <c r="W7082" s="24"/>
      <c r="X7082" s="22"/>
      <c r="Y7082" s="22"/>
      <c r="Z7082" s="22"/>
      <c r="AA7082" s="22"/>
      <c r="AB7082" s="22"/>
      <c r="AC7082" s="22"/>
      <c r="AD7082" s="22"/>
      <c r="AE7082" s="22"/>
      <c r="AF7082" s="22"/>
      <c r="AG7082" s="22"/>
      <c r="AH7082" s="22"/>
    </row>
    <row r="7083" spans="2:34">
      <c r="B7083" s="10">
        <v>21</v>
      </c>
      <c r="C7083" s="10">
        <v>10</v>
      </c>
      <c r="D7083" s="34">
        <v>39742</v>
      </c>
      <c r="E7083" s="17">
        <v>0.83333333333330017</v>
      </c>
      <c r="F7083" s="35">
        <v>0.11069670486000356</v>
      </c>
      <c r="G7083" s="18">
        <v>6.0586706250000004</v>
      </c>
      <c r="H7083" s="18">
        <v>16.23643932578101</v>
      </c>
      <c r="I7083" s="18">
        <v>10.177768700781009</v>
      </c>
      <c r="J7083" s="19">
        <v>0.18365363296499621</v>
      </c>
      <c r="K7083" s="19">
        <v>0.5668280175000151</v>
      </c>
      <c r="L7083" s="19">
        <v>1.7664166052232078</v>
      </c>
      <c r="M7083" s="19">
        <v>14.099250000000001</v>
      </c>
      <c r="N7083" s="19">
        <f t="shared" si="110"/>
        <v>18.329025000000001</v>
      </c>
      <c r="O7083" s="19">
        <v>9.629999999999999</v>
      </c>
      <c r="P7083" s="20">
        <v>17.940070687499997</v>
      </c>
      <c r="Q7083" s="12">
        <v>61.5</v>
      </c>
      <c r="R7083" s="12">
        <v>8.1349999999999998</v>
      </c>
      <c r="S7083" s="12">
        <v>252.97500000000002</v>
      </c>
      <c r="T7083" s="12"/>
      <c r="U7083" s="12"/>
      <c r="V7083" s="23"/>
      <c r="W7083" s="24"/>
      <c r="X7083" s="22"/>
      <c r="Y7083" s="22"/>
      <c r="Z7083" s="22"/>
      <c r="AA7083" s="22"/>
      <c r="AB7083" s="22"/>
      <c r="AC7083" s="22"/>
      <c r="AD7083" s="22"/>
      <c r="AE7083" s="22"/>
      <c r="AF7083" s="22"/>
      <c r="AG7083" s="22"/>
      <c r="AH7083" s="22"/>
    </row>
    <row r="7084" spans="2:34">
      <c r="B7084" s="10">
        <v>21</v>
      </c>
      <c r="C7084" s="10">
        <v>10</v>
      </c>
      <c r="D7084" s="34">
        <v>39742</v>
      </c>
      <c r="E7084" s="17">
        <v>0.875</v>
      </c>
      <c r="F7084" s="35">
        <v>7.5118884120002435E-2</v>
      </c>
      <c r="G7084" s="18">
        <v>3.9967992249999997</v>
      </c>
      <c r="H7084" s="18">
        <v>10.646994679905005</v>
      </c>
      <c r="I7084" s="18">
        <v>6.6501954549050044</v>
      </c>
      <c r="J7084" s="19">
        <v>0.24488465976999496</v>
      </c>
      <c r="K7084" s="19">
        <v>0.30767683875000829</v>
      </c>
      <c r="L7084" s="19">
        <v>1.7625195847387078</v>
      </c>
      <c r="M7084" s="19">
        <v>12.25325</v>
      </c>
      <c r="N7084" s="19">
        <f t="shared" si="110"/>
        <v>15.929225000000001</v>
      </c>
      <c r="O7084" s="19">
        <v>8.2475000000000005</v>
      </c>
      <c r="P7084" s="20">
        <v>19.862851124999999</v>
      </c>
      <c r="Q7084" s="12">
        <v>59.85</v>
      </c>
      <c r="R7084" s="12">
        <v>8.2575000000000003</v>
      </c>
      <c r="S7084" s="12">
        <v>258.05</v>
      </c>
      <c r="T7084" s="12"/>
      <c r="U7084" s="12"/>
      <c r="V7084" s="23"/>
      <c r="W7084" s="24"/>
      <c r="X7084" s="22"/>
      <c r="Y7084" s="22"/>
      <c r="Z7084" s="22"/>
      <c r="AA7084" s="22"/>
      <c r="AB7084" s="22"/>
      <c r="AC7084" s="22"/>
      <c r="AD7084" s="22"/>
      <c r="AE7084" s="22"/>
      <c r="AF7084" s="22"/>
      <c r="AG7084" s="22"/>
      <c r="AH7084" s="22"/>
    </row>
    <row r="7085" spans="2:34">
      <c r="B7085" s="10">
        <v>21</v>
      </c>
      <c r="C7085" s="10">
        <v>10</v>
      </c>
      <c r="D7085" s="34">
        <v>39742</v>
      </c>
      <c r="E7085" s="17">
        <v>0.91666666666669983</v>
      </c>
      <c r="F7085" s="35">
        <v>0.11070613798000362</v>
      </c>
      <c r="G7085" s="18">
        <v>14.233067499999997</v>
      </c>
      <c r="H7085" s="18">
        <v>26.19801766710501</v>
      </c>
      <c r="I7085" s="18">
        <v>11.964950167105012</v>
      </c>
      <c r="J7085" s="19">
        <v>0.66014468475998611</v>
      </c>
      <c r="K7085" s="19">
        <v>0.70706841625001926</v>
      </c>
      <c r="L7085" s="19">
        <v>1.7545744201067075</v>
      </c>
      <c r="M7085" s="19">
        <v>13.015499999999999</v>
      </c>
      <c r="N7085" s="19">
        <f t="shared" ref="N7085:N7148" si="111">M7085*1.3</f>
        <v>16.92015</v>
      </c>
      <c r="O7085" s="19">
        <v>9.4599999999999991</v>
      </c>
      <c r="P7085" s="20">
        <v>12.947897625</v>
      </c>
      <c r="Q7085" s="12">
        <v>66</v>
      </c>
      <c r="R7085" s="12">
        <v>6.9149999999999991</v>
      </c>
      <c r="S7085" s="12">
        <v>226.54999999999998</v>
      </c>
      <c r="T7085" s="12"/>
      <c r="U7085" s="12"/>
      <c r="V7085" s="23"/>
      <c r="W7085" s="24"/>
      <c r="X7085" s="22"/>
      <c r="Y7085" s="22"/>
      <c r="Z7085" s="22"/>
      <c r="AA7085" s="22"/>
      <c r="AB7085" s="22"/>
      <c r="AC7085" s="22"/>
      <c r="AD7085" s="22"/>
      <c r="AE7085" s="22"/>
      <c r="AF7085" s="22"/>
      <c r="AG7085" s="22"/>
      <c r="AH7085" s="22"/>
    </row>
    <row r="7086" spans="2:34">
      <c r="B7086" s="10">
        <v>21</v>
      </c>
      <c r="C7086" s="10">
        <v>10</v>
      </c>
      <c r="D7086" s="34">
        <v>39742</v>
      </c>
      <c r="E7086" s="17">
        <v>0.95833333333330017</v>
      </c>
      <c r="F7086" s="35">
        <v>0.16211200470000534</v>
      </c>
      <c r="G7086" s="18">
        <v>42.841533175000009</v>
      </c>
      <c r="H7086" s="18">
        <v>67.863647056740035</v>
      </c>
      <c r="I7086" s="18">
        <v>25.022113881740026</v>
      </c>
      <c r="J7086" s="19">
        <v>1.088758840039977</v>
      </c>
      <c r="K7086" s="19">
        <v>1.8673837662500512</v>
      </c>
      <c r="L7086" s="19">
        <v>1.9204863955644531</v>
      </c>
      <c r="M7086" s="19">
        <v>15.156999999999998</v>
      </c>
      <c r="N7086" s="19">
        <f t="shared" si="111"/>
        <v>19.704099999999997</v>
      </c>
      <c r="O7086" s="19">
        <v>11</v>
      </c>
      <c r="P7086" s="20">
        <v>2.9635514999999995</v>
      </c>
      <c r="Q7086" s="12">
        <v>71.850000000000009</v>
      </c>
      <c r="R7086" s="12">
        <v>5.8774999999999995</v>
      </c>
      <c r="S7086" s="12">
        <v>195.52499999999998</v>
      </c>
      <c r="T7086" s="12"/>
      <c r="U7086" s="12"/>
      <c r="V7086" s="23"/>
      <c r="W7086" s="24"/>
      <c r="X7086" s="22"/>
      <c r="Y7086" s="22"/>
      <c r="Z7086" s="22"/>
      <c r="AA7086" s="22"/>
      <c r="AB7086" s="22"/>
      <c r="AC7086" s="22"/>
      <c r="AD7086" s="22"/>
      <c r="AE7086" s="22"/>
      <c r="AF7086" s="22"/>
      <c r="AG7086" s="22"/>
      <c r="AH7086" s="22"/>
    </row>
    <row r="7087" spans="2:34">
      <c r="B7087" s="10">
        <v>22</v>
      </c>
      <c r="C7087" s="10">
        <v>10</v>
      </c>
      <c r="D7087" s="34">
        <v>39743</v>
      </c>
      <c r="E7087" s="17">
        <v>0</v>
      </c>
      <c r="F7087" s="35">
        <v>0.13048571652000435</v>
      </c>
      <c r="G7087" s="18">
        <v>33.4823296</v>
      </c>
      <c r="H7087" s="18">
        <v>57.556472072506025</v>
      </c>
      <c r="I7087" s="18">
        <v>24.074142472506026</v>
      </c>
      <c r="J7087" s="19">
        <v>0.87583101308498135</v>
      </c>
      <c r="K7087" s="19">
        <v>1.8537634706250508</v>
      </c>
      <c r="L7087" s="19">
        <v>1.8478565232347048</v>
      </c>
      <c r="M7087" s="19">
        <v>15.73625</v>
      </c>
      <c r="N7087" s="19">
        <f t="shared" si="111"/>
        <v>20.457125000000001</v>
      </c>
      <c r="O7087" s="19">
        <v>11.764999999999999</v>
      </c>
      <c r="P7087" s="20">
        <v>1.7110981874999989</v>
      </c>
      <c r="Q7087" s="12">
        <v>75.849999999999994</v>
      </c>
      <c r="R7087" s="12">
        <v>5.4575000000000005</v>
      </c>
      <c r="S7087" s="12">
        <v>224.22500000000002</v>
      </c>
      <c r="T7087" s="12"/>
      <c r="U7087" s="12"/>
      <c r="V7087" s="23"/>
      <c r="W7087" s="24"/>
      <c r="X7087" s="22"/>
      <c r="Y7087" s="22"/>
      <c r="Z7087" s="22"/>
      <c r="AA7087" s="22"/>
      <c r="AB7087" s="22"/>
      <c r="AC7087" s="22"/>
      <c r="AD7087" s="22"/>
      <c r="AE7087" s="22"/>
      <c r="AF7087" s="22"/>
      <c r="AG7087" s="22"/>
      <c r="AH7087" s="22"/>
    </row>
    <row r="7088" spans="2:34">
      <c r="B7088" s="10">
        <v>22</v>
      </c>
      <c r="C7088" s="10">
        <v>10</v>
      </c>
      <c r="D7088" s="34">
        <v>39743</v>
      </c>
      <c r="E7088" s="17">
        <v>4.1666666666699825E-2</v>
      </c>
      <c r="F7088" s="35">
        <v>0.12653658290000425</v>
      </c>
      <c r="G7088" s="18">
        <v>45.134211075000003</v>
      </c>
      <c r="H7088" s="18">
        <v>68.467281383350027</v>
      </c>
      <c r="I7088" s="18">
        <v>23.333070308350031</v>
      </c>
      <c r="J7088" s="19">
        <v>1.213965091964974</v>
      </c>
      <c r="K7088" s="19">
        <v>2.1207432956250591</v>
      </c>
      <c r="L7088" s="19">
        <v>1.9046193223717032</v>
      </c>
      <c r="M7088" s="19">
        <v>14.361750000000001</v>
      </c>
      <c r="N7088" s="19">
        <f t="shared" si="111"/>
        <v>18.670275</v>
      </c>
      <c r="O7088" s="19">
        <v>11.2</v>
      </c>
      <c r="P7088" s="20">
        <v>0.88200937499999921</v>
      </c>
      <c r="Q7088" s="12">
        <v>78.325000000000003</v>
      </c>
      <c r="R7088" s="12">
        <v>5.0025000000000004</v>
      </c>
      <c r="S7088" s="12">
        <v>220.125</v>
      </c>
      <c r="T7088" s="12"/>
      <c r="U7088" s="12"/>
      <c r="V7088" s="23"/>
      <c r="W7088" s="24"/>
      <c r="X7088" s="22"/>
      <c r="Y7088" s="22"/>
      <c r="Z7088" s="22"/>
      <c r="AA7088" s="22"/>
      <c r="AB7088" s="22"/>
      <c r="AC7088" s="22"/>
      <c r="AD7088" s="22"/>
      <c r="AE7088" s="22"/>
      <c r="AF7088" s="22"/>
      <c r="AG7088" s="22"/>
      <c r="AH7088" s="22"/>
    </row>
    <row r="7089" spans="2:34">
      <c r="B7089" s="10">
        <v>22</v>
      </c>
      <c r="C7089" s="10">
        <v>10</v>
      </c>
      <c r="D7089" s="34">
        <v>39743</v>
      </c>
      <c r="E7089" s="17">
        <v>8.3333333333300175E-2</v>
      </c>
      <c r="F7089" s="35">
        <v>9.4906675980003199E-2</v>
      </c>
      <c r="G7089" s="18">
        <v>20.453302675000003</v>
      </c>
      <c r="H7089" s="18">
        <v>33.853233356806015</v>
      </c>
      <c r="I7089" s="18">
        <v>13.399930681806012</v>
      </c>
      <c r="J7089" s="19">
        <v>0.3673989879599921</v>
      </c>
      <c r="K7089" s="19">
        <v>0.8714293887500244</v>
      </c>
      <c r="L7089" s="19">
        <v>1.8724217681664537</v>
      </c>
      <c r="M7089" s="19">
        <v>11.544750000000001</v>
      </c>
      <c r="N7089" s="19">
        <f t="shared" si="111"/>
        <v>15.008175000000001</v>
      </c>
      <c r="O7089" s="19">
        <v>8.6150000000000002</v>
      </c>
      <c r="P7089" s="20">
        <v>8.8377339374999995</v>
      </c>
      <c r="Q7089" s="12">
        <v>79.375</v>
      </c>
      <c r="R7089" s="12">
        <v>5.1950000000000003</v>
      </c>
      <c r="S7089" s="12">
        <v>225.95000000000002</v>
      </c>
      <c r="T7089" s="12"/>
      <c r="U7089" s="12"/>
      <c r="V7089" s="23"/>
      <c r="W7089" s="24"/>
      <c r="X7089" s="22"/>
      <c r="Y7089" s="22"/>
      <c r="Z7089" s="22"/>
      <c r="AA7089" s="22"/>
      <c r="AB7089" s="22"/>
      <c r="AC7089" s="22"/>
      <c r="AD7089" s="22"/>
      <c r="AE7089" s="22"/>
      <c r="AF7089" s="22"/>
      <c r="AG7089" s="22"/>
      <c r="AH7089" s="22"/>
    </row>
    <row r="7090" spans="2:34">
      <c r="B7090" s="10">
        <v>22</v>
      </c>
      <c r="C7090" s="10">
        <v>10</v>
      </c>
      <c r="D7090" s="34">
        <v>39743</v>
      </c>
      <c r="E7090" s="17">
        <v>0.125</v>
      </c>
      <c r="F7090" s="35">
        <v>0.12259236914000415</v>
      </c>
      <c r="G7090" s="18">
        <v>60.428988475000004</v>
      </c>
      <c r="H7090" s="18">
        <v>87.568141965895052</v>
      </c>
      <c r="I7090" s="18">
        <v>27.13915349089504</v>
      </c>
      <c r="J7090" s="19">
        <v>1.7092694473649628</v>
      </c>
      <c r="K7090" s="19">
        <v>2.3065641450000651</v>
      </c>
      <c r="L7090" s="19">
        <v>2.0060350867092001</v>
      </c>
      <c r="M7090" s="19">
        <v>14.113499999999998</v>
      </c>
      <c r="N7090" s="19">
        <f t="shared" si="111"/>
        <v>18.347549999999998</v>
      </c>
      <c r="O7090" s="19">
        <v>11.352500000000001</v>
      </c>
      <c r="P7090" s="20">
        <v>1.0054906874999989</v>
      </c>
      <c r="Q7090" s="12">
        <v>77.924999999999997</v>
      </c>
      <c r="R7090" s="12">
        <v>5.0024999999999995</v>
      </c>
      <c r="S7090" s="12">
        <v>221.45</v>
      </c>
      <c r="T7090" s="12"/>
      <c r="U7090" s="12"/>
      <c r="V7090" s="23"/>
      <c r="W7090" s="24"/>
      <c r="X7090" s="22"/>
      <c r="Y7090" s="22"/>
      <c r="Z7090" s="22"/>
      <c r="AA7090" s="22"/>
      <c r="AB7090" s="22"/>
      <c r="AC7090" s="22"/>
      <c r="AD7090" s="22"/>
      <c r="AE7090" s="22"/>
      <c r="AF7090" s="22"/>
      <c r="AG7090" s="22"/>
      <c r="AH7090" s="22"/>
    </row>
    <row r="7091" spans="2:34">
      <c r="B7091" s="10">
        <v>22</v>
      </c>
      <c r="C7091" s="10">
        <v>10</v>
      </c>
      <c r="D7091" s="34">
        <v>39743</v>
      </c>
      <c r="E7091" s="17">
        <v>0.16666666666669983</v>
      </c>
      <c r="F7091" s="35">
        <v>0.13050730698000446</v>
      </c>
      <c r="G7091" s="18">
        <v>60.448222350000002</v>
      </c>
      <c r="H7091" s="18">
        <v>93.285703727648041</v>
      </c>
      <c r="I7091" s="18">
        <v>32.837481377648047</v>
      </c>
      <c r="J7091" s="19">
        <v>1.5043248645349669</v>
      </c>
      <c r="K7091" s="19">
        <v>2.2740107662500644</v>
      </c>
      <c r="L7091" s="19">
        <v>1.8686785641532029</v>
      </c>
      <c r="M7091" s="19">
        <v>13.476749999999999</v>
      </c>
      <c r="N7091" s="19">
        <f t="shared" si="111"/>
        <v>17.519774999999999</v>
      </c>
      <c r="O7091" s="19">
        <v>10.452500000000001</v>
      </c>
      <c r="P7091" s="20">
        <v>0.45864487499999962</v>
      </c>
      <c r="Q7091" s="12">
        <v>79.125</v>
      </c>
      <c r="R7091" s="12">
        <v>5</v>
      </c>
      <c r="S7091" s="12">
        <v>229.6</v>
      </c>
      <c r="T7091" s="12"/>
      <c r="U7091" s="12"/>
      <c r="V7091" s="23"/>
      <c r="W7091" s="24"/>
      <c r="X7091" s="22"/>
      <c r="Y7091" s="22"/>
      <c r="Z7091" s="22"/>
      <c r="AA7091" s="22"/>
      <c r="AB7091" s="22"/>
      <c r="AC7091" s="22"/>
      <c r="AD7091" s="22"/>
      <c r="AE7091" s="22"/>
      <c r="AF7091" s="22"/>
      <c r="AG7091" s="22"/>
      <c r="AH7091" s="22"/>
    </row>
    <row r="7092" spans="2:34">
      <c r="B7092" s="10">
        <v>22</v>
      </c>
      <c r="C7092" s="10">
        <v>10</v>
      </c>
      <c r="D7092" s="34">
        <v>39743</v>
      </c>
      <c r="E7092" s="17">
        <v>0.20833333333330017</v>
      </c>
      <c r="F7092" s="35">
        <v>0.14237735546000491</v>
      </c>
      <c r="G7092" s="18">
        <v>64.872013600000002</v>
      </c>
      <c r="H7092" s="18">
        <v>95.730326023103032</v>
      </c>
      <c r="I7092" s="18">
        <v>30.858312423103044</v>
      </c>
      <c r="J7092" s="19">
        <v>1.3393034794299703</v>
      </c>
      <c r="K7092" s="19">
        <v>2.9050205212500835</v>
      </c>
      <c r="L7092" s="19">
        <v>1.9254587441434512</v>
      </c>
      <c r="M7092" s="19">
        <v>14.0665</v>
      </c>
      <c r="N7092" s="19">
        <f t="shared" si="111"/>
        <v>18.286449999999999</v>
      </c>
      <c r="O7092" s="19">
        <v>10.904999999999999</v>
      </c>
      <c r="P7092" s="20">
        <v>1.587616874999999</v>
      </c>
      <c r="Q7092" s="12">
        <v>79.2</v>
      </c>
      <c r="R7092" s="12">
        <v>5.0075000000000003</v>
      </c>
      <c r="S7092" s="12">
        <v>232.85000000000002</v>
      </c>
      <c r="T7092" s="12"/>
      <c r="U7092" s="12"/>
      <c r="V7092" s="23"/>
      <c r="W7092" s="24"/>
      <c r="X7092" s="22"/>
      <c r="Y7092" s="22"/>
      <c r="Z7092" s="22"/>
      <c r="AA7092" s="22"/>
      <c r="AB7092" s="22"/>
      <c r="AC7092" s="22"/>
      <c r="AD7092" s="22"/>
      <c r="AE7092" s="22"/>
      <c r="AF7092" s="22"/>
      <c r="AG7092" s="22"/>
      <c r="AH7092" s="22"/>
    </row>
    <row r="7093" spans="2:34">
      <c r="B7093" s="10">
        <v>22</v>
      </c>
      <c r="C7093" s="10">
        <v>10</v>
      </c>
      <c r="D7093" s="34">
        <v>39743</v>
      </c>
      <c r="E7093" s="17">
        <v>0.25</v>
      </c>
      <c r="F7093" s="35">
        <v>0.26894744220000932</v>
      </c>
      <c r="G7093" s="18">
        <v>133.11764887500001</v>
      </c>
      <c r="H7093" s="18">
        <v>185.38210952196607</v>
      </c>
      <c r="I7093" s="18">
        <v>52.264460646966079</v>
      </c>
      <c r="J7093" s="19">
        <v>2.3032882988899486</v>
      </c>
      <c r="K7093" s="19">
        <v>4.1697057906251214</v>
      </c>
      <c r="L7093" s="19">
        <v>1.9053897103319515</v>
      </c>
      <c r="M7093" s="19">
        <v>20.529250000000001</v>
      </c>
      <c r="N7093" s="19">
        <f t="shared" si="111"/>
        <v>26.688025000000003</v>
      </c>
      <c r="O7093" s="19">
        <v>16.107499999999998</v>
      </c>
      <c r="P7093" s="20">
        <v>2.1168224999999996</v>
      </c>
      <c r="Q7093" s="12">
        <v>77.424999999999997</v>
      </c>
      <c r="R7093" s="12">
        <v>5.3324999999999996</v>
      </c>
      <c r="S7093" s="12">
        <v>210.67500000000001</v>
      </c>
      <c r="T7093" s="12"/>
      <c r="U7093" s="12"/>
      <c r="V7093" s="23"/>
      <c r="W7093" s="24"/>
      <c r="X7093" s="22"/>
      <c r="Y7093" s="22"/>
      <c r="Z7093" s="22"/>
      <c r="AA7093" s="22"/>
      <c r="AB7093" s="22"/>
      <c r="AC7093" s="22"/>
      <c r="AD7093" s="22"/>
      <c r="AE7093" s="22"/>
      <c r="AF7093" s="22"/>
      <c r="AG7093" s="22"/>
      <c r="AH7093" s="22"/>
    </row>
    <row r="7094" spans="2:34">
      <c r="B7094" s="10">
        <v>22</v>
      </c>
      <c r="C7094" s="10">
        <v>10</v>
      </c>
      <c r="D7094" s="34">
        <v>39743</v>
      </c>
      <c r="E7094" s="17">
        <v>0.29166666666669983</v>
      </c>
      <c r="F7094" s="35">
        <v>0.38761527702001353</v>
      </c>
      <c r="G7094" s="18">
        <v>162.59933247500001</v>
      </c>
      <c r="H7094" s="18">
        <v>217.44513878807211</v>
      </c>
      <c r="I7094" s="18">
        <v>54.845806313072103</v>
      </c>
      <c r="J7094" s="19">
        <v>3.4723425644349217</v>
      </c>
      <c r="K7094" s="19">
        <v>4.7600592850001382</v>
      </c>
      <c r="L7094" s="19">
        <v>1.9298174588424502</v>
      </c>
      <c r="M7094" s="19">
        <v>27.740750000000002</v>
      </c>
      <c r="N7094" s="19">
        <f t="shared" si="111"/>
        <v>36.062975000000002</v>
      </c>
      <c r="O7094" s="19">
        <v>20.422499999999999</v>
      </c>
      <c r="P7094" s="20">
        <v>0.4233644999999992</v>
      </c>
      <c r="Q7094" s="12">
        <v>77.05</v>
      </c>
      <c r="R7094" s="12">
        <v>5.43</v>
      </c>
      <c r="S7094" s="12">
        <v>227.8</v>
      </c>
      <c r="T7094" s="12"/>
      <c r="U7094" s="12"/>
      <c r="V7094" s="23"/>
      <c r="W7094" s="24"/>
      <c r="X7094" s="22"/>
      <c r="Y7094" s="22"/>
      <c r="Z7094" s="22"/>
      <c r="AA7094" s="22"/>
      <c r="AB7094" s="22"/>
      <c r="AC7094" s="22"/>
      <c r="AD7094" s="22"/>
      <c r="AE7094" s="22"/>
      <c r="AF7094" s="22"/>
      <c r="AG7094" s="22"/>
      <c r="AH7094" s="22"/>
    </row>
    <row r="7095" spans="2:34">
      <c r="B7095" s="10">
        <v>22</v>
      </c>
      <c r="C7095" s="10">
        <v>10</v>
      </c>
      <c r="D7095" s="34">
        <v>39743</v>
      </c>
      <c r="E7095" s="17">
        <v>0.33333333333330017</v>
      </c>
      <c r="F7095" s="35">
        <v>0.40740689092001436</v>
      </c>
      <c r="G7095" s="18">
        <v>175.62451262499999</v>
      </c>
      <c r="H7095" s="18">
        <v>230.03128848695809</v>
      </c>
      <c r="I7095" s="18">
        <v>54.406775861958096</v>
      </c>
      <c r="J7095" s="19">
        <v>3.6029671468049185</v>
      </c>
      <c r="K7095" s="19">
        <v>6.5071944550001914</v>
      </c>
      <c r="L7095" s="19">
        <v>1.9704315823239491</v>
      </c>
      <c r="M7095" s="19">
        <v>35.045999999999999</v>
      </c>
      <c r="N7095" s="19">
        <f t="shared" si="111"/>
        <v>45.559800000000003</v>
      </c>
      <c r="O7095" s="19">
        <v>26.754999999999999</v>
      </c>
      <c r="P7095" s="20">
        <v>2.2226636249999996</v>
      </c>
      <c r="Q7095" s="12">
        <v>71.574999999999989</v>
      </c>
      <c r="R7095" s="12">
        <v>7.1125000000000007</v>
      </c>
      <c r="S7095" s="12">
        <v>213.27500000000001</v>
      </c>
      <c r="T7095" s="12"/>
      <c r="U7095" s="12"/>
      <c r="V7095" s="23"/>
      <c r="W7095" s="24"/>
      <c r="X7095" s="22"/>
      <c r="Y7095" s="22"/>
      <c r="Z7095" s="22"/>
      <c r="AA7095" s="22"/>
      <c r="AB7095" s="22"/>
      <c r="AC7095" s="22"/>
      <c r="AD7095" s="22"/>
      <c r="AE7095" s="22"/>
      <c r="AF7095" s="22"/>
      <c r="AG7095" s="22"/>
      <c r="AH7095" s="22"/>
    </row>
    <row r="7096" spans="2:34">
      <c r="B7096" s="10">
        <v>22</v>
      </c>
      <c r="C7096" s="10">
        <v>10</v>
      </c>
      <c r="D7096" s="34">
        <v>39743</v>
      </c>
      <c r="E7096" s="17">
        <v>0.375</v>
      </c>
      <c r="F7096" s="35">
        <v>0.14240024704000503</v>
      </c>
      <c r="G7096" s="18">
        <v>32.355224525000004</v>
      </c>
      <c r="H7096" s="18">
        <v>50.343409190145017</v>
      </c>
      <c r="I7096" s="18">
        <v>17.98818466514502</v>
      </c>
      <c r="J7096" s="19">
        <v>0.92940363343997889</v>
      </c>
      <c r="K7096" s="19">
        <v>1.4372592837500424</v>
      </c>
      <c r="L7096" s="19">
        <v>1.7885035316169529</v>
      </c>
      <c r="M7096" s="19">
        <v>20.618749999999999</v>
      </c>
      <c r="N7096" s="19">
        <f t="shared" si="111"/>
        <v>26.804375</v>
      </c>
      <c r="O7096" s="19">
        <v>12.76</v>
      </c>
      <c r="P7096" s="20">
        <v>15.770327625</v>
      </c>
      <c r="Q7096" s="12">
        <v>63.725000000000001</v>
      </c>
      <c r="R7096" s="12">
        <v>9.9249999999999989</v>
      </c>
      <c r="S7096" s="12">
        <v>247.52499999999998</v>
      </c>
      <c r="T7096" s="12"/>
      <c r="U7096" s="12"/>
      <c r="V7096" s="23"/>
      <c r="W7096" s="24"/>
      <c r="X7096" s="22"/>
      <c r="Y7096" s="22"/>
      <c r="Z7096" s="22"/>
      <c r="AA7096" s="22"/>
      <c r="AB7096" s="22"/>
      <c r="AC7096" s="22"/>
      <c r="AD7096" s="22"/>
      <c r="AE7096" s="22"/>
      <c r="AF7096" s="22"/>
      <c r="AG7096" s="22"/>
      <c r="AH7096" s="22"/>
    </row>
    <row r="7097" spans="2:34">
      <c r="B7097" s="10">
        <v>22</v>
      </c>
      <c r="C7097" s="10">
        <v>10</v>
      </c>
      <c r="D7097" s="34">
        <v>39743</v>
      </c>
      <c r="E7097" s="17">
        <v>0.41666666666669983</v>
      </c>
      <c r="F7097" s="35">
        <v>5.9335930080002111E-2</v>
      </c>
      <c r="G7097" s="18">
        <v>7.4127354249999993</v>
      </c>
      <c r="H7097" s="18">
        <v>12.144256761788006</v>
      </c>
      <c r="I7097" s="18">
        <v>4.7315213367880071</v>
      </c>
      <c r="J7097" s="19">
        <v>7.723151499999828E-2</v>
      </c>
      <c r="K7097" s="19">
        <v>0.19683213625000578</v>
      </c>
      <c r="L7097" s="19">
        <v>1.7360410213999544</v>
      </c>
      <c r="M7097" s="19">
        <v>9.5854999999999997</v>
      </c>
      <c r="N7097" s="19">
        <f t="shared" si="111"/>
        <v>12.46115</v>
      </c>
      <c r="O7097" s="19">
        <v>6.3449999999999998</v>
      </c>
      <c r="P7097" s="20">
        <v>25.296028874999998</v>
      </c>
      <c r="Q7097" s="12">
        <v>55.75</v>
      </c>
      <c r="R7097" s="12">
        <v>11.810000000000002</v>
      </c>
      <c r="S7097" s="12">
        <v>261.32499999999999</v>
      </c>
      <c r="T7097" s="12"/>
      <c r="U7097" s="12"/>
      <c r="V7097" s="23"/>
      <c r="W7097" s="24"/>
      <c r="X7097" s="22"/>
      <c r="Y7097" s="22"/>
      <c r="Z7097" s="22"/>
      <c r="AA7097" s="22"/>
      <c r="AB7097" s="22"/>
      <c r="AC7097" s="22"/>
      <c r="AD7097" s="22"/>
      <c r="AE7097" s="22"/>
      <c r="AF7097" s="22"/>
      <c r="AG7097" s="22"/>
      <c r="AH7097" s="22"/>
    </row>
    <row r="7098" spans="2:34">
      <c r="B7098" s="10">
        <v>22</v>
      </c>
      <c r="C7098" s="10">
        <v>10</v>
      </c>
      <c r="D7098" s="34">
        <v>39743</v>
      </c>
      <c r="E7098" s="17">
        <v>0.45833333333330017</v>
      </c>
      <c r="F7098" s="35">
        <v>5.1426806620001854E-2</v>
      </c>
      <c r="G7098" s="18">
        <v>5.0700494499999991</v>
      </c>
      <c r="H7098" s="18">
        <v>9.2865992471120045</v>
      </c>
      <c r="I7098" s="18">
        <v>4.2165497971120045</v>
      </c>
      <c r="J7098" s="19">
        <v>5.5928838239998759E-2</v>
      </c>
      <c r="K7098" s="19">
        <v>0.1105405981250033</v>
      </c>
      <c r="L7098" s="19">
        <v>1.7483217262599537</v>
      </c>
      <c r="M7098" s="19">
        <v>7.5812500000000007</v>
      </c>
      <c r="N7098" s="19">
        <f t="shared" si="111"/>
        <v>9.8556250000000016</v>
      </c>
      <c r="O7098" s="19">
        <v>5.8</v>
      </c>
      <c r="P7098" s="20">
        <v>27.359930812499996</v>
      </c>
      <c r="Q7098" s="12">
        <v>51.900000000000006</v>
      </c>
      <c r="R7098" s="12">
        <v>12.73</v>
      </c>
      <c r="S7098" s="12">
        <v>255.65</v>
      </c>
      <c r="T7098" s="12"/>
      <c r="U7098" s="12"/>
      <c r="V7098" s="23"/>
      <c r="W7098" s="24"/>
      <c r="X7098" s="22"/>
      <c r="Y7098" s="22"/>
      <c r="Z7098" s="22"/>
      <c r="AA7098" s="22"/>
      <c r="AB7098" s="22"/>
      <c r="AC7098" s="22"/>
      <c r="AD7098" s="22"/>
      <c r="AE7098" s="22"/>
      <c r="AF7098" s="22"/>
      <c r="AG7098" s="22"/>
      <c r="AH7098" s="22"/>
    </row>
    <row r="7099" spans="2:34">
      <c r="B7099" s="10">
        <v>22</v>
      </c>
      <c r="C7099" s="10">
        <v>10</v>
      </c>
      <c r="D7099" s="34">
        <v>39743</v>
      </c>
      <c r="E7099" s="17">
        <v>0.5</v>
      </c>
      <c r="F7099" s="35">
        <v>5.9341053240002148E-2</v>
      </c>
      <c r="G7099" s="18">
        <v>5.1123639750000001</v>
      </c>
      <c r="H7099" s="18">
        <v>10.030690586509005</v>
      </c>
      <c r="I7099" s="18">
        <v>4.9183266115090047</v>
      </c>
      <c r="J7099" s="19">
        <v>0.16779306245999615</v>
      </c>
      <c r="K7099" s="19">
        <v>0.2749797862500083</v>
      </c>
      <c r="L7099" s="19">
        <v>1.7727477611652025</v>
      </c>
      <c r="M7099" s="19">
        <v>7.9309999999999992</v>
      </c>
      <c r="N7099" s="19">
        <f t="shared" si="111"/>
        <v>10.3103</v>
      </c>
      <c r="O7099" s="19">
        <v>6.4024999999999999</v>
      </c>
      <c r="P7099" s="20">
        <v>26.5132018125</v>
      </c>
      <c r="Q7099" s="12">
        <v>51.974999999999994</v>
      </c>
      <c r="R7099" s="12">
        <v>13.324999999999999</v>
      </c>
      <c r="S7099" s="12">
        <v>256.27500000000003</v>
      </c>
      <c r="T7099" s="12"/>
      <c r="U7099" s="12"/>
      <c r="V7099" s="23"/>
      <c r="W7099" s="24"/>
      <c r="X7099" s="22"/>
      <c r="Y7099" s="22"/>
      <c r="Z7099" s="22"/>
      <c r="AA7099" s="22"/>
      <c r="AB7099" s="22"/>
      <c r="AC7099" s="22"/>
      <c r="AD7099" s="22"/>
      <c r="AE7099" s="22"/>
      <c r="AF7099" s="22"/>
      <c r="AG7099" s="22"/>
      <c r="AH7099" s="22"/>
    </row>
    <row r="7100" spans="2:34">
      <c r="B7100" s="10">
        <v>22</v>
      </c>
      <c r="C7100" s="10">
        <v>10</v>
      </c>
      <c r="D7100" s="34">
        <v>39743</v>
      </c>
      <c r="E7100" s="17">
        <v>0.54166666666669983</v>
      </c>
      <c r="F7100" s="35">
        <v>6.3299538660002305E-2</v>
      </c>
      <c r="G7100" s="18">
        <v>4.5084203</v>
      </c>
      <c r="H7100" s="18">
        <v>8.8748768320320028</v>
      </c>
      <c r="I7100" s="18">
        <v>4.3664565320320037</v>
      </c>
      <c r="J7100" s="19">
        <v>4.5279378309998973E-2</v>
      </c>
      <c r="K7100" s="19">
        <v>0.13748336250000415</v>
      </c>
      <c r="L7100" s="19">
        <v>1.7647952525107025</v>
      </c>
      <c r="M7100" s="19">
        <v>8.4845000000000006</v>
      </c>
      <c r="N7100" s="19">
        <f t="shared" si="111"/>
        <v>11.029850000000001</v>
      </c>
      <c r="O7100" s="19">
        <v>5.88</v>
      </c>
      <c r="P7100" s="20">
        <v>28.294860749999998</v>
      </c>
      <c r="Q7100" s="12">
        <v>49.825000000000003</v>
      </c>
      <c r="R7100" s="12">
        <v>13.535</v>
      </c>
      <c r="S7100" s="12">
        <v>263.32499999999999</v>
      </c>
      <c r="T7100" s="12"/>
      <c r="U7100" s="12"/>
      <c r="V7100" s="23"/>
      <c r="W7100" s="24"/>
      <c r="X7100" s="22"/>
      <c r="Y7100" s="22"/>
      <c r="Z7100" s="22"/>
      <c r="AA7100" s="22"/>
      <c r="AB7100" s="22"/>
      <c r="AC7100" s="22"/>
      <c r="AD7100" s="22"/>
      <c r="AE7100" s="22"/>
      <c r="AF7100" s="22"/>
      <c r="AG7100" s="22"/>
      <c r="AH7100" s="22"/>
    </row>
    <row r="7101" spans="2:34">
      <c r="B7101" s="10">
        <v>22</v>
      </c>
      <c r="C7101" s="10">
        <v>10</v>
      </c>
      <c r="D7101" s="34">
        <v>39743</v>
      </c>
      <c r="E7101" s="17">
        <v>0.58333333333330017</v>
      </c>
      <c r="F7101" s="35">
        <v>5.5389439360002027E-2</v>
      </c>
      <c r="G7101" s="18">
        <v>4.192984749999999</v>
      </c>
      <c r="H7101" s="18">
        <v>8.1716086316320027</v>
      </c>
      <c r="I7101" s="18">
        <v>3.9786238816320041</v>
      </c>
      <c r="J7101" s="19">
        <v>7.7244503139998172E-2</v>
      </c>
      <c r="K7101" s="19">
        <v>0.11321076187500345</v>
      </c>
      <c r="L7101" s="19">
        <v>1.6758804321079546</v>
      </c>
      <c r="M7101" s="19">
        <v>6.4862500000000001</v>
      </c>
      <c r="N7101" s="19">
        <f t="shared" si="111"/>
        <v>8.432125000000001</v>
      </c>
      <c r="O7101" s="19">
        <v>5.3775000000000004</v>
      </c>
      <c r="P7101" s="20">
        <v>29.265071062499999</v>
      </c>
      <c r="Q7101" s="12">
        <v>47.7</v>
      </c>
      <c r="R7101" s="12">
        <v>13.44</v>
      </c>
      <c r="S7101" s="12">
        <v>275.09999999999997</v>
      </c>
      <c r="T7101" s="12"/>
      <c r="U7101" s="12"/>
      <c r="V7101" s="23"/>
      <c r="W7101" s="24"/>
      <c r="X7101" s="22"/>
      <c r="Y7101" s="22"/>
      <c r="Z7101" s="22"/>
      <c r="AA7101" s="22"/>
      <c r="AB7101" s="22"/>
      <c r="AC7101" s="22"/>
      <c r="AD7101" s="22"/>
      <c r="AE7101" s="22"/>
      <c r="AF7101" s="22"/>
      <c r="AG7101" s="22"/>
      <c r="AH7101" s="22"/>
    </row>
    <row r="7102" spans="2:34">
      <c r="B7102" s="10">
        <v>22</v>
      </c>
      <c r="C7102" s="10">
        <v>10</v>
      </c>
      <c r="D7102" s="34">
        <v>39743</v>
      </c>
      <c r="E7102" s="17">
        <v>0.625</v>
      </c>
      <c r="F7102" s="35">
        <v>6.3304946440002341E-2</v>
      </c>
      <c r="G7102" s="18">
        <v>3.5813475250000004</v>
      </c>
      <c r="H7102" s="18">
        <v>8.1677142402530052</v>
      </c>
      <c r="I7102" s="18">
        <v>4.5863667152530043</v>
      </c>
      <c r="J7102" s="19">
        <v>4.5283027869998958E-2</v>
      </c>
      <c r="K7102" s="19">
        <v>0.14015499437500431</v>
      </c>
      <c r="L7102" s="19">
        <v>1.7245968823029529</v>
      </c>
      <c r="M7102" s="19">
        <v>10.30775</v>
      </c>
      <c r="N7102" s="19">
        <f t="shared" si="111"/>
        <v>13.400075000000001</v>
      </c>
      <c r="O7102" s="19">
        <v>8.3025000000000002</v>
      </c>
      <c r="P7102" s="20">
        <v>27.0071270625</v>
      </c>
      <c r="Q7102" s="12">
        <v>50.475000000000001</v>
      </c>
      <c r="R7102" s="12">
        <v>13.08</v>
      </c>
      <c r="S7102" s="12">
        <v>270</v>
      </c>
      <c r="T7102" s="12"/>
      <c r="U7102" s="12"/>
      <c r="V7102" s="23"/>
      <c r="W7102" s="24"/>
      <c r="X7102" s="22"/>
      <c r="Y7102" s="22"/>
      <c r="Z7102" s="22"/>
      <c r="AA7102" s="22"/>
      <c r="AB7102" s="22"/>
      <c r="AC7102" s="22"/>
      <c r="AD7102" s="22"/>
      <c r="AE7102" s="22"/>
      <c r="AF7102" s="22"/>
      <c r="AG7102" s="22"/>
      <c r="AH7102" s="22"/>
    </row>
    <row r="7103" spans="2:34">
      <c r="B7103" s="10">
        <v>22</v>
      </c>
      <c r="C7103" s="10">
        <v>10</v>
      </c>
      <c r="D7103" s="34">
        <v>39743</v>
      </c>
      <c r="E7103" s="17">
        <v>0.66666666666669983</v>
      </c>
      <c r="F7103" s="35">
        <v>5.9350689660002211E-2</v>
      </c>
      <c r="G7103" s="18">
        <v>3.3466942500000001</v>
      </c>
      <c r="H7103" s="18">
        <v>9.6260579729600053</v>
      </c>
      <c r="I7103" s="18">
        <v>6.2793637229600048</v>
      </c>
      <c r="J7103" s="19">
        <v>9.3233022924997827E-2</v>
      </c>
      <c r="K7103" s="19">
        <v>5.1207518125001572E-2</v>
      </c>
      <c r="L7103" s="19">
        <v>1.8219044447089496</v>
      </c>
      <c r="M7103" s="19">
        <v>9.5427499999999998</v>
      </c>
      <c r="N7103" s="19">
        <f t="shared" si="111"/>
        <v>12.405575000000001</v>
      </c>
      <c r="O7103" s="19">
        <v>8.3674999999999997</v>
      </c>
      <c r="P7103" s="20">
        <v>23.602570874999998</v>
      </c>
      <c r="Q7103" s="12">
        <v>50.400000000000006</v>
      </c>
      <c r="R7103" s="12">
        <v>12.9475</v>
      </c>
      <c r="S7103" s="12">
        <v>264.60000000000002</v>
      </c>
      <c r="T7103" s="12"/>
      <c r="U7103" s="12"/>
      <c r="V7103" s="23"/>
      <c r="W7103" s="24"/>
      <c r="X7103" s="22"/>
      <c r="Y7103" s="22"/>
      <c r="Z7103" s="22"/>
      <c r="AA7103" s="22"/>
      <c r="AB7103" s="22"/>
      <c r="AC7103" s="22"/>
      <c r="AD7103" s="22"/>
      <c r="AE7103" s="22"/>
      <c r="AF7103" s="22"/>
      <c r="AG7103" s="22"/>
      <c r="AH7103" s="22"/>
    </row>
    <row r="7104" spans="2:34">
      <c r="B7104" s="10">
        <v>22</v>
      </c>
      <c r="C7104" s="10">
        <v>10</v>
      </c>
      <c r="D7104" s="34">
        <v>39743</v>
      </c>
      <c r="E7104" s="17">
        <v>0.70833333333330017</v>
      </c>
      <c r="F7104" s="35">
        <v>0.15036182190000563</v>
      </c>
      <c r="G7104" s="18">
        <v>20.0186171</v>
      </c>
      <c r="H7104" s="18">
        <v>38.776498978061014</v>
      </c>
      <c r="I7104" s="18">
        <v>18.757881878061017</v>
      </c>
      <c r="J7104" s="19">
        <v>0.26639326831999366</v>
      </c>
      <c r="K7104" s="19">
        <v>0.7922926275000246</v>
      </c>
      <c r="L7104" s="19">
        <v>1.9313739020109468</v>
      </c>
      <c r="M7104" s="19">
        <v>13.067</v>
      </c>
      <c r="N7104" s="19">
        <f t="shared" si="111"/>
        <v>16.987100000000002</v>
      </c>
      <c r="O7104" s="19">
        <v>11.512500000000001</v>
      </c>
      <c r="P7104" s="20">
        <v>12.171729374999998</v>
      </c>
      <c r="Q7104" s="12">
        <v>60.5</v>
      </c>
      <c r="R7104" s="12">
        <v>10.862500000000001</v>
      </c>
      <c r="S7104" s="12">
        <v>241.75</v>
      </c>
      <c r="T7104" s="12"/>
      <c r="U7104" s="12"/>
      <c r="V7104" s="23"/>
      <c r="W7104" s="24"/>
      <c r="X7104" s="22"/>
      <c r="Y7104" s="22"/>
      <c r="Z7104" s="22"/>
      <c r="AA7104" s="22"/>
      <c r="AB7104" s="22"/>
      <c r="AC7104" s="22"/>
      <c r="AD7104" s="22"/>
      <c r="AE7104" s="22"/>
      <c r="AF7104" s="22"/>
      <c r="AG7104" s="22"/>
      <c r="AH7104" s="22"/>
    </row>
    <row r="7105" spans="2:34">
      <c r="B7105" s="10">
        <v>22</v>
      </c>
      <c r="C7105" s="10">
        <v>10</v>
      </c>
      <c r="D7105" s="34">
        <v>39743</v>
      </c>
      <c r="E7105" s="17">
        <v>0.75</v>
      </c>
      <c r="F7105" s="35">
        <v>0.26907950588001017</v>
      </c>
      <c r="G7105" s="18">
        <v>39.252492100000005</v>
      </c>
      <c r="H7105" s="18">
        <v>73.131362756242027</v>
      </c>
      <c r="I7105" s="18">
        <v>33.878870656242036</v>
      </c>
      <c r="J7105" s="19">
        <v>0.76457784864998146</v>
      </c>
      <c r="K7105" s="19">
        <v>1.7569294825000548</v>
      </c>
      <c r="L7105" s="19">
        <v>1.907232978379197</v>
      </c>
      <c r="M7105" s="19">
        <v>19.303000000000001</v>
      </c>
      <c r="N7105" s="19">
        <f t="shared" si="111"/>
        <v>25.093900000000001</v>
      </c>
      <c r="O7105" s="19">
        <v>16.3</v>
      </c>
      <c r="P7105" s="20">
        <v>2.4696262499999979</v>
      </c>
      <c r="Q7105" s="12">
        <v>66.775000000000006</v>
      </c>
      <c r="R7105" s="12">
        <v>9.6199999999999992</v>
      </c>
      <c r="S7105" s="12">
        <v>246.57500000000002</v>
      </c>
      <c r="T7105" s="12"/>
      <c r="U7105" s="12"/>
      <c r="V7105" s="23"/>
      <c r="W7105" s="24"/>
      <c r="X7105" s="22"/>
      <c r="Y7105" s="22"/>
      <c r="Z7105" s="22"/>
      <c r="AA7105" s="22"/>
      <c r="AB7105" s="22"/>
      <c r="AC7105" s="22"/>
      <c r="AD7105" s="22"/>
      <c r="AE7105" s="22"/>
      <c r="AF7105" s="22"/>
      <c r="AG7105" s="22"/>
      <c r="AH7105" s="22"/>
    </row>
    <row r="7106" spans="2:34">
      <c r="B7106" s="10">
        <v>22</v>
      </c>
      <c r="C7106" s="10">
        <v>10</v>
      </c>
      <c r="D7106" s="34">
        <v>39743</v>
      </c>
      <c r="E7106" s="17">
        <v>0.79166666666669983</v>
      </c>
      <c r="F7106" s="35">
        <v>0.35614922990001352</v>
      </c>
      <c r="G7106" s="18">
        <v>82.220968850000006</v>
      </c>
      <c r="H7106" s="18">
        <v>120.66671428515305</v>
      </c>
      <c r="I7106" s="18">
        <v>38.44574543515305</v>
      </c>
      <c r="J7106" s="19">
        <v>1.3746990003599664</v>
      </c>
      <c r="K7106" s="19">
        <v>2.8884770368750905</v>
      </c>
      <c r="L7106" s="19">
        <v>1.899288058547947</v>
      </c>
      <c r="M7106" s="19">
        <v>24.977999999999998</v>
      </c>
      <c r="N7106" s="19">
        <f t="shared" si="111"/>
        <v>32.471399999999996</v>
      </c>
      <c r="O7106" s="19">
        <v>21.052500000000002</v>
      </c>
      <c r="P7106" s="20">
        <v>0.47628506249999886</v>
      </c>
      <c r="Q7106" s="12">
        <v>69.900000000000006</v>
      </c>
      <c r="R7106" s="12">
        <v>9.0274999999999999</v>
      </c>
      <c r="S7106" s="12">
        <v>235.60000000000002</v>
      </c>
      <c r="T7106" s="12"/>
      <c r="U7106" s="12"/>
      <c r="V7106" s="23"/>
      <c r="W7106" s="24"/>
      <c r="X7106" s="22"/>
      <c r="Y7106" s="22"/>
      <c r="Z7106" s="22"/>
      <c r="AA7106" s="22"/>
      <c r="AB7106" s="22"/>
      <c r="AC7106" s="22"/>
      <c r="AD7106" s="22"/>
      <c r="AE7106" s="22"/>
      <c r="AF7106" s="22"/>
      <c r="AG7106" s="22"/>
      <c r="AH7106" s="22"/>
    </row>
    <row r="7107" spans="2:34">
      <c r="B7107" s="10">
        <v>22</v>
      </c>
      <c r="C7107" s="10">
        <v>10</v>
      </c>
      <c r="D7107" s="34">
        <v>39743</v>
      </c>
      <c r="E7107" s="17">
        <v>0.83333333333330017</v>
      </c>
      <c r="F7107" s="35">
        <v>0.45905419672001757</v>
      </c>
      <c r="G7107" s="18">
        <v>151.13209620000001</v>
      </c>
      <c r="H7107" s="18">
        <v>203.3066896915571</v>
      </c>
      <c r="I7107" s="18">
        <v>52.174593491557097</v>
      </c>
      <c r="J7107" s="19">
        <v>2.9866144860999269</v>
      </c>
      <c r="K7107" s="19">
        <v>4.7365537518751513</v>
      </c>
      <c r="L7107" s="19">
        <v>2.1586415840221895</v>
      </c>
      <c r="M7107" s="19">
        <v>29.7315</v>
      </c>
      <c r="N7107" s="19">
        <f t="shared" si="111"/>
        <v>38.650950000000002</v>
      </c>
      <c r="O7107" s="19">
        <v>25.497500000000002</v>
      </c>
      <c r="P7107" s="20">
        <v>0.45864487499999884</v>
      </c>
      <c r="Q7107" s="12">
        <v>71.75</v>
      </c>
      <c r="R7107" s="12">
        <v>8.3674999999999997</v>
      </c>
      <c r="S7107" s="12">
        <v>219.89999999999998</v>
      </c>
      <c r="T7107" s="12"/>
      <c r="U7107" s="12"/>
      <c r="V7107" s="23"/>
      <c r="W7107" s="24"/>
      <c r="X7107" s="22"/>
      <c r="Y7107" s="22"/>
      <c r="Z7107" s="22"/>
      <c r="AA7107" s="22"/>
      <c r="AB7107" s="22"/>
      <c r="AC7107" s="22"/>
      <c r="AD7107" s="22"/>
      <c r="AE7107" s="22"/>
      <c r="AF7107" s="22"/>
      <c r="AG7107" s="22"/>
      <c r="AH7107" s="22"/>
    </row>
    <row r="7108" spans="2:34">
      <c r="B7108" s="10">
        <v>22</v>
      </c>
      <c r="C7108" s="10">
        <v>10</v>
      </c>
      <c r="D7108" s="34">
        <v>39743</v>
      </c>
      <c r="E7108" s="17">
        <v>0.875</v>
      </c>
      <c r="F7108" s="35">
        <v>0.41949804848001615</v>
      </c>
      <c r="G7108" s="18">
        <v>107.64045805000001</v>
      </c>
      <c r="H7108" s="18">
        <v>148.04217160727606</v>
      </c>
      <c r="I7108" s="18">
        <v>40.401713557276068</v>
      </c>
      <c r="J7108" s="19">
        <v>2.2673653921599439</v>
      </c>
      <c r="K7108" s="19">
        <v>3.5750503862501146</v>
      </c>
      <c r="L7108" s="19">
        <v>2.0737561397094408</v>
      </c>
      <c r="M7108" s="19">
        <v>24.8415</v>
      </c>
      <c r="N7108" s="19">
        <f t="shared" si="111"/>
        <v>32.293950000000002</v>
      </c>
      <c r="O7108" s="19">
        <v>20.857500000000002</v>
      </c>
      <c r="P7108" s="20">
        <v>0.37044393749999915</v>
      </c>
      <c r="Q7108" s="12">
        <v>73.875</v>
      </c>
      <c r="R7108" s="12">
        <v>7.7149999999999999</v>
      </c>
      <c r="S7108" s="12">
        <v>224.1</v>
      </c>
      <c r="T7108" s="12"/>
      <c r="U7108" s="12"/>
      <c r="V7108" s="23"/>
      <c r="W7108" s="24"/>
      <c r="X7108" s="22"/>
      <c r="Y7108" s="22"/>
      <c r="Z7108" s="22"/>
      <c r="AA7108" s="22"/>
      <c r="AB7108" s="22"/>
      <c r="AC7108" s="22"/>
      <c r="AD7108" s="22"/>
      <c r="AE7108" s="22"/>
      <c r="AF7108" s="22"/>
      <c r="AG7108" s="22"/>
      <c r="AH7108" s="22"/>
    </row>
    <row r="7109" spans="2:34">
      <c r="B7109" s="10">
        <v>22</v>
      </c>
      <c r="C7109" s="10">
        <v>10</v>
      </c>
      <c r="D7109" s="34">
        <v>39743</v>
      </c>
      <c r="E7109" s="17">
        <v>0.91666666666669983</v>
      </c>
      <c r="F7109" s="35">
        <v>0.38389603504001485</v>
      </c>
      <c r="G7109" s="18">
        <v>97.288786525000006</v>
      </c>
      <c r="H7109" s="18">
        <v>138.00321118064807</v>
      </c>
      <c r="I7109" s="18">
        <v>40.71442465564806</v>
      </c>
      <c r="J7109" s="19">
        <v>2.1129108688549474</v>
      </c>
      <c r="K7109" s="19">
        <v>3.0575608637500982</v>
      </c>
      <c r="L7109" s="19">
        <v>2.0941771153991904</v>
      </c>
      <c r="M7109" s="19">
        <v>22.797249999999998</v>
      </c>
      <c r="N7109" s="19">
        <f t="shared" si="111"/>
        <v>29.636424999999999</v>
      </c>
      <c r="O7109" s="19">
        <v>19.369999999999997</v>
      </c>
      <c r="P7109" s="20">
        <v>0.19404206249999939</v>
      </c>
      <c r="Q7109" s="12">
        <v>76.599999999999994</v>
      </c>
      <c r="R7109" s="12">
        <v>6.92</v>
      </c>
      <c r="S7109" s="12">
        <v>210.14999999999998</v>
      </c>
      <c r="T7109" s="12"/>
      <c r="U7109" s="12"/>
      <c r="V7109" s="23"/>
      <c r="W7109" s="24"/>
      <c r="X7109" s="22"/>
      <c r="Y7109" s="22"/>
      <c r="Z7109" s="22"/>
      <c r="AA7109" s="22"/>
      <c r="AB7109" s="22"/>
      <c r="AC7109" s="22"/>
      <c r="AD7109" s="22"/>
      <c r="AE7109" s="22"/>
      <c r="AF7109" s="22"/>
      <c r="AG7109" s="22"/>
      <c r="AH7109" s="22"/>
    </row>
    <row r="7110" spans="2:34">
      <c r="B7110" s="10">
        <v>22</v>
      </c>
      <c r="C7110" s="10">
        <v>10</v>
      </c>
      <c r="D7110" s="34">
        <v>39743</v>
      </c>
      <c r="E7110" s="17">
        <v>0.95833333333330017</v>
      </c>
      <c r="F7110" s="35">
        <v>0.2691339902800105</v>
      </c>
      <c r="G7110" s="18">
        <v>70.676797074999996</v>
      </c>
      <c r="H7110" s="18">
        <v>101.77846744038605</v>
      </c>
      <c r="I7110" s="18">
        <v>31.101670365386049</v>
      </c>
      <c r="J7110" s="19">
        <v>1.4468627841899635</v>
      </c>
      <c r="K7110" s="19">
        <v>2.1495530568750696</v>
      </c>
      <c r="L7110" s="19">
        <v>2.0862451700076901</v>
      </c>
      <c r="M7110" s="19">
        <v>18.350249999999999</v>
      </c>
      <c r="N7110" s="19">
        <f t="shared" si="111"/>
        <v>23.855325000000001</v>
      </c>
      <c r="O7110" s="19">
        <v>15.77</v>
      </c>
      <c r="P7110" s="20">
        <v>0.31752337499999911</v>
      </c>
      <c r="Q7110" s="12">
        <v>78.900000000000006</v>
      </c>
      <c r="R7110" s="12">
        <v>6.3725000000000005</v>
      </c>
      <c r="S7110" s="12">
        <v>210.95000000000002</v>
      </c>
      <c r="T7110" s="12"/>
      <c r="U7110" s="12"/>
      <c r="V7110" s="23"/>
      <c r="W7110" s="24"/>
      <c r="X7110" s="22"/>
      <c r="Y7110" s="22"/>
      <c r="Z7110" s="22"/>
      <c r="AA7110" s="22"/>
      <c r="AB7110" s="22"/>
      <c r="AC7110" s="22"/>
      <c r="AD7110" s="22"/>
      <c r="AE7110" s="22"/>
      <c r="AF7110" s="22"/>
      <c r="AG7110" s="22"/>
      <c r="AH7110" s="22"/>
    </row>
    <row r="7111" spans="2:34">
      <c r="B7111" s="10">
        <v>23</v>
      </c>
      <c r="C7111" s="10">
        <v>10</v>
      </c>
      <c r="D7111" s="34">
        <v>39744</v>
      </c>
      <c r="E7111" s="17">
        <v>0</v>
      </c>
      <c r="F7111" s="35">
        <v>0.20581643924000806</v>
      </c>
      <c r="G7111" s="18">
        <v>63.637198824999999</v>
      </c>
      <c r="H7111" s="18">
        <v>93.872076162871039</v>
      </c>
      <c r="I7111" s="18">
        <v>30.234877337871048</v>
      </c>
      <c r="J7111" s="19">
        <v>1.57215332484996</v>
      </c>
      <c r="K7111" s="19">
        <v>2.0416558418750661</v>
      </c>
      <c r="L7111" s="19">
        <v>2.0418462263854411</v>
      </c>
      <c r="M7111" s="19">
        <v>17.021750000000001</v>
      </c>
      <c r="N7111" s="19">
        <f t="shared" si="111"/>
        <v>22.128275000000002</v>
      </c>
      <c r="O7111" s="19">
        <v>14.14</v>
      </c>
      <c r="P7111" s="20">
        <v>0.97021031249999889</v>
      </c>
      <c r="Q7111" s="12">
        <v>80.525000000000006</v>
      </c>
      <c r="R7111" s="12">
        <v>6.3925000000000001</v>
      </c>
      <c r="S7111" s="12">
        <v>207.2</v>
      </c>
      <c r="T7111" s="12"/>
      <c r="U7111" s="12"/>
      <c r="V7111" s="23"/>
      <c r="W7111" s="24"/>
      <c r="X7111" s="22"/>
      <c r="Y7111" s="22"/>
      <c r="Z7111" s="22"/>
      <c r="AA7111" s="22"/>
      <c r="AB7111" s="22"/>
      <c r="AC7111" s="22"/>
      <c r="AD7111" s="22"/>
      <c r="AE7111" s="22"/>
      <c r="AF7111" s="22"/>
      <c r="AG7111" s="22"/>
      <c r="AH7111" s="22"/>
    </row>
    <row r="7112" spans="2:34">
      <c r="B7112" s="10">
        <v>23</v>
      </c>
      <c r="C7112" s="10">
        <v>10</v>
      </c>
      <c r="D7112" s="34">
        <v>39744</v>
      </c>
      <c r="E7112" s="17">
        <v>4.1666666666699825E-2</v>
      </c>
      <c r="F7112" s="35">
        <v>0.17415990002000686</v>
      </c>
      <c r="G7112" s="18">
        <v>41.183573150000001</v>
      </c>
      <c r="H7112" s="18">
        <v>64.596799352065034</v>
      </c>
      <c r="I7112" s="18">
        <v>23.413226202065029</v>
      </c>
      <c r="J7112" s="19">
        <v>0.80742796420497953</v>
      </c>
      <c r="K7112" s="19">
        <v>1.5028449018750494</v>
      </c>
      <c r="L7112" s="19">
        <v>2.0298572424191912</v>
      </c>
      <c r="M7112" s="19">
        <v>14.96875</v>
      </c>
      <c r="N7112" s="19">
        <f t="shared" si="111"/>
        <v>19.459375000000001</v>
      </c>
      <c r="O7112" s="19">
        <v>12.022499999999999</v>
      </c>
      <c r="P7112" s="20">
        <v>1.6228972499999994</v>
      </c>
      <c r="Q7112" s="12">
        <v>80.099999999999994</v>
      </c>
      <c r="R7112" s="12">
        <v>6.95</v>
      </c>
      <c r="S7112" s="12">
        <v>213.375</v>
      </c>
      <c r="T7112" s="12"/>
      <c r="U7112" s="12"/>
      <c r="V7112" s="23"/>
      <c r="W7112" s="24"/>
      <c r="X7112" s="22"/>
      <c r="Y7112" s="22"/>
      <c r="Z7112" s="22"/>
      <c r="AA7112" s="22"/>
      <c r="AB7112" s="22"/>
      <c r="AC7112" s="22"/>
      <c r="AD7112" s="22"/>
      <c r="AE7112" s="22"/>
      <c r="AF7112" s="22"/>
      <c r="AG7112" s="22"/>
      <c r="AH7112" s="22"/>
    </row>
    <row r="7113" spans="2:34">
      <c r="B7113" s="10">
        <v>23</v>
      </c>
      <c r="C7113" s="10">
        <v>10</v>
      </c>
      <c r="D7113" s="34">
        <v>39744</v>
      </c>
      <c r="E7113" s="17">
        <v>8.3333333333300175E-2</v>
      </c>
      <c r="F7113" s="35">
        <v>0.16625045128000659</v>
      </c>
      <c r="G7113" s="18">
        <v>52.5777207</v>
      </c>
      <c r="H7113" s="18">
        <v>74.810676136164048</v>
      </c>
      <c r="I7113" s="18">
        <v>22.232955436164033</v>
      </c>
      <c r="J7113" s="19">
        <v>1.1032620718649717</v>
      </c>
      <c r="K7113" s="19">
        <v>1.6670121325000551</v>
      </c>
      <c r="L7113" s="19">
        <v>2.0624371753959396</v>
      </c>
      <c r="M7113" s="19">
        <v>15.8925</v>
      </c>
      <c r="N7113" s="19">
        <f t="shared" si="111"/>
        <v>20.660250000000001</v>
      </c>
      <c r="O7113" s="19">
        <v>13.115</v>
      </c>
      <c r="P7113" s="20">
        <v>2.2403038124999992</v>
      </c>
      <c r="Q7113" s="12">
        <v>80.375</v>
      </c>
      <c r="R7113" s="12">
        <v>7.1400000000000006</v>
      </c>
      <c r="S7113" s="12">
        <v>204.97499999999999</v>
      </c>
      <c r="T7113" s="12"/>
      <c r="U7113" s="12"/>
      <c r="V7113" s="23"/>
      <c r="W7113" s="24"/>
      <c r="X7113" s="22"/>
      <c r="Y7113" s="22"/>
      <c r="Z7113" s="22"/>
      <c r="AA7113" s="22"/>
      <c r="AB7113" s="22"/>
      <c r="AC7113" s="22"/>
      <c r="AD7113" s="22"/>
      <c r="AE7113" s="22"/>
      <c r="AF7113" s="22"/>
      <c r="AG7113" s="22"/>
      <c r="AH7113" s="22"/>
    </row>
    <row r="7114" spans="2:34">
      <c r="B7114" s="10">
        <v>23</v>
      </c>
      <c r="C7114" s="10">
        <v>10</v>
      </c>
      <c r="D7114" s="34">
        <v>39744</v>
      </c>
      <c r="E7114" s="17">
        <v>0.125</v>
      </c>
      <c r="F7114" s="35">
        <v>0.16625744480000665</v>
      </c>
      <c r="G7114" s="18">
        <v>71.857757000000007</v>
      </c>
      <c r="H7114" s="18">
        <v>96.644841895113046</v>
      </c>
      <c r="I7114" s="18">
        <v>24.78708489511305</v>
      </c>
      <c r="J7114" s="19">
        <v>1.6922724707349563</v>
      </c>
      <c r="K7114" s="19">
        <v>2.1354392181250708</v>
      </c>
      <c r="L7114" s="19">
        <v>2.1031253919044381</v>
      </c>
      <c r="M7114" s="19">
        <v>15.692250000000001</v>
      </c>
      <c r="N7114" s="19">
        <f t="shared" si="111"/>
        <v>20.399925000000003</v>
      </c>
      <c r="O7114" s="19">
        <v>12.6875</v>
      </c>
      <c r="P7114" s="20">
        <v>1.3759346249999997</v>
      </c>
      <c r="Q7114" s="12">
        <v>81.400000000000006</v>
      </c>
      <c r="R7114" s="12">
        <v>7.6524999999999999</v>
      </c>
      <c r="S7114" s="12">
        <v>190.32499999999999</v>
      </c>
      <c r="T7114" s="12"/>
      <c r="U7114" s="12"/>
      <c r="V7114" s="23"/>
      <c r="W7114" s="24"/>
      <c r="X7114" s="22"/>
      <c r="Y7114" s="22"/>
      <c r="Z7114" s="22"/>
      <c r="AA7114" s="22"/>
      <c r="AB7114" s="22"/>
      <c r="AC7114" s="22"/>
      <c r="AD7114" s="22"/>
      <c r="AE7114" s="22"/>
      <c r="AF7114" s="22"/>
      <c r="AG7114" s="22"/>
      <c r="AH7114" s="22"/>
    </row>
    <row r="7115" spans="2:34">
      <c r="B7115" s="10">
        <v>23</v>
      </c>
      <c r="C7115" s="10">
        <v>10</v>
      </c>
      <c r="D7115" s="34">
        <v>39744</v>
      </c>
      <c r="E7115" s="17">
        <v>0.16666666666669983</v>
      </c>
      <c r="F7115" s="35">
        <v>0.19001612338000765</v>
      </c>
      <c r="G7115" s="18">
        <v>97.8004076</v>
      </c>
      <c r="H7115" s="18">
        <v>131.06335457371307</v>
      </c>
      <c r="I7115" s="18">
        <v>33.262946973713071</v>
      </c>
      <c r="J7115" s="19">
        <v>1.961517545719949</v>
      </c>
      <c r="K7115" s="19">
        <v>3.053482059375102</v>
      </c>
      <c r="L7115" s="19">
        <v>2.0870838573771882</v>
      </c>
      <c r="M7115" s="19">
        <v>18.972749999999998</v>
      </c>
      <c r="N7115" s="19">
        <f t="shared" si="111"/>
        <v>24.664574999999999</v>
      </c>
      <c r="O7115" s="19">
        <v>15.3725</v>
      </c>
      <c r="P7115" s="20">
        <v>0.26460281249999945</v>
      </c>
      <c r="Q7115" s="12">
        <v>81.200000000000017</v>
      </c>
      <c r="R7115" s="12">
        <v>8.2899999999999991</v>
      </c>
      <c r="S7115" s="12">
        <v>212.85000000000002</v>
      </c>
      <c r="T7115" s="12"/>
      <c r="U7115" s="12"/>
      <c r="V7115" s="23"/>
      <c r="W7115" s="24"/>
      <c r="X7115" s="22"/>
      <c r="Y7115" s="22"/>
      <c r="Z7115" s="22"/>
      <c r="AA7115" s="22"/>
      <c r="AB7115" s="22"/>
      <c r="AC7115" s="22"/>
      <c r="AD7115" s="22"/>
      <c r="AE7115" s="22"/>
      <c r="AF7115" s="22"/>
      <c r="AG7115" s="22"/>
      <c r="AH7115" s="22"/>
    </row>
    <row r="7116" spans="2:34">
      <c r="B7116" s="10">
        <v>23</v>
      </c>
      <c r="C7116" s="10">
        <v>10</v>
      </c>
      <c r="D7116" s="34">
        <v>39744</v>
      </c>
      <c r="E7116" s="17">
        <v>0.20833333333330017</v>
      </c>
      <c r="F7116" s="35">
        <v>0.28107706412001138</v>
      </c>
      <c r="G7116" s="18">
        <v>152.84775784999999</v>
      </c>
      <c r="H7116" s="18">
        <v>207.40033445297311</v>
      </c>
      <c r="I7116" s="18">
        <v>54.552576602973112</v>
      </c>
      <c r="J7116" s="19">
        <v>3.2568918230299149</v>
      </c>
      <c r="K7116" s="19">
        <v>4.3537057068751466</v>
      </c>
      <c r="L7116" s="19">
        <v>2.0710397932421882</v>
      </c>
      <c r="M7116" s="19">
        <v>24.398</v>
      </c>
      <c r="N7116" s="19">
        <f t="shared" si="111"/>
        <v>31.717400000000001</v>
      </c>
      <c r="O7116" s="19">
        <v>19.4175</v>
      </c>
      <c r="P7116" s="20">
        <v>0.33516356249999874</v>
      </c>
      <c r="Q7116" s="12">
        <v>80.05</v>
      </c>
      <c r="R7116" s="12">
        <v>8.8550000000000004</v>
      </c>
      <c r="S7116" s="12">
        <v>210.42500000000001</v>
      </c>
      <c r="T7116" s="12"/>
      <c r="U7116" s="12"/>
      <c r="V7116" s="23"/>
      <c r="W7116" s="24"/>
      <c r="X7116" s="22"/>
      <c r="Y7116" s="22"/>
      <c r="Z7116" s="22"/>
      <c r="AA7116" s="22"/>
      <c r="AB7116" s="22"/>
      <c r="AC7116" s="22"/>
      <c r="AD7116" s="22"/>
      <c r="AE7116" s="22"/>
      <c r="AF7116" s="22"/>
      <c r="AG7116" s="22"/>
      <c r="AH7116" s="22"/>
    </row>
    <row r="7117" spans="2:34">
      <c r="B7117" s="10">
        <v>23</v>
      </c>
      <c r="C7117" s="10">
        <v>10</v>
      </c>
      <c r="D7117" s="34">
        <v>39744</v>
      </c>
      <c r="E7117" s="17">
        <v>0.25</v>
      </c>
      <c r="F7117" s="35">
        <v>0.37610470360001536</v>
      </c>
      <c r="G7117" s="18">
        <v>207.575825775</v>
      </c>
      <c r="H7117" s="18">
        <v>276.53370574751511</v>
      </c>
      <c r="I7117" s="18">
        <v>68.957879972515144</v>
      </c>
      <c r="J7117" s="19">
        <v>3.9233463774398967</v>
      </c>
      <c r="K7117" s="19">
        <v>5.9741219525002025</v>
      </c>
      <c r="L7117" s="19">
        <v>2.063099524625188</v>
      </c>
      <c r="M7117" s="19">
        <v>30.578499999999998</v>
      </c>
      <c r="N7117" s="19">
        <f t="shared" si="111"/>
        <v>39.752049999999997</v>
      </c>
      <c r="O7117" s="19">
        <v>23.705000000000002</v>
      </c>
      <c r="P7117" s="20">
        <v>0.29988318749999909</v>
      </c>
      <c r="Q7117" s="12">
        <v>77.925000000000011</v>
      </c>
      <c r="R7117" s="12">
        <v>9.942499999999999</v>
      </c>
      <c r="S7117" s="12">
        <v>207.8</v>
      </c>
      <c r="T7117" s="12"/>
      <c r="U7117" s="12"/>
      <c r="V7117" s="23"/>
      <c r="W7117" s="24"/>
      <c r="X7117" s="22"/>
      <c r="Y7117" s="22"/>
      <c r="Z7117" s="22"/>
      <c r="AA7117" s="22"/>
      <c r="AB7117" s="22"/>
      <c r="AC7117" s="22"/>
      <c r="AD7117" s="22"/>
      <c r="AE7117" s="22"/>
      <c r="AF7117" s="22"/>
      <c r="AG7117" s="22"/>
      <c r="AH7117" s="22"/>
    </row>
    <row r="7118" spans="2:34">
      <c r="B7118" s="10">
        <v>23</v>
      </c>
      <c r="C7118" s="10">
        <v>10</v>
      </c>
      <c r="D7118" s="34">
        <v>39744</v>
      </c>
      <c r="E7118" s="17">
        <v>0.29166666666669983</v>
      </c>
      <c r="F7118" s="35">
        <v>0.31673234216001295</v>
      </c>
      <c r="G7118" s="18">
        <v>149.381813575</v>
      </c>
      <c r="H7118" s="18">
        <v>213.6065176709221</v>
      </c>
      <c r="I7118" s="18">
        <v>64.224704095922121</v>
      </c>
      <c r="J7118" s="19">
        <v>3.2864671862249133</v>
      </c>
      <c r="K7118" s="19">
        <v>5.1095400987501742</v>
      </c>
      <c r="L7118" s="19">
        <v>1.9497682165464414</v>
      </c>
      <c r="M7118" s="19">
        <v>30.604500000000002</v>
      </c>
      <c r="N7118" s="19">
        <f t="shared" si="111"/>
        <v>39.785850000000003</v>
      </c>
      <c r="O7118" s="19">
        <v>21.972499999999997</v>
      </c>
      <c r="P7118" s="20">
        <v>1.3406542499999996</v>
      </c>
      <c r="Q7118" s="12">
        <v>75.2</v>
      </c>
      <c r="R7118" s="12">
        <v>11.352499999999999</v>
      </c>
      <c r="S7118" s="12">
        <v>203.8</v>
      </c>
      <c r="T7118" s="12"/>
      <c r="U7118" s="12"/>
      <c r="V7118" s="23"/>
      <c r="W7118" s="24"/>
      <c r="X7118" s="22"/>
      <c r="Y7118" s="22"/>
      <c r="Z7118" s="22"/>
      <c r="AA7118" s="22"/>
      <c r="AB7118" s="22"/>
      <c r="AC7118" s="22"/>
      <c r="AD7118" s="22"/>
      <c r="AE7118" s="22"/>
      <c r="AF7118" s="22"/>
      <c r="AG7118" s="22"/>
      <c r="AH7118" s="22"/>
    </row>
    <row r="7119" spans="2:34">
      <c r="B7119" s="10">
        <v>23</v>
      </c>
      <c r="C7119" s="10">
        <v>10</v>
      </c>
      <c r="D7119" s="34">
        <v>39744</v>
      </c>
      <c r="E7119" s="17">
        <v>0.33333333333330017</v>
      </c>
      <c r="F7119" s="35">
        <v>0.2969489822400122</v>
      </c>
      <c r="G7119" s="18">
        <v>145.98511125000002</v>
      </c>
      <c r="H7119" s="18">
        <v>196.01232706649711</v>
      </c>
      <c r="I7119" s="18">
        <v>50.027215816497097</v>
      </c>
      <c r="J7119" s="19">
        <v>2.956072689669921</v>
      </c>
      <c r="K7119" s="19">
        <v>4.1212339918751413</v>
      </c>
      <c r="L7119" s="19">
        <v>1.8891158225476929</v>
      </c>
      <c r="M7119" s="19">
        <v>28.27375</v>
      </c>
      <c r="N7119" s="19">
        <f t="shared" si="111"/>
        <v>36.755875000000003</v>
      </c>
      <c r="O7119" s="19">
        <v>20.277499999999996</v>
      </c>
      <c r="P7119" s="20">
        <v>2.1168224999999996</v>
      </c>
      <c r="Q7119" s="12">
        <v>72.599999999999994</v>
      </c>
      <c r="R7119" s="12">
        <v>12.2075</v>
      </c>
      <c r="S7119" s="12">
        <v>205.77500000000001</v>
      </c>
      <c r="T7119" s="12"/>
      <c r="U7119" s="12"/>
      <c r="V7119" s="23"/>
      <c r="W7119" s="24"/>
      <c r="X7119" s="22"/>
      <c r="Y7119" s="22"/>
      <c r="Z7119" s="22"/>
      <c r="AA7119" s="22"/>
      <c r="AB7119" s="22"/>
      <c r="AC7119" s="22"/>
      <c r="AD7119" s="22"/>
      <c r="AE7119" s="22"/>
      <c r="AF7119" s="22"/>
      <c r="AG7119" s="22"/>
      <c r="AH7119" s="22"/>
    </row>
    <row r="7120" spans="2:34">
      <c r="B7120" s="10">
        <v>23</v>
      </c>
      <c r="C7120" s="10">
        <v>10</v>
      </c>
      <c r="D7120" s="34">
        <v>39744</v>
      </c>
      <c r="E7120" s="17">
        <v>0.375</v>
      </c>
      <c r="F7120" s="35">
        <v>0.19005454708000785</v>
      </c>
      <c r="G7120" s="18">
        <v>97.754246299999991</v>
      </c>
      <c r="H7120" s="18">
        <v>147.49737480444509</v>
      </c>
      <c r="I7120" s="18">
        <v>49.743128504445082</v>
      </c>
      <c r="J7120" s="19">
        <v>1.9032618202499492</v>
      </c>
      <c r="K7120" s="19">
        <v>3.5368495368751218</v>
      </c>
      <c r="L7120" s="19">
        <v>1.7838575466926956</v>
      </c>
      <c r="M7120" s="19">
        <v>25.58175</v>
      </c>
      <c r="N7120" s="19">
        <f t="shared" si="111"/>
        <v>33.256275000000002</v>
      </c>
      <c r="O7120" s="19">
        <v>17.074999999999999</v>
      </c>
      <c r="P7120" s="20">
        <v>4.7804908124999992</v>
      </c>
      <c r="Q7120" s="12">
        <v>67.525000000000006</v>
      </c>
      <c r="R7120" s="12">
        <v>13.53</v>
      </c>
      <c r="S7120" s="12">
        <v>213.39999999999998</v>
      </c>
      <c r="T7120" s="12"/>
      <c r="U7120" s="12"/>
      <c r="V7120" s="23"/>
      <c r="W7120" s="24"/>
      <c r="X7120" s="22"/>
      <c r="Y7120" s="22"/>
      <c r="Z7120" s="22"/>
      <c r="AA7120" s="22"/>
      <c r="AB7120" s="22"/>
      <c r="AC7120" s="22"/>
      <c r="AD7120" s="22"/>
      <c r="AE7120" s="22"/>
      <c r="AF7120" s="22"/>
      <c r="AG7120" s="22"/>
      <c r="AH7120" s="22"/>
    </row>
    <row r="7121" spans="2:34">
      <c r="B7121" s="10">
        <v>23</v>
      </c>
      <c r="C7121" s="10">
        <v>10</v>
      </c>
      <c r="D7121" s="34">
        <v>39744</v>
      </c>
      <c r="E7121" s="17">
        <v>0.41666666666669983</v>
      </c>
      <c r="F7121" s="35">
        <v>0.12274878816000512</v>
      </c>
      <c r="G7121" s="18">
        <v>58.197858974999995</v>
      </c>
      <c r="H7121" s="18">
        <v>92.901455762236054</v>
      </c>
      <c r="I7121" s="18">
        <v>34.703596787236052</v>
      </c>
      <c r="J7121" s="19">
        <v>0.88769322716997623</v>
      </c>
      <c r="K7121" s="19">
        <v>2.3146526468750803</v>
      </c>
      <c r="L7121" s="19">
        <v>1.7596738645299461</v>
      </c>
      <c r="M7121" s="19">
        <v>19.648499999999999</v>
      </c>
      <c r="N7121" s="19">
        <f t="shared" si="111"/>
        <v>25.543049999999997</v>
      </c>
      <c r="O7121" s="19">
        <v>11.985000000000001</v>
      </c>
      <c r="P7121" s="20">
        <v>10.319509687499998</v>
      </c>
      <c r="Q7121" s="12">
        <v>61.475000000000001</v>
      </c>
      <c r="R7121" s="12">
        <v>14.797499999999999</v>
      </c>
      <c r="S7121" s="12">
        <v>219.95</v>
      </c>
      <c r="T7121" s="12"/>
      <c r="U7121" s="12"/>
      <c r="V7121" s="23"/>
      <c r="W7121" s="24"/>
      <c r="X7121" s="22"/>
      <c r="Y7121" s="22"/>
      <c r="Z7121" s="22"/>
      <c r="AA7121" s="22"/>
      <c r="AB7121" s="22"/>
      <c r="AC7121" s="22"/>
      <c r="AD7121" s="22"/>
      <c r="AE7121" s="22"/>
      <c r="AF7121" s="22"/>
      <c r="AG7121" s="22"/>
      <c r="AH7121" s="22"/>
    </row>
    <row r="7122" spans="2:34">
      <c r="B7122" s="10">
        <v>23</v>
      </c>
      <c r="C7122" s="10">
        <v>10</v>
      </c>
      <c r="D7122" s="34">
        <v>39744</v>
      </c>
      <c r="E7122" s="17">
        <v>0.45833333333330017</v>
      </c>
      <c r="F7122" s="35">
        <v>0.11087463302000466</v>
      </c>
      <c r="G7122" s="18">
        <v>46.642146875000002</v>
      </c>
      <c r="H7122" s="18">
        <v>73.695418104649036</v>
      </c>
      <c r="I7122" s="18">
        <v>27.053271229649042</v>
      </c>
      <c r="J7122" s="19">
        <v>0.98903178131497327</v>
      </c>
      <c r="K7122" s="19">
        <v>1.8031380362500629</v>
      </c>
      <c r="L7122" s="19">
        <v>1.7557610135969455</v>
      </c>
      <c r="M7122" s="19">
        <v>18.664249999999999</v>
      </c>
      <c r="N7122" s="19">
        <f t="shared" si="111"/>
        <v>24.263525000000001</v>
      </c>
      <c r="O7122" s="19">
        <v>11.266666666666666</v>
      </c>
      <c r="P7122" s="20">
        <v>12.030607874999999</v>
      </c>
      <c r="Q7122" s="12">
        <v>56.725000000000009</v>
      </c>
      <c r="R7122" s="12">
        <v>15.407499999999999</v>
      </c>
      <c r="S7122" s="12">
        <v>223.27500000000001</v>
      </c>
      <c r="T7122" s="12"/>
      <c r="U7122" s="12"/>
      <c r="V7122" s="23"/>
      <c r="W7122" s="24"/>
      <c r="X7122" s="22"/>
      <c r="Y7122" s="22"/>
      <c r="Z7122" s="22"/>
      <c r="AA7122" s="22"/>
      <c r="AB7122" s="22"/>
      <c r="AC7122" s="22"/>
      <c r="AD7122" s="22"/>
      <c r="AE7122" s="22"/>
      <c r="AF7122" s="22"/>
      <c r="AG7122" s="22"/>
      <c r="AH7122" s="22"/>
    </row>
    <row r="7123" spans="2:34">
      <c r="B7123" s="10">
        <v>23</v>
      </c>
      <c r="C7123" s="10">
        <v>10</v>
      </c>
      <c r="D7123" s="34">
        <v>39744</v>
      </c>
      <c r="E7123" s="17">
        <v>0.5</v>
      </c>
      <c r="F7123" s="35">
        <v>0.15047900402000636</v>
      </c>
      <c r="G7123" s="18">
        <v>43.126194525000002</v>
      </c>
      <c r="H7123" s="18">
        <v>77.802527512441031</v>
      </c>
      <c r="I7123" s="18">
        <v>34.676332987441043</v>
      </c>
      <c r="J7123" s="19">
        <v>1.2183461447749668</v>
      </c>
      <c r="K7123" s="19">
        <v>1.4128002806250497</v>
      </c>
      <c r="L7123" s="19">
        <v>1.6707419080746981</v>
      </c>
      <c r="M7123" s="19">
        <v>17.863250000000001</v>
      </c>
      <c r="N7123" s="19">
        <f t="shared" si="111"/>
        <v>23.222225000000002</v>
      </c>
      <c r="O7123" s="19">
        <v>4.0250000000000004</v>
      </c>
      <c r="P7123" s="20">
        <v>11.713084500000001</v>
      </c>
      <c r="Q7123" s="12">
        <v>56.475000000000001</v>
      </c>
      <c r="R7123" s="12">
        <v>15.3125</v>
      </c>
      <c r="S7123" s="12">
        <v>221.4</v>
      </c>
      <c r="T7123" s="12"/>
      <c r="U7123" s="12">
        <v>203.42499999999998</v>
      </c>
      <c r="V7123" s="23"/>
      <c r="W7123" s="24"/>
      <c r="X7123" s="22"/>
      <c r="Y7123" s="22"/>
      <c r="Z7123" s="22"/>
      <c r="AA7123" s="22"/>
      <c r="AB7123" s="22"/>
      <c r="AC7123" s="22"/>
      <c r="AD7123" s="22"/>
      <c r="AE7123" s="22"/>
      <c r="AF7123" s="22"/>
      <c r="AG7123" s="22"/>
      <c r="AH7123" s="22"/>
    </row>
    <row r="7124" spans="2:34">
      <c r="B7124" s="10">
        <v>23</v>
      </c>
      <c r="C7124" s="10">
        <v>10</v>
      </c>
      <c r="D7124" s="34">
        <v>39744</v>
      </c>
      <c r="E7124" s="17">
        <v>0.54166666666669983</v>
      </c>
      <c r="F7124" s="35">
        <v>0.1742457739400074</v>
      </c>
      <c r="G7124" s="18">
        <v>43.653202700000001</v>
      </c>
      <c r="H7124" s="18">
        <v>78.986124701422057</v>
      </c>
      <c r="I7124" s="18">
        <v>35.332922001422055</v>
      </c>
      <c r="J7124" s="19">
        <v>1.5703150761349571</v>
      </c>
      <c r="K7124" s="19">
        <v>2.2441578731250793</v>
      </c>
      <c r="L7124" s="19">
        <v>1.6870998067711973</v>
      </c>
      <c r="M7124" s="19">
        <v>21.070999999999998</v>
      </c>
      <c r="N7124" s="19">
        <f t="shared" si="111"/>
        <v>27.392299999999999</v>
      </c>
      <c r="O7124" s="19">
        <v>11.4825</v>
      </c>
      <c r="P7124" s="20">
        <v>11.254439624999998</v>
      </c>
      <c r="Q7124" s="12">
        <v>57.150000000000006</v>
      </c>
      <c r="R7124" s="12">
        <v>15.445</v>
      </c>
      <c r="S7124" s="12">
        <v>223.97499999999999</v>
      </c>
      <c r="T7124" s="12"/>
      <c r="U7124" s="12">
        <v>204.35</v>
      </c>
      <c r="V7124" s="23"/>
      <c r="W7124" s="24"/>
      <c r="X7124" s="22"/>
      <c r="Y7124" s="22"/>
      <c r="Z7124" s="22"/>
      <c r="AA7124" s="22"/>
      <c r="AB7124" s="22"/>
      <c r="AC7124" s="22"/>
      <c r="AD7124" s="22"/>
      <c r="AE7124" s="22"/>
      <c r="AF7124" s="22"/>
      <c r="AG7124" s="22"/>
      <c r="AH7124" s="22"/>
    </row>
    <row r="7125" spans="2:34">
      <c r="B7125" s="10">
        <v>23</v>
      </c>
      <c r="C7125" s="10">
        <v>10</v>
      </c>
      <c r="D7125" s="34">
        <v>39744</v>
      </c>
      <c r="E7125" s="17">
        <v>0.58333333333330017</v>
      </c>
      <c r="F7125" s="35">
        <v>0.17029261498000725</v>
      </c>
      <c r="G7125" s="18">
        <v>40.479613324999995</v>
      </c>
      <c r="H7125" s="18">
        <v>76.046444276837036</v>
      </c>
      <c r="I7125" s="18">
        <v>35.566830951837041</v>
      </c>
      <c r="J7125" s="19">
        <v>1.8316624569749493</v>
      </c>
      <c r="K7125" s="19">
        <v>1.9776210675000701</v>
      </c>
      <c r="L7125" s="19">
        <v>1.7521298467269448</v>
      </c>
      <c r="M7125" s="19">
        <v>20.12575</v>
      </c>
      <c r="N7125" s="19">
        <f t="shared" si="111"/>
        <v>26.163475000000002</v>
      </c>
      <c r="O7125" s="19">
        <v>12.074999999999999</v>
      </c>
      <c r="P7125" s="20">
        <v>12.595093874999998</v>
      </c>
      <c r="Q7125" s="12">
        <v>58.724999999999994</v>
      </c>
      <c r="R7125" s="12">
        <v>15.195</v>
      </c>
      <c r="S7125" s="12">
        <v>222.47500000000002</v>
      </c>
      <c r="T7125" s="12"/>
      <c r="U7125" s="12">
        <v>189.97499999999999</v>
      </c>
      <c r="V7125" s="23"/>
      <c r="W7125" s="24"/>
      <c r="X7125" s="22"/>
      <c r="Y7125" s="22"/>
      <c r="Z7125" s="22"/>
      <c r="AA7125" s="22"/>
      <c r="AB7125" s="22"/>
      <c r="AC7125" s="22"/>
      <c r="AD7125" s="22"/>
      <c r="AE7125" s="22"/>
      <c r="AF7125" s="22"/>
      <c r="AG7125" s="22"/>
      <c r="AH7125" s="22"/>
    </row>
    <row r="7126" spans="2:34">
      <c r="B7126" s="10">
        <v>23</v>
      </c>
      <c r="C7126" s="10">
        <v>10</v>
      </c>
      <c r="D7126" s="34">
        <v>39744</v>
      </c>
      <c r="E7126" s="17">
        <v>0.625</v>
      </c>
      <c r="F7126" s="35">
        <v>0.1584182972000068</v>
      </c>
      <c r="G7126" s="18">
        <v>31.962853475000003</v>
      </c>
      <c r="H7126" s="18">
        <v>61.90363457241304</v>
      </c>
      <c r="I7126" s="18">
        <v>29.940781097413034</v>
      </c>
      <c r="J7126" s="19">
        <v>1.7890747877199504</v>
      </c>
      <c r="K7126" s="19">
        <v>2.0662552256250737</v>
      </c>
      <c r="L7126" s="19">
        <v>1.7157651752096958</v>
      </c>
      <c r="M7126" s="19">
        <v>20.826000000000001</v>
      </c>
      <c r="N7126" s="19">
        <f t="shared" si="111"/>
        <v>27.073800000000002</v>
      </c>
      <c r="O7126" s="19">
        <v>12.517499999999998</v>
      </c>
      <c r="P7126" s="20">
        <v>14.200350937499998</v>
      </c>
      <c r="Q7126" s="12">
        <v>58.325000000000003</v>
      </c>
      <c r="R7126" s="12">
        <v>15.0975</v>
      </c>
      <c r="S7126" s="12">
        <v>227</v>
      </c>
      <c r="T7126" s="12"/>
      <c r="U7126" s="12">
        <v>147.64999999999998</v>
      </c>
      <c r="V7126" s="23"/>
      <c r="W7126" s="24"/>
      <c r="X7126" s="22"/>
      <c r="Y7126" s="22"/>
      <c r="Z7126" s="22"/>
      <c r="AA7126" s="22"/>
      <c r="AB7126" s="22"/>
      <c r="AC7126" s="22"/>
      <c r="AD7126" s="22"/>
      <c r="AE7126" s="22"/>
      <c r="AF7126" s="22"/>
      <c r="AG7126" s="22"/>
      <c r="AH7126" s="22"/>
    </row>
    <row r="7127" spans="2:34">
      <c r="B7127" s="10">
        <v>23</v>
      </c>
      <c r="C7127" s="10">
        <v>10</v>
      </c>
      <c r="D7127" s="34">
        <v>39744</v>
      </c>
      <c r="E7127" s="17">
        <v>0.66666666666669983</v>
      </c>
      <c r="F7127" s="35">
        <v>0.19407068838000838</v>
      </c>
      <c r="G7127" s="18">
        <v>28.616159225000004</v>
      </c>
      <c r="H7127" s="18">
        <v>55.315903064847035</v>
      </c>
      <c r="I7127" s="18">
        <v>26.699743839847031</v>
      </c>
      <c r="J7127" s="19">
        <v>1.6424983153399544</v>
      </c>
      <c r="K7127" s="19">
        <v>1.9880773018750715</v>
      </c>
      <c r="L7127" s="19">
        <v>1.6793944652739463</v>
      </c>
      <c r="M7127" s="19">
        <v>19.925250000000002</v>
      </c>
      <c r="N7127" s="19">
        <f t="shared" si="111"/>
        <v>25.902825000000004</v>
      </c>
      <c r="O7127" s="19">
        <v>11.655000000000001</v>
      </c>
      <c r="P7127" s="20">
        <v>15.840888374999999</v>
      </c>
      <c r="Q7127" s="12">
        <v>59.524999999999999</v>
      </c>
      <c r="R7127" s="12">
        <v>14.81</v>
      </c>
      <c r="S7127" s="12">
        <v>227.92500000000001</v>
      </c>
      <c r="T7127" s="12"/>
      <c r="U7127" s="12">
        <v>91.224999999999994</v>
      </c>
      <c r="V7127" s="23"/>
      <c r="W7127" s="24"/>
      <c r="X7127" s="22"/>
      <c r="Y7127" s="22"/>
      <c r="Z7127" s="22"/>
      <c r="AA7127" s="22"/>
      <c r="AB7127" s="22"/>
      <c r="AC7127" s="22"/>
      <c r="AD7127" s="22"/>
      <c r="AE7127" s="22"/>
      <c r="AF7127" s="22"/>
      <c r="AG7127" s="22"/>
      <c r="AH7127" s="22"/>
    </row>
    <row r="7128" spans="2:34">
      <c r="B7128" s="10">
        <v>23</v>
      </c>
      <c r="C7128" s="10">
        <v>10</v>
      </c>
      <c r="D7128" s="34">
        <v>39744</v>
      </c>
      <c r="E7128" s="17">
        <v>0.70833333333330017</v>
      </c>
      <c r="F7128" s="35">
        <v>0.21784286608000947</v>
      </c>
      <c r="G7128" s="18">
        <v>49.5310749</v>
      </c>
      <c r="H7128" s="18">
        <v>83.72007076176105</v>
      </c>
      <c r="I7128" s="18">
        <v>34.188995861761043</v>
      </c>
      <c r="J7128" s="19">
        <v>2.0985353740849413</v>
      </c>
      <c r="K7128" s="19">
        <v>2.924067658750106</v>
      </c>
      <c r="L7128" s="19">
        <v>1.7444397644764442</v>
      </c>
      <c r="M7128" s="19">
        <v>22.001000000000001</v>
      </c>
      <c r="N7128" s="19">
        <f t="shared" si="111"/>
        <v>28.601300000000002</v>
      </c>
      <c r="O7128" s="19">
        <v>14.52</v>
      </c>
      <c r="P7128" s="20">
        <v>11.92476675</v>
      </c>
      <c r="Q7128" s="12">
        <v>61.924999999999997</v>
      </c>
      <c r="R7128" s="12">
        <v>14.657500000000001</v>
      </c>
      <c r="S7128" s="12">
        <v>222.05</v>
      </c>
      <c r="T7128" s="12"/>
      <c r="U7128" s="12">
        <v>67.75</v>
      </c>
      <c r="V7128" s="23"/>
      <c r="W7128" s="24"/>
      <c r="X7128" s="22"/>
      <c r="Y7128" s="22"/>
      <c r="Z7128" s="22"/>
      <c r="AA7128" s="22"/>
      <c r="AB7128" s="22"/>
      <c r="AC7128" s="22"/>
      <c r="AD7128" s="22"/>
      <c r="AE7128" s="22"/>
      <c r="AF7128" s="22"/>
      <c r="AG7128" s="22"/>
      <c r="AH7128" s="22"/>
    </row>
    <row r="7129" spans="2:34">
      <c r="B7129" s="10">
        <v>24</v>
      </c>
      <c r="C7129" s="10">
        <v>10</v>
      </c>
      <c r="D7129" s="34">
        <v>39744</v>
      </c>
      <c r="E7129" s="17">
        <v>0.75</v>
      </c>
      <c r="F7129" s="35">
        <v>0.14259395128000624</v>
      </c>
      <c r="G7129" s="18">
        <v>27.189005700000003</v>
      </c>
      <c r="H7129" s="18">
        <v>56.207352202424033</v>
      </c>
      <c r="I7129" s="18">
        <v>29.018346502424031</v>
      </c>
      <c r="J7129" s="19">
        <v>1.8426226662049481</v>
      </c>
      <c r="K7129" s="19">
        <v>2.2244922968750807</v>
      </c>
      <c r="L7129" s="19">
        <v>1.7283497594006942</v>
      </c>
      <c r="M7129" s="19">
        <v>18.709250000000001</v>
      </c>
      <c r="N7129" s="19">
        <f t="shared" si="111"/>
        <v>24.322025000000004</v>
      </c>
      <c r="O7129" s="19">
        <v>11.670000000000002</v>
      </c>
      <c r="P7129" s="20">
        <v>14.853037874999998</v>
      </c>
      <c r="Q7129" s="12">
        <v>69.599999999999994</v>
      </c>
      <c r="R7129" s="12">
        <v>13.950000000000001</v>
      </c>
      <c r="S7129" s="12">
        <v>218.17499999999998</v>
      </c>
      <c r="T7129" s="12"/>
      <c r="U7129" s="12">
        <v>77.375</v>
      </c>
      <c r="V7129" s="23"/>
      <c r="W7129" s="24"/>
      <c r="X7129" s="22"/>
      <c r="Y7129" s="22"/>
      <c r="Z7129" s="22"/>
      <c r="AA7129" s="22"/>
      <c r="AB7129" s="22"/>
      <c r="AC7129" s="22"/>
      <c r="AD7129" s="22"/>
      <c r="AE7129" s="22"/>
      <c r="AF7129" s="22"/>
      <c r="AG7129" s="22"/>
      <c r="AH7129" s="22"/>
    </row>
    <row r="7130" spans="2:34">
      <c r="B7130" s="10">
        <v>24</v>
      </c>
      <c r="C7130" s="10">
        <v>10</v>
      </c>
      <c r="D7130" s="34">
        <v>39744</v>
      </c>
      <c r="E7130" s="17">
        <v>0.79166666666669983</v>
      </c>
      <c r="F7130" s="35">
        <v>0.11487219270000505</v>
      </c>
      <c r="G7130" s="18">
        <v>16.221850175</v>
      </c>
      <c r="H7130" s="18">
        <v>34.571522900296017</v>
      </c>
      <c r="I7130" s="18">
        <v>18.349672725296021</v>
      </c>
      <c r="J7130" s="19">
        <v>1.5706923493999554</v>
      </c>
      <c r="K7130" s="19">
        <v>1.3932299300000508</v>
      </c>
      <c r="L7130" s="19">
        <v>1.7487775895114435</v>
      </c>
      <c r="M7130" s="19">
        <v>14.782</v>
      </c>
      <c r="N7130" s="19">
        <f t="shared" si="111"/>
        <v>19.2166</v>
      </c>
      <c r="O7130" s="19">
        <v>8.84</v>
      </c>
      <c r="P7130" s="20">
        <v>20.250935249999998</v>
      </c>
      <c r="Q7130" s="12">
        <v>63.05</v>
      </c>
      <c r="R7130" s="12">
        <v>14.207500000000001</v>
      </c>
      <c r="S7130" s="12">
        <v>224.27500000000001</v>
      </c>
      <c r="T7130" s="12"/>
      <c r="U7130" s="12">
        <v>77.2</v>
      </c>
      <c r="V7130" s="23"/>
      <c r="W7130" s="24"/>
      <c r="X7130" s="22"/>
      <c r="Y7130" s="22"/>
      <c r="Z7130" s="22"/>
      <c r="AA7130" s="22"/>
      <c r="AB7130" s="22"/>
      <c r="AC7130" s="22"/>
      <c r="AD7130" s="22"/>
      <c r="AE7130" s="22"/>
      <c r="AF7130" s="22"/>
      <c r="AG7130" s="22"/>
      <c r="AH7130" s="22"/>
    </row>
    <row r="7131" spans="2:34">
      <c r="B7131" s="10">
        <v>24</v>
      </c>
      <c r="C7131" s="10">
        <v>10</v>
      </c>
      <c r="D7131" s="34">
        <v>39744</v>
      </c>
      <c r="E7131" s="17">
        <v>0.83333333333330017</v>
      </c>
      <c r="F7131" s="35">
        <v>9.1109163500004017E-2</v>
      </c>
      <c r="G7131" s="18">
        <v>15.452495174999999</v>
      </c>
      <c r="H7131" s="18">
        <v>35.333394690652014</v>
      </c>
      <c r="I7131" s="18">
        <v>19.880899515652018</v>
      </c>
      <c r="J7131" s="19">
        <v>1.5707567265649551</v>
      </c>
      <c r="K7131" s="19">
        <v>1.465736033750054</v>
      </c>
      <c r="L7131" s="19">
        <v>1.7448592713616933</v>
      </c>
      <c r="M7131" s="19">
        <v>14.793749999999999</v>
      </c>
      <c r="N7131" s="19">
        <f t="shared" si="111"/>
        <v>19.231874999999999</v>
      </c>
      <c r="O7131" s="19">
        <v>8.2249999999999996</v>
      </c>
      <c r="P7131" s="20">
        <v>19.686449249999999</v>
      </c>
      <c r="Q7131" s="12">
        <v>60.1</v>
      </c>
      <c r="R7131" s="12">
        <v>14.455</v>
      </c>
      <c r="S7131" s="12">
        <v>224.32499999999999</v>
      </c>
      <c r="T7131" s="12"/>
      <c r="U7131" s="12">
        <v>79.974999999999994</v>
      </c>
      <c r="V7131" s="23"/>
      <c r="W7131" s="24"/>
      <c r="X7131" s="22"/>
      <c r="Y7131" s="22"/>
      <c r="Z7131" s="22"/>
      <c r="AA7131" s="22"/>
      <c r="AB7131" s="22"/>
      <c r="AC7131" s="22"/>
      <c r="AD7131" s="22"/>
      <c r="AE7131" s="22"/>
      <c r="AF7131" s="22"/>
      <c r="AG7131" s="22"/>
      <c r="AH7131" s="22"/>
    </row>
    <row r="7132" spans="2:34">
      <c r="B7132" s="10">
        <v>24</v>
      </c>
      <c r="C7132" s="10">
        <v>10</v>
      </c>
      <c r="D7132" s="34">
        <v>39744</v>
      </c>
      <c r="E7132" s="17">
        <v>0.875</v>
      </c>
      <c r="F7132" s="35">
        <v>7.5267089820003338E-2</v>
      </c>
      <c r="G7132" s="18">
        <v>12.586647800000001</v>
      </c>
      <c r="H7132" s="18">
        <v>24.250391449256014</v>
      </c>
      <c r="I7132" s="18">
        <v>11.663743649256014</v>
      </c>
      <c r="J7132" s="19">
        <v>1.5334841535099561</v>
      </c>
      <c r="K7132" s="19">
        <v>1.3069647168750482</v>
      </c>
      <c r="L7132" s="19">
        <v>1.7450001949934431</v>
      </c>
      <c r="M7132" s="19">
        <v>14.904</v>
      </c>
      <c r="N7132" s="19">
        <f t="shared" si="111"/>
        <v>19.3752</v>
      </c>
      <c r="O7132" s="19">
        <v>8.567499999999999</v>
      </c>
      <c r="P7132" s="20">
        <v>24.731542874999999</v>
      </c>
      <c r="Q7132" s="12">
        <v>61.125000000000007</v>
      </c>
      <c r="R7132" s="12">
        <v>14.54</v>
      </c>
      <c r="S7132" s="12">
        <v>225.45000000000002</v>
      </c>
      <c r="T7132" s="12"/>
      <c r="U7132" s="12">
        <v>74.75</v>
      </c>
      <c r="V7132" s="23"/>
      <c r="W7132" s="24"/>
      <c r="X7132" s="22"/>
      <c r="Y7132" s="22"/>
      <c r="Z7132" s="22"/>
      <c r="AA7132" s="22"/>
      <c r="AB7132" s="22"/>
      <c r="AC7132" s="22"/>
      <c r="AD7132" s="22"/>
      <c r="AE7132" s="22"/>
      <c r="AF7132" s="22"/>
      <c r="AG7132" s="22"/>
      <c r="AH7132" s="22"/>
    </row>
    <row r="7133" spans="2:34">
      <c r="B7133" s="10">
        <v>24</v>
      </c>
      <c r="C7133" s="10">
        <v>10</v>
      </c>
      <c r="D7133" s="34">
        <v>39744</v>
      </c>
      <c r="E7133" s="17">
        <v>0.91666666666669983</v>
      </c>
      <c r="F7133" s="35">
        <v>7.9231796220003536E-2</v>
      </c>
      <c r="G7133" s="18">
        <v>12.105800925</v>
      </c>
      <c r="H7133" s="18">
        <v>22.661415765468014</v>
      </c>
      <c r="I7133" s="18">
        <v>10.555614840468014</v>
      </c>
      <c r="J7133" s="19">
        <v>1.5655479774699548</v>
      </c>
      <c r="K7133" s="19">
        <v>1.2826599693750478</v>
      </c>
      <c r="L7133" s="19">
        <v>1.769491102097442</v>
      </c>
      <c r="M7133" s="19">
        <v>15.738</v>
      </c>
      <c r="N7133" s="19">
        <f t="shared" si="111"/>
        <v>20.459399999999999</v>
      </c>
      <c r="O7133" s="19">
        <v>8.9450000000000003</v>
      </c>
      <c r="P7133" s="20">
        <v>24.819743812499997</v>
      </c>
      <c r="Q7133" s="12">
        <v>63.1</v>
      </c>
      <c r="R7133" s="12">
        <v>14.515000000000001</v>
      </c>
      <c r="S7133" s="12">
        <v>224.55</v>
      </c>
      <c r="T7133" s="12"/>
      <c r="U7133" s="12">
        <v>73.424999999999997</v>
      </c>
      <c r="V7133" s="23"/>
      <c r="W7133" s="24"/>
      <c r="X7133" s="22"/>
      <c r="Y7133" s="22"/>
      <c r="Z7133" s="22"/>
      <c r="AA7133" s="22"/>
      <c r="AB7133" s="22"/>
      <c r="AC7133" s="22"/>
      <c r="AD7133" s="22"/>
      <c r="AE7133" s="22"/>
      <c r="AF7133" s="22"/>
      <c r="AG7133" s="22"/>
      <c r="AH7133" s="22"/>
    </row>
    <row r="7134" spans="2:34">
      <c r="B7134" s="10">
        <v>24</v>
      </c>
      <c r="C7134" s="10">
        <v>10</v>
      </c>
      <c r="D7134" s="34">
        <v>39744</v>
      </c>
      <c r="E7134" s="17">
        <v>0.95833333333330017</v>
      </c>
      <c r="F7134" s="35">
        <v>5.9426276600002673E-2</v>
      </c>
      <c r="G7134" s="18">
        <v>11.96347025</v>
      </c>
      <c r="H7134" s="18">
        <v>23.890679455809014</v>
      </c>
      <c r="I7134" s="18">
        <v>11.927209205809012</v>
      </c>
      <c r="J7134" s="19">
        <v>1.5629452264399548</v>
      </c>
      <c r="K7134" s="19">
        <v>1.4196988950000531</v>
      </c>
      <c r="L7134" s="19">
        <v>1.7615156637726916</v>
      </c>
      <c r="M7134" s="19">
        <v>15.8095</v>
      </c>
      <c r="N7134" s="19">
        <f t="shared" si="111"/>
        <v>20.552350000000001</v>
      </c>
      <c r="O7134" s="19">
        <v>9.1275000000000013</v>
      </c>
      <c r="P7134" s="20">
        <v>24.449299875000001</v>
      </c>
      <c r="Q7134" s="12">
        <v>67.699999999999989</v>
      </c>
      <c r="R7134" s="12">
        <v>14.282499999999999</v>
      </c>
      <c r="S7134" s="12">
        <v>222.02499999999998</v>
      </c>
      <c r="T7134" s="12"/>
      <c r="U7134" s="12">
        <v>72.375</v>
      </c>
      <c r="V7134" s="23"/>
      <c r="W7134" s="24"/>
      <c r="X7134" s="22"/>
      <c r="Y7134" s="22"/>
      <c r="Z7134" s="22"/>
      <c r="AA7134" s="22"/>
      <c r="AB7134" s="22"/>
      <c r="AC7134" s="22"/>
      <c r="AD7134" s="22"/>
      <c r="AE7134" s="22"/>
      <c r="AF7134" s="22"/>
      <c r="AG7134" s="22"/>
      <c r="AH7134" s="22"/>
    </row>
    <row r="7135" spans="2:34">
      <c r="B7135" s="10">
        <v>24</v>
      </c>
      <c r="C7135" s="10">
        <v>10</v>
      </c>
      <c r="D7135" s="34">
        <v>39745</v>
      </c>
      <c r="E7135" s="17">
        <v>0</v>
      </c>
      <c r="F7135" s="35">
        <v>5.5466815340002501E-2</v>
      </c>
      <c r="G7135" s="18">
        <v>12.121188024999999</v>
      </c>
      <c r="H7135" s="18">
        <v>22.077534794343016</v>
      </c>
      <c r="I7135" s="18">
        <v>9.9563467693430141</v>
      </c>
      <c r="J7135" s="19">
        <v>1.477655785509957</v>
      </c>
      <c r="K7135" s="19">
        <v>1.3174228750000496</v>
      </c>
      <c r="L7135" s="19">
        <v>1.7210665359966928</v>
      </c>
      <c r="M7135" s="19">
        <v>13.686</v>
      </c>
      <c r="N7135" s="19">
        <f t="shared" si="111"/>
        <v>17.791800000000002</v>
      </c>
      <c r="O7135" s="19">
        <v>9.1675000000000004</v>
      </c>
      <c r="P7135" s="20">
        <v>24.061215749999999</v>
      </c>
      <c r="Q7135" s="12">
        <v>74.025000000000006</v>
      </c>
      <c r="R7135" s="12">
        <v>13.91</v>
      </c>
      <c r="S7135" s="12">
        <v>222.27499999999998</v>
      </c>
      <c r="T7135" s="12"/>
      <c r="U7135" s="12">
        <v>75.05</v>
      </c>
      <c r="V7135" s="23"/>
      <c r="W7135" s="24"/>
      <c r="X7135" s="22"/>
      <c r="Y7135" s="22"/>
      <c r="Z7135" s="22"/>
      <c r="AA7135" s="22"/>
      <c r="AB7135" s="22"/>
      <c r="AC7135" s="22"/>
      <c r="AD7135" s="22"/>
      <c r="AE7135" s="22"/>
      <c r="AF7135" s="22"/>
      <c r="AG7135" s="22"/>
      <c r="AH7135" s="22"/>
    </row>
    <row r="7136" spans="2:34">
      <c r="B7136" s="10">
        <v>24</v>
      </c>
      <c r="C7136" s="10">
        <v>10</v>
      </c>
      <c r="D7136" s="34">
        <v>39745</v>
      </c>
      <c r="E7136" s="17">
        <v>4.1666666666699825E-2</v>
      </c>
      <c r="F7136" s="35">
        <v>4.7545046620002154E-2</v>
      </c>
      <c r="G7136" s="18">
        <v>13.629123825000001</v>
      </c>
      <c r="H7136" s="18">
        <v>25.179207234814015</v>
      </c>
      <c r="I7136" s="18">
        <v>11.550083409814013</v>
      </c>
      <c r="J7136" s="19">
        <v>1.4670459877099571</v>
      </c>
      <c r="K7136" s="19">
        <v>1.3119461637500496</v>
      </c>
      <c r="L7136" s="19">
        <v>1.7415019549306916</v>
      </c>
      <c r="M7136" s="19">
        <v>9.4502500000000005</v>
      </c>
      <c r="N7136" s="19">
        <f t="shared" si="111"/>
        <v>12.285325</v>
      </c>
      <c r="O7136" s="19">
        <v>7.6099999999999994</v>
      </c>
      <c r="P7136" s="20">
        <v>20.586098812499998</v>
      </c>
      <c r="Q7136" s="12">
        <v>86.2</v>
      </c>
      <c r="R7136" s="12">
        <v>13.182500000000001</v>
      </c>
      <c r="S7136" s="12">
        <v>218.70000000000002</v>
      </c>
      <c r="T7136" s="12"/>
      <c r="U7136" s="12">
        <v>71.649999999999991</v>
      </c>
      <c r="V7136" s="23"/>
      <c r="W7136" s="24"/>
      <c r="X7136" s="22"/>
      <c r="Y7136" s="22"/>
      <c r="Z7136" s="22"/>
      <c r="AA7136" s="22"/>
      <c r="AB7136" s="22"/>
      <c r="AC7136" s="22"/>
      <c r="AD7136" s="22"/>
      <c r="AE7136" s="22"/>
      <c r="AF7136" s="22"/>
      <c r="AG7136" s="22"/>
      <c r="AH7136" s="22"/>
    </row>
    <row r="7137" spans="2:34">
      <c r="B7137" s="10">
        <v>24</v>
      </c>
      <c r="C7137" s="10">
        <v>10</v>
      </c>
      <c r="D7137" s="34">
        <v>39745</v>
      </c>
      <c r="E7137" s="17">
        <v>8.3333333333300175E-2</v>
      </c>
      <c r="F7137" s="35">
        <v>4.7546795000002168E-2</v>
      </c>
      <c r="G7137" s="18">
        <v>14.783156324999998</v>
      </c>
      <c r="H7137" s="18">
        <v>28.983399993543017</v>
      </c>
      <c r="I7137" s="18">
        <v>14.200243668543019</v>
      </c>
      <c r="J7137" s="19">
        <v>1.6351565082199517</v>
      </c>
      <c r="K7137" s="19">
        <v>1.790346521250068</v>
      </c>
      <c r="L7137" s="19">
        <v>1.7010442591284429</v>
      </c>
      <c r="M7137" s="19">
        <v>7.3135000000000003</v>
      </c>
      <c r="N7137" s="19">
        <f t="shared" si="111"/>
        <v>9.5075500000000002</v>
      </c>
      <c r="O7137" s="19">
        <v>6.0649999999999995</v>
      </c>
      <c r="P7137" s="20">
        <v>18.539837062500002</v>
      </c>
      <c r="Q7137" s="12">
        <v>89.075000000000003</v>
      </c>
      <c r="R7137" s="12">
        <v>13.182499999999999</v>
      </c>
      <c r="S7137" s="12">
        <v>217.92500000000001</v>
      </c>
      <c r="T7137" s="12"/>
      <c r="U7137" s="12">
        <v>74.599999999999994</v>
      </c>
      <c r="V7137" s="23"/>
      <c r="W7137" s="24"/>
      <c r="X7137" s="22"/>
      <c r="Y7137" s="22"/>
      <c r="Z7137" s="22"/>
      <c r="AA7137" s="22"/>
      <c r="AB7137" s="22"/>
      <c r="AC7137" s="22"/>
      <c r="AD7137" s="22"/>
      <c r="AE7137" s="22"/>
      <c r="AF7137" s="22"/>
      <c r="AG7137" s="22"/>
      <c r="AH7137" s="22"/>
    </row>
    <row r="7138" spans="2:34">
      <c r="B7138" s="10">
        <v>24</v>
      </c>
      <c r="C7138" s="10">
        <v>10</v>
      </c>
      <c r="D7138" s="34">
        <v>39745</v>
      </c>
      <c r="E7138" s="17">
        <v>0.125</v>
      </c>
      <c r="F7138" s="35">
        <v>6.7360975200003087E-2</v>
      </c>
      <c r="G7138" s="18">
        <v>17.545140775</v>
      </c>
      <c r="H7138" s="18">
        <v>39.585584614648027</v>
      </c>
      <c r="I7138" s="18">
        <v>22.040443839648024</v>
      </c>
      <c r="J7138" s="19">
        <v>1.7179153574349491</v>
      </c>
      <c r="K7138" s="19">
        <v>1.7660208656250675</v>
      </c>
      <c r="L7138" s="19">
        <v>1.741782414989941</v>
      </c>
      <c r="M7138" s="19">
        <v>8.1212499999999999</v>
      </c>
      <c r="N7138" s="19">
        <f t="shared" si="111"/>
        <v>10.557625</v>
      </c>
      <c r="O7138" s="19">
        <v>7.1849999999999996</v>
      </c>
      <c r="P7138" s="20">
        <v>12.648014437499999</v>
      </c>
      <c r="Q7138" s="12">
        <v>89.575000000000003</v>
      </c>
      <c r="R7138" s="12">
        <v>13.3675</v>
      </c>
      <c r="S7138" s="12">
        <v>223.27499999999998</v>
      </c>
      <c r="T7138" s="12"/>
      <c r="U7138" s="12">
        <v>71.2</v>
      </c>
      <c r="V7138" s="23"/>
      <c r="W7138" s="24"/>
      <c r="X7138" s="22"/>
      <c r="Y7138" s="22"/>
      <c r="Z7138" s="22"/>
      <c r="AA7138" s="22"/>
      <c r="AB7138" s="22"/>
      <c r="AC7138" s="22"/>
      <c r="AD7138" s="22"/>
      <c r="AE7138" s="22"/>
      <c r="AF7138" s="22"/>
      <c r="AG7138" s="22"/>
      <c r="AH7138" s="22"/>
    </row>
    <row r="7139" spans="2:34">
      <c r="B7139" s="10">
        <v>24</v>
      </c>
      <c r="C7139" s="10">
        <v>10</v>
      </c>
      <c r="D7139" s="34">
        <v>39745</v>
      </c>
      <c r="E7139" s="17">
        <v>0.16666666666669983</v>
      </c>
      <c r="F7139" s="35">
        <v>7.5288964900003474E-2</v>
      </c>
      <c r="G7139" s="18">
        <v>15.810245249999999</v>
      </c>
      <c r="H7139" s="18">
        <v>32.252383315446018</v>
      </c>
      <c r="I7139" s="18">
        <v>16.44213806544602</v>
      </c>
      <c r="J7139" s="19">
        <v>1.6699666236249502</v>
      </c>
      <c r="K7139" s="19">
        <v>1.5239897381250587</v>
      </c>
      <c r="L7139" s="19">
        <v>1.6972579701831925</v>
      </c>
      <c r="M7139" s="19">
        <v>6.8765000000000001</v>
      </c>
      <c r="N7139" s="19">
        <f t="shared" si="111"/>
        <v>8.9394500000000008</v>
      </c>
      <c r="O7139" s="19">
        <v>6.1924999999999999</v>
      </c>
      <c r="P7139" s="20">
        <v>17.763668812500001</v>
      </c>
      <c r="Q7139" s="12">
        <v>87.525000000000006</v>
      </c>
      <c r="R7139" s="12">
        <v>13.847500000000002</v>
      </c>
      <c r="S7139" s="12">
        <v>225.35</v>
      </c>
      <c r="T7139" s="12"/>
      <c r="U7139" s="12">
        <v>71.125</v>
      </c>
      <c r="V7139" s="23"/>
      <c r="W7139" s="24"/>
      <c r="X7139" s="22"/>
      <c r="Y7139" s="22"/>
      <c r="Z7139" s="22"/>
      <c r="AA7139" s="22"/>
      <c r="AB7139" s="22"/>
      <c r="AC7139" s="22"/>
      <c r="AD7139" s="22"/>
      <c r="AE7139" s="22"/>
      <c r="AF7139" s="22"/>
      <c r="AG7139" s="22"/>
      <c r="AH7139" s="22"/>
    </row>
    <row r="7140" spans="2:34">
      <c r="B7140" s="10">
        <v>24</v>
      </c>
      <c r="C7140" s="10">
        <v>10</v>
      </c>
      <c r="D7140" s="34">
        <v>39745</v>
      </c>
      <c r="E7140" s="17">
        <v>0.20833333333330017</v>
      </c>
      <c r="F7140" s="35">
        <v>9.90682987600046E-2</v>
      </c>
      <c r="G7140" s="18">
        <v>21.515012575</v>
      </c>
      <c r="H7140" s="18">
        <v>43.724947568196029</v>
      </c>
      <c r="I7140" s="18">
        <v>22.209934993196022</v>
      </c>
      <c r="J7140" s="19">
        <v>1.7874174069049462</v>
      </c>
      <c r="K7140" s="19">
        <v>1.7926266700000695</v>
      </c>
      <c r="L7140" s="19">
        <v>1.7298800088889408</v>
      </c>
      <c r="M7140" s="19">
        <v>8.0207499999999996</v>
      </c>
      <c r="N7140" s="19">
        <f t="shared" si="111"/>
        <v>10.426975000000001</v>
      </c>
      <c r="O7140" s="19">
        <v>7.335</v>
      </c>
      <c r="P7140" s="20">
        <v>13.882827562499999</v>
      </c>
      <c r="Q7140" s="12">
        <v>86.525000000000006</v>
      </c>
      <c r="R7140" s="12">
        <v>14.092499999999999</v>
      </c>
      <c r="S7140" s="12">
        <v>228.49999999999997</v>
      </c>
      <c r="T7140" s="12"/>
      <c r="U7140" s="12">
        <v>73.375</v>
      </c>
      <c r="V7140" s="23"/>
      <c r="W7140" s="24"/>
      <c r="X7140" s="22"/>
      <c r="Y7140" s="22"/>
      <c r="Z7140" s="22"/>
      <c r="AA7140" s="22"/>
      <c r="AB7140" s="22"/>
      <c r="AC7140" s="22"/>
      <c r="AD7140" s="22"/>
      <c r="AE7140" s="22"/>
      <c r="AF7140" s="22"/>
      <c r="AG7140" s="22"/>
      <c r="AH7140" s="22"/>
    </row>
    <row r="7141" spans="2:34">
      <c r="B7141" s="10">
        <v>24</v>
      </c>
      <c r="C7141" s="10">
        <v>10</v>
      </c>
      <c r="D7141" s="34">
        <v>39745</v>
      </c>
      <c r="E7141" s="17">
        <v>0.25</v>
      </c>
      <c r="F7141" s="35">
        <v>0.12681233902000591</v>
      </c>
      <c r="G7141" s="18">
        <v>45.153444949999994</v>
      </c>
      <c r="H7141" s="18">
        <v>80.123653512265037</v>
      </c>
      <c r="I7141" s="18">
        <v>34.970208562265057</v>
      </c>
      <c r="J7141" s="19">
        <v>2.32907003233493</v>
      </c>
      <c r="K7141" s="19">
        <v>2.4562917612500956</v>
      </c>
      <c r="L7141" s="19">
        <v>1.6691025217069426</v>
      </c>
      <c r="M7141" s="19">
        <v>12.339749999999999</v>
      </c>
      <c r="N7141" s="19">
        <f t="shared" si="111"/>
        <v>16.041674999999998</v>
      </c>
      <c r="O7141" s="19">
        <v>10.672499999999999</v>
      </c>
      <c r="P7141" s="20">
        <v>9.3140189999999983</v>
      </c>
      <c r="Q7141" s="12">
        <v>89.224999999999994</v>
      </c>
      <c r="R7141" s="12">
        <v>13.567500000000001</v>
      </c>
      <c r="S7141" s="12">
        <v>247.42500000000001</v>
      </c>
      <c r="T7141" s="12"/>
      <c r="U7141" s="12">
        <v>64.424999999999997</v>
      </c>
      <c r="V7141" s="23"/>
      <c r="W7141" s="24"/>
      <c r="X7141" s="22"/>
      <c r="Y7141" s="22"/>
      <c r="Z7141" s="22"/>
      <c r="AA7141" s="22"/>
      <c r="AB7141" s="22"/>
      <c r="AC7141" s="22"/>
      <c r="AD7141" s="22"/>
      <c r="AE7141" s="22"/>
      <c r="AF7141" s="22"/>
      <c r="AG7141" s="22"/>
      <c r="AH7141" s="22"/>
    </row>
    <row r="7142" spans="2:34">
      <c r="B7142" s="10">
        <v>24</v>
      </c>
      <c r="C7142" s="10">
        <v>10</v>
      </c>
      <c r="D7142" s="34">
        <v>39745</v>
      </c>
      <c r="E7142" s="17">
        <v>0.29166666666669983</v>
      </c>
      <c r="F7142" s="35">
        <v>8.3224232740003901E-2</v>
      </c>
      <c r="G7142" s="18">
        <v>13.825309349999999</v>
      </c>
      <c r="H7142" s="18">
        <v>21.024570762277012</v>
      </c>
      <c r="I7142" s="18">
        <v>7.1992614122770124</v>
      </c>
      <c r="J7142" s="19">
        <v>1.4247123653999569</v>
      </c>
      <c r="K7142" s="19">
        <v>1.0829396781250424</v>
      </c>
      <c r="L7142" s="19">
        <v>1.6976675218379413</v>
      </c>
      <c r="M7142" s="19">
        <v>7.3847500000000004</v>
      </c>
      <c r="N7142" s="19">
        <f t="shared" si="111"/>
        <v>9.6001750000000001</v>
      </c>
      <c r="O7142" s="19">
        <v>5.8</v>
      </c>
      <c r="P7142" s="20">
        <v>24.325818562499997</v>
      </c>
      <c r="Q7142" s="12">
        <v>85.050000000000011</v>
      </c>
      <c r="R7142" s="12">
        <v>11.25</v>
      </c>
      <c r="S7142" s="12">
        <v>282.60000000000002</v>
      </c>
      <c r="T7142" s="12"/>
      <c r="U7142" s="12">
        <v>86.55</v>
      </c>
      <c r="V7142" s="23"/>
      <c r="W7142" s="24"/>
      <c r="X7142" s="22"/>
      <c r="Y7142" s="22"/>
      <c r="Z7142" s="22"/>
      <c r="AA7142" s="22"/>
      <c r="AB7142" s="22"/>
      <c r="AC7142" s="22"/>
      <c r="AD7142" s="22"/>
      <c r="AE7142" s="22"/>
      <c r="AF7142" s="22"/>
      <c r="AG7142" s="22"/>
      <c r="AH7142" s="22"/>
    </row>
    <row r="7143" spans="2:34">
      <c r="B7143" s="10">
        <v>24</v>
      </c>
      <c r="C7143" s="10">
        <v>10</v>
      </c>
      <c r="D7143" s="34">
        <v>39745</v>
      </c>
      <c r="E7143" s="17">
        <v>0.33333333333330017</v>
      </c>
      <c r="F7143" s="35">
        <v>9.9080700060004676E-2</v>
      </c>
      <c r="G7143" s="18">
        <v>20.895681800000002</v>
      </c>
      <c r="H7143" s="18">
        <v>34.148451731499016</v>
      </c>
      <c r="I7143" s="18">
        <v>13.252769931499021</v>
      </c>
      <c r="J7143" s="19">
        <v>1.6142050211049508</v>
      </c>
      <c r="K7143" s="19">
        <v>1.4966599962500589</v>
      </c>
      <c r="L7143" s="19">
        <v>1.7627913204809389</v>
      </c>
      <c r="M7143" s="19">
        <v>11.032999999999999</v>
      </c>
      <c r="N7143" s="19">
        <f t="shared" si="111"/>
        <v>14.3429</v>
      </c>
      <c r="O7143" s="19">
        <v>7.4975000000000005</v>
      </c>
      <c r="P7143" s="20">
        <v>19.933411874999997</v>
      </c>
      <c r="Q7143" s="12">
        <v>84.600000000000009</v>
      </c>
      <c r="R7143" s="12">
        <v>11.045000000000002</v>
      </c>
      <c r="S7143" s="12">
        <v>286.22500000000002</v>
      </c>
      <c r="T7143" s="12"/>
      <c r="U7143" s="12">
        <v>159.22499999999999</v>
      </c>
      <c r="V7143" s="23"/>
      <c r="W7143" s="24"/>
      <c r="X7143" s="22"/>
      <c r="Y7143" s="22"/>
      <c r="Z7143" s="22"/>
      <c r="AA7143" s="22"/>
      <c r="AB7143" s="22"/>
      <c r="AC7143" s="22"/>
      <c r="AD7143" s="22"/>
      <c r="AE7143" s="22"/>
      <c r="AF7143" s="22"/>
      <c r="AG7143" s="22"/>
      <c r="AH7143" s="22"/>
    </row>
    <row r="7144" spans="2:34">
      <c r="B7144" s="10">
        <v>24</v>
      </c>
      <c r="C7144" s="10">
        <v>10</v>
      </c>
      <c r="D7144" s="34">
        <v>39745</v>
      </c>
      <c r="E7144" s="17">
        <v>0.375</v>
      </c>
      <c r="F7144" s="35">
        <v>9.1157752200004313E-2</v>
      </c>
      <c r="G7144" s="18">
        <v>11.267203974999999</v>
      </c>
      <c r="H7144" s="18">
        <v>15.489470864049007</v>
      </c>
      <c r="I7144" s="18">
        <v>4.2222668890490089</v>
      </c>
      <c r="J7144" s="19">
        <v>1.3954750963699576</v>
      </c>
      <c r="K7144" s="19">
        <v>1.1848776750000469</v>
      </c>
      <c r="L7144" s="19">
        <v>1.8238639557671865</v>
      </c>
      <c r="M7144" s="19">
        <v>12.49</v>
      </c>
      <c r="N7144" s="19">
        <f t="shared" si="111"/>
        <v>16.237000000000002</v>
      </c>
      <c r="O7144" s="19">
        <v>7.9775</v>
      </c>
      <c r="P7144" s="20">
        <v>21.238785749999998</v>
      </c>
      <c r="Q7144" s="12">
        <v>78.424999999999997</v>
      </c>
      <c r="R7144" s="12">
        <v>11.7875</v>
      </c>
      <c r="S7144" s="12">
        <v>269.97499999999997</v>
      </c>
      <c r="T7144" s="12"/>
      <c r="U7144" s="12">
        <v>208.32499999999999</v>
      </c>
      <c r="V7144" s="23"/>
      <c r="W7144" s="24"/>
      <c r="X7144" s="22"/>
      <c r="Y7144" s="22"/>
      <c r="Z7144" s="22"/>
      <c r="AA7144" s="22"/>
      <c r="AB7144" s="22"/>
      <c r="AC7144" s="22"/>
      <c r="AD7144" s="22"/>
      <c r="AE7144" s="22"/>
      <c r="AF7144" s="22"/>
      <c r="AG7144" s="22"/>
      <c r="AH7144" s="22"/>
    </row>
    <row r="7145" spans="2:34">
      <c r="B7145" s="10">
        <v>24</v>
      </c>
      <c r="C7145" s="10">
        <v>10</v>
      </c>
      <c r="D7145" s="34">
        <v>39745</v>
      </c>
      <c r="E7145" s="17">
        <v>0.41666666666669983</v>
      </c>
      <c r="F7145" s="35">
        <v>6.3416720780003016E-2</v>
      </c>
      <c r="G7145" s="18">
        <v>8.9014373499999984</v>
      </c>
      <c r="H7145" s="18">
        <v>11.920488904817008</v>
      </c>
      <c r="I7145" s="18">
        <v>3.0190515548170085</v>
      </c>
      <c r="J7145" s="19">
        <v>1.3635096495199581</v>
      </c>
      <c r="K7145" s="19">
        <v>0.91075446375003632</v>
      </c>
      <c r="L7145" s="19">
        <v>1.8402593905786857</v>
      </c>
      <c r="M7145" s="19">
        <v>14.39575</v>
      </c>
      <c r="N7145" s="19">
        <f t="shared" si="111"/>
        <v>18.714475</v>
      </c>
      <c r="O7145" s="19">
        <v>6.9774999999999991</v>
      </c>
      <c r="P7145" s="20">
        <v>24.625701749999998</v>
      </c>
      <c r="Q7145" s="12">
        <v>66.55</v>
      </c>
      <c r="R7145" s="12">
        <v>12.675000000000001</v>
      </c>
      <c r="S7145" s="12">
        <v>273.60000000000002</v>
      </c>
      <c r="T7145" s="12"/>
      <c r="U7145" s="12">
        <v>356.95000000000005</v>
      </c>
      <c r="V7145" s="23"/>
      <c r="W7145" s="24"/>
      <c r="X7145" s="22"/>
      <c r="Y7145" s="22"/>
      <c r="Z7145" s="22"/>
      <c r="AA7145" s="22"/>
      <c r="AB7145" s="22"/>
      <c r="AC7145" s="22"/>
      <c r="AD7145" s="22"/>
      <c r="AE7145" s="22"/>
      <c r="AF7145" s="22"/>
      <c r="AG7145" s="22"/>
      <c r="AH7145" s="22"/>
    </row>
    <row r="7146" spans="2:34">
      <c r="B7146" s="10">
        <v>24</v>
      </c>
      <c r="C7146" s="10">
        <v>10</v>
      </c>
      <c r="D7146" s="34">
        <v>39745</v>
      </c>
      <c r="E7146" s="17">
        <v>0.45833333333330017</v>
      </c>
      <c r="F7146" s="35">
        <v>8.3237935160003981E-2</v>
      </c>
      <c r="G7146" s="18">
        <v>12.448163900000001</v>
      </c>
      <c r="H7146" s="18">
        <v>18.979021867259011</v>
      </c>
      <c r="I7146" s="18">
        <v>6.5308579672590108</v>
      </c>
      <c r="J7146" s="19">
        <v>1.2648370159949609</v>
      </c>
      <c r="K7146" s="19">
        <v>0.93755046625003757</v>
      </c>
      <c r="L7146" s="19">
        <v>1.7104002920829395</v>
      </c>
      <c r="M7146" s="19">
        <v>14.911750000000001</v>
      </c>
      <c r="N7146" s="19">
        <f t="shared" si="111"/>
        <v>19.385275000000004</v>
      </c>
      <c r="O7146" s="19">
        <v>9.5724999999999998</v>
      </c>
      <c r="P7146" s="20">
        <v>27.501052312499997</v>
      </c>
      <c r="Q7146" s="12">
        <v>54.75</v>
      </c>
      <c r="R7146" s="12">
        <v>13.370000000000001</v>
      </c>
      <c r="S7146" s="12">
        <v>280.125</v>
      </c>
      <c r="T7146" s="12"/>
      <c r="U7146" s="12">
        <v>408.67499999999995</v>
      </c>
      <c r="V7146" s="23"/>
      <c r="W7146" s="24"/>
      <c r="X7146" s="22"/>
      <c r="Y7146" s="22"/>
      <c r="Z7146" s="22"/>
      <c r="AA7146" s="22"/>
      <c r="AB7146" s="22"/>
      <c r="AC7146" s="22"/>
      <c r="AD7146" s="22"/>
      <c r="AE7146" s="22"/>
      <c r="AF7146" s="22"/>
      <c r="AG7146" s="22"/>
      <c r="AH7146" s="22"/>
    </row>
    <row r="7147" spans="2:34">
      <c r="B7147" s="10">
        <v>24</v>
      </c>
      <c r="C7147" s="10">
        <v>10</v>
      </c>
      <c r="D7147" s="34">
        <v>39745</v>
      </c>
      <c r="E7147" s="17">
        <v>0.5</v>
      </c>
      <c r="F7147" s="35">
        <v>7.5313686180003628E-2</v>
      </c>
      <c r="G7147" s="18">
        <v>12.671276850000002</v>
      </c>
      <c r="H7147" s="18">
        <v>18.504090139333012</v>
      </c>
      <c r="I7147" s="18">
        <v>5.8328132893330107</v>
      </c>
      <c r="J7147" s="19">
        <v>1.4383414202649556</v>
      </c>
      <c r="K7147" s="19">
        <v>1.1282007862500454</v>
      </c>
      <c r="L7147" s="19">
        <v>1.7511678240344377</v>
      </c>
      <c r="M7147" s="19">
        <v>17.921749999999999</v>
      </c>
      <c r="N7147" s="19">
        <f t="shared" si="111"/>
        <v>23.298275</v>
      </c>
      <c r="O7147" s="19">
        <v>8.875</v>
      </c>
      <c r="P7147" s="20">
        <v>29.265071062499999</v>
      </c>
      <c r="Q7147" s="12">
        <v>51.75</v>
      </c>
      <c r="R7147" s="12">
        <v>12.995000000000001</v>
      </c>
      <c r="S7147" s="12">
        <v>282.90000000000003</v>
      </c>
      <c r="T7147" s="12"/>
      <c r="U7147" s="12">
        <v>336.67500000000001</v>
      </c>
      <c r="V7147" s="23"/>
      <c r="W7147" s="24"/>
      <c r="X7147" s="22"/>
      <c r="Y7147" s="22"/>
      <c r="Z7147" s="22"/>
      <c r="AA7147" s="22"/>
      <c r="AB7147" s="22"/>
      <c r="AC7147" s="22"/>
      <c r="AD7147" s="22"/>
      <c r="AE7147" s="22"/>
      <c r="AF7147" s="22"/>
      <c r="AG7147" s="22"/>
      <c r="AH7147" s="22"/>
    </row>
    <row r="7148" spans="2:34">
      <c r="B7148" s="10">
        <v>24</v>
      </c>
      <c r="C7148" s="10">
        <v>10</v>
      </c>
      <c r="D7148" s="34">
        <v>39745</v>
      </c>
      <c r="E7148" s="17">
        <v>0.54166666666669983</v>
      </c>
      <c r="F7148" s="35">
        <v>5.9460674960002874E-2</v>
      </c>
      <c r="G7148" s="18">
        <v>10.890220024999998</v>
      </c>
      <c r="H7148" s="18">
        <v>17.076403817763012</v>
      </c>
      <c r="I7148" s="18">
        <v>6.1861837927630114</v>
      </c>
      <c r="J7148" s="19">
        <v>1.3103041856349591</v>
      </c>
      <c r="K7148" s="19">
        <v>0.82728374937503357</v>
      </c>
      <c r="L7148" s="19">
        <v>1.7838156484191865</v>
      </c>
      <c r="M7148" s="19">
        <v>19.129000000000001</v>
      </c>
      <c r="N7148" s="19">
        <f t="shared" si="111"/>
        <v>24.867700000000003</v>
      </c>
      <c r="O7148" s="19">
        <v>9.2875000000000014</v>
      </c>
      <c r="P7148" s="20">
        <v>29.564954249999992</v>
      </c>
      <c r="Q7148" s="12">
        <v>49.074999999999996</v>
      </c>
      <c r="R7148" s="12">
        <v>13.1325</v>
      </c>
      <c r="S7148" s="12">
        <v>280.92499999999995</v>
      </c>
      <c r="T7148" s="12"/>
      <c r="U7148" s="12">
        <v>379.42500000000001</v>
      </c>
      <c r="V7148" s="23"/>
      <c r="W7148" s="24"/>
      <c r="X7148" s="22"/>
      <c r="Y7148" s="22"/>
      <c r="Z7148" s="22"/>
      <c r="AA7148" s="22"/>
      <c r="AB7148" s="22"/>
      <c r="AC7148" s="22"/>
      <c r="AD7148" s="22"/>
      <c r="AE7148" s="22"/>
      <c r="AF7148" s="22"/>
      <c r="AG7148" s="22"/>
      <c r="AH7148" s="22"/>
    </row>
    <row r="7149" spans="2:34">
      <c r="B7149" s="10">
        <v>24</v>
      </c>
      <c r="C7149" s="10">
        <v>10</v>
      </c>
      <c r="D7149" s="34">
        <v>39745</v>
      </c>
      <c r="E7149" s="17">
        <v>0.58333333333330017</v>
      </c>
      <c r="F7149" s="35">
        <v>5.1534718260002506E-2</v>
      </c>
      <c r="G7149" s="18">
        <v>6.997283725</v>
      </c>
      <c r="H7149" s="18">
        <v>11.609482029472007</v>
      </c>
      <c r="I7149" s="18">
        <v>4.612198304472007</v>
      </c>
      <c r="J7149" s="19">
        <v>1.3183610649999589</v>
      </c>
      <c r="K7149" s="19">
        <v>0.99642979437504042</v>
      </c>
      <c r="L7149" s="19">
        <v>1.8124057814271852</v>
      </c>
      <c r="M7149" s="19">
        <v>18.015500000000003</v>
      </c>
      <c r="N7149" s="19">
        <f t="shared" ref="N7149:N7212" si="112">M7149*1.3</f>
        <v>23.420150000000003</v>
      </c>
      <c r="O7149" s="19">
        <v>9.5749999999999993</v>
      </c>
      <c r="P7149" s="20">
        <v>30.341122500000004</v>
      </c>
      <c r="Q7149" s="12">
        <v>43.05</v>
      </c>
      <c r="R7149" s="12">
        <v>13.532500000000001</v>
      </c>
      <c r="S7149" s="12">
        <v>273.22500000000002</v>
      </c>
      <c r="T7149" s="12"/>
      <c r="U7149" s="12">
        <v>409.15000000000003</v>
      </c>
      <c r="V7149" s="23"/>
      <c r="W7149" s="24"/>
      <c r="X7149" s="22"/>
      <c r="Y7149" s="22"/>
      <c r="Z7149" s="22"/>
      <c r="AA7149" s="22"/>
      <c r="AB7149" s="22"/>
      <c r="AC7149" s="22"/>
      <c r="AD7149" s="22"/>
      <c r="AE7149" s="22"/>
      <c r="AF7149" s="22"/>
      <c r="AG7149" s="22"/>
      <c r="AH7149" s="22"/>
    </row>
    <row r="7150" spans="2:34">
      <c r="B7150" s="10">
        <v>24</v>
      </c>
      <c r="C7150" s="10">
        <v>10</v>
      </c>
      <c r="D7150" s="34">
        <v>39745</v>
      </c>
      <c r="E7150" s="17">
        <v>0.625</v>
      </c>
      <c r="F7150" s="35">
        <v>6.7394275740003298E-2</v>
      </c>
      <c r="G7150" s="18">
        <v>7.8974290750000007</v>
      </c>
      <c r="H7150" s="18">
        <v>12.483600466516005</v>
      </c>
      <c r="I7150" s="18">
        <v>4.5861713915160074</v>
      </c>
      <c r="J7150" s="19">
        <v>1.5692927724299506</v>
      </c>
      <c r="K7150" s="19">
        <v>0.70630504062502897</v>
      </c>
      <c r="L7150" s="19">
        <v>1.8409976280404337</v>
      </c>
      <c r="M7150" s="19">
        <v>19.023</v>
      </c>
      <c r="N7150" s="19">
        <f t="shared" si="112"/>
        <v>24.729900000000001</v>
      </c>
      <c r="O7150" s="19">
        <v>11.447500000000002</v>
      </c>
      <c r="P7150" s="20">
        <v>26.089837312499998</v>
      </c>
      <c r="Q7150" s="12">
        <v>43.15</v>
      </c>
      <c r="R7150" s="12">
        <v>13.51</v>
      </c>
      <c r="S7150" s="12">
        <v>276.14999999999998</v>
      </c>
      <c r="T7150" s="12"/>
      <c r="U7150" s="12">
        <v>253.59999999999997</v>
      </c>
      <c r="V7150" s="23"/>
      <c r="W7150" s="24"/>
      <c r="X7150" s="22"/>
      <c r="Y7150" s="22"/>
      <c r="Z7150" s="22"/>
      <c r="AA7150" s="22"/>
      <c r="AB7150" s="22"/>
      <c r="AC7150" s="22"/>
      <c r="AD7150" s="22"/>
      <c r="AE7150" s="22"/>
      <c r="AF7150" s="22"/>
      <c r="AG7150" s="22"/>
      <c r="AH7150" s="22"/>
    </row>
    <row r="7151" spans="2:34">
      <c r="B7151" s="10">
        <v>24</v>
      </c>
      <c r="C7151" s="10">
        <v>10</v>
      </c>
      <c r="D7151" s="34">
        <v>39745</v>
      </c>
      <c r="E7151" s="17">
        <v>0.66666666666669983</v>
      </c>
      <c r="F7151" s="35">
        <v>5.1538824920002529E-2</v>
      </c>
      <c r="G7151" s="18">
        <v>5.5432027750000001</v>
      </c>
      <c r="H7151" s="18">
        <v>10.839345383958005</v>
      </c>
      <c r="I7151" s="18">
        <v>5.2961426089580073</v>
      </c>
      <c r="J7151" s="19">
        <v>2.0497607419349348</v>
      </c>
      <c r="K7151" s="19">
        <v>0.59615354625002448</v>
      </c>
      <c r="L7151" s="19">
        <v>1.8695982058804326</v>
      </c>
      <c r="M7151" s="19">
        <v>18.352499999999999</v>
      </c>
      <c r="N7151" s="19">
        <f t="shared" si="112"/>
        <v>23.858249999999998</v>
      </c>
      <c r="O7151" s="19">
        <v>11.2225</v>
      </c>
      <c r="P7151" s="20">
        <v>27.042407437499996</v>
      </c>
      <c r="Q7151" s="12">
        <v>48.1</v>
      </c>
      <c r="R7151" s="12">
        <v>12.772500000000001</v>
      </c>
      <c r="S7151" s="12">
        <v>275.55</v>
      </c>
      <c r="T7151" s="12"/>
      <c r="U7151" s="12">
        <v>146.02500000000001</v>
      </c>
      <c r="V7151" s="23"/>
      <c r="W7151" s="24"/>
      <c r="X7151" s="22"/>
      <c r="Y7151" s="22"/>
      <c r="Z7151" s="22"/>
      <c r="AA7151" s="22"/>
      <c r="AB7151" s="22"/>
      <c r="AC7151" s="22"/>
      <c r="AD7151" s="22"/>
      <c r="AE7151" s="22"/>
      <c r="AF7151" s="22"/>
      <c r="AG7151" s="22"/>
      <c r="AH7151" s="22"/>
    </row>
    <row r="7152" spans="2:34">
      <c r="B7152" s="10">
        <v>24</v>
      </c>
      <c r="C7152" s="10">
        <v>10</v>
      </c>
      <c r="D7152" s="34">
        <v>39745</v>
      </c>
      <c r="E7152" s="17">
        <v>0.70833333333330017</v>
      </c>
      <c r="F7152" s="35">
        <v>9.1187759280004499E-2</v>
      </c>
      <c r="G7152" s="18">
        <v>7.4473564000000012</v>
      </c>
      <c r="H7152" s="18">
        <v>12.527965944802007</v>
      </c>
      <c r="I7152" s="18">
        <v>5.0806095448020079</v>
      </c>
      <c r="J7152" s="19">
        <v>1.2517952987749601</v>
      </c>
      <c r="K7152" s="19">
        <v>0.71157079750002938</v>
      </c>
      <c r="L7152" s="19">
        <v>2.3168611993321662</v>
      </c>
      <c r="M7152" s="19">
        <v>18.274750000000001</v>
      </c>
      <c r="N7152" s="19">
        <f t="shared" si="112"/>
        <v>23.757175000000004</v>
      </c>
      <c r="O7152" s="19">
        <v>11.425000000000001</v>
      </c>
      <c r="P7152" s="20">
        <v>20.709580125000002</v>
      </c>
      <c r="Q7152" s="12">
        <v>58.575000000000003</v>
      </c>
      <c r="R7152" s="12">
        <v>10.69</v>
      </c>
      <c r="S7152" s="12">
        <v>255</v>
      </c>
      <c r="T7152" s="12"/>
      <c r="U7152" s="12">
        <v>73.525000000000006</v>
      </c>
      <c r="V7152" s="23"/>
      <c r="W7152" s="24"/>
      <c r="X7152" s="22"/>
      <c r="Y7152" s="22"/>
      <c r="Z7152" s="22"/>
      <c r="AA7152" s="22"/>
      <c r="AB7152" s="22"/>
      <c r="AC7152" s="22"/>
      <c r="AD7152" s="22"/>
      <c r="AE7152" s="22"/>
      <c r="AF7152" s="22"/>
      <c r="AG7152" s="22"/>
      <c r="AH7152" s="22"/>
    </row>
    <row r="7153" spans="2:34">
      <c r="B7153" s="10">
        <v>24</v>
      </c>
      <c r="C7153" s="10">
        <v>10</v>
      </c>
      <c r="D7153" s="34">
        <v>39745</v>
      </c>
      <c r="E7153" s="17">
        <v>0.75</v>
      </c>
      <c r="F7153" s="35">
        <v>0.19824316738000985</v>
      </c>
      <c r="G7153" s="18">
        <v>20.291738125000002</v>
      </c>
      <c r="H7153" s="18">
        <v>40.404040013125027</v>
      </c>
      <c r="I7153" s="18">
        <v>20.112301888125025</v>
      </c>
      <c r="J7153" s="19">
        <v>1.3799681038249558</v>
      </c>
      <c r="K7153" s="19">
        <v>1.3290536587500552</v>
      </c>
      <c r="L7153" s="19">
        <v>1.9633921873766784</v>
      </c>
      <c r="M7153" s="19">
        <v>23.128499999999999</v>
      </c>
      <c r="N7153" s="19">
        <f t="shared" si="112"/>
        <v>30.067049999999998</v>
      </c>
      <c r="O7153" s="19">
        <v>15.587500000000002</v>
      </c>
      <c r="P7153" s="20">
        <v>6.6856310624999997</v>
      </c>
      <c r="Q7153" s="12">
        <v>67</v>
      </c>
      <c r="R7153" s="12">
        <v>9.1325000000000003</v>
      </c>
      <c r="S7153" s="12">
        <v>240.9</v>
      </c>
      <c r="T7153" s="12"/>
      <c r="U7153" s="12">
        <v>66.349999999999994</v>
      </c>
      <c r="V7153" s="23"/>
      <c r="W7153" s="24"/>
      <c r="X7153" s="22"/>
      <c r="Y7153" s="22"/>
      <c r="Z7153" s="22"/>
      <c r="AA7153" s="22"/>
      <c r="AB7153" s="22"/>
      <c r="AC7153" s="22"/>
      <c r="AD7153" s="22"/>
      <c r="AE7153" s="22"/>
      <c r="AF7153" s="22"/>
      <c r="AG7153" s="22"/>
      <c r="AH7153" s="22"/>
    </row>
    <row r="7154" spans="2:34">
      <c r="B7154" s="10">
        <v>24</v>
      </c>
      <c r="C7154" s="10">
        <v>10</v>
      </c>
      <c r="D7154" s="34">
        <v>39745</v>
      </c>
      <c r="E7154" s="17">
        <v>0.79166666666669983</v>
      </c>
      <c r="F7154" s="35">
        <v>0.43615246830002175</v>
      </c>
      <c r="G7154" s="18">
        <v>94.546035950000004</v>
      </c>
      <c r="H7154" s="18">
        <v>135.15708579448309</v>
      </c>
      <c r="I7154" s="18">
        <v>40.611049844483098</v>
      </c>
      <c r="J7154" s="19">
        <v>2.6612908653199145</v>
      </c>
      <c r="K7154" s="19">
        <v>3.8526165962501606</v>
      </c>
      <c r="L7154" s="19">
        <v>2.085511590669924</v>
      </c>
      <c r="M7154" s="19">
        <v>32.311</v>
      </c>
      <c r="N7154" s="19">
        <f t="shared" si="112"/>
        <v>42.004300000000001</v>
      </c>
      <c r="O7154" s="19">
        <v>23.502499999999998</v>
      </c>
      <c r="P7154" s="20">
        <v>1.5523364999999991</v>
      </c>
      <c r="Q7154" s="12">
        <v>67.224999999999994</v>
      </c>
      <c r="R7154" s="12">
        <v>8.9125000000000014</v>
      </c>
      <c r="S7154" s="12">
        <v>218.25</v>
      </c>
      <c r="T7154" s="12"/>
      <c r="U7154" s="12">
        <v>67.775000000000006</v>
      </c>
      <c r="V7154" s="23"/>
      <c r="W7154" s="24"/>
      <c r="X7154" s="22"/>
      <c r="Y7154" s="22"/>
      <c r="Z7154" s="22"/>
      <c r="AA7154" s="22"/>
      <c r="AB7154" s="22"/>
      <c r="AC7154" s="22"/>
      <c r="AD7154" s="22"/>
      <c r="AE7154" s="22"/>
      <c r="AF7154" s="22"/>
      <c r="AG7154" s="22"/>
      <c r="AH7154" s="22"/>
    </row>
    <row r="7155" spans="2:34">
      <c r="B7155" s="10">
        <v>24</v>
      </c>
      <c r="C7155" s="10">
        <v>10</v>
      </c>
      <c r="D7155" s="34">
        <v>39745</v>
      </c>
      <c r="E7155" s="17">
        <v>0.83333333333330017</v>
      </c>
      <c r="F7155" s="35">
        <v>0.53926374396002708</v>
      </c>
      <c r="G7155" s="18">
        <v>130.35181764999999</v>
      </c>
      <c r="H7155" s="18">
        <v>177.90376053422713</v>
      </c>
      <c r="I7155" s="18">
        <v>47.551942884227117</v>
      </c>
      <c r="J7155" s="19">
        <v>3.6410532302498817</v>
      </c>
      <c r="K7155" s="19">
        <v>5.0738258925002127</v>
      </c>
      <c r="L7155" s="19">
        <v>2.1873185466059195</v>
      </c>
      <c r="M7155" s="19">
        <v>34.78875</v>
      </c>
      <c r="N7155" s="19">
        <f t="shared" si="112"/>
        <v>45.225375</v>
      </c>
      <c r="O7155" s="19">
        <v>26.295000000000002</v>
      </c>
      <c r="P7155" s="20">
        <v>0.61740656249999892</v>
      </c>
      <c r="Q7155" s="12">
        <v>69.95</v>
      </c>
      <c r="R7155" s="12">
        <v>8.0525000000000002</v>
      </c>
      <c r="S7155" s="12">
        <v>218.75</v>
      </c>
      <c r="T7155" s="12"/>
      <c r="U7155" s="12">
        <v>72.525000000000006</v>
      </c>
      <c r="V7155" s="23"/>
      <c r="W7155" s="24"/>
      <c r="X7155" s="22"/>
      <c r="Y7155" s="22"/>
      <c r="Z7155" s="22"/>
      <c r="AA7155" s="22"/>
      <c r="AB7155" s="22"/>
      <c r="AC7155" s="22"/>
      <c r="AD7155" s="22"/>
      <c r="AE7155" s="22"/>
      <c r="AF7155" s="22"/>
      <c r="AG7155" s="22"/>
      <c r="AH7155" s="22"/>
    </row>
    <row r="7156" spans="2:34">
      <c r="B7156" s="10">
        <v>24</v>
      </c>
      <c r="C7156" s="10">
        <v>10</v>
      </c>
      <c r="D7156" s="34">
        <v>39745</v>
      </c>
      <c r="E7156" s="17">
        <v>0.875</v>
      </c>
      <c r="F7156" s="35">
        <v>0.58687055312002956</v>
      </c>
      <c r="G7156" s="18">
        <v>174.45124625</v>
      </c>
      <c r="H7156" s="18">
        <v>229.93260507818513</v>
      </c>
      <c r="I7156" s="18">
        <v>55.481358828185151</v>
      </c>
      <c r="J7156" s="19">
        <v>4.4260437753398563</v>
      </c>
      <c r="K7156" s="19">
        <v>5.8894867037502481</v>
      </c>
      <c r="L7156" s="19">
        <v>2.2484846957786671</v>
      </c>
      <c r="M7156" s="19">
        <v>36.346500000000006</v>
      </c>
      <c r="N7156" s="19">
        <f t="shared" si="112"/>
        <v>47.250450000000008</v>
      </c>
      <c r="O7156" s="19">
        <v>27.702500000000001</v>
      </c>
      <c r="P7156" s="20">
        <v>0.63504674999999899</v>
      </c>
      <c r="Q7156" s="12">
        <v>72.274999999999991</v>
      </c>
      <c r="R7156" s="12">
        <v>7.3149999999999995</v>
      </c>
      <c r="S7156" s="12">
        <v>206.7</v>
      </c>
      <c r="T7156" s="12"/>
      <c r="U7156" s="12">
        <v>70.075000000000003</v>
      </c>
      <c r="V7156" s="23"/>
      <c r="W7156" s="24"/>
      <c r="X7156" s="22"/>
      <c r="Y7156" s="22"/>
      <c r="Z7156" s="22"/>
      <c r="AA7156" s="22"/>
      <c r="AB7156" s="22"/>
      <c r="AC7156" s="22"/>
      <c r="AD7156" s="22"/>
      <c r="AE7156" s="22"/>
      <c r="AF7156" s="22"/>
      <c r="AG7156" s="22"/>
      <c r="AH7156" s="22"/>
    </row>
    <row r="7157" spans="2:34">
      <c r="B7157" s="10">
        <v>24</v>
      </c>
      <c r="C7157" s="10">
        <v>10</v>
      </c>
      <c r="D7157" s="34">
        <v>39745</v>
      </c>
      <c r="E7157" s="17">
        <v>0.91666666666669983</v>
      </c>
      <c r="F7157" s="35">
        <v>0.61068668428003092</v>
      </c>
      <c r="G7157" s="18">
        <v>154.67882275000002</v>
      </c>
      <c r="H7157" s="18">
        <v>203.42165635515315</v>
      </c>
      <c r="I7157" s="18">
        <v>48.742833605153123</v>
      </c>
      <c r="J7157" s="19">
        <v>4.6397806775448487</v>
      </c>
      <c r="K7157" s="19">
        <v>5.805847762500246</v>
      </c>
      <c r="L7157" s="19">
        <v>2.5373764675656556</v>
      </c>
      <c r="M7157" s="19">
        <v>32.884500000000003</v>
      </c>
      <c r="N7157" s="19">
        <f t="shared" si="112"/>
        <v>42.749850000000002</v>
      </c>
      <c r="O7157" s="19">
        <v>24.762499999999999</v>
      </c>
      <c r="P7157" s="20">
        <v>0.51156543749999894</v>
      </c>
      <c r="Q7157" s="12">
        <v>74.849999999999994</v>
      </c>
      <c r="R7157" s="12">
        <v>6.5300000000000011</v>
      </c>
      <c r="S7157" s="12">
        <v>198.5</v>
      </c>
      <c r="T7157" s="12"/>
      <c r="U7157" s="12">
        <v>71.400000000000006</v>
      </c>
      <c r="V7157" s="23"/>
      <c r="W7157" s="24"/>
      <c r="X7157" s="22"/>
      <c r="Y7157" s="22"/>
      <c r="Z7157" s="22"/>
      <c r="AA7157" s="22"/>
      <c r="AB7157" s="22"/>
      <c r="AC7157" s="22"/>
      <c r="AD7157" s="22"/>
      <c r="AE7157" s="22"/>
      <c r="AF7157" s="22"/>
      <c r="AG7157" s="22"/>
      <c r="AH7157" s="22"/>
    </row>
    <row r="7158" spans="2:34">
      <c r="B7158" s="10">
        <v>24</v>
      </c>
      <c r="C7158" s="10">
        <v>10</v>
      </c>
      <c r="D7158" s="34">
        <v>39745</v>
      </c>
      <c r="E7158" s="17">
        <v>0.95833333333330017</v>
      </c>
      <c r="F7158" s="35">
        <v>0.51157016276002598</v>
      </c>
      <c r="G7158" s="18">
        <v>139.641779275</v>
      </c>
      <c r="H7158" s="18">
        <v>182.05575169533614</v>
      </c>
      <c r="I7158" s="18">
        <v>42.413972420336115</v>
      </c>
      <c r="J7158" s="19">
        <v>4.1594225168598635</v>
      </c>
      <c r="K7158" s="19">
        <v>5.2176093300002222</v>
      </c>
      <c r="L7158" s="19">
        <v>3.0987706963468846</v>
      </c>
      <c r="M7158" s="19">
        <v>22.293750000000003</v>
      </c>
      <c r="N7158" s="19">
        <f t="shared" si="112"/>
        <v>28.981875000000006</v>
      </c>
      <c r="O7158" s="19">
        <v>21.445</v>
      </c>
      <c r="P7158" s="20">
        <v>0.35280374999999875</v>
      </c>
      <c r="Q7158" s="12">
        <v>78.7</v>
      </c>
      <c r="R7158" s="12">
        <v>5.7850000000000001</v>
      </c>
      <c r="S7158" s="12">
        <v>197.875</v>
      </c>
      <c r="T7158" s="12"/>
      <c r="U7158" s="12">
        <v>69.625</v>
      </c>
      <c r="V7158" s="23"/>
      <c r="W7158" s="24"/>
      <c r="X7158" s="22"/>
      <c r="Y7158" s="22"/>
      <c r="Z7158" s="22"/>
      <c r="AA7158" s="22"/>
      <c r="AB7158" s="22"/>
      <c r="AC7158" s="22"/>
      <c r="AD7158" s="22"/>
      <c r="AE7158" s="22"/>
      <c r="AF7158" s="22"/>
      <c r="AG7158" s="22"/>
      <c r="AH7158" s="22"/>
    </row>
    <row r="7159" spans="2:34">
      <c r="B7159" s="10">
        <v>25</v>
      </c>
      <c r="C7159" s="10">
        <v>10</v>
      </c>
      <c r="D7159" s="34">
        <v>39746</v>
      </c>
      <c r="E7159" s="17">
        <v>0</v>
      </c>
      <c r="F7159" s="35">
        <v>0.48383047312002475</v>
      </c>
      <c r="G7159" s="18">
        <v>121.68888034999998</v>
      </c>
      <c r="H7159" s="18">
        <v>158.66217675711511</v>
      </c>
      <c r="I7159" s="18">
        <v>36.973296407115107</v>
      </c>
      <c r="J7159" s="19">
        <v>3.7537749668948761</v>
      </c>
      <c r="K7159" s="19">
        <v>5.0025263837502143</v>
      </c>
      <c r="L7159" s="19">
        <v>3.0258096086023865</v>
      </c>
      <c r="M7159" s="19">
        <v>25.743749999999999</v>
      </c>
      <c r="N7159" s="19">
        <f t="shared" si="112"/>
        <v>33.466875000000002</v>
      </c>
      <c r="O7159" s="19">
        <v>19.567500000000003</v>
      </c>
      <c r="P7159" s="20">
        <v>0.56448599999999893</v>
      </c>
      <c r="Q7159" s="12">
        <v>81.625</v>
      </c>
      <c r="R7159" s="12">
        <v>4.9624999999999995</v>
      </c>
      <c r="S7159" s="12">
        <v>196.54999999999998</v>
      </c>
      <c r="T7159" s="12"/>
      <c r="U7159" s="12">
        <v>71.625</v>
      </c>
      <c r="V7159" s="23"/>
      <c r="W7159" s="24"/>
      <c r="X7159" s="22"/>
      <c r="Y7159" s="22"/>
      <c r="Z7159" s="22"/>
      <c r="AA7159" s="22"/>
      <c r="AB7159" s="22"/>
      <c r="AC7159" s="22"/>
      <c r="AD7159" s="22"/>
      <c r="AE7159" s="22"/>
      <c r="AF7159" s="22"/>
      <c r="AG7159" s="22"/>
      <c r="AH7159" s="22"/>
    </row>
    <row r="7160" spans="2:34">
      <c r="B7160" s="10">
        <v>25</v>
      </c>
      <c r="C7160" s="10">
        <v>10</v>
      </c>
      <c r="D7160" s="34">
        <v>39746</v>
      </c>
      <c r="E7160" s="17">
        <v>4.1666666666699825E-2</v>
      </c>
      <c r="F7160" s="35">
        <v>0.38073436364001956</v>
      </c>
      <c r="G7160" s="18">
        <v>92.88807592500001</v>
      </c>
      <c r="H7160" s="18">
        <v>122.25022609172709</v>
      </c>
      <c r="I7160" s="18">
        <v>29.362150166727076</v>
      </c>
      <c r="J7160" s="19">
        <v>3.3053723509448902</v>
      </c>
      <c r="K7160" s="19">
        <v>3.7999193362501633</v>
      </c>
      <c r="L7160" s="19">
        <v>2.9487812822518888</v>
      </c>
      <c r="M7160" s="19">
        <v>22.896749999999997</v>
      </c>
      <c r="N7160" s="19">
        <f t="shared" si="112"/>
        <v>29.765774999999998</v>
      </c>
      <c r="O7160" s="19">
        <v>17.290000000000003</v>
      </c>
      <c r="P7160" s="20">
        <v>0.47628506249999886</v>
      </c>
      <c r="Q7160" s="12">
        <v>84.25</v>
      </c>
      <c r="R7160" s="12">
        <v>4.4874999999999998</v>
      </c>
      <c r="S7160" s="12">
        <v>202.95</v>
      </c>
      <c r="T7160" s="12"/>
      <c r="U7160" s="12">
        <v>77.5</v>
      </c>
      <c r="V7160" s="23"/>
      <c r="W7160" s="24"/>
      <c r="X7160" s="22"/>
      <c r="Y7160" s="22"/>
      <c r="Z7160" s="22"/>
      <c r="AA7160" s="22"/>
      <c r="AB7160" s="22"/>
      <c r="AC7160" s="22"/>
      <c r="AD7160" s="22"/>
      <c r="AE7160" s="22"/>
      <c r="AF7160" s="22"/>
      <c r="AG7160" s="22"/>
      <c r="AH7160" s="22"/>
    </row>
    <row r="7161" spans="2:34">
      <c r="B7161" s="10">
        <v>25</v>
      </c>
      <c r="C7161" s="10">
        <v>10</v>
      </c>
      <c r="D7161" s="34">
        <v>39746</v>
      </c>
      <c r="E7161" s="17">
        <v>8.3333333333300175E-2</v>
      </c>
      <c r="F7161" s="35">
        <v>0.37678401022001939</v>
      </c>
      <c r="G7161" s="18">
        <v>96.304012124999986</v>
      </c>
      <c r="H7161" s="18">
        <v>127.20150801058209</v>
      </c>
      <c r="I7161" s="18">
        <v>30.897495885582089</v>
      </c>
      <c r="J7161" s="19">
        <v>3.31084813512489</v>
      </c>
      <c r="K7161" s="19">
        <v>3.2414935981251398</v>
      </c>
      <c r="L7161" s="19">
        <v>2.7212266937616469</v>
      </c>
      <c r="M7161" s="19">
        <v>21.820249999999998</v>
      </c>
      <c r="N7161" s="19">
        <f t="shared" si="112"/>
        <v>28.366325</v>
      </c>
      <c r="O7161" s="19">
        <v>16.247499999999999</v>
      </c>
      <c r="P7161" s="20">
        <v>0.37044393749999877</v>
      </c>
      <c r="Q7161" s="12">
        <v>85.5</v>
      </c>
      <c r="R7161" s="12">
        <v>4.1174999999999997</v>
      </c>
      <c r="S7161" s="12">
        <v>201.14999999999998</v>
      </c>
      <c r="T7161" s="12"/>
      <c r="U7161" s="12">
        <v>74.199999999999989</v>
      </c>
      <c r="V7161" s="23"/>
      <c r="W7161" s="24"/>
      <c r="X7161" s="22"/>
      <c r="Y7161" s="22"/>
      <c r="Z7161" s="22"/>
      <c r="AA7161" s="22"/>
      <c r="AB7161" s="22"/>
      <c r="AC7161" s="22"/>
      <c r="AD7161" s="22"/>
      <c r="AE7161" s="22"/>
      <c r="AF7161" s="22"/>
      <c r="AG7161" s="22"/>
      <c r="AH7161" s="22"/>
    </row>
    <row r="7162" spans="2:34">
      <c r="B7162" s="10">
        <v>25</v>
      </c>
      <c r="C7162" s="10">
        <v>10</v>
      </c>
      <c r="D7162" s="34">
        <v>39746</v>
      </c>
      <c r="E7162" s="17">
        <v>0.125</v>
      </c>
      <c r="F7162" s="35">
        <v>0.32127116776001663</v>
      </c>
      <c r="G7162" s="18">
        <v>106.55182072500001</v>
      </c>
      <c r="H7162" s="18">
        <v>141.31612530032811</v>
      </c>
      <c r="I7162" s="18">
        <v>34.76430457532809</v>
      </c>
      <c r="J7162" s="19">
        <v>3.4124509335148856</v>
      </c>
      <c r="K7162" s="19">
        <v>3.641027430625158</v>
      </c>
      <c r="L7162" s="19">
        <v>2.5912717149721511</v>
      </c>
      <c r="M7162" s="19">
        <v>22.112500000000004</v>
      </c>
      <c r="N7162" s="19">
        <f t="shared" si="112"/>
        <v>28.746250000000007</v>
      </c>
      <c r="O7162" s="19">
        <v>16.285</v>
      </c>
      <c r="P7162" s="20">
        <v>0.37044393749999877</v>
      </c>
      <c r="Q7162" s="12">
        <v>86.25</v>
      </c>
      <c r="R7162" s="12">
        <v>3.94</v>
      </c>
      <c r="S7162" s="12">
        <v>188.47499999999999</v>
      </c>
      <c r="T7162" s="12"/>
      <c r="U7162" s="12">
        <v>82.024999999999991</v>
      </c>
      <c r="V7162" s="23"/>
      <c r="W7162" s="24"/>
      <c r="X7162" s="22"/>
      <c r="Y7162" s="22"/>
      <c r="Z7162" s="22"/>
      <c r="AA7162" s="22"/>
      <c r="AB7162" s="22"/>
      <c r="AC7162" s="22"/>
      <c r="AD7162" s="22"/>
      <c r="AE7162" s="22"/>
      <c r="AF7162" s="22"/>
      <c r="AG7162" s="22"/>
      <c r="AH7162" s="22"/>
    </row>
    <row r="7163" spans="2:34">
      <c r="B7163" s="10">
        <v>25</v>
      </c>
      <c r="C7163" s="10">
        <v>10</v>
      </c>
      <c r="D7163" s="34">
        <v>39746</v>
      </c>
      <c r="E7163" s="17">
        <v>0.16666666666669983</v>
      </c>
      <c r="F7163" s="35">
        <v>0.25385461034001322</v>
      </c>
      <c r="G7163" s="18">
        <v>81.967081699999994</v>
      </c>
      <c r="H7163" s="18">
        <v>113.35265314016108</v>
      </c>
      <c r="I7163" s="18">
        <v>31.38557144016108</v>
      </c>
      <c r="J7163" s="19">
        <v>2.6328708025449115</v>
      </c>
      <c r="K7163" s="19">
        <v>3.9224674693751709</v>
      </c>
      <c r="L7163" s="19">
        <v>2.5263874946631537</v>
      </c>
      <c r="M7163" s="19">
        <v>19.289750000000002</v>
      </c>
      <c r="N7163" s="19">
        <f t="shared" si="112"/>
        <v>25.076675000000002</v>
      </c>
      <c r="O7163" s="19">
        <v>14.23</v>
      </c>
      <c r="P7163" s="20">
        <v>0.5292056249999989</v>
      </c>
      <c r="Q7163" s="12">
        <v>86.3</v>
      </c>
      <c r="R7163" s="12">
        <v>3.8975</v>
      </c>
      <c r="S7163" s="12">
        <v>219.875</v>
      </c>
      <c r="T7163" s="12"/>
      <c r="U7163" s="12">
        <v>81.099999999999994</v>
      </c>
      <c r="V7163" s="23"/>
      <c r="W7163" s="24"/>
      <c r="X7163" s="22"/>
      <c r="Y7163" s="22"/>
      <c r="Z7163" s="22"/>
      <c r="AA7163" s="22"/>
      <c r="AB7163" s="22"/>
      <c r="AC7163" s="22"/>
      <c r="AD7163" s="22"/>
      <c r="AE7163" s="22"/>
      <c r="AF7163" s="22"/>
      <c r="AG7163" s="22"/>
      <c r="AH7163" s="22"/>
    </row>
    <row r="7164" spans="2:34">
      <c r="B7164" s="10">
        <v>25</v>
      </c>
      <c r="C7164" s="10">
        <v>10</v>
      </c>
      <c r="D7164" s="34">
        <v>39746</v>
      </c>
      <c r="E7164" s="17">
        <v>0.20833333333330017</v>
      </c>
      <c r="F7164" s="35">
        <v>0.27766492712001456</v>
      </c>
      <c r="G7164" s="18">
        <v>103.82830402499999</v>
      </c>
      <c r="H7164" s="18">
        <v>143.74277264190809</v>
      </c>
      <c r="I7164" s="18">
        <v>39.914468616908096</v>
      </c>
      <c r="J7164" s="19">
        <v>3.1456854905798934</v>
      </c>
      <c r="K7164" s="19">
        <v>4.5499260831252002</v>
      </c>
      <c r="L7164" s="19">
        <v>2.3516387902419096</v>
      </c>
      <c r="M7164" s="19">
        <v>22.879249999999999</v>
      </c>
      <c r="N7164" s="19">
        <f t="shared" si="112"/>
        <v>29.743024999999999</v>
      </c>
      <c r="O7164" s="19">
        <v>16.772500000000001</v>
      </c>
      <c r="P7164" s="20">
        <v>0.49392524999999887</v>
      </c>
      <c r="Q7164" s="12">
        <v>85.95</v>
      </c>
      <c r="R7164" s="12">
        <v>4.25</v>
      </c>
      <c r="S7164" s="12">
        <v>221.72499999999997</v>
      </c>
      <c r="T7164" s="12"/>
      <c r="U7164" s="12">
        <v>78.400000000000006</v>
      </c>
      <c r="V7164" s="23"/>
      <c r="W7164" s="24"/>
      <c r="X7164" s="22"/>
      <c r="Y7164" s="22"/>
      <c r="Z7164" s="22"/>
      <c r="AA7164" s="22"/>
      <c r="AB7164" s="22"/>
      <c r="AC7164" s="22"/>
      <c r="AD7164" s="22"/>
      <c r="AE7164" s="22"/>
      <c r="AF7164" s="22"/>
      <c r="AG7164" s="22"/>
      <c r="AH7164" s="22"/>
    </row>
    <row r="7165" spans="2:34">
      <c r="B7165" s="10">
        <v>25</v>
      </c>
      <c r="C7165" s="10">
        <v>10</v>
      </c>
      <c r="D7165" s="34">
        <v>39746</v>
      </c>
      <c r="E7165" s="17">
        <v>0.25</v>
      </c>
      <c r="F7165" s="35">
        <v>0.30941067438001624</v>
      </c>
      <c r="G7165" s="18">
        <v>117.98443602499998</v>
      </c>
      <c r="H7165" s="18">
        <v>165.52898382891613</v>
      </c>
      <c r="I7165" s="18">
        <v>47.544547803916124</v>
      </c>
      <c r="J7165" s="19">
        <v>3.4075219124598837</v>
      </c>
      <c r="K7165" s="19">
        <v>4.9117365118752163</v>
      </c>
      <c r="L7165" s="19">
        <v>2.2379039689269136</v>
      </c>
      <c r="M7165" s="19">
        <v>26.260750000000002</v>
      </c>
      <c r="N7165" s="19">
        <f t="shared" si="112"/>
        <v>34.138975000000002</v>
      </c>
      <c r="O7165" s="19">
        <v>19.295000000000002</v>
      </c>
      <c r="P7165" s="20">
        <v>0.51156543749999894</v>
      </c>
      <c r="Q7165" s="12">
        <v>84.824999999999989</v>
      </c>
      <c r="R7165" s="12">
        <v>4.4325000000000001</v>
      </c>
      <c r="S7165" s="12">
        <v>214.75</v>
      </c>
      <c r="T7165" s="12"/>
      <c r="U7165" s="12">
        <v>87.224999999999994</v>
      </c>
      <c r="V7165" s="23"/>
      <c r="W7165" s="24"/>
      <c r="X7165" s="22"/>
      <c r="Y7165" s="22"/>
      <c r="Z7165" s="22"/>
      <c r="AA7165" s="22"/>
      <c r="AB7165" s="22"/>
      <c r="AC7165" s="22"/>
      <c r="AD7165" s="22"/>
      <c r="AE7165" s="22"/>
      <c r="AF7165" s="22"/>
      <c r="AG7165" s="22"/>
      <c r="AH7165" s="22"/>
    </row>
    <row r="7166" spans="2:34">
      <c r="B7166" s="10">
        <v>25</v>
      </c>
      <c r="C7166" s="10">
        <v>10</v>
      </c>
      <c r="D7166" s="34">
        <v>39746</v>
      </c>
      <c r="E7166" s="17">
        <v>0.29166666666669983</v>
      </c>
      <c r="F7166" s="35">
        <v>0.39669634366002099</v>
      </c>
      <c r="G7166" s="18">
        <v>125.02403427500001</v>
      </c>
      <c r="H7166" s="18">
        <v>178.52505443368912</v>
      </c>
      <c r="I7166" s="18">
        <v>53.50102015868913</v>
      </c>
      <c r="J7166" s="19">
        <v>3.5705630111948778</v>
      </c>
      <c r="K7166" s="19">
        <v>4.4848626606251987</v>
      </c>
      <c r="L7166" s="19">
        <v>2.2340105388534131</v>
      </c>
      <c r="M7166" s="19">
        <v>35.573250000000002</v>
      </c>
      <c r="N7166" s="19">
        <f t="shared" si="112"/>
        <v>46.245225000000005</v>
      </c>
      <c r="O7166" s="19">
        <v>25.377499999999998</v>
      </c>
      <c r="P7166" s="20">
        <v>0.82908881249999911</v>
      </c>
      <c r="Q7166" s="12">
        <v>83.6</v>
      </c>
      <c r="R7166" s="12">
        <v>5.0950000000000006</v>
      </c>
      <c r="S7166" s="12">
        <v>214.62499999999997</v>
      </c>
      <c r="T7166" s="12"/>
      <c r="U7166" s="12">
        <v>171.3</v>
      </c>
      <c r="V7166" s="23"/>
      <c r="W7166" s="24"/>
      <c r="X7166" s="22"/>
      <c r="Y7166" s="22"/>
      <c r="Z7166" s="22"/>
      <c r="AA7166" s="22"/>
      <c r="AB7166" s="22"/>
      <c r="AC7166" s="22"/>
      <c r="AD7166" s="22"/>
      <c r="AE7166" s="22"/>
      <c r="AF7166" s="22"/>
      <c r="AG7166" s="22"/>
      <c r="AH7166" s="22"/>
    </row>
    <row r="7167" spans="2:34">
      <c r="B7167" s="10">
        <v>25</v>
      </c>
      <c r="C7167" s="10">
        <v>10</v>
      </c>
      <c r="D7167" s="34">
        <v>39746</v>
      </c>
      <c r="E7167" s="17">
        <v>0.33333333333330017</v>
      </c>
      <c r="F7167" s="35">
        <v>0.47605516172002527</v>
      </c>
      <c r="G7167" s="18">
        <v>143.77321562500001</v>
      </c>
      <c r="H7167" s="18">
        <v>190.84833737795313</v>
      </c>
      <c r="I7167" s="18">
        <v>47.07512175295313</v>
      </c>
      <c r="J7167" s="19">
        <v>4.1502449566798578</v>
      </c>
      <c r="K7167" s="19">
        <v>5.1765220975002304</v>
      </c>
      <c r="L7167" s="19">
        <v>2.3969755655374065</v>
      </c>
      <c r="M7167" s="19">
        <v>34.903749999999995</v>
      </c>
      <c r="N7167" s="19">
        <f t="shared" si="112"/>
        <v>45.374874999999996</v>
      </c>
      <c r="O7167" s="19">
        <v>25.815000000000001</v>
      </c>
      <c r="P7167" s="20">
        <v>1.5523364999999993</v>
      </c>
      <c r="Q7167" s="12">
        <v>79.025000000000006</v>
      </c>
      <c r="R7167" s="12">
        <v>6.49</v>
      </c>
      <c r="S7167" s="12">
        <v>206.57499999999999</v>
      </c>
      <c r="T7167" s="12"/>
      <c r="U7167" s="12">
        <v>209.25000000000003</v>
      </c>
      <c r="V7167" s="23"/>
      <c r="W7167" s="24"/>
      <c r="X7167" s="22"/>
      <c r="Y7167" s="22"/>
      <c r="Z7167" s="22"/>
      <c r="AA7167" s="22"/>
      <c r="AB7167" s="22"/>
      <c r="AC7167" s="22"/>
      <c r="AD7167" s="22"/>
      <c r="AE7167" s="22"/>
      <c r="AF7167" s="22"/>
      <c r="AG7167" s="22"/>
      <c r="AH7167" s="22"/>
    </row>
    <row r="7168" spans="2:34">
      <c r="B7168" s="10">
        <v>25</v>
      </c>
      <c r="C7168" s="10">
        <v>10</v>
      </c>
      <c r="D7168" s="34">
        <v>39746</v>
      </c>
      <c r="E7168" s="17">
        <v>0.375</v>
      </c>
      <c r="F7168" s="35">
        <v>0.53955169808002879</v>
      </c>
      <c r="G7168" s="18">
        <v>147.90465197499998</v>
      </c>
      <c r="H7168" s="18">
        <v>202.53233203373813</v>
      </c>
      <c r="I7168" s="18">
        <v>54.627680058738157</v>
      </c>
      <c r="J7168" s="19">
        <v>4.3533924020148493</v>
      </c>
      <c r="K7168" s="19">
        <v>5.5355094243752472</v>
      </c>
      <c r="L7168" s="19">
        <v>2.4419341236741543</v>
      </c>
      <c r="M7168" s="19">
        <v>33.791000000000004</v>
      </c>
      <c r="N7168" s="19">
        <f t="shared" si="112"/>
        <v>43.928300000000007</v>
      </c>
      <c r="O7168" s="19">
        <v>24.077500000000001</v>
      </c>
      <c r="P7168" s="20">
        <v>2.3108645624999991</v>
      </c>
      <c r="Q7168" s="12">
        <v>74.574999999999989</v>
      </c>
      <c r="R7168" s="12">
        <v>8.5374999999999996</v>
      </c>
      <c r="S7168" s="12">
        <v>193</v>
      </c>
      <c r="T7168" s="12"/>
      <c r="U7168" s="12">
        <v>280.02499999999998</v>
      </c>
      <c r="V7168" s="23"/>
      <c r="W7168" s="24"/>
      <c r="X7168" s="22"/>
      <c r="Y7168" s="22"/>
      <c r="Z7168" s="22"/>
      <c r="AA7168" s="22"/>
      <c r="AB7168" s="22"/>
      <c r="AC7168" s="22"/>
      <c r="AD7168" s="22"/>
      <c r="AE7168" s="22"/>
      <c r="AF7168" s="22"/>
      <c r="AG7168" s="22"/>
      <c r="AH7168" s="22"/>
    </row>
    <row r="7169" spans="2:34">
      <c r="B7169" s="10">
        <v>25</v>
      </c>
      <c r="C7169" s="10">
        <v>10</v>
      </c>
      <c r="D7169" s="34">
        <v>39746</v>
      </c>
      <c r="E7169" s="17">
        <v>0.41666666666669983</v>
      </c>
      <c r="F7169" s="35">
        <v>0.30152562164001617</v>
      </c>
      <c r="G7169" s="18">
        <v>82.444081799999992</v>
      </c>
      <c r="H7169" s="18">
        <v>120.23915445831611</v>
      </c>
      <c r="I7169" s="18">
        <v>37.795072658316094</v>
      </c>
      <c r="J7169" s="19">
        <v>3.1810329768598895</v>
      </c>
      <c r="K7169" s="19">
        <v>3.5104061312501571</v>
      </c>
      <c r="L7169" s="19">
        <v>1.9496316246376733</v>
      </c>
      <c r="M7169" s="19">
        <v>24.199000000000002</v>
      </c>
      <c r="N7169" s="19">
        <f t="shared" si="112"/>
        <v>31.458700000000004</v>
      </c>
      <c r="O7169" s="19">
        <v>15.687500000000002</v>
      </c>
      <c r="P7169" s="20">
        <v>8.0262853124999989</v>
      </c>
      <c r="Q7169" s="12">
        <v>60.474999999999994</v>
      </c>
      <c r="R7169" s="12">
        <v>11.9375</v>
      </c>
      <c r="S7169" s="12">
        <v>209.45</v>
      </c>
      <c r="T7169" s="12"/>
      <c r="U7169" s="12">
        <v>460.07499999999999</v>
      </c>
      <c r="V7169" s="23"/>
      <c r="W7169" s="24"/>
      <c r="X7169" s="22"/>
      <c r="Y7169" s="22"/>
      <c r="Z7169" s="22"/>
      <c r="AA7169" s="22"/>
      <c r="AB7169" s="22"/>
      <c r="AC7169" s="22"/>
      <c r="AD7169" s="22"/>
      <c r="AE7169" s="22"/>
      <c r="AF7169" s="22"/>
      <c r="AG7169" s="22"/>
      <c r="AH7169" s="22"/>
    </row>
    <row r="7170" spans="2:34">
      <c r="B7170" s="10">
        <v>25</v>
      </c>
      <c r="C7170" s="10">
        <v>10</v>
      </c>
      <c r="D7170" s="34">
        <v>39746</v>
      </c>
      <c r="E7170" s="17">
        <v>0.45833333333330017</v>
      </c>
      <c r="F7170" s="35">
        <v>0.19838047620001067</v>
      </c>
      <c r="G7170" s="18">
        <v>39.856435775000001</v>
      </c>
      <c r="H7170" s="18">
        <v>66.921909125683044</v>
      </c>
      <c r="I7170" s="18">
        <v>27.065473350683046</v>
      </c>
      <c r="J7170" s="19">
        <v>2.1421467473749254</v>
      </c>
      <c r="K7170" s="19">
        <v>2.3597514981251062</v>
      </c>
      <c r="L7170" s="19">
        <v>1.8154622819914283</v>
      </c>
      <c r="M7170" s="19">
        <v>19.70675</v>
      </c>
      <c r="N7170" s="19">
        <f t="shared" si="112"/>
        <v>25.618774999999999</v>
      </c>
      <c r="O7170" s="19">
        <v>13.780000000000001</v>
      </c>
      <c r="P7170" s="20">
        <v>13.900467749999999</v>
      </c>
      <c r="Q7170" s="12">
        <v>54.925000000000004</v>
      </c>
      <c r="R7170" s="12">
        <v>13.37</v>
      </c>
      <c r="S7170" s="12">
        <v>221.8</v>
      </c>
      <c r="T7170" s="12"/>
      <c r="U7170" s="12">
        <v>394.07499999999999</v>
      </c>
      <c r="V7170" s="23"/>
      <c r="W7170" s="24"/>
      <c r="X7170" s="22"/>
      <c r="Y7170" s="22"/>
      <c r="Z7170" s="22"/>
      <c r="AA7170" s="22"/>
      <c r="AB7170" s="22"/>
      <c r="AC7170" s="22"/>
      <c r="AD7170" s="22"/>
      <c r="AE7170" s="22"/>
      <c r="AF7170" s="22"/>
      <c r="AG7170" s="22"/>
      <c r="AH7170" s="22"/>
    </row>
    <row r="7171" spans="2:34">
      <c r="B7171" s="10">
        <v>25</v>
      </c>
      <c r="C7171" s="10">
        <v>10</v>
      </c>
      <c r="D7171" s="34">
        <v>39746</v>
      </c>
      <c r="E7171" s="17">
        <v>0.5</v>
      </c>
      <c r="F7171" s="35">
        <v>0.15871117118000858</v>
      </c>
      <c r="G7171" s="18">
        <v>24.396247050000003</v>
      </c>
      <c r="H7171" s="18">
        <v>48.884131861083034</v>
      </c>
      <c r="I7171" s="18">
        <v>24.487884811083035</v>
      </c>
      <c r="J7171" s="19">
        <v>1.6721175025449415</v>
      </c>
      <c r="K7171" s="19">
        <v>1.5953861912500722</v>
      </c>
      <c r="L7171" s="19">
        <v>1.7911826379346787</v>
      </c>
      <c r="M7171" s="19">
        <v>15.700500000000002</v>
      </c>
      <c r="N7171" s="19">
        <f t="shared" si="112"/>
        <v>20.410650000000004</v>
      </c>
      <c r="O7171" s="19">
        <v>8.8449999999999989</v>
      </c>
      <c r="P7171" s="20">
        <v>19.757010000000001</v>
      </c>
      <c r="Q7171" s="12">
        <v>50.699999999999996</v>
      </c>
      <c r="R7171" s="12">
        <v>14.185</v>
      </c>
      <c r="S7171" s="12">
        <v>225.22499999999997</v>
      </c>
      <c r="T7171" s="12"/>
      <c r="U7171" s="12">
        <v>439.95</v>
      </c>
      <c r="V7171" s="23"/>
      <c r="W7171" s="24"/>
      <c r="X7171" s="22"/>
      <c r="Y7171" s="22"/>
      <c r="Z7171" s="22"/>
      <c r="AA7171" s="22"/>
      <c r="AB7171" s="22"/>
      <c r="AC7171" s="22"/>
      <c r="AD7171" s="22"/>
      <c r="AE7171" s="22"/>
      <c r="AF7171" s="22"/>
      <c r="AG7171" s="22"/>
      <c r="AH7171" s="22"/>
    </row>
    <row r="7172" spans="2:34">
      <c r="B7172" s="10">
        <v>25</v>
      </c>
      <c r="C7172" s="10">
        <v>10</v>
      </c>
      <c r="D7172" s="34">
        <v>39746</v>
      </c>
      <c r="E7172" s="17">
        <v>0.54166666666669983</v>
      </c>
      <c r="F7172" s="35">
        <v>0.16268547334000882</v>
      </c>
      <c r="G7172" s="18">
        <v>27.950667150000001</v>
      </c>
      <c r="H7172" s="18">
        <v>52.913310853514034</v>
      </c>
      <c r="I7172" s="18">
        <v>24.962643703514036</v>
      </c>
      <c r="J7172" s="19">
        <v>1.9366357045299318</v>
      </c>
      <c r="K7172" s="19">
        <v>1.868746230625085</v>
      </c>
      <c r="L7172" s="19">
        <v>1.827966245135427</v>
      </c>
      <c r="M7172" s="19">
        <v>17.50375</v>
      </c>
      <c r="N7172" s="19">
        <f t="shared" si="112"/>
        <v>22.754875000000002</v>
      </c>
      <c r="O7172" s="19">
        <v>11.66</v>
      </c>
      <c r="P7172" s="20">
        <v>17.763668812500001</v>
      </c>
      <c r="Q7172" s="12">
        <v>54.424999999999997</v>
      </c>
      <c r="R7172" s="12">
        <v>14.345000000000002</v>
      </c>
      <c r="S7172" s="12">
        <v>225.97499999999997</v>
      </c>
      <c r="T7172" s="12"/>
      <c r="U7172" s="12">
        <v>226.5</v>
      </c>
      <c r="V7172" s="23"/>
      <c r="W7172" s="24"/>
      <c r="X7172" s="22"/>
      <c r="Y7172" s="22"/>
      <c r="Z7172" s="22"/>
      <c r="AA7172" s="22"/>
      <c r="AB7172" s="22"/>
      <c r="AC7172" s="22"/>
      <c r="AD7172" s="22"/>
      <c r="AE7172" s="22"/>
      <c r="AF7172" s="22"/>
      <c r="AG7172" s="22"/>
      <c r="AH7172" s="22"/>
    </row>
    <row r="7173" spans="2:34">
      <c r="B7173" s="10">
        <v>25</v>
      </c>
      <c r="C7173" s="10">
        <v>10</v>
      </c>
      <c r="D7173" s="34">
        <v>39746</v>
      </c>
      <c r="E7173" s="17">
        <v>0.58333333333330017</v>
      </c>
      <c r="F7173" s="35">
        <v>0.21427776616001168</v>
      </c>
      <c r="G7173" s="18">
        <v>36.082749499999998</v>
      </c>
      <c r="H7173" s="18">
        <v>61.775152874981046</v>
      </c>
      <c r="I7173" s="18">
        <v>25.692403374981048</v>
      </c>
      <c r="J7173" s="19">
        <v>1.8458883246949349</v>
      </c>
      <c r="K7173" s="19">
        <v>2.1715427700000993</v>
      </c>
      <c r="L7173" s="19">
        <v>1.7833273151779285</v>
      </c>
      <c r="M7173" s="19">
        <v>19.387</v>
      </c>
      <c r="N7173" s="19">
        <f t="shared" si="112"/>
        <v>25.203100000000003</v>
      </c>
      <c r="O7173" s="19">
        <v>12.8575</v>
      </c>
      <c r="P7173" s="20">
        <v>13.318341562499999</v>
      </c>
      <c r="Q7173" s="12">
        <v>59.975000000000009</v>
      </c>
      <c r="R7173" s="12">
        <v>14.547499999999999</v>
      </c>
      <c r="S7173" s="12">
        <v>220.55</v>
      </c>
      <c r="T7173" s="12"/>
      <c r="U7173" s="12">
        <v>199.96666666666667</v>
      </c>
      <c r="V7173" s="23"/>
      <c r="W7173" s="24"/>
      <c r="X7173" s="22"/>
      <c r="Y7173" s="22"/>
      <c r="Z7173" s="22"/>
      <c r="AA7173" s="22"/>
      <c r="AB7173" s="22"/>
      <c r="AC7173" s="22"/>
      <c r="AD7173" s="22"/>
      <c r="AE7173" s="22"/>
      <c r="AF7173" s="22"/>
      <c r="AG7173" s="22"/>
      <c r="AH7173" s="22"/>
    </row>
    <row r="7174" spans="2:34">
      <c r="B7174" s="10">
        <v>25</v>
      </c>
      <c r="C7174" s="10">
        <v>10</v>
      </c>
      <c r="D7174" s="34">
        <v>39746</v>
      </c>
      <c r="E7174" s="17">
        <v>0.625</v>
      </c>
      <c r="F7174" s="35">
        <v>0.21031789830001155</v>
      </c>
      <c r="G7174" s="18">
        <v>34.001644225</v>
      </c>
      <c r="H7174" s="18">
        <v>64.328704627436053</v>
      </c>
      <c r="I7174" s="18">
        <v>30.327060402436047</v>
      </c>
      <c r="J7174" s="19">
        <v>1.8967189203699326</v>
      </c>
      <c r="K7174" s="19">
        <v>1.9971401818750918</v>
      </c>
      <c r="L7174" s="19">
        <v>1.9015533699979237</v>
      </c>
      <c r="M7174" s="19">
        <v>20.876750000000001</v>
      </c>
      <c r="N7174" s="19">
        <f t="shared" si="112"/>
        <v>27.139775000000004</v>
      </c>
      <c r="O7174" s="19">
        <v>14.705</v>
      </c>
      <c r="P7174" s="20">
        <v>11.466121874999999</v>
      </c>
      <c r="Q7174" s="12">
        <v>65.575000000000003</v>
      </c>
      <c r="R7174" s="12">
        <v>14.675000000000001</v>
      </c>
      <c r="S7174" s="12">
        <v>219.37499999999997</v>
      </c>
      <c r="T7174" s="12"/>
      <c r="U7174" s="12"/>
      <c r="V7174" s="23"/>
      <c r="W7174" s="24"/>
      <c r="X7174" s="22"/>
      <c r="Y7174" s="22"/>
      <c r="Z7174" s="22"/>
      <c r="AA7174" s="22"/>
      <c r="AB7174" s="22"/>
      <c r="AC7174" s="22"/>
      <c r="AD7174" s="22"/>
      <c r="AE7174" s="22"/>
      <c r="AF7174" s="22"/>
      <c r="AG7174" s="22"/>
      <c r="AH7174" s="22"/>
    </row>
    <row r="7175" spans="2:34">
      <c r="B7175" s="10">
        <v>25</v>
      </c>
      <c r="C7175" s="10">
        <v>10</v>
      </c>
      <c r="D7175" s="34">
        <v>39746</v>
      </c>
      <c r="E7175" s="17">
        <v>0.66666666666669983</v>
      </c>
      <c r="F7175" s="35">
        <v>0.18254755102001005</v>
      </c>
      <c r="G7175" s="18">
        <v>22.907545124999999</v>
      </c>
      <c r="H7175" s="18">
        <v>49.694734986425033</v>
      </c>
      <c r="I7175" s="18">
        <v>26.787189861425038</v>
      </c>
      <c r="J7175" s="19">
        <v>1.7605464750099373</v>
      </c>
      <c r="K7175" s="19">
        <v>1.8495562256250855</v>
      </c>
      <c r="L7175" s="19">
        <v>1.8772727467381742</v>
      </c>
      <c r="M7175" s="19">
        <v>16.370999999999999</v>
      </c>
      <c r="N7175" s="19">
        <f t="shared" si="112"/>
        <v>21.282299999999999</v>
      </c>
      <c r="O7175" s="19">
        <v>12.6875</v>
      </c>
      <c r="P7175" s="20">
        <v>12.912617249999998</v>
      </c>
      <c r="Q7175" s="12">
        <v>66.675000000000011</v>
      </c>
      <c r="R7175" s="12">
        <v>14.975</v>
      </c>
      <c r="S7175" s="12">
        <v>223.42500000000001</v>
      </c>
      <c r="T7175" s="12"/>
      <c r="U7175" s="12"/>
      <c r="V7175" s="23"/>
      <c r="W7175" s="24"/>
      <c r="X7175" s="22"/>
      <c r="Y7175" s="22"/>
      <c r="Z7175" s="22"/>
      <c r="AA7175" s="22"/>
      <c r="AB7175" s="22"/>
      <c r="AC7175" s="22"/>
      <c r="AD7175" s="22"/>
      <c r="AE7175" s="22"/>
      <c r="AF7175" s="22"/>
      <c r="AG7175" s="22"/>
      <c r="AH7175" s="22"/>
    </row>
    <row r="7176" spans="2:34">
      <c r="B7176" s="10">
        <v>25</v>
      </c>
      <c r="C7176" s="10">
        <v>10</v>
      </c>
      <c r="D7176" s="34">
        <v>39746</v>
      </c>
      <c r="E7176" s="17">
        <v>0.70833333333330017</v>
      </c>
      <c r="F7176" s="35">
        <v>0.1825548698200101</v>
      </c>
      <c r="G7176" s="18">
        <v>20.830286624999999</v>
      </c>
      <c r="H7176" s="18">
        <v>43.561472108293032</v>
      </c>
      <c r="I7176" s="18">
        <v>22.731185483293032</v>
      </c>
      <c r="J7176" s="19">
        <v>1.9235882177849313</v>
      </c>
      <c r="K7176" s="19">
        <v>1.8092120681250838</v>
      </c>
      <c r="L7176" s="19">
        <v>1.7919009649354272</v>
      </c>
      <c r="M7176" s="19">
        <v>15.18275</v>
      </c>
      <c r="N7176" s="19">
        <f t="shared" si="112"/>
        <v>19.737575</v>
      </c>
      <c r="O7176" s="19">
        <v>11.915000000000001</v>
      </c>
      <c r="P7176" s="20">
        <v>14.147430374999999</v>
      </c>
      <c r="Q7176" s="12">
        <v>66.974999999999994</v>
      </c>
      <c r="R7176" s="12">
        <v>14.934999999999999</v>
      </c>
      <c r="S7176" s="12">
        <v>222.59999999999997</v>
      </c>
      <c r="T7176" s="12"/>
      <c r="U7176" s="12"/>
      <c r="V7176" s="23"/>
      <c r="W7176" s="24"/>
      <c r="X7176" s="22"/>
      <c r="Y7176" s="22"/>
      <c r="Z7176" s="22"/>
      <c r="AA7176" s="22"/>
      <c r="AB7176" s="22"/>
      <c r="AC7176" s="22"/>
      <c r="AD7176" s="22"/>
      <c r="AE7176" s="22"/>
      <c r="AF7176" s="22"/>
      <c r="AG7176" s="22"/>
      <c r="AH7176" s="22"/>
    </row>
    <row r="7177" spans="2:34">
      <c r="B7177" s="10">
        <v>25</v>
      </c>
      <c r="C7177" s="10">
        <v>10</v>
      </c>
      <c r="D7177" s="34">
        <v>39746</v>
      </c>
      <c r="E7177" s="17">
        <v>0.75</v>
      </c>
      <c r="F7177" s="35">
        <v>0.13096855402000729</v>
      </c>
      <c r="G7177" s="18">
        <v>14.463874000000001</v>
      </c>
      <c r="H7177" s="18">
        <v>29.301868256050021</v>
      </c>
      <c r="I7177" s="18">
        <v>14.837994256050019</v>
      </c>
      <c r="J7177" s="19">
        <v>1.7847333751149359</v>
      </c>
      <c r="K7177" s="19">
        <v>1.6053920656250746</v>
      </c>
      <c r="L7177" s="19">
        <v>1.71466006993368</v>
      </c>
      <c r="M7177" s="19">
        <v>13.290749999999999</v>
      </c>
      <c r="N7177" s="19">
        <f t="shared" si="112"/>
        <v>17.277974999999998</v>
      </c>
      <c r="O7177" s="19">
        <v>9.8475000000000001</v>
      </c>
      <c r="P7177" s="20">
        <v>20.339136187500003</v>
      </c>
      <c r="Q7177" s="12">
        <v>67.150000000000006</v>
      </c>
      <c r="R7177" s="12">
        <v>14.922499999999999</v>
      </c>
      <c r="S7177" s="12">
        <v>226.77500000000001</v>
      </c>
      <c r="T7177" s="12"/>
      <c r="U7177" s="12"/>
      <c r="V7177" s="23"/>
      <c r="W7177" s="24"/>
      <c r="X7177" s="22"/>
      <c r="Y7177" s="22"/>
      <c r="Z7177" s="22"/>
      <c r="AA7177" s="22"/>
      <c r="AB7177" s="22"/>
      <c r="AC7177" s="22"/>
      <c r="AD7177" s="22"/>
      <c r="AE7177" s="22"/>
      <c r="AF7177" s="22"/>
      <c r="AG7177" s="22"/>
      <c r="AH7177" s="22"/>
    </row>
    <row r="7178" spans="2:34">
      <c r="B7178" s="10">
        <v>25</v>
      </c>
      <c r="C7178" s="10">
        <v>10</v>
      </c>
      <c r="D7178" s="34">
        <v>39746</v>
      </c>
      <c r="E7178" s="17">
        <v>0.79166666666669983</v>
      </c>
      <c r="F7178" s="35">
        <v>0.11906748196000665</v>
      </c>
      <c r="G7178" s="18">
        <v>13.1559705</v>
      </c>
      <c r="H7178" s="18">
        <v>28.524500988169024</v>
      </c>
      <c r="I7178" s="18">
        <v>15.368530488169021</v>
      </c>
      <c r="J7178" s="19">
        <v>1.9264158192799306</v>
      </c>
      <c r="K7178" s="19">
        <v>1.5087848787500704</v>
      </c>
      <c r="L7178" s="19">
        <v>1.7310903480519291</v>
      </c>
      <c r="M7178" s="19">
        <v>11.317</v>
      </c>
      <c r="N7178" s="19">
        <f t="shared" si="112"/>
        <v>14.712100000000001</v>
      </c>
      <c r="O7178" s="19">
        <v>7.9525000000000006</v>
      </c>
      <c r="P7178" s="20">
        <v>21.697430624999999</v>
      </c>
      <c r="Q7178" s="12">
        <v>66.125</v>
      </c>
      <c r="R7178" s="12">
        <v>14.802500000000002</v>
      </c>
      <c r="S7178" s="12">
        <v>225.3</v>
      </c>
      <c r="T7178" s="12"/>
      <c r="U7178" s="12"/>
      <c r="V7178" s="23"/>
      <c r="W7178" s="24"/>
      <c r="X7178" s="22"/>
      <c r="Y7178" s="22"/>
      <c r="Z7178" s="22"/>
      <c r="AA7178" s="22"/>
      <c r="AB7178" s="22"/>
      <c r="AC7178" s="22"/>
      <c r="AD7178" s="22"/>
      <c r="AE7178" s="22"/>
      <c r="AF7178" s="22"/>
      <c r="AG7178" s="22"/>
      <c r="AH7178" s="22"/>
    </row>
    <row r="7179" spans="2:34">
      <c r="B7179" s="10">
        <v>25</v>
      </c>
      <c r="C7179" s="10">
        <v>10</v>
      </c>
      <c r="D7179" s="34">
        <v>39746</v>
      </c>
      <c r="E7179" s="17">
        <v>0.83333333333330017</v>
      </c>
      <c r="F7179" s="35">
        <v>0.10716502746000603</v>
      </c>
      <c r="G7179" s="18">
        <v>10.790203875</v>
      </c>
      <c r="H7179" s="18">
        <v>20.636773263454018</v>
      </c>
      <c r="I7179" s="18">
        <v>9.846569388454018</v>
      </c>
      <c r="J7179" s="19">
        <v>1.65394815843494</v>
      </c>
      <c r="K7179" s="19">
        <v>1.27821904312506</v>
      </c>
      <c r="L7179" s="19">
        <v>1.7067884271269296</v>
      </c>
      <c r="M7179" s="19">
        <v>13.595500000000001</v>
      </c>
      <c r="N7179" s="19">
        <f t="shared" si="112"/>
        <v>17.674150000000001</v>
      </c>
      <c r="O7179" s="19">
        <v>9.1449999999999996</v>
      </c>
      <c r="P7179" s="20">
        <v>24.907944750000002</v>
      </c>
      <c r="Q7179" s="12">
        <v>65.575000000000003</v>
      </c>
      <c r="R7179" s="12">
        <v>14.522499999999999</v>
      </c>
      <c r="S7179" s="12">
        <v>227.8</v>
      </c>
      <c r="T7179" s="12"/>
      <c r="U7179" s="12"/>
      <c r="V7179" s="23"/>
      <c r="W7179" s="24"/>
      <c r="X7179" s="22"/>
      <c r="Y7179" s="22"/>
      <c r="Z7179" s="22"/>
      <c r="AA7179" s="22"/>
      <c r="AB7179" s="22"/>
      <c r="AC7179" s="22"/>
      <c r="AD7179" s="22"/>
      <c r="AE7179" s="22"/>
      <c r="AF7179" s="22"/>
      <c r="AG7179" s="22"/>
      <c r="AH7179" s="22"/>
    </row>
    <row r="7180" spans="2:34">
      <c r="B7180" s="10">
        <v>25</v>
      </c>
      <c r="C7180" s="10">
        <v>10</v>
      </c>
      <c r="D7180" s="34">
        <v>39746</v>
      </c>
      <c r="E7180" s="17">
        <v>0.875</v>
      </c>
      <c r="F7180" s="35">
        <v>0.11907728102000671</v>
      </c>
      <c r="G7180" s="18">
        <v>13.248293100000003</v>
      </c>
      <c r="H7180" s="18">
        <v>22.600660648015015</v>
      </c>
      <c r="I7180" s="18">
        <v>9.3523675480150139</v>
      </c>
      <c r="J7180" s="19">
        <v>1.5738551224999426</v>
      </c>
      <c r="K7180" s="19">
        <v>1.2968774856250611</v>
      </c>
      <c r="L7180" s="19">
        <v>1.7069255971471795</v>
      </c>
      <c r="M7180" s="19">
        <v>20.948500000000003</v>
      </c>
      <c r="N7180" s="19">
        <f t="shared" si="112"/>
        <v>27.233050000000006</v>
      </c>
      <c r="O7180" s="19">
        <v>11.352500000000001</v>
      </c>
      <c r="P7180" s="20">
        <v>23.126285812499997</v>
      </c>
      <c r="Q7180" s="12">
        <v>67.150000000000006</v>
      </c>
      <c r="R7180" s="12">
        <v>14.27</v>
      </c>
      <c r="S7180" s="12">
        <v>224.5</v>
      </c>
      <c r="T7180" s="12"/>
      <c r="U7180" s="12"/>
      <c r="V7180" s="23"/>
      <c r="W7180" s="24"/>
      <c r="X7180" s="22"/>
      <c r="Y7180" s="22"/>
      <c r="Z7180" s="22"/>
      <c r="AA7180" s="22"/>
      <c r="AB7180" s="22"/>
      <c r="AC7180" s="22"/>
      <c r="AD7180" s="22"/>
      <c r="AE7180" s="22"/>
      <c r="AF7180" s="22"/>
      <c r="AG7180" s="22"/>
      <c r="AH7180" s="22"/>
    </row>
    <row r="7181" spans="2:34">
      <c r="B7181" s="10">
        <v>25</v>
      </c>
      <c r="C7181" s="10">
        <v>10</v>
      </c>
      <c r="D7181" s="34">
        <v>39746</v>
      </c>
      <c r="E7181" s="17">
        <v>0.91666666666669983</v>
      </c>
      <c r="F7181" s="35">
        <v>9.9234882780005612E-2</v>
      </c>
      <c r="G7181" s="18">
        <v>11.548018550000002</v>
      </c>
      <c r="H7181" s="18">
        <v>22.540523639208018</v>
      </c>
      <c r="I7181" s="18">
        <v>10.992505089208016</v>
      </c>
      <c r="J7181" s="19">
        <v>1.5471963188249436</v>
      </c>
      <c r="K7181" s="19">
        <v>1.2967820068750613</v>
      </c>
      <c r="L7181" s="19">
        <v>1.6907656606571799</v>
      </c>
      <c r="M7181" s="19">
        <v>19.137499999999999</v>
      </c>
      <c r="N7181" s="19">
        <f t="shared" si="112"/>
        <v>24.87875</v>
      </c>
      <c r="O7181" s="19">
        <v>11.0875</v>
      </c>
      <c r="P7181" s="20">
        <v>25.1725475625</v>
      </c>
      <c r="Q7181" s="12">
        <v>68</v>
      </c>
      <c r="R7181" s="12">
        <v>14.505000000000001</v>
      </c>
      <c r="S7181" s="12">
        <v>224.95</v>
      </c>
      <c r="T7181" s="12"/>
      <c r="U7181" s="12"/>
      <c r="V7181" s="23"/>
      <c r="W7181" s="24"/>
      <c r="X7181" s="22"/>
      <c r="Y7181" s="22"/>
      <c r="Z7181" s="22"/>
      <c r="AA7181" s="22"/>
      <c r="AB7181" s="22"/>
      <c r="AC7181" s="22"/>
      <c r="AD7181" s="22"/>
      <c r="AE7181" s="22"/>
      <c r="AF7181" s="22"/>
      <c r="AG7181" s="22"/>
      <c r="AH7181" s="22"/>
    </row>
    <row r="7182" spans="2:34">
      <c r="B7182" s="10">
        <v>25</v>
      </c>
      <c r="C7182" s="10">
        <v>10</v>
      </c>
      <c r="D7182" s="34">
        <v>39746</v>
      </c>
      <c r="E7182" s="17">
        <v>0.95833333333330017</v>
      </c>
      <c r="F7182" s="35">
        <v>6.3513003660003606E-2</v>
      </c>
      <c r="G7182" s="18">
        <v>11.328752374999999</v>
      </c>
      <c r="H7182" s="18">
        <v>19.974647205057018</v>
      </c>
      <c r="I7182" s="18">
        <v>8.6458948300570171</v>
      </c>
      <c r="J7182" s="19">
        <v>1.6381157915149398</v>
      </c>
      <c r="K7182" s="19">
        <v>1.0127016225000482</v>
      </c>
      <c r="L7182" s="19">
        <v>1.7112728062109284</v>
      </c>
      <c r="M7182" s="19">
        <v>18.230250000000002</v>
      </c>
      <c r="N7182" s="19">
        <f t="shared" si="112"/>
        <v>23.699325000000002</v>
      </c>
      <c r="O7182" s="19">
        <v>11.167499999999999</v>
      </c>
      <c r="P7182" s="20">
        <v>24.8550241875</v>
      </c>
      <c r="Q7182" s="12">
        <v>70</v>
      </c>
      <c r="R7182" s="12">
        <v>14.635000000000002</v>
      </c>
      <c r="S7182" s="12">
        <v>222.55</v>
      </c>
      <c r="T7182" s="12"/>
      <c r="U7182" s="12"/>
      <c r="V7182" s="23"/>
      <c r="W7182" s="24"/>
      <c r="X7182" s="22"/>
      <c r="Y7182" s="22"/>
      <c r="Z7182" s="22"/>
      <c r="AA7182" s="22"/>
      <c r="AB7182" s="22"/>
      <c r="AC7182" s="22"/>
      <c r="AD7182" s="22"/>
      <c r="AE7182" s="22"/>
      <c r="AF7182" s="22"/>
      <c r="AG7182" s="22"/>
      <c r="AH7182" s="22"/>
    </row>
    <row r="7183" spans="2:34">
      <c r="B7183" s="10">
        <v>26</v>
      </c>
      <c r="C7183" s="10">
        <v>10</v>
      </c>
      <c r="D7183" s="34">
        <v>39747</v>
      </c>
      <c r="E7183" s="17">
        <v>0</v>
      </c>
      <c r="F7183" s="35">
        <v>3.9697116460002263E-2</v>
      </c>
      <c r="G7183" s="18">
        <v>8.1359291249999988</v>
      </c>
      <c r="H7183" s="18">
        <v>13.700827357779009</v>
      </c>
      <c r="I7183" s="18">
        <v>5.5648982327790115</v>
      </c>
      <c r="J7183" s="19">
        <v>1.5740452753099421</v>
      </c>
      <c r="K7183" s="19">
        <v>1.2188976068750581</v>
      </c>
      <c r="L7183" s="19">
        <v>1.6991860651451787</v>
      </c>
      <c r="M7183" s="19">
        <v>16.63175</v>
      </c>
      <c r="N7183" s="19">
        <f t="shared" si="112"/>
        <v>21.621275000000001</v>
      </c>
      <c r="O7183" s="19">
        <v>11.295</v>
      </c>
      <c r="P7183" s="20">
        <v>28.030257937499997</v>
      </c>
      <c r="Q7183" s="12">
        <v>76.075000000000003</v>
      </c>
      <c r="R7183" s="12">
        <v>14.645000000000001</v>
      </c>
      <c r="S7183" s="12">
        <v>227.1</v>
      </c>
      <c r="T7183" s="12"/>
      <c r="U7183" s="12"/>
      <c r="V7183" s="23"/>
      <c r="W7183" s="24"/>
      <c r="X7183" s="22"/>
      <c r="Y7183" s="22"/>
      <c r="Z7183" s="22"/>
      <c r="AA7183" s="22"/>
      <c r="AB7183" s="22"/>
      <c r="AC7183" s="22"/>
      <c r="AD7183" s="22"/>
      <c r="AE7183" s="22"/>
      <c r="AF7183" s="22"/>
      <c r="AG7183" s="22"/>
      <c r="AH7183" s="22"/>
    </row>
    <row r="7184" spans="2:34">
      <c r="B7184" s="10">
        <v>26</v>
      </c>
      <c r="C7184" s="10">
        <v>10</v>
      </c>
      <c r="D7184" s="34">
        <v>39747</v>
      </c>
      <c r="E7184" s="17">
        <v>4.1666666666699825E-2</v>
      </c>
      <c r="F7184" s="35">
        <v>2.7789294840001588E-2</v>
      </c>
      <c r="G7184" s="18">
        <v>6.7934046499999994</v>
      </c>
      <c r="H7184" s="18">
        <v>11.250959730861009</v>
      </c>
      <c r="I7184" s="18">
        <v>4.4575550808610078</v>
      </c>
      <c r="J7184" s="19">
        <v>1.7718731966699344</v>
      </c>
      <c r="K7184" s="19">
        <v>1.2964857493750621</v>
      </c>
      <c r="L7184" s="19">
        <v>1.6911716219009287</v>
      </c>
      <c r="M7184" s="19">
        <v>16.8245</v>
      </c>
      <c r="N7184" s="19">
        <f t="shared" si="112"/>
        <v>21.871850000000002</v>
      </c>
      <c r="O7184" s="19">
        <v>11.745000000000001</v>
      </c>
      <c r="P7184" s="20">
        <v>26.6719635</v>
      </c>
      <c r="Q7184" s="12">
        <v>80.474999999999994</v>
      </c>
      <c r="R7184" s="12">
        <v>14.615</v>
      </c>
      <c r="S7184" s="12">
        <v>224.5</v>
      </c>
      <c r="T7184" s="12"/>
      <c r="U7184" s="12"/>
      <c r="V7184" s="23"/>
      <c r="W7184" s="24"/>
      <c r="X7184" s="22"/>
      <c r="Y7184" s="22"/>
      <c r="Z7184" s="22"/>
      <c r="AA7184" s="22"/>
      <c r="AB7184" s="22"/>
      <c r="AC7184" s="22"/>
      <c r="AD7184" s="22"/>
      <c r="AE7184" s="22"/>
      <c r="AF7184" s="22"/>
      <c r="AG7184" s="22"/>
      <c r="AH7184" s="22"/>
    </row>
    <row r="7185" spans="2:34">
      <c r="B7185" s="10">
        <v>26</v>
      </c>
      <c r="C7185" s="10">
        <v>10</v>
      </c>
      <c r="D7185" s="34">
        <v>39747</v>
      </c>
      <c r="E7185" s="17">
        <v>8.3333333333300175E-2</v>
      </c>
      <c r="F7185" s="35">
        <v>2.3820441120001368E-2</v>
      </c>
      <c r="G7185" s="18">
        <v>6.3164045499999997</v>
      </c>
      <c r="H7185" s="18">
        <v>11.149935554769007</v>
      </c>
      <c r="I7185" s="18">
        <v>4.8335310047690081</v>
      </c>
      <c r="J7185" s="19">
        <v>1.7051279042949368</v>
      </c>
      <c r="K7185" s="19">
        <v>1.1999641693750578</v>
      </c>
      <c r="L7185" s="19">
        <v>1.6709298403601793</v>
      </c>
      <c r="M7185" s="19">
        <v>10.113249999999999</v>
      </c>
      <c r="N7185" s="19">
        <f t="shared" si="112"/>
        <v>13.147224999999999</v>
      </c>
      <c r="O7185" s="19">
        <v>8.3874999999999993</v>
      </c>
      <c r="P7185" s="20">
        <v>26.019276562499996</v>
      </c>
      <c r="Q7185" s="12">
        <v>85.275000000000006</v>
      </c>
      <c r="R7185" s="12">
        <v>14.582500000000001</v>
      </c>
      <c r="S7185" s="12">
        <v>225.625</v>
      </c>
      <c r="T7185" s="12"/>
      <c r="U7185" s="12"/>
      <c r="V7185" s="23"/>
      <c r="W7185" s="24"/>
      <c r="X7185" s="22"/>
      <c r="Y7185" s="22"/>
      <c r="Z7185" s="22"/>
      <c r="AA7185" s="22"/>
      <c r="AB7185" s="22"/>
      <c r="AC7185" s="22"/>
      <c r="AD7185" s="22"/>
      <c r="AE7185" s="22"/>
      <c r="AF7185" s="22"/>
      <c r="AG7185" s="22"/>
      <c r="AH7185" s="22"/>
    </row>
    <row r="7186" spans="2:34">
      <c r="B7186" s="10">
        <v>26</v>
      </c>
      <c r="C7186" s="10">
        <v>10</v>
      </c>
      <c r="D7186" s="34">
        <v>39747</v>
      </c>
      <c r="E7186" s="17">
        <v>0.125</v>
      </c>
      <c r="F7186" s="35">
        <v>2.7791449820001601E-2</v>
      </c>
      <c r="G7186" s="18">
        <v>7.2011627999999996</v>
      </c>
      <c r="H7186" s="18">
        <v>11.500725902885009</v>
      </c>
      <c r="I7186" s="18">
        <v>4.2995631028850072</v>
      </c>
      <c r="J7186" s="19">
        <v>1.5528529977399419</v>
      </c>
      <c r="K7186" s="19">
        <v>1.3150372718750636</v>
      </c>
      <c r="L7186" s="19">
        <v>1.6588365712744295</v>
      </c>
      <c r="M7186" s="19">
        <v>7.9544999999999995</v>
      </c>
      <c r="N7186" s="19">
        <f t="shared" si="112"/>
        <v>10.34085</v>
      </c>
      <c r="O7186" s="19">
        <v>6.8624999999999998</v>
      </c>
      <c r="P7186" s="20">
        <v>23.337968062499996</v>
      </c>
      <c r="Q7186" s="12">
        <v>89.025000000000006</v>
      </c>
      <c r="R7186" s="12">
        <v>14.649999999999999</v>
      </c>
      <c r="S7186" s="12">
        <v>223.57499999999999</v>
      </c>
      <c r="T7186" s="12"/>
      <c r="U7186" s="12"/>
      <c r="V7186" s="23"/>
      <c r="W7186" s="24"/>
      <c r="X7186" s="22"/>
      <c r="Y7186" s="22"/>
      <c r="Z7186" s="22"/>
      <c r="AA7186" s="22"/>
      <c r="AB7186" s="22"/>
      <c r="AC7186" s="22"/>
      <c r="AD7186" s="22"/>
      <c r="AE7186" s="22"/>
      <c r="AF7186" s="22"/>
      <c r="AG7186" s="22"/>
      <c r="AH7186" s="22"/>
    </row>
    <row r="7187" spans="2:34">
      <c r="B7187" s="10">
        <v>26</v>
      </c>
      <c r="C7187" s="10">
        <v>10</v>
      </c>
      <c r="D7187" s="34">
        <v>39747</v>
      </c>
      <c r="E7187" s="17">
        <v>0.16666666666669983</v>
      </c>
      <c r="F7187" s="35">
        <v>3.5733507880002069E-2</v>
      </c>
      <c r="G7187" s="18">
        <v>8.6013888999999999</v>
      </c>
      <c r="H7187" s="18">
        <v>12.079267602897009</v>
      </c>
      <c r="I7187" s="18">
        <v>3.4778787028970091</v>
      </c>
      <c r="J7187" s="19">
        <v>1.5181687384849429</v>
      </c>
      <c r="K7187" s="19">
        <v>1.2961951112500629</v>
      </c>
      <c r="L7187" s="19">
        <v>1.6426654555501798</v>
      </c>
      <c r="M7187" s="19">
        <v>5.78125</v>
      </c>
      <c r="N7187" s="19">
        <f t="shared" si="112"/>
        <v>7.515625</v>
      </c>
      <c r="O7187" s="19">
        <v>4.8125</v>
      </c>
      <c r="P7187" s="20">
        <v>22.597080187499998</v>
      </c>
      <c r="Q7187" s="12">
        <v>89.65</v>
      </c>
      <c r="R7187" s="12">
        <v>15.015000000000001</v>
      </c>
      <c r="S7187" s="12">
        <v>225.02500000000001</v>
      </c>
      <c r="T7187" s="12"/>
      <c r="U7187" s="12"/>
      <c r="V7187" s="23"/>
      <c r="W7187" s="24"/>
      <c r="X7187" s="22"/>
      <c r="Y7187" s="22"/>
      <c r="Z7187" s="22"/>
      <c r="AA7187" s="22"/>
      <c r="AB7187" s="22"/>
      <c r="AC7187" s="22"/>
      <c r="AD7187" s="22"/>
      <c r="AE7187" s="22"/>
      <c r="AF7187" s="22"/>
      <c r="AG7187" s="22"/>
      <c r="AH7187" s="22"/>
    </row>
    <row r="7188" spans="2:34">
      <c r="B7188" s="10">
        <v>26</v>
      </c>
      <c r="C7188" s="10">
        <v>10</v>
      </c>
      <c r="D7188" s="34">
        <v>39747</v>
      </c>
      <c r="E7188" s="17">
        <v>0.20833333333330017</v>
      </c>
      <c r="F7188" s="35">
        <v>5.1617014100003002E-2</v>
      </c>
      <c r="G7188" s="18">
        <v>9.993921450000002</v>
      </c>
      <c r="H7188" s="18">
        <v>14.782353218376009</v>
      </c>
      <c r="I7188" s="18">
        <v>4.78843176837601</v>
      </c>
      <c r="J7188" s="19">
        <v>1.7881954901849324</v>
      </c>
      <c r="K7188" s="19">
        <v>1.6013720875000783</v>
      </c>
      <c r="L7188" s="19">
        <v>1.6142616975131809</v>
      </c>
      <c r="M7188" s="19">
        <v>4.2502500000000003</v>
      </c>
      <c r="N7188" s="19">
        <f t="shared" si="112"/>
        <v>5.5253250000000005</v>
      </c>
      <c r="O7188" s="19">
        <v>4.2650000000000006</v>
      </c>
      <c r="P7188" s="20">
        <v>20.868341812499999</v>
      </c>
      <c r="Q7188" s="12">
        <v>89.375</v>
      </c>
      <c r="R7188" s="12">
        <v>15.167499999999999</v>
      </c>
      <c r="S7188" s="12">
        <v>225.72499999999999</v>
      </c>
      <c r="T7188" s="12"/>
      <c r="U7188" s="12"/>
      <c r="V7188" s="23"/>
      <c r="W7188" s="24"/>
      <c r="X7188" s="22"/>
      <c r="Y7188" s="22"/>
      <c r="Z7188" s="22"/>
      <c r="AA7188" s="22"/>
      <c r="AB7188" s="22"/>
      <c r="AC7188" s="22"/>
      <c r="AD7188" s="22"/>
      <c r="AE7188" s="22"/>
      <c r="AF7188" s="22"/>
      <c r="AG7188" s="22"/>
      <c r="AH7188" s="22"/>
    </row>
    <row r="7189" spans="2:34">
      <c r="B7189" s="10">
        <v>26</v>
      </c>
      <c r="C7189" s="10">
        <v>10</v>
      </c>
      <c r="D7189" s="34">
        <v>39747</v>
      </c>
      <c r="E7189" s="17">
        <v>0.25</v>
      </c>
      <c r="F7189" s="35">
        <v>5.9560820540003487E-2</v>
      </c>
      <c r="G7189" s="18">
        <v>12.125034800000002</v>
      </c>
      <c r="H7189" s="18">
        <v>20.752397416391016</v>
      </c>
      <c r="I7189" s="18">
        <v>8.6273626163910162</v>
      </c>
      <c r="J7189" s="19">
        <v>1.7508447199399337</v>
      </c>
      <c r="K7189" s="19">
        <v>1.3950733343750685</v>
      </c>
      <c r="L7189" s="19">
        <v>1.6388509329184293</v>
      </c>
      <c r="M7189" s="19">
        <v>5.4175000000000004</v>
      </c>
      <c r="N7189" s="19">
        <f t="shared" si="112"/>
        <v>7.0427500000000007</v>
      </c>
      <c r="O7189" s="19">
        <v>4.96</v>
      </c>
      <c r="P7189" s="20">
        <v>17.499065999999999</v>
      </c>
      <c r="Q7189" s="12">
        <v>90.95</v>
      </c>
      <c r="R7189" s="12">
        <v>15.135</v>
      </c>
      <c r="S7189" s="12">
        <v>225.97500000000002</v>
      </c>
      <c r="T7189" s="12"/>
      <c r="U7189" s="12"/>
      <c r="V7189" s="23"/>
      <c r="W7189" s="24"/>
      <c r="X7189" s="22"/>
      <c r="Y7189" s="22"/>
      <c r="Z7189" s="22"/>
      <c r="AA7189" s="22"/>
      <c r="AB7189" s="22"/>
      <c r="AC7189" s="22"/>
      <c r="AD7189" s="22"/>
      <c r="AE7189" s="22"/>
      <c r="AF7189" s="22"/>
      <c r="AG7189" s="22"/>
      <c r="AH7189" s="22"/>
    </row>
    <row r="7190" spans="2:34">
      <c r="B7190" s="10">
        <v>26</v>
      </c>
      <c r="C7190" s="10">
        <v>10</v>
      </c>
      <c r="D7190" s="34">
        <v>39747</v>
      </c>
      <c r="E7190" s="17">
        <v>0.29166666666669983</v>
      </c>
      <c r="F7190" s="35">
        <v>7.1475351060004202E-2</v>
      </c>
      <c r="G7190" s="18">
        <v>12.659736525</v>
      </c>
      <c r="H7190" s="18">
        <v>23.048316541817019</v>
      </c>
      <c r="I7190" s="18">
        <v>10.388580016817018</v>
      </c>
      <c r="J7190" s="19">
        <v>1.7669538898849328</v>
      </c>
      <c r="K7190" s="19">
        <v>1.4244208862500702</v>
      </c>
      <c r="L7190" s="19">
        <v>1.6552915742684287</v>
      </c>
      <c r="M7190" s="19">
        <v>6.3382499999999995</v>
      </c>
      <c r="N7190" s="19">
        <f t="shared" si="112"/>
        <v>8.239725</v>
      </c>
      <c r="O7190" s="19">
        <v>5.9249999999999998</v>
      </c>
      <c r="P7190" s="20">
        <v>16.176051937499999</v>
      </c>
      <c r="Q7190" s="12">
        <v>92.45</v>
      </c>
      <c r="R7190" s="12">
        <v>15.209999999999999</v>
      </c>
      <c r="S7190" s="12">
        <v>226</v>
      </c>
      <c r="T7190" s="12"/>
      <c r="U7190" s="12"/>
      <c r="V7190" s="23"/>
      <c r="W7190" s="24"/>
      <c r="X7190" s="22"/>
      <c r="Y7190" s="22"/>
      <c r="Z7190" s="22"/>
      <c r="AA7190" s="22"/>
      <c r="AB7190" s="22"/>
      <c r="AC7190" s="22"/>
      <c r="AD7190" s="22"/>
      <c r="AE7190" s="22"/>
      <c r="AF7190" s="22"/>
      <c r="AG7190" s="22"/>
      <c r="AH7190" s="22"/>
    </row>
    <row r="7191" spans="2:34">
      <c r="B7191" s="10">
        <v>26</v>
      </c>
      <c r="C7191" s="10">
        <v>10</v>
      </c>
      <c r="D7191" s="34">
        <v>39747</v>
      </c>
      <c r="E7191" s="17">
        <v>0.33333333333330017</v>
      </c>
      <c r="F7191" s="35">
        <v>3.9710371620002342E-2</v>
      </c>
      <c r="G7191" s="18">
        <v>9.189945475</v>
      </c>
      <c r="H7191" s="18">
        <v>12.86619493450101</v>
      </c>
      <c r="I7191" s="18">
        <v>3.67624945950101</v>
      </c>
      <c r="J7191" s="19">
        <v>1.7991033443299314</v>
      </c>
      <c r="K7191" s="19">
        <v>1.4644713175000725</v>
      </c>
      <c r="L7191" s="19">
        <v>1.6676564905864275</v>
      </c>
      <c r="M7191" s="19">
        <v>5.0162500000000003</v>
      </c>
      <c r="N7191" s="19">
        <f t="shared" si="112"/>
        <v>6.5211250000000005</v>
      </c>
      <c r="O7191" s="19">
        <v>4.7225000000000001</v>
      </c>
      <c r="P7191" s="20">
        <v>22.103154937500001</v>
      </c>
      <c r="Q7191" s="12">
        <v>92.175000000000011</v>
      </c>
      <c r="R7191" s="12">
        <v>14.8825</v>
      </c>
      <c r="S7191" s="12">
        <v>244.75</v>
      </c>
      <c r="T7191" s="12"/>
      <c r="U7191" s="12"/>
      <c r="V7191" s="23"/>
      <c r="W7191" s="24"/>
      <c r="X7191" s="22"/>
      <c r="Y7191" s="22"/>
      <c r="Z7191" s="22"/>
      <c r="AA7191" s="22"/>
      <c r="AB7191" s="22"/>
      <c r="AC7191" s="22"/>
      <c r="AD7191" s="22"/>
      <c r="AE7191" s="22"/>
      <c r="AF7191" s="22"/>
      <c r="AG7191" s="22"/>
      <c r="AH7191" s="22"/>
    </row>
    <row r="7192" spans="2:34">
      <c r="B7192" s="10">
        <v>26</v>
      </c>
      <c r="C7192" s="10">
        <v>10</v>
      </c>
      <c r="D7192" s="34">
        <v>39747</v>
      </c>
      <c r="E7192" s="17">
        <v>0.375</v>
      </c>
      <c r="F7192" s="35">
        <v>5.1625552700003061E-2</v>
      </c>
      <c r="G7192" s="18">
        <v>7.8204935749999995</v>
      </c>
      <c r="H7192" s="18">
        <v>10.080686353056008</v>
      </c>
      <c r="I7192" s="18">
        <v>2.260192778056008</v>
      </c>
      <c r="J7192" s="19">
        <v>1.7269958066599338</v>
      </c>
      <c r="K7192" s="19">
        <v>1.188616935000059</v>
      </c>
      <c r="L7192" s="19">
        <v>1.7778880126231726</v>
      </c>
      <c r="M7192" s="19">
        <v>1.2574999999999998</v>
      </c>
      <c r="N7192" s="19">
        <f t="shared" si="112"/>
        <v>1.6347499999999999</v>
      </c>
      <c r="O7192" s="19">
        <v>1.8666666666666665</v>
      </c>
      <c r="P7192" s="20">
        <v>34.327804874999998</v>
      </c>
      <c r="Q7192" s="12">
        <v>88.649999999999991</v>
      </c>
      <c r="R7192" s="12">
        <v>13.115</v>
      </c>
      <c r="S7192" s="12">
        <v>267.75</v>
      </c>
      <c r="T7192" s="12"/>
      <c r="U7192" s="12"/>
      <c r="V7192" s="23"/>
      <c r="W7192" s="24"/>
      <c r="X7192" s="22"/>
      <c r="Y7192" s="22"/>
      <c r="Z7192" s="22"/>
      <c r="AA7192" s="22"/>
      <c r="AB7192" s="22"/>
      <c r="AC7192" s="22"/>
      <c r="AD7192" s="22"/>
      <c r="AE7192" s="22"/>
      <c r="AF7192" s="22"/>
      <c r="AG7192" s="22"/>
      <c r="AH7192" s="22"/>
    </row>
    <row r="7193" spans="2:34">
      <c r="B7193" s="10">
        <v>26</v>
      </c>
      <c r="C7193" s="10">
        <v>10</v>
      </c>
      <c r="D7193" s="34">
        <v>39747</v>
      </c>
      <c r="E7193" s="17">
        <v>0.41666666666669983</v>
      </c>
      <c r="F7193" s="35">
        <v>7.9427167520004727E-2</v>
      </c>
      <c r="G7193" s="18">
        <v>10.605558675000003</v>
      </c>
      <c r="H7193" s="18">
        <v>14.930344831061012</v>
      </c>
      <c r="I7193" s="18">
        <v>4.3247861560610108</v>
      </c>
      <c r="J7193" s="19">
        <v>1.82063546033993</v>
      </c>
      <c r="K7193" s="19">
        <v>1.1082241181250554</v>
      </c>
      <c r="L7193" s="19">
        <v>1.7494838465849236</v>
      </c>
      <c r="M7193" s="19">
        <v>3.2829999999999995</v>
      </c>
      <c r="N7193" s="19">
        <f t="shared" si="112"/>
        <v>4.2678999999999991</v>
      </c>
      <c r="O7193" s="19">
        <v>4.0733333333333333</v>
      </c>
      <c r="P7193" s="20">
        <v>31.999300125000001</v>
      </c>
      <c r="Q7193" s="12">
        <v>86.750000000000014</v>
      </c>
      <c r="R7193" s="12">
        <v>12.845000000000001</v>
      </c>
      <c r="S7193" s="12">
        <v>263.27499999999998</v>
      </c>
      <c r="T7193" s="12"/>
      <c r="U7193" s="12"/>
      <c r="V7193" s="23"/>
      <c r="W7193" s="24"/>
      <c r="X7193" s="22"/>
      <c r="Y7193" s="22"/>
      <c r="Z7193" s="22"/>
      <c r="AA7193" s="22"/>
      <c r="AB7193" s="22"/>
      <c r="AC7193" s="22"/>
      <c r="AD7193" s="22"/>
      <c r="AE7193" s="22"/>
      <c r="AF7193" s="22"/>
      <c r="AG7193" s="22"/>
      <c r="AH7193" s="22"/>
    </row>
    <row r="7194" spans="2:34">
      <c r="B7194" s="10">
        <v>26</v>
      </c>
      <c r="C7194" s="10">
        <v>10</v>
      </c>
      <c r="D7194" s="34">
        <v>39747</v>
      </c>
      <c r="E7194" s="17">
        <v>0.45833333333330017</v>
      </c>
      <c r="F7194" s="35">
        <v>7.545892370000451E-2</v>
      </c>
      <c r="G7194" s="18">
        <v>11.2787443</v>
      </c>
      <c r="H7194" s="18">
        <v>14.911382668361011</v>
      </c>
      <c r="I7194" s="18">
        <v>3.6326383683610111</v>
      </c>
      <c r="J7194" s="19">
        <v>1.7351565374749329</v>
      </c>
      <c r="K7194" s="19">
        <v>1.4079237756250707</v>
      </c>
      <c r="L7194" s="19">
        <v>1.7088399390121751</v>
      </c>
      <c r="M7194" s="19">
        <v>2.4803333333333333</v>
      </c>
      <c r="N7194" s="19">
        <f t="shared" si="112"/>
        <v>3.2244333333333333</v>
      </c>
      <c r="O7194" s="19">
        <v>2.6074999999999999</v>
      </c>
      <c r="P7194" s="20">
        <v>32.158061812499994</v>
      </c>
      <c r="Q7194" s="12">
        <v>86.775000000000006</v>
      </c>
      <c r="R7194" s="12">
        <v>12.559999999999999</v>
      </c>
      <c r="S7194" s="12">
        <v>275.35000000000002</v>
      </c>
      <c r="T7194" s="12"/>
      <c r="U7194" s="12"/>
      <c r="V7194" s="23"/>
      <c r="W7194" s="24"/>
      <c r="X7194" s="22"/>
      <c r="Y7194" s="22"/>
      <c r="Z7194" s="22"/>
      <c r="AA7194" s="22"/>
      <c r="AB7194" s="22"/>
      <c r="AC7194" s="22"/>
      <c r="AD7194" s="22"/>
      <c r="AE7194" s="22"/>
      <c r="AF7194" s="22"/>
      <c r="AG7194" s="22"/>
      <c r="AH7194" s="22"/>
    </row>
    <row r="7195" spans="2:34">
      <c r="B7195" s="10">
        <v>26</v>
      </c>
      <c r="C7195" s="10">
        <v>10</v>
      </c>
      <c r="D7195" s="34">
        <v>39747</v>
      </c>
      <c r="E7195" s="17">
        <v>0.5</v>
      </c>
      <c r="F7195" s="35">
        <v>7.5461851220004539E-2</v>
      </c>
      <c r="G7195" s="18">
        <v>10.520929625000001</v>
      </c>
      <c r="H7195" s="18">
        <v>11.726546867444009</v>
      </c>
      <c r="I7195" s="18">
        <v>1.2056172424440077</v>
      </c>
      <c r="J7195" s="19">
        <v>1.4838959671199423</v>
      </c>
      <c r="K7195" s="19">
        <v>1.075939406250054</v>
      </c>
      <c r="L7195" s="19">
        <v>1.7375297875256734</v>
      </c>
      <c r="M7195" s="19">
        <v>3.0145</v>
      </c>
      <c r="N7195" s="19">
        <f t="shared" si="112"/>
        <v>3.9188499999999999</v>
      </c>
      <c r="O7195" s="19">
        <v>2.0425</v>
      </c>
      <c r="P7195" s="20">
        <v>31.964019749999999</v>
      </c>
      <c r="Q7195" s="12">
        <v>86.325000000000003</v>
      </c>
      <c r="R7195" s="12">
        <v>12.895</v>
      </c>
      <c r="S7195" s="12">
        <v>262.125</v>
      </c>
      <c r="T7195" s="12"/>
      <c r="U7195" s="12"/>
      <c r="V7195" s="23"/>
      <c r="W7195" s="24"/>
      <c r="X7195" s="22"/>
      <c r="Y7195" s="22"/>
      <c r="Z7195" s="22"/>
      <c r="AA7195" s="22"/>
      <c r="AB7195" s="22"/>
      <c r="AC7195" s="22"/>
      <c r="AD7195" s="22"/>
      <c r="AE7195" s="22"/>
      <c r="AF7195" s="22"/>
      <c r="AG7195" s="22"/>
      <c r="AH7195" s="22"/>
    </row>
    <row r="7196" spans="2:34">
      <c r="B7196" s="10">
        <v>26</v>
      </c>
      <c r="C7196" s="10">
        <v>10</v>
      </c>
      <c r="D7196" s="34">
        <v>39747</v>
      </c>
      <c r="E7196" s="17">
        <v>0.54166666666669983</v>
      </c>
      <c r="F7196" s="35">
        <v>0.11518364830000694</v>
      </c>
      <c r="G7196" s="18">
        <v>18.14908445</v>
      </c>
      <c r="H7196" s="18">
        <v>31.40835604225202</v>
      </c>
      <c r="I7196" s="18">
        <v>13.259271592252022</v>
      </c>
      <c r="J7196" s="19">
        <v>1.8449209790699281</v>
      </c>
      <c r="K7196" s="19">
        <v>1.5923715737500805</v>
      </c>
      <c r="L7196" s="19">
        <v>1.7091132998496743</v>
      </c>
      <c r="M7196" s="19">
        <v>5.8847499999999995</v>
      </c>
      <c r="N7196" s="19">
        <f t="shared" si="112"/>
        <v>7.6501749999999999</v>
      </c>
      <c r="O7196" s="19">
        <v>5.0125000000000002</v>
      </c>
      <c r="P7196" s="20">
        <v>24.114136312499998</v>
      </c>
      <c r="Q7196" s="12">
        <v>89.35</v>
      </c>
      <c r="R7196" s="12">
        <v>12.824999999999999</v>
      </c>
      <c r="S7196" s="12">
        <v>233.22500000000002</v>
      </c>
      <c r="T7196" s="12"/>
      <c r="U7196" s="12"/>
      <c r="V7196" s="23"/>
      <c r="W7196" s="24"/>
      <c r="X7196" s="22"/>
      <c r="Y7196" s="22"/>
      <c r="Z7196" s="22"/>
      <c r="AA7196" s="22"/>
      <c r="AB7196" s="22"/>
      <c r="AC7196" s="22"/>
      <c r="AD7196" s="22"/>
      <c r="AE7196" s="22"/>
      <c r="AF7196" s="22"/>
      <c r="AG7196" s="22"/>
      <c r="AH7196" s="22"/>
    </row>
    <row r="7197" spans="2:34">
      <c r="B7197" s="10">
        <v>26</v>
      </c>
      <c r="C7197" s="10">
        <v>10</v>
      </c>
      <c r="D7197" s="34">
        <v>39747</v>
      </c>
      <c r="E7197" s="17">
        <v>0.58333333333330017</v>
      </c>
      <c r="F7197" s="35">
        <v>8.3412122600005051E-2</v>
      </c>
      <c r="G7197" s="18">
        <v>12.090413825000002</v>
      </c>
      <c r="H7197" s="18">
        <v>16.026810923873015</v>
      </c>
      <c r="I7197" s="18">
        <v>3.9363970988730106</v>
      </c>
      <c r="J7197" s="19">
        <v>1.8129064778399291</v>
      </c>
      <c r="K7197" s="19">
        <v>1.3781742106250698</v>
      </c>
      <c r="L7197" s="19">
        <v>1.6602983581529263</v>
      </c>
      <c r="M7197" s="19">
        <v>5.0302500000000006</v>
      </c>
      <c r="N7197" s="19">
        <f t="shared" si="112"/>
        <v>6.5393250000000007</v>
      </c>
      <c r="O7197" s="19">
        <v>4.2699999999999996</v>
      </c>
      <c r="P7197" s="20">
        <v>28.330141125000001</v>
      </c>
      <c r="Q7197" s="12">
        <v>87.524999999999991</v>
      </c>
      <c r="R7197" s="12">
        <v>12.132499999999999</v>
      </c>
      <c r="S7197" s="12">
        <v>244.02499999999998</v>
      </c>
      <c r="T7197" s="12"/>
      <c r="U7197" s="12"/>
      <c r="V7197" s="23"/>
      <c r="W7197" s="24"/>
      <c r="X7197" s="22"/>
      <c r="Y7197" s="22"/>
      <c r="Z7197" s="22"/>
      <c r="AA7197" s="22"/>
      <c r="AB7197" s="22"/>
      <c r="AC7197" s="22"/>
      <c r="AD7197" s="22"/>
      <c r="AE7197" s="22"/>
      <c r="AF7197" s="22"/>
      <c r="AG7197" s="22"/>
      <c r="AH7197" s="22"/>
    </row>
    <row r="7198" spans="2:34">
      <c r="B7198" s="10">
        <v>26</v>
      </c>
      <c r="C7198" s="10">
        <v>10</v>
      </c>
      <c r="D7198" s="34">
        <v>39747</v>
      </c>
      <c r="E7198" s="17">
        <v>0.625</v>
      </c>
      <c r="F7198" s="35">
        <v>7.9443350200004828E-2</v>
      </c>
      <c r="G7198" s="18">
        <v>11.817292799999999</v>
      </c>
      <c r="H7198" s="18">
        <v>17.224875463734012</v>
      </c>
      <c r="I7198" s="18">
        <v>5.4075826637340141</v>
      </c>
      <c r="J7198" s="19">
        <v>1.6979963493999333</v>
      </c>
      <c r="K7198" s="19">
        <v>1.4208810356250725</v>
      </c>
      <c r="L7198" s="19">
        <v>1.6604312849601759</v>
      </c>
      <c r="M7198" s="19">
        <v>5.1522500000000004</v>
      </c>
      <c r="N7198" s="19">
        <f t="shared" si="112"/>
        <v>6.6979250000000006</v>
      </c>
      <c r="O7198" s="19">
        <v>4.58</v>
      </c>
      <c r="P7198" s="20">
        <v>26.495561625000001</v>
      </c>
      <c r="Q7198" s="12">
        <v>85.375</v>
      </c>
      <c r="R7198" s="12">
        <v>12.260000000000002</v>
      </c>
      <c r="S7198" s="12">
        <v>234.64999999999998</v>
      </c>
      <c r="T7198" s="12"/>
      <c r="U7198" s="12"/>
      <c r="V7198" s="23"/>
      <c r="W7198" s="24"/>
      <c r="X7198" s="22"/>
      <c r="Y7198" s="22"/>
      <c r="Z7198" s="22"/>
      <c r="AA7198" s="22"/>
      <c r="AB7198" s="22"/>
      <c r="AC7198" s="22"/>
      <c r="AD7198" s="22"/>
      <c r="AE7198" s="22"/>
      <c r="AF7198" s="22"/>
      <c r="AG7198" s="22"/>
      <c r="AH7198" s="22"/>
    </row>
    <row r="7199" spans="2:34">
      <c r="B7199" s="10">
        <v>26</v>
      </c>
      <c r="C7199" s="10">
        <v>10</v>
      </c>
      <c r="D7199" s="34">
        <v>39747</v>
      </c>
      <c r="E7199" s="17">
        <v>0.66666666666669983</v>
      </c>
      <c r="F7199" s="35">
        <v>8.3418872160005084E-2</v>
      </c>
      <c r="G7199" s="18">
        <v>11.451849175</v>
      </c>
      <c r="H7199" s="18">
        <v>15.74250926688701</v>
      </c>
      <c r="I7199" s="18">
        <v>4.2906600918870117</v>
      </c>
      <c r="J7199" s="19">
        <v>1.7542222779249308</v>
      </c>
      <c r="K7199" s="19">
        <v>1.4956903225000766</v>
      </c>
      <c r="L7199" s="19">
        <v>1.7176845015996729</v>
      </c>
      <c r="M7199" s="19">
        <v>5.9707500000000007</v>
      </c>
      <c r="N7199" s="19">
        <f t="shared" si="112"/>
        <v>7.7619750000000014</v>
      </c>
      <c r="O7199" s="19">
        <v>4.6475000000000009</v>
      </c>
      <c r="P7199" s="20">
        <v>25.931075624999998</v>
      </c>
      <c r="Q7199" s="12">
        <v>84.675000000000011</v>
      </c>
      <c r="R7199" s="12">
        <v>13.205000000000002</v>
      </c>
      <c r="S7199" s="12">
        <v>237.7</v>
      </c>
      <c r="T7199" s="12"/>
      <c r="U7199" s="12"/>
      <c r="V7199" s="23"/>
      <c r="W7199" s="24"/>
      <c r="X7199" s="22"/>
      <c r="Y7199" s="22"/>
      <c r="Z7199" s="22"/>
      <c r="AA7199" s="22"/>
      <c r="AB7199" s="22"/>
      <c r="AC7199" s="22"/>
      <c r="AD7199" s="22"/>
      <c r="AE7199" s="22"/>
      <c r="AF7199" s="22"/>
      <c r="AG7199" s="22"/>
      <c r="AH7199" s="22"/>
    </row>
    <row r="7200" spans="2:34">
      <c r="B7200" s="10">
        <v>26</v>
      </c>
      <c r="C7200" s="10">
        <v>10</v>
      </c>
      <c r="D7200" s="34">
        <v>39747</v>
      </c>
      <c r="E7200" s="17">
        <v>0.70833333333330017</v>
      </c>
      <c r="F7200" s="35">
        <v>7.9449896460004873E-2</v>
      </c>
      <c r="G7200" s="18">
        <v>8.7783405499999994</v>
      </c>
      <c r="H7200" s="18">
        <v>10.736208046933008</v>
      </c>
      <c r="I7200" s="18">
        <v>1.9578674969330081</v>
      </c>
      <c r="J7200" s="19">
        <v>1.7783602846599296</v>
      </c>
      <c r="K7200" s="19">
        <v>1.3082950875000672</v>
      </c>
      <c r="L7200" s="19">
        <v>1.7463848765454211</v>
      </c>
      <c r="M7200" s="19">
        <v>4.8607499999999995</v>
      </c>
      <c r="N7200" s="19">
        <f t="shared" si="112"/>
        <v>6.3189749999999991</v>
      </c>
      <c r="O7200" s="19">
        <v>3.6425000000000001</v>
      </c>
      <c r="P7200" s="20">
        <v>25.772313937499998</v>
      </c>
      <c r="Q7200" s="12">
        <v>82.125</v>
      </c>
      <c r="R7200" s="12">
        <v>12.5825</v>
      </c>
      <c r="S7200" s="12">
        <v>252.625</v>
      </c>
      <c r="T7200" s="12"/>
      <c r="U7200" s="12"/>
      <c r="V7200" s="23"/>
      <c r="W7200" s="24"/>
      <c r="X7200" s="22"/>
      <c r="Y7200" s="22"/>
      <c r="Z7200" s="22"/>
      <c r="AA7200" s="22"/>
      <c r="AB7200" s="22"/>
      <c r="AC7200" s="22"/>
      <c r="AD7200" s="22"/>
      <c r="AE7200" s="22"/>
      <c r="AF7200" s="22"/>
      <c r="AG7200" s="22"/>
      <c r="AH7200" s="22"/>
    </row>
    <row r="7201" spans="2:34">
      <c r="B7201" s="10">
        <v>26</v>
      </c>
      <c r="C7201" s="10">
        <v>10</v>
      </c>
      <c r="D7201" s="34">
        <v>39747</v>
      </c>
      <c r="E7201" s="17">
        <v>0.75</v>
      </c>
      <c r="F7201" s="35">
        <v>9.9316365420006103E-2</v>
      </c>
      <c r="G7201" s="18">
        <v>9.2707277500000007</v>
      </c>
      <c r="H7201" s="18">
        <v>11.351952011956008</v>
      </c>
      <c r="I7201" s="18">
        <v>2.0812242619560086</v>
      </c>
      <c r="J7201" s="19">
        <v>1.658086139814934</v>
      </c>
      <c r="K7201" s="19">
        <v>1.3964799993750718</v>
      </c>
      <c r="L7201" s="19">
        <v>1.7097977627466729</v>
      </c>
      <c r="M7201" s="19">
        <v>7.5140000000000011</v>
      </c>
      <c r="N7201" s="19">
        <f t="shared" si="112"/>
        <v>9.768200000000002</v>
      </c>
      <c r="O7201" s="19">
        <v>5.0199999999999996</v>
      </c>
      <c r="P7201" s="20">
        <v>23.973014812500001</v>
      </c>
      <c r="Q7201" s="12">
        <v>79.825000000000003</v>
      </c>
      <c r="R7201" s="12">
        <v>11.634999999999998</v>
      </c>
      <c r="S7201" s="12">
        <v>249.92499999999998</v>
      </c>
      <c r="T7201" s="12"/>
      <c r="U7201" s="12"/>
      <c r="V7201" s="23"/>
      <c r="W7201" s="24"/>
      <c r="X7201" s="22"/>
      <c r="Y7201" s="22"/>
      <c r="Z7201" s="22"/>
      <c r="AA7201" s="22"/>
      <c r="AB7201" s="22"/>
      <c r="AC7201" s="22"/>
      <c r="AD7201" s="22"/>
      <c r="AE7201" s="22"/>
      <c r="AF7201" s="22"/>
      <c r="AG7201" s="22"/>
      <c r="AH7201" s="22"/>
    </row>
    <row r="7202" spans="2:34">
      <c r="B7202" s="10">
        <v>26</v>
      </c>
      <c r="C7202" s="10">
        <v>10</v>
      </c>
      <c r="D7202" s="34">
        <v>39747</v>
      </c>
      <c r="E7202" s="17">
        <v>0.79166666666669983</v>
      </c>
      <c r="F7202" s="35">
        <v>9.9320512740006139E-2</v>
      </c>
      <c r="G7202" s="18">
        <v>10.459381224999998</v>
      </c>
      <c r="H7202" s="18">
        <v>14.106620101378009</v>
      </c>
      <c r="I7202" s="18">
        <v>3.6472388763780117</v>
      </c>
      <c r="J7202" s="19">
        <v>1.6073388131449358</v>
      </c>
      <c r="K7202" s="19">
        <v>1.310774901250068</v>
      </c>
      <c r="L7202" s="19">
        <v>1.6936102453721733</v>
      </c>
      <c r="M7202" s="19">
        <v>10.162749999999999</v>
      </c>
      <c r="N7202" s="19">
        <f t="shared" si="112"/>
        <v>13.211575</v>
      </c>
      <c r="O7202" s="19">
        <v>6.6375000000000002</v>
      </c>
      <c r="P7202" s="20">
        <v>23.267407312499998</v>
      </c>
      <c r="Q7202" s="12">
        <v>77</v>
      </c>
      <c r="R7202" s="12">
        <v>11.14</v>
      </c>
      <c r="S7202" s="12">
        <v>239.15</v>
      </c>
      <c r="T7202" s="12"/>
      <c r="U7202" s="12"/>
      <c r="V7202" s="23"/>
      <c r="W7202" s="24"/>
      <c r="X7202" s="22"/>
      <c r="Y7202" s="22"/>
      <c r="Z7202" s="22"/>
      <c r="AA7202" s="22"/>
      <c r="AB7202" s="22"/>
      <c r="AC7202" s="22"/>
      <c r="AD7202" s="22"/>
      <c r="AE7202" s="22"/>
      <c r="AF7202" s="22"/>
      <c r="AG7202" s="22"/>
      <c r="AH7202" s="22"/>
    </row>
    <row r="7203" spans="2:34">
      <c r="B7203" s="10">
        <v>26</v>
      </c>
      <c r="C7203" s="10">
        <v>10</v>
      </c>
      <c r="D7203" s="34">
        <v>39747</v>
      </c>
      <c r="E7203" s="17">
        <v>0.83333333333330017</v>
      </c>
      <c r="F7203" s="35">
        <v>7.9459573540004935E-2</v>
      </c>
      <c r="G7203" s="18">
        <v>8.4436711249999998</v>
      </c>
      <c r="H7203" s="18">
        <v>11.441117591581008</v>
      </c>
      <c r="I7203" s="18">
        <v>2.9974464665810086</v>
      </c>
      <c r="J7203" s="19">
        <v>1.5218189132349391</v>
      </c>
      <c r="K7203" s="19">
        <v>1.1983300450000622</v>
      </c>
      <c r="L7203" s="19">
        <v>1.7427208247746706</v>
      </c>
      <c r="M7203" s="19">
        <v>11.137499999999999</v>
      </c>
      <c r="N7203" s="19">
        <f t="shared" si="112"/>
        <v>14.47875</v>
      </c>
      <c r="O7203" s="19">
        <v>6.6999999999999993</v>
      </c>
      <c r="P7203" s="20">
        <v>22.561799812499999</v>
      </c>
      <c r="Q7203" s="12">
        <v>79.099999999999994</v>
      </c>
      <c r="R7203" s="12">
        <v>10.605</v>
      </c>
      <c r="S7203" s="12">
        <v>248.34999999999997</v>
      </c>
      <c r="T7203" s="12"/>
      <c r="U7203" s="12">
        <v>120.30000000000001</v>
      </c>
      <c r="V7203" s="23"/>
      <c r="W7203" s="24"/>
      <c r="X7203" s="22"/>
      <c r="Y7203" s="22"/>
      <c r="Z7203" s="22"/>
      <c r="AA7203" s="22"/>
      <c r="AB7203" s="22"/>
      <c r="AC7203" s="22"/>
      <c r="AD7203" s="22"/>
      <c r="AE7203" s="22"/>
      <c r="AF7203" s="22"/>
      <c r="AG7203" s="22"/>
      <c r="AH7203" s="22"/>
    </row>
    <row r="7204" spans="2:34">
      <c r="B7204" s="10">
        <v>26</v>
      </c>
      <c r="C7204" s="10">
        <v>10</v>
      </c>
      <c r="D7204" s="34">
        <v>39747</v>
      </c>
      <c r="E7204" s="17">
        <v>0.875</v>
      </c>
      <c r="F7204" s="35">
        <v>9.5355440400005945E-2</v>
      </c>
      <c r="G7204" s="18">
        <v>8.759106675</v>
      </c>
      <c r="H7204" s="18">
        <v>14.815311056455013</v>
      </c>
      <c r="I7204" s="18">
        <v>6.0562043814550117</v>
      </c>
      <c r="J7204" s="19">
        <v>1.7973682761899274</v>
      </c>
      <c r="K7204" s="19">
        <v>1.4817526587500773</v>
      </c>
      <c r="L7204" s="19">
        <v>1.7551044275499199</v>
      </c>
      <c r="M7204" s="19">
        <v>11.82</v>
      </c>
      <c r="N7204" s="19">
        <f t="shared" si="112"/>
        <v>15.366000000000001</v>
      </c>
      <c r="O7204" s="19">
        <v>6.8549999999999995</v>
      </c>
      <c r="P7204" s="20">
        <v>20.568458624999998</v>
      </c>
      <c r="Q7204" s="12">
        <v>81.174999999999997</v>
      </c>
      <c r="R7204" s="12">
        <v>10.139999999999999</v>
      </c>
      <c r="S7204" s="12">
        <v>245.74999999999997</v>
      </c>
      <c r="T7204" s="12"/>
      <c r="U7204" s="12">
        <v>123.6</v>
      </c>
      <c r="V7204" s="23"/>
      <c r="W7204" s="24"/>
      <c r="X7204" s="22"/>
      <c r="Y7204" s="22"/>
      <c r="Z7204" s="22"/>
      <c r="AA7204" s="22"/>
      <c r="AB7204" s="22"/>
      <c r="AC7204" s="22"/>
      <c r="AD7204" s="22"/>
      <c r="AE7204" s="22"/>
      <c r="AF7204" s="22"/>
      <c r="AG7204" s="22"/>
      <c r="AH7204" s="22"/>
    </row>
    <row r="7205" spans="2:34">
      <c r="B7205" s="10">
        <v>26</v>
      </c>
      <c r="C7205" s="10">
        <v>10</v>
      </c>
      <c r="D7205" s="34">
        <v>39747</v>
      </c>
      <c r="E7205" s="17">
        <v>0.91666666666669983</v>
      </c>
      <c r="F7205" s="35">
        <v>0.11919922036000745</v>
      </c>
      <c r="G7205" s="18">
        <v>10.613252225</v>
      </c>
      <c r="H7205" s="18">
        <v>15.964737870057013</v>
      </c>
      <c r="I7205" s="18">
        <v>5.3514856450570125</v>
      </c>
      <c r="J7205" s="19">
        <v>1.8643101886099245</v>
      </c>
      <c r="K7205" s="19">
        <v>1.4228047337500747</v>
      </c>
      <c r="L7205" s="19">
        <v>1.722590019573921</v>
      </c>
      <c r="M7205" s="19">
        <v>11.999750000000001</v>
      </c>
      <c r="N7205" s="19">
        <f t="shared" si="112"/>
        <v>15.599675000000001</v>
      </c>
      <c r="O7205" s="19">
        <v>6.96</v>
      </c>
      <c r="P7205" s="20">
        <v>19.739369812499998</v>
      </c>
      <c r="Q7205" s="12">
        <v>83.474999999999994</v>
      </c>
      <c r="R7205" s="12">
        <v>9.7424999999999997</v>
      </c>
      <c r="S7205" s="12">
        <v>240.15</v>
      </c>
      <c r="T7205" s="12"/>
      <c r="U7205" s="12">
        <v>127.60000000000001</v>
      </c>
      <c r="V7205" s="23"/>
      <c r="W7205" s="24"/>
      <c r="X7205" s="22"/>
      <c r="Y7205" s="22"/>
      <c r="Z7205" s="22"/>
      <c r="AA7205" s="22"/>
      <c r="AB7205" s="22"/>
      <c r="AC7205" s="22"/>
      <c r="AD7205" s="22"/>
      <c r="AE7205" s="22"/>
      <c r="AF7205" s="22"/>
      <c r="AG7205" s="22"/>
      <c r="AH7205" s="22"/>
    </row>
    <row r="7206" spans="2:34">
      <c r="B7206" s="10">
        <v>26</v>
      </c>
      <c r="C7206" s="10">
        <v>10</v>
      </c>
      <c r="D7206" s="34">
        <v>39747</v>
      </c>
      <c r="E7206" s="17">
        <v>0.95833333333330017</v>
      </c>
      <c r="F7206" s="35">
        <v>9.9336614100006229E-2</v>
      </c>
      <c r="G7206" s="18">
        <v>9.6207842750000001</v>
      </c>
      <c r="H7206" s="18">
        <v>11.709232431122008</v>
      </c>
      <c r="I7206" s="18">
        <v>2.0884481561220101</v>
      </c>
      <c r="J7206" s="19">
        <v>1.8804329102299235</v>
      </c>
      <c r="K7206" s="19">
        <v>1.540361497500081</v>
      </c>
      <c r="L7206" s="19">
        <v>1.6941510918291718</v>
      </c>
      <c r="M7206" s="19">
        <v>12.30575</v>
      </c>
      <c r="N7206" s="19">
        <f t="shared" si="112"/>
        <v>15.997475</v>
      </c>
      <c r="O7206" s="19">
        <v>7.0674999999999999</v>
      </c>
      <c r="P7206" s="20">
        <v>20.4802576875</v>
      </c>
      <c r="Q7206" s="12">
        <v>83.724999999999994</v>
      </c>
      <c r="R7206" s="12">
        <v>9.7950000000000017</v>
      </c>
      <c r="S7206" s="12">
        <v>242.82499999999999</v>
      </c>
      <c r="T7206" s="12"/>
      <c r="U7206" s="12">
        <v>123.35</v>
      </c>
      <c r="V7206" s="23"/>
      <c r="W7206" s="24"/>
      <c r="X7206" s="22"/>
      <c r="Y7206" s="22"/>
      <c r="Z7206" s="22"/>
      <c r="AA7206" s="22"/>
      <c r="AB7206" s="22"/>
      <c r="AC7206" s="22"/>
      <c r="AD7206" s="22"/>
      <c r="AE7206" s="22"/>
      <c r="AF7206" s="22"/>
      <c r="AG7206" s="22"/>
      <c r="AH7206" s="22"/>
    </row>
    <row r="7207" spans="2:34">
      <c r="B7207" s="10">
        <v>27</v>
      </c>
      <c r="C7207" s="10">
        <v>10</v>
      </c>
      <c r="D7207" s="34">
        <v>39748</v>
      </c>
      <c r="E7207" s="17">
        <v>0</v>
      </c>
      <c r="F7207" s="35">
        <v>7.5499014460004746E-2</v>
      </c>
      <c r="G7207" s="18">
        <v>9.2053325750000017</v>
      </c>
      <c r="H7207" s="18">
        <v>11.081950735530008</v>
      </c>
      <c r="I7207" s="18">
        <v>1.8766181605300081</v>
      </c>
      <c r="J7207" s="19">
        <v>1.6263868961649337</v>
      </c>
      <c r="K7207" s="19">
        <v>1.3343455356250704</v>
      </c>
      <c r="L7207" s="19">
        <v>1.7310313953261698</v>
      </c>
      <c r="M7207" s="19">
        <v>10.080500000000001</v>
      </c>
      <c r="N7207" s="19">
        <f t="shared" si="112"/>
        <v>13.104650000000001</v>
      </c>
      <c r="O7207" s="19">
        <v>5.4799999999999995</v>
      </c>
      <c r="P7207" s="20">
        <v>20.9741829375</v>
      </c>
      <c r="Q7207" s="12">
        <v>82.724999999999994</v>
      </c>
      <c r="R7207" s="12">
        <v>9.3450000000000006</v>
      </c>
      <c r="S7207" s="12">
        <v>244.375</v>
      </c>
      <c r="T7207" s="12"/>
      <c r="U7207" s="12">
        <v>132.07499999999999</v>
      </c>
      <c r="V7207" s="23"/>
      <c r="W7207" s="24"/>
      <c r="X7207" s="22"/>
      <c r="Y7207" s="22"/>
      <c r="Z7207" s="22"/>
      <c r="AA7207" s="22"/>
      <c r="AB7207" s="22"/>
      <c r="AC7207" s="22"/>
      <c r="AD7207" s="22"/>
      <c r="AE7207" s="22"/>
      <c r="AF7207" s="22"/>
      <c r="AG7207" s="22"/>
      <c r="AH7207" s="22"/>
    </row>
    <row r="7208" spans="2:34">
      <c r="B7208" s="10">
        <v>27</v>
      </c>
      <c r="C7208" s="10">
        <v>10</v>
      </c>
      <c r="D7208" s="34">
        <v>39748</v>
      </c>
      <c r="E7208" s="17">
        <v>4.1666666666699825E-2</v>
      </c>
      <c r="F7208" s="35">
        <v>7.1528371700004534E-2</v>
      </c>
      <c r="G7208" s="18">
        <v>7.5589128749999999</v>
      </c>
      <c r="H7208" s="18">
        <v>9.9881254112750071</v>
      </c>
      <c r="I7208" s="18">
        <v>2.4292125362750081</v>
      </c>
      <c r="J7208" s="19">
        <v>1.7923069317499267</v>
      </c>
      <c r="K7208" s="19">
        <v>1.4251555043750757</v>
      </c>
      <c r="L7208" s="19">
        <v>1.7801644963976675</v>
      </c>
      <c r="M7208" s="19">
        <v>10.75775</v>
      </c>
      <c r="N7208" s="19">
        <f t="shared" si="112"/>
        <v>13.985075</v>
      </c>
      <c r="O7208" s="19">
        <v>5.93</v>
      </c>
      <c r="P7208" s="20">
        <v>22.702921312499996</v>
      </c>
      <c r="Q7208" s="12">
        <v>81.8</v>
      </c>
      <c r="R7208" s="12">
        <v>9.4175000000000004</v>
      </c>
      <c r="S7208" s="12">
        <v>255.32499999999999</v>
      </c>
      <c r="T7208" s="12"/>
      <c r="U7208" s="12">
        <v>116.25</v>
      </c>
      <c r="V7208" s="23"/>
      <c r="W7208" s="24"/>
      <c r="X7208" s="22"/>
      <c r="Y7208" s="22"/>
      <c r="Z7208" s="22"/>
      <c r="AA7208" s="22"/>
      <c r="AB7208" s="22"/>
      <c r="AC7208" s="22"/>
      <c r="AD7208" s="22"/>
      <c r="AE7208" s="22"/>
      <c r="AF7208" s="22"/>
      <c r="AG7208" s="22"/>
      <c r="AH7208" s="22"/>
    </row>
    <row r="7209" spans="2:34">
      <c r="B7209" s="10">
        <v>27</v>
      </c>
      <c r="C7209" s="10">
        <v>10</v>
      </c>
      <c r="D7209" s="34">
        <v>39748</v>
      </c>
      <c r="E7209" s="17">
        <v>8.3333333333300175E-2</v>
      </c>
      <c r="F7209" s="35">
        <v>7.1531258560004543E-2</v>
      </c>
      <c r="G7209" s="18">
        <v>8.4205904750000009</v>
      </c>
      <c r="H7209" s="18">
        <v>10.331323080514009</v>
      </c>
      <c r="I7209" s="18">
        <v>1.9107326055140084</v>
      </c>
      <c r="J7209" s="19">
        <v>1.7923786885399264</v>
      </c>
      <c r="K7209" s="19">
        <v>1.1229232312500599</v>
      </c>
      <c r="L7209" s="19">
        <v>1.7313075305721692</v>
      </c>
      <c r="M7209" s="19">
        <v>9.4332499999999992</v>
      </c>
      <c r="N7209" s="19">
        <f t="shared" si="112"/>
        <v>12.263225</v>
      </c>
      <c r="O7209" s="19">
        <v>5.5124999999999993</v>
      </c>
      <c r="P7209" s="20">
        <v>22.614720374999997</v>
      </c>
      <c r="Q7209" s="12">
        <v>78.575000000000003</v>
      </c>
      <c r="R7209" s="12">
        <v>9.5975000000000001</v>
      </c>
      <c r="S7209" s="12">
        <v>264.47500000000002</v>
      </c>
      <c r="T7209" s="12"/>
      <c r="U7209" s="12">
        <v>132.72500000000002</v>
      </c>
      <c r="V7209" s="23"/>
      <c r="W7209" s="24"/>
      <c r="X7209" s="22"/>
      <c r="Y7209" s="22"/>
      <c r="Z7209" s="22"/>
      <c r="AA7209" s="22"/>
      <c r="AB7209" s="22"/>
      <c r="AC7209" s="22"/>
      <c r="AD7209" s="22"/>
      <c r="AE7209" s="22"/>
      <c r="AF7209" s="22"/>
      <c r="AG7209" s="22"/>
      <c r="AH7209" s="22"/>
    </row>
    <row r="7210" spans="2:34">
      <c r="B7210" s="10">
        <v>27</v>
      </c>
      <c r="C7210" s="10">
        <v>10</v>
      </c>
      <c r="D7210" s="34">
        <v>39748</v>
      </c>
      <c r="E7210" s="17">
        <v>0.125</v>
      </c>
      <c r="F7210" s="35">
        <v>9.1404802360005824E-2</v>
      </c>
      <c r="G7210" s="18">
        <v>9.0937760999999995</v>
      </c>
      <c r="H7210" s="18">
        <v>10.495358136956009</v>
      </c>
      <c r="I7210" s="18">
        <v>1.4015820369560084</v>
      </c>
      <c r="J7210" s="19">
        <v>1.7951258387049258</v>
      </c>
      <c r="K7210" s="19">
        <v>1.104127797500059</v>
      </c>
      <c r="L7210" s="19">
        <v>1.7355302176544192</v>
      </c>
      <c r="M7210" s="19">
        <v>10.528499999999999</v>
      </c>
      <c r="N7210" s="19">
        <f t="shared" si="112"/>
        <v>13.687049999999999</v>
      </c>
      <c r="O7210" s="19">
        <v>5.9349999999999996</v>
      </c>
      <c r="P7210" s="20">
        <v>22.350117562499996</v>
      </c>
      <c r="Q7210" s="12">
        <v>78.875</v>
      </c>
      <c r="R7210" s="12">
        <v>9.0350000000000001</v>
      </c>
      <c r="S7210" s="12">
        <v>263.375</v>
      </c>
      <c r="T7210" s="12"/>
      <c r="U7210" s="12">
        <v>127.8</v>
      </c>
      <c r="V7210" s="23"/>
      <c r="W7210" s="24"/>
      <c r="X7210" s="22"/>
      <c r="Y7210" s="22"/>
      <c r="Z7210" s="22"/>
      <c r="AA7210" s="22"/>
      <c r="AB7210" s="22"/>
      <c r="AC7210" s="22"/>
      <c r="AD7210" s="22"/>
      <c r="AE7210" s="22"/>
      <c r="AF7210" s="22"/>
      <c r="AG7210" s="22"/>
      <c r="AH7210" s="22"/>
    </row>
    <row r="7211" spans="2:34">
      <c r="B7211" s="10">
        <v>27</v>
      </c>
      <c r="C7211" s="10">
        <v>10</v>
      </c>
      <c r="D7211" s="34">
        <v>39748</v>
      </c>
      <c r="E7211" s="17">
        <v>0.16666666666669983</v>
      </c>
      <c r="F7211" s="35">
        <v>6.7562933420004329E-2</v>
      </c>
      <c r="G7211" s="18">
        <v>8.4513646750000007</v>
      </c>
      <c r="H7211" s="18">
        <v>10.297351310121009</v>
      </c>
      <c r="I7211" s="18">
        <v>1.8459866351210081</v>
      </c>
      <c r="J7211" s="19">
        <v>1.7871717105549261</v>
      </c>
      <c r="K7211" s="19">
        <v>1.5050269850000808</v>
      </c>
      <c r="L7211" s="19">
        <v>1.768340834537917</v>
      </c>
      <c r="M7211" s="19">
        <v>10.869</v>
      </c>
      <c r="N7211" s="19">
        <f t="shared" si="112"/>
        <v>14.1297</v>
      </c>
      <c r="O7211" s="19">
        <v>6.47</v>
      </c>
      <c r="P7211" s="20">
        <v>21.979673624999997</v>
      </c>
      <c r="Q7211" s="12">
        <v>77.974999999999994</v>
      </c>
      <c r="R7211" s="12">
        <v>8.745000000000001</v>
      </c>
      <c r="S7211" s="12">
        <v>262.97500000000002</v>
      </c>
      <c r="T7211" s="12"/>
      <c r="U7211" s="12">
        <v>129</v>
      </c>
      <c r="V7211" s="23"/>
      <c r="W7211" s="24"/>
      <c r="X7211" s="22"/>
      <c r="Y7211" s="22"/>
      <c r="Z7211" s="22"/>
      <c r="AA7211" s="22"/>
      <c r="AB7211" s="22"/>
      <c r="AC7211" s="22"/>
      <c r="AD7211" s="22"/>
      <c r="AE7211" s="22"/>
      <c r="AF7211" s="22"/>
      <c r="AG7211" s="22"/>
      <c r="AH7211" s="22"/>
    </row>
    <row r="7212" spans="2:34">
      <c r="B7212" s="10">
        <v>27</v>
      </c>
      <c r="C7212" s="10">
        <v>10</v>
      </c>
      <c r="D7212" s="34">
        <v>39748</v>
      </c>
      <c r="E7212" s="17">
        <v>0.20833333333330017</v>
      </c>
      <c r="F7212" s="35">
        <v>7.5514505920004846E-2</v>
      </c>
      <c r="G7212" s="18">
        <v>10.090090825000001</v>
      </c>
      <c r="H7212" s="18">
        <v>11.457869415674011</v>
      </c>
      <c r="I7212" s="18">
        <v>1.3677785906740101</v>
      </c>
      <c r="J7212" s="19">
        <v>1.9210192276399203</v>
      </c>
      <c r="K7212" s="19">
        <v>1.5102587218750816</v>
      </c>
      <c r="L7212" s="19">
        <v>1.743975183817668</v>
      </c>
      <c r="M7212" s="19">
        <v>10.2125</v>
      </c>
      <c r="N7212" s="19">
        <f t="shared" si="112"/>
        <v>13.276250000000001</v>
      </c>
      <c r="O7212" s="19">
        <v>6.0949999999999998</v>
      </c>
      <c r="P7212" s="20">
        <v>22.385397937500002</v>
      </c>
      <c r="Q7212" s="12">
        <v>75.674999999999997</v>
      </c>
      <c r="R7212" s="12">
        <v>8.4425000000000008</v>
      </c>
      <c r="S7212" s="12">
        <v>260.35000000000002</v>
      </c>
      <c r="T7212" s="12"/>
      <c r="U7212" s="12">
        <v>137.02500000000001</v>
      </c>
      <c r="V7212" s="23"/>
      <c r="W7212" s="24"/>
      <c r="X7212" s="22"/>
      <c r="Y7212" s="22"/>
      <c r="Z7212" s="22"/>
      <c r="AA7212" s="22"/>
      <c r="AB7212" s="22"/>
      <c r="AC7212" s="22"/>
      <c r="AD7212" s="22"/>
      <c r="AE7212" s="22"/>
      <c r="AF7212" s="22"/>
      <c r="AG7212" s="22"/>
      <c r="AH7212" s="22"/>
    </row>
    <row r="7213" spans="2:34">
      <c r="B7213" s="10">
        <v>27</v>
      </c>
      <c r="C7213" s="10">
        <v>10</v>
      </c>
      <c r="D7213" s="34">
        <v>39748</v>
      </c>
      <c r="E7213" s="17">
        <v>0.25</v>
      </c>
      <c r="F7213" s="35">
        <v>6.7568219220004361E-2</v>
      </c>
      <c r="G7213" s="18">
        <v>9.3091954999999995</v>
      </c>
      <c r="H7213" s="18">
        <v>10.99115110638801</v>
      </c>
      <c r="I7213" s="18">
        <v>1.6819556063880094</v>
      </c>
      <c r="J7213" s="19">
        <v>2.030795959664915</v>
      </c>
      <c r="K7213" s="19">
        <v>1.5154896993750819</v>
      </c>
      <c r="L7213" s="19">
        <v>1.7931305617574154</v>
      </c>
      <c r="M7213" s="19">
        <v>10.527749999999999</v>
      </c>
      <c r="N7213" s="19">
        <f t="shared" ref="N7213:N7276" si="113">M7213*1.3</f>
        <v>13.686074999999999</v>
      </c>
      <c r="O7213" s="19">
        <v>6.2375000000000007</v>
      </c>
      <c r="P7213" s="20">
        <v>21.609229687499997</v>
      </c>
      <c r="Q7213" s="12">
        <v>77.875</v>
      </c>
      <c r="R7213" s="12">
        <v>7.8224999999999998</v>
      </c>
      <c r="S7213" s="12">
        <v>265.75</v>
      </c>
      <c r="T7213" s="12"/>
      <c r="U7213" s="12">
        <v>133.75</v>
      </c>
      <c r="V7213" s="23"/>
      <c r="W7213" s="24"/>
      <c r="X7213" s="22"/>
      <c r="Y7213" s="22"/>
      <c r="Z7213" s="22"/>
      <c r="AA7213" s="22"/>
      <c r="AB7213" s="22"/>
      <c r="AC7213" s="22"/>
      <c r="AD7213" s="22"/>
      <c r="AE7213" s="22"/>
      <c r="AF7213" s="22"/>
      <c r="AG7213" s="22"/>
      <c r="AH7213" s="22"/>
    </row>
    <row r="7214" spans="2:34">
      <c r="B7214" s="10">
        <v>27</v>
      </c>
      <c r="C7214" s="10">
        <v>10</v>
      </c>
      <c r="D7214" s="34">
        <v>39748</v>
      </c>
      <c r="E7214" s="17">
        <v>0.29166666666669983</v>
      </c>
      <c r="F7214" s="35">
        <v>7.5520686240004881E-2</v>
      </c>
      <c r="G7214" s="18">
        <v>9.3168890500000003</v>
      </c>
      <c r="H7214" s="18">
        <v>10.707306202922011</v>
      </c>
      <c r="I7214" s="18">
        <v>1.3904171529220086</v>
      </c>
      <c r="J7214" s="19">
        <v>1.9853902421749168</v>
      </c>
      <c r="K7214" s="19">
        <v>1.526069711875083</v>
      </c>
      <c r="L7214" s="19">
        <v>1.8259517866734134</v>
      </c>
      <c r="M7214" s="19">
        <v>11.481249999999999</v>
      </c>
      <c r="N7214" s="19">
        <f t="shared" si="113"/>
        <v>14.925625</v>
      </c>
      <c r="O7214" s="19">
        <v>6.7875000000000005</v>
      </c>
      <c r="P7214" s="20">
        <v>20.021612812499999</v>
      </c>
      <c r="Q7214" s="12">
        <v>77.375</v>
      </c>
      <c r="R7214" s="12">
        <v>7.5724999999999998</v>
      </c>
      <c r="S7214" s="12">
        <v>267.52499999999998</v>
      </c>
      <c r="T7214" s="12"/>
      <c r="U7214" s="12">
        <v>175.3</v>
      </c>
      <c r="V7214" s="23"/>
      <c r="W7214" s="24"/>
      <c r="X7214" s="22"/>
      <c r="Y7214" s="22"/>
      <c r="Z7214" s="22"/>
      <c r="AA7214" s="22"/>
      <c r="AB7214" s="22"/>
      <c r="AC7214" s="22"/>
      <c r="AD7214" s="22"/>
      <c r="AE7214" s="22"/>
      <c r="AF7214" s="22"/>
      <c r="AG7214" s="22"/>
      <c r="AH7214" s="22"/>
    </row>
    <row r="7215" spans="2:34">
      <c r="B7215" s="10">
        <v>27</v>
      </c>
      <c r="C7215" s="10">
        <v>10</v>
      </c>
      <c r="D7215" s="34">
        <v>39748</v>
      </c>
      <c r="E7215" s="17">
        <v>0.33333333333330017</v>
      </c>
      <c r="F7215" s="35">
        <v>9.5398377360006198E-2</v>
      </c>
      <c r="G7215" s="18">
        <v>9.4746068250000004</v>
      </c>
      <c r="H7215" s="18">
        <v>14.424169414141012</v>
      </c>
      <c r="I7215" s="18">
        <v>4.9495625891410127</v>
      </c>
      <c r="J7215" s="19">
        <v>1.8222439234049235</v>
      </c>
      <c r="K7215" s="19">
        <v>1.5099153831250827</v>
      </c>
      <c r="L7215" s="19">
        <v>1.8669518793374111</v>
      </c>
      <c r="M7215" s="19">
        <v>11.963999999999999</v>
      </c>
      <c r="N7215" s="19">
        <f t="shared" si="113"/>
        <v>15.553199999999999</v>
      </c>
      <c r="O7215" s="19">
        <v>6.4175000000000004</v>
      </c>
      <c r="P7215" s="20">
        <v>17.657827687499999</v>
      </c>
      <c r="Q7215" s="12">
        <v>76.425000000000011</v>
      </c>
      <c r="R7215" s="12">
        <v>7.9149999999999991</v>
      </c>
      <c r="S7215" s="12">
        <v>270.72500000000002</v>
      </c>
      <c r="T7215" s="12"/>
      <c r="U7215" s="12">
        <v>254.07499999999999</v>
      </c>
      <c r="V7215" s="23"/>
      <c r="W7215" s="24"/>
      <c r="X7215" s="22"/>
      <c r="Y7215" s="22"/>
      <c r="Z7215" s="22"/>
      <c r="AA7215" s="22"/>
      <c r="AB7215" s="22"/>
      <c r="AC7215" s="22"/>
      <c r="AD7215" s="22"/>
      <c r="AE7215" s="22"/>
      <c r="AF7215" s="22"/>
      <c r="AG7215" s="22"/>
      <c r="AH7215" s="22"/>
    </row>
    <row r="7216" spans="2:34">
      <c r="B7216" s="10">
        <v>27</v>
      </c>
      <c r="C7216" s="10">
        <v>10</v>
      </c>
      <c r="D7216" s="34">
        <v>39748</v>
      </c>
      <c r="E7216" s="17">
        <v>0.375</v>
      </c>
      <c r="F7216" s="35">
        <v>9.142716536000596E-2</v>
      </c>
      <c r="G7216" s="18">
        <v>11.767284725000001</v>
      </c>
      <c r="H7216" s="18">
        <v>19.103752858464013</v>
      </c>
      <c r="I7216" s="18">
        <v>7.3364681334640149</v>
      </c>
      <c r="J7216" s="19">
        <v>1.8062636151299238</v>
      </c>
      <c r="K7216" s="19">
        <v>1.6006555906250879</v>
      </c>
      <c r="L7216" s="19">
        <v>1.8711852560524109</v>
      </c>
      <c r="M7216" s="19">
        <v>13.552</v>
      </c>
      <c r="N7216" s="19">
        <f t="shared" si="113"/>
        <v>17.617599999999999</v>
      </c>
      <c r="O7216" s="19">
        <v>8.1574999999999989</v>
      </c>
      <c r="P7216" s="20">
        <v>18.751519312499997</v>
      </c>
      <c r="Q7216" s="12">
        <v>70.775000000000006</v>
      </c>
      <c r="R7216" s="12">
        <v>8.8875000000000011</v>
      </c>
      <c r="S7216" s="12">
        <v>270.875</v>
      </c>
      <c r="T7216" s="12"/>
      <c r="U7216" s="12">
        <v>449.375</v>
      </c>
      <c r="V7216" s="23"/>
      <c r="W7216" s="24"/>
      <c r="X7216" s="22"/>
      <c r="Y7216" s="22"/>
      <c r="Z7216" s="22"/>
      <c r="AA7216" s="22"/>
      <c r="AB7216" s="22"/>
      <c r="AC7216" s="22"/>
      <c r="AD7216" s="22"/>
      <c r="AE7216" s="22"/>
      <c r="AF7216" s="22"/>
      <c r="AG7216" s="22"/>
      <c r="AH7216" s="22"/>
    </row>
    <row r="7217" spans="2:34">
      <c r="B7217" s="10">
        <v>27</v>
      </c>
      <c r="C7217" s="10">
        <v>10</v>
      </c>
      <c r="D7217" s="34">
        <v>39748</v>
      </c>
      <c r="E7217" s="17">
        <v>0.41666666666669983</v>
      </c>
      <c r="F7217" s="35">
        <v>6.3604163380004158E-2</v>
      </c>
      <c r="G7217" s="18">
        <v>11.286437850000002</v>
      </c>
      <c r="H7217" s="18">
        <v>13.557867875725012</v>
      </c>
      <c r="I7217" s="18">
        <v>2.2714300257250115</v>
      </c>
      <c r="J7217" s="19">
        <v>2.076615419184912</v>
      </c>
      <c r="K7217" s="19">
        <v>1.6806982343750925</v>
      </c>
      <c r="L7217" s="19">
        <v>1.8018737768344133</v>
      </c>
      <c r="M7217" s="19">
        <v>13.459250000000001</v>
      </c>
      <c r="N7217" s="19">
        <f t="shared" si="113"/>
        <v>17.497025000000001</v>
      </c>
      <c r="O7217" s="19">
        <v>6.7650000000000006</v>
      </c>
      <c r="P7217" s="20">
        <v>21.873832499999999</v>
      </c>
      <c r="Q7217" s="12">
        <v>64.674999999999997</v>
      </c>
      <c r="R7217" s="12">
        <v>9.7675000000000001</v>
      </c>
      <c r="S7217" s="12">
        <v>271.34999999999997</v>
      </c>
      <c r="T7217" s="12"/>
      <c r="U7217" s="12">
        <v>499.85</v>
      </c>
      <c r="V7217" s="23"/>
      <c r="W7217" s="24"/>
      <c r="X7217" s="22"/>
      <c r="Y7217" s="22"/>
      <c r="Z7217" s="22"/>
      <c r="AA7217" s="22"/>
      <c r="AB7217" s="22"/>
      <c r="AC7217" s="22"/>
      <c r="AD7217" s="22"/>
      <c r="AE7217" s="22"/>
      <c r="AF7217" s="22"/>
      <c r="AG7217" s="22"/>
      <c r="AH7217" s="22"/>
    </row>
    <row r="7218" spans="2:34">
      <c r="B7218" s="10">
        <v>27</v>
      </c>
      <c r="C7218" s="10">
        <v>10</v>
      </c>
      <c r="D7218" s="34">
        <v>39748</v>
      </c>
      <c r="E7218" s="17">
        <v>0.45833333333330017</v>
      </c>
      <c r="F7218" s="35">
        <v>5.5655762360003656E-2</v>
      </c>
      <c r="G7218" s="18">
        <v>7.9935984500000004</v>
      </c>
      <c r="H7218" s="18">
        <v>11.05730247607401</v>
      </c>
      <c r="I7218" s="18">
        <v>3.06370402607401</v>
      </c>
      <c r="J7218" s="19">
        <v>2.0124702748449144</v>
      </c>
      <c r="K7218" s="19">
        <v>1.5843809262500876</v>
      </c>
      <c r="L7218" s="19">
        <v>1.7448112599791659</v>
      </c>
      <c r="M7218" s="19">
        <v>10.714499999999999</v>
      </c>
      <c r="N7218" s="19">
        <f t="shared" si="113"/>
        <v>13.928849999999999</v>
      </c>
      <c r="O7218" s="19">
        <v>5.3224999999999998</v>
      </c>
      <c r="P7218" s="20">
        <v>25.207827937499996</v>
      </c>
      <c r="Q7218" s="12">
        <v>58.35</v>
      </c>
      <c r="R7218" s="12">
        <v>10.484999999999999</v>
      </c>
      <c r="S7218" s="12">
        <v>271.07499999999999</v>
      </c>
      <c r="T7218" s="12"/>
      <c r="U7218" s="12">
        <v>488.02500000000003</v>
      </c>
      <c r="V7218" s="23"/>
      <c r="W7218" s="24"/>
      <c r="X7218" s="22"/>
      <c r="Y7218" s="22"/>
      <c r="Z7218" s="22"/>
      <c r="AA7218" s="22"/>
      <c r="AB7218" s="22"/>
      <c r="AC7218" s="22"/>
      <c r="AD7218" s="22"/>
      <c r="AE7218" s="22"/>
      <c r="AF7218" s="22"/>
      <c r="AG7218" s="22"/>
      <c r="AH7218" s="22"/>
    </row>
    <row r="7219" spans="2:34">
      <c r="B7219" s="10">
        <v>27</v>
      </c>
      <c r="C7219" s="10">
        <v>10</v>
      </c>
      <c r="D7219" s="34">
        <v>39748</v>
      </c>
      <c r="E7219" s="17">
        <v>0.5</v>
      </c>
      <c r="F7219" s="35">
        <v>7.1560452440004724E-2</v>
      </c>
      <c r="G7219" s="18">
        <v>8.6552437500000003</v>
      </c>
      <c r="H7219" s="18">
        <v>11.534759438755009</v>
      </c>
      <c r="I7219" s="18">
        <v>2.8795156887550095</v>
      </c>
      <c r="J7219" s="19">
        <v>2.256091947794904</v>
      </c>
      <c r="K7219" s="19">
        <v>1.5789174281250877</v>
      </c>
      <c r="L7219" s="19">
        <v>1.7367784566786661</v>
      </c>
      <c r="M7219" s="19">
        <v>9.3885000000000005</v>
      </c>
      <c r="N7219" s="19">
        <f t="shared" si="113"/>
        <v>12.205050000000002</v>
      </c>
      <c r="O7219" s="19">
        <v>5.21</v>
      </c>
      <c r="P7219" s="20">
        <v>26.213318624999999</v>
      </c>
      <c r="Q7219" s="12">
        <v>50.15</v>
      </c>
      <c r="R7219" s="12">
        <v>11.0625</v>
      </c>
      <c r="S7219" s="12">
        <v>273.97500000000002</v>
      </c>
      <c r="T7219" s="12"/>
      <c r="U7219" s="12"/>
      <c r="V7219" s="23"/>
      <c r="W7219" s="24"/>
      <c r="X7219" s="22"/>
      <c r="Y7219" s="22"/>
      <c r="Z7219" s="22"/>
      <c r="AA7219" s="22"/>
      <c r="AB7219" s="22"/>
      <c r="AC7219" s="22"/>
      <c r="AD7219" s="22"/>
      <c r="AE7219" s="22"/>
      <c r="AF7219" s="22"/>
      <c r="AG7219" s="22"/>
      <c r="AH7219" s="22"/>
    </row>
    <row r="7220" spans="2:34">
      <c r="B7220" s="10">
        <v>27</v>
      </c>
      <c r="C7220" s="10">
        <v>10</v>
      </c>
      <c r="D7220" s="34">
        <v>39748</v>
      </c>
      <c r="E7220" s="17">
        <v>0.54166666666669983</v>
      </c>
      <c r="F7220" s="35">
        <v>6.7587776680004472E-2</v>
      </c>
      <c r="G7220" s="18">
        <v>10.097784375</v>
      </c>
      <c r="H7220" s="18">
        <v>16.329724982394016</v>
      </c>
      <c r="I7220" s="18">
        <v>6.231940607394014</v>
      </c>
      <c r="J7220" s="19">
        <v>2.1785663748649067</v>
      </c>
      <c r="K7220" s="19">
        <v>1.6028395012500893</v>
      </c>
      <c r="L7220" s="19">
        <v>1.7450904144344153</v>
      </c>
      <c r="M7220" s="19">
        <v>8.7267499999999991</v>
      </c>
      <c r="N7220" s="19">
        <f t="shared" si="113"/>
        <v>11.344774999999998</v>
      </c>
      <c r="O7220" s="19">
        <v>5.4274999999999993</v>
      </c>
      <c r="P7220" s="20">
        <v>27.536332687499996</v>
      </c>
      <c r="Q7220" s="12">
        <v>47.9</v>
      </c>
      <c r="R7220" s="12">
        <v>11.067500000000001</v>
      </c>
      <c r="S7220" s="12">
        <v>278.17500000000001</v>
      </c>
      <c r="T7220" s="12"/>
      <c r="U7220" s="12"/>
      <c r="V7220" s="23"/>
      <c r="W7220" s="24"/>
      <c r="X7220" s="22"/>
      <c r="Y7220" s="22"/>
      <c r="Z7220" s="22"/>
      <c r="AA7220" s="22"/>
      <c r="AB7220" s="22"/>
      <c r="AC7220" s="22"/>
      <c r="AD7220" s="22"/>
      <c r="AE7220" s="22"/>
      <c r="AF7220" s="22"/>
      <c r="AG7220" s="22"/>
      <c r="AH7220" s="22"/>
    </row>
    <row r="7221" spans="2:34">
      <c r="B7221" s="10">
        <v>27</v>
      </c>
      <c r="C7221" s="10">
        <v>10</v>
      </c>
      <c r="D7221" s="34">
        <v>39748</v>
      </c>
      <c r="E7221" s="17">
        <v>0.58333333333330017</v>
      </c>
      <c r="F7221" s="35">
        <v>5.168698996000344E-2</v>
      </c>
      <c r="G7221" s="18">
        <v>9.486147149999999</v>
      </c>
      <c r="H7221" s="18">
        <v>10.717116842868009</v>
      </c>
      <c r="I7221" s="18">
        <v>1.2309696928680092</v>
      </c>
      <c r="J7221" s="19">
        <v>2.2696574842149024</v>
      </c>
      <c r="K7221" s="19">
        <v>1.4878592956250833</v>
      </c>
      <c r="L7221" s="19">
        <v>1.8269750538084111</v>
      </c>
      <c r="M7221" s="19">
        <v>9.1195000000000004</v>
      </c>
      <c r="N7221" s="19">
        <f t="shared" si="113"/>
        <v>11.855350000000001</v>
      </c>
      <c r="O7221" s="19">
        <v>7.5724999999999998</v>
      </c>
      <c r="P7221" s="20">
        <v>26.230958812499999</v>
      </c>
      <c r="Q7221" s="12">
        <v>53.099999999999994</v>
      </c>
      <c r="R7221" s="12">
        <v>10.5025</v>
      </c>
      <c r="S7221" s="12">
        <v>272.10000000000002</v>
      </c>
      <c r="T7221" s="12"/>
      <c r="U7221" s="12"/>
      <c r="V7221" s="23"/>
      <c r="W7221" s="24"/>
      <c r="X7221" s="22"/>
      <c r="Y7221" s="22"/>
      <c r="Z7221" s="22"/>
      <c r="AA7221" s="22"/>
      <c r="AB7221" s="22"/>
      <c r="AC7221" s="22"/>
      <c r="AD7221" s="22"/>
      <c r="AE7221" s="22"/>
      <c r="AF7221" s="22"/>
      <c r="AG7221" s="22"/>
      <c r="AH7221" s="22"/>
    </row>
    <row r="7222" spans="2:34">
      <c r="B7222" s="10">
        <v>27</v>
      </c>
      <c r="C7222" s="10">
        <v>10</v>
      </c>
      <c r="D7222" s="34">
        <v>39748</v>
      </c>
      <c r="E7222" s="17">
        <v>0.625</v>
      </c>
      <c r="F7222" s="35">
        <v>7.5545448180005026E-2</v>
      </c>
      <c r="G7222" s="18">
        <v>12.267365475000002</v>
      </c>
      <c r="H7222" s="18">
        <v>19.082940861257015</v>
      </c>
      <c r="I7222" s="18">
        <v>6.8155753862570148</v>
      </c>
      <c r="J7222" s="19">
        <v>2.7649130023698807</v>
      </c>
      <c r="K7222" s="19">
        <v>1.6079381956250904</v>
      </c>
      <c r="L7222" s="19">
        <v>1.7862452211724125</v>
      </c>
      <c r="M7222" s="19">
        <v>10.200500000000002</v>
      </c>
      <c r="N7222" s="19">
        <f t="shared" si="113"/>
        <v>13.260650000000002</v>
      </c>
      <c r="O7222" s="19">
        <v>7.0625</v>
      </c>
      <c r="P7222" s="20">
        <v>22.791122250000001</v>
      </c>
      <c r="Q7222" s="12">
        <v>53.924999999999997</v>
      </c>
      <c r="R7222" s="12">
        <v>10.4625</v>
      </c>
      <c r="S7222" s="12">
        <v>278.45</v>
      </c>
      <c r="T7222" s="12"/>
      <c r="U7222" s="12"/>
      <c r="V7222" s="23"/>
      <c r="W7222" s="24"/>
      <c r="X7222" s="22"/>
      <c r="Y7222" s="22"/>
      <c r="Z7222" s="22"/>
      <c r="AA7222" s="22"/>
      <c r="AB7222" s="22"/>
      <c r="AC7222" s="22"/>
      <c r="AD7222" s="22"/>
      <c r="AE7222" s="22"/>
      <c r="AF7222" s="22"/>
      <c r="AG7222" s="22"/>
      <c r="AH7222" s="22"/>
    </row>
    <row r="7223" spans="2:34">
      <c r="B7223" s="10">
        <v>27</v>
      </c>
      <c r="C7223" s="10">
        <v>10</v>
      </c>
      <c r="D7223" s="34">
        <v>39748</v>
      </c>
      <c r="E7223" s="17">
        <v>0.66666666666669983</v>
      </c>
      <c r="F7223" s="35">
        <v>9.1453431720006126E-2</v>
      </c>
      <c r="G7223" s="18">
        <v>15.775624274999998</v>
      </c>
      <c r="H7223" s="18">
        <v>26.075372937048023</v>
      </c>
      <c r="I7223" s="18">
        <v>10.299748662048023</v>
      </c>
      <c r="J7223" s="19">
        <v>2.3581667738348981</v>
      </c>
      <c r="K7223" s="19">
        <v>1.738690713750098</v>
      </c>
      <c r="L7223" s="19">
        <v>1.876322110735408</v>
      </c>
      <c r="M7223" s="19">
        <v>8.7747500000000009</v>
      </c>
      <c r="N7223" s="19">
        <f t="shared" si="113"/>
        <v>11.407175000000002</v>
      </c>
      <c r="O7223" s="19">
        <v>6.9399999999999995</v>
      </c>
      <c r="P7223" s="20">
        <v>20.092173562500001</v>
      </c>
      <c r="Q7223" s="12">
        <v>56.05</v>
      </c>
      <c r="R7223" s="12">
        <v>9.6500000000000021</v>
      </c>
      <c r="S7223" s="12">
        <v>272.2</v>
      </c>
      <c r="T7223" s="12"/>
      <c r="U7223" s="12"/>
      <c r="V7223" s="23"/>
      <c r="W7223" s="24"/>
      <c r="X7223" s="22"/>
      <c r="Y7223" s="22"/>
      <c r="Z7223" s="22"/>
      <c r="AA7223" s="22"/>
      <c r="AB7223" s="22"/>
      <c r="AC7223" s="22"/>
      <c r="AD7223" s="22"/>
      <c r="AE7223" s="22"/>
      <c r="AF7223" s="22"/>
      <c r="AG7223" s="22"/>
      <c r="AH7223" s="22"/>
    </row>
    <row r="7224" spans="2:34">
      <c r="B7224" s="10">
        <v>27</v>
      </c>
      <c r="C7224" s="10">
        <v>10</v>
      </c>
      <c r="D7224" s="34">
        <v>39748</v>
      </c>
      <c r="E7224" s="17">
        <v>0.70833333333330017</v>
      </c>
      <c r="F7224" s="35">
        <v>9.9409964740006684E-2</v>
      </c>
      <c r="G7224" s="18">
        <v>7.585840300000001</v>
      </c>
      <c r="H7224" s="18">
        <v>15.130742105773013</v>
      </c>
      <c r="I7224" s="18">
        <v>7.5449018057730139</v>
      </c>
      <c r="J7224" s="19">
        <v>1.9487101859199154</v>
      </c>
      <c r="K7224" s="19">
        <v>1.5275812212500866</v>
      </c>
      <c r="L7224" s="19">
        <v>1.8478533172991589</v>
      </c>
      <c r="M7224" s="19">
        <v>12.59075</v>
      </c>
      <c r="N7224" s="19">
        <f t="shared" si="113"/>
        <v>16.367975000000001</v>
      </c>
      <c r="O7224" s="19">
        <v>9.7725000000000009</v>
      </c>
      <c r="P7224" s="20">
        <v>18.910280999999998</v>
      </c>
      <c r="Q7224" s="12">
        <v>62.550000000000004</v>
      </c>
      <c r="R7224" s="12">
        <v>8.2050000000000001</v>
      </c>
      <c r="S7224" s="12">
        <v>265.7</v>
      </c>
      <c r="T7224" s="12"/>
      <c r="U7224" s="12"/>
      <c r="V7224" s="23"/>
      <c r="W7224" s="24"/>
      <c r="X7224" s="22"/>
      <c r="Y7224" s="22"/>
      <c r="Z7224" s="22"/>
      <c r="AA7224" s="22"/>
      <c r="AB7224" s="22"/>
      <c r="AC7224" s="22"/>
      <c r="AD7224" s="22"/>
      <c r="AE7224" s="22"/>
      <c r="AF7224" s="22"/>
      <c r="AG7224" s="22"/>
      <c r="AH7224" s="22"/>
    </row>
    <row r="7225" spans="2:34">
      <c r="B7225" s="10">
        <v>27</v>
      </c>
      <c r="C7225" s="10">
        <v>10</v>
      </c>
      <c r="D7225" s="34">
        <v>39748</v>
      </c>
      <c r="E7225" s="17">
        <v>0.75</v>
      </c>
      <c r="F7225" s="35">
        <v>0.17099221094001152</v>
      </c>
      <c r="G7225" s="18">
        <v>12.90208335</v>
      </c>
      <c r="H7225" s="18">
        <v>37.238469589984035</v>
      </c>
      <c r="I7225" s="18">
        <v>24.336386239984037</v>
      </c>
      <c r="J7225" s="19">
        <v>2.0264212960399117</v>
      </c>
      <c r="K7225" s="19">
        <v>2.3472721331251334</v>
      </c>
      <c r="L7225" s="19">
        <v>1.9297704335726549</v>
      </c>
      <c r="M7225" s="19">
        <v>16.009250000000002</v>
      </c>
      <c r="N7225" s="19">
        <f t="shared" si="113"/>
        <v>20.812025000000002</v>
      </c>
      <c r="O7225" s="19">
        <v>13.012499999999999</v>
      </c>
      <c r="P7225" s="20">
        <v>6.1211450624999992</v>
      </c>
      <c r="Q7225" s="12">
        <v>65</v>
      </c>
      <c r="R7225" s="12">
        <v>7.7825000000000006</v>
      </c>
      <c r="S7225" s="12">
        <v>264.92500000000001</v>
      </c>
      <c r="T7225" s="12"/>
      <c r="U7225" s="12"/>
      <c r="V7225" s="23"/>
      <c r="W7225" s="24"/>
      <c r="X7225" s="22"/>
      <c r="Y7225" s="22"/>
      <c r="Z7225" s="22"/>
      <c r="AA7225" s="22"/>
      <c r="AB7225" s="22"/>
      <c r="AC7225" s="22"/>
      <c r="AD7225" s="22"/>
      <c r="AE7225" s="22"/>
      <c r="AF7225" s="22"/>
      <c r="AG7225" s="22"/>
      <c r="AH7225" s="22"/>
    </row>
    <row r="7226" spans="2:34">
      <c r="B7226" s="10">
        <v>27</v>
      </c>
      <c r="C7226" s="10">
        <v>10</v>
      </c>
      <c r="D7226" s="34">
        <v>39748</v>
      </c>
      <c r="E7226" s="17">
        <v>0.79166666666669983</v>
      </c>
      <c r="F7226" s="35">
        <v>0.16304572094001105</v>
      </c>
      <c r="G7226" s="18">
        <v>8.1897839749999992</v>
      </c>
      <c r="H7226" s="18">
        <v>26.297794901508023</v>
      </c>
      <c r="I7226" s="18">
        <v>18.108010926508022</v>
      </c>
      <c r="J7226" s="19">
        <v>2.0104386531199121</v>
      </c>
      <c r="K7226" s="19">
        <v>2.0240080681251151</v>
      </c>
      <c r="L7226" s="19">
        <v>1.9258344081686545</v>
      </c>
      <c r="M7226" s="19">
        <v>14.019</v>
      </c>
      <c r="N7226" s="19">
        <f t="shared" si="113"/>
        <v>18.224700000000002</v>
      </c>
      <c r="O7226" s="19">
        <v>11.68</v>
      </c>
      <c r="P7226" s="20">
        <v>7.091355375</v>
      </c>
      <c r="Q7226" s="12">
        <v>68.449999999999989</v>
      </c>
      <c r="R7226" s="12">
        <v>6.6624999999999996</v>
      </c>
      <c r="S7226" s="12">
        <v>266.15000000000003</v>
      </c>
      <c r="T7226" s="12"/>
      <c r="U7226" s="12"/>
      <c r="V7226" s="23"/>
      <c r="W7226" s="24"/>
      <c r="X7226" s="22"/>
      <c r="Y7226" s="22"/>
      <c r="Z7226" s="22"/>
      <c r="AA7226" s="22"/>
      <c r="AB7226" s="22"/>
      <c r="AC7226" s="22"/>
      <c r="AD7226" s="22"/>
      <c r="AE7226" s="22"/>
      <c r="AF7226" s="22"/>
      <c r="AG7226" s="22"/>
      <c r="AH7226" s="22"/>
    </row>
    <row r="7227" spans="2:34">
      <c r="B7227" s="10">
        <v>27</v>
      </c>
      <c r="C7227" s="10">
        <v>10</v>
      </c>
      <c r="D7227" s="34">
        <v>39748</v>
      </c>
      <c r="E7227" s="17">
        <v>0.83333333333330017</v>
      </c>
      <c r="F7227" s="35">
        <v>0.11135267264000756</v>
      </c>
      <c r="G7227" s="18">
        <v>8.8475825000000015</v>
      </c>
      <c r="H7227" s="18">
        <v>21.547539212440018</v>
      </c>
      <c r="I7227" s="18">
        <v>12.69995671244002</v>
      </c>
      <c r="J7227" s="19">
        <v>1.9328838032049149</v>
      </c>
      <c r="K7227" s="19">
        <v>1.8316108831251048</v>
      </c>
      <c r="L7227" s="19">
        <v>1.9014548038056551</v>
      </c>
      <c r="M7227" s="19">
        <v>9.6380000000000017</v>
      </c>
      <c r="N7227" s="19">
        <f t="shared" si="113"/>
        <v>12.529400000000003</v>
      </c>
      <c r="O7227" s="19">
        <v>8.0124999999999993</v>
      </c>
      <c r="P7227" s="20">
        <v>11.713084500000001</v>
      </c>
      <c r="Q7227" s="12">
        <v>70.224999999999994</v>
      </c>
      <c r="R7227" s="12">
        <v>5.7924999999999995</v>
      </c>
      <c r="S7227" s="12">
        <v>265.7</v>
      </c>
      <c r="T7227" s="12"/>
      <c r="U7227" s="12"/>
      <c r="V7227" s="23"/>
      <c r="W7227" s="24"/>
      <c r="X7227" s="22"/>
      <c r="Y7227" s="22"/>
      <c r="Z7227" s="22"/>
      <c r="AA7227" s="22"/>
      <c r="AB7227" s="22"/>
      <c r="AC7227" s="22"/>
      <c r="AD7227" s="22"/>
      <c r="AE7227" s="22"/>
      <c r="AF7227" s="22"/>
      <c r="AG7227" s="22"/>
      <c r="AH7227" s="22"/>
    </row>
    <row r="7228" spans="2:34">
      <c r="B7228" s="10">
        <v>27</v>
      </c>
      <c r="C7228" s="10">
        <v>10</v>
      </c>
      <c r="D7228" s="34">
        <v>39748</v>
      </c>
      <c r="E7228" s="17">
        <v>0.875</v>
      </c>
      <c r="F7228" s="35">
        <v>0.11533433426000786</v>
      </c>
      <c r="G7228" s="18">
        <v>8.3782759500000008</v>
      </c>
      <c r="H7228" s="18">
        <v>14.439364464237013</v>
      </c>
      <c r="I7228" s="18">
        <v>6.0610885142370119</v>
      </c>
      <c r="J7228" s="19">
        <v>1.9517026884899138</v>
      </c>
      <c r="K7228" s="19">
        <v>1.6045401962500923</v>
      </c>
      <c r="L7228" s="19">
        <v>1.9629473539784021</v>
      </c>
      <c r="M7228" s="19">
        <v>9.2642500000000005</v>
      </c>
      <c r="N7228" s="19">
        <f t="shared" si="113"/>
        <v>12.043525000000001</v>
      </c>
      <c r="O7228" s="19">
        <v>7.9824999999999999</v>
      </c>
      <c r="P7228" s="20">
        <v>15.629206125</v>
      </c>
      <c r="Q7228" s="12">
        <v>71.099999999999994</v>
      </c>
      <c r="R7228" s="12">
        <v>5.4874999999999998</v>
      </c>
      <c r="S7228" s="12">
        <v>267.5</v>
      </c>
      <c r="T7228" s="12"/>
      <c r="U7228" s="12"/>
      <c r="V7228" s="23"/>
      <c r="W7228" s="24"/>
      <c r="X7228" s="22"/>
      <c r="Y7228" s="22"/>
      <c r="Z7228" s="22"/>
      <c r="AA7228" s="22"/>
      <c r="AB7228" s="22"/>
      <c r="AC7228" s="22"/>
      <c r="AD7228" s="22"/>
      <c r="AE7228" s="22"/>
      <c r="AF7228" s="22"/>
      <c r="AG7228" s="22"/>
      <c r="AH7228" s="22"/>
    </row>
    <row r="7229" spans="2:34">
      <c r="B7229" s="10">
        <v>27</v>
      </c>
      <c r="C7229" s="10">
        <v>10</v>
      </c>
      <c r="D7229" s="34">
        <v>39748</v>
      </c>
      <c r="E7229" s="17">
        <v>0.91666666666669983</v>
      </c>
      <c r="F7229" s="35">
        <v>0.11136186180000764</v>
      </c>
      <c r="G7229" s="18">
        <v>7.6166145000000007</v>
      </c>
      <c r="H7229" s="18">
        <v>15.879285891850014</v>
      </c>
      <c r="I7229" s="18">
        <v>8.262671391850013</v>
      </c>
      <c r="J7229" s="19">
        <v>1.876814832594917</v>
      </c>
      <c r="K7229" s="19">
        <v>1.6177666800000932</v>
      </c>
      <c r="L7229" s="19">
        <v>2.0040016292083997</v>
      </c>
      <c r="M7229" s="19">
        <v>11.072000000000001</v>
      </c>
      <c r="N7229" s="19">
        <f t="shared" si="113"/>
        <v>14.393600000000001</v>
      </c>
      <c r="O7229" s="19">
        <v>9.5749999999999993</v>
      </c>
      <c r="P7229" s="20">
        <v>13.512383624999998</v>
      </c>
      <c r="Q7229" s="12">
        <v>74.349999999999994</v>
      </c>
      <c r="R7229" s="12">
        <v>5.2249999999999996</v>
      </c>
      <c r="S7229" s="12">
        <v>268.92500000000001</v>
      </c>
      <c r="T7229" s="12"/>
      <c r="U7229" s="12"/>
      <c r="V7229" s="23"/>
      <c r="W7229" s="24"/>
      <c r="X7229" s="22"/>
      <c r="Y7229" s="22"/>
      <c r="Z7229" s="22"/>
      <c r="AA7229" s="22"/>
      <c r="AB7229" s="22"/>
      <c r="AC7229" s="22"/>
      <c r="AD7229" s="22"/>
      <c r="AE7229" s="22"/>
      <c r="AF7229" s="22"/>
      <c r="AG7229" s="22"/>
      <c r="AH7229" s="22"/>
    </row>
    <row r="7230" spans="2:34">
      <c r="B7230" s="10">
        <v>27</v>
      </c>
      <c r="C7230" s="10">
        <v>10</v>
      </c>
      <c r="D7230" s="34">
        <v>39748</v>
      </c>
      <c r="E7230" s="17">
        <v>0.95833333333330017</v>
      </c>
      <c r="F7230" s="35">
        <v>0.11136649704000764</v>
      </c>
      <c r="G7230" s="18">
        <v>8.5436872749999981</v>
      </c>
      <c r="H7230" s="18">
        <v>18.319050679166018</v>
      </c>
      <c r="I7230" s="18">
        <v>9.7753634041660185</v>
      </c>
      <c r="J7230" s="19">
        <v>1.8260174854849187</v>
      </c>
      <c r="K7230" s="19">
        <v>1.5108686506250875</v>
      </c>
      <c r="L7230" s="19">
        <v>1.9346315610109026</v>
      </c>
      <c r="M7230" s="19">
        <v>9.7962499999999988</v>
      </c>
      <c r="N7230" s="19">
        <f t="shared" si="113"/>
        <v>12.735124999999998</v>
      </c>
      <c r="O7230" s="19">
        <v>8.2650000000000006</v>
      </c>
      <c r="P7230" s="20">
        <v>12.595093875</v>
      </c>
      <c r="Q7230" s="12">
        <v>75.849999999999994</v>
      </c>
      <c r="R7230" s="12">
        <v>5.0449999999999999</v>
      </c>
      <c r="S7230" s="12">
        <v>269.125</v>
      </c>
      <c r="T7230" s="12"/>
      <c r="U7230" s="12"/>
      <c r="V7230" s="23"/>
      <c r="W7230" s="24"/>
      <c r="X7230" s="22"/>
      <c r="Y7230" s="22"/>
      <c r="Z7230" s="22"/>
      <c r="AA7230" s="22"/>
      <c r="AB7230" s="22"/>
      <c r="AC7230" s="22"/>
      <c r="AD7230" s="22"/>
      <c r="AE7230" s="22"/>
      <c r="AF7230" s="22"/>
      <c r="AG7230" s="22"/>
      <c r="AH7230" s="22"/>
    </row>
    <row r="7231" spans="2:34">
      <c r="B7231" s="10">
        <v>28</v>
      </c>
      <c r="C7231" s="10">
        <v>10</v>
      </c>
      <c r="D7231" s="34">
        <v>39749</v>
      </c>
      <c r="E7231" s="17">
        <v>0</v>
      </c>
      <c r="F7231" s="35">
        <v>0.10739353666000739</v>
      </c>
      <c r="G7231" s="18">
        <v>7.8166468</v>
      </c>
      <c r="H7231" s="18">
        <v>14.576613559751014</v>
      </c>
      <c r="I7231" s="18">
        <v>6.7599667597510145</v>
      </c>
      <c r="J7231" s="19">
        <v>1.9198069052999145</v>
      </c>
      <c r="K7231" s="19">
        <v>1.6442104843750955</v>
      </c>
      <c r="L7231" s="19">
        <v>2.0329547201283975</v>
      </c>
      <c r="M7231" s="19">
        <v>9.4497499999999981</v>
      </c>
      <c r="N7231" s="19">
        <f t="shared" si="113"/>
        <v>12.284674999999998</v>
      </c>
      <c r="O7231" s="19">
        <v>8.17</v>
      </c>
      <c r="P7231" s="20">
        <v>13.794626624999999</v>
      </c>
      <c r="Q7231" s="12">
        <v>76.625</v>
      </c>
      <c r="R7231" s="12">
        <v>4.9474999999999998</v>
      </c>
      <c r="S7231" s="12">
        <v>270.45000000000005</v>
      </c>
      <c r="T7231" s="12"/>
      <c r="U7231" s="12"/>
      <c r="V7231" s="23"/>
      <c r="W7231" s="24"/>
      <c r="X7231" s="22"/>
      <c r="Y7231" s="22"/>
      <c r="Z7231" s="22"/>
      <c r="AA7231" s="22"/>
      <c r="AB7231" s="22"/>
      <c r="AC7231" s="22"/>
      <c r="AD7231" s="22"/>
      <c r="AE7231" s="22"/>
      <c r="AF7231" s="22"/>
      <c r="AG7231" s="22"/>
      <c r="AH7231" s="22"/>
    </row>
    <row r="7232" spans="2:34">
      <c r="B7232" s="10">
        <v>28</v>
      </c>
      <c r="C7232" s="10">
        <v>10</v>
      </c>
      <c r="D7232" s="34">
        <v>39749</v>
      </c>
      <c r="E7232" s="17">
        <v>4.1666666666699825E-2</v>
      </c>
      <c r="F7232" s="35">
        <v>0.12330855438000853</v>
      </c>
      <c r="G7232" s="18">
        <v>8.1667033250000003</v>
      </c>
      <c r="H7232" s="18">
        <v>14.621110458168012</v>
      </c>
      <c r="I7232" s="18">
        <v>6.4544071331680124</v>
      </c>
      <c r="J7232" s="19">
        <v>1.9252370163099137</v>
      </c>
      <c r="K7232" s="19">
        <v>1.7134812975000999</v>
      </c>
      <c r="L7232" s="19">
        <v>2.0372089865073968</v>
      </c>
      <c r="M7232" s="19">
        <v>9.0220000000000002</v>
      </c>
      <c r="N7232" s="19">
        <f t="shared" si="113"/>
        <v>11.7286</v>
      </c>
      <c r="O7232" s="19">
        <v>8.1374999999999993</v>
      </c>
      <c r="P7232" s="20">
        <v>13.089019125</v>
      </c>
      <c r="Q7232" s="12">
        <v>77.625</v>
      </c>
      <c r="R7232" s="12">
        <v>4.6349999999999998</v>
      </c>
      <c r="S7232" s="12">
        <v>270.29999999999995</v>
      </c>
      <c r="T7232" s="12"/>
      <c r="U7232" s="12"/>
      <c r="V7232" s="23"/>
      <c r="W7232" s="24"/>
      <c r="X7232" s="22"/>
      <c r="Y7232" s="22"/>
      <c r="Z7232" s="22"/>
      <c r="AA7232" s="22"/>
      <c r="AB7232" s="22"/>
      <c r="AC7232" s="22"/>
      <c r="AD7232" s="22"/>
      <c r="AE7232" s="22"/>
      <c r="AF7232" s="22"/>
      <c r="AG7232" s="22"/>
      <c r="AH7232" s="22"/>
    </row>
    <row r="7233" spans="2:34">
      <c r="B7233" s="10">
        <v>28</v>
      </c>
      <c r="C7233" s="10">
        <v>10</v>
      </c>
      <c r="D7233" s="34">
        <v>39749</v>
      </c>
      <c r="E7233" s="17">
        <v>8.3333333333300175E-2</v>
      </c>
      <c r="F7233" s="35">
        <v>0.10740215658000746</v>
      </c>
      <c r="G7233" s="18">
        <v>7.1819289250000002</v>
      </c>
      <c r="H7233" s="18">
        <v>14.456693888344013</v>
      </c>
      <c r="I7233" s="18">
        <v>7.2747649633440128</v>
      </c>
      <c r="J7233" s="19">
        <v>1.7860712901649198</v>
      </c>
      <c r="K7233" s="19">
        <v>1.7133489131251003</v>
      </c>
      <c r="L7233" s="19">
        <v>2.078282437796144</v>
      </c>
      <c r="M7233" s="19">
        <v>8.9215</v>
      </c>
      <c r="N7233" s="19">
        <f t="shared" si="113"/>
        <v>11.597950000000001</v>
      </c>
      <c r="O7233" s="19">
        <v>7.6550000000000002</v>
      </c>
      <c r="P7233" s="20">
        <v>12.224649937499999</v>
      </c>
      <c r="Q7233" s="12">
        <v>80.024999999999991</v>
      </c>
      <c r="R7233" s="12">
        <v>4.3125</v>
      </c>
      <c r="S7233" s="12">
        <v>269.20000000000005</v>
      </c>
      <c r="T7233" s="12"/>
      <c r="U7233" s="12"/>
      <c r="V7233" s="23"/>
      <c r="W7233" s="24"/>
      <c r="X7233" s="22"/>
      <c r="Y7233" s="22"/>
      <c r="Z7233" s="22"/>
      <c r="AA7233" s="22"/>
      <c r="AB7233" s="22"/>
      <c r="AC7233" s="22"/>
      <c r="AD7233" s="22"/>
      <c r="AE7233" s="22"/>
      <c r="AF7233" s="22"/>
      <c r="AG7233" s="22"/>
      <c r="AH7233" s="22"/>
    </row>
    <row r="7234" spans="2:34">
      <c r="B7234" s="10">
        <v>28</v>
      </c>
      <c r="C7234" s="10">
        <v>10</v>
      </c>
      <c r="D7234" s="34">
        <v>39749</v>
      </c>
      <c r="E7234" s="17">
        <v>0.125</v>
      </c>
      <c r="F7234" s="35">
        <v>0.10740646654000749</v>
      </c>
      <c r="G7234" s="18">
        <v>8.8475825000000015</v>
      </c>
      <c r="H7234" s="18">
        <v>13.255141878263011</v>
      </c>
      <c r="I7234" s="18">
        <v>4.407559378263012</v>
      </c>
      <c r="J7234" s="19">
        <v>1.7031280844999233</v>
      </c>
      <c r="K7234" s="19">
        <v>1.5077419000000885</v>
      </c>
      <c r="L7234" s="19">
        <v>2.0866312788648935</v>
      </c>
      <c r="M7234" s="19">
        <v>8.4179999999999993</v>
      </c>
      <c r="N7234" s="19">
        <f t="shared" si="113"/>
        <v>10.943399999999999</v>
      </c>
      <c r="O7234" s="19">
        <v>7.375</v>
      </c>
      <c r="P7234" s="20">
        <v>13.2830611875</v>
      </c>
      <c r="Q7234" s="12">
        <v>81.349999999999994</v>
      </c>
      <c r="R7234" s="12">
        <v>4.05</v>
      </c>
      <c r="S7234" s="12">
        <v>271.42500000000001</v>
      </c>
      <c r="T7234" s="12"/>
      <c r="U7234" s="12"/>
      <c r="V7234" s="23"/>
      <c r="W7234" s="24"/>
      <c r="X7234" s="22"/>
      <c r="Y7234" s="22"/>
      <c r="Z7234" s="22"/>
      <c r="AA7234" s="22"/>
      <c r="AB7234" s="22"/>
      <c r="AC7234" s="22"/>
      <c r="AD7234" s="22"/>
      <c r="AE7234" s="22"/>
      <c r="AF7234" s="22"/>
      <c r="AG7234" s="22"/>
      <c r="AH7234" s="22"/>
    </row>
    <row r="7235" spans="2:34">
      <c r="B7235" s="10">
        <v>28</v>
      </c>
      <c r="C7235" s="10">
        <v>10</v>
      </c>
      <c r="D7235" s="34">
        <v>39749</v>
      </c>
      <c r="E7235" s="17">
        <v>0.16666666666669983</v>
      </c>
      <c r="F7235" s="35">
        <v>6.7629127900004721E-2</v>
      </c>
      <c r="G7235" s="18">
        <v>7.3550337999999993</v>
      </c>
      <c r="H7235" s="18">
        <v>11.11352016710101</v>
      </c>
      <c r="I7235" s="18">
        <v>3.7584863671010105</v>
      </c>
      <c r="J7235" s="19">
        <v>1.7755028987699197</v>
      </c>
      <c r="K7235" s="19">
        <v>1.3288438650000782</v>
      </c>
      <c r="L7235" s="19">
        <v>2.0581548966053944</v>
      </c>
      <c r="M7235" s="19">
        <v>7.0360000000000005</v>
      </c>
      <c r="N7235" s="19">
        <f t="shared" si="113"/>
        <v>9.1468000000000007</v>
      </c>
      <c r="O7235" s="19">
        <v>6.5549999999999997</v>
      </c>
      <c r="P7235" s="20">
        <v>15.0117995625</v>
      </c>
      <c r="Q7235" s="12">
        <v>81.474999999999994</v>
      </c>
      <c r="R7235" s="12">
        <v>3.8825000000000003</v>
      </c>
      <c r="S7235" s="12">
        <v>269.32500000000005</v>
      </c>
      <c r="T7235" s="12"/>
      <c r="U7235" s="12"/>
      <c r="V7235" s="23"/>
      <c r="W7235" s="24"/>
      <c r="X7235" s="22"/>
      <c r="Y7235" s="22"/>
      <c r="Z7235" s="22"/>
      <c r="AA7235" s="22"/>
      <c r="AB7235" s="22"/>
      <c r="AC7235" s="22"/>
      <c r="AD7235" s="22"/>
      <c r="AE7235" s="22"/>
      <c r="AF7235" s="22"/>
      <c r="AG7235" s="22"/>
      <c r="AH7235" s="22"/>
    </row>
    <row r="7236" spans="2:34">
      <c r="B7236" s="10">
        <v>28</v>
      </c>
      <c r="C7236" s="10">
        <v>10</v>
      </c>
      <c r="D7236" s="34">
        <v>39749</v>
      </c>
      <c r="E7236" s="17">
        <v>0.20833333333330017</v>
      </c>
      <c r="F7236" s="35">
        <v>7.9566915940005575E-2</v>
      </c>
      <c r="G7236" s="18">
        <v>8.9437518750000002</v>
      </c>
      <c r="H7236" s="18">
        <v>12.359316222508012</v>
      </c>
      <c r="I7236" s="18">
        <v>3.415564347508012</v>
      </c>
      <c r="J7236" s="19">
        <v>1.9791082565449101</v>
      </c>
      <c r="K7236" s="19">
        <v>1.5235214012500902</v>
      </c>
      <c r="L7236" s="19">
        <v>2.013305764403897</v>
      </c>
      <c r="M7236" s="19">
        <v>6.2319999999999993</v>
      </c>
      <c r="N7236" s="19">
        <f t="shared" si="113"/>
        <v>8.1015999999999995</v>
      </c>
      <c r="O7236" s="19">
        <v>5.5274999999999999</v>
      </c>
      <c r="P7236" s="20">
        <v>15.982009874999999</v>
      </c>
      <c r="Q7236" s="12">
        <v>82.174999999999997</v>
      </c>
      <c r="R7236" s="12">
        <v>3.8050000000000002</v>
      </c>
      <c r="S7236" s="12">
        <v>266.67499999999995</v>
      </c>
      <c r="T7236" s="12"/>
      <c r="U7236" s="12"/>
      <c r="V7236" s="23"/>
      <c r="W7236" s="24"/>
      <c r="X7236" s="22"/>
      <c r="Y7236" s="22"/>
      <c r="Z7236" s="22"/>
      <c r="AA7236" s="22"/>
      <c r="AB7236" s="22"/>
      <c r="AC7236" s="22"/>
      <c r="AD7236" s="22"/>
      <c r="AE7236" s="22"/>
      <c r="AF7236" s="22"/>
      <c r="AG7236" s="22"/>
      <c r="AH7236" s="22"/>
    </row>
    <row r="7237" spans="2:34">
      <c r="B7237" s="10">
        <v>28</v>
      </c>
      <c r="C7237" s="10">
        <v>10</v>
      </c>
      <c r="D7237" s="34">
        <v>39749</v>
      </c>
      <c r="E7237" s="17">
        <v>0.25</v>
      </c>
      <c r="F7237" s="35">
        <v>0.13129110980000924</v>
      </c>
      <c r="G7237" s="18">
        <v>39.264032424999996</v>
      </c>
      <c r="H7237" s="18">
        <v>53.502446512426047</v>
      </c>
      <c r="I7237" s="18">
        <v>14.238414087426051</v>
      </c>
      <c r="J7237" s="19">
        <v>2.5523284218998836</v>
      </c>
      <c r="K7237" s="19">
        <v>2.6039074000001547</v>
      </c>
      <c r="L7237" s="19">
        <v>2.1198710314631413</v>
      </c>
      <c r="M7237" s="19">
        <v>7.8919999999999995</v>
      </c>
      <c r="N7237" s="19">
        <f t="shared" si="113"/>
        <v>10.259599999999999</v>
      </c>
      <c r="O7237" s="19">
        <v>7.38</v>
      </c>
      <c r="P7237" s="20">
        <v>8.767173187500001</v>
      </c>
      <c r="Q7237" s="12">
        <v>82.75</v>
      </c>
      <c r="R7237" s="12">
        <v>2.8975</v>
      </c>
      <c r="S7237" s="12">
        <v>242.79999999999998</v>
      </c>
      <c r="T7237" s="12"/>
      <c r="U7237" s="12"/>
      <c r="V7237" s="23"/>
      <c r="W7237" s="24"/>
      <c r="X7237" s="22"/>
      <c r="Y7237" s="22"/>
      <c r="Z7237" s="22"/>
      <c r="AA7237" s="22"/>
      <c r="AB7237" s="22"/>
      <c r="AC7237" s="22"/>
      <c r="AD7237" s="22"/>
      <c r="AE7237" s="22"/>
      <c r="AF7237" s="22"/>
      <c r="AG7237" s="22"/>
      <c r="AH7237" s="22"/>
    </row>
    <row r="7238" spans="2:34">
      <c r="B7238" s="10">
        <v>28</v>
      </c>
      <c r="C7238" s="10">
        <v>10</v>
      </c>
      <c r="D7238" s="34">
        <v>39749</v>
      </c>
      <c r="E7238" s="17">
        <v>0.29166666666669983</v>
      </c>
      <c r="F7238" s="35">
        <v>0.11538149986000815</v>
      </c>
      <c r="G7238" s="18">
        <v>27.123610525000004</v>
      </c>
      <c r="H7238" s="18">
        <v>41.784391948646039</v>
      </c>
      <c r="I7238" s="18">
        <v>14.660781423646034</v>
      </c>
      <c r="J7238" s="19">
        <v>2.6140224061248802</v>
      </c>
      <c r="K7238" s="19">
        <v>2.5317060587501508</v>
      </c>
      <c r="L7238" s="19">
        <v>2.1650576622986382</v>
      </c>
      <c r="M7238" s="19">
        <v>9.8329999999999984</v>
      </c>
      <c r="N7238" s="19">
        <f t="shared" si="113"/>
        <v>12.782899999999998</v>
      </c>
      <c r="O7238" s="19">
        <v>7.48</v>
      </c>
      <c r="P7238" s="20">
        <v>9.2610984374999994</v>
      </c>
      <c r="Q7238" s="12">
        <v>84.35</v>
      </c>
      <c r="R7238" s="12">
        <v>2.7950000000000004</v>
      </c>
      <c r="S7238" s="12">
        <v>250.35000000000002</v>
      </c>
      <c r="T7238" s="12"/>
      <c r="U7238" s="12"/>
      <c r="V7238" s="23"/>
      <c r="W7238" s="24"/>
      <c r="X7238" s="22"/>
      <c r="Y7238" s="22"/>
      <c r="Z7238" s="22"/>
      <c r="AA7238" s="22"/>
      <c r="AB7238" s="22"/>
      <c r="AC7238" s="22"/>
      <c r="AD7238" s="22"/>
      <c r="AE7238" s="22"/>
      <c r="AF7238" s="22"/>
      <c r="AG7238" s="22"/>
      <c r="AH7238" s="22"/>
    </row>
    <row r="7239" spans="2:34">
      <c r="B7239" s="10">
        <v>28</v>
      </c>
      <c r="C7239" s="10">
        <v>10</v>
      </c>
      <c r="D7239" s="34">
        <v>39749</v>
      </c>
      <c r="E7239" s="17">
        <v>0.33333333333330017</v>
      </c>
      <c r="F7239" s="35">
        <v>0.21485623598001524</v>
      </c>
      <c r="G7239" s="18">
        <v>66.614602675</v>
      </c>
      <c r="H7239" s="18">
        <v>92.385945123965087</v>
      </c>
      <c r="I7239" s="18">
        <v>25.771342448965086</v>
      </c>
      <c r="J7239" s="19">
        <v>3.4712180902348413</v>
      </c>
      <c r="K7239" s="19">
        <v>3.4091381475002036</v>
      </c>
      <c r="L7239" s="19">
        <v>2.0301591398183949</v>
      </c>
      <c r="M7239" s="19">
        <v>14.541499999999999</v>
      </c>
      <c r="N7239" s="19">
        <f t="shared" si="113"/>
        <v>18.903949999999998</v>
      </c>
      <c r="O7239" s="19">
        <v>10.8025</v>
      </c>
      <c r="P7239" s="20">
        <v>7.7264021249999981</v>
      </c>
      <c r="Q7239" s="12">
        <v>82.55</v>
      </c>
      <c r="R7239" s="12">
        <v>3.96</v>
      </c>
      <c r="S7239" s="12">
        <v>234.29999999999998</v>
      </c>
      <c r="T7239" s="12"/>
      <c r="U7239" s="12"/>
      <c r="V7239" s="23"/>
      <c r="W7239" s="24"/>
      <c r="X7239" s="22"/>
      <c r="Y7239" s="22"/>
      <c r="Z7239" s="22"/>
      <c r="AA7239" s="22"/>
      <c r="AB7239" s="22"/>
      <c r="AC7239" s="22"/>
      <c r="AD7239" s="22"/>
      <c r="AE7239" s="22"/>
      <c r="AF7239" s="22"/>
      <c r="AG7239" s="22"/>
      <c r="AH7239" s="22"/>
    </row>
    <row r="7240" spans="2:34">
      <c r="B7240" s="10">
        <v>28</v>
      </c>
      <c r="C7240" s="10">
        <v>10</v>
      </c>
      <c r="D7240" s="34">
        <v>39749</v>
      </c>
      <c r="E7240" s="17">
        <v>0.375</v>
      </c>
      <c r="F7240" s="35">
        <v>9.151694264000651E-2</v>
      </c>
      <c r="G7240" s="18">
        <v>15.544817774999999</v>
      </c>
      <c r="H7240" s="18">
        <v>28.898394450455026</v>
      </c>
      <c r="I7240" s="18">
        <v>13.353576675455027</v>
      </c>
      <c r="J7240" s="19">
        <v>2.0115684066199075</v>
      </c>
      <c r="K7240" s="19">
        <v>1.7257802806251035</v>
      </c>
      <c r="L7240" s="19">
        <v>1.8993347103651512</v>
      </c>
      <c r="M7240" s="19">
        <v>6.9032499999999999</v>
      </c>
      <c r="N7240" s="19">
        <f t="shared" si="113"/>
        <v>8.9742250000000006</v>
      </c>
      <c r="O7240" s="19">
        <v>5.1374999999999993</v>
      </c>
      <c r="P7240" s="20">
        <v>15.576285562499999</v>
      </c>
      <c r="Q7240" s="12">
        <v>75.525000000000006</v>
      </c>
      <c r="R7240" s="12">
        <v>5.2774999999999999</v>
      </c>
      <c r="S7240" s="12">
        <v>257.3</v>
      </c>
      <c r="T7240" s="12"/>
      <c r="U7240" s="12"/>
      <c r="V7240" s="23"/>
      <c r="W7240" s="24"/>
      <c r="X7240" s="22"/>
      <c r="Y7240" s="22"/>
      <c r="Z7240" s="22"/>
      <c r="AA7240" s="22"/>
      <c r="AB7240" s="22"/>
      <c r="AC7240" s="22"/>
      <c r="AD7240" s="22"/>
      <c r="AE7240" s="22"/>
      <c r="AF7240" s="22"/>
      <c r="AG7240" s="22"/>
      <c r="AH7240" s="22"/>
    </row>
    <row r="7241" spans="2:34">
      <c r="B7241" s="10">
        <v>28</v>
      </c>
      <c r="C7241" s="10">
        <v>10</v>
      </c>
      <c r="D7241" s="34">
        <v>39749</v>
      </c>
      <c r="E7241" s="17">
        <v>0.41666666666669983</v>
      </c>
      <c r="F7241" s="35">
        <v>0.11141654950000796</v>
      </c>
      <c r="G7241" s="18">
        <v>16.860414824999999</v>
      </c>
      <c r="H7241" s="18">
        <v>26.260648709804023</v>
      </c>
      <c r="I7241" s="18">
        <v>9.4002338848040239</v>
      </c>
      <c r="J7241" s="19">
        <v>2.1080789198149024</v>
      </c>
      <c r="K7241" s="19">
        <v>2.0350322631251228</v>
      </c>
      <c r="L7241" s="19">
        <v>1.9322339451201491</v>
      </c>
      <c r="M7241" s="19">
        <v>9.4625000000000004</v>
      </c>
      <c r="N7241" s="19">
        <f t="shared" si="113"/>
        <v>12.301250000000001</v>
      </c>
      <c r="O7241" s="19">
        <v>5.1924999999999999</v>
      </c>
      <c r="P7241" s="20">
        <v>15.346963124999998</v>
      </c>
      <c r="Q7241" s="12">
        <v>70.875</v>
      </c>
      <c r="R7241" s="12">
        <v>6.78</v>
      </c>
      <c r="S7241" s="12">
        <v>271.97500000000002</v>
      </c>
      <c r="T7241" s="12"/>
      <c r="U7241" s="12"/>
      <c r="V7241" s="23"/>
      <c r="W7241" s="24"/>
      <c r="X7241" s="22"/>
      <c r="Y7241" s="22"/>
      <c r="Z7241" s="22"/>
      <c r="AA7241" s="22"/>
      <c r="AB7241" s="22"/>
      <c r="AC7241" s="22"/>
      <c r="AD7241" s="22"/>
      <c r="AE7241" s="22"/>
      <c r="AF7241" s="22"/>
      <c r="AG7241" s="22"/>
      <c r="AH7241" s="22"/>
    </row>
    <row r="7242" spans="2:34">
      <c r="B7242" s="10">
        <v>28</v>
      </c>
      <c r="C7242" s="10">
        <v>10</v>
      </c>
      <c r="D7242" s="34">
        <v>39749</v>
      </c>
      <c r="E7242" s="17">
        <v>0.45833333333330017</v>
      </c>
      <c r="F7242" s="35">
        <v>7.5607007420005409E-2</v>
      </c>
      <c r="G7242" s="18">
        <v>18.6953265</v>
      </c>
      <c r="H7242" s="18">
        <v>27.838027324867024</v>
      </c>
      <c r="I7242" s="18">
        <v>9.1427008248670258</v>
      </c>
      <c r="J7242" s="19">
        <v>2.1242358560599017</v>
      </c>
      <c r="K7242" s="19">
        <v>1.9708757368751191</v>
      </c>
      <c r="L7242" s="19">
        <v>1.8464117299374032</v>
      </c>
      <c r="M7242" s="19">
        <v>5.9834999999999994</v>
      </c>
      <c r="N7242" s="19">
        <f t="shared" si="113"/>
        <v>7.7785499999999992</v>
      </c>
      <c r="O7242" s="19">
        <v>4.835</v>
      </c>
      <c r="P7242" s="20">
        <v>18.680958562500003</v>
      </c>
      <c r="Q7242" s="12">
        <v>64.25</v>
      </c>
      <c r="R7242" s="12">
        <v>8.2675000000000001</v>
      </c>
      <c r="S7242" s="12">
        <v>280.92500000000001</v>
      </c>
      <c r="T7242" s="12"/>
      <c r="U7242" s="12"/>
      <c r="V7242" s="23"/>
      <c r="W7242" s="24"/>
      <c r="X7242" s="22"/>
      <c r="Y7242" s="22"/>
      <c r="Z7242" s="22"/>
      <c r="AA7242" s="22"/>
      <c r="AB7242" s="22"/>
      <c r="AC7242" s="22"/>
      <c r="AD7242" s="22"/>
      <c r="AE7242" s="22"/>
      <c r="AF7242" s="22"/>
      <c r="AG7242" s="22"/>
      <c r="AH7242" s="22"/>
    </row>
    <row r="7243" spans="2:34">
      <c r="B7243" s="10">
        <v>28</v>
      </c>
      <c r="C7243" s="10">
        <v>10</v>
      </c>
      <c r="D7243" s="34">
        <v>39749</v>
      </c>
      <c r="E7243" s="17">
        <v>0.5</v>
      </c>
      <c r="F7243" s="35">
        <v>6.3671780960004587E-2</v>
      </c>
      <c r="G7243" s="18">
        <v>11.905768625000002</v>
      </c>
      <c r="H7243" s="18">
        <v>14.789700592840015</v>
      </c>
      <c r="I7243" s="18">
        <v>2.883931967840013</v>
      </c>
      <c r="J7243" s="19">
        <v>2.1082513078549021</v>
      </c>
      <c r="K7243" s="19">
        <v>1.5520433606250943</v>
      </c>
      <c r="L7243" s="19">
        <v>1.6950691388966608</v>
      </c>
      <c r="M7243" s="19">
        <v>5.1617499999999996</v>
      </c>
      <c r="N7243" s="19">
        <f t="shared" si="113"/>
        <v>6.7102749999999993</v>
      </c>
      <c r="O7243" s="19">
        <v>2.7324999999999999</v>
      </c>
      <c r="P7243" s="20">
        <v>23.443809187499998</v>
      </c>
      <c r="Q7243" s="12">
        <v>57.925000000000004</v>
      </c>
      <c r="R7243" s="12">
        <v>9.1149999999999984</v>
      </c>
      <c r="S7243" s="12">
        <v>275.65000000000003</v>
      </c>
      <c r="T7243" s="12"/>
      <c r="U7243" s="12"/>
      <c r="V7243" s="23"/>
      <c r="W7243" s="24"/>
      <c r="X7243" s="22"/>
      <c r="Y7243" s="22"/>
      <c r="Z7243" s="22"/>
      <c r="AA7243" s="22"/>
      <c r="AB7243" s="22"/>
      <c r="AC7243" s="22"/>
      <c r="AD7243" s="22"/>
      <c r="AE7243" s="22"/>
      <c r="AF7243" s="22"/>
      <c r="AG7243" s="22"/>
      <c r="AH7243" s="22"/>
    </row>
    <row r="7244" spans="2:34">
      <c r="B7244" s="10">
        <v>28</v>
      </c>
      <c r="C7244" s="10">
        <v>10</v>
      </c>
      <c r="D7244" s="34">
        <v>39749</v>
      </c>
      <c r="E7244" s="17">
        <v>0.54166666666669983</v>
      </c>
      <c r="F7244" s="35">
        <v>5.9694713920004305E-2</v>
      </c>
      <c r="G7244" s="18">
        <v>11.197962024999999</v>
      </c>
      <c r="H7244" s="18">
        <v>13.737588145500014</v>
      </c>
      <c r="I7244" s="18">
        <v>2.5396261205000128</v>
      </c>
      <c r="J7244" s="19">
        <v>2.6119713021898781</v>
      </c>
      <c r="K7244" s="19">
        <v>1.5839297043750964</v>
      </c>
      <c r="L7244" s="19">
        <v>1.6665418380811619</v>
      </c>
      <c r="M7244" s="19">
        <v>7.548</v>
      </c>
      <c r="N7244" s="19">
        <f t="shared" si="113"/>
        <v>9.8124000000000002</v>
      </c>
      <c r="O7244" s="19">
        <v>5.3324999999999996</v>
      </c>
      <c r="P7244" s="20">
        <v>24.043575562499996</v>
      </c>
      <c r="Q7244" s="12">
        <v>54.625</v>
      </c>
      <c r="R7244" s="12">
        <v>9.5924999999999994</v>
      </c>
      <c r="S7244" s="12">
        <v>263.375</v>
      </c>
      <c r="T7244" s="12"/>
      <c r="U7244" s="12"/>
      <c r="V7244" s="23"/>
      <c r="W7244" s="24"/>
      <c r="X7244" s="22"/>
      <c r="Y7244" s="22"/>
      <c r="Z7244" s="22"/>
      <c r="AA7244" s="22"/>
      <c r="AB7244" s="22"/>
      <c r="AC7244" s="22"/>
      <c r="AD7244" s="22"/>
      <c r="AE7244" s="22"/>
      <c r="AF7244" s="22"/>
      <c r="AG7244" s="22"/>
      <c r="AH7244" s="22"/>
    </row>
    <row r="7245" spans="2:34">
      <c r="B7245" s="10">
        <v>28</v>
      </c>
      <c r="C7245" s="10">
        <v>10</v>
      </c>
      <c r="D7245" s="34">
        <v>39749</v>
      </c>
      <c r="E7245" s="17">
        <v>0.58333333333330017</v>
      </c>
      <c r="F7245" s="35">
        <v>6.3676822800004612E-2</v>
      </c>
      <c r="G7245" s="18">
        <v>9.520768125</v>
      </c>
      <c r="H7245" s="18">
        <v>12.398302808728012</v>
      </c>
      <c r="I7245" s="18">
        <v>2.8775346837280109</v>
      </c>
      <c r="J7245" s="19">
        <v>2.0682314236249031</v>
      </c>
      <c r="K7245" s="19">
        <v>1.4958176418750913</v>
      </c>
      <c r="L7245" s="19">
        <v>1.6830548588529106</v>
      </c>
      <c r="M7245" s="19">
        <v>4.8780000000000001</v>
      </c>
      <c r="N7245" s="19">
        <f t="shared" si="113"/>
        <v>6.3414000000000001</v>
      </c>
      <c r="O7245" s="19">
        <v>5.54</v>
      </c>
      <c r="P7245" s="20">
        <v>25.825234499999997</v>
      </c>
      <c r="Q7245" s="12">
        <v>52.2</v>
      </c>
      <c r="R7245" s="12">
        <v>9.4224999999999994</v>
      </c>
      <c r="S7245" s="12">
        <v>270.7</v>
      </c>
      <c r="T7245" s="12"/>
      <c r="U7245" s="12"/>
      <c r="V7245" s="23"/>
      <c r="W7245" s="24"/>
      <c r="X7245" s="22"/>
      <c r="Y7245" s="22"/>
      <c r="Z7245" s="22"/>
      <c r="AA7245" s="22"/>
      <c r="AB7245" s="22"/>
      <c r="AC7245" s="22"/>
      <c r="AD7245" s="22"/>
      <c r="AE7245" s="22"/>
      <c r="AF7245" s="22"/>
      <c r="AG7245" s="22"/>
      <c r="AH7245" s="22"/>
    </row>
    <row r="7246" spans="2:34">
      <c r="B7246" s="10">
        <v>28</v>
      </c>
      <c r="C7246" s="10">
        <v>10</v>
      </c>
      <c r="D7246" s="34">
        <v>39749</v>
      </c>
      <c r="E7246" s="17">
        <v>0.625</v>
      </c>
      <c r="F7246" s="35">
        <v>9.1539630920006637E-2</v>
      </c>
      <c r="G7246" s="18">
        <v>23.646125925</v>
      </c>
      <c r="H7246" s="18">
        <v>35.29559269773803</v>
      </c>
      <c r="I7246" s="18">
        <v>11.649466772738034</v>
      </c>
      <c r="J7246" s="19">
        <v>2.288006464269893</v>
      </c>
      <c r="K7246" s="19">
        <v>1.8849575581251155</v>
      </c>
      <c r="L7246" s="19">
        <v>1.7364285174614078</v>
      </c>
      <c r="M7246" s="19">
        <v>7.3017500000000002</v>
      </c>
      <c r="N7246" s="19">
        <f t="shared" si="113"/>
        <v>9.4922750000000011</v>
      </c>
      <c r="O7246" s="19">
        <v>5.6150000000000002</v>
      </c>
      <c r="P7246" s="20">
        <v>20.250935249999998</v>
      </c>
      <c r="Q7246" s="12">
        <v>53.824999999999996</v>
      </c>
      <c r="R7246" s="12">
        <v>9.254999999999999</v>
      </c>
      <c r="S7246" s="12">
        <v>281.39999999999998</v>
      </c>
      <c r="T7246" s="12"/>
      <c r="U7246" s="12"/>
      <c r="V7246" s="23"/>
      <c r="W7246" s="24"/>
      <c r="X7246" s="22"/>
      <c r="Y7246" s="22"/>
      <c r="Z7246" s="22"/>
      <c r="AA7246" s="22"/>
      <c r="AB7246" s="22"/>
      <c r="AC7246" s="22"/>
      <c r="AD7246" s="22"/>
      <c r="AE7246" s="22"/>
      <c r="AF7246" s="22"/>
      <c r="AG7246" s="22"/>
      <c r="AH7246" s="22"/>
    </row>
    <row r="7247" spans="2:34">
      <c r="B7247" s="10">
        <v>28</v>
      </c>
      <c r="C7247" s="10">
        <v>10</v>
      </c>
      <c r="D7247" s="34">
        <v>39749</v>
      </c>
      <c r="E7247" s="17">
        <v>0.66666666666669983</v>
      </c>
      <c r="F7247" s="35">
        <v>0.16716587052001219</v>
      </c>
      <c r="G7247" s="18">
        <v>61.859988774999991</v>
      </c>
      <c r="H7247" s="18">
        <v>91.779040761645078</v>
      </c>
      <c r="I7247" s="18">
        <v>29.919051986645087</v>
      </c>
      <c r="J7247" s="19">
        <v>3.2419182176748471</v>
      </c>
      <c r="K7247" s="19">
        <v>4.0842181550002516</v>
      </c>
      <c r="L7247" s="19">
        <v>2.1748091300646339</v>
      </c>
      <c r="M7247" s="19">
        <v>13.238999999999999</v>
      </c>
      <c r="N7247" s="19">
        <f t="shared" si="113"/>
        <v>17.210699999999999</v>
      </c>
      <c r="O7247" s="19">
        <v>10.45</v>
      </c>
      <c r="P7247" s="20">
        <v>9.7550236874999996</v>
      </c>
      <c r="Q7247" s="12">
        <v>54.575000000000003</v>
      </c>
      <c r="R7247" s="12">
        <v>8.84</v>
      </c>
      <c r="S7247" s="12">
        <v>245.17500000000001</v>
      </c>
      <c r="T7247" s="12"/>
      <c r="U7247" s="12"/>
      <c r="V7247" s="23"/>
      <c r="W7247" s="24"/>
      <c r="X7247" s="22"/>
      <c r="Y7247" s="22"/>
      <c r="Z7247" s="22"/>
      <c r="AA7247" s="22"/>
      <c r="AB7247" s="22"/>
      <c r="AC7247" s="22"/>
      <c r="AD7247" s="22"/>
      <c r="AE7247" s="22"/>
      <c r="AF7247" s="22"/>
      <c r="AG7247" s="22"/>
      <c r="AH7247" s="22"/>
    </row>
    <row r="7248" spans="2:34">
      <c r="B7248" s="10">
        <v>28</v>
      </c>
      <c r="C7248" s="10">
        <v>10</v>
      </c>
      <c r="D7248" s="34">
        <v>39749</v>
      </c>
      <c r="E7248" s="17">
        <v>0.70833333333330017</v>
      </c>
      <c r="F7248" s="35">
        <v>0.17513248722001279</v>
      </c>
      <c r="G7248" s="18">
        <v>48.577074699999997</v>
      </c>
      <c r="H7248" s="18">
        <v>78.197605900470066</v>
      </c>
      <c r="I7248" s="18">
        <v>29.620531200470072</v>
      </c>
      <c r="J7248" s="19">
        <v>3.3384965697498421</v>
      </c>
      <c r="K7248" s="19">
        <v>2.5857763675001597</v>
      </c>
      <c r="L7248" s="19">
        <v>1.8677743725121498</v>
      </c>
      <c r="M7248" s="19">
        <v>15.096250000000001</v>
      </c>
      <c r="N7248" s="19">
        <f t="shared" si="113"/>
        <v>19.625125000000001</v>
      </c>
      <c r="O7248" s="19">
        <v>12.25</v>
      </c>
      <c r="P7248" s="20">
        <v>15.646846312499996</v>
      </c>
      <c r="Q7248" s="12">
        <v>68.900000000000006</v>
      </c>
      <c r="R7248" s="12">
        <v>7.1700000000000008</v>
      </c>
      <c r="S7248" s="12">
        <v>127.325</v>
      </c>
      <c r="T7248" s="12"/>
      <c r="U7248" s="12"/>
      <c r="V7248" s="23"/>
      <c r="W7248" s="24"/>
      <c r="X7248" s="22"/>
      <c r="Y7248" s="22"/>
      <c r="Z7248" s="22"/>
      <c r="AA7248" s="22"/>
      <c r="AB7248" s="22"/>
      <c r="AC7248" s="22"/>
      <c r="AD7248" s="22"/>
      <c r="AE7248" s="22"/>
      <c r="AF7248" s="22"/>
      <c r="AG7248" s="22"/>
      <c r="AH7248" s="22"/>
    </row>
    <row r="7249" spans="2:34">
      <c r="B7249" s="10">
        <v>28</v>
      </c>
      <c r="C7249" s="10">
        <v>10</v>
      </c>
      <c r="D7249" s="34">
        <v>39749</v>
      </c>
      <c r="E7249" s="17">
        <v>0.75</v>
      </c>
      <c r="F7249" s="35">
        <v>0.16717928832001228</v>
      </c>
      <c r="G7249" s="18">
        <v>33.682361900000004</v>
      </c>
      <c r="H7249" s="18">
        <v>58.018507223721059</v>
      </c>
      <c r="I7249" s="18">
        <v>24.336145323721055</v>
      </c>
      <c r="J7249" s="19">
        <v>2.3204334731198899</v>
      </c>
      <c r="K7249" s="19">
        <v>3.0840155881251907</v>
      </c>
      <c r="L7249" s="19">
        <v>1.9006975161403981</v>
      </c>
      <c r="M7249" s="19">
        <v>7.817499999999999</v>
      </c>
      <c r="N7249" s="19">
        <f t="shared" si="113"/>
        <v>10.162749999999999</v>
      </c>
      <c r="O7249" s="19">
        <v>7.4450000000000003</v>
      </c>
      <c r="P7249" s="20">
        <v>14.535514499999998</v>
      </c>
      <c r="Q7249" s="12">
        <v>80.95</v>
      </c>
      <c r="R7249" s="12">
        <v>5.4625000000000004</v>
      </c>
      <c r="S7249" s="12">
        <v>11.725000000000001</v>
      </c>
      <c r="T7249" s="12"/>
      <c r="U7249" s="12">
        <v>123.47500000000001</v>
      </c>
      <c r="V7249" s="23"/>
      <c r="W7249" s="24"/>
      <c r="X7249" s="22"/>
      <c r="Y7249" s="22"/>
      <c r="Z7249" s="22"/>
      <c r="AA7249" s="22"/>
      <c r="AB7249" s="22"/>
      <c r="AC7249" s="22"/>
      <c r="AD7249" s="22"/>
      <c r="AE7249" s="22"/>
      <c r="AF7249" s="22"/>
      <c r="AG7249" s="22"/>
      <c r="AH7249" s="22"/>
    </row>
    <row r="7250" spans="2:34">
      <c r="B7250" s="10">
        <v>28</v>
      </c>
      <c r="C7250" s="10">
        <v>10</v>
      </c>
      <c r="D7250" s="34">
        <v>39749</v>
      </c>
      <c r="E7250" s="17">
        <v>0.79166666666669983</v>
      </c>
      <c r="F7250" s="35">
        <v>0.19505051306001434</v>
      </c>
      <c r="G7250" s="18">
        <v>50.461994449999999</v>
      </c>
      <c r="H7250" s="18">
        <v>78.955342053337063</v>
      </c>
      <c r="I7250" s="18">
        <v>28.493347603337071</v>
      </c>
      <c r="J7250" s="19">
        <v>3.4647162454498348</v>
      </c>
      <c r="K7250" s="19">
        <v>3.5715418043752223</v>
      </c>
      <c r="L7250" s="19">
        <v>1.7943334752976534</v>
      </c>
      <c r="M7250" s="19">
        <v>8.0664999999999996</v>
      </c>
      <c r="N7250" s="19">
        <f t="shared" si="113"/>
        <v>10.48645</v>
      </c>
      <c r="O7250" s="19">
        <v>7.9550000000000001</v>
      </c>
      <c r="P7250" s="20">
        <v>8.7848133749999988</v>
      </c>
      <c r="Q7250" s="12">
        <v>82</v>
      </c>
      <c r="R7250" s="12">
        <v>4.6400000000000006</v>
      </c>
      <c r="S7250" s="12">
        <v>11.9</v>
      </c>
      <c r="T7250" s="12"/>
      <c r="U7250" s="12">
        <v>127.70000000000002</v>
      </c>
      <c r="V7250" s="23"/>
      <c r="W7250" s="24"/>
      <c r="X7250" s="22"/>
      <c r="Y7250" s="22"/>
      <c r="Z7250" s="22"/>
      <c r="AA7250" s="22"/>
      <c r="AB7250" s="22"/>
      <c r="AC7250" s="22"/>
      <c r="AD7250" s="22"/>
      <c r="AE7250" s="22"/>
      <c r="AF7250" s="22"/>
      <c r="AG7250" s="22"/>
      <c r="AH7250" s="22"/>
    </row>
    <row r="7251" spans="2:34">
      <c r="B7251" s="10">
        <v>28</v>
      </c>
      <c r="C7251" s="10">
        <v>10</v>
      </c>
      <c r="D7251" s="34">
        <v>39749</v>
      </c>
      <c r="E7251" s="17">
        <v>0.83333333333330017</v>
      </c>
      <c r="F7251" s="35">
        <v>0.20302030124001497</v>
      </c>
      <c r="G7251" s="18">
        <v>58.555609050000001</v>
      </c>
      <c r="H7251" s="18">
        <v>92.633570255884095</v>
      </c>
      <c r="I7251" s="18">
        <v>34.077961205884094</v>
      </c>
      <c r="J7251" s="19">
        <v>2.9423140901548597</v>
      </c>
      <c r="K7251" s="19">
        <v>3.5978981287502245</v>
      </c>
      <c r="L7251" s="19">
        <v>1.9050949909581474</v>
      </c>
      <c r="M7251" s="19">
        <v>9.9725000000000001</v>
      </c>
      <c r="N7251" s="19">
        <f t="shared" si="113"/>
        <v>12.96425</v>
      </c>
      <c r="O7251" s="19">
        <v>9.26</v>
      </c>
      <c r="P7251" s="20">
        <v>4.833411374999999</v>
      </c>
      <c r="Q7251" s="12">
        <v>83.35</v>
      </c>
      <c r="R7251" s="12">
        <v>3.7475000000000001</v>
      </c>
      <c r="S7251" s="12">
        <v>20.399999999999999</v>
      </c>
      <c r="T7251" s="12"/>
      <c r="U7251" s="12">
        <v>119.85</v>
      </c>
      <c r="V7251" s="23"/>
      <c r="W7251" s="24"/>
      <c r="X7251" s="22"/>
      <c r="Y7251" s="22"/>
      <c r="Z7251" s="22"/>
      <c r="AA7251" s="22"/>
      <c r="AB7251" s="22"/>
      <c r="AC7251" s="22"/>
      <c r="AD7251" s="22"/>
      <c r="AE7251" s="22"/>
      <c r="AF7251" s="22"/>
      <c r="AG7251" s="22"/>
      <c r="AH7251" s="22"/>
    </row>
    <row r="7252" spans="2:34">
      <c r="B7252" s="10">
        <v>28</v>
      </c>
      <c r="C7252" s="10">
        <v>10</v>
      </c>
      <c r="D7252" s="34">
        <v>39749</v>
      </c>
      <c r="E7252" s="17">
        <v>0.875</v>
      </c>
      <c r="F7252" s="35">
        <v>0.23089522604001711</v>
      </c>
      <c r="G7252" s="18">
        <v>111.629563725</v>
      </c>
      <c r="H7252" s="18">
        <v>159.91872397567715</v>
      </c>
      <c r="I7252" s="18">
        <v>48.289160250677163</v>
      </c>
      <c r="J7252" s="19">
        <v>4.215337388794798</v>
      </c>
      <c r="K7252" s="19">
        <v>5.1486360225003232</v>
      </c>
      <c r="L7252" s="19">
        <v>1.8151082696714014</v>
      </c>
      <c r="M7252" s="19">
        <v>13.66225</v>
      </c>
      <c r="N7252" s="19">
        <f t="shared" si="113"/>
        <v>17.760925</v>
      </c>
      <c r="O7252" s="19">
        <v>11.395</v>
      </c>
      <c r="P7252" s="20">
        <v>3.5280374999999999</v>
      </c>
      <c r="Q7252" s="12">
        <v>83.949999999999989</v>
      </c>
      <c r="R7252" s="12">
        <v>2.9075000000000002</v>
      </c>
      <c r="S7252" s="12">
        <v>32.799999999999997</v>
      </c>
      <c r="T7252" s="12"/>
      <c r="U7252" s="12">
        <v>116.69999999999999</v>
      </c>
      <c r="V7252" s="23"/>
      <c r="W7252" s="24"/>
      <c r="X7252" s="22"/>
      <c r="Y7252" s="22"/>
      <c r="Z7252" s="22"/>
      <c r="AA7252" s="22"/>
      <c r="AB7252" s="22"/>
      <c r="AC7252" s="22"/>
      <c r="AD7252" s="22"/>
      <c r="AE7252" s="22"/>
      <c r="AF7252" s="22"/>
      <c r="AG7252" s="22"/>
      <c r="AH7252" s="22"/>
    </row>
    <row r="7253" spans="2:34">
      <c r="B7253" s="10">
        <v>28</v>
      </c>
      <c r="C7253" s="10">
        <v>10</v>
      </c>
      <c r="D7253" s="34">
        <v>39749</v>
      </c>
      <c r="E7253" s="17">
        <v>0.91666666666669983</v>
      </c>
      <c r="F7253" s="35">
        <v>0.12739536276000946</v>
      </c>
      <c r="G7253" s="18">
        <v>38.009983774999995</v>
      </c>
      <c r="H7253" s="18">
        <v>59.185387669883056</v>
      </c>
      <c r="I7253" s="18">
        <v>21.175403894883054</v>
      </c>
      <c r="J7253" s="19">
        <v>3.1167316089698507</v>
      </c>
      <c r="K7253" s="19">
        <v>2.9072223368751828</v>
      </c>
      <c r="L7253" s="19">
        <v>1.8849125327991474</v>
      </c>
      <c r="M7253" s="19">
        <v>7.9929999999999994</v>
      </c>
      <c r="N7253" s="19">
        <f t="shared" si="113"/>
        <v>10.3909</v>
      </c>
      <c r="O7253" s="19">
        <v>7.625</v>
      </c>
      <c r="P7253" s="20">
        <v>10.266589124999999</v>
      </c>
      <c r="Q7253" s="12">
        <v>85.600000000000009</v>
      </c>
      <c r="R7253" s="12">
        <v>2.6325000000000003</v>
      </c>
      <c r="S7253" s="12">
        <v>10.375</v>
      </c>
      <c r="T7253" s="12"/>
      <c r="U7253" s="12">
        <v>130.4</v>
      </c>
      <c r="V7253" s="23"/>
      <c r="W7253" s="24"/>
      <c r="X7253" s="22"/>
      <c r="Y7253" s="22"/>
      <c r="Z7253" s="22"/>
      <c r="AA7253" s="22"/>
      <c r="AB7253" s="22"/>
      <c r="AC7253" s="22"/>
      <c r="AD7253" s="22"/>
      <c r="AE7253" s="22"/>
      <c r="AF7253" s="22"/>
      <c r="AG7253" s="22"/>
      <c r="AH7253" s="22"/>
    </row>
    <row r="7254" spans="2:34">
      <c r="B7254" s="10">
        <v>28</v>
      </c>
      <c r="C7254" s="10">
        <v>10</v>
      </c>
      <c r="D7254" s="34">
        <v>39749</v>
      </c>
      <c r="E7254" s="17">
        <v>0.95833333333330017</v>
      </c>
      <c r="F7254" s="35">
        <v>9.9531782100007432E-2</v>
      </c>
      <c r="G7254" s="18">
        <v>15.3563258</v>
      </c>
      <c r="H7254" s="18">
        <v>27.160562856743027</v>
      </c>
      <c r="I7254" s="18">
        <v>11.804237056743027</v>
      </c>
      <c r="J7254" s="19">
        <v>2.087737392249899</v>
      </c>
      <c r="K7254" s="19">
        <v>1.9530926500001233</v>
      </c>
      <c r="L7254" s="19">
        <v>1.926040737855645</v>
      </c>
      <c r="M7254" s="19">
        <v>6.7540000000000013</v>
      </c>
      <c r="N7254" s="19">
        <f t="shared" si="113"/>
        <v>8.7802000000000024</v>
      </c>
      <c r="O7254" s="19">
        <v>6.3875000000000002</v>
      </c>
      <c r="P7254" s="20">
        <v>17.269743562499997</v>
      </c>
      <c r="Q7254" s="12">
        <v>87.625</v>
      </c>
      <c r="R7254" s="12">
        <v>2.8174999999999999</v>
      </c>
      <c r="S7254" s="12">
        <v>5.9250000000000007</v>
      </c>
      <c r="T7254" s="12"/>
      <c r="U7254" s="12">
        <v>129.69999999999999</v>
      </c>
      <c r="V7254" s="23"/>
      <c r="W7254" s="24"/>
      <c r="X7254" s="22"/>
      <c r="Y7254" s="22"/>
      <c r="Z7254" s="22"/>
      <c r="AA7254" s="22"/>
      <c r="AB7254" s="22"/>
      <c r="AC7254" s="22"/>
      <c r="AD7254" s="22"/>
      <c r="AE7254" s="22"/>
      <c r="AF7254" s="22"/>
      <c r="AG7254" s="22"/>
      <c r="AH7254" s="22"/>
    </row>
    <row r="7255" spans="2:34">
      <c r="B7255" s="10">
        <v>29</v>
      </c>
      <c r="C7255" s="10">
        <v>10</v>
      </c>
      <c r="D7255" s="34">
        <v>39750</v>
      </c>
      <c r="E7255" s="17">
        <v>0</v>
      </c>
      <c r="F7255" s="35">
        <v>8.3610136800006243E-2</v>
      </c>
      <c r="G7255" s="18">
        <v>22.845996724999999</v>
      </c>
      <c r="H7255" s="18">
        <v>36.665901949207033</v>
      </c>
      <c r="I7255" s="18">
        <v>13.819905224207037</v>
      </c>
      <c r="J7255" s="19">
        <v>2.2245067553498923</v>
      </c>
      <c r="K7255" s="19">
        <v>2.2886451681251447</v>
      </c>
      <c r="L7255" s="19">
        <v>1.82373830520165</v>
      </c>
      <c r="M7255" s="19">
        <v>5.915</v>
      </c>
      <c r="N7255" s="19">
        <f t="shared" si="113"/>
        <v>7.6895000000000007</v>
      </c>
      <c r="O7255" s="19">
        <v>4.375</v>
      </c>
      <c r="P7255" s="20">
        <v>20.109813750000001</v>
      </c>
      <c r="Q7255" s="12">
        <v>86.6</v>
      </c>
      <c r="R7255" s="12">
        <v>3.2224999999999997</v>
      </c>
      <c r="S7255" s="12">
        <v>12.225000000000001</v>
      </c>
      <c r="T7255" s="12"/>
      <c r="U7255" s="12">
        <v>129.6</v>
      </c>
      <c r="V7255" s="23"/>
      <c r="W7255" s="24"/>
      <c r="X7255" s="22"/>
      <c r="Y7255" s="22"/>
      <c r="Z7255" s="22"/>
      <c r="AA7255" s="22"/>
      <c r="AB7255" s="22"/>
      <c r="AC7255" s="22"/>
      <c r="AD7255" s="22"/>
      <c r="AE7255" s="22"/>
      <c r="AF7255" s="22"/>
      <c r="AG7255" s="22"/>
      <c r="AH7255" s="22"/>
    </row>
    <row r="7256" spans="2:34">
      <c r="B7256" s="10">
        <v>29</v>
      </c>
      <c r="C7256" s="10">
        <v>10</v>
      </c>
      <c r="D7256" s="34">
        <v>39750</v>
      </c>
      <c r="E7256" s="17">
        <v>4.1666666666699825E-2</v>
      </c>
      <c r="F7256" s="35">
        <v>0.10352149440000777</v>
      </c>
      <c r="G7256" s="18">
        <v>25.3117795</v>
      </c>
      <c r="H7256" s="18">
        <v>38.82818126018104</v>
      </c>
      <c r="I7256" s="18">
        <v>13.516401760181036</v>
      </c>
      <c r="J7256" s="19">
        <v>2.3586093391098855</v>
      </c>
      <c r="K7256" s="19">
        <v>2.4350057712501543</v>
      </c>
      <c r="L7256" s="19">
        <v>1.7910938264271516</v>
      </c>
      <c r="M7256" s="19">
        <v>8.7297499999999992</v>
      </c>
      <c r="N7256" s="19">
        <f t="shared" si="113"/>
        <v>11.348675</v>
      </c>
      <c r="O7256" s="19">
        <v>5.9949999999999992</v>
      </c>
      <c r="P7256" s="20">
        <v>15.893808937499998</v>
      </c>
      <c r="Q7256" s="12">
        <v>82.899999999999991</v>
      </c>
      <c r="R7256" s="12">
        <v>3.3525</v>
      </c>
      <c r="S7256" s="12">
        <v>14.325000000000001</v>
      </c>
      <c r="T7256" s="12"/>
      <c r="U7256" s="12">
        <v>118.35</v>
      </c>
      <c r="V7256" s="23"/>
      <c r="W7256" s="24"/>
      <c r="X7256" s="22"/>
      <c r="Y7256" s="22"/>
      <c r="Z7256" s="22"/>
      <c r="AA7256" s="22"/>
      <c r="AB7256" s="22"/>
      <c r="AC7256" s="22"/>
      <c r="AD7256" s="22"/>
      <c r="AE7256" s="22"/>
      <c r="AF7256" s="22"/>
      <c r="AG7256" s="22"/>
      <c r="AH7256" s="22"/>
    </row>
    <row r="7257" spans="2:34">
      <c r="B7257" s="10">
        <v>29</v>
      </c>
      <c r="C7257" s="10">
        <v>10</v>
      </c>
      <c r="D7257" s="34">
        <v>39750</v>
      </c>
      <c r="E7257" s="17">
        <v>8.3333333333300175E-2</v>
      </c>
      <c r="F7257" s="35">
        <v>9.9544102080007496E-2</v>
      </c>
      <c r="G7257" s="18">
        <v>13.586809300000002</v>
      </c>
      <c r="H7257" s="18">
        <v>25.301944418590026</v>
      </c>
      <c r="I7257" s="18">
        <v>11.715135118590023</v>
      </c>
      <c r="J7257" s="19">
        <v>2.0879883531698979</v>
      </c>
      <c r="K7257" s="19">
        <v>1.835435142500117</v>
      </c>
      <c r="L7257" s="19">
        <v>1.8158319822886502</v>
      </c>
      <c r="M7257" s="19">
        <v>10.625</v>
      </c>
      <c r="N7257" s="19">
        <f t="shared" si="113"/>
        <v>13.8125</v>
      </c>
      <c r="O7257" s="19">
        <v>8.5949999999999989</v>
      </c>
      <c r="P7257" s="20">
        <v>11.589603187499998</v>
      </c>
      <c r="Q7257" s="12">
        <v>77.125</v>
      </c>
      <c r="R7257" s="12">
        <v>3.585</v>
      </c>
      <c r="S7257" s="12">
        <v>5.35</v>
      </c>
      <c r="T7257" s="12"/>
      <c r="U7257" s="12">
        <v>118.05000000000001</v>
      </c>
      <c r="V7257" s="23"/>
      <c r="W7257" s="24"/>
      <c r="X7257" s="22"/>
      <c r="Y7257" s="22"/>
      <c r="Z7257" s="22"/>
      <c r="AA7257" s="22"/>
      <c r="AB7257" s="22"/>
      <c r="AC7257" s="22"/>
      <c r="AD7257" s="22"/>
      <c r="AE7257" s="22"/>
      <c r="AF7257" s="22"/>
      <c r="AG7257" s="22"/>
      <c r="AH7257" s="22"/>
    </row>
    <row r="7258" spans="2:34">
      <c r="B7258" s="10">
        <v>29</v>
      </c>
      <c r="C7258" s="10">
        <v>10</v>
      </c>
      <c r="D7258" s="34">
        <v>39750</v>
      </c>
      <c r="E7258" s="17">
        <v>0.125</v>
      </c>
      <c r="F7258" s="35">
        <v>9.1584397580006929E-2</v>
      </c>
      <c r="G7258" s="18">
        <v>14.760075675</v>
      </c>
      <c r="H7258" s="18">
        <v>28.321991932137031</v>
      </c>
      <c r="I7258" s="18">
        <v>13.561916257137032</v>
      </c>
      <c r="J7258" s="19">
        <v>2.2623028524198894</v>
      </c>
      <c r="K7258" s="19">
        <v>1.7900100600001143</v>
      </c>
      <c r="L7258" s="19">
        <v>1.8118771888271499</v>
      </c>
      <c r="M7258" s="19">
        <v>7.9879999999999995</v>
      </c>
      <c r="N7258" s="19">
        <f t="shared" si="113"/>
        <v>10.384399999999999</v>
      </c>
      <c r="O7258" s="19">
        <v>6.9524999999999997</v>
      </c>
      <c r="P7258" s="20">
        <v>8.4320096249999992</v>
      </c>
      <c r="Q7258" s="12">
        <v>72.349999999999994</v>
      </c>
      <c r="R7258" s="12">
        <v>3.2650000000000001</v>
      </c>
      <c r="S7258" s="12">
        <v>91.750000000000014</v>
      </c>
      <c r="T7258" s="12"/>
      <c r="U7258" s="12">
        <v>122.82499999999999</v>
      </c>
      <c r="V7258" s="23"/>
      <c r="W7258" s="24"/>
      <c r="X7258" s="22"/>
      <c r="Y7258" s="22"/>
      <c r="Z7258" s="22"/>
      <c r="AA7258" s="22"/>
      <c r="AB7258" s="22"/>
      <c r="AC7258" s="22"/>
      <c r="AD7258" s="22"/>
      <c r="AE7258" s="22"/>
      <c r="AF7258" s="22"/>
      <c r="AG7258" s="22"/>
      <c r="AH7258" s="22"/>
    </row>
    <row r="7259" spans="2:34">
      <c r="B7259" s="10">
        <v>29</v>
      </c>
      <c r="C7259" s="10">
        <v>10</v>
      </c>
      <c r="D7259" s="34">
        <v>39750</v>
      </c>
      <c r="E7259" s="17">
        <v>0.16666666666669983</v>
      </c>
      <c r="F7259" s="35">
        <v>0.10751645184000815</v>
      </c>
      <c r="G7259" s="18">
        <v>20.368673625</v>
      </c>
      <c r="H7259" s="18">
        <v>40.209355722554037</v>
      </c>
      <c r="I7259" s="18">
        <v>19.840682097554037</v>
      </c>
      <c r="J7259" s="19">
        <v>2.6135480194498717</v>
      </c>
      <c r="K7259" s="19">
        <v>2.2506533000001445</v>
      </c>
      <c r="L7259" s="19">
        <v>1.9596067282533915</v>
      </c>
      <c r="M7259" s="19">
        <v>7.7485000000000008</v>
      </c>
      <c r="N7259" s="19">
        <f t="shared" si="113"/>
        <v>10.073050000000002</v>
      </c>
      <c r="O7259" s="19">
        <v>6.79</v>
      </c>
      <c r="P7259" s="20">
        <v>5.4155375624999991</v>
      </c>
      <c r="Q7259" s="12">
        <v>66.599999999999994</v>
      </c>
      <c r="R7259" s="12">
        <v>2.7775000000000003</v>
      </c>
      <c r="S7259" s="12">
        <v>93.225000000000009</v>
      </c>
      <c r="T7259" s="12"/>
      <c r="U7259" s="12">
        <v>126.05</v>
      </c>
      <c r="V7259" s="23"/>
      <c r="W7259" s="24"/>
      <c r="X7259" s="22"/>
      <c r="Y7259" s="22"/>
      <c r="Z7259" s="22"/>
      <c r="AA7259" s="22"/>
      <c r="AB7259" s="22"/>
      <c r="AC7259" s="22"/>
      <c r="AD7259" s="22"/>
      <c r="AE7259" s="22"/>
      <c r="AF7259" s="22"/>
      <c r="AG7259" s="22"/>
      <c r="AH7259" s="22"/>
    </row>
    <row r="7260" spans="2:34">
      <c r="B7260" s="10">
        <v>29</v>
      </c>
      <c r="C7260" s="10">
        <v>10</v>
      </c>
      <c r="D7260" s="34">
        <v>39750</v>
      </c>
      <c r="E7260" s="17">
        <v>0.20833333333330017</v>
      </c>
      <c r="F7260" s="35">
        <v>0.13539666244001028</v>
      </c>
      <c r="G7260" s="18">
        <v>38.710096825000001</v>
      </c>
      <c r="H7260" s="18">
        <v>63.935645234304062</v>
      </c>
      <c r="I7260" s="18">
        <v>25.225548409304061</v>
      </c>
      <c r="J7260" s="19">
        <v>3.3856805621848336</v>
      </c>
      <c r="K7260" s="19">
        <v>2.6766186337501723</v>
      </c>
      <c r="L7260" s="19">
        <v>2.0212606021203876</v>
      </c>
      <c r="M7260" s="19">
        <v>8.2432499999999997</v>
      </c>
      <c r="N7260" s="19">
        <f t="shared" si="113"/>
        <v>10.716225</v>
      </c>
      <c r="O7260" s="19">
        <v>6.9224999999999994</v>
      </c>
      <c r="P7260" s="20">
        <v>4.074883312499999</v>
      </c>
      <c r="Q7260" s="12">
        <v>64.2</v>
      </c>
      <c r="R7260" s="12">
        <v>2.2725</v>
      </c>
      <c r="S7260" s="12">
        <v>87.625</v>
      </c>
      <c r="T7260" s="12"/>
      <c r="U7260" s="12">
        <v>122.35</v>
      </c>
      <c r="V7260" s="23"/>
      <c r="W7260" s="24"/>
      <c r="X7260" s="22"/>
      <c r="Y7260" s="22"/>
      <c r="Z7260" s="22"/>
      <c r="AA7260" s="22"/>
      <c r="AB7260" s="22"/>
      <c r="AC7260" s="22"/>
      <c r="AD7260" s="22"/>
      <c r="AE7260" s="22"/>
      <c r="AF7260" s="22"/>
      <c r="AG7260" s="22"/>
      <c r="AH7260" s="22"/>
    </row>
    <row r="7261" spans="2:34">
      <c r="B7261" s="10">
        <v>29</v>
      </c>
      <c r="C7261" s="10">
        <v>10</v>
      </c>
      <c r="D7261" s="34">
        <v>39750</v>
      </c>
      <c r="E7261" s="17">
        <v>0.25</v>
      </c>
      <c r="F7261" s="35">
        <v>0.13540202956001032</v>
      </c>
      <c r="G7261" s="18">
        <v>37.779177274999995</v>
      </c>
      <c r="H7261" s="18">
        <v>64.989710249599057</v>
      </c>
      <c r="I7261" s="18">
        <v>27.210532974599065</v>
      </c>
      <c r="J7261" s="19">
        <v>3.4930492311048273</v>
      </c>
      <c r="K7261" s="19">
        <v>2.9826626125001927</v>
      </c>
      <c r="L7261" s="19">
        <v>2.1403269763148804</v>
      </c>
      <c r="M7261" s="19">
        <v>9.2729999999999997</v>
      </c>
      <c r="N7261" s="19">
        <f t="shared" si="113"/>
        <v>12.0549</v>
      </c>
      <c r="O7261" s="19">
        <v>8.0750000000000011</v>
      </c>
      <c r="P7261" s="20">
        <v>2.5578271874999996</v>
      </c>
      <c r="Q7261" s="12">
        <v>67.674999999999997</v>
      </c>
      <c r="R7261" s="12">
        <v>1.8049999999999997</v>
      </c>
      <c r="S7261" s="12">
        <v>316.89999999999998</v>
      </c>
      <c r="T7261" s="12"/>
      <c r="U7261" s="12">
        <v>113.35</v>
      </c>
      <c r="V7261" s="23"/>
      <c r="W7261" s="24"/>
      <c r="X7261" s="22"/>
      <c r="Y7261" s="22"/>
      <c r="Z7261" s="22"/>
      <c r="AA7261" s="22"/>
      <c r="AB7261" s="22"/>
      <c r="AC7261" s="22"/>
      <c r="AD7261" s="22"/>
      <c r="AE7261" s="22"/>
      <c r="AF7261" s="22"/>
      <c r="AG7261" s="22"/>
      <c r="AH7261" s="22"/>
    </row>
    <row r="7262" spans="2:34">
      <c r="B7262" s="10">
        <v>29</v>
      </c>
      <c r="C7262" s="10">
        <v>10</v>
      </c>
      <c r="D7262" s="34">
        <v>39750</v>
      </c>
      <c r="E7262" s="17">
        <v>0.29166666666669983</v>
      </c>
      <c r="F7262" s="35">
        <v>0.15532070596001185</v>
      </c>
      <c r="G7262" s="18">
        <v>30.097167600000002</v>
      </c>
      <c r="H7262" s="18">
        <v>50.748355306233051</v>
      </c>
      <c r="I7262" s="18">
        <v>20.651187706233053</v>
      </c>
      <c r="J7262" s="19">
        <v>3.1178677223648457</v>
      </c>
      <c r="K7262" s="19">
        <v>2.7481068712501777</v>
      </c>
      <c r="L7262" s="19">
        <v>2.1035944508706321</v>
      </c>
      <c r="M7262" s="19">
        <v>9.8335000000000008</v>
      </c>
      <c r="N7262" s="19">
        <f t="shared" si="113"/>
        <v>12.783550000000002</v>
      </c>
      <c r="O7262" s="19">
        <v>8.0724999999999998</v>
      </c>
      <c r="P7262" s="20">
        <v>2.857710374999999</v>
      </c>
      <c r="Q7262" s="12">
        <v>71.724999999999994</v>
      </c>
      <c r="R7262" s="12">
        <v>1.1000000000000001</v>
      </c>
      <c r="S7262" s="12">
        <v>282.92500000000001</v>
      </c>
      <c r="T7262" s="12"/>
      <c r="U7262" s="12">
        <v>147.4</v>
      </c>
      <c r="V7262" s="23"/>
      <c r="W7262" s="24"/>
      <c r="X7262" s="22"/>
      <c r="Y7262" s="22"/>
      <c r="Z7262" s="22"/>
      <c r="AA7262" s="22"/>
      <c r="AB7262" s="22"/>
      <c r="AC7262" s="22"/>
      <c r="AD7262" s="22"/>
      <c r="AE7262" s="22"/>
      <c r="AF7262" s="22"/>
      <c r="AG7262" s="22"/>
      <c r="AH7262" s="22"/>
    </row>
    <row r="7263" spans="2:34">
      <c r="B7263" s="10">
        <v>29</v>
      </c>
      <c r="C7263" s="10">
        <v>10</v>
      </c>
      <c r="D7263" s="34">
        <v>39750</v>
      </c>
      <c r="E7263" s="17">
        <v>0.33333333333330017</v>
      </c>
      <c r="F7263" s="35">
        <v>0.16727483932001286</v>
      </c>
      <c r="G7263" s="18">
        <v>31.482006600000002</v>
      </c>
      <c r="H7263" s="18">
        <v>54.099606453404057</v>
      </c>
      <c r="I7263" s="18">
        <v>22.617599853404055</v>
      </c>
      <c r="J7263" s="19">
        <v>3.3592747857248328</v>
      </c>
      <c r="K7263" s="19">
        <v>2.6600414343751728</v>
      </c>
      <c r="L7263" s="19">
        <v>2.2021806075938763</v>
      </c>
      <c r="M7263" s="19">
        <v>9.9927499999999991</v>
      </c>
      <c r="N7263" s="19">
        <f t="shared" si="113"/>
        <v>12.990575</v>
      </c>
      <c r="O7263" s="19">
        <v>8.6775000000000002</v>
      </c>
      <c r="P7263" s="20">
        <v>6.0153039374999997</v>
      </c>
      <c r="Q7263" s="12">
        <v>69.650000000000006</v>
      </c>
      <c r="R7263" s="12">
        <v>1.9424999999999999</v>
      </c>
      <c r="S7263" s="12">
        <v>272</v>
      </c>
      <c r="T7263" s="12"/>
      <c r="U7263" s="12">
        <v>208.7</v>
      </c>
      <c r="V7263" s="23"/>
      <c r="W7263" s="24"/>
      <c r="X7263" s="22"/>
      <c r="Y7263" s="22"/>
      <c r="Z7263" s="22"/>
      <c r="AA7263" s="22"/>
      <c r="AB7263" s="22"/>
      <c r="AC7263" s="22"/>
      <c r="AD7263" s="22"/>
      <c r="AE7263" s="22"/>
      <c r="AF7263" s="22"/>
      <c r="AG7263" s="22"/>
      <c r="AH7263" s="22"/>
    </row>
    <row r="7264" spans="2:34">
      <c r="B7264" s="10">
        <v>29</v>
      </c>
      <c r="C7264" s="10">
        <v>10</v>
      </c>
      <c r="D7264" s="34">
        <v>39750</v>
      </c>
      <c r="E7264" s="17">
        <v>0.375</v>
      </c>
      <c r="F7264" s="35">
        <v>0.20711085034001595</v>
      </c>
      <c r="G7264" s="18">
        <v>29.920215949999999</v>
      </c>
      <c r="H7264" s="18">
        <v>46.868770584420048</v>
      </c>
      <c r="I7264" s="18">
        <v>16.948554634420049</v>
      </c>
      <c r="J7264" s="19">
        <v>3.0323190284998489</v>
      </c>
      <c r="K7264" s="19">
        <v>2.5559981981251663</v>
      </c>
      <c r="L7264" s="19">
        <v>1.9808919321908887</v>
      </c>
      <c r="M7264" s="19">
        <v>12.608499999999999</v>
      </c>
      <c r="N7264" s="19">
        <f t="shared" si="113"/>
        <v>16.39105</v>
      </c>
      <c r="O7264" s="19">
        <v>9.2224999999999984</v>
      </c>
      <c r="P7264" s="20">
        <v>7.6911217499999989</v>
      </c>
      <c r="Q7264" s="12">
        <v>68.3</v>
      </c>
      <c r="R7264" s="12">
        <v>3.1399999999999997</v>
      </c>
      <c r="S7264" s="12">
        <v>283.2</v>
      </c>
      <c r="T7264" s="12"/>
      <c r="U7264" s="12">
        <v>330.29999999999995</v>
      </c>
      <c r="V7264" s="23"/>
      <c r="W7264" s="24"/>
      <c r="X7264" s="22"/>
      <c r="Y7264" s="22"/>
      <c r="Z7264" s="22"/>
      <c r="AA7264" s="22"/>
      <c r="AB7264" s="22"/>
      <c r="AC7264" s="22"/>
      <c r="AD7264" s="22"/>
      <c r="AE7264" s="22"/>
      <c r="AF7264" s="22"/>
      <c r="AG7264" s="22"/>
      <c r="AH7264" s="22"/>
    </row>
    <row r="7265" spans="2:34">
      <c r="B7265" s="10">
        <v>29</v>
      </c>
      <c r="C7265" s="10">
        <v>10</v>
      </c>
      <c r="D7265" s="34">
        <v>39750</v>
      </c>
      <c r="E7265" s="17">
        <v>0.41666666666669983</v>
      </c>
      <c r="F7265" s="35">
        <v>0.18322088062001415</v>
      </c>
      <c r="G7265" s="18">
        <v>31.055014575000001</v>
      </c>
      <c r="H7265" s="18">
        <v>50.670993607651049</v>
      </c>
      <c r="I7265" s="18">
        <v>19.615979032651047</v>
      </c>
      <c r="J7265" s="19">
        <v>3.1852690231498411</v>
      </c>
      <c r="K7265" s="19">
        <v>2.5291775412501654</v>
      </c>
      <c r="L7265" s="19">
        <v>1.9769487259648888</v>
      </c>
      <c r="M7265" s="19">
        <v>14.780249999999999</v>
      </c>
      <c r="N7265" s="19">
        <f t="shared" si="113"/>
        <v>19.214324999999999</v>
      </c>
      <c r="O7265" s="19">
        <v>9.14</v>
      </c>
      <c r="P7265" s="20">
        <v>9.7726638749999992</v>
      </c>
      <c r="Q7265" s="12">
        <v>66.099999999999994</v>
      </c>
      <c r="R7265" s="12">
        <v>4.7024999999999997</v>
      </c>
      <c r="S7265" s="12">
        <v>287.85000000000002</v>
      </c>
      <c r="T7265" s="12"/>
      <c r="U7265" s="12">
        <v>483.1</v>
      </c>
      <c r="V7265" s="23"/>
      <c r="W7265" s="24"/>
      <c r="X7265" s="22"/>
      <c r="Y7265" s="22"/>
      <c r="Z7265" s="22"/>
      <c r="AA7265" s="22"/>
      <c r="AB7265" s="22"/>
      <c r="AC7265" s="22"/>
      <c r="AD7265" s="22"/>
      <c r="AE7265" s="22"/>
      <c r="AF7265" s="22"/>
      <c r="AG7265" s="22"/>
      <c r="AH7265" s="22"/>
    </row>
    <row r="7266" spans="2:34">
      <c r="B7266" s="10">
        <v>29</v>
      </c>
      <c r="C7266" s="10">
        <v>10</v>
      </c>
      <c r="D7266" s="34">
        <v>39750</v>
      </c>
      <c r="E7266" s="17">
        <v>0.45833333333330017</v>
      </c>
      <c r="F7266" s="35">
        <v>0.15534583384001205</v>
      </c>
      <c r="G7266" s="18">
        <v>46.13821935</v>
      </c>
      <c r="H7266" s="18">
        <v>71.023864807338072</v>
      </c>
      <c r="I7266" s="18">
        <v>24.885645457338068</v>
      </c>
      <c r="J7266" s="19">
        <v>3.4696181924448259</v>
      </c>
      <c r="K7266" s="19">
        <v>2.952254011250194</v>
      </c>
      <c r="L7266" s="19">
        <v>1.9155767809616415</v>
      </c>
      <c r="M7266" s="19">
        <v>10.7575</v>
      </c>
      <c r="N7266" s="19">
        <f t="shared" si="113"/>
        <v>13.98475</v>
      </c>
      <c r="O7266" s="19">
        <v>8.0950000000000006</v>
      </c>
      <c r="P7266" s="20">
        <v>10.160747999999998</v>
      </c>
      <c r="Q7266" s="12">
        <v>63.175000000000004</v>
      </c>
      <c r="R7266" s="12">
        <v>5.9974999999999996</v>
      </c>
      <c r="S7266" s="12">
        <v>309.35000000000002</v>
      </c>
      <c r="T7266" s="12"/>
      <c r="U7266" s="12"/>
      <c r="V7266" s="23"/>
      <c r="W7266" s="24"/>
      <c r="X7266" s="22"/>
      <c r="Y7266" s="22"/>
      <c r="Z7266" s="22"/>
      <c r="AA7266" s="22"/>
      <c r="AB7266" s="22"/>
      <c r="AC7266" s="22"/>
      <c r="AD7266" s="22"/>
      <c r="AE7266" s="22"/>
      <c r="AF7266" s="22"/>
      <c r="AG7266" s="22"/>
      <c r="AH7266" s="22"/>
    </row>
    <row r="7267" spans="2:34">
      <c r="B7267" s="10">
        <v>29</v>
      </c>
      <c r="C7267" s="10">
        <v>10</v>
      </c>
      <c r="D7267" s="34">
        <v>39750</v>
      </c>
      <c r="E7267" s="17">
        <v>0.5</v>
      </c>
      <c r="F7267" s="35">
        <v>0.16331891548001268</v>
      </c>
      <c r="G7267" s="18">
        <v>34.928716999999999</v>
      </c>
      <c r="H7267" s="18">
        <v>53.540026655761061</v>
      </c>
      <c r="I7267" s="18">
        <v>18.611309655761055</v>
      </c>
      <c r="J7267" s="19">
        <v>3.3008241039798341</v>
      </c>
      <c r="K7267" s="19">
        <v>2.6219654781251727</v>
      </c>
      <c r="L7267" s="19">
        <v>1.8295829604531459</v>
      </c>
      <c r="M7267" s="19">
        <v>11.244250000000001</v>
      </c>
      <c r="N7267" s="19">
        <f t="shared" si="113"/>
        <v>14.617525000000002</v>
      </c>
      <c r="O7267" s="19">
        <v>7.6850000000000005</v>
      </c>
      <c r="P7267" s="20">
        <v>12.789135937499999</v>
      </c>
      <c r="Q7267" s="12">
        <v>59.849999999999994</v>
      </c>
      <c r="R7267" s="12">
        <v>7.0300000000000011</v>
      </c>
      <c r="S7267" s="12">
        <v>303.875</v>
      </c>
      <c r="T7267" s="12"/>
      <c r="U7267" s="12"/>
      <c r="V7267" s="23"/>
      <c r="W7267" s="24"/>
      <c r="X7267" s="22"/>
      <c r="Y7267" s="22"/>
      <c r="Z7267" s="22"/>
      <c r="AA7267" s="22"/>
      <c r="AB7267" s="22"/>
      <c r="AC7267" s="22"/>
      <c r="AD7267" s="22"/>
      <c r="AE7267" s="22"/>
      <c r="AF7267" s="22"/>
      <c r="AG7267" s="22"/>
      <c r="AH7267" s="22"/>
    </row>
    <row r="7268" spans="2:34">
      <c r="B7268" s="10">
        <v>29</v>
      </c>
      <c r="C7268" s="10">
        <v>10</v>
      </c>
      <c r="D7268" s="34">
        <v>39750</v>
      </c>
      <c r="E7268" s="17">
        <v>0.54166666666669983</v>
      </c>
      <c r="F7268" s="35">
        <v>0.13544077854001058</v>
      </c>
      <c r="G7268" s="18">
        <v>43.610888174999999</v>
      </c>
      <c r="H7268" s="18">
        <v>61.271570990262056</v>
      </c>
      <c r="I7268" s="18">
        <v>17.660682815262057</v>
      </c>
      <c r="J7268" s="19">
        <v>3.5154811246648228</v>
      </c>
      <c r="K7268" s="19">
        <v>2.6590160250001755</v>
      </c>
      <c r="L7268" s="19">
        <v>1.7722935949028991</v>
      </c>
      <c r="M7268" s="19">
        <v>11.17475</v>
      </c>
      <c r="N7268" s="19">
        <f t="shared" si="113"/>
        <v>14.527175</v>
      </c>
      <c r="O7268" s="19">
        <v>6.7799999999999994</v>
      </c>
      <c r="P7268" s="20">
        <v>14.6237154375</v>
      </c>
      <c r="Q7268" s="12">
        <v>53.925000000000004</v>
      </c>
      <c r="R7268" s="12">
        <v>7.78</v>
      </c>
      <c r="S7268" s="12">
        <v>273.22499999999997</v>
      </c>
      <c r="T7268" s="12"/>
      <c r="U7268" s="12"/>
      <c r="V7268" s="23"/>
      <c r="W7268" s="24"/>
      <c r="X7268" s="22"/>
      <c r="Y7268" s="22"/>
      <c r="Z7268" s="22"/>
      <c r="AA7268" s="22"/>
      <c r="AB7268" s="22"/>
      <c r="AC7268" s="22"/>
      <c r="AD7268" s="22"/>
      <c r="AE7268" s="22"/>
      <c r="AF7268" s="22"/>
      <c r="AG7268" s="22"/>
      <c r="AH7268" s="22"/>
    </row>
    <row r="7269" spans="2:34">
      <c r="B7269" s="10">
        <v>29</v>
      </c>
      <c r="C7269" s="10">
        <v>10</v>
      </c>
      <c r="D7269" s="34">
        <v>39750</v>
      </c>
      <c r="E7269" s="17">
        <v>0.58333333333330017</v>
      </c>
      <c r="F7269" s="35">
        <v>0.10357630408000809</v>
      </c>
      <c r="G7269" s="18">
        <v>22.068948175000003</v>
      </c>
      <c r="H7269" s="18">
        <v>33.666379249478041</v>
      </c>
      <c r="I7269" s="18">
        <v>11.597431074478036</v>
      </c>
      <c r="J7269" s="19">
        <v>2.7620775431298603</v>
      </c>
      <c r="K7269" s="19">
        <v>2.1504771531251428</v>
      </c>
      <c r="L7269" s="19">
        <v>1.8011538247383969</v>
      </c>
      <c r="M7269" s="19">
        <v>9.9944999999999986</v>
      </c>
      <c r="N7269" s="19">
        <f t="shared" si="113"/>
        <v>12.992849999999999</v>
      </c>
      <c r="O7269" s="19">
        <v>8.33</v>
      </c>
      <c r="P7269" s="20">
        <v>17.375584687500002</v>
      </c>
      <c r="Q7269" s="12">
        <v>54.974999999999994</v>
      </c>
      <c r="R7269" s="12">
        <v>7.6749999999999989</v>
      </c>
      <c r="S7269" s="12">
        <v>256.52499999999998</v>
      </c>
      <c r="T7269" s="12"/>
      <c r="U7269" s="12"/>
      <c r="V7269" s="23"/>
      <c r="W7269" s="24"/>
      <c r="X7269" s="22"/>
      <c r="Y7269" s="22"/>
      <c r="Z7269" s="22"/>
      <c r="AA7269" s="22"/>
      <c r="AB7269" s="22"/>
      <c r="AC7269" s="22"/>
      <c r="AD7269" s="22"/>
      <c r="AE7269" s="22"/>
      <c r="AF7269" s="22"/>
      <c r="AG7269" s="22"/>
      <c r="AH7269" s="22"/>
    </row>
    <row r="7270" spans="2:34">
      <c r="B7270" s="10">
        <v>29</v>
      </c>
      <c r="C7270" s="10">
        <v>10</v>
      </c>
      <c r="D7270" s="34">
        <v>39750</v>
      </c>
      <c r="E7270" s="17">
        <v>0.625</v>
      </c>
      <c r="F7270" s="35">
        <v>8.7645266320006882E-2</v>
      </c>
      <c r="G7270" s="18">
        <v>18.037527975</v>
      </c>
      <c r="H7270" s="18">
        <v>26.466530178535027</v>
      </c>
      <c r="I7270" s="18">
        <v>8.4290022035350258</v>
      </c>
      <c r="J7270" s="19">
        <v>2.4913372487798737</v>
      </c>
      <c r="K7270" s="19">
        <v>2.1396662906251422</v>
      </c>
      <c r="L7270" s="19">
        <v>1.7192334444549011</v>
      </c>
      <c r="M7270" s="19">
        <v>6.9012500000000001</v>
      </c>
      <c r="N7270" s="19">
        <f t="shared" si="113"/>
        <v>8.9716250000000013</v>
      </c>
      <c r="O7270" s="19">
        <v>5.37</v>
      </c>
      <c r="P7270" s="20">
        <v>18.875000624999998</v>
      </c>
      <c r="Q7270" s="12">
        <v>58.75</v>
      </c>
      <c r="R7270" s="12">
        <v>6.58</v>
      </c>
      <c r="S7270" s="12">
        <v>246.82500000000002</v>
      </c>
      <c r="T7270" s="12"/>
      <c r="U7270" s="12"/>
      <c r="V7270" s="23"/>
      <c r="W7270" s="24"/>
      <c r="X7270" s="22"/>
      <c r="Y7270" s="22"/>
      <c r="Z7270" s="22"/>
      <c r="AA7270" s="22"/>
      <c r="AB7270" s="22"/>
      <c r="AC7270" s="22"/>
      <c r="AD7270" s="22"/>
      <c r="AE7270" s="22"/>
      <c r="AF7270" s="22"/>
      <c r="AG7270" s="22"/>
      <c r="AH7270" s="22"/>
    </row>
    <row r="7271" spans="2:34">
      <c r="B7271" s="10">
        <v>29</v>
      </c>
      <c r="C7271" s="10">
        <v>10</v>
      </c>
      <c r="D7271" s="34">
        <v>39750</v>
      </c>
      <c r="E7271" s="17">
        <v>0.66666666666669983</v>
      </c>
      <c r="F7271" s="35">
        <v>0.33864518826002665</v>
      </c>
      <c r="G7271" s="18">
        <v>146.5467404</v>
      </c>
      <c r="H7271" s="18">
        <v>200.4239979022372</v>
      </c>
      <c r="I7271" s="18">
        <v>53.8772575022372</v>
      </c>
      <c r="J7271" s="19">
        <v>5.1491744374947368</v>
      </c>
      <c r="K7271" s="19">
        <v>4.6408608756253091</v>
      </c>
      <c r="L7271" s="19">
        <v>1.9491691282401375</v>
      </c>
      <c r="M7271" s="19">
        <v>22.168999999999997</v>
      </c>
      <c r="N7271" s="19">
        <f t="shared" si="113"/>
        <v>28.819699999999997</v>
      </c>
      <c r="O7271" s="19">
        <v>18.7775</v>
      </c>
      <c r="P7271" s="20">
        <v>5.292056249999999</v>
      </c>
      <c r="Q7271" s="12">
        <v>61.025000000000006</v>
      </c>
      <c r="R7271" s="12">
        <v>6.4275000000000002</v>
      </c>
      <c r="S7271" s="12">
        <v>202.77500000000001</v>
      </c>
      <c r="T7271" s="12"/>
      <c r="U7271" s="12"/>
      <c r="V7271" s="23"/>
      <c r="W7271" s="24"/>
      <c r="X7271" s="22"/>
      <c r="Y7271" s="22"/>
      <c r="Z7271" s="22"/>
      <c r="AA7271" s="22"/>
      <c r="AB7271" s="22"/>
      <c r="AC7271" s="22"/>
      <c r="AD7271" s="22"/>
      <c r="AE7271" s="22"/>
      <c r="AF7271" s="22"/>
      <c r="AG7271" s="22"/>
      <c r="AH7271" s="22"/>
    </row>
    <row r="7272" spans="2:34">
      <c r="B7272" s="10">
        <v>29</v>
      </c>
      <c r="C7272" s="10">
        <v>10</v>
      </c>
      <c r="D7272" s="34">
        <v>39750</v>
      </c>
      <c r="E7272" s="17">
        <v>0.70833333333330017</v>
      </c>
      <c r="F7272" s="35">
        <v>0.61755154650004873</v>
      </c>
      <c r="G7272" s="18">
        <v>236.49588022500001</v>
      </c>
      <c r="H7272" s="18">
        <v>302.98769313737728</v>
      </c>
      <c r="I7272" s="18">
        <v>66.491812912377299</v>
      </c>
      <c r="J7272" s="19">
        <v>7.9010333566195969</v>
      </c>
      <c r="K7272" s="19">
        <v>8.3684425225005619</v>
      </c>
      <c r="L7272" s="19">
        <v>2.3720200846843631</v>
      </c>
      <c r="M7272" s="19">
        <v>35.224249999999998</v>
      </c>
      <c r="N7272" s="19">
        <f t="shared" si="113"/>
        <v>45.791525</v>
      </c>
      <c r="O7272" s="19">
        <v>29.254999999999999</v>
      </c>
      <c r="P7272" s="20">
        <v>0.93492993749999931</v>
      </c>
      <c r="Q7272" s="12">
        <v>61.075000000000003</v>
      </c>
      <c r="R7272" s="12">
        <v>6.1800000000000006</v>
      </c>
      <c r="S7272" s="12">
        <v>179.65</v>
      </c>
      <c r="T7272" s="12"/>
      <c r="U7272" s="12"/>
      <c r="V7272" s="23"/>
      <c r="W7272" s="24"/>
      <c r="X7272" s="22"/>
      <c r="Y7272" s="22"/>
      <c r="Z7272" s="22"/>
      <c r="AA7272" s="22"/>
      <c r="AB7272" s="22"/>
      <c r="AC7272" s="22"/>
      <c r="AD7272" s="22"/>
      <c r="AE7272" s="22"/>
      <c r="AF7272" s="22"/>
      <c r="AG7272" s="22"/>
      <c r="AH7272" s="22"/>
    </row>
    <row r="7273" spans="2:34">
      <c r="B7273" s="10">
        <v>29</v>
      </c>
      <c r="C7273" s="10">
        <v>10</v>
      </c>
      <c r="D7273" s="34">
        <v>39750</v>
      </c>
      <c r="E7273" s="17">
        <v>0.75</v>
      </c>
      <c r="F7273" s="35">
        <v>0.5378911938800427</v>
      </c>
      <c r="G7273" s="18">
        <v>138.18769832499999</v>
      </c>
      <c r="H7273" s="18">
        <v>177.09437367528318</v>
      </c>
      <c r="I7273" s="18">
        <v>38.90667535028318</v>
      </c>
      <c r="J7273" s="19">
        <v>5.5357848555747156</v>
      </c>
      <c r="K7273" s="19">
        <v>4.5018584606253027</v>
      </c>
      <c r="L7273" s="19">
        <v>3.1355794198085682</v>
      </c>
      <c r="M7273" s="19">
        <v>32.257750000000001</v>
      </c>
      <c r="N7273" s="19">
        <f t="shared" si="113"/>
        <v>41.935075000000005</v>
      </c>
      <c r="O7273" s="19">
        <v>26.872500000000002</v>
      </c>
      <c r="P7273" s="20">
        <v>0.72324768749999901</v>
      </c>
      <c r="Q7273" s="12">
        <v>69.400000000000006</v>
      </c>
      <c r="R7273" s="12">
        <v>5.0274999999999999</v>
      </c>
      <c r="S7273" s="12">
        <v>225.32499999999999</v>
      </c>
      <c r="T7273" s="12"/>
      <c r="U7273" s="12"/>
      <c r="V7273" s="23"/>
      <c r="W7273" s="24"/>
      <c r="X7273" s="22"/>
      <c r="Y7273" s="22"/>
      <c r="Z7273" s="22"/>
      <c r="AA7273" s="22"/>
      <c r="AB7273" s="22"/>
      <c r="AC7273" s="22"/>
      <c r="AD7273" s="22"/>
      <c r="AE7273" s="22"/>
      <c r="AF7273" s="22"/>
      <c r="AG7273" s="22"/>
      <c r="AH7273" s="22"/>
    </row>
    <row r="7274" spans="2:34">
      <c r="B7274" s="10">
        <v>29</v>
      </c>
      <c r="C7274" s="10">
        <v>10</v>
      </c>
      <c r="D7274" s="34">
        <v>39750</v>
      </c>
      <c r="E7274" s="17">
        <v>0.79166666666669983</v>
      </c>
      <c r="F7274" s="35">
        <v>0.92441004288007356</v>
      </c>
      <c r="G7274" s="18">
        <v>358.36940577500002</v>
      </c>
      <c r="H7274" s="18">
        <v>425.29362984145644</v>
      </c>
      <c r="I7274" s="18">
        <v>66.924224066456432</v>
      </c>
      <c r="J7274" s="19">
        <v>9.854286922719492</v>
      </c>
      <c r="K7274" s="19">
        <v>11.14472067250075</v>
      </c>
      <c r="L7274" s="19">
        <v>2.6227627949420977</v>
      </c>
      <c r="M7274" s="19">
        <v>45.356749999999998</v>
      </c>
      <c r="N7274" s="19">
        <f t="shared" si="113"/>
        <v>58.963774999999998</v>
      </c>
      <c r="O7274" s="19">
        <v>38.269999999999996</v>
      </c>
      <c r="P7274" s="20">
        <v>1.0584112499999994</v>
      </c>
      <c r="Q7274" s="12">
        <v>69.125</v>
      </c>
      <c r="R7274" s="12">
        <v>4.7300000000000004</v>
      </c>
      <c r="S7274" s="12">
        <v>147.125</v>
      </c>
      <c r="T7274" s="12"/>
      <c r="U7274" s="12"/>
      <c r="V7274" s="23"/>
      <c r="W7274" s="24"/>
      <c r="X7274" s="22"/>
      <c r="Y7274" s="22"/>
      <c r="Z7274" s="22"/>
      <c r="AA7274" s="22"/>
      <c r="AB7274" s="22"/>
      <c r="AC7274" s="22"/>
      <c r="AD7274" s="22"/>
      <c r="AE7274" s="22"/>
      <c r="AF7274" s="22"/>
      <c r="AG7274" s="22"/>
      <c r="AH7274" s="22"/>
    </row>
    <row r="7275" spans="2:34">
      <c r="B7275" s="10">
        <v>29</v>
      </c>
      <c r="C7275" s="10">
        <v>10</v>
      </c>
      <c r="D7275" s="34">
        <v>39750</v>
      </c>
      <c r="E7275" s="17">
        <v>0.83333333333330017</v>
      </c>
      <c r="F7275" s="35">
        <v>0.62958000634005018</v>
      </c>
      <c r="G7275" s="18">
        <v>220.09707840000002</v>
      </c>
      <c r="H7275" s="18">
        <v>280.68962990350929</v>
      </c>
      <c r="I7275" s="18">
        <v>60.592551503509299</v>
      </c>
      <c r="J7275" s="19">
        <v>7.4272106918096163</v>
      </c>
      <c r="K7275" s="19">
        <v>9.6860489562506551</v>
      </c>
      <c r="L7275" s="19">
        <v>2.1262936239401262</v>
      </c>
      <c r="M7275" s="19">
        <v>32.354999999999997</v>
      </c>
      <c r="N7275" s="19">
        <f t="shared" si="113"/>
        <v>42.061499999999995</v>
      </c>
      <c r="O7275" s="19">
        <v>27.387499999999999</v>
      </c>
      <c r="P7275" s="20">
        <v>0.75852806249999905</v>
      </c>
      <c r="Q7275" s="12">
        <v>66.525000000000006</v>
      </c>
      <c r="R7275" s="12">
        <v>4.5425000000000004</v>
      </c>
      <c r="S7275" s="12">
        <v>166.97499999999999</v>
      </c>
      <c r="T7275" s="12"/>
      <c r="U7275" s="12"/>
      <c r="V7275" s="23"/>
      <c r="W7275" s="24"/>
      <c r="X7275" s="22"/>
      <c r="Y7275" s="22"/>
      <c r="Z7275" s="22"/>
      <c r="AA7275" s="22"/>
      <c r="AB7275" s="22"/>
      <c r="AC7275" s="22"/>
      <c r="AD7275" s="22"/>
      <c r="AE7275" s="22"/>
      <c r="AF7275" s="22"/>
      <c r="AG7275" s="22"/>
      <c r="AH7275" s="22"/>
    </row>
    <row r="7276" spans="2:34">
      <c r="B7276" s="10">
        <v>29</v>
      </c>
      <c r="C7276" s="10">
        <v>10</v>
      </c>
      <c r="D7276" s="34">
        <v>39750</v>
      </c>
      <c r="E7276" s="17">
        <v>0.875</v>
      </c>
      <c r="F7276" s="35">
        <v>0.514046275440041</v>
      </c>
      <c r="G7276" s="18">
        <v>148.197006875</v>
      </c>
      <c r="H7276" s="18">
        <v>201.47215718287521</v>
      </c>
      <c r="I7276" s="18">
        <v>53.275150307875215</v>
      </c>
      <c r="J7276" s="19">
        <v>5.5069365330347138</v>
      </c>
      <c r="K7276" s="19">
        <v>6.4293692450004363</v>
      </c>
      <c r="L7276" s="19">
        <v>2.1018330721291272</v>
      </c>
      <c r="M7276" s="19">
        <v>25.772500000000001</v>
      </c>
      <c r="N7276" s="19">
        <f t="shared" si="113"/>
        <v>33.504249999999999</v>
      </c>
      <c r="O7276" s="19">
        <v>20.875</v>
      </c>
      <c r="P7276" s="20">
        <v>0.81144862499999915</v>
      </c>
      <c r="Q7276" s="12">
        <v>64.825000000000003</v>
      </c>
      <c r="R7276" s="12">
        <v>4.2350000000000003</v>
      </c>
      <c r="S7276" s="12">
        <v>181.72499999999999</v>
      </c>
      <c r="T7276" s="12"/>
      <c r="U7276" s="12"/>
      <c r="V7276" s="23"/>
      <c r="W7276" s="24"/>
      <c r="X7276" s="22"/>
      <c r="Y7276" s="22"/>
      <c r="Z7276" s="22"/>
      <c r="AA7276" s="22"/>
      <c r="AB7276" s="22"/>
      <c r="AC7276" s="22"/>
      <c r="AD7276" s="22"/>
      <c r="AE7276" s="22"/>
      <c r="AF7276" s="22"/>
      <c r="AG7276" s="22"/>
      <c r="AH7276" s="22"/>
    </row>
    <row r="7277" spans="2:34">
      <c r="B7277" s="10">
        <v>29</v>
      </c>
      <c r="C7277" s="10">
        <v>10</v>
      </c>
      <c r="D7277" s="34">
        <v>39750</v>
      </c>
      <c r="E7277" s="17">
        <v>0.91666666666669983</v>
      </c>
      <c r="F7277" s="35">
        <v>0.53797755572004313</v>
      </c>
      <c r="G7277" s="18">
        <v>141.44206997500001</v>
      </c>
      <c r="H7277" s="18">
        <v>190.65068026385023</v>
      </c>
      <c r="I7277" s="18">
        <v>49.208610288850196</v>
      </c>
      <c r="J7277" s="19">
        <v>5.6251853087097086</v>
      </c>
      <c r="K7277" s="19">
        <v>6.3384454712504326</v>
      </c>
      <c r="L7277" s="19">
        <v>2.2333762365843692</v>
      </c>
      <c r="M7277" s="19">
        <v>22.116</v>
      </c>
      <c r="N7277" s="19">
        <f t="shared" ref="N7277:N7340" si="114">M7277*1.3</f>
        <v>28.750800000000002</v>
      </c>
      <c r="O7277" s="19">
        <v>17.934999999999999</v>
      </c>
      <c r="P7277" s="20">
        <v>0.68796731249999898</v>
      </c>
      <c r="Q7277" s="12">
        <v>65.275000000000006</v>
      </c>
      <c r="R7277" s="12">
        <v>3.6375000000000002</v>
      </c>
      <c r="S7277" s="12">
        <v>178.8</v>
      </c>
      <c r="T7277" s="12"/>
      <c r="U7277" s="12"/>
      <c r="V7277" s="23"/>
      <c r="W7277" s="24"/>
      <c r="X7277" s="22"/>
      <c r="Y7277" s="22"/>
      <c r="Z7277" s="22"/>
      <c r="AA7277" s="22"/>
      <c r="AB7277" s="22"/>
      <c r="AC7277" s="22"/>
      <c r="AD7277" s="22"/>
      <c r="AE7277" s="22"/>
      <c r="AF7277" s="22"/>
      <c r="AG7277" s="22"/>
      <c r="AH7277" s="22"/>
    </row>
    <row r="7278" spans="2:34">
      <c r="B7278" s="10">
        <v>29</v>
      </c>
      <c r="C7278" s="10">
        <v>10</v>
      </c>
      <c r="D7278" s="34">
        <v>39750</v>
      </c>
      <c r="E7278" s="17">
        <v>0.95833333333330017</v>
      </c>
      <c r="F7278" s="35">
        <v>0.4503251332400362</v>
      </c>
      <c r="G7278" s="18">
        <v>131.586632425</v>
      </c>
      <c r="H7278" s="18">
        <v>179.19580829634319</v>
      </c>
      <c r="I7278" s="18">
        <v>47.609175871343183</v>
      </c>
      <c r="J7278" s="19">
        <v>5.2874011826097247</v>
      </c>
      <c r="K7278" s="19">
        <v>6.420427101875438</v>
      </c>
      <c r="L7278" s="19">
        <v>2.2910327216593651</v>
      </c>
      <c r="M7278" s="19">
        <v>21.497499999999999</v>
      </c>
      <c r="N7278" s="19">
        <f t="shared" si="114"/>
        <v>27.946749999999998</v>
      </c>
      <c r="O7278" s="19">
        <v>16.89</v>
      </c>
      <c r="P7278" s="20">
        <v>0.65268693749999906</v>
      </c>
      <c r="Q7278" s="12">
        <v>65.349999999999994</v>
      </c>
      <c r="R7278" s="12">
        <v>3.4725000000000001</v>
      </c>
      <c r="S7278" s="12">
        <v>179.25</v>
      </c>
      <c r="T7278" s="12"/>
      <c r="U7278" s="12"/>
      <c r="V7278" s="23"/>
      <c r="W7278" s="24"/>
      <c r="X7278" s="22"/>
      <c r="Y7278" s="22"/>
      <c r="Z7278" s="22"/>
      <c r="AA7278" s="22"/>
      <c r="AB7278" s="22"/>
      <c r="AC7278" s="22"/>
      <c r="AD7278" s="22"/>
      <c r="AE7278" s="22"/>
      <c r="AF7278" s="22"/>
      <c r="AG7278" s="22"/>
      <c r="AH7278" s="22"/>
    </row>
    <row r="7279" spans="2:34">
      <c r="B7279" s="10">
        <v>30</v>
      </c>
      <c r="C7279" s="10">
        <v>10</v>
      </c>
      <c r="D7279" s="34">
        <v>39751</v>
      </c>
      <c r="E7279" s="17">
        <v>0</v>
      </c>
      <c r="F7279" s="35">
        <v>0.31085585276002509</v>
      </c>
      <c r="G7279" s="18">
        <v>99.558383774999996</v>
      </c>
      <c r="H7279" s="18">
        <v>139.06138040876112</v>
      </c>
      <c r="I7279" s="18">
        <v>39.502996633761143</v>
      </c>
      <c r="J7279" s="19">
        <v>5.2151793546747278</v>
      </c>
      <c r="K7279" s="19">
        <v>5.6699754650003884</v>
      </c>
      <c r="L7279" s="19">
        <v>2.1310765783388743</v>
      </c>
      <c r="M7279" s="19">
        <v>15.536999999999999</v>
      </c>
      <c r="N7279" s="19">
        <f t="shared" si="114"/>
        <v>20.1981</v>
      </c>
      <c r="O7279" s="19">
        <v>12.57</v>
      </c>
      <c r="P7279" s="20">
        <v>0.95257012499999927</v>
      </c>
      <c r="Q7279" s="12">
        <v>65.099999999999994</v>
      </c>
      <c r="R7279" s="12">
        <v>3.7875000000000005</v>
      </c>
      <c r="S7279" s="12">
        <v>102.4</v>
      </c>
      <c r="T7279" s="12"/>
      <c r="U7279" s="12"/>
      <c r="V7279" s="23"/>
      <c r="W7279" s="24"/>
      <c r="X7279" s="22"/>
      <c r="Y7279" s="22"/>
      <c r="Z7279" s="22"/>
      <c r="AA7279" s="22"/>
      <c r="AB7279" s="22"/>
      <c r="AC7279" s="22"/>
      <c r="AD7279" s="22"/>
      <c r="AE7279" s="22"/>
      <c r="AF7279" s="22"/>
      <c r="AG7279" s="22"/>
      <c r="AH7279" s="22"/>
    </row>
    <row r="7280" spans="2:34">
      <c r="B7280" s="10">
        <v>30</v>
      </c>
      <c r="C7280" s="10">
        <v>10</v>
      </c>
      <c r="D7280" s="34">
        <v>39751</v>
      </c>
      <c r="E7280" s="17">
        <v>4.1666666666699825E-2</v>
      </c>
      <c r="F7280" s="35">
        <v>0.19528959386001582</v>
      </c>
      <c r="G7280" s="18">
        <v>64.329618324999998</v>
      </c>
      <c r="H7280" s="18">
        <v>98.689675896793105</v>
      </c>
      <c r="I7280" s="18">
        <v>34.360057571793106</v>
      </c>
      <c r="J7280" s="19">
        <v>4.3863984468447699</v>
      </c>
      <c r="K7280" s="19">
        <v>4.0580150168752791</v>
      </c>
      <c r="L7280" s="19">
        <v>2.131248346865124</v>
      </c>
      <c r="M7280" s="19">
        <v>11.275500000000001</v>
      </c>
      <c r="N7280" s="19">
        <f t="shared" si="114"/>
        <v>14.658150000000001</v>
      </c>
      <c r="O7280" s="19">
        <v>8.9224999999999994</v>
      </c>
      <c r="P7280" s="20">
        <v>2.3285047499999991</v>
      </c>
      <c r="Q7280" s="12">
        <v>65.175000000000011</v>
      </c>
      <c r="R7280" s="12">
        <v>4.08</v>
      </c>
      <c r="S7280" s="12">
        <v>91.974999999999994</v>
      </c>
      <c r="T7280" s="12"/>
      <c r="U7280" s="12"/>
      <c r="V7280" s="23"/>
      <c r="W7280" s="24"/>
      <c r="X7280" s="22"/>
      <c r="Y7280" s="22"/>
      <c r="Z7280" s="22"/>
      <c r="AA7280" s="22"/>
      <c r="AB7280" s="22"/>
      <c r="AC7280" s="22"/>
      <c r="AD7280" s="22"/>
      <c r="AE7280" s="22"/>
      <c r="AF7280" s="22"/>
      <c r="AG7280" s="22"/>
      <c r="AH7280" s="22"/>
    </row>
    <row r="7281" spans="2:34">
      <c r="B7281" s="10">
        <v>30</v>
      </c>
      <c r="C7281" s="10">
        <v>10</v>
      </c>
      <c r="D7281" s="34">
        <v>39751</v>
      </c>
      <c r="E7281" s="17">
        <v>8.3333333333300175E-2</v>
      </c>
      <c r="F7281" s="35">
        <v>0.26704000982002168</v>
      </c>
      <c r="G7281" s="18">
        <v>90.483841550000008</v>
      </c>
      <c r="H7281" s="18">
        <v>130.67307695277614</v>
      </c>
      <c r="I7281" s="18">
        <v>40.189235402776134</v>
      </c>
      <c r="J7281" s="19">
        <v>4.9660869425247389</v>
      </c>
      <c r="K7281" s="19">
        <v>4.8580796362503351</v>
      </c>
      <c r="L7281" s="19">
        <v>2.2587250071166158</v>
      </c>
      <c r="M7281" s="19">
        <v>14.321</v>
      </c>
      <c r="N7281" s="19">
        <f t="shared" si="114"/>
        <v>18.6173</v>
      </c>
      <c r="O7281" s="19">
        <v>11.05</v>
      </c>
      <c r="P7281" s="20">
        <v>0.63504674999999899</v>
      </c>
      <c r="Q7281" s="12">
        <v>68.275000000000006</v>
      </c>
      <c r="R7281" s="12">
        <v>3.7475000000000001</v>
      </c>
      <c r="S7281" s="12">
        <v>77.875</v>
      </c>
      <c r="T7281" s="12"/>
      <c r="U7281" s="12"/>
      <c r="V7281" s="23"/>
      <c r="W7281" s="24"/>
      <c r="X7281" s="22"/>
      <c r="Y7281" s="22"/>
      <c r="Z7281" s="22"/>
      <c r="AA7281" s="22"/>
      <c r="AB7281" s="22"/>
      <c r="AC7281" s="22"/>
      <c r="AD7281" s="22"/>
      <c r="AE7281" s="22"/>
      <c r="AF7281" s="22"/>
      <c r="AG7281" s="22"/>
      <c r="AH7281" s="22"/>
    </row>
    <row r="7282" spans="2:34">
      <c r="B7282" s="10">
        <v>30</v>
      </c>
      <c r="C7282" s="10">
        <v>10</v>
      </c>
      <c r="D7282" s="34">
        <v>39751</v>
      </c>
      <c r="E7282" s="17">
        <v>0.125</v>
      </c>
      <c r="F7282" s="35">
        <v>0.22320631714001815</v>
      </c>
      <c r="G7282" s="18">
        <v>85.525348574999995</v>
      </c>
      <c r="H7282" s="18">
        <v>118.66110623363512</v>
      </c>
      <c r="I7282" s="18">
        <v>33.135757658635129</v>
      </c>
      <c r="J7282" s="19">
        <v>4.7462741450347492</v>
      </c>
      <c r="K7282" s="19">
        <v>4.5944980650003178</v>
      </c>
      <c r="L7282" s="19">
        <v>2.1110489158541244</v>
      </c>
      <c r="M7282" s="19">
        <v>14.099499999999999</v>
      </c>
      <c r="N7282" s="19">
        <f t="shared" si="114"/>
        <v>18.329349999999998</v>
      </c>
      <c r="O7282" s="19">
        <v>11.530000000000001</v>
      </c>
      <c r="P7282" s="20">
        <v>0.81144862499999915</v>
      </c>
      <c r="Q7282" s="12">
        <v>73.75</v>
      </c>
      <c r="R7282" s="12">
        <v>3.9099999999999997</v>
      </c>
      <c r="S7282" s="12">
        <v>91.625</v>
      </c>
      <c r="T7282" s="12"/>
      <c r="U7282" s="12"/>
      <c r="V7282" s="23"/>
      <c r="W7282" s="24"/>
      <c r="X7282" s="22"/>
      <c r="Y7282" s="22"/>
      <c r="Z7282" s="22"/>
      <c r="AA7282" s="22"/>
      <c r="AB7282" s="22"/>
      <c r="AC7282" s="22"/>
      <c r="AD7282" s="22"/>
      <c r="AE7282" s="22"/>
      <c r="AF7282" s="22"/>
      <c r="AG7282" s="22"/>
      <c r="AH7282" s="22"/>
    </row>
    <row r="7283" spans="2:34">
      <c r="B7283" s="10">
        <v>30</v>
      </c>
      <c r="C7283" s="10">
        <v>10</v>
      </c>
      <c r="D7283" s="34">
        <v>39751</v>
      </c>
      <c r="E7283" s="17">
        <v>0.16666666666669983</v>
      </c>
      <c r="F7283" s="35">
        <v>0.42650200856003484</v>
      </c>
      <c r="G7283" s="18">
        <v>179.06737625</v>
      </c>
      <c r="H7283" s="18">
        <v>223.25808645640126</v>
      </c>
      <c r="I7283" s="18">
        <v>44.190710206401256</v>
      </c>
      <c r="J7283" s="19">
        <v>6.1685382558646733</v>
      </c>
      <c r="K7283" s="19">
        <v>7.0480442187504888</v>
      </c>
      <c r="L7283" s="19">
        <v>3.4666768090077928</v>
      </c>
      <c r="M7283" s="19">
        <v>23.380499999999998</v>
      </c>
      <c r="N7283" s="19">
        <f t="shared" si="114"/>
        <v>30.394649999999999</v>
      </c>
      <c r="O7283" s="19">
        <v>18.350000000000001</v>
      </c>
      <c r="P7283" s="20">
        <v>0.47628506249999886</v>
      </c>
      <c r="Q7283" s="12">
        <v>76.875</v>
      </c>
      <c r="R7283" s="12">
        <v>3.3324999999999996</v>
      </c>
      <c r="S7283" s="12">
        <v>75.25</v>
      </c>
      <c r="T7283" s="12"/>
      <c r="U7283" s="12"/>
      <c r="V7283" s="23"/>
      <c r="W7283" s="24"/>
      <c r="X7283" s="22"/>
      <c r="Y7283" s="22"/>
      <c r="Z7283" s="22"/>
      <c r="AA7283" s="22"/>
      <c r="AB7283" s="22"/>
      <c r="AC7283" s="22"/>
      <c r="AD7283" s="22"/>
      <c r="AE7283" s="22"/>
      <c r="AF7283" s="22"/>
      <c r="AG7283" s="22"/>
      <c r="AH7283" s="22"/>
    </row>
    <row r="7284" spans="2:34">
      <c r="B7284" s="10">
        <v>30</v>
      </c>
      <c r="C7284" s="10">
        <v>10</v>
      </c>
      <c r="D7284" s="34">
        <v>39751</v>
      </c>
      <c r="E7284" s="17">
        <v>0.20833333333330017</v>
      </c>
      <c r="F7284" s="35">
        <v>0.41854604478003427</v>
      </c>
      <c r="G7284" s="18">
        <v>190.48845122500001</v>
      </c>
      <c r="H7284" s="18">
        <v>243.30302737659127</v>
      </c>
      <c r="I7284" s="18">
        <v>52.814576151591268</v>
      </c>
      <c r="J7284" s="19">
        <v>6.9442292244846318</v>
      </c>
      <c r="K7284" s="19">
        <v>7.8397607793755455</v>
      </c>
      <c r="L7284" s="19">
        <v>3.0767019128475659</v>
      </c>
      <c r="M7284" s="19">
        <v>24.804000000000002</v>
      </c>
      <c r="N7284" s="19">
        <f t="shared" si="114"/>
        <v>32.245200000000004</v>
      </c>
      <c r="O7284" s="19">
        <v>21.594999999999999</v>
      </c>
      <c r="P7284" s="20">
        <v>0.582126187499999</v>
      </c>
      <c r="Q7284" s="12">
        <v>80.199999999999989</v>
      </c>
      <c r="R7284" s="12">
        <v>3.6575000000000002</v>
      </c>
      <c r="S7284" s="12">
        <v>94.95</v>
      </c>
      <c r="T7284" s="12"/>
      <c r="U7284" s="12"/>
      <c r="V7284" s="23"/>
      <c r="W7284" s="24"/>
      <c r="X7284" s="22"/>
      <c r="Y7284" s="22"/>
      <c r="Z7284" s="22"/>
      <c r="AA7284" s="22"/>
      <c r="AB7284" s="22"/>
      <c r="AC7284" s="22"/>
      <c r="AD7284" s="22"/>
      <c r="AE7284" s="22"/>
      <c r="AF7284" s="22"/>
      <c r="AG7284" s="22"/>
      <c r="AH7284" s="22"/>
    </row>
    <row r="7285" spans="2:34">
      <c r="B7285" s="10">
        <v>30</v>
      </c>
      <c r="C7285" s="10">
        <v>10</v>
      </c>
      <c r="D7285" s="34">
        <v>39751</v>
      </c>
      <c r="E7285" s="17">
        <v>0.25</v>
      </c>
      <c r="F7285" s="35">
        <v>0.37072743768003047</v>
      </c>
      <c r="G7285" s="18">
        <v>221.53192547500001</v>
      </c>
      <c r="H7285" s="18">
        <v>282.58669701272231</v>
      </c>
      <c r="I7285" s="18">
        <v>61.054771537722296</v>
      </c>
      <c r="J7285" s="19">
        <v>7.3148118900096106</v>
      </c>
      <c r="K7285" s="19">
        <v>9.1922035250006395</v>
      </c>
      <c r="L7285" s="19">
        <v>2.5675463205425961</v>
      </c>
      <c r="M7285" s="19">
        <v>23.34525</v>
      </c>
      <c r="N7285" s="19">
        <f t="shared" si="114"/>
        <v>30.348825000000001</v>
      </c>
      <c r="O7285" s="19">
        <v>19.785</v>
      </c>
      <c r="P7285" s="20">
        <v>0.61740656249999892</v>
      </c>
      <c r="Q7285" s="12">
        <v>81.45</v>
      </c>
      <c r="R7285" s="12">
        <v>4.59</v>
      </c>
      <c r="S7285" s="12">
        <v>129.17500000000001</v>
      </c>
      <c r="T7285" s="12"/>
      <c r="U7285" s="12"/>
      <c r="V7285" s="23"/>
      <c r="W7285" s="24"/>
      <c r="X7285" s="22"/>
      <c r="Y7285" s="22"/>
      <c r="Z7285" s="22"/>
      <c r="AA7285" s="22"/>
      <c r="AB7285" s="22"/>
      <c r="AC7285" s="22"/>
      <c r="AD7285" s="22"/>
      <c r="AE7285" s="22"/>
      <c r="AF7285" s="22"/>
      <c r="AG7285" s="22"/>
      <c r="AH7285" s="22"/>
    </row>
    <row r="7286" spans="2:34">
      <c r="B7286" s="10">
        <v>30</v>
      </c>
      <c r="C7286" s="10">
        <v>10</v>
      </c>
      <c r="D7286" s="34">
        <v>39751</v>
      </c>
      <c r="E7286" s="17">
        <v>0.29166666666669983</v>
      </c>
      <c r="F7286" s="35">
        <v>0.36675618502003027</v>
      </c>
      <c r="G7286" s="18">
        <v>184.86446617499999</v>
      </c>
      <c r="H7286" s="18">
        <v>244.81107573157027</v>
      </c>
      <c r="I7286" s="18">
        <v>59.946609556570266</v>
      </c>
      <c r="J7286" s="19">
        <v>6.5046973641596528</v>
      </c>
      <c r="K7286" s="19">
        <v>7.785411120625545</v>
      </c>
      <c r="L7286" s="19">
        <v>2.0172266190711285</v>
      </c>
      <c r="M7286" s="19">
        <v>24.496250000000003</v>
      </c>
      <c r="N7286" s="19">
        <f t="shared" si="114"/>
        <v>31.845125000000007</v>
      </c>
      <c r="O7286" s="19">
        <v>22.212500000000002</v>
      </c>
      <c r="P7286" s="20">
        <v>0.68796731249999898</v>
      </c>
      <c r="Q7286" s="12">
        <v>80.850000000000009</v>
      </c>
      <c r="R7286" s="12">
        <v>5.96</v>
      </c>
      <c r="S7286" s="12">
        <v>102.575</v>
      </c>
      <c r="T7286" s="12"/>
      <c r="U7286" s="12"/>
      <c r="V7286" s="23"/>
      <c r="W7286" s="24"/>
      <c r="X7286" s="22"/>
      <c r="Y7286" s="22"/>
      <c r="Z7286" s="22"/>
      <c r="AA7286" s="22"/>
      <c r="AB7286" s="22"/>
      <c r="AC7286" s="22"/>
      <c r="AD7286" s="22"/>
      <c r="AE7286" s="22"/>
      <c r="AF7286" s="22"/>
      <c r="AG7286" s="22"/>
      <c r="AH7286" s="22"/>
    </row>
    <row r="7287" spans="2:34">
      <c r="B7287" s="10">
        <v>30</v>
      </c>
      <c r="C7287" s="10">
        <v>10</v>
      </c>
      <c r="D7287" s="34">
        <v>39751</v>
      </c>
      <c r="E7287" s="17">
        <v>0.33333333333330017</v>
      </c>
      <c r="F7287" s="35">
        <v>0.36278432246003001</v>
      </c>
      <c r="G7287" s="18">
        <v>164.71890550000001</v>
      </c>
      <c r="H7287" s="18">
        <v>222.93615991027124</v>
      </c>
      <c r="I7287" s="18">
        <v>58.217254410271245</v>
      </c>
      <c r="J7287" s="19">
        <v>5.9924015015596792</v>
      </c>
      <c r="K7287" s="19">
        <v>6.7695031687504752</v>
      </c>
      <c r="L7287" s="19">
        <v>1.8612552165038876</v>
      </c>
      <c r="M7287" s="19">
        <v>21.249250000000004</v>
      </c>
      <c r="N7287" s="19">
        <f t="shared" si="114"/>
        <v>27.624025000000007</v>
      </c>
      <c r="O7287" s="19">
        <v>19.215</v>
      </c>
      <c r="P7287" s="20">
        <v>1.2700934999999995</v>
      </c>
      <c r="Q7287" s="12">
        <v>81.174999999999997</v>
      </c>
      <c r="R7287" s="12">
        <v>6.15</v>
      </c>
      <c r="S7287" s="12">
        <v>106.47499999999999</v>
      </c>
      <c r="T7287" s="12"/>
      <c r="U7287" s="12"/>
      <c r="V7287" s="23"/>
      <c r="W7287" s="24"/>
      <c r="X7287" s="22"/>
      <c r="Y7287" s="22"/>
      <c r="Z7287" s="22"/>
      <c r="AA7287" s="22"/>
      <c r="AB7287" s="22"/>
      <c r="AC7287" s="22"/>
      <c r="AD7287" s="22"/>
      <c r="AE7287" s="22"/>
      <c r="AF7287" s="22"/>
      <c r="AG7287" s="22"/>
      <c r="AH7287" s="22"/>
    </row>
    <row r="7288" spans="2:34">
      <c r="B7288" s="10">
        <v>30</v>
      </c>
      <c r="C7288" s="10">
        <v>10</v>
      </c>
      <c r="D7288" s="34">
        <v>39751</v>
      </c>
      <c r="E7288" s="17">
        <v>0.375</v>
      </c>
      <c r="F7288" s="35">
        <v>0.3548254311600294</v>
      </c>
      <c r="G7288" s="18">
        <v>176.62467412500001</v>
      </c>
      <c r="H7288" s="18">
        <v>223.55441663742624</v>
      </c>
      <c r="I7288" s="18">
        <v>46.929742512426245</v>
      </c>
      <c r="J7288" s="19">
        <v>6.2556419038046638</v>
      </c>
      <c r="K7288" s="19">
        <v>7.0719715556254972</v>
      </c>
      <c r="L7288" s="19">
        <v>1.8449651276151382</v>
      </c>
      <c r="M7288" s="19">
        <v>22.221249999999998</v>
      </c>
      <c r="N7288" s="19">
        <f t="shared" si="114"/>
        <v>28.887624999999996</v>
      </c>
      <c r="O7288" s="19">
        <v>19.1875</v>
      </c>
      <c r="P7288" s="20">
        <v>3.069392624999999</v>
      </c>
      <c r="Q7288" s="12">
        <v>77.25</v>
      </c>
      <c r="R7288" s="12">
        <v>6.6125000000000007</v>
      </c>
      <c r="S7288" s="12">
        <v>89.65</v>
      </c>
      <c r="T7288" s="12"/>
      <c r="U7288" s="12"/>
      <c r="V7288" s="23"/>
      <c r="W7288" s="24"/>
      <c r="X7288" s="22"/>
      <c r="Y7288" s="22"/>
      <c r="Z7288" s="22"/>
      <c r="AA7288" s="22"/>
      <c r="AB7288" s="22"/>
      <c r="AC7288" s="22"/>
      <c r="AD7288" s="22"/>
      <c r="AE7288" s="22"/>
      <c r="AF7288" s="22"/>
      <c r="AG7288" s="22"/>
      <c r="AH7288" s="22"/>
    </row>
    <row r="7289" spans="2:34">
      <c r="B7289" s="10">
        <v>30</v>
      </c>
      <c r="C7289" s="10">
        <v>10</v>
      </c>
      <c r="D7289" s="34">
        <v>39751</v>
      </c>
      <c r="E7289" s="17">
        <v>0.41666666666669983</v>
      </c>
      <c r="F7289" s="35">
        <v>0.44654059130003715</v>
      </c>
      <c r="G7289" s="18">
        <v>231.525846925</v>
      </c>
      <c r="H7289" s="18">
        <v>287.02307861909333</v>
      </c>
      <c r="I7289" s="18">
        <v>55.49723169409333</v>
      </c>
      <c r="J7289" s="19">
        <v>8.0459682857445678</v>
      </c>
      <c r="K7289" s="19">
        <v>8.0892022362505713</v>
      </c>
      <c r="L7289" s="19">
        <v>1.7136129077448958</v>
      </c>
      <c r="M7289" s="19">
        <v>24.848750000000003</v>
      </c>
      <c r="N7289" s="19">
        <f t="shared" si="114"/>
        <v>32.303375000000003</v>
      </c>
      <c r="O7289" s="19">
        <v>17.350000000000001</v>
      </c>
      <c r="P7289" s="20">
        <v>4.8510515625000004</v>
      </c>
      <c r="Q7289" s="12">
        <v>60.674999999999997</v>
      </c>
      <c r="R7289" s="12">
        <v>8.0175000000000001</v>
      </c>
      <c r="S7289" s="12">
        <v>71.775000000000006</v>
      </c>
      <c r="T7289" s="12"/>
      <c r="U7289" s="12"/>
      <c r="V7289" s="23"/>
      <c r="W7289" s="24"/>
      <c r="X7289" s="22"/>
      <c r="Y7289" s="22"/>
      <c r="Z7289" s="22"/>
      <c r="AA7289" s="22"/>
      <c r="AB7289" s="22"/>
      <c r="AC7289" s="22"/>
      <c r="AD7289" s="22"/>
      <c r="AE7289" s="22"/>
      <c r="AF7289" s="22"/>
      <c r="AG7289" s="22"/>
      <c r="AH7289" s="22"/>
    </row>
    <row r="7290" spans="2:34">
      <c r="B7290" s="10">
        <v>30</v>
      </c>
      <c r="C7290" s="10">
        <v>10</v>
      </c>
      <c r="D7290" s="34">
        <v>39751</v>
      </c>
      <c r="E7290" s="17">
        <v>0.45833333333330017</v>
      </c>
      <c r="F7290" s="35">
        <v>0.2870689968000239</v>
      </c>
      <c r="G7290" s="18">
        <v>196.69329930000004</v>
      </c>
      <c r="H7290" s="18">
        <v>255.88564747172029</v>
      </c>
      <c r="I7290" s="18">
        <v>59.192348171720255</v>
      </c>
      <c r="J7290" s="19">
        <v>7.493341065069596</v>
      </c>
      <c r="K7290" s="19">
        <v>7.5892124550005375</v>
      </c>
      <c r="L7290" s="19">
        <v>1.7095890804718961</v>
      </c>
      <c r="M7290" s="19">
        <v>31.846</v>
      </c>
      <c r="N7290" s="19">
        <f t="shared" si="114"/>
        <v>41.399799999999999</v>
      </c>
      <c r="O7290" s="19">
        <v>15.219999999999999</v>
      </c>
      <c r="P7290" s="20">
        <v>3.528037499999999</v>
      </c>
      <c r="Q7290" s="12">
        <v>54.174999999999997</v>
      </c>
      <c r="R7290" s="12">
        <v>8.8550000000000004</v>
      </c>
      <c r="S7290" s="12">
        <v>70.875</v>
      </c>
      <c r="T7290" s="12"/>
      <c r="U7290" s="12"/>
      <c r="V7290" s="23"/>
      <c r="W7290" s="24"/>
      <c r="X7290" s="22"/>
      <c r="Y7290" s="22"/>
      <c r="Z7290" s="22"/>
      <c r="AA7290" s="22"/>
      <c r="AB7290" s="22"/>
      <c r="AC7290" s="22"/>
      <c r="AD7290" s="22"/>
      <c r="AE7290" s="22"/>
      <c r="AF7290" s="22"/>
      <c r="AG7290" s="22"/>
      <c r="AH7290" s="22"/>
    </row>
    <row r="7291" spans="2:34">
      <c r="B7291" s="10">
        <v>30</v>
      </c>
      <c r="C7291" s="10">
        <v>10</v>
      </c>
      <c r="D7291" s="34">
        <v>39751</v>
      </c>
      <c r="E7291" s="17">
        <v>0.5</v>
      </c>
      <c r="F7291" s="35">
        <v>0.30700354320000001</v>
      </c>
      <c r="G7291" s="18">
        <v>151.465900122525</v>
      </c>
      <c r="H7291" s="18">
        <v>208.43797015667101</v>
      </c>
      <c r="I7291" s="18">
        <v>56.972070034146014</v>
      </c>
      <c r="J7291" s="19">
        <v>4.2942</v>
      </c>
      <c r="K7291" s="19">
        <v>5.9097351199999997</v>
      </c>
      <c r="L7291" s="19">
        <v>1.9615295508426664</v>
      </c>
      <c r="M7291" s="19">
        <v>30.156749999999999</v>
      </c>
      <c r="N7291" s="19">
        <f t="shared" si="114"/>
        <v>39.203775</v>
      </c>
      <c r="O7291" s="19">
        <v>10.2075</v>
      </c>
      <c r="P7291" s="20">
        <v>8.0615656874999981</v>
      </c>
      <c r="Q7291" s="12">
        <v>48.199999999999996</v>
      </c>
      <c r="R7291" s="12">
        <v>9.27</v>
      </c>
      <c r="S7291" s="12">
        <v>80.800000000000011</v>
      </c>
      <c r="T7291" s="12"/>
      <c r="U7291" s="12"/>
      <c r="V7291" s="23"/>
      <c r="W7291" s="24"/>
      <c r="X7291" s="22"/>
      <c r="Y7291" s="22"/>
      <c r="Z7291" s="22"/>
      <c r="AA7291" s="22"/>
      <c r="AB7291" s="22"/>
      <c r="AC7291" s="22"/>
      <c r="AD7291" s="22"/>
      <c r="AE7291" s="22"/>
      <c r="AF7291" s="22"/>
      <c r="AG7291" s="22"/>
      <c r="AH7291" s="22"/>
    </row>
    <row r="7292" spans="2:34">
      <c r="B7292" s="10">
        <v>30</v>
      </c>
      <c r="C7292" s="10">
        <v>10</v>
      </c>
      <c r="D7292" s="34">
        <v>39751</v>
      </c>
      <c r="E7292" s="17">
        <v>0.54166666666669983</v>
      </c>
      <c r="F7292" s="35">
        <v>0.36281962509999999</v>
      </c>
      <c r="G7292" s="18">
        <v>196.75140070187501</v>
      </c>
      <c r="H7292" s="18">
        <v>251.24094790359047</v>
      </c>
      <c r="I7292" s="18">
        <v>54.489547201715425</v>
      </c>
      <c r="J7292" s="19">
        <v>4.4951883587250006</v>
      </c>
      <c r="K7292" s="19">
        <v>6.4384418301299995</v>
      </c>
      <c r="L7292" s="19">
        <v>2.0789195904639999</v>
      </c>
      <c r="M7292" s="19">
        <v>33.522750000000002</v>
      </c>
      <c r="N7292" s="19">
        <f t="shared" si="114"/>
        <v>43.579575000000006</v>
      </c>
      <c r="O7292" s="19">
        <v>18.727499999999999</v>
      </c>
      <c r="P7292" s="20">
        <v>5.3978973749999994</v>
      </c>
      <c r="Q7292" s="12">
        <v>48.8</v>
      </c>
      <c r="R7292" s="12">
        <v>9.4975000000000005</v>
      </c>
      <c r="S7292" s="12">
        <v>77.75</v>
      </c>
      <c r="T7292" s="12"/>
      <c r="U7292" s="12">
        <v>350.8</v>
      </c>
      <c r="V7292" s="23"/>
      <c r="W7292" s="24"/>
      <c r="X7292" s="22"/>
      <c r="Y7292" s="22"/>
      <c r="Z7292" s="22"/>
      <c r="AA7292" s="22"/>
      <c r="AB7292" s="22"/>
      <c r="AC7292" s="22"/>
      <c r="AD7292" s="22"/>
      <c r="AE7292" s="22"/>
      <c r="AF7292" s="22"/>
      <c r="AG7292" s="22"/>
      <c r="AH7292" s="22"/>
    </row>
    <row r="7293" spans="2:34">
      <c r="B7293" s="10">
        <v>30</v>
      </c>
      <c r="C7293" s="10">
        <v>10</v>
      </c>
      <c r="D7293" s="34">
        <v>39751</v>
      </c>
      <c r="E7293" s="17">
        <v>0.58333333333330017</v>
      </c>
      <c r="F7293" s="35">
        <v>0.56216729239999996</v>
      </c>
      <c r="G7293" s="18">
        <v>312.92554501477514</v>
      </c>
      <c r="H7293" s="18">
        <v>384.73081089784387</v>
      </c>
      <c r="I7293" s="18">
        <v>71.805265883068742</v>
      </c>
      <c r="J7293" s="19">
        <v>6.1585120912500013</v>
      </c>
      <c r="K7293" s="19">
        <v>9.5711080453399973</v>
      </c>
      <c r="L7293" s="19">
        <v>2.0907778470939995</v>
      </c>
      <c r="M7293" s="19">
        <v>61.628250000000001</v>
      </c>
      <c r="N7293" s="19">
        <f t="shared" si="114"/>
        <v>80.116725000000002</v>
      </c>
      <c r="O7293" s="19">
        <v>29.254999999999999</v>
      </c>
      <c r="P7293" s="20">
        <v>1.6934579999999995</v>
      </c>
      <c r="Q7293" s="12">
        <v>55.45</v>
      </c>
      <c r="R7293" s="12">
        <v>9.1374999999999993</v>
      </c>
      <c r="S7293" s="12">
        <v>72.875</v>
      </c>
      <c r="T7293" s="12"/>
      <c r="U7293" s="12">
        <v>250.32500000000002</v>
      </c>
      <c r="V7293" s="23"/>
      <c r="W7293" s="24"/>
      <c r="X7293" s="22"/>
      <c r="Y7293" s="22"/>
      <c r="Z7293" s="22"/>
      <c r="AA7293" s="22"/>
      <c r="AB7293" s="22"/>
      <c r="AC7293" s="22"/>
      <c r="AD7293" s="22"/>
      <c r="AE7293" s="22"/>
      <c r="AF7293" s="22"/>
      <c r="AG7293" s="22"/>
      <c r="AH7293" s="22"/>
    </row>
    <row r="7294" spans="2:34">
      <c r="B7294" s="10">
        <v>30</v>
      </c>
      <c r="C7294" s="10">
        <v>10</v>
      </c>
      <c r="D7294" s="34">
        <v>39751</v>
      </c>
      <c r="E7294" s="17">
        <v>0.625</v>
      </c>
      <c r="F7294" s="35">
        <v>0.46647569979999992</v>
      </c>
      <c r="G7294" s="18">
        <v>284.09249266368766</v>
      </c>
      <c r="H7294" s="18">
        <v>352.34999115353526</v>
      </c>
      <c r="I7294" s="18">
        <v>68.257498489847592</v>
      </c>
      <c r="J7294" s="19">
        <v>6.9279331104750028</v>
      </c>
      <c r="K7294" s="19">
        <v>9.2520535690499948</v>
      </c>
      <c r="L7294" s="19">
        <v>2.1067240306560002</v>
      </c>
      <c r="M7294" s="19">
        <v>47.08625</v>
      </c>
      <c r="N7294" s="19">
        <f t="shared" si="114"/>
        <v>61.212125</v>
      </c>
      <c r="O7294" s="19">
        <v>28.875</v>
      </c>
      <c r="P7294" s="20">
        <v>2.1521028749999989</v>
      </c>
      <c r="Q7294" s="12">
        <v>55.325000000000003</v>
      </c>
      <c r="R7294" s="12">
        <v>9.0449999999999982</v>
      </c>
      <c r="S7294" s="12">
        <v>55.3</v>
      </c>
      <c r="T7294" s="12"/>
      <c r="U7294" s="12">
        <v>195.125</v>
      </c>
      <c r="V7294" s="23"/>
      <c r="W7294" s="24"/>
      <c r="X7294" s="22"/>
      <c r="Y7294" s="22"/>
      <c r="Z7294" s="22"/>
      <c r="AA7294" s="22"/>
      <c r="AB7294" s="22"/>
      <c r="AC7294" s="22"/>
      <c r="AD7294" s="22"/>
      <c r="AE7294" s="22"/>
      <c r="AF7294" s="22"/>
      <c r="AG7294" s="22"/>
      <c r="AH7294" s="22"/>
    </row>
    <row r="7295" spans="2:34">
      <c r="B7295" s="10">
        <v>30</v>
      </c>
      <c r="C7295" s="10">
        <v>10</v>
      </c>
      <c r="D7295" s="34">
        <v>39751</v>
      </c>
      <c r="E7295" s="17">
        <v>0.66666666666669983</v>
      </c>
      <c r="F7295" s="35">
        <v>0.47444607299999986</v>
      </c>
      <c r="G7295" s="18">
        <v>259.82591922706268</v>
      </c>
      <c r="H7295" s="18">
        <v>340.88238533613469</v>
      </c>
      <c r="I7295" s="18">
        <v>81.056466109072019</v>
      </c>
      <c r="J7295" s="19">
        <v>6.0579767266500042</v>
      </c>
      <c r="K7295" s="19">
        <v>8.7470249049599929</v>
      </c>
      <c r="L7295" s="19">
        <v>2.1883635441099996</v>
      </c>
      <c r="M7295" s="19">
        <v>28.92775</v>
      </c>
      <c r="N7295" s="19">
        <f t="shared" si="114"/>
        <v>37.606075000000004</v>
      </c>
      <c r="O7295" s="19">
        <v>24.212500000000002</v>
      </c>
      <c r="P7295" s="20">
        <v>2.1521028749999989</v>
      </c>
      <c r="Q7295" s="12">
        <v>64.925000000000011</v>
      </c>
      <c r="R7295" s="12">
        <v>7.4474999999999998</v>
      </c>
      <c r="S7295" s="12">
        <v>50.674999999999997</v>
      </c>
      <c r="T7295" s="12"/>
      <c r="U7295" s="12">
        <v>132.97499999999999</v>
      </c>
      <c r="V7295" s="23"/>
      <c r="W7295" s="24"/>
      <c r="X7295" s="22"/>
      <c r="Y7295" s="22"/>
      <c r="Z7295" s="22"/>
      <c r="AA7295" s="22"/>
      <c r="AB7295" s="22"/>
      <c r="AC7295" s="22"/>
      <c r="AD7295" s="22"/>
      <c r="AE7295" s="22"/>
      <c r="AF7295" s="22"/>
      <c r="AG7295" s="22"/>
      <c r="AH7295" s="22"/>
    </row>
    <row r="7296" spans="2:34">
      <c r="B7296" s="10">
        <v>30</v>
      </c>
      <c r="C7296" s="10">
        <v>10</v>
      </c>
      <c r="D7296" s="34">
        <v>39751</v>
      </c>
      <c r="E7296" s="17">
        <v>0.70833333333330017</v>
      </c>
      <c r="F7296" s="35">
        <v>0.74555258339999975</v>
      </c>
      <c r="G7296" s="18">
        <v>295.08362895135031</v>
      </c>
      <c r="H7296" s="18">
        <v>375.34706835929205</v>
      </c>
      <c r="I7296" s="18">
        <v>80.263439407941803</v>
      </c>
      <c r="J7296" s="19">
        <v>7.1170131787500051</v>
      </c>
      <c r="K7296" s="19">
        <v>8.1729228284099911</v>
      </c>
      <c r="L7296" s="19">
        <v>2.2699648576999998</v>
      </c>
      <c r="M7296" s="19">
        <v>34.488999999999997</v>
      </c>
      <c r="N7296" s="19">
        <f t="shared" si="114"/>
        <v>44.835699999999996</v>
      </c>
      <c r="O7296" s="19">
        <v>30.29</v>
      </c>
      <c r="P7296" s="20">
        <v>0.75852806249999905</v>
      </c>
      <c r="Q7296" s="12">
        <v>68.399999999999991</v>
      </c>
      <c r="R7296" s="12">
        <v>6.8075000000000001</v>
      </c>
      <c r="S7296" s="12">
        <v>53.125</v>
      </c>
      <c r="T7296" s="12"/>
      <c r="U7296" s="12">
        <v>114.72500000000001</v>
      </c>
      <c r="V7296" s="23"/>
      <c r="W7296" s="24"/>
      <c r="X7296" s="22"/>
      <c r="Y7296" s="22"/>
      <c r="Z7296" s="22"/>
      <c r="AA7296" s="22"/>
      <c r="AB7296" s="22"/>
      <c r="AC7296" s="22"/>
      <c r="AD7296" s="22"/>
      <c r="AE7296" s="22"/>
      <c r="AF7296" s="22"/>
      <c r="AG7296" s="22"/>
      <c r="AH7296" s="22"/>
    </row>
    <row r="7297" spans="2:34">
      <c r="B7297" s="10">
        <v>30</v>
      </c>
      <c r="C7297" s="10">
        <v>10</v>
      </c>
      <c r="D7297" s="34">
        <v>39751</v>
      </c>
      <c r="E7297" s="17">
        <v>0.75</v>
      </c>
      <c r="F7297" s="35">
        <v>0.77744230329999975</v>
      </c>
      <c r="G7297" s="18">
        <v>319.74007995598788</v>
      </c>
      <c r="H7297" s="18">
        <v>392.03492440577998</v>
      </c>
      <c r="I7297" s="18">
        <v>72.294844449792095</v>
      </c>
      <c r="J7297" s="19">
        <v>6.6602976918000056</v>
      </c>
      <c r="K7297" s="19">
        <v>9.6021814120699851</v>
      </c>
      <c r="L7297" s="19">
        <v>2.2037835478379995</v>
      </c>
      <c r="M7297" s="19">
        <v>36.417999999999999</v>
      </c>
      <c r="N7297" s="19">
        <f t="shared" si="114"/>
        <v>47.343400000000003</v>
      </c>
      <c r="O7297" s="19">
        <v>30.79</v>
      </c>
      <c r="P7297" s="20">
        <v>0.61740656249999892</v>
      </c>
      <c r="Q7297" s="12">
        <v>68.3</v>
      </c>
      <c r="R7297" s="12">
        <v>7.1875</v>
      </c>
      <c r="S7297" s="12">
        <v>47.125</v>
      </c>
      <c r="T7297" s="12"/>
      <c r="U7297" s="12">
        <v>119.14999999999999</v>
      </c>
      <c r="V7297" s="23"/>
      <c r="W7297" s="24"/>
      <c r="X7297" s="22"/>
      <c r="Y7297" s="22"/>
      <c r="Z7297" s="22"/>
      <c r="AA7297" s="22"/>
      <c r="AB7297" s="22"/>
      <c r="AC7297" s="22"/>
      <c r="AD7297" s="22"/>
      <c r="AE7297" s="22"/>
      <c r="AF7297" s="22"/>
      <c r="AG7297" s="22"/>
      <c r="AH7297" s="22"/>
    </row>
    <row r="7298" spans="2:34">
      <c r="B7298" s="10">
        <v>30</v>
      </c>
      <c r="C7298" s="10">
        <v>10</v>
      </c>
      <c r="D7298" s="34">
        <v>39751</v>
      </c>
      <c r="E7298" s="17">
        <v>0.79166666666669983</v>
      </c>
      <c r="F7298" s="35">
        <v>0.70168652789999975</v>
      </c>
      <c r="G7298" s="18">
        <v>307.40950456441294</v>
      </c>
      <c r="H7298" s="18">
        <v>376.93270034573493</v>
      </c>
      <c r="I7298" s="18">
        <v>69.523195781322016</v>
      </c>
      <c r="J7298" s="19">
        <v>7.1021654051250067</v>
      </c>
      <c r="K7298" s="19">
        <v>10.247601877589982</v>
      </c>
      <c r="L7298" s="19">
        <v>2.1827695176619994</v>
      </c>
      <c r="M7298" s="19">
        <v>34.122</v>
      </c>
      <c r="N7298" s="19">
        <f t="shared" si="114"/>
        <v>44.358600000000003</v>
      </c>
      <c r="O7298" s="19">
        <v>28.247500000000002</v>
      </c>
      <c r="P7298" s="20">
        <v>0.5292056249999989</v>
      </c>
      <c r="Q7298" s="12">
        <v>66.75</v>
      </c>
      <c r="R7298" s="12">
        <v>6.9124999999999996</v>
      </c>
      <c r="S7298" s="12">
        <v>42.075000000000003</v>
      </c>
      <c r="T7298" s="12"/>
      <c r="U7298" s="12">
        <v>114.44999999999999</v>
      </c>
      <c r="V7298" s="23"/>
      <c r="W7298" s="24"/>
      <c r="X7298" s="22"/>
      <c r="Y7298" s="22"/>
      <c r="Z7298" s="22"/>
      <c r="AA7298" s="22"/>
      <c r="AB7298" s="22"/>
      <c r="AC7298" s="22"/>
      <c r="AD7298" s="22"/>
      <c r="AE7298" s="22"/>
      <c r="AF7298" s="22"/>
      <c r="AG7298" s="22"/>
      <c r="AH7298" s="22"/>
    </row>
    <row r="7299" spans="2:34">
      <c r="B7299" s="10">
        <v>30</v>
      </c>
      <c r="C7299" s="10">
        <v>10</v>
      </c>
      <c r="D7299" s="34">
        <v>39751</v>
      </c>
      <c r="E7299" s="17">
        <v>0.83333333333330017</v>
      </c>
      <c r="F7299" s="35">
        <v>0.48240605829999977</v>
      </c>
      <c r="G7299" s="18">
        <v>221.25122211330034</v>
      </c>
      <c r="H7299" s="18">
        <v>275.59536126773452</v>
      </c>
      <c r="I7299" s="18">
        <v>54.344139154434167</v>
      </c>
      <c r="J7299" s="19">
        <v>5.3556162632250057</v>
      </c>
      <c r="K7299" s="19">
        <v>8.4115370997499834</v>
      </c>
      <c r="L7299" s="19">
        <v>2.1494588641239996</v>
      </c>
      <c r="M7299" s="19">
        <v>26.545249999999996</v>
      </c>
      <c r="N7299" s="19">
        <f t="shared" si="114"/>
        <v>34.508824999999995</v>
      </c>
      <c r="O7299" s="19">
        <v>22.939999999999998</v>
      </c>
      <c r="P7299" s="20">
        <v>0.49392524999999887</v>
      </c>
      <c r="Q7299" s="12">
        <v>67.900000000000006</v>
      </c>
      <c r="R7299" s="12">
        <v>6.3075000000000001</v>
      </c>
      <c r="S7299" s="12">
        <v>42.875</v>
      </c>
      <c r="T7299" s="12"/>
      <c r="U7299" s="12">
        <v>107.52500000000001</v>
      </c>
      <c r="V7299" s="23"/>
      <c r="W7299" s="24"/>
      <c r="X7299" s="22"/>
      <c r="Y7299" s="22"/>
      <c r="Z7299" s="22"/>
      <c r="AA7299" s="22"/>
      <c r="AB7299" s="22"/>
      <c r="AC7299" s="22"/>
      <c r="AD7299" s="22"/>
      <c r="AE7299" s="22"/>
      <c r="AF7299" s="22"/>
      <c r="AG7299" s="22"/>
      <c r="AH7299" s="22"/>
    </row>
    <row r="7300" spans="2:34">
      <c r="B7300" s="10">
        <v>30</v>
      </c>
      <c r="C7300" s="10">
        <v>10</v>
      </c>
      <c r="D7300" s="34">
        <v>39751</v>
      </c>
      <c r="E7300" s="17">
        <v>0.875</v>
      </c>
      <c r="F7300" s="35">
        <v>0.44253444579999979</v>
      </c>
      <c r="G7300" s="18">
        <v>150.80399752351278</v>
      </c>
      <c r="H7300" s="18">
        <v>200.63391985185811</v>
      </c>
      <c r="I7300" s="18">
        <v>49.829922328345312</v>
      </c>
      <c r="J7300" s="19">
        <v>3.7005343616250048</v>
      </c>
      <c r="K7300" s="19">
        <v>5.7784885032299869</v>
      </c>
      <c r="L7300" s="19">
        <v>2.1612735635919997</v>
      </c>
      <c r="M7300" s="19">
        <v>24.106750000000002</v>
      </c>
      <c r="N7300" s="19">
        <f t="shared" si="114"/>
        <v>31.338775000000002</v>
      </c>
      <c r="O7300" s="19">
        <v>21.04</v>
      </c>
      <c r="P7300" s="20">
        <v>0.84672899999999918</v>
      </c>
      <c r="Q7300" s="12">
        <v>69.524999999999991</v>
      </c>
      <c r="R7300" s="12">
        <v>5.7250000000000005</v>
      </c>
      <c r="S7300" s="12">
        <v>81.625</v>
      </c>
      <c r="T7300" s="12"/>
      <c r="U7300" s="12">
        <v>118.72500000000001</v>
      </c>
      <c r="V7300" s="23"/>
      <c r="W7300" s="24"/>
      <c r="X7300" s="22"/>
      <c r="Y7300" s="22"/>
      <c r="Z7300" s="22"/>
      <c r="AA7300" s="22"/>
      <c r="AB7300" s="22"/>
      <c r="AC7300" s="22"/>
      <c r="AD7300" s="22"/>
      <c r="AE7300" s="22"/>
      <c r="AF7300" s="22"/>
      <c r="AG7300" s="22"/>
      <c r="AH7300" s="22"/>
    </row>
    <row r="7301" spans="2:34">
      <c r="B7301" s="10">
        <v>30</v>
      </c>
      <c r="C7301" s="10">
        <v>10</v>
      </c>
      <c r="D7301" s="34">
        <v>39751</v>
      </c>
      <c r="E7301" s="17">
        <v>0.91666666666669983</v>
      </c>
      <c r="F7301" s="35">
        <v>0.38671632719999982</v>
      </c>
      <c r="G7301" s="18">
        <v>135.35129881643778</v>
      </c>
      <c r="H7301" s="18">
        <v>174.19805002818012</v>
      </c>
      <c r="I7301" s="18">
        <v>38.846751211742344</v>
      </c>
      <c r="J7301" s="19">
        <v>3.8798073721500055</v>
      </c>
      <c r="K7301" s="19">
        <v>5.1540376955899871</v>
      </c>
      <c r="L7301" s="19">
        <v>2.2263813175199996</v>
      </c>
      <c r="M7301" s="19">
        <v>21.988750000000003</v>
      </c>
      <c r="N7301" s="19">
        <f t="shared" si="114"/>
        <v>28.585375000000006</v>
      </c>
      <c r="O7301" s="19">
        <v>18.47</v>
      </c>
      <c r="P7301" s="20">
        <v>0.9349299374999992</v>
      </c>
      <c r="Q7301" s="12">
        <v>68.55</v>
      </c>
      <c r="R7301" s="12">
        <v>5.665</v>
      </c>
      <c r="S7301" s="12">
        <v>54.224999999999994</v>
      </c>
      <c r="T7301" s="12"/>
      <c r="U7301" s="12">
        <v>116.29999999999998</v>
      </c>
      <c r="V7301" s="23"/>
      <c r="W7301" s="24"/>
      <c r="X7301" s="22"/>
      <c r="Y7301" s="22"/>
      <c r="Z7301" s="22"/>
      <c r="AA7301" s="22"/>
      <c r="AB7301" s="22"/>
      <c r="AC7301" s="22"/>
      <c r="AD7301" s="22"/>
      <c r="AE7301" s="22"/>
      <c r="AF7301" s="22"/>
      <c r="AG7301" s="22"/>
      <c r="AH7301" s="22"/>
    </row>
    <row r="7302" spans="2:34">
      <c r="B7302" s="10">
        <v>30</v>
      </c>
      <c r="C7302" s="10">
        <v>10</v>
      </c>
      <c r="D7302" s="34">
        <v>39751</v>
      </c>
      <c r="E7302" s="17">
        <v>0.95833333333330017</v>
      </c>
      <c r="F7302" s="35">
        <v>0.30299214959999987</v>
      </c>
      <c r="G7302" s="18">
        <v>105.17583142706273</v>
      </c>
      <c r="H7302" s="18">
        <v>135.64402263506867</v>
      </c>
      <c r="I7302" s="18">
        <v>30.468191208005926</v>
      </c>
      <c r="J7302" s="19">
        <v>3.3888034806000054</v>
      </c>
      <c r="K7302" s="19">
        <v>4.1842431109899882</v>
      </c>
      <c r="L7302" s="19">
        <v>2.1602936439099993</v>
      </c>
      <c r="M7302" s="19">
        <v>16.974249999999998</v>
      </c>
      <c r="N7302" s="19">
        <f t="shared" si="114"/>
        <v>22.066524999999999</v>
      </c>
      <c r="O7302" s="19">
        <v>14.0075</v>
      </c>
      <c r="P7302" s="20">
        <v>1.7287383749999996</v>
      </c>
      <c r="Q7302" s="12">
        <v>69.825000000000003</v>
      </c>
      <c r="R7302" s="12">
        <v>5.2825000000000006</v>
      </c>
      <c r="S7302" s="12">
        <v>38.050000000000004</v>
      </c>
      <c r="T7302" s="12"/>
      <c r="U7302" s="12">
        <v>123.75</v>
      </c>
      <c r="V7302" s="23"/>
      <c r="W7302" s="24"/>
      <c r="X7302" s="22"/>
      <c r="Y7302" s="22"/>
      <c r="Z7302" s="22"/>
      <c r="AA7302" s="22"/>
      <c r="AB7302" s="22"/>
      <c r="AC7302" s="22"/>
      <c r="AD7302" s="22"/>
      <c r="AE7302" s="22"/>
      <c r="AF7302" s="22"/>
      <c r="AG7302" s="22"/>
      <c r="AH7302" s="22"/>
    </row>
    <row r="7303" spans="2:34">
      <c r="B7303" s="10">
        <v>31</v>
      </c>
      <c r="C7303" s="10">
        <v>10</v>
      </c>
      <c r="D7303" s="34">
        <v>39752</v>
      </c>
      <c r="E7303" s="17">
        <v>0</v>
      </c>
      <c r="F7303" s="35">
        <v>0.23521582859999984</v>
      </c>
      <c r="G7303" s="18">
        <v>89.654058290725203</v>
      </c>
      <c r="H7303" s="18">
        <v>122.54466446484966</v>
      </c>
      <c r="I7303" s="18">
        <v>32.890606174124443</v>
      </c>
      <c r="J7303" s="19">
        <v>2.3563823320500044</v>
      </c>
      <c r="K7303" s="19">
        <v>3.7245651204899888</v>
      </c>
      <c r="L7303" s="19">
        <v>2.1761916117899993</v>
      </c>
      <c r="M7303" s="19">
        <v>14.574</v>
      </c>
      <c r="N7303" s="19">
        <f t="shared" si="114"/>
        <v>18.946200000000001</v>
      </c>
      <c r="O7303" s="19">
        <v>12.03</v>
      </c>
      <c r="P7303" s="20">
        <v>1.3582944374999997</v>
      </c>
      <c r="Q7303" s="12">
        <v>73.55</v>
      </c>
      <c r="R7303" s="12">
        <v>4.6225000000000005</v>
      </c>
      <c r="S7303" s="12">
        <v>32.975000000000001</v>
      </c>
      <c r="T7303" s="12"/>
      <c r="U7303" s="12">
        <v>113.27500000000001</v>
      </c>
      <c r="V7303" s="23"/>
      <c r="W7303" s="24"/>
      <c r="X7303" s="22"/>
      <c r="Y7303" s="22"/>
      <c r="Z7303" s="22"/>
      <c r="AA7303" s="22"/>
      <c r="AB7303" s="22"/>
      <c r="AC7303" s="22"/>
      <c r="AD7303" s="22"/>
      <c r="AE7303" s="22"/>
      <c r="AF7303" s="22"/>
      <c r="AG7303" s="22"/>
      <c r="AH7303" s="22"/>
    </row>
    <row r="7304" spans="2:34">
      <c r="B7304" s="10">
        <v>31</v>
      </c>
      <c r="C7304" s="10">
        <v>10</v>
      </c>
      <c r="D7304" s="34">
        <v>39752</v>
      </c>
      <c r="E7304" s="17">
        <v>4.1666666666699825E-2</v>
      </c>
      <c r="F7304" s="35">
        <v>0.1594671852999999</v>
      </c>
      <c r="G7304" s="18">
        <v>66.022312735487674</v>
      </c>
      <c r="H7304" s="18">
        <v>83.104131312008249</v>
      </c>
      <c r="I7304" s="18">
        <v>17.081818576520583</v>
      </c>
      <c r="J7304" s="19">
        <v>2.2515905837250041</v>
      </c>
      <c r="K7304" s="19">
        <v>2.672491192589991</v>
      </c>
      <c r="L7304" s="19">
        <v>2.1142375186079994</v>
      </c>
      <c r="M7304" s="19">
        <v>9.0002499999999994</v>
      </c>
      <c r="N7304" s="19">
        <f t="shared" si="114"/>
        <v>11.700324999999999</v>
      </c>
      <c r="O7304" s="19">
        <v>7.9225000000000003</v>
      </c>
      <c r="P7304" s="20">
        <v>4.8863319374999996</v>
      </c>
      <c r="Q7304" s="12">
        <v>73.2</v>
      </c>
      <c r="R7304" s="12">
        <v>4.7075000000000005</v>
      </c>
      <c r="S7304" s="12">
        <v>32.074999999999996</v>
      </c>
      <c r="T7304" s="12"/>
      <c r="U7304" s="12">
        <v>113.75</v>
      </c>
      <c r="V7304" s="23"/>
      <c r="W7304" s="24"/>
      <c r="X7304" s="22"/>
      <c r="Y7304" s="22"/>
      <c r="Z7304" s="22"/>
      <c r="AA7304" s="22"/>
      <c r="AB7304" s="22"/>
      <c r="AC7304" s="22"/>
      <c r="AD7304" s="22"/>
      <c r="AE7304" s="22"/>
      <c r="AF7304" s="22"/>
      <c r="AG7304" s="22"/>
      <c r="AH7304" s="22"/>
    </row>
    <row r="7305" spans="2:34">
      <c r="B7305" s="10">
        <v>31</v>
      </c>
      <c r="C7305" s="10">
        <v>10</v>
      </c>
      <c r="D7305" s="34">
        <v>39752</v>
      </c>
      <c r="E7305" s="17">
        <v>8.3333333333300175E-2</v>
      </c>
      <c r="F7305" s="35">
        <v>0.13155944729999991</v>
      </c>
      <c r="G7305" s="18">
        <v>38.337136822875109</v>
      </c>
      <c r="H7305" s="18">
        <v>51.132330769892341</v>
      </c>
      <c r="I7305" s="18">
        <v>12.79519394701723</v>
      </c>
      <c r="J7305" s="19">
        <v>1.425871501575003</v>
      </c>
      <c r="K7305" s="19">
        <v>1.9737773742899931</v>
      </c>
      <c r="L7305" s="19">
        <v>2.2202685648699991</v>
      </c>
      <c r="M7305" s="19">
        <v>8.1640000000000015</v>
      </c>
      <c r="N7305" s="19">
        <f t="shared" si="114"/>
        <v>10.613200000000003</v>
      </c>
      <c r="O7305" s="19">
        <v>7.7375000000000007</v>
      </c>
      <c r="P7305" s="20">
        <v>7.7440423124999995</v>
      </c>
      <c r="Q7305" s="12">
        <v>75.650000000000006</v>
      </c>
      <c r="R7305" s="12">
        <v>4.4424999999999999</v>
      </c>
      <c r="S7305" s="12">
        <v>26.75</v>
      </c>
      <c r="T7305" s="12"/>
      <c r="U7305" s="12">
        <v>105.85</v>
      </c>
      <c r="V7305" s="23"/>
      <c r="W7305" s="24"/>
      <c r="X7305" s="22"/>
      <c r="Y7305" s="22"/>
      <c r="Z7305" s="22"/>
      <c r="AA7305" s="22"/>
      <c r="AB7305" s="22"/>
      <c r="AC7305" s="22"/>
      <c r="AD7305" s="22"/>
      <c r="AE7305" s="22"/>
      <c r="AF7305" s="22"/>
      <c r="AG7305" s="22"/>
      <c r="AH7305" s="22"/>
    </row>
    <row r="7306" spans="2:34">
      <c r="B7306" s="10">
        <v>31</v>
      </c>
      <c r="C7306" s="10">
        <v>10</v>
      </c>
      <c r="D7306" s="34">
        <v>39752</v>
      </c>
      <c r="E7306" s="17">
        <v>0.125</v>
      </c>
      <c r="F7306" s="35">
        <v>0.14750500439999989</v>
      </c>
      <c r="G7306" s="18">
        <v>82.183212749287748</v>
      </c>
      <c r="H7306" s="18">
        <v>105.50253883784465</v>
      </c>
      <c r="I7306" s="18">
        <v>23.319326088556906</v>
      </c>
      <c r="J7306" s="19">
        <v>2.4977077603500053</v>
      </c>
      <c r="K7306" s="19">
        <v>3.7455875668199856</v>
      </c>
      <c r="L7306" s="19">
        <v>2.2689067505139993</v>
      </c>
      <c r="M7306" s="19">
        <v>8.7047500000000007</v>
      </c>
      <c r="N7306" s="19">
        <f t="shared" si="114"/>
        <v>11.316175000000001</v>
      </c>
      <c r="O7306" s="19">
        <v>8.3524999999999991</v>
      </c>
      <c r="P7306" s="20">
        <v>4.9216123124999989</v>
      </c>
      <c r="Q7306" s="12">
        <v>76.775000000000006</v>
      </c>
      <c r="R7306" s="12">
        <v>3.9950000000000001</v>
      </c>
      <c r="S7306" s="12">
        <v>25.475000000000001</v>
      </c>
      <c r="T7306" s="12"/>
      <c r="U7306" s="12">
        <v>112.5</v>
      </c>
      <c r="V7306" s="23"/>
      <c r="W7306" s="24"/>
      <c r="X7306" s="22"/>
      <c r="Y7306" s="22"/>
      <c r="Z7306" s="22"/>
      <c r="AA7306" s="22"/>
      <c r="AB7306" s="22"/>
      <c r="AC7306" s="22"/>
      <c r="AD7306" s="22"/>
      <c r="AE7306" s="22"/>
      <c r="AF7306" s="22"/>
      <c r="AG7306" s="22"/>
      <c r="AH7306" s="22"/>
    </row>
    <row r="7307" spans="2:34">
      <c r="B7307" s="10">
        <v>31</v>
      </c>
      <c r="C7307" s="10">
        <v>10</v>
      </c>
      <c r="D7307" s="34">
        <v>39752</v>
      </c>
      <c r="E7307" s="17">
        <v>0.16666666666669983</v>
      </c>
      <c r="F7307" s="35">
        <v>0.1395307110999999</v>
      </c>
      <c r="G7307" s="18">
        <v>33.251930632162612</v>
      </c>
      <c r="H7307" s="18">
        <v>43.097109691164846</v>
      </c>
      <c r="I7307" s="18">
        <v>9.8451790590022341</v>
      </c>
      <c r="J7307" s="19">
        <v>1.3291046105250031</v>
      </c>
      <c r="K7307" s="19">
        <v>1.5778916424299938</v>
      </c>
      <c r="L7307" s="19">
        <v>2.3052515737599988</v>
      </c>
      <c r="M7307" s="19">
        <v>6.9742499999999996</v>
      </c>
      <c r="N7307" s="19">
        <f t="shared" si="114"/>
        <v>9.0665250000000004</v>
      </c>
      <c r="O7307" s="19">
        <v>6.4399999999999995</v>
      </c>
      <c r="P7307" s="20">
        <v>10.5664723125</v>
      </c>
      <c r="Q7307" s="12">
        <v>80.525000000000006</v>
      </c>
      <c r="R7307" s="12">
        <v>3.9774999999999996</v>
      </c>
      <c r="S7307" s="12">
        <v>8.8249999999999993</v>
      </c>
      <c r="T7307" s="12"/>
      <c r="U7307" s="12">
        <v>117.47499999999999</v>
      </c>
      <c r="V7307" s="23"/>
      <c r="W7307" s="24"/>
      <c r="X7307" s="22"/>
      <c r="Y7307" s="22"/>
      <c r="Z7307" s="22"/>
      <c r="AA7307" s="22"/>
      <c r="AB7307" s="22"/>
      <c r="AC7307" s="22"/>
      <c r="AD7307" s="22"/>
      <c r="AE7307" s="22"/>
      <c r="AF7307" s="22"/>
      <c r="AG7307" s="22"/>
      <c r="AH7307" s="22"/>
    </row>
    <row r="7308" spans="2:34">
      <c r="B7308" s="10">
        <v>31</v>
      </c>
      <c r="C7308" s="10">
        <v>10</v>
      </c>
      <c r="D7308" s="34">
        <v>39752</v>
      </c>
      <c r="E7308" s="17">
        <v>0.20833333333330017</v>
      </c>
      <c r="F7308" s="35">
        <v>0.16344900659999986</v>
      </c>
      <c r="G7308" s="18">
        <v>75.013523904725261</v>
      </c>
      <c r="H7308" s="18">
        <v>97.153067575859609</v>
      </c>
      <c r="I7308" s="18">
        <v>22.139543671134366</v>
      </c>
      <c r="J7308" s="19">
        <v>2.2185093792000057</v>
      </c>
      <c r="K7308" s="19">
        <v>3.208838248059986</v>
      </c>
      <c r="L7308" s="19">
        <v>2.1368755844879992</v>
      </c>
      <c r="M7308" s="19">
        <v>9.4090000000000007</v>
      </c>
      <c r="N7308" s="19">
        <f t="shared" si="114"/>
        <v>12.231700000000002</v>
      </c>
      <c r="O7308" s="19">
        <v>8.49</v>
      </c>
      <c r="P7308" s="20">
        <v>6.5797899374999993</v>
      </c>
      <c r="Q7308" s="12">
        <v>80.125</v>
      </c>
      <c r="R7308" s="12">
        <v>3.895</v>
      </c>
      <c r="S7308" s="12">
        <v>12.5</v>
      </c>
      <c r="T7308" s="12"/>
      <c r="U7308" s="12">
        <v>118.35000000000001</v>
      </c>
      <c r="V7308" s="23"/>
      <c r="W7308" s="24"/>
      <c r="X7308" s="22"/>
      <c r="Y7308" s="22"/>
      <c r="Z7308" s="22"/>
      <c r="AA7308" s="22"/>
      <c r="AB7308" s="22"/>
      <c r="AC7308" s="22"/>
      <c r="AD7308" s="22"/>
      <c r="AE7308" s="22"/>
      <c r="AF7308" s="22"/>
      <c r="AG7308" s="22"/>
      <c r="AH7308" s="22"/>
    </row>
    <row r="7309" spans="2:34">
      <c r="B7309" s="10">
        <v>31</v>
      </c>
      <c r="C7309" s="10">
        <v>10</v>
      </c>
      <c r="D7309" s="34">
        <v>39752</v>
      </c>
      <c r="E7309" s="17">
        <v>0.25</v>
      </c>
      <c r="F7309" s="35">
        <v>0.18338048029999984</v>
      </c>
      <c r="G7309" s="18">
        <v>88.584179292000329</v>
      </c>
      <c r="H7309" s="18">
        <v>109.49864267214154</v>
      </c>
      <c r="I7309" s="18">
        <v>20.914463380141214</v>
      </c>
      <c r="J7309" s="19">
        <v>2.7112622307000072</v>
      </c>
      <c r="K7309" s="19">
        <v>3.1051846188899859</v>
      </c>
      <c r="L7309" s="19">
        <v>2.189594243431999</v>
      </c>
      <c r="M7309" s="19">
        <v>11.425999999999998</v>
      </c>
      <c r="N7309" s="19">
        <f t="shared" si="114"/>
        <v>14.853799999999998</v>
      </c>
      <c r="O7309" s="19">
        <v>9.629999999999999</v>
      </c>
      <c r="P7309" s="20">
        <v>4.8686917499999982</v>
      </c>
      <c r="Q7309" s="12">
        <v>77</v>
      </c>
      <c r="R7309" s="12">
        <v>3.88</v>
      </c>
      <c r="S7309" s="12">
        <v>10.375</v>
      </c>
      <c r="T7309" s="12"/>
      <c r="U7309" s="12">
        <v>117.47499999999999</v>
      </c>
      <c r="V7309" s="23"/>
      <c r="W7309" s="24"/>
      <c r="X7309" s="22"/>
      <c r="Y7309" s="22"/>
      <c r="Z7309" s="22"/>
      <c r="AA7309" s="22"/>
      <c r="AB7309" s="22"/>
      <c r="AC7309" s="22"/>
      <c r="AD7309" s="22"/>
      <c r="AE7309" s="22"/>
      <c r="AF7309" s="22"/>
      <c r="AG7309" s="22"/>
      <c r="AH7309" s="22"/>
    </row>
    <row r="7310" spans="2:34">
      <c r="B7310" s="10">
        <v>31</v>
      </c>
      <c r="C7310" s="10">
        <v>10</v>
      </c>
      <c r="D7310" s="34">
        <v>39752</v>
      </c>
      <c r="E7310" s="17">
        <v>0.29166666666669983</v>
      </c>
      <c r="F7310" s="35">
        <v>0.25114982979999978</v>
      </c>
      <c r="G7310" s="18">
        <v>129.38487248063799</v>
      </c>
      <c r="H7310" s="18">
        <v>167.25640632436279</v>
      </c>
      <c r="I7310" s="18">
        <v>37.871533843724791</v>
      </c>
      <c r="J7310" s="19">
        <v>3.6245006616750102</v>
      </c>
      <c r="K7310" s="19">
        <v>5.4611924733799739</v>
      </c>
      <c r="L7310" s="19">
        <v>2.2545650368719987</v>
      </c>
      <c r="M7310" s="19">
        <v>16.367999999999999</v>
      </c>
      <c r="N7310" s="19">
        <f t="shared" si="114"/>
        <v>21.278399999999998</v>
      </c>
      <c r="O7310" s="19">
        <v>14.037500000000001</v>
      </c>
      <c r="P7310" s="20">
        <v>2.3637851249999988</v>
      </c>
      <c r="Q7310" s="12">
        <v>76.050000000000011</v>
      </c>
      <c r="R7310" s="12">
        <v>4.0125000000000002</v>
      </c>
      <c r="S7310" s="12">
        <v>11.975000000000001</v>
      </c>
      <c r="T7310" s="12"/>
      <c r="U7310" s="12">
        <v>159.625</v>
      </c>
      <c r="V7310" s="23"/>
      <c r="W7310" s="24"/>
      <c r="X7310" s="22"/>
      <c r="Y7310" s="22"/>
      <c r="Z7310" s="22"/>
      <c r="AA7310" s="22"/>
      <c r="AB7310" s="22"/>
      <c r="AC7310" s="22"/>
      <c r="AD7310" s="22"/>
      <c r="AE7310" s="22"/>
      <c r="AF7310" s="22"/>
      <c r="AG7310" s="22"/>
      <c r="AH7310" s="22"/>
    </row>
    <row r="7311" spans="2:34">
      <c r="B7311" s="10">
        <v>31</v>
      </c>
      <c r="C7311" s="10">
        <v>10</v>
      </c>
      <c r="D7311" s="34">
        <v>39752</v>
      </c>
      <c r="E7311" s="17">
        <v>0.33333333333330017</v>
      </c>
      <c r="F7311" s="35">
        <v>0.30695864819999974</v>
      </c>
      <c r="G7311" s="18">
        <v>155.59763305121314</v>
      </c>
      <c r="H7311" s="18">
        <v>196.20630275630313</v>
      </c>
      <c r="I7311" s="18">
        <v>40.60866970508998</v>
      </c>
      <c r="J7311" s="19">
        <v>3.9187628016000118</v>
      </c>
      <c r="K7311" s="19">
        <v>5.3415405505399729</v>
      </c>
      <c r="L7311" s="19">
        <v>2.233600387007999</v>
      </c>
      <c r="M7311" s="19">
        <v>18.341750000000001</v>
      </c>
      <c r="N7311" s="19">
        <f t="shared" si="114"/>
        <v>23.844275000000003</v>
      </c>
      <c r="O7311" s="19">
        <v>14.717499999999999</v>
      </c>
      <c r="P7311" s="20">
        <v>2.7165888749999993</v>
      </c>
      <c r="Q7311" s="12">
        <v>72.599999999999994</v>
      </c>
      <c r="R7311" s="12">
        <v>4.9350000000000005</v>
      </c>
      <c r="S7311" s="12">
        <v>22.674999999999997</v>
      </c>
      <c r="T7311" s="12"/>
      <c r="U7311" s="12">
        <v>232.25</v>
      </c>
      <c r="V7311" s="23"/>
      <c r="W7311" s="24"/>
      <c r="X7311" s="22"/>
      <c r="Y7311" s="22"/>
      <c r="Z7311" s="22"/>
      <c r="AA7311" s="22"/>
      <c r="AB7311" s="22"/>
      <c r="AC7311" s="22"/>
      <c r="AD7311" s="22"/>
      <c r="AE7311" s="22"/>
      <c r="AF7311" s="22"/>
      <c r="AG7311" s="22"/>
      <c r="AH7311" s="22"/>
    </row>
    <row r="7312" spans="2:34">
      <c r="B7312" s="10">
        <v>31</v>
      </c>
      <c r="C7312" s="10">
        <v>10</v>
      </c>
      <c r="D7312" s="34">
        <v>39752</v>
      </c>
      <c r="E7312" s="17">
        <v>0.375</v>
      </c>
      <c r="F7312" s="35">
        <v>0.30296982619999974</v>
      </c>
      <c r="G7312" s="18">
        <v>128.19984723213804</v>
      </c>
      <c r="H7312" s="18">
        <v>159.97377170892673</v>
      </c>
      <c r="I7312" s="18">
        <v>31.773924476788686</v>
      </c>
      <c r="J7312" s="19">
        <v>3.14165876985001</v>
      </c>
      <c r="K7312" s="19">
        <v>4.5605345360999756</v>
      </c>
      <c r="L7312" s="19">
        <v>2.1226608155159989</v>
      </c>
      <c r="M7312" s="19">
        <v>26.314499999999999</v>
      </c>
      <c r="N7312" s="19">
        <f t="shared" si="114"/>
        <v>34.208849999999998</v>
      </c>
      <c r="O7312" s="19">
        <v>15.3675</v>
      </c>
      <c r="P7312" s="20">
        <v>4.1807244374999994</v>
      </c>
      <c r="Q7312" s="12">
        <v>68.724999999999994</v>
      </c>
      <c r="R7312" s="12">
        <v>6.1950000000000003</v>
      </c>
      <c r="S7312" s="12">
        <v>19.5</v>
      </c>
      <c r="T7312" s="12"/>
      <c r="U7312" s="12">
        <v>392.22500000000002</v>
      </c>
      <c r="V7312" s="23"/>
      <c r="W7312" s="24"/>
      <c r="X7312" s="22"/>
      <c r="Y7312" s="22"/>
      <c r="Z7312" s="22"/>
      <c r="AA7312" s="22"/>
      <c r="AB7312" s="22"/>
      <c r="AC7312" s="22"/>
      <c r="AD7312" s="22"/>
      <c r="AE7312" s="22"/>
      <c r="AF7312" s="22"/>
      <c r="AG7312" s="22"/>
      <c r="AH7312" s="22"/>
    </row>
    <row r="7313" spans="2:34">
      <c r="B7313" s="10">
        <v>31</v>
      </c>
      <c r="C7313" s="10">
        <v>10</v>
      </c>
      <c r="D7313" s="34">
        <v>39752</v>
      </c>
      <c r="E7313" s="17">
        <v>0.41666666666669983</v>
      </c>
      <c r="F7313" s="35">
        <v>0.23918499169999977</v>
      </c>
      <c r="G7313" s="18">
        <v>128.84843021240059</v>
      </c>
      <c r="H7313" s="18">
        <v>170.20365779616364</v>
      </c>
      <c r="I7313" s="18">
        <v>41.355227583763067</v>
      </c>
      <c r="J7313" s="19">
        <v>3.4787798421750109</v>
      </c>
      <c r="K7313" s="19">
        <v>4.5816888214099745</v>
      </c>
      <c r="L7313" s="19">
        <v>2.1630679438339988</v>
      </c>
      <c r="M7313" s="19">
        <v>30.142000000000003</v>
      </c>
      <c r="N7313" s="19">
        <f t="shared" si="114"/>
        <v>39.184600000000003</v>
      </c>
      <c r="O7313" s="19">
        <v>13.965</v>
      </c>
      <c r="P7313" s="20">
        <v>5.327336625</v>
      </c>
      <c r="Q7313" s="12">
        <v>63.174999999999997</v>
      </c>
      <c r="R7313" s="12">
        <v>7.8524999999999991</v>
      </c>
      <c r="S7313" s="12">
        <v>11.65</v>
      </c>
      <c r="T7313" s="12"/>
      <c r="U7313" s="12">
        <v>496.8</v>
      </c>
      <c r="V7313" s="23"/>
      <c r="W7313" s="24"/>
      <c r="X7313" s="22"/>
      <c r="Y7313" s="22"/>
      <c r="Z7313" s="22"/>
      <c r="AA7313" s="22"/>
      <c r="AB7313" s="22"/>
      <c r="AC7313" s="22"/>
      <c r="AD7313" s="22"/>
      <c r="AE7313" s="22"/>
      <c r="AF7313" s="22"/>
      <c r="AG7313" s="22"/>
      <c r="AH7313" s="22"/>
    </row>
    <row r="7314" spans="2:34">
      <c r="B7314" s="10">
        <v>31</v>
      </c>
      <c r="C7314" s="10">
        <v>10</v>
      </c>
      <c r="D7314" s="34">
        <v>39752</v>
      </c>
      <c r="E7314" s="17">
        <v>0.45833333333330017</v>
      </c>
      <c r="F7314" s="35">
        <v>0.26708803579999973</v>
      </c>
      <c r="G7314" s="18">
        <v>153.71722441612573</v>
      </c>
      <c r="H7314" s="18">
        <v>193.68251226798898</v>
      </c>
      <c r="I7314" s="18">
        <v>39.965287851863259</v>
      </c>
      <c r="J7314" s="19">
        <v>3.465030691500012</v>
      </c>
      <c r="K7314" s="19">
        <v>4.8259454892699711</v>
      </c>
      <c r="L7314" s="19">
        <v>2.0889914559379985</v>
      </c>
      <c r="M7314" s="19">
        <v>29.061250000000001</v>
      </c>
      <c r="N7314" s="19">
        <f t="shared" si="114"/>
        <v>37.779625000000003</v>
      </c>
      <c r="O7314" s="19">
        <v>13.9125</v>
      </c>
      <c r="P7314" s="20">
        <v>5.7507011249999982</v>
      </c>
      <c r="Q7314" s="12">
        <v>57.65</v>
      </c>
      <c r="R7314" s="12">
        <v>8.7899999999999991</v>
      </c>
      <c r="S7314" s="12">
        <v>23.774999999999999</v>
      </c>
      <c r="T7314" s="12"/>
      <c r="U7314" s="12">
        <v>497.2</v>
      </c>
      <c r="V7314" s="23"/>
      <c r="W7314" s="24"/>
      <c r="X7314" s="22"/>
      <c r="Y7314" s="22"/>
      <c r="Z7314" s="22"/>
      <c r="AA7314" s="22"/>
      <c r="AB7314" s="22"/>
      <c r="AC7314" s="22"/>
      <c r="AD7314" s="22"/>
      <c r="AE7314" s="22"/>
      <c r="AF7314" s="22"/>
      <c r="AG7314" s="22"/>
      <c r="AH7314" s="22"/>
    </row>
    <row r="7315" spans="2:34">
      <c r="B7315" s="10">
        <v>31</v>
      </c>
      <c r="C7315" s="10">
        <v>10</v>
      </c>
      <c r="D7315" s="34">
        <v>39752</v>
      </c>
      <c r="E7315" s="17">
        <v>0.5</v>
      </c>
      <c r="F7315" s="35">
        <v>0.27107234639999966</v>
      </c>
      <c r="G7315" s="18">
        <v>134.10657600218815</v>
      </c>
      <c r="H7315" s="18">
        <v>181.64194237616701</v>
      </c>
      <c r="I7315" s="18">
        <v>47.535366373978846</v>
      </c>
      <c r="J7315" s="19">
        <v>3.6467666927250129</v>
      </c>
      <c r="K7315" s="19">
        <v>4.8497493929899704</v>
      </c>
      <c r="L7315" s="19">
        <v>2.0558182287399989</v>
      </c>
      <c r="M7315" s="19">
        <v>26.361750000000001</v>
      </c>
      <c r="N7315" s="19">
        <f t="shared" si="114"/>
        <v>34.270275000000005</v>
      </c>
      <c r="O7315" s="19">
        <v>15.549999999999999</v>
      </c>
      <c r="P7315" s="20">
        <v>6.5445095625</v>
      </c>
      <c r="Q7315" s="12">
        <v>54.650000000000006</v>
      </c>
      <c r="R7315" s="12">
        <v>9.6974999999999998</v>
      </c>
      <c r="S7315" s="12">
        <v>24.025000000000002</v>
      </c>
      <c r="T7315" s="12"/>
      <c r="U7315" s="12">
        <v>425.12499999999994</v>
      </c>
      <c r="V7315" s="23"/>
      <c r="W7315" s="24"/>
      <c r="X7315" s="22"/>
      <c r="Y7315" s="22"/>
      <c r="Z7315" s="22"/>
      <c r="AA7315" s="22"/>
      <c r="AB7315" s="22"/>
      <c r="AC7315" s="22"/>
      <c r="AD7315" s="22"/>
      <c r="AE7315" s="22"/>
      <c r="AF7315" s="22"/>
      <c r="AG7315" s="22"/>
      <c r="AH7315" s="22"/>
    </row>
    <row r="7316" spans="2:34">
      <c r="B7316" s="10">
        <v>31</v>
      </c>
      <c r="C7316" s="10">
        <v>10</v>
      </c>
      <c r="D7316" s="34">
        <v>39752</v>
      </c>
      <c r="E7316" s="17">
        <v>0.54166666666669983</v>
      </c>
      <c r="F7316" s="35">
        <v>0.24715246679999975</v>
      </c>
      <c r="G7316" s="18">
        <v>101.63932194013802</v>
      </c>
      <c r="H7316" s="18">
        <v>136.28306919825073</v>
      </c>
      <c r="I7316" s="18">
        <v>34.643747258112711</v>
      </c>
      <c r="J7316" s="19">
        <v>3.3304942876500121</v>
      </c>
      <c r="K7316" s="19">
        <v>4.1564591947299734</v>
      </c>
      <c r="L7316" s="19">
        <v>1.9572796314579988</v>
      </c>
      <c r="M7316" s="19">
        <v>23.690999999999999</v>
      </c>
      <c r="N7316" s="19">
        <f t="shared" si="114"/>
        <v>30.798300000000001</v>
      </c>
      <c r="O7316" s="19">
        <v>15.114999999999998</v>
      </c>
      <c r="P7316" s="20">
        <v>9.3845797499999986</v>
      </c>
      <c r="Q7316" s="12">
        <v>55.45</v>
      </c>
      <c r="R7316" s="12">
        <v>9.495000000000001</v>
      </c>
      <c r="S7316" s="12">
        <v>95.424999999999997</v>
      </c>
      <c r="T7316" s="12"/>
      <c r="U7316" s="12">
        <v>273.64999999999998</v>
      </c>
      <c r="V7316" s="23"/>
      <c r="W7316" s="24"/>
      <c r="X7316" s="22"/>
      <c r="Y7316" s="22"/>
      <c r="Z7316" s="22"/>
      <c r="AA7316" s="22"/>
      <c r="AB7316" s="22"/>
      <c r="AC7316" s="22"/>
      <c r="AD7316" s="22"/>
      <c r="AE7316" s="22"/>
      <c r="AF7316" s="22"/>
      <c r="AG7316" s="22"/>
      <c r="AH7316" s="22"/>
    </row>
    <row r="7317" spans="2:34">
      <c r="B7317" s="10">
        <v>31</v>
      </c>
      <c r="C7317" s="10">
        <v>10</v>
      </c>
      <c r="D7317" s="34">
        <v>39752</v>
      </c>
      <c r="E7317" s="17">
        <v>0.58333333333330017</v>
      </c>
      <c r="F7317" s="35">
        <v>0.31890405369999963</v>
      </c>
      <c r="G7317" s="18">
        <v>146.88149456348827</v>
      </c>
      <c r="H7317" s="18">
        <v>191.41422886555185</v>
      </c>
      <c r="I7317" s="18">
        <v>44.532734302063574</v>
      </c>
      <c r="J7317" s="19">
        <v>2.6662442149500105</v>
      </c>
      <c r="K7317" s="19">
        <v>5.3488411719499647</v>
      </c>
      <c r="L7317" s="19">
        <v>1.9813450678659987</v>
      </c>
      <c r="M7317" s="19">
        <v>20.891499999999997</v>
      </c>
      <c r="N7317" s="19">
        <f t="shared" si="114"/>
        <v>27.158949999999997</v>
      </c>
      <c r="O7317" s="19">
        <v>14.032499999999999</v>
      </c>
      <c r="P7317" s="20">
        <v>6.8796731250000001</v>
      </c>
      <c r="Q7317" s="12">
        <v>53.9</v>
      </c>
      <c r="R7317" s="12">
        <v>9.8450000000000006</v>
      </c>
      <c r="S7317" s="12">
        <v>14.85</v>
      </c>
      <c r="T7317" s="12"/>
      <c r="U7317" s="12">
        <v>387.85</v>
      </c>
      <c r="V7317" s="23"/>
      <c r="W7317" s="24"/>
      <c r="X7317" s="22"/>
      <c r="Y7317" s="22"/>
      <c r="Z7317" s="22"/>
      <c r="AA7317" s="22"/>
      <c r="AB7317" s="22"/>
      <c r="AC7317" s="22"/>
      <c r="AD7317" s="22"/>
      <c r="AE7317" s="22"/>
      <c r="AF7317" s="22"/>
      <c r="AG7317" s="22"/>
      <c r="AH7317" s="22"/>
    </row>
    <row r="7318" spans="2:34">
      <c r="B7318" s="10">
        <v>31</v>
      </c>
      <c r="C7318" s="10">
        <v>10</v>
      </c>
      <c r="D7318" s="34">
        <v>39752</v>
      </c>
      <c r="E7318" s="17">
        <v>0.625</v>
      </c>
      <c r="F7318" s="35">
        <v>0.35876440229999956</v>
      </c>
      <c r="G7318" s="18">
        <v>140.68239283306326</v>
      </c>
      <c r="H7318" s="18">
        <v>190.96027056846683</v>
      </c>
      <c r="I7318" s="18">
        <v>50.277877735403543</v>
      </c>
      <c r="J7318" s="19">
        <v>3.238797195525013</v>
      </c>
      <c r="K7318" s="19">
        <v>5.5399491649399621</v>
      </c>
      <c r="L7318" s="19">
        <v>2.0176523900259991</v>
      </c>
      <c r="M7318" s="19">
        <v>26.901250000000001</v>
      </c>
      <c r="N7318" s="19">
        <f t="shared" si="114"/>
        <v>34.971625000000003</v>
      </c>
      <c r="O7318" s="19">
        <v>16.739999999999998</v>
      </c>
      <c r="P7318" s="20">
        <v>5.6625001874999992</v>
      </c>
      <c r="Q7318" s="12">
        <v>53.55</v>
      </c>
      <c r="R7318" s="12">
        <v>9.5075000000000003</v>
      </c>
      <c r="S7318" s="12">
        <v>16.75</v>
      </c>
      <c r="T7318" s="12"/>
      <c r="U7318" s="12">
        <v>207.57499999999999</v>
      </c>
      <c r="V7318" s="23"/>
      <c r="W7318" s="24"/>
      <c r="X7318" s="22"/>
      <c r="Y7318" s="22"/>
      <c r="Z7318" s="22"/>
      <c r="AA7318" s="22"/>
      <c r="AB7318" s="22"/>
      <c r="AC7318" s="22"/>
      <c r="AD7318" s="22"/>
      <c r="AE7318" s="22"/>
      <c r="AF7318" s="22"/>
      <c r="AG7318" s="22"/>
      <c r="AH7318" s="22"/>
    </row>
    <row r="7319" spans="2:34">
      <c r="B7319" s="10">
        <v>31</v>
      </c>
      <c r="C7319" s="10">
        <v>10</v>
      </c>
      <c r="D7319" s="34">
        <v>39752</v>
      </c>
      <c r="E7319" s="17">
        <v>0.66666666666669983</v>
      </c>
      <c r="F7319" s="35">
        <v>0.2391745015999997</v>
      </c>
      <c r="G7319" s="18">
        <v>58.962950200212831</v>
      </c>
      <c r="H7319" s="18">
        <v>88.091058435540418</v>
      </c>
      <c r="I7319" s="18">
        <v>29.128108235327595</v>
      </c>
      <c r="J7319" s="19">
        <v>2.39809047742501</v>
      </c>
      <c r="K7319" s="19">
        <v>2.7114885156499806</v>
      </c>
      <c r="L7319" s="19">
        <v>2.086606293697999</v>
      </c>
      <c r="M7319" s="19">
        <v>18.386500000000002</v>
      </c>
      <c r="N7319" s="19">
        <f t="shared" si="114"/>
        <v>23.902450000000002</v>
      </c>
      <c r="O7319" s="19">
        <v>13.824999999999999</v>
      </c>
      <c r="P7319" s="20">
        <v>8.2556077499999994</v>
      </c>
      <c r="Q7319" s="12">
        <v>60.275000000000006</v>
      </c>
      <c r="R7319" s="12">
        <v>8.807500000000001</v>
      </c>
      <c r="S7319" s="12">
        <v>3.95</v>
      </c>
      <c r="T7319" s="12"/>
      <c r="U7319" s="12">
        <v>155.07499999999999</v>
      </c>
      <c r="V7319" s="23"/>
      <c r="W7319" s="24"/>
      <c r="X7319" s="22"/>
      <c r="Y7319" s="22"/>
      <c r="Z7319" s="22"/>
      <c r="AA7319" s="22"/>
      <c r="AB7319" s="22"/>
      <c r="AC7319" s="22"/>
      <c r="AD7319" s="22"/>
      <c r="AE7319" s="22"/>
      <c r="AF7319" s="22"/>
      <c r="AG7319" s="22"/>
      <c r="AH7319" s="22"/>
    </row>
    <row r="7320" spans="2:34">
      <c r="B7320" s="10">
        <v>31</v>
      </c>
      <c r="C7320" s="10">
        <v>10</v>
      </c>
      <c r="D7320" s="34">
        <v>39752</v>
      </c>
      <c r="E7320" s="17">
        <v>0.70833333333330017</v>
      </c>
      <c r="F7320" s="35">
        <v>0.35875903679999954</v>
      </c>
      <c r="G7320" s="18">
        <v>84.580696817675516</v>
      </c>
      <c r="H7320" s="18">
        <v>114.28162271690974</v>
      </c>
      <c r="I7320" s="18">
        <v>29.700925899234235</v>
      </c>
      <c r="J7320" s="19">
        <v>2.5985242655250111</v>
      </c>
      <c r="K7320" s="19">
        <v>2.9291943887499783</v>
      </c>
      <c r="L7320" s="19">
        <v>2.0820494867279984</v>
      </c>
      <c r="M7320" s="19">
        <v>24.72625</v>
      </c>
      <c r="N7320" s="19">
        <f t="shared" si="114"/>
        <v>32.144125000000003</v>
      </c>
      <c r="O7320" s="19">
        <v>18.830000000000002</v>
      </c>
      <c r="P7320" s="20">
        <v>3.7397197499999986</v>
      </c>
      <c r="Q7320" s="12">
        <v>63.924999999999997</v>
      </c>
      <c r="R7320" s="12">
        <v>7.835</v>
      </c>
      <c r="S7320" s="12">
        <v>13.85</v>
      </c>
      <c r="T7320" s="12"/>
      <c r="U7320" s="12">
        <v>114.575</v>
      </c>
      <c r="V7320" s="23"/>
      <c r="W7320" s="24"/>
      <c r="X7320" s="22"/>
      <c r="Y7320" s="22"/>
      <c r="Z7320" s="22"/>
      <c r="AA7320" s="22"/>
      <c r="AB7320" s="22"/>
      <c r="AC7320" s="22"/>
      <c r="AD7320" s="22"/>
      <c r="AE7320" s="22"/>
      <c r="AF7320" s="22"/>
      <c r="AG7320" s="22"/>
      <c r="AH7320" s="22"/>
    </row>
    <row r="7321" spans="2:34">
      <c r="B7321" s="10">
        <v>31</v>
      </c>
      <c r="C7321" s="10">
        <v>10</v>
      </c>
      <c r="D7321" s="34">
        <v>39752</v>
      </c>
      <c r="E7321" s="17">
        <v>0.75</v>
      </c>
      <c r="F7321" s="35">
        <v>0.4225352061999994</v>
      </c>
      <c r="G7321" s="18">
        <v>109.17253392517568</v>
      </c>
      <c r="H7321" s="18">
        <v>151.79348667072748</v>
      </c>
      <c r="I7321" s="18">
        <v>42.62095274555179</v>
      </c>
      <c r="J7321" s="19">
        <v>2.7989547498000125</v>
      </c>
      <c r="K7321" s="19">
        <v>3.0141073122299771</v>
      </c>
      <c r="L7321" s="19">
        <v>2.1019841378199988</v>
      </c>
      <c r="M7321" s="19">
        <v>25.943249999999999</v>
      </c>
      <c r="N7321" s="19">
        <f t="shared" si="114"/>
        <v>33.726224999999999</v>
      </c>
      <c r="O7321" s="19">
        <v>20.134999999999998</v>
      </c>
      <c r="P7321" s="20">
        <v>1.7463785624999992</v>
      </c>
      <c r="Q7321" s="12">
        <v>67.974999999999994</v>
      </c>
      <c r="R7321" s="12">
        <v>7.1924999999999999</v>
      </c>
      <c r="S7321" s="12">
        <v>18.175000000000001</v>
      </c>
      <c r="T7321" s="12"/>
      <c r="U7321" s="12">
        <v>118.5</v>
      </c>
      <c r="V7321" s="23"/>
      <c r="W7321" s="24"/>
      <c r="X7321" s="22"/>
      <c r="Y7321" s="22"/>
      <c r="Z7321" s="22"/>
      <c r="AA7321" s="22"/>
      <c r="AB7321" s="22"/>
      <c r="AC7321" s="22"/>
      <c r="AD7321" s="22"/>
      <c r="AE7321" s="22"/>
      <c r="AF7321" s="22"/>
      <c r="AG7321" s="22"/>
      <c r="AH7321" s="22"/>
    </row>
    <row r="7322" spans="2:34">
      <c r="B7322" s="10">
        <v>31</v>
      </c>
      <c r="C7322" s="10">
        <v>10</v>
      </c>
      <c r="D7322" s="34">
        <v>39752</v>
      </c>
      <c r="E7322" s="17">
        <v>0.79166666666669983</v>
      </c>
      <c r="F7322" s="35">
        <v>0.42651868459999942</v>
      </c>
      <c r="G7322" s="18">
        <v>132.22276416948833</v>
      </c>
      <c r="H7322" s="18">
        <v>176.61762134636274</v>
      </c>
      <c r="I7322" s="18">
        <v>44.39485717687441</v>
      </c>
      <c r="J7322" s="19">
        <v>3.6308214423750167</v>
      </c>
      <c r="K7322" s="19">
        <v>4.9897871710099606</v>
      </c>
      <c r="L7322" s="19">
        <v>2.1912814777139982</v>
      </c>
      <c r="M7322" s="19">
        <v>25.784750000000003</v>
      </c>
      <c r="N7322" s="19">
        <f t="shared" si="114"/>
        <v>33.520175000000002</v>
      </c>
      <c r="O7322" s="19">
        <v>20.4175</v>
      </c>
      <c r="P7322" s="20">
        <v>1.2171729374999991</v>
      </c>
      <c r="Q7322" s="12">
        <v>70.8</v>
      </c>
      <c r="R7322" s="12">
        <v>6.7350000000000003</v>
      </c>
      <c r="S7322" s="12">
        <v>22.9</v>
      </c>
      <c r="T7322" s="12"/>
      <c r="U7322" s="12">
        <v>115.25</v>
      </c>
      <c r="V7322" s="23"/>
      <c r="W7322" s="24"/>
      <c r="X7322" s="22"/>
      <c r="Y7322" s="22"/>
      <c r="Z7322" s="22"/>
      <c r="AA7322" s="22"/>
      <c r="AB7322" s="22"/>
      <c r="AC7322" s="22"/>
      <c r="AD7322" s="22"/>
      <c r="AE7322" s="22"/>
      <c r="AF7322" s="22"/>
      <c r="AG7322" s="22"/>
      <c r="AH7322" s="22"/>
    </row>
    <row r="7323" spans="2:34">
      <c r="B7323" s="10">
        <v>31</v>
      </c>
      <c r="C7323" s="10">
        <v>10</v>
      </c>
      <c r="D7323" s="34">
        <v>39752</v>
      </c>
      <c r="E7323" s="17">
        <v>0.83333333333330017</v>
      </c>
      <c r="F7323" s="35">
        <v>0.37868175779999946</v>
      </c>
      <c r="G7323" s="18">
        <v>118.41078040897577</v>
      </c>
      <c r="H7323" s="18">
        <v>152.56001611886487</v>
      </c>
      <c r="I7323" s="18">
        <v>34.149235709889098</v>
      </c>
      <c r="J7323" s="19">
        <v>2.8117732332000136</v>
      </c>
      <c r="K7323" s="19">
        <v>4.4798167014599635</v>
      </c>
      <c r="L7323" s="19">
        <v>2.2927580462659982</v>
      </c>
      <c r="M7323" s="19">
        <v>20.538249999999998</v>
      </c>
      <c r="N7323" s="19">
        <f t="shared" si="114"/>
        <v>26.699724999999997</v>
      </c>
      <c r="O7323" s="19">
        <v>16.9725</v>
      </c>
      <c r="P7323" s="20">
        <v>1.1818925624999994</v>
      </c>
      <c r="Q7323" s="12">
        <v>73.674999999999997</v>
      </c>
      <c r="R7323" s="12">
        <v>6.1425000000000001</v>
      </c>
      <c r="S7323" s="12">
        <v>27.849999999999998</v>
      </c>
      <c r="T7323" s="12"/>
      <c r="U7323" s="12">
        <v>109.15</v>
      </c>
      <c r="V7323" s="23"/>
      <c r="W7323" s="24"/>
      <c r="X7323" s="22"/>
      <c r="Y7323" s="22"/>
      <c r="Z7323" s="22"/>
      <c r="AA7323" s="22"/>
      <c r="AB7323" s="22"/>
      <c r="AC7323" s="22"/>
      <c r="AD7323" s="22"/>
      <c r="AE7323" s="22"/>
      <c r="AF7323" s="22"/>
      <c r="AG7323" s="22"/>
      <c r="AH7323" s="22"/>
    </row>
    <row r="7324" spans="2:34">
      <c r="B7324" s="10">
        <v>31</v>
      </c>
      <c r="C7324" s="10">
        <v>10</v>
      </c>
      <c r="D7324" s="34">
        <v>39752</v>
      </c>
      <c r="E7324" s="17">
        <v>0.875</v>
      </c>
      <c r="F7324" s="35">
        <v>0.46637313479999926</v>
      </c>
      <c r="G7324" s="18">
        <v>155.66653667237605</v>
      </c>
      <c r="H7324" s="18">
        <v>203.87024729569043</v>
      </c>
      <c r="I7324" s="18">
        <v>48.2037106233144</v>
      </c>
      <c r="J7324" s="19">
        <v>3.2047344178500161</v>
      </c>
      <c r="K7324" s="19">
        <v>5.7782353271999511</v>
      </c>
      <c r="L7324" s="19">
        <v>2.2840916502459985</v>
      </c>
      <c r="M7324" s="19">
        <v>23.9315</v>
      </c>
      <c r="N7324" s="19">
        <f t="shared" si="114"/>
        <v>31.110949999999999</v>
      </c>
      <c r="O7324" s="19">
        <v>20.085000000000001</v>
      </c>
      <c r="P7324" s="20">
        <v>0.5292056249999989</v>
      </c>
      <c r="Q7324" s="12">
        <v>75.025000000000006</v>
      </c>
      <c r="R7324" s="12">
        <v>5.6449999999999996</v>
      </c>
      <c r="S7324" s="12">
        <v>40.650000000000006</v>
      </c>
      <c r="T7324" s="12"/>
      <c r="U7324" s="12">
        <v>116.97499999999999</v>
      </c>
      <c r="V7324" s="23"/>
      <c r="W7324" s="24"/>
      <c r="X7324" s="22"/>
      <c r="Y7324" s="22"/>
      <c r="Z7324" s="22"/>
      <c r="AA7324" s="22"/>
      <c r="AB7324" s="22"/>
      <c r="AC7324" s="22"/>
      <c r="AD7324" s="22"/>
      <c r="AE7324" s="22"/>
      <c r="AF7324" s="22"/>
      <c r="AG7324" s="22"/>
      <c r="AH7324" s="22"/>
    </row>
    <row r="7325" spans="2:34">
      <c r="B7325" s="10">
        <v>31</v>
      </c>
      <c r="C7325" s="10">
        <v>10</v>
      </c>
      <c r="D7325" s="34">
        <v>39752</v>
      </c>
      <c r="E7325" s="17">
        <v>0.91666666666669983</v>
      </c>
      <c r="F7325" s="35">
        <v>0.4464393031999993</v>
      </c>
      <c r="G7325" s="18">
        <v>145.30552950223853</v>
      </c>
      <c r="H7325" s="18">
        <v>184.93615566484505</v>
      </c>
      <c r="I7325" s="18">
        <v>39.630626162606546</v>
      </c>
      <c r="J7325" s="19">
        <v>4.0309269138000206</v>
      </c>
      <c r="K7325" s="19">
        <v>4.3415508764899622</v>
      </c>
      <c r="L7325" s="19">
        <v>2.222397502479998</v>
      </c>
      <c r="M7325" s="19">
        <v>22.390999999999998</v>
      </c>
      <c r="N7325" s="19">
        <f t="shared" si="114"/>
        <v>29.1083</v>
      </c>
      <c r="O7325" s="19">
        <v>18.387499999999999</v>
      </c>
      <c r="P7325" s="20">
        <v>0.56448599999999893</v>
      </c>
      <c r="Q7325" s="12">
        <v>76.075000000000003</v>
      </c>
      <c r="R7325" s="12">
        <v>5.0849999999999991</v>
      </c>
      <c r="S7325" s="12">
        <v>34.15</v>
      </c>
      <c r="T7325" s="12"/>
      <c r="U7325" s="12">
        <v>118.27500000000001</v>
      </c>
      <c r="V7325" s="23"/>
      <c r="W7325" s="24"/>
      <c r="X7325" s="22"/>
      <c r="Y7325" s="22"/>
      <c r="Z7325" s="22"/>
      <c r="AA7325" s="22"/>
      <c r="AB7325" s="22"/>
      <c r="AC7325" s="22"/>
      <c r="AD7325" s="22"/>
      <c r="AE7325" s="22"/>
      <c r="AF7325" s="22"/>
      <c r="AG7325" s="22"/>
      <c r="AH7325" s="22"/>
    </row>
    <row r="7326" spans="2:34">
      <c r="B7326" s="10">
        <v>31</v>
      </c>
      <c r="C7326" s="10">
        <v>10</v>
      </c>
      <c r="D7326" s="34">
        <v>39752</v>
      </c>
      <c r="E7326" s="17">
        <v>0.95833333333330017</v>
      </c>
      <c r="F7326" s="35">
        <v>0.33881320399999948</v>
      </c>
      <c r="G7326" s="18">
        <v>76.973828098600549</v>
      </c>
      <c r="H7326" s="18">
        <v>106.31969725385215</v>
      </c>
      <c r="I7326" s="18">
        <v>29.345869155251595</v>
      </c>
      <c r="J7326" s="19">
        <v>2.6264108903250136</v>
      </c>
      <c r="K7326" s="19">
        <v>2.9394513997099736</v>
      </c>
      <c r="L7326" s="19">
        <v>2.4216568234439979</v>
      </c>
      <c r="M7326" s="19">
        <v>20.346499999999999</v>
      </c>
      <c r="N7326" s="19">
        <f t="shared" si="114"/>
        <v>26.45045</v>
      </c>
      <c r="O7326" s="19">
        <v>15.994999999999999</v>
      </c>
      <c r="P7326" s="20">
        <v>0.75852806249999905</v>
      </c>
      <c r="Q7326" s="12">
        <v>78.25</v>
      </c>
      <c r="R7326" s="12">
        <v>4.51</v>
      </c>
      <c r="S7326" s="12">
        <v>27.475000000000001</v>
      </c>
      <c r="T7326" s="12"/>
      <c r="U7326" s="12">
        <v>119.05</v>
      </c>
      <c r="V7326" s="23"/>
      <c r="W7326" s="24"/>
      <c r="X7326" s="22"/>
      <c r="Y7326" s="22"/>
      <c r="Z7326" s="22"/>
      <c r="AA7326" s="22"/>
      <c r="AB7326" s="22"/>
      <c r="AC7326" s="22"/>
      <c r="AD7326" s="22"/>
      <c r="AE7326" s="22"/>
      <c r="AF7326" s="22"/>
      <c r="AG7326" s="22"/>
      <c r="AH7326" s="22"/>
    </row>
    <row r="7327" spans="2:34">
      <c r="B7327" s="10">
        <v>31</v>
      </c>
      <c r="C7327" s="10">
        <v>10</v>
      </c>
      <c r="D7327" s="34">
        <v>39752</v>
      </c>
      <c r="E7327" s="17">
        <v>0</v>
      </c>
      <c r="F7327" s="35">
        <v>0.26706253689999954</v>
      </c>
      <c r="G7327" s="18">
        <v>62.420964413350461</v>
      </c>
      <c r="H7327" s="18">
        <v>86.783177415192782</v>
      </c>
      <c r="I7327" s="18">
        <v>24.362213001842321</v>
      </c>
      <c r="J7327" s="19">
        <v>2.1768520734750121</v>
      </c>
      <c r="K7327" s="19">
        <v>2.8597321083299736</v>
      </c>
      <c r="L7327" s="19">
        <v>2.3395861639639981</v>
      </c>
      <c r="M7327" s="19">
        <v>15.96725</v>
      </c>
      <c r="N7327" s="19">
        <f t="shared" si="114"/>
        <v>20.757425000000001</v>
      </c>
      <c r="O7327" s="19">
        <v>11.24</v>
      </c>
      <c r="P7327" s="20">
        <v>1.5170561249999994</v>
      </c>
      <c r="Q7327" s="12">
        <v>80.724999999999994</v>
      </c>
      <c r="R7327" s="12">
        <v>4.1849999999999996</v>
      </c>
      <c r="S7327" s="12">
        <v>27.5</v>
      </c>
      <c r="T7327" s="12"/>
      <c r="U7327" s="12">
        <v>112.77499999999999</v>
      </c>
      <c r="V7327" s="23"/>
      <c r="W7327" s="24"/>
      <c r="X7327" s="22"/>
      <c r="Y7327" s="22"/>
      <c r="Z7327" s="22"/>
      <c r="AA7327" s="22"/>
      <c r="AB7327" s="22"/>
      <c r="AC7327" s="22"/>
      <c r="AD7327" s="22"/>
      <c r="AE7327" s="22"/>
      <c r="AF7327" s="22"/>
      <c r="AG7327" s="22"/>
      <c r="AH7327" s="22"/>
    </row>
    <row r="7328" spans="2:34">
      <c r="B7328" s="10">
        <v>1</v>
      </c>
      <c r="C7328" s="10">
        <v>11</v>
      </c>
      <c r="D7328" s="34">
        <v>39753</v>
      </c>
      <c r="E7328" s="17">
        <v>4.1666666666699825E-2</v>
      </c>
      <c r="F7328" s="35">
        <v>0.28699042629999949</v>
      </c>
      <c r="G7328" s="18">
        <v>99.383211857100747</v>
      </c>
      <c r="H7328" s="18">
        <v>132.46110948323985</v>
      </c>
      <c r="I7328" s="18">
        <v>33.077897626139134</v>
      </c>
      <c r="J7328" s="19">
        <v>2.7702446863500159</v>
      </c>
      <c r="K7328" s="19">
        <v>4.1341733448299607</v>
      </c>
      <c r="L7328" s="19">
        <v>2.3349804425339982</v>
      </c>
      <c r="M7328" s="19">
        <v>14.893249999999998</v>
      </c>
      <c r="N7328" s="19">
        <f t="shared" si="114"/>
        <v>19.361224999999997</v>
      </c>
      <c r="O7328" s="19">
        <v>12.702500000000001</v>
      </c>
      <c r="P7328" s="20">
        <v>1.0584112499999994</v>
      </c>
      <c r="Q7328" s="12">
        <v>79.900000000000006</v>
      </c>
      <c r="R7328" s="12">
        <v>4.0025000000000004</v>
      </c>
      <c r="S7328" s="12">
        <v>40.75</v>
      </c>
      <c r="T7328" s="12"/>
      <c r="U7328" s="12">
        <v>112.5</v>
      </c>
      <c r="V7328" s="23"/>
      <c r="W7328" s="24"/>
      <c r="X7328" s="22"/>
      <c r="Y7328" s="22"/>
      <c r="Z7328" s="22"/>
      <c r="AA7328" s="22"/>
      <c r="AB7328" s="22"/>
      <c r="AC7328" s="22"/>
      <c r="AD7328" s="22"/>
      <c r="AE7328" s="22"/>
      <c r="AF7328" s="22"/>
      <c r="AG7328" s="22"/>
      <c r="AH7328" s="22"/>
    </row>
    <row r="7329" spans="2:34">
      <c r="B7329" s="10">
        <v>1</v>
      </c>
      <c r="C7329" s="10">
        <v>11</v>
      </c>
      <c r="D7329" s="34">
        <v>39753</v>
      </c>
      <c r="E7329" s="17">
        <v>8.3333333333300175E-2</v>
      </c>
      <c r="F7329" s="35">
        <v>0.20726939329999966</v>
      </c>
      <c r="G7329" s="18">
        <v>63.512475383300497</v>
      </c>
      <c r="H7329" s="18">
        <v>84.787047731434257</v>
      </c>
      <c r="I7329" s="18">
        <v>21.274572348133766</v>
      </c>
      <c r="J7329" s="19">
        <v>1.7860605807750103</v>
      </c>
      <c r="K7329" s="19">
        <v>2.8357136706799726</v>
      </c>
      <c r="L7329" s="19">
        <v>2.3344370261759977</v>
      </c>
      <c r="M7329" s="19">
        <v>13.321</v>
      </c>
      <c r="N7329" s="19">
        <f t="shared" si="114"/>
        <v>17.317299999999999</v>
      </c>
      <c r="O7329" s="19">
        <v>10.797500000000001</v>
      </c>
      <c r="P7329" s="20">
        <v>2.5754673749999988</v>
      </c>
      <c r="Q7329" s="12">
        <v>80.3</v>
      </c>
      <c r="R7329" s="12">
        <v>3.86</v>
      </c>
      <c r="S7329" s="12">
        <v>29.85</v>
      </c>
      <c r="T7329" s="12"/>
      <c r="U7329" s="12">
        <v>108.85</v>
      </c>
      <c r="V7329" s="23"/>
      <c r="W7329" s="24"/>
      <c r="X7329" s="22"/>
      <c r="Y7329" s="22"/>
      <c r="Z7329" s="22"/>
      <c r="AA7329" s="22"/>
      <c r="AB7329" s="22"/>
      <c r="AC7329" s="22"/>
      <c r="AD7329" s="22"/>
      <c r="AE7329" s="22"/>
      <c r="AF7329" s="22"/>
      <c r="AG7329" s="22"/>
      <c r="AH7329" s="22"/>
    </row>
    <row r="7330" spans="2:34">
      <c r="B7330" s="10">
        <v>1</v>
      </c>
      <c r="C7330" s="10">
        <v>11</v>
      </c>
      <c r="D7330" s="34">
        <v>39753</v>
      </c>
      <c r="E7330" s="17">
        <v>0.125</v>
      </c>
      <c r="F7330" s="35">
        <v>0.18733823349999967</v>
      </c>
      <c r="G7330" s="18">
        <v>71.834896536438066</v>
      </c>
      <c r="H7330" s="18">
        <v>97.905216378887118</v>
      </c>
      <c r="I7330" s="18">
        <v>26.070319842449045</v>
      </c>
      <c r="J7330" s="19">
        <v>2.1200442101250125</v>
      </c>
      <c r="K7330" s="19">
        <v>2.7798914800199719</v>
      </c>
      <c r="L7330" s="19">
        <v>2.2524478907959979</v>
      </c>
      <c r="M7330" s="19">
        <v>12.972</v>
      </c>
      <c r="N7330" s="19">
        <f t="shared" si="114"/>
        <v>16.863600000000002</v>
      </c>
      <c r="O7330" s="19">
        <v>11.0275</v>
      </c>
      <c r="P7330" s="20">
        <v>2.5401869999999986</v>
      </c>
      <c r="Q7330" s="12">
        <v>79.8</v>
      </c>
      <c r="R7330" s="12">
        <v>3.8375000000000004</v>
      </c>
      <c r="S7330" s="12">
        <v>33.375</v>
      </c>
      <c r="T7330" s="12"/>
      <c r="U7330" s="12">
        <v>113.4</v>
      </c>
      <c r="V7330" s="23"/>
      <c r="W7330" s="24"/>
      <c r="X7330" s="22"/>
      <c r="Y7330" s="22"/>
      <c r="Z7330" s="22"/>
      <c r="AA7330" s="22"/>
      <c r="AB7330" s="22"/>
      <c r="AC7330" s="22"/>
      <c r="AD7330" s="22"/>
      <c r="AE7330" s="22"/>
      <c r="AF7330" s="22"/>
      <c r="AG7330" s="22"/>
      <c r="AH7330" s="22"/>
    </row>
    <row r="7331" spans="2:34">
      <c r="B7331" s="10">
        <v>1</v>
      </c>
      <c r="C7331" s="10">
        <v>11</v>
      </c>
      <c r="D7331" s="34">
        <v>39753</v>
      </c>
      <c r="E7331" s="17">
        <v>0.16666666666669983</v>
      </c>
      <c r="F7331" s="35">
        <v>0.19132274849999964</v>
      </c>
      <c r="G7331" s="18">
        <v>52.513122173237932</v>
      </c>
      <c r="H7331" s="18">
        <v>68.254822980086374</v>
      </c>
      <c r="I7331" s="18">
        <v>15.741700806848442</v>
      </c>
      <c r="J7331" s="19">
        <v>1.5210390270750092</v>
      </c>
      <c r="K7331" s="19">
        <v>2.373615423759976</v>
      </c>
      <c r="L7331" s="19">
        <v>2.3211628123919978</v>
      </c>
      <c r="M7331" s="19">
        <v>10.879</v>
      </c>
      <c r="N7331" s="19">
        <f t="shared" si="114"/>
        <v>14.1427</v>
      </c>
      <c r="O7331" s="19">
        <v>9.31</v>
      </c>
      <c r="P7331" s="20">
        <v>4.7628506249999987</v>
      </c>
      <c r="Q7331" s="12">
        <v>77</v>
      </c>
      <c r="R7331" s="12">
        <v>4.2724999999999991</v>
      </c>
      <c r="S7331" s="12">
        <v>30.95</v>
      </c>
      <c r="T7331" s="12"/>
      <c r="U7331" s="12">
        <v>118.175</v>
      </c>
      <c r="V7331" s="23"/>
      <c r="W7331" s="24"/>
      <c r="X7331" s="22"/>
      <c r="Y7331" s="22"/>
      <c r="Z7331" s="22"/>
      <c r="AA7331" s="22"/>
      <c r="AB7331" s="22"/>
      <c r="AC7331" s="22"/>
      <c r="AD7331" s="22"/>
      <c r="AE7331" s="22"/>
      <c r="AF7331" s="22"/>
      <c r="AG7331" s="22"/>
      <c r="AH7331" s="22"/>
    </row>
    <row r="7332" spans="2:34">
      <c r="B7332" s="10">
        <v>1</v>
      </c>
      <c r="C7332" s="10">
        <v>11</v>
      </c>
      <c r="D7332" s="34">
        <v>39753</v>
      </c>
      <c r="E7332" s="17">
        <v>0.20833333333330017</v>
      </c>
      <c r="F7332" s="35">
        <v>0.21523648879999963</v>
      </c>
      <c r="G7332" s="18">
        <v>67.392573448675563</v>
      </c>
      <c r="H7332" s="18">
        <v>91.065193226262124</v>
      </c>
      <c r="I7332" s="18">
        <v>23.672619777586569</v>
      </c>
      <c r="J7332" s="19">
        <v>1.7694678252750109</v>
      </c>
      <c r="K7332" s="19">
        <v>3.1806806396499665</v>
      </c>
      <c r="L7332" s="19">
        <v>2.3491188874099977</v>
      </c>
      <c r="M7332" s="19">
        <v>11.407499999999999</v>
      </c>
      <c r="N7332" s="19">
        <f t="shared" si="114"/>
        <v>14.829749999999999</v>
      </c>
      <c r="O7332" s="19">
        <v>9.7900000000000009</v>
      </c>
      <c r="P7332" s="20">
        <v>3.9161216250000006</v>
      </c>
      <c r="Q7332" s="12">
        <v>75.724999999999994</v>
      </c>
      <c r="R7332" s="12">
        <v>4.6425000000000001</v>
      </c>
      <c r="S7332" s="12">
        <v>30.625</v>
      </c>
      <c r="T7332" s="12"/>
      <c r="U7332" s="12">
        <v>110.30000000000001</v>
      </c>
      <c r="V7332" s="23"/>
      <c r="W7332" s="24"/>
      <c r="X7332" s="22"/>
      <c r="Y7332" s="22"/>
      <c r="Z7332" s="22"/>
      <c r="AA7332" s="22"/>
      <c r="AB7332" s="22"/>
      <c r="AC7332" s="22"/>
      <c r="AD7332" s="22"/>
      <c r="AE7332" s="22"/>
      <c r="AF7332" s="22"/>
      <c r="AG7332" s="22"/>
      <c r="AH7332" s="22"/>
    </row>
    <row r="7333" spans="2:34">
      <c r="B7333" s="10">
        <v>1</v>
      </c>
      <c r="C7333" s="10">
        <v>11</v>
      </c>
      <c r="D7333" s="34">
        <v>39753</v>
      </c>
      <c r="E7333" s="17">
        <v>0.25</v>
      </c>
      <c r="F7333" s="35">
        <v>0.27900820519999947</v>
      </c>
      <c r="G7333" s="18">
        <v>98.890181747775841</v>
      </c>
      <c r="H7333" s="18">
        <v>135.00605429585769</v>
      </c>
      <c r="I7333" s="18">
        <v>36.115872548081853</v>
      </c>
      <c r="J7333" s="19">
        <v>2.7742071645000177</v>
      </c>
      <c r="K7333" s="19">
        <v>3.6293021697599603</v>
      </c>
      <c r="L7333" s="19">
        <v>2.2793928340479974</v>
      </c>
      <c r="M7333" s="19">
        <v>13.609500000000001</v>
      </c>
      <c r="N7333" s="19">
        <f t="shared" si="114"/>
        <v>17.692350000000001</v>
      </c>
      <c r="O7333" s="19">
        <v>11.922500000000001</v>
      </c>
      <c r="P7333" s="20">
        <v>2.2579439999999988</v>
      </c>
      <c r="Q7333" s="12">
        <v>74.974999999999994</v>
      </c>
      <c r="R7333" s="12">
        <v>5.3075000000000001</v>
      </c>
      <c r="S7333" s="12">
        <v>31.524999999999999</v>
      </c>
      <c r="T7333" s="12"/>
      <c r="U7333" s="12">
        <v>121.5</v>
      </c>
      <c r="V7333" s="23"/>
      <c r="W7333" s="24"/>
      <c r="X7333" s="22"/>
      <c r="Y7333" s="22"/>
      <c r="Z7333" s="22"/>
      <c r="AA7333" s="22"/>
      <c r="AB7333" s="22"/>
      <c r="AC7333" s="22"/>
      <c r="AD7333" s="22"/>
      <c r="AE7333" s="22"/>
      <c r="AF7333" s="22"/>
      <c r="AG7333" s="22"/>
      <c r="AH7333" s="22"/>
    </row>
    <row r="7334" spans="2:34">
      <c r="B7334" s="10">
        <v>1</v>
      </c>
      <c r="C7334" s="10">
        <v>11</v>
      </c>
      <c r="D7334" s="34">
        <v>39753</v>
      </c>
      <c r="E7334" s="17">
        <v>0.29166666666669983</v>
      </c>
      <c r="F7334" s="35">
        <v>0.37067968799999929</v>
      </c>
      <c r="G7334" s="18">
        <v>144.26819680988879</v>
      </c>
      <c r="H7334" s="18">
        <v>187.48686810341363</v>
      </c>
      <c r="I7334" s="18">
        <v>43.218671293524856</v>
      </c>
      <c r="J7334" s="19">
        <v>3.8856441099750252</v>
      </c>
      <c r="K7334" s="19">
        <v>5.256668174589942</v>
      </c>
      <c r="L7334" s="19">
        <v>2.2788699151779976</v>
      </c>
      <c r="M7334" s="19">
        <v>16.8705</v>
      </c>
      <c r="N7334" s="19">
        <f t="shared" si="114"/>
        <v>21.931650000000001</v>
      </c>
      <c r="O7334" s="19">
        <v>13.984999999999999</v>
      </c>
      <c r="P7334" s="20">
        <v>1.3230140624999995</v>
      </c>
      <c r="Q7334" s="12">
        <v>73.524999999999991</v>
      </c>
      <c r="R7334" s="12">
        <v>6.0150000000000006</v>
      </c>
      <c r="S7334" s="12">
        <v>35.75</v>
      </c>
      <c r="T7334" s="12"/>
      <c r="U7334" s="12">
        <v>127.17500000000001</v>
      </c>
      <c r="V7334" s="23"/>
      <c r="W7334" s="24"/>
      <c r="X7334" s="22"/>
      <c r="Y7334" s="22"/>
      <c r="Z7334" s="22"/>
      <c r="AA7334" s="22"/>
      <c r="AB7334" s="22"/>
      <c r="AC7334" s="22"/>
      <c r="AD7334" s="22"/>
      <c r="AE7334" s="22"/>
      <c r="AF7334" s="22"/>
      <c r="AG7334" s="22"/>
      <c r="AH7334" s="22"/>
    </row>
    <row r="7335" spans="2:34">
      <c r="B7335" s="10">
        <v>1</v>
      </c>
      <c r="C7335" s="10">
        <v>11</v>
      </c>
      <c r="D7335" s="34">
        <v>39753</v>
      </c>
      <c r="E7335" s="17">
        <v>0.33333333333330017</v>
      </c>
      <c r="F7335" s="35">
        <v>0.33879072729999932</v>
      </c>
      <c r="G7335" s="18">
        <v>124.01458171358863</v>
      </c>
      <c r="H7335" s="18">
        <v>158.41467222772289</v>
      </c>
      <c r="I7335" s="18">
        <v>34.400090514134263</v>
      </c>
      <c r="J7335" s="19">
        <v>2.99543702835002</v>
      </c>
      <c r="K7335" s="19">
        <v>4.9406360212499445</v>
      </c>
      <c r="L7335" s="19">
        <v>2.2864823210479974</v>
      </c>
      <c r="M7335" s="19">
        <v>18.305999999999997</v>
      </c>
      <c r="N7335" s="19">
        <f t="shared" si="114"/>
        <v>23.797799999999999</v>
      </c>
      <c r="O7335" s="19">
        <v>13.675000000000001</v>
      </c>
      <c r="P7335" s="20">
        <v>3.0870328124999995</v>
      </c>
      <c r="Q7335" s="12">
        <v>70.2</v>
      </c>
      <c r="R7335" s="12">
        <v>6.5824999999999996</v>
      </c>
      <c r="S7335" s="12">
        <v>42.075000000000003</v>
      </c>
      <c r="T7335" s="12"/>
      <c r="U7335" s="12">
        <v>178.22499999999999</v>
      </c>
      <c r="V7335" s="23"/>
      <c r="W7335" s="24"/>
      <c r="X7335" s="22"/>
      <c r="Y7335" s="22"/>
      <c r="Z7335" s="22"/>
      <c r="AA7335" s="22"/>
      <c r="AB7335" s="22"/>
      <c r="AC7335" s="22"/>
      <c r="AD7335" s="22"/>
      <c r="AE7335" s="22"/>
      <c r="AF7335" s="22"/>
      <c r="AG7335" s="22"/>
      <c r="AH7335" s="22"/>
    </row>
    <row r="7336" spans="2:34">
      <c r="B7336" s="10">
        <v>1</v>
      </c>
      <c r="C7336" s="10">
        <v>11</v>
      </c>
      <c r="D7336" s="34">
        <v>39753</v>
      </c>
      <c r="E7336" s="17">
        <v>0.375</v>
      </c>
      <c r="F7336" s="35">
        <v>0.34675977189999935</v>
      </c>
      <c r="G7336" s="18">
        <v>131.0130976473387</v>
      </c>
      <c r="H7336" s="18">
        <v>172.5945933148657</v>
      </c>
      <c r="I7336" s="18">
        <v>41.581495667526994</v>
      </c>
      <c r="J7336" s="19">
        <v>3.1527712442250211</v>
      </c>
      <c r="K7336" s="19">
        <v>4.7414223238699451</v>
      </c>
      <c r="L7336" s="19">
        <v>2.2005419862979978</v>
      </c>
      <c r="M7336" s="19">
        <v>21.689</v>
      </c>
      <c r="N7336" s="19">
        <f t="shared" si="114"/>
        <v>28.195700000000002</v>
      </c>
      <c r="O7336" s="19">
        <v>14.91</v>
      </c>
      <c r="P7336" s="20">
        <v>3.0517524374999989</v>
      </c>
      <c r="Q7336" s="12">
        <v>67.899999999999991</v>
      </c>
      <c r="R7336" s="12">
        <v>7.2424999999999997</v>
      </c>
      <c r="S7336" s="12">
        <v>43.05</v>
      </c>
      <c r="T7336" s="12"/>
      <c r="U7336" s="12">
        <v>175.75</v>
      </c>
      <c r="V7336" s="23"/>
      <c r="W7336" s="24"/>
      <c r="X7336" s="22"/>
      <c r="Y7336" s="22"/>
      <c r="Z7336" s="22"/>
      <c r="AA7336" s="22"/>
      <c r="AB7336" s="22"/>
      <c r="AC7336" s="22"/>
      <c r="AD7336" s="22"/>
      <c r="AE7336" s="22"/>
      <c r="AF7336" s="22"/>
      <c r="AG7336" s="22"/>
      <c r="AH7336" s="22"/>
    </row>
    <row r="7337" spans="2:34">
      <c r="B7337" s="10">
        <v>1</v>
      </c>
      <c r="C7337" s="10">
        <v>11</v>
      </c>
      <c r="D7337" s="34">
        <v>39753</v>
      </c>
      <c r="E7337" s="17">
        <v>0.41666666666669983</v>
      </c>
      <c r="F7337" s="35">
        <v>0.35074298019999928</v>
      </c>
      <c r="G7337" s="18">
        <v>124.55833693762617</v>
      </c>
      <c r="H7337" s="18">
        <v>165.67612020579671</v>
      </c>
      <c r="I7337" s="18">
        <v>41.117783268170541</v>
      </c>
      <c r="J7337" s="19">
        <v>3.2085663840750223</v>
      </c>
      <c r="K7337" s="19">
        <v>4.5900045249499462</v>
      </c>
      <c r="L7337" s="19">
        <v>2.2244401818379975</v>
      </c>
      <c r="M7337" s="19">
        <v>24.870750000000001</v>
      </c>
      <c r="N7337" s="19">
        <f t="shared" si="114"/>
        <v>32.331975</v>
      </c>
      <c r="O7337" s="19">
        <v>15.772500000000001</v>
      </c>
      <c r="P7337" s="20">
        <v>2.734229062499999</v>
      </c>
      <c r="Q7337" s="12">
        <v>66.349999999999994</v>
      </c>
      <c r="R7337" s="12">
        <v>8.0724999999999998</v>
      </c>
      <c r="S7337" s="12">
        <v>40</v>
      </c>
      <c r="T7337" s="12"/>
      <c r="U7337" s="12">
        <v>179.2</v>
      </c>
      <c r="V7337" s="23"/>
      <c r="W7337" s="24"/>
      <c r="X7337" s="22"/>
      <c r="Y7337" s="22"/>
      <c r="Z7337" s="22"/>
      <c r="AA7337" s="22"/>
      <c r="AB7337" s="22"/>
      <c r="AC7337" s="22"/>
      <c r="AD7337" s="22"/>
      <c r="AE7337" s="22"/>
      <c r="AF7337" s="22"/>
      <c r="AG7337" s="22"/>
      <c r="AH7337" s="22"/>
    </row>
    <row r="7338" spans="2:34">
      <c r="B7338" s="10">
        <v>1</v>
      </c>
      <c r="C7338" s="10">
        <v>11</v>
      </c>
      <c r="D7338" s="34">
        <v>39753</v>
      </c>
      <c r="E7338" s="17">
        <v>0.45833333333330017</v>
      </c>
      <c r="F7338" s="35">
        <v>0.38661170359999925</v>
      </c>
      <c r="G7338" s="18">
        <v>125.80054664512622</v>
      </c>
      <c r="H7338" s="18">
        <v>164.40994217788972</v>
      </c>
      <c r="I7338" s="18">
        <v>38.609395532763486</v>
      </c>
      <c r="J7338" s="19">
        <v>3.1815218529750227</v>
      </c>
      <c r="K7338" s="19">
        <v>4.5023058180699458</v>
      </c>
      <c r="L7338" s="19">
        <v>2.1629433223939976</v>
      </c>
      <c r="M7338" s="19">
        <v>23.396999999999998</v>
      </c>
      <c r="N7338" s="19">
        <f t="shared" si="114"/>
        <v>30.4161</v>
      </c>
      <c r="O7338" s="19">
        <v>14.1175</v>
      </c>
      <c r="P7338" s="20">
        <v>2.8929907499999987</v>
      </c>
      <c r="Q7338" s="12">
        <v>66.125</v>
      </c>
      <c r="R7338" s="12">
        <v>8.5650000000000013</v>
      </c>
      <c r="S7338" s="12">
        <v>32.050000000000004</v>
      </c>
      <c r="T7338" s="12"/>
      <c r="U7338" s="12">
        <v>181.82499999999999</v>
      </c>
      <c r="V7338" s="23"/>
      <c r="W7338" s="24"/>
      <c r="X7338" s="22"/>
      <c r="Y7338" s="22"/>
      <c r="Z7338" s="22"/>
      <c r="AA7338" s="22"/>
      <c r="AB7338" s="22"/>
      <c r="AC7338" s="22"/>
      <c r="AD7338" s="22"/>
      <c r="AE7338" s="22"/>
      <c r="AF7338" s="22"/>
      <c r="AG7338" s="22"/>
      <c r="AH7338" s="22"/>
    </row>
    <row r="7339" spans="2:34">
      <c r="B7339" s="10">
        <v>1</v>
      </c>
      <c r="C7339" s="10">
        <v>11</v>
      </c>
      <c r="D7339" s="34">
        <v>39753</v>
      </c>
      <c r="E7339" s="17">
        <v>0.5</v>
      </c>
      <c r="F7339" s="35">
        <v>0.33479522579999932</v>
      </c>
      <c r="G7339" s="18">
        <v>97.626100283775955</v>
      </c>
      <c r="H7339" s="18">
        <v>133.05020149436351</v>
      </c>
      <c r="I7339" s="18">
        <v>35.424101210587551</v>
      </c>
      <c r="J7339" s="19">
        <v>2.6042493463500187</v>
      </c>
      <c r="K7339" s="19">
        <v>3.8677585904199523</v>
      </c>
      <c r="L7339" s="19">
        <v>2.1217999149899978</v>
      </c>
      <c r="M7339" s="19">
        <v>18.458500000000001</v>
      </c>
      <c r="N7339" s="19">
        <f t="shared" si="114"/>
        <v>23.99605</v>
      </c>
      <c r="O7339" s="19">
        <v>13.025</v>
      </c>
      <c r="P7339" s="20">
        <v>3.7750001249999992</v>
      </c>
      <c r="Q7339" s="12">
        <v>67.649999999999991</v>
      </c>
      <c r="R7339" s="12">
        <v>8.9875000000000007</v>
      </c>
      <c r="S7339" s="12">
        <v>32.175000000000004</v>
      </c>
      <c r="T7339" s="12"/>
      <c r="U7339" s="12">
        <v>160.92500000000001</v>
      </c>
      <c r="V7339" s="23"/>
      <c r="W7339" s="24"/>
      <c r="X7339" s="22"/>
      <c r="Y7339" s="22"/>
      <c r="Z7339" s="22"/>
      <c r="AA7339" s="22"/>
      <c r="AB7339" s="22"/>
      <c r="AC7339" s="22"/>
      <c r="AD7339" s="22"/>
      <c r="AE7339" s="22"/>
      <c r="AF7339" s="22"/>
      <c r="AG7339" s="22"/>
      <c r="AH7339" s="22"/>
    </row>
    <row r="7340" spans="2:34">
      <c r="B7340" s="10">
        <v>1</v>
      </c>
      <c r="C7340" s="10">
        <v>11</v>
      </c>
      <c r="D7340" s="34">
        <v>39753</v>
      </c>
      <c r="E7340" s="17">
        <v>0.54166666666669983</v>
      </c>
      <c r="F7340" s="35">
        <v>0.38660600959999913</v>
      </c>
      <c r="G7340" s="18">
        <v>101.68502172841353</v>
      </c>
      <c r="H7340" s="18">
        <v>137.85560251230842</v>
      </c>
      <c r="I7340" s="18">
        <v>36.170580783894906</v>
      </c>
      <c r="J7340" s="19">
        <v>3.0606909084000224</v>
      </c>
      <c r="K7340" s="19">
        <v>4.0136800756399493</v>
      </c>
      <c r="L7340" s="19">
        <v>2.2838667949939975</v>
      </c>
      <c r="M7340" s="19">
        <v>20.192999999999998</v>
      </c>
      <c r="N7340" s="19">
        <f t="shared" si="114"/>
        <v>26.250899999999998</v>
      </c>
      <c r="O7340" s="19">
        <v>12.7775</v>
      </c>
      <c r="P7340" s="20">
        <v>5.292056249999999</v>
      </c>
      <c r="Q7340" s="12">
        <v>73.599999999999994</v>
      </c>
      <c r="R7340" s="12">
        <v>9.0625</v>
      </c>
      <c r="S7340" s="12">
        <v>42.424999999999997</v>
      </c>
      <c r="T7340" s="12"/>
      <c r="U7340" s="12">
        <v>190.72500000000002</v>
      </c>
      <c r="V7340" s="23"/>
      <c r="W7340" s="24"/>
      <c r="X7340" s="22"/>
      <c r="Y7340" s="22"/>
      <c r="Z7340" s="22"/>
      <c r="AA7340" s="22"/>
      <c r="AB7340" s="22"/>
      <c r="AC7340" s="22"/>
      <c r="AD7340" s="22"/>
      <c r="AE7340" s="22"/>
      <c r="AF7340" s="22"/>
      <c r="AG7340" s="22"/>
      <c r="AH7340" s="22"/>
    </row>
    <row r="7341" spans="2:34">
      <c r="B7341" s="10">
        <v>1</v>
      </c>
      <c r="C7341" s="10">
        <v>11</v>
      </c>
      <c r="D7341" s="34">
        <v>39753</v>
      </c>
      <c r="E7341" s="17">
        <v>0.58333333333330017</v>
      </c>
      <c r="F7341" s="35">
        <v>0.33479029099999924</v>
      </c>
      <c r="G7341" s="18">
        <v>82.579202297913355</v>
      </c>
      <c r="H7341" s="18">
        <v>113.73980546585318</v>
      </c>
      <c r="I7341" s="18">
        <v>31.160603167939833</v>
      </c>
      <c r="J7341" s="19">
        <v>2.4221417659500184</v>
      </c>
      <c r="K7341" s="19">
        <v>3.4534932286499558</v>
      </c>
      <c r="L7341" s="19">
        <v>2.2670895314639972</v>
      </c>
      <c r="M7341" s="19">
        <v>18.872499999999999</v>
      </c>
      <c r="N7341" s="19">
        <f t="shared" ref="N7341:N7404" si="115">M7341*1.3</f>
        <v>24.53425</v>
      </c>
      <c r="O7341" s="19">
        <v>14.215</v>
      </c>
      <c r="P7341" s="20">
        <v>6.4739488124999998</v>
      </c>
      <c r="Q7341" s="12">
        <v>70.674999999999997</v>
      </c>
      <c r="R7341" s="12">
        <v>9.5625</v>
      </c>
      <c r="S7341" s="12">
        <v>43.2</v>
      </c>
      <c r="T7341" s="12"/>
      <c r="U7341" s="12">
        <v>189.875</v>
      </c>
      <c r="V7341" s="23"/>
      <c r="W7341" s="24"/>
      <c r="X7341" s="22"/>
      <c r="Y7341" s="22"/>
      <c r="Z7341" s="22"/>
      <c r="AA7341" s="22"/>
      <c r="AB7341" s="22"/>
      <c r="AC7341" s="22"/>
      <c r="AD7341" s="22"/>
      <c r="AE7341" s="22"/>
      <c r="AF7341" s="22"/>
      <c r="AG7341" s="22"/>
      <c r="AH7341" s="22"/>
    </row>
    <row r="7342" spans="2:34">
      <c r="B7342" s="10">
        <v>1</v>
      </c>
      <c r="C7342" s="10">
        <v>11</v>
      </c>
      <c r="D7342" s="34">
        <v>39753</v>
      </c>
      <c r="E7342" s="17">
        <v>0.625</v>
      </c>
      <c r="F7342" s="35">
        <v>0.34275903629999926</v>
      </c>
      <c r="G7342" s="18">
        <v>88.806220856113441</v>
      </c>
      <c r="H7342" s="18">
        <v>123.68599993673755</v>
      </c>
      <c r="I7342" s="18">
        <v>34.879779080624097</v>
      </c>
      <c r="J7342" s="19">
        <v>2.7316342718250213</v>
      </c>
      <c r="K7342" s="19">
        <v>3.5755274336099534</v>
      </c>
      <c r="L7342" s="19">
        <v>2.2909451015459976</v>
      </c>
      <c r="M7342" s="19">
        <v>42.458000000000006</v>
      </c>
      <c r="N7342" s="19">
        <f t="shared" si="115"/>
        <v>55.195400000000006</v>
      </c>
      <c r="O7342" s="19">
        <v>15.767500000000002</v>
      </c>
      <c r="P7342" s="20">
        <v>4.6393693124999995</v>
      </c>
      <c r="Q7342" s="12">
        <v>76.025000000000006</v>
      </c>
      <c r="R7342" s="12">
        <v>9.2025000000000006</v>
      </c>
      <c r="S7342" s="12">
        <v>42.5</v>
      </c>
      <c r="T7342" s="12"/>
      <c r="U7342" s="12">
        <v>185.3</v>
      </c>
      <c r="V7342" s="23"/>
      <c r="W7342" s="24"/>
      <c r="X7342" s="22"/>
      <c r="Y7342" s="22"/>
      <c r="Z7342" s="22"/>
      <c r="AA7342" s="22"/>
      <c r="AB7342" s="22"/>
      <c r="AC7342" s="22"/>
      <c r="AD7342" s="22"/>
      <c r="AE7342" s="22"/>
      <c r="AF7342" s="22"/>
      <c r="AG7342" s="22"/>
      <c r="AH7342" s="22"/>
    </row>
    <row r="7343" spans="2:34">
      <c r="B7343" s="10">
        <v>1</v>
      </c>
      <c r="C7343" s="10">
        <v>11</v>
      </c>
      <c r="D7343" s="34">
        <v>39753</v>
      </c>
      <c r="E7343" s="17">
        <v>0.66666666666669983</v>
      </c>
      <c r="F7343" s="35">
        <v>0.3467419963999992</v>
      </c>
      <c r="G7343" s="18">
        <v>98.272098282563562</v>
      </c>
      <c r="H7343" s="18">
        <v>128.88505325578643</v>
      </c>
      <c r="I7343" s="18">
        <v>30.612954973222887</v>
      </c>
      <c r="J7343" s="19">
        <v>2.6112149568750205</v>
      </c>
      <c r="K7343" s="19">
        <v>3.9736096517199466</v>
      </c>
      <c r="L7343" s="19">
        <v>2.3269652259479972</v>
      </c>
      <c r="M7343" s="19">
        <v>44.594749999999998</v>
      </c>
      <c r="N7343" s="19">
        <f t="shared" si="115"/>
        <v>57.973174999999998</v>
      </c>
      <c r="O7343" s="19">
        <v>18.412500000000001</v>
      </c>
      <c r="P7343" s="20">
        <v>4.7275702499999994</v>
      </c>
      <c r="Q7343" s="12">
        <v>81.300000000000011</v>
      </c>
      <c r="R7343" s="12">
        <v>9.07</v>
      </c>
      <c r="S7343" s="12">
        <v>43.875</v>
      </c>
      <c r="T7343" s="12"/>
      <c r="U7343" s="12">
        <v>173.67500000000001</v>
      </c>
      <c r="V7343" s="23"/>
      <c r="W7343" s="24"/>
      <c r="X7343" s="22"/>
      <c r="Y7343" s="22"/>
      <c r="Z7343" s="22"/>
      <c r="AA7343" s="22"/>
      <c r="AB7343" s="22"/>
      <c r="AC7343" s="22"/>
      <c r="AD7343" s="22"/>
      <c r="AE7343" s="22"/>
      <c r="AF7343" s="22"/>
      <c r="AG7343" s="22"/>
      <c r="AH7343" s="22"/>
    </row>
    <row r="7344" spans="2:34">
      <c r="B7344" s="10">
        <v>1</v>
      </c>
      <c r="C7344" s="10">
        <v>11</v>
      </c>
      <c r="D7344" s="34">
        <v>39753</v>
      </c>
      <c r="E7344" s="17">
        <v>0.70833333333330017</v>
      </c>
      <c r="F7344" s="35">
        <v>0.27898591099999936</v>
      </c>
      <c r="G7344" s="18">
        <v>58.405394649288134</v>
      </c>
      <c r="H7344" s="18">
        <v>86.623336942446443</v>
      </c>
      <c r="I7344" s="18">
        <v>28.217942293158302</v>
      </c>
      <c r="J7344" s="19">
        <v>1.9248535935000151</v>
      </c>
      <c r="K7344" s="19">
        <v>3.1135278364099577</v>
      </c>
      <c r="L7344" s="19">
        <v>2.1274899825819973</v>
      </c>
      <c r="M7344" s="19">
        <v>25.148499999999999</v>
      </c>
      <c r="N7344" s="19">
        <f t="shared" si="115"/>
        <v>32.693049999999999</v>
      </c>
      <c r="O7344" s="19">
        <v>13.270000000000001</v>
      </c>
      <c r="P7344" s="20">
        <v>7.8146030624999998</v>
      </c>
      <c r="Q7344" s="12">
        <v>81.625</v>
      </c>
      <c r="R7344" s="12">
        <v>9.0549999999999997</v>
      </c>
      <c r="S7344" s="12">
        <v>29.175000000000001</v>
      </c>
      <c r="T7344" s="12"/>
      <c r="U7344" s="12">
        <v>156.1</v>
      </c>
      <c r="V7344" s="23"/>
      <c r="W7344" s="24"/>
      <c r="X7344" s="22"/>
      <c r="Y7344" s="22"/>
      <c r="Z7344" s="22"/>
      <c r="AA7344" s="22"/>
      <c r="AB7344" s="22"/>
      <c r="AC7344" s="22"/>
      <c r="AD7344" s="22"/>
      <c r="AE7344" s="22"/>
      <c r="AF7344" s="22"/>
      <c r="AG7344" s="22"/>
      <c r="AH7344" s="22"/>
    </row>
    <row r="7345" spans="2:34">
      <c r="B7345" s="10">
        <v>1</v>
      </c>
      <c r="C7345" s="10">
        <v>11</v>
      </c>
      <c r="D7345" s="34">
        <v>39753</v>
      </c>
      <c r="E7345" s="17">
        <v>0.75</v>
      </c>
      <c r="F7345" s="35">
        <v>0.27101277839999938</v>
      </c>
      <c r="G7345" s="18">
        <v>47.411264449938031</v>
      </c>
      <c r="H7345" s="18">
        <v>68.385225971598146</v>
      </c>
      <c r="I7345" s="18">
        <v>20.973961521660115</v>
      </c>
      <c r="J7345" s="19">
        <v>1.849898266125015</v>
      </c>
      <c r="K7345" s="19">
        <v>2.0809484666499709</v>
      </c>
      <c r="L7345" s="19">
        <v>2.0701746863219976</v>
      </c>
      <c r="M7345" s="19">
        <v>19.3765</v>
      </c>
      <c r="N7345" s="19">
        <f t="shared" si="115"/>
        <v>25.189450000000001</v>
      </c>
      <c r="O7345" s="19">
        <v>14.23</v>
      </c>
      <c r="P7345" s="20">
        <v>8.1497666249999998</v>
      </c>
      <c r="Q7345" s="12">
        <v>83.65</v>
      </c>
      <c r="R7345" s="12">
        <v>9.1575000000000006</v>
      </c>
      <c r="S7345" s="12">
        <v>23.875</v>
      </c>
      <c r="T7345" s="12"/>
      <c r="U7345" s="12">
        <v>144.65</v>
      </c>
      <c r="V7345" s="23"/>
      <c r="W7345" s="24"/>
      <c r="X7345" s="22"/>
      <c r="Y7345" s="22"/>
      <c r="Z7345" s="22"/>
      <c r="AA7345" s="22"/>
      <c r="AB7345" s="22"/>
      <c r="AC7345" s="22"/>
      <c r="AD7345" s="22"/>
      <c r="AE7345" s="22"/>
      <c r="AF7345" s="22"/>
      <c r="AG7345" s="22"/>
      <c r="AH7345" s="22"/>
    </row>
    <row r="7346" spans="2:34">
      <c r="B7346" s="10">
        <v>1</v>
      </c>
      <c r="C7346" s="10">
        <v>11</v>
      </c>
      <c r="D7346" s="34">
        <v>39753</v>
      </c>
      <c r="E7346" s="17">
        <v>0.79166666666669983</v>
      </c>
      <c r="F7346" s="35">
        <v>0.31086535979999924</v>
      </c>
      <c r="G7346" s="18">
        <v>55.026800534138125</v>
      </c>
      <c r="H7346" s="18">
        <v>79.306844148024481</v>
      </c>
      <c r="I7346" s="18">
        <v>24.280043613886363</v>
      </c>
      <c r="J7346" s="19">
        <v>1.8737371201500155</v>
      </c>
      <c r="K7346" s="19">
        <v>2.0994859194199704</v>
      </c>
      <c r="L7346" s="19">
        <v>2.1021625531059978</v>
      </c>
      <c r="M7346" s="19">
        <v>18.15475</v>
      </c>
      <c r="N7346" s="19">
        <f t="shared" si="115"/>
        <v>23.601175000000001</v>
      </c>
      <c r="O7346" s="19">
        <v>13.6325</v>
      </c>
      <c r="P7346" s="20">
        <v>7.3383179999999992</v>
      </c>
      <c r="Q7346" s="12">
        <v>85.4</v>
      </c>
      <c r="R7346" s="12">
        <v>9.14</v>
      </c>
      <c r="S7346" s="12">
        <v>27.150000000000002</v>
      </c>
      <c r="T7346" s="12"/>
      <c r="U7346" s="12">
        <v>136.19999999999999</v>
      </c>
      <c r="V7346" s="23"/>
      <c r="W7346" s="24"/>
      <c r="X7346" s="22"/>
      <c r="Y7346" s="22"/>
      <c r="Z7346" s="22"/>
      <c r="AA7346" s="22"/>
      <c r="AB7346" s="22"/>
      <c r="AC7346" s="22"/>
      <c r="AD7346" s="22"/>
      <c r="AE7346" s="22"/>
      <c r="AF7346" s="22"/>
      <c r="AG7346" s="22"/>
      <c r="AH7346" s="22"/>
    </row>
    <row r="7347" spans="2:34">
      <c r="B7347" s="10">
        <v>1</v>
      </c>
      <c r="C7347" s="10">
        <v>11</v>
      </c>
      <c r="D7347" s="34">
        <v>39753</v>
      </c>
      <c r="E7347" s="17">
        <v>0.83333333333330017</v>
      </c>
      <c r="F7347" s="35">
        <v>0.33876102359999916</v>
      </c>
      <c r="G7347" s="18">
        <v>77.208654413900888</v>
      </c>
      <c r="H7347" s="18">
        <v>109.63351572337757</v>
      </c>
      <c r="I7347" s="18">
        <v>32.424861309476682</v>
      </c>
      <c r="J7347" s="19">
        <v>2.4286726875000206</v>
      </c>
      <c r="K7347" s="19">
        <v>3.0337020917999564</v>
      </c>
      <c r="L7347" s="19">
        <v>2.1422547654719972</v>
      </c>
      <c r="M7347" s="19">
        <v>23.603999999999996</v>
      </c>
      <c r="N7347" s="19">
        <f t="shared" si="115"/>
        <v>30.685199999999995</v>
      </c>
      <c r="O7347" s="19">
        <v>15.567499999999999</v>
      </c>
      <c r="P7347" s="20">
        <v>3.7220795624999989</v>
      </c>
      <c r="Q7347" s="12">
        <v>86.35</v>
      </c>
      <c r="R7347" s="12">
        <v>9.2925000000000004</v>
      </c>
      <c r="S7347" s="12">
        <v>32.375</v>
      </c>
      <c r="T7347" s="12"/>
      <c r="U7347" s="12">
        <v>139.60000000000002</v>
      </c>
      <c r="V7347" s="23"/>
      <c r="W7347" s="24"/>
      <c r="X7347" s="22"/>
      <c r="Y7347" s="22"/>
      <c r="Z7347" s="22"/>
      <c r="AA7347" s="22"/>
      <c r="AB7347" s="22"/>
      <c r="AC7347" s="22"/>
      <c r="AD7347" s="22"/>
      <c r="AE7347" s="22"/>
      <c r="AF7347" s="22"/>
      <c r="AG7347" s="22"/>
      <c r="AH7347" s="22"/>
    </row>
    <row r="7348" spans="2:34">
      <c r="B7348" s="10">
        <v>1</v>
      </c>
      <c r="C7348" s="10">
        <v>11</v>
      </c>
      <c r="D7348" s="34">
        <v>39753</v>
      </c>
      <c r="E7348" s="17">
        <v>0.875</v>
      </c>
      <c r="F7348" s="35">
        <v>0.33078771579999922</v>
      </c>
      <c r="G7348" s="18">
        <v>69.32087522152581</v>
      </c>
      <c r="H7348" s="18">
        <v>98.474733078542201</v>
      </c>
      <c r="I7348" s="18">
        <v>29.153857857016384</v>
      </c>
      <c r="J7348" s="19">
        <v>2.1455527551750189</v>
      </c>
      <c r="K7348" s="19">
        <v>2.9274781033999568</v>
      </c>
      <c r="L7348" s="19">
        <v>2.2026005046239971</v>
      </c>
      <c r="M7348" s="19">
        <v>23.628</v>
      </c>
      <c r="N7348" s="19">
        <f t="shared" si="115"/>
        <v>30.7164</v>
      </c>
      <c r="O7348" s="19">
        <v>16.86</v>
      </c>
      <c r="P7348" s="20">
        <v>3.0164720624999992</v>
      </c>
      <c r="Q7348" s="12">
        <v>85.8</v>
      </c>
      <c r="R7348" s="12">
        <v>9.6875</v>
      </c>
      <c r="S7348" s="12">
        <v>38.75</v>
      </c>
      <c r="T7348" s="12"/>
      <c r="U7348" s="12">
        <v>137.44999999999999</v>
      </c>
      <c r="V7348" s="23"/>
      <c r="W7348" s="24"/>
      <c r="X7348" s="22"/>
      <c r="Y7348" s="22"/>
      <c r="Z7348" s="22"/>
      <c r="AA7348" s="22"/>
      <c r="AB7348" s="22"/>
      <c r="AC7348" s="22"/>
      <c r="AD7348" s="22"/>
      <c r="AE7348" s="22"/>
      <c r="AF7348" s="22"/>
      <c r="AG7348" s="22"/>
      <c r="AH7348" s="22"/>
    </row>
    <row r="7349" spans="2:34">
      <c r="B7349" s="10">
        <v>1</v>
      </c>
      <c r="C7349" s="10">
        <v>11</v>
      </c>
      <c r="D7349" s="34">
        <v>39753</v>
      </c>
      <c r="E7349" s="17">
        <v>0.91666666666669983</v>
      </c>
      <c r="F7349" s="35">
        <v>0.41846327369999892</v>
      </c>
      <c r="G7349" s="18">
        <v>77.51345514198843</v>
      </c>
      <c r="H7349" s="18">
        <v>103.4139660659896</v>
      </c>
      <c r="I7349" s="18">
        <v>25.900510924001175</v>
      </c>
      <c r="J7349" s="19">
        <v>1.958551759650017</v>
      </c>
      <c r="K7349" s="19">
        <v>3.3334821496099503</v>
      </c>
      <c r="L7349" s="19">
        <v>2.3643210236659966</v>
      </c>
      <c r="M7349" s="19">
        <v>23.937750000000001</v>
      </c>
      <c r="N7349" s="19">
        <f t="shared" si="115"/>
        <v>31.119075000000002</v>
      </c>
      <c r="O7349" s="19">
        <v>17.5625</v>
      </c>
      <c r="P7349" s="20">
        <v>2.399065499999999</v>
      </c>
      <c r="Q7349" s="12">
        <v>86.050000000000011</v>
      </c>
      <c r="R7349" s="12">
        <v>9.9625000000000004</v>
      </c>
      <c r="S7349" s="12">
        <v>50.224999999999994</v>
      </c>
      <c r="T7349" s="12"/>
      <c r="U7349" s="12">
        <v>127.05000000000001</v>
      </c>
      <c r="V7349" s="23"/>
      <c r="W7349" s="24"/>
      <c r="X7349" s="22"/>
      <c r="Y7349" s="22"/>
      <c r="Z7349" s="22"/>
      <c r="AA7349" s="22"/>
      <c r="AB7349" s="22"/>
      <c r="AC7349" s="22"/>
      <c r="AD7349" s="22"/>
      <c r="AE7349" s="22"/>
      <c r="AF7349" s="22"/>
      <c r="AG7349" s="22"/>
      <c r="AH7349" s="22"/>
    </row>
    <row r="7350" spans="2:34">
      <c r="B7350" s="10">
        <v>1</v>
      </c>
      <c r="C7350" s="10">
        <v>11</v>
      </c>
      <c r="D7350" s="34">
        <v>39753</v>
      </c>
      <c r="E7350" s="17">
        <v>0.95833333333330017</v>
      </c>
      <c r="F7350" s="35">
        <v>0.382592287299999</v>
      </c>
      <c r="G7350" s="18">
        <v>88.037826907376086</v>
      </c>
      <c r="H7350" s="18">
        <v>111.55944805598799</v>
      </c>
      <c r="I7350" s="18">
        <v>23.521621148611899</v>
      </c>
      <c r="J7350" s="19">
        <v>2.3559041780250212</v>
      </c>
      <c r="K7350" s="19">
        <v>3.7262055543699431</v>
      </c>
      <c r="L7350" s="19">
        <v>2.452976885355997</v>
      </c>
      <c r="M7350" s="19">
        <v>27.295999999999999</v>
      </c>
      <c r="N7350" s="19">
        <f t="shared" si="115"/>
        <v>35.4848</v>
      </c>
      <c r="O7350" s="19">
        <v>20.957499999999996</v>
      </c>
      <c r="P7350" s="20">
        <v>0.88200937499999921</v>
      </c>
      <c r="Q7350" s="12">
        <v>86.375</v>
      </c>
      <c r="R7350" s="12">
        <v>10.145</v>
      </c>
      <c r="S7350" s="12">
        <v>44.15</v>
      </c>
      <c r="T7350" s="12"/>
      <c r="U7350" s="12">
        <v>122.67500000000001</v>
      </c>
      <c r="V7350" s="23"/>
      <c r="W7350" s="24"/>
      <c r="X7350" s="22"/>
      <c r="Y7350" s="22"/>
      <c r="Z7350" s="22"/>
      <c r="AA7350" s="22"/>
      <c r="AB7350" s="22"/>
      <c r="AC7350" s="22"/>
      <c r="AD7350" s="22"/>
      <c r="AE7350" s="22"/>
      <c r="AF7350" s="22"/>
      <c r="AG7350" s="22"/>
      <c r="AH7350" s="22"/>
    </row>
    <row r="7351" spans="2:34">
      <c r="B7351" s="10">
        <v>1</v>
      </c>
      <c r="C7351" s="10">
        <v>11</v>
      </c>
      <c r="D7351" s="34">
        <v>39753</v>
      </c>
      <c r="E7351" s="17">
        <v>0</v>
      </c>
      <c r="F7351" s="35">
        <v>0.4025160740999989</v>
      </c>
      <c r="G7351" s="18">
        <v>85.274919817751055</v>
      </c>
      <c r="H7351" s="18">
        <v>107.1138473402635</v>
      </c>
      <c r="I7351" s="18">
        <v>21.83892752251246</v>
      </c>
      <c r="J7351" s="19">
        <v>2.4250319843250221</v>
      </c>
      <c r="K7351" s="19">
        <v>3.3598856096499476</v>
      </c>
      <c r="L7351" s="19">
        <v>2.428080136053997</v>
      </c>
      <c r="M7351" s="19">
        <v>22.312250000000002</v>
      </c>
      <c r="N7351" s="19">
        <f t="shared" si="115"/>
        <v>29.005925000000005</v>
      </c>
      <c r="O7351" s="19">
        <v>17.682500000000001</v>
      </c>
      <c r="P7351" s="20">
        <v>0.582126187499999</v>
      </c>
      <c r="Q7351" s="12">
        <v>86.824999999999989</v>
      </c>
      <c r="R7351" s="12">
        <v>10.0425</v>
      </c>
      <c r="S7351" s="12">
        <v>33.049999999999997</v>
      </c>
      <c r="T7351" s="12"/>
      <c r="U7351" s="12">
        <v>105.875</v>
      </c>
      <c r="V7351" s="23"/>
      <c r="W7351" s="24"/>
      <c r="X7351" s="22"/>
      <c r="Y7351" s="22"/>
      <c r="Z7351" s="22"/>
      <c r="AA7351" s="22"/>
      <c r="AB7351" s="22"/>
      <c r="AC7351" s="22"/>
      <c r="AD7351" s="22"/>
      <c r="AE7351" s="22"/>
      <c r="AF7351" s="22"/>
      <c r="AG7351" s="22"/>
      <c r="AH7351" s="22"/>
    </row>
    <row r="7352" spans="2:34">
      <c r="B7352" s="10">
        <v>2</v>
      </c>
      <c r="C7352" s="10">
        <v>11</v>
      </c>
      <c r="D7352" s="34">
        <v>39754</v>
      </c>
      <c r="E7352" s="17">
        <v>4.1666666666699825E-2</v>
      </c>
      <c r="F7352" s="35">
        <v>0.34671912549999911</v>
      </c>
      <c r="G7352" s="18">
        <v>29.992750970962874</v>
      </c>
      <c r="H7352" s="18">
        <v>39.845121579999933</v>
      </c>
      <c r="I7352" s="18">
        <v>9.852370609037056</v>
      </c>
      <c r="J7352" s="19">
        <v>1.2350602747500115</v>
      </c>
      <c r="K7352" s="19">
        <v>1.8338312630499711</v>
      </c>
      <c r="L7352" s="19">
        <v>2.4599480459479963</v>
      </c>
      <c r="M7352" s="19">
        <v>16.182749999999999</v>
      </c>
      <c r="N7352" s="19">
        <f t="shared" si="115"/>
        <v>21.037575</v>
      </c>
      <c r="O7352" s="19">
        <v>14.272500000000001</v>
      </c>
      <c r="P7352" s="20">
        <v>0.75852806249999905</v>
      </c>
      <c r="Q7352" s="12">
        <v>87.4</v>
      </c>
      <c r="R7352" s="12">
        <v>10.094999999999999</v>
      </c>
      <c r="S7352" s="12">
        <v>17.825000000000003</v>
      </c>
      <c r="T7352" s="12"/>
      <c r="U7352" s="12">
        <v>104.75</v>
      </c>
      <c r="V7352" s="23"/>
      <c r="W7352" s="24"/>
      <c r="X7352" s="22"/>
      <c r="Y7352" s="22"/>
      <c r="Z7352" s="22"/>
      <c r="AA7352" s="22"/>
      <c r="AB7352" s="22"/>
      <c r="AC7352" s="22"/>
      <c r="AD7352" s="22"/>
      <c r="AE7352" s="22"/>
      <c r="AF7352" s="22"/>
      <c r="AG7352" s="22"/>
      <c r="AH7352" s="22"/>
    </row>
    <row r="7353" spans="2:34">
      <c r="B7353" s="10">
        <v>2</v>
      </c>
      <c r="C7353" s="10">
        <v>11</v>
      </c>
      <c r="D7353" s="34">
        <v>39754</v>
      </c>
      <c r="E7353" s="17">
        <v>8.3333333333300175E-2</v>
      </c>
      <c r="F7353" s="35">
        <v>0.3267903892999991</v>
      </c>
      <c r="G7353" s="18">
        <v>36.000102054537962</v>
      </c>
      <c r="H7353" s="18">
        <v>48.701252983701295</v>
      </c>
      <c r="I7353" s="18">
        <v>12.701150929163337</v>
      </c>
      <c r="J7353" s="19">
        <v>1.2589429550250117</v>
      </c>
      <c r="K7353" s="19">
        <v>1.3561042555199783</v>
      </c>
      <c r="L7353" s="19">
        <v>2.7389466700579956</v>
      </c>
      <c r="M7353" s="19">
        <v>16.958750000000002</v>
      </c>
      <c r="N7353" s="19">
        <f t="shared" si="115"/>
        <v>22.046375000000005</v>
      </c>
      <c r="O7353" s="19">
        <v>14.6875</v>
      </c>
      <c r="P7353" s="20">
        <v>0.5292056249999989</v>
      </c>
      <c r="Q7353" s="12">
        <v>87.674999999999997</v>
      </c>
      <c r="R7353" s="12">
        <v>10.067500000000001</v>
      </c>
      <c r="S7353" s="12">
        <v>26.6</v>
      </c>
      <c r="T7353" s="12"/>
      <c r="U7353" s="12">
        <v>103.875</v>
      </c>
      <c r="V7353" s="23"/>
      <c r="W7353" s="24"/>
      <c r="X7353" s="22"/>
      <c r="Y7353" s="22"/>
      <c r="Z7353" s="22"/>
      <c r="AA7353" s="22"/>
      <c r="AB7353" s="22"/>
      <c r="AC7353" s="22"/>
      <c r="AD7353" s="22"/>
      <c r="AE7353" s="22"/>
      <c r="AF7353" s="22"/>
      <c r="AG7353" s="22"/>
      <c r="AH7353" s="22"/>
    </row>
    <row r="7354" spans="2:34">
      <c r="B7354" s="10">
        <v>2</v>
      </c>
      <c r="C7354" s="10">
        <v>11</v>
      </c>
      <c r="D7354" s="34">
        <v>39754</v>
      </c>
      <c r="E7354" s="17">
        <v>0.125</v>
      </c>
      <c r="F7354" s="35">
        <v>0.31084713899999916</v>
      </c>
      <c r="G7354" s="18">
        <v>42.311350928200554</v>
      </c>
      <c r="H7354" s="18">
        <v>53.733824970097707</v>
      </c>
      <c r="I7354" s="18">
        <v>11.422474041897159</v>
      </c>
      <c r="J7354" s="19">
        <v>1.3708311858000131</v>
      </c>
      <c r="K7354" s="19">
        <v>1.6984116604299722</v>
      </c>
      <c r="L7354" s="19">
        <v>2.7909912411579958</v>
      </c>
      <c r="M7354" s="19">
        <v>16.977499999999999</v>
      </c>
      <c r="N7354" s="19">
        <f t="shared" si="115"/>
        <v>22.07075</v>
      </c>
      <c r="O7354" s="19">
        <v>14.2925</v>
      </c>
      <c r="P7354" s="20">
        <v>0.44100468749999883</v>
      </c>
      <c r="Q7354" s="12">
        <v>87.725000000000009</v>
      </c>
      <c r="R7354" s="12">
        <v>10.0275</v>
      </c>
      <c r="S7354" s="12">
        <v>27.900000000000002</v>
      </c>
      <c r="T7354" s="12"/>
      <c r="U7354" s="12">
        <v>105.55000000000001</v>
      </c>
      <c r="V7354" s="23"/>
      <c r="W7354" s="24"/>
      <c r="X7354" s="22"/>
      <c r="Y7354" s="22"/>
      <c r="Z7354" s="22"/>
      <c r="AA7354" s="22"/>
      <c r="AB7354" s="22"/>
      <c r="AC7354" s="22"/>
      <c r="AD7354" s="22"/>
      <c r="AE7354" s="22"/>
      <c r="AF7354" s="22"/>
      <c r="AG7354" s="22"/>
      <c r="AH7354" s="22"/>
    </row>
    <row r="7355" spans="2:34">
      <c r="B7355" s="10">
        <v>2</v>
      </c>
      <c r="C7355" s="10">
        <v>11</v>
      </c>
      <c r="D7355" s="34">
        <v>39754</v>
      </c>
      <c r="E7355" s="17">
        <v>0.16666666666669983</v>
      </c>
      <c r="F7355" s="35">
        <v>0.2789633101999992</v>
      </c>
      <c r="G7355" s="18">
        <v>22.350916047487797</v>
      </c>
      <c r="H7355" s="18">
        <v>32.172050580728524</v>
      </c>
      <c r="I7355" s="18">
        <v>9.8211345332407269</v>
      </c>
      <c r="J7355" s="19">
        <v>1.0213559186250096</v>
      </c>
      <c r="K7355" s="19">
        <v>1.3640111720999775</v>
      </c>
      <c r="L7355" s="19">
        <v>2.5919000927659965</v>
      </c>
      <c r="M7355" s="19">
        <v>16.702750000000002</v>
      </c>
      <c r="N7355" s="19">
        <f t="shared" si="115"/>
        <v>21.713575000000002</v>
      </c>
      <c r="O7355" s="19">
        <v>14</v>
      </c>
      <c r="P7355" s="20">
        <v>1.4464953749999991</v>
      </c>
      <c r="Q7355" s="12">
        <v>88.324999999999989</v>
      </c>
      <c r="R7355" s="12">
        <v>10.165000000000001</v>
      </c>
      <c r="S7355" s="12">
        <v>14.125</v>
      </c>
      <c r="T7355" s="12"/>
      <c r="U7355" s="12">
        <v>118.175</v>
      </c>
      <c r="V7355" s="23"/>
      <c r="W7355" s="24"/>
      <c r="X7355" s="22"/>
      <c r="Y7355" s="22"/>
      <c r="Z7355" s="22"/>
      <c r="AA7355" s="22"/>
      <c r="AB7355" s="22"/>
      <c r="AC7355" s="22"/>
      <c r="AD7355" s="22"/>
      <c r="AE7355" s="22"/>
      <c r="AF7355" s="22"/>
      <c r="AG7355" s="22"/>
      <c r="AH7355" s="22"/>
    </row>
    <row r="7356" spans="2:34">
      <c r="B7356" s="10">
        <v>2</v>
      </c>
      <c r="C7356" s="10">
        <v>11</v>
      </c>
      <c r="D7356" s="34">
        <v>39754</v>
      </c>
      <c r="E7356" s="17">
        <v>0.20833333333330017</v>
      </c>
      <c r="F7356" s="35">
        <v>0.26700580129999923</v>
      </c>
      <c r="G7356" s="18">
        <v>19.215348751125259</v>
      </c>
      <c r="H7356" s="18">
        <v>23.901562629533636</v>
      </c>
      <c r="I7356" s="18">
        <v>4.6862138784083793</v>
      </c>
      <c r="J7356" s="19">
        <v>0.68260806045000666</v>
      </c>
      <c r="K7356" s="19">
        <v>1.2949879190999782</v>
      </c>
      <c r="L7356" s="19">
        <v>2.534622996369996</v>
      </c>
      <c r="M7356" s="19">
        <v>15.379749999999998</v>
      </c>
      <c r="N7356" s="19">
        <f t="shared" si="115"/>
        <v>19.993674999999996</v>
      </c>
      <c r="O7356" s="19">
        <v>13.605</v>
      </c>
      <c r="P7356" s="20">
        <v>1.5699766874999992</v>
      </c>
      <c r="Q7356" s="12">
        <v>88.825000000000003</v>
      </c>
      <c r="R7356" s="12">
        <v>10.210000000000001</v>
      </c>
      <c r="S7356" s="12">
        <v>6.3000000000000007</v>
      </c>
      <c r="T7356" s="12"/>
      <c r="U7356" s="12">
        <v>107.25</v>
      </c>
      <c r="V7356" s="23"/>
      <c r="W7356" s="24"/>
      <c r="X7356" s="22"/>
      <c r="Y7356" s="22"/>
      <c r="Z7356" s="22"/>
      <c r="AA7356" s="22"/>
      <c r="AB7356" s="22"/>
      <c r="AC7356" s="22"/>
      <c r="AD7356" s="22"/>
      <c r="AE7356" s="22"/>
      <c r="AF7356" s="22"/>
      <c r="AG7356" s="22"/>
      <c r="AH7356" s="22"/>
    </row>
    <row r="7357" spans="2:34">
      <c r="B7357" s="10">
        <v>2</v>
      </c>
      <c r="C7357" s="10">
        <v>11</v>
      </c>
      <c r="D7357" s="34">
        <v>39754</v>
      </c>
      <c r="E7357" s="17">
        <v>0.25</v>
      </c>
      <c r="F7357" s="35">
        <v>0.29888484129999915</v>
      </c>
      <c r="G7357" s="18">
        <v>29.324791614587902</v>
      </c>
      <c r="H7357" s="18">
        <v>38.469516190110411</v>
      </c>
      <c r="I7357" s="18">
        <v>9.1447245755225097</v>
      </c>
      <c r="J7357" s="19">
        <v>0.84517510890000858</v>
      </c>
      <c r="K7357" s="19">
        <v>1.1888139093299797</v>
      </c>
      <c r="L7357" s="19">
        <v>2.3640227210919966</v>
      </c>
      <c r="M7357" s="19">
        <v>13.071000000000002</v>
      </c>
      <c r="N7357" s="19">
        <f t="shared" si="115"/>
        <v>16.992300000000004</v>
      </c>
      <c r="O7357" s="19">
        <v>11.707500000000001</v>
      </c>
      <c r="P7357" s="20">
        <v>1.4464953749999996</v>
      </c>
      <c r="Q7357" s="12">
        <v>88.174999999999997</v>
      </c>
      <c r="R7357" s="12">
        <v>10.227500000000001</v>
      </c>
      <c r="S7357" s="12">
        <v>12.274999999999999</v>
      </c>
      <c r="T7357" s="12"/>
      <c r="U7357" s="12">
        <v>111.39999999999999</v>
      </c>
      <c r="V7357" s="23"/>
      <c r="W7357" s="24"/>
      <c r="X7357" s="22"/>
      <c r="Y7357" s="22"/>
      <c r="Z7357" s="22"/>
      <c r="AA7357" s="22"/>
      <c r="AB7357" s="22"/>
      <c r="AC7357" s="22"/>
      <c r="AD7357" s="22"/>
      <c r="AE7357" s="22"/>
      <c r="AF7357" s="22"/>
      <c r="AG7357" s="22"/>
      <c r="AH7357" s="22"/>
    </row>
    <row r="7358" spans="2:34">
      <c r="B7358" s="10">
        <v>2</v>
      </c>
      <c r="C7358" s="10">
        <v>11</v>
      </c>
      <c r="D7358" s="34">
        <v>39754</v>
      </c>
      <c r="E7358" s="17">
        <v>0.29166666666669983</v>
      </c>
      <c r="F7358" s="35">
        <v>0.40648049219999871</v>
      </c>
      <c r="G7358" s="18">
        <v>104.93891888576395</v>
      </c>
      <c r="H7358" s="18">
        <v>127.10936388297353</v>
      </c>
      <c r="I7358" s="18">
        <v>22.170444997209579</v>
      </c>
      <c r="J7358" s="19">
        <v>2.4819491664750251</v>
      </c>
      <c r="K7358" s="19">
        <v>3.7468078769699353</v>
      </c>
      <c r="L7358" s="19">
        <v>2.2825348424639964</v>
      </c>
      <c r="M7358" s="19">
        <v>17.92925</v>
      </c>
      <c r="N7358" s="19">
        <f t="shared" si="115"/>
        <v>23.308025000000001</v>
      </c>
      <c r="O7358" s="19">
        <v>15.7225</v>
      </c>
      <c r="P7358" s="20">
        <v>0.74088787499999897</v>
      </c>
      <c r="Q7358" s="12">
        <v>86.9</v>
      </c>
      <c r="R7358" s="12">
        <v>10.2925</v>
      </c>
      <c r="S7358" s="12">
        <v>56.174999999999997</v>
      </c>
      <c r="T7358" s="12"/>
      <c r="U7358" s="12">
        <v>120.95</v>
      </c>
      <c r="V7358" s="23"/>
      <c r="W7358" s="24"/>
      <c r="X7358" s="22"/>
      <c r="Y7358" s="22"/>
      <c r="Z7358" s="22"/>
      <c r="AA7358" s="22"/>
      <c r="AB7358" s="22"/>
      <c r="AC7358" s="22"/>
      <c r="AD7358" s="22"/>
      <c r="AE7358" s="22"/>
      <c r="AF7358" s="22"/>
      <c r="AG7358" s="22"/>
      <c r="AH7358" s="22"/>
    </row>
    <row r="7359" spans="2:34">
      <c r="B7359" s="10">
        <v>2</v>
      </c>
      <c r="C7359" s="10">
        <v>11</v>
      </c>
      <c r="D7359" s="34">
        <v>39754</v>
      </c>
      <c r="E7359" s="17">
        <v>0.33333333333330017</v>
      </c>
      <c r="F7359" s="35">
        <v>0.37061179799999888</v>
      </c>
      <c r="G7359" s="18">
        <v>96.129408037188853</v>
      </c>
      <c r="H7359" s="18">
        <v>126.30664654112599</v>
      </c>
      <c r="I7359" s="18">
        <v>30.177238503937151</v>
      </c>
      <c r="J7359" s="19">
        <v>2.4177287322750249</v>
      </c>
      <c r="K7359" s="19">
        <v>3.582214832669937</v>
      </c>
      <c r="L7359" s="19">
        <v>2.4236205348579967</v>
      </c>
      <c r="M7359" s="19">
        <v>17.914999999999999</v>
      </c>
      <c r="N7359" s="19">
        <f t="shared" si="115"/>
        <v>23.2895</v>
      </c>
      <c r="O7359" s="19">
        <v>15.815000000000001</v>
      </c>
      <c r="P7359" s="20">
        <v>0.86436918749999925</v>
      </c>
      <c r="Q7359" s="12">
        <v>87.1</v>
      </c>
      <c r="R7359" s="12">
        <v>10.522500000000001</v>
      </c>
      <c r="S7359" s="12">
        <v>89.024999999999991</v>
      </c>
      <c r="T7359" s="12"/>
      <c r="U7359" s="12">
        <v>135.80000000000001</v>
      </c>
      <c r="V7359" s="23"/>
      <c r="W7359" s="24"/>
      <c r="X7359" s="22"/>
      <c r="Y7359" s="22"/>
      <c r="Z7359" s="22"/>
      <c r="AA7359" s="22"/>
      <c r="AB7359" s="22"/>
      <c r="AC7359" s="22"/>
      <c r="AD7359" s="22"/>
      <c r="AE7359" s="22"/>
      <c r="AF7359" s="22"/>
      <c r="AG7359" s="22"/>
      <c r="AH7359" s="22"/>
    </row>
    <row r="7360" spans="2:34">
      <c r="B7360" s="10">
        <v>2</v>
      </c>
      <c r="C7360" s="10">
        <v>11</v>
      </c>
      <c r="D7360" s="34">
        <v>39754</v>
      </c>
      <c r="E7360" s="17">
        <v>0.375</v>
      </c>
      <c r="F7360" s="35">
        <v>0.23910269149999927</v>
      </c>
      <c r="G7360" s="18">
        <v>44.296715361475627</v>
      </c>
      <c r="H7360" s="18">
        <v>61.31578969793452</v>
      </c>
      <c r="I7360" s="18">
        <v>17.019074336458885</v>
      </c>
      <c r="J7360" s="19">
        <v>1.5112757739000156</v>
      </c>
      <c r="K7360" s="19">
        <v>2.1572437420999617</v>
      </c>
      <c r="L7360" s="19">
        <v>2.2491249624499963</v>
      </c>
      <c r="M7360" s="19">
        <v>12.456</v>
      </c>
      <c r="N7360" s="19">
        <f t="shared" si="115"/>
        <v>16.192799999999998</v>
      </c>
      <c r="O7360" s="19">
        <v>11.08</v>
      </c>
      <c r="P7360" s="20">
        <v>2.9635514999999986</v>
      </c>
      <c r="Q7360" s="12">
        <v>86.1</v>
      </c>
      <c r="R7360" s="12">
        <v>10.64</v>
      </c>
      <c r="S7360" s="12">
        <v>96.774999999999991</v>
      </c>
      <c r="T7360" s="12"/>
      <c r="U7360" s="12">
        <v>179.22500000000002</v>
      </c>
      <c r="V7360" s="23"/>
      <c r="W7360" s="24"/>
      <c r="X7360" s="22"/>
      <c r="Y7360" s="22"/>
      <c r="Z7360" s="22"/>
      <c r="AA7360" s="22"/>
      <c r="AB7360" s="22"/>
      <c r="AC7360" s="22"/>
      <c r="AD7360" s="22"/>
      <c r="AE7360" s="22"/>
      <c r="AF7360" s="22"/>
      <c r="AG7360" s="22"/>
      <c r="AH7360" s="22"/>
    </row>
    <row r="7361" spans="2:34">
      <c r="B7361" s="10">
        <v>2</v>
      </c>
      <c r="C7361" s="10">
        <v>11</v>
      </c>
      <c r="D7361" s="34">
        <v>39754</v>
      </c>
      <c r="E7361" s="17">
        <v>0.41666666666669983</v>
      </c>
      <c r="F7361" s="35">
        <v>0.21917578759999934</v>
      </c>
      <c r="G7361" s="18">
        <v>36.606011871338026</v>
      </c>
      <c r="H7361" s="18">
        <v>46.738019195271235</v>
      </c>
      <c r="I7361" s="18">
        <v>10.132007323933211</v>
      </c>
      <c r="J7361" s="19">
        <v>0.85815736762500905</v>
      </c>
      <c r="K7361" s="19">
        <v>1.4354793578599743</v>
      </c>
      <c r="L7361" s="19">
        <v>2.1677207042559963</v>
      </c>
      <c r="M7361" s="19">
        <v>10.93975</v>
      </c>
      <c r="N7361" s="19">
        <f t="shared" si="115"/>
        <v>14.221675000000001</v>
      </c>
      <c r="O7361" s="19">
        <v>10.087499999999999</v>
      </c>
      <c r="P7361" s="20">
        <v>4.3218459374999991</v>
      </c>
      <c r="Q7361" s="12">
        <v>84.45</v>
      </c>
      <c r="R7361" s="12">
        <v>10.9125</v>
      </c>
      <c r="S7361" s="12">
        <v>93.225000000000009</v>
      </c>
      <c r="T7361" s="12"/>
      <c r="U7361" s="12">
        <v>178.2</v>
      </c>
      <c r="V7361" s="23"/>
      <c r="W7361" s="24"/>
      <c r="X7361" s="22"/>
      <c r="Y7361" s="22"/>
      <c r="Z7361" s="22"/>
      <c r="AA7361" s="22"/>
      <c r="AB7361" s="22"/>
      <c r="AC7361" s="22"/>
      <c r="AD7361" s="22"/>
      <c r="AE7361" s="22"/>
      <c r="AF7361" s="22"/>
      <c r="AG7361" s="22"/>
      <c r="AH7361" s="22"/>
    </row>
    <row r="7362" spans="2:34">
      <c r="B7362" s="10">
        <v>2</v>
      </c>
      <c r="C7362" s="10">
        <v>11</v>
      </c>
      <c r="D7362" s="34">
        <v>39754</v>
      </c>
      <c r="E7362" s="17">
        <v>0.45833333333330017</v>
      </c>
      <c r="F7362" s="35">
        <v>0.2510542070999992</v>
      </c>
      <c r="G7362" s="18">
        <v>49.112805029038228</v>
      </c>
      <c r="H7362" s="18">
        <v>61.848504466021481</v>
      </c>
      <c r="I7362" s="18">
        <v>12.735699436983261</v>
      </c>
      <c r="J7362" s="19">
        <v>1.4763254580750158</v>
      </c>
      <c r="K7362" s="19">
        <v>1.8785567377799657</v>
      </c>
      <c r="L7362" s="19">
        <v>2.2076589525359966</v>
      </c>
      <c r="M7362" s="19">
        <v>12.6395</v>
      </c>
      <c r="N7362" s="19">
        <f t="shared" si="115"/>
        <v>16.431350000000002</v>
      </c>
      <c r="O7362" s="19">
        <v>11.56</v>
      </c>
      <c r="P7362" s="20">
        <v>6.6150703124999986</v>
      </c>
      <c r="Q7362" s="12">
        <v>81.95</v>
      </c>
      <c r="R7362" s="12">
        <v>11.1875</v>
      </c>
      <c r="S7362" s="12">
        <v>97.499999999999986</v>
      </c>
      <c r="T7362" s="12"/>
      <c r="U7362" s="12">
        <v>220.6</v>
      </c>
      <c r="V7362" s="23"/>
      <c r="W7362" s="24"/>
      <c r="X7362" s="22"/>
      <c r="Y7362" s="22"/>
      <c r="Z7362" s="22"/>
      <c r="AA7362" s="22"/>
      <c r="AB7362" s="22"/>
      <c r="AC7362" s="22"/>
      <c r="AD7362" s="22"/>
      <c r="AE7362" s="22"/>
      <c r="AF7362" s="22"/>
      <c r="AG7362" s="22"/>
      <c r="AH7362" s="22"/>
    </row>
    <row r="7363" spans="2:34">
      <c r="B7363" s="10">
        <v>2</v>
      </c>
      <c r="C7363" s="10">
        <v>11</v>
      </c>
      <c r="D7363" s="34">
        <v>39754</v>
      </c>
      <c r="E7363" s="17">
        <v>0.5</v>
      </c>
      <c r="F7363" s="35">
        <v>0.21917261939999932</v>
      </c>
      <c r="G7363" s="18">
        <v>31.811453651525476</v>
      </c>
      <c r="H7363" s="18">
        <v>44.152386117378263</v>
      </c>
      <c r="I7363" s="18">
        <v>12.340932465852784</v>
      </c>
      <c r="J7363" s="19">
        <v>1.0072022179500109</v>
      </c>
      <c r="K7363" s="19">
        <v>1.5176699970899716</v>
      </c>
      <c r="L7363" s="19">
        <v>2.0858706256979969</v>
      </c>
      <c r="M7363" s="19">
        <v>9.9947499999999998</v>
      </c>
      <c r="N7363" s="19">
        <f t="shared" si="115"/>
        <v>12.993175000000001</v>
      </c>
      <c r="O7363" s="19">
        <v>9.3000000000000007</v>
      </c>
      <c r="P7363" s="20">
        <v>8.5731311249999997</v>
      </c>
      <c r="Q7363" s="12">
        <v>81.525000000000006</v>
      </c>
      <c r="R7363" s="12">
        <v>11.137499999999999</v>
      </c>
      <c r="S7363" s="12">
        <v>91.75</v>
      </c>
      <c r="T7363" s="12"/>
      <c r="U7363" s="12">
        <v>187.07500000000002</v>
      </c>
      <c r="V7363" s="23"/>
      <c r="W7363" s="24"/>
      <c r="X7363" s="22"/>
      <c r="Y7363" s="22"/>
      <c r="Z7363" s="22"/>
      <c r="AA7363" s="22"/>
      <c r="AB7363" s="22"/>
      <c r="AC7363" s="22"/>
      <c r="AD7363" s="22"/>
      <c r="AE7363" s="22"/>
      <c r="AF7363" s="22"/>
      <c r="AG7363" s="22"/>
      <c r="AH7363" s="22"/>
    </row>
    <row r="7364" spans="2:34">
      <c r="B7364" s="10">
        <v>2</v>
      </c>
      <c r="C7364" s="10">
        <v>11</v>
      </c>
      <c r="D7364" s="34">
        <v>39754</v>
      </c>
      <c r="E7364" s="17">
        <v>0.54166666666669983</v>
      </c>
      <c r="F7364" s="35">
        <v>0.32676386839999894</v>
      </c>
      <c r="G7364" s="18">
        <v>69.566436481976055</v>
      </c>
      <c r="H7364" s="18">
        <v>92.212170216940933</v>
      </c>
      <c r="I7364" s="18">
        <v>22.645733734964868</v>
      </c>
      <c r="J7364" s="19">
        <v>1.4600167641000161</v>
      </c>
      <c r="K7364" s="19">
        <v>2.3587018317699555</v>
      </c>
      <c r="L7364" s="19">
        <v>2.2066343110619959</v>
      </c>
      <c r="M7364" s="19">
        <v>13.858000000000001</v>
      </c>
      <c r="N7364" s="19">
        <f t="shared" si="115"/>
        <v>18.0154</v>
      </c>
      <c r="O7364" s="19">
        <v>12.782500000000002</v>
      </c>
      <c r="P7364" s="20">
        <v>4.833411374999999</v>
      </c>
      <c r="Q7364" s="12">
        <v>79.8</v>
      </c>
      <c r="R7364" s="12">
        <v>11.487499999999999</v>
      </c>
      <c r="S7364" s="12">
        <v>272</v>
      </c>
      <c r="T7364" s="12"/>
      <c r="U7364" s="12">
        <v>174.875</v>
      </c>
      <c r="V7364" s="23"/>
      <c r="W7364" s="24"/>
      <c r="X7364" s="22"/>
      <c r="Y7364" s="22"/>
      <c r="Z7364" s="22"/>
      <c r="AA7364" s="22"/>
      <c r="AB7364" s="22"/>
      <c r="AC7364" s="22"/>
      <c r="AD7364" s="22"/>
      <c r="AE7364" s="22"/>
      <c r="AF7364" s="22"/>
      <c r="AG7364" s="22"/>
      <c r="AH7364" s="22"/>
    </row>
    <row r="7365" spans="2:34">
      <c r="B7365" s="10">
        <v>2</v>
      </c>
      <c r="C7365" s="10">
        <v>11</v>
      </c>
      <c r="D7365" s="34">
        <v>39754</v>
      </c>
      <c r="E7365" s="17">
        <v>0.58333333333330017</v>
      </c>
      <c r="F7365" s="35">
        <v>0.40645976749999868</v>
      </c>
      <c r="G7365" s="18">
        <v>82.774518207801265</v>
      </c>
      <c r="H7365" s="18">
        <v>111.25221298049009</v>
      </c>
      <c r="I7365" s="18">
        <v>28.477694772688807</v>
      </c>
      <c r="J7365" s="19">
        <v>2.1312397521000239</v>
      </c>
      <c r="K7365" s="19">
        <v>3.7542258570499287</v>
      </c>
      <c r="L7365" s="19">
        <v>2.2344087037999962</v>
      </c>
      <c r="M7365" s="19">
        <v>18.309750000000001</v>
      </c>
      <c r="N7365" s="19">
        <f t="shared" si="115"/>
        <v>23.802675000000001</v>
      </c>
      <c r="O7365" s="19">
        <v>16.7575</v>
      </c>
      <c r="P7365" s="20">
        <v>3.4045561875000003</v>
      </c>
      <c r="Q7365" s="12">
        <v>77.400000000000006</v>
      </c>
      <c r="R7365" s="12">
        <v>11.834999999999999</v>
      </c>
      <c r="S7365" s="12">
        <v>26.425000000000001</v>
      </c>
      <c r="T7365" s="12"/>
      <c r="U7365" s="12">
        <v>198.14999999999998</v>
      </c>
      <c r="V7365" s="23"/>
      <c r="W7365" s="24"/>
      <c r="X7365" s="22"/>
      <c r="Y7365" s="22"/>
      <c r="Z7365" s="22"/>
      <c r="AA7365" s="22"/>
      <c r="AB7365" s="22"/>
      <c r="AC7365" s="22"/>
      <c r="AD7365" s="22"/>
      <c r="AE7365" s="22"/>
      <c r="AF7365" s="22"/>
      <c r="AG7365" s="22"/>
      <c r="AH7365" s="22"/>
    </row>
    <row r="7366" spans="2:34">
      <c r="B7366" s="10">
        <v>2</v>
      </c>
      <c r="C7366" s="10">
        <v>11</v>
      </c>
      <c r="D7366" s="34">
        <v>39754</v>
      </c>
      <c r="E7366" s="17">
        <v>0.625</v>
      </c>
      <c r="F7366" s="35">
        <v>0.28691055699999901</v>
      </c>
      <c r="G7366" s="18">
        <v>37.375828980213086</v>
      </c>
      <c r="H7366" s="18">
        <v>52.788470493384082</v>
      </c>
      <c r="I7366" s="18">
        <v>15.412641513170996</v>
      </c>
      <c r="J7366" s="19">
        <v>0.99890334547501136</v>
      </c>
      <c r="K7366" s="19">
        <v>1.3477745583999738</v>
      </c>
      <c r="L7366" s="19">
        <v>2.4156790801819956</v>
      </c>
      <c r="M7366" s="19">
        <v>13.692</v>
      </c>
      <c r="N7366" s="19">
        <f t="shared" si="115"/>
        <v>17.799600000000002</v>
      </c>
      <c r="O7366" s="19">
        <v>12.545</v>
      </c>
      <c r="P7366" s="20">
        <v>5.1156543749999983</v>
      </c>
      <c r="Q7366" s="12">
        <v>76.55</v>
      </c>
      <c r="R7366" s="12">
        <v>11.7525</v>
      </c>
      <c r="S7366" s="12">
        <v>177.92500000000001</v>
      </c>
      <c r="T7366" s="12"/>
      <c r="U7366" s="12">
        <v>199.45</v>
      </c>
      <c r="V7366" s="23"/>
      <c r="W7366" s="24"/>
      <c r="X7366" s="22"/>
      <c r="Y7366" s="22"/>
      <c r="Z7366" s="22"/>
      <c r="AA7366" s="22"/>
      <c r="AB7366" s="22"/>
      <c r="AC7366" s="22"/>
      <c r="AD7366" s="22"/>
      <c r="AE7366" s="22"/>
      <c r="AF7366" s="22"/>
      <c r="AG7366" s="22"/>
      <c r="AH7366" s="22"/>
    </row>
    <row r="7367" spans="2:34">
      <c r="B7367" s="10">
        <v>2</v>
      </c>
      <c r="C7367" s="10">
        <v>11</v>
      </c>
      <c r="D7367" s="34">
        <v>39754</v>
      </c>
      <c r="E7367" s="17">
        <v>0.66666666666669983</v>
      </c>
      <c r="F7367" s="35">
        <v>0.28292368409999902</v>
      </c>
      <c r="G7367" s="18">
        <v>34.484412140038039</v>
      </c>
      <c r="H7367" s="18">
        <v>52.217392920268068</v>
      </c>
      <c r="I7367" s="18">
        <v>17.732980780230029</v>
      </c>
      <c r="J7367" s="19">
        <v>1.0281048926250118</v>
      </c>
      <c r="K7367" s="19">
        <v>1.9791730768399614</v>
      </c>
      <c r="L7367" s="19">
        <v>2.4272424524959959</v>
      </c>
      <c r="M7367" s="19">
        <v>13.9985</v>
      </c>
      <c r="N7367" s="19">
        <f t="shared" si="115"/>
        <v>18.198050000000002</v>
      </c>
      <c r="O7367" s="19">
        <v>12.530000000000001</v>
      </c>
      <c r="P7367" s="20">
        <v>3.5985982499999993</v>
      </c>
      <c r="Q7367" s="12">
        <v>78.150000000000006</v>
      </c>
      <c r="R7367" s="12">
        <v>11.55</v>
      </c>
      <c r="S7367" s="12">
        <v>267.45</v>
      </c>
      <c r="T7367" s="12"/>
      <c r="U7367" s="12">
        <v>143.55000000000001</v>
      </c>
      <c r="V7367" s="23"/>
      <c r="W7367" s="24"/>
      <c r="X7367" s="22"/>
      <c r="Y7367" s="22"/>
      <c r="Z7367" s="22"/>
      <c r="AA7367" s="22"/>
      <c r="AB7367" s="22"/>
      <c r="AC7367" s="22"/>
      <c r="AD7367" s="22"/>
      <c r="AE7367" s="22"/>
      <c r="AF7367" s="22"/>
      <c r="AG7367" s="22"/>
      <c r="AH7367" s="22"/>
    </row>
    <row r="7368" spans="2:34">
      <c r="B7368" s="10">
        <v>2</v>
      </c>
      <c r="C7368" s="10">
        <v>11</v>
      </c>
      <c r="D7368" s="34">
        <v>39754</v>
      </c>
      <c r="E7368" s="17">
        <v>0.70833333333330017</v>
      </c>
      <c r="F7368" s="35">
        <v>0.36261770709999874</v>
      </c>
      <c r="G7368" s="18">
        <v>61.110257135313475</v>
      </c>
      <c r="H7368" s="18">
        <v>84.267303389753479</v>
      </c>
      <c r="I7368" s="18">
        <v>23.157046254440008</v>
      </c>
      <c r="J7368" s="19">
        <v>1.6085701536000185</v>
      </c>
      <c r="K7368" s="19">
        <v>2.2152462973199563</v>
      </c>
      <c r="L7368" s="19">
        <v>2.285355261735996</v>
      </c>
      <c r="M7368" s="19">
        <v>16.519500000000001</v>
      </c>
      <c r="N7368" s="19">
        <f t="shared" si="115"/>
        <v>21.475350000000002</v>
      </c>
      <c r="O7368" s="19">
        <v>15.237499999999999</v>
      </c>
      <c r="P7368" s="20">
        <v>1.7463785624999992</v>
      </c>
      <c r="Q7368" s="12">
        <v>82.949999999999989</v>
      </c>
      <c r="R7368" s="12">
        <v>10.892499999999998</v>
      </c>
      <c r="S7368" s="12">
        <v>15.3</v>
      </c>
      <c r="T7368" s="12"/>
      <c r="U7368" s="12">
        <v>107.125</v>
      </c>
      <c r="V7368" s="23"/>
      <c r="W7368" s="24"/>
      <c r="X7368" s="22"/>
      <c r="Y7368" s="22"/>
      <c r="Z7368" s="22"/>
      <c r="AA7368" s="22"/>
      <c r="AB7368" s="22"/>
      <c r="AC7368" s="22"/>
      <c r="AD7368" s="22"/>
      <c r="AE7368" s="22"/>
      <c r="AF7368" s="22"/>
      <c r="AG7368" s="22"/>
      <c r="AH7368" s="22"/>
    </row>
    <row r="7369" spans="2:34">
      <c r="B7369" s="10">
        <v>2</v>
      </c>
      <c r="C7369" s="10">
        <v>11</v>
      </c>
      <c r="D7369" s="34">
        <v>39754</v>
      </c>
      <c r="E7369" s="17">
        <v>0.75</v>
      </c>
      <c r="F7369" s="35">
        <v>0.52997587079999819</v>
      </c>
      <c r="G7369" s="18">
        <v>151.58037300268995</v>
      </c>
      <c r="H7369" s="18">
        <v>197.8990556308849</v>
      </c>
      <c r="I7369" s="18">
        <v>46.318682628194928</v>
      </c>
      <c r="J7369" s="19">
        <v>3.2540970116250385</v>
      </c>
      <c r="K7369" s="19">
        <v>4.3216311451699134</v>
      </c>
      <c r="L7369" s="19">
        <v>2.3009753488979956</v>
      </c>
      <c r="M7369" s="19">
        <v>27.392000000000003</v>
      </c>
      <c r="N7369" s="19">
        <f t="shared" si="115"/>
        <v>35.609600000000007</v>
      </c>
      <c r="O7369" s="19">
        <v>23.14</v>
      </c>
      <c r="P7369" s="20">
        <v>0.63504674999999899</v>
      </c>
      <c r="Q7369" s="12">
        <v>83.325000000000003</v>
      </c>
      <c r="R7369" s="12">
        <v>10.77</v>
      </c>
      <c r="S7369" s="12">
        <v>53.95</v>
      </c>
      <c r="T7369" s="12"/>
      <c r="U7369" s="12">
        <v>117.375</v>
      </c>
      <c r="V7369" s="23"/>
      <c r="W7369" s="24"/>
      <c r="X7369" s="22"/>
      <c r="Y7369" s="22"/>
      <c r="Z7369" s="22"/>
      <c r="AA7369" s="22"/>
      <c r="AB7369" s="22"/>
      <c r="AC7369" s="22"/>
      <c r="AD7369" s="22"/>
      <c r="AE7369" s="22"/>
      <c r="AF7369" s="22"/>
      <c r="AG7369" s="22"/>
      <c r="AH7369" s="22"/>
    </row>
    <row r="7370" spans="2:34">
      <c r="B7370" s="10">
        <v>2</v>
      </c>
      <c r="C7370" s="10">
        <v>11</v>
      </c>
      <c r="D7370" s="34">
        <v>39754</v>
      </c>
      <c r="E7370" s="17">
        <v>0.79166666666669983</v>
      </c>
      <c r="F7370" s="35">
        <v>0.54989591269999805</v>
      </c>
      <c r="G7370" s="18">
        <v>142.14175816741482</v>
      </c>
      <c r="H7370" s="18">
        <v>189.18072890351101</v>
      </c>
      <c r="I7370" s="18">
        <v>47.038970736096175</v>
      </c>
      <c r="J7370" s="19">
        <v>3.4907606626500414</v>
      </c>
      <c r="K7370" s="19">
        <v>4.4966335844799081</v>
      </c>
      <c r="L7370" s="19">
        <v>2.2479813714219961</v>
      </c>
      <c r="M7370" s="19">
        <v>29.009</v>
      </c>
      <c r="N7370" s="19">
        <f t="shared" si="115"/>
        <v>37.7117</v>
      </c>
      <c r="O7370" s="19">
        <v>24.814999999999998</v>
      </c>
      <c r="P7370" s="20">
        <v>0.70560749999999905</v>
      </c>
      <c r="Q7370" s="12">
        <v>82.3</v>
      </c>
      <c r="R7370" s="12">
        <v>10.850000000000001</v>
      </c>
      <c r="S7370" s="12">
        <v>45.000000000000007</v>
      </c>
      <c r="T7370" s="12"/>
      <c r="U7370" s="12">
        <v>116.65</v>
      </c>
      <c r="V7370" s="23"/>
      <c r="W7370" s="24"/>
      <c r="X7370" s="22"/>
      <c r="Y7370" s="22"/>
      <c r="Z7370" s="22"/>
      <c r="AA7370" s="22"/>
      <c r="AB7370" s="22"/>
      <c r="AC7370" s="22"/>
      <c r="AD7370" s="22"/>
      <c r="AE7370" s="22"/>
      <c r="AF7370" s="22"/>
      <c r="AG7370" s="22"/>
      <c r="AH7370" s="22"/>
    </row>
    <row r="7371" spans="2:34">
      <c r="B7371" s="10">
        <v>2</v>
      </c>
      <c r="C7371" s="10">
        <v>11</v>
      </c>
      <c r="D7371" s="34">
        <v>39754</v>
      </c>
      <c r="E7371" s="17">
        <v>0.83333333333330017</v>
      </c>
      <c r="F7371" s="35">
        <v>0.59372368699999789</v>
      </c>
      <c r="G7371" s="18">
        <v>155.91930249072757</v>
      </c>
      <c r="H7371" s="18">
        <v>190.59931336074294</v>
      </c>
      <c r="I7371" s="18">
        <v>34.680010870015366</v>
      </c>
      <c r="J7371" s="19">
        <v>3.2507745544500395</v>
      </c>
      <c r="K7371" s="19">
        <v>4.9024192158698989</v>
      </c>
      <c r="L7371" s="19">
        <v>2.3241190971239956</v>
      </c>
      <c r="M7371" s="19">
        <v>32.700000000000003</v>
      </c>
      <c r="N7371" s="19">
        <f t="shared" si="115"/>
        <v>42.510000000000005</v>
      </c>
      <c r="O7371" s="19">
        <v>28.247499999999999</v>
      </c>
      <c r="P7371" s="20">
        <v>0.49392524999999887</v>
      </c>
      <c r="Q7371" s="12">
        <v>83.649999999999991</v>
      </c>
      <c r="R7371" s="12">
        <v>10.6675</v>
      </c>
      <c r="S7371" s="12">
        <v>44.924999999999997</v>
      </c>
      <c r="T7371" s="12"/>
      <c r="U7371" s="12">
        <v>109.15</v>
      </c>
      <c r="V7371" s="23"/>
      <c r="W7371" s="24"/>
      <c r="X7371" s="22"/>
      <c r="Y7371" s="22"/>
      <c r="Z7371" s="22"/>
      <c r="AA7371" s="22"/>
      <c r="AB7371" s="22"/>
      <c r="AC7371" s="22"/>
      <c r="AD7371" s="22"/>
      <c r="AE7371" s="22"/>
      <c r="AF7371" s="22"/>
      <c r="AG7371" s="22"/>
      <c r="AH7371" s="22"/>
    </row>
    <row r="7372" spans="2:34">
      <c r="B7372" s="10">
        <v>2</v>
      </c>
      <c r="C7372" s="10">
        <v>11</v>
      </c>
      <c r="D7372" s="34">
        <v>39754</v>
      </c>
      <c r="E7372" s="17">
        <v>0.875</v>
      </c>
      <c r="F7372" s="35">
        <v>0.57778062649999784</v>
      </c>
      <c r="G7372" s="18">
        <v>130.54493586167717</v>
      </c>
      <c r="H7372" s="18">
        <v>163.28614305443341</v>
      </c>
      <c r="I7372" s="18">
        <v>32.741207192756221</v>
      </c>
      <c r="J7372" s="19">
        <v>2.9176981959000359</v>
      </c>
      <c r="K7372" s="19">
        <v>4.1860704812399128</v>
      </c>
      <c r="L7372" s="19">
        <v>2.351825009617996</v>
      </c>
      <c r="M7372" s="19">
        <v>29.936499999999999</v>
      </c>
      <c r="N7372" s="19">
        <f t="shared" si="115"/>
        <v>38.917450000000002</v>
      </c>
      <c r="O7372" s="19">
        <v>25.217500000000001</v>
      </c>
      <c r="P7372" s="20">
        <v>0.45864487499999923</v>
      </c>
      <c r="Q7372" s="12">
        <v>84.125</v>
      </c>
      <c r="R7372" s="12">
        <v>10.600000000000001</v>
      </c>
      <c r="S7372" s="12">
        <v>47.35</v>
      </c>
      <c r="T7372" s="12"/>
      <c r="U7372" s="12">
        <v>114.02500000000001</v>
      </c>
      <c r="V7372" s="23"/>
      <c r="W7372" s="24"/>
      <c r="X7372" s="22"/>
      <c r="Y7372" s="22"/>
      <c r="Z7372" s="22"/>
      <c r="AA7372" s="22"/>
      <c r="AB7372" s="22"/>
      <c r="AC7372" s="22"/>
      <c r="AD7372" s="22"/>
      <c r="AE7372" s="22"/>
      <c r="AF7372" s="22"/>
      <c r="AG7372" s="22"/>
      <c r="AH7372" s="22"/>
    </row>
    <row r="7373" spans="2:34">
      <c r="B7373" s="10">
        <v>2</v>
      </c>
      <c r="C7373" s="10">
        <v>11</v>
      </c>
      <c r="D7373" s="34">
        <v>39754</v>
      </c>
      <c r="E7373" s="17">
        <v>0.91666666666669983</v>
      </c>
      <c r="F7373" s="35">
        <v>0.52597579219999813</v>
      </c>
      <c r="G7373" s="18">
        <v>107.33844580537682</v>
      </c>
      <c r="H7373" s="18">
        <v>134.56027153067043</v>
      </c>
      <c r="I7373" s="18">
        <v>27.221825725293602</v>
      </c>
      <c r="J7373" s="19">
        <v>2.6139477836250324</v>
      </c>
      <c r="K7373" s="19">
        <v>3.5679027925399245</v>
      </c>
      <c r="L7373" s="19">
        <v>2.3996777687899957</v>
      </c>
      <c r="M7373" s="19">
        <v>26.659500000000001</v>
      </c>
      <c r="N7373" s="19">
        <f t="shared" si="115"/>
        <v>34.657350000000001</v>
      </c>
      <c r="O7373" s="19">
        <v>22.287499999999998</v>
      </c>
      <c r="P7373" s="20">
        <v>0.31752337499999911</v>
      </c>
      <c r="Q7373" s="12">
        <v>84.824999999999989</v>
      </c>
      <c r="R7373" s="12">
        <v>10.287500000000001</v>
      </c>
      <c r="S7373" s="12">
        <v>22.25</v>
      </c>
      <c r="T7373" s="12"/>
      <c r="U7373" s="12">
        <v>102.47499999999999</v>
      </c>
      <c r="V7373" s="23"/>
      <c r="W7373" s="24"/>
      <c r="X7373" s="22"/>
      <c r="Y7373" s="22"/>
      <c r="Z7373" s="22"/>
      <c r="AA7373" s="22"/>
      <c r="AB7373" s="22"/>
      <c r="AC7373" s="22"/>
      <c r="AD7373" s="22"/>
      <c r="AE7373" s="22"/>
      <c r="AF7373" s="22"/>
      <c r="AG7373" s="22"/>
      <c r="AH7373" s="22"/>
    </row>
    <row r="7374" spans="2:34">
      <c r="B7374" s="10">
        <v>2</v>
      </c>
      <c r="C7374" s="10">
        <v>11</v>
      </c>
      <c r="D7374" s="34">
        <v>39754</v>
      </c>
      <c r="E7374" s="17">
        <v>0.95833333333330017</v>
      </c>
      <c r="F7374" s="35">
        <v>0.37854036409999858</v>
      </c>
      <c r="G7374" s="18">
        <v>66.61661255066366</v>
      </c>
      <c r="H7374" s="18">
        <v>80.793684046603431</v>
      </c>
      <c r="I7374" s="18">
        <v>14.177071495939774</v>
      </c>
      <c r="J7374" s="19">
        <v>1.8418213350750232</v>
      </c>
      <c r="K7374" s="19">
        <v>2.368823957459949</v>
      </c>
      <c r="L7374" s="19">
        <v>2.689436869291995</v>
      </c>
      <c r="M7374" s="19">
        <v>21.699249999999999</v>
      </c>
      <c r="N7374" s="19">
        <f t="shared" si="115"/>
        <v>28.209025</v>
      </c>
      <c r="O7374" s="19">
        <v>18.432499999999997</v>
      </c>
      <c r="P7374" s="20">
        <v>0.44100468749999883</v>
      </c>
      <c r="Q7374" s="12">
        <v>86.324999999999989</v>
      </c>
      <c r="R7374" s="12">
        <v>9.9775000000000009</v>
      </c>
      <c r="S7374" s="12">
        <v>15.6</v>
      </c>
      <c r="T7374" s="12"/>
      <c r="U7374" s="12">
        <v>105.42499999999998</v>
      </c>
      <c r="V7374" s="23"/>
      <c r="W7374" s="24"/>
      <c r="X7374" s="22"/>
      <c r="Y7374" s="22"/>
      <c r="Z7374" s="22"/>
      <c r="AA7374" s="22"/>
      <c r="AB7374" s="22"/>
      <c r="AC7374" s="22"/>
      <c r="AD7374" s="22"/>
      <c r="AE7374" s="22"/>
      <c r="AF7374" s="22"/>
      <c r="AG7374" s="22"/>
      <c r="AH7374" s="22"/>
    </row>
    <row r="7375" spans="2:34">
      <c r="B7375" s="10">
        <v>2</v>
      </c>
      <c r="C7375" s="10">
        <v>11</v>
      </c>
      <c r="D7375" s="34">
        <v>39754</v>
      </c>
      <c r="E7375" s="17">
        <v>0</v>
      </c>
      <c r="F7375" s="35">
        <v>0.31876857299999883</v>
      </c>
      <c r="G7375" s="18">
        <v>58.469107445038517</v>
      </c>
      <c r="H7375" s="18">
        <v>73.759217772706052</v>
      </c>
      <c r="I7375" s="18">
        <v>15.290110327667531</v>
      </c>
      <c r="J7375" s="19">
        <v>1.6819604118750213</v>
      </c>
      <c r="K7375" s="19">
        <v>2.1035151454199545</v>
      </c>
      <c r="L7375" s="19">
        <v>2.6605989364379949</v>
      </c>
      <c r="M7375" s="19">
        <v>18.851749999999999</v>
      </c>
      <c r="N7375" s="19">
        <f t="shared" si="115"/>
        <v>24.507275</v>
      </c>
      <c r="O7375" s="19">
        <v>15.6975</v>
      </c>
      <c r="P7375" s="20">
        <v>0.51156543749999894</v>
      </c>
      <c r="Q7375" s="12">
        <v>87.475000000000009</v>
      </c>
      <c r="R7375" s="12">
        <v>9.8650000000000002</v>
      </c>
      <c r="S7375" s="12">
        <v>22.925000000000001</v>
      </c>
      <c r="T7375" s="12"/>
      <c r="U7375" s="12">
        <v>110.95</v>
      </c>
      <c r="V7375" s="23"/>
      <c r="W7375" s="24"/>
      <c r="X7375" s="22"/>
      <c r="Y7375" s="22"/>
      <c r="Z7375" s="22"/>
      <c r="AA7375" s="22"/>
      <c r="AB7375" s="22"/>
      <c r="AC7375" s="22"/>
      <c r="AD7375" s="22"/>
      <c r="AE7375" s="22"/>
      <c r="AF7375" s="22"/>
      <c r="AG7375" s="22"/>
      <c r="AH7375" s="22"/>
    </row>
    <row r="7376" spans="2:34">
      <c r="B7376" s="10">
        <v>3</v>
      </c>
      <c r="C7376" s="10">
        <v>11</v>
      </c>
      <c r="D7376" s="34">
        <v>39755</v>
      </c>
      <c r="E7376" s="17">
        <v>4.1666666666699825E-2</v>
      </c>
      <c r="F7376" s="35">
        <v>0.26298210719999904</v>
      </c>
      <c r="G7376" s="18">
        <v>58.838958712988543</v>
      </c>
      <c r="H7376" s="18">
        <v>71.15568499623609</v>
      </c>
      <c r="I7376" s="18">
        <v>12.316726283247545</v>
      </c>
      <c r="J7376" s="19">
        <v>1.5513983975250201</v>
      </c>
      <c r="K7376" s="19">
        <v>2.2599688370399504</v>
      </c>
      <c r="L7376" s="19">
        <v>2.4625077393639954</v>
      </c>
      <c r="M7376" s="19">
        <v>17.036249999999999</v>
      </c>
      <c r="N7376" s="19">
        <f t="shared" si="115"/>
        <v>22.147124999999999</v>
      </c>
      <c r="O7376" s="19">
        <v>13.8225</v>
      </c>
      <c r="P7376" s="20">
        <v>0.93492993749999931</v>
      </c>
      <c r="Q7376" s="12">
        <v>87.35</v>
      </c>
      <c r="R7376" s="12">
        <v>9.77</v>
      </c>
      <c r="S7376" s="12">
        <v>34.799999999999997</v>
      </c>
      <c r="T7376" s="12"/>
      <c r="U7376" s="12">
        <v>110.55</v>
      </c>
      <c r="V7376" s="23"/>
      <c r="W7376" s="24"/>
      <c r="X7376" s="22"/>
      <c r="Y7376" s="22"/>
      <c r="Z7376" s="22"/>
      <c r="AA7376" s="22"/>
      <c r="AB7376" s="22"/>
      <c r="AC7376" s="22"/>
      <c r="AD7376" s="22"/>
      <c r="AE7376" s="22"/>
      <c r="AF7376" s="22"/>
      <c r="AG7376" s="22"/>
      <c r="AH7376" s="22"/>
    </row>
    <row r="7377" spans="2:34">
      <c r="B7377" s="10">
        <v>3</v>
      </c>
      <c r="C7377" s="10">
        <v>11</v>
      </c>
      <c r="D7377" s="34">
        <v>39755</v>
      </c>
      <c r="E7377" s="17">
        <v>8.3333333333300175E-2</v>
      </c>
      <c r="F7377" s="35">
        <v>0.2430574443999991</v>
      </c>
      <c r="G7377" s="18">
        <v>56.408227575676008</v>
      </c>
      <c r="H7377" s="18">
        <v>70.14830818949109</v>
      </c>
      <c r="I7377" s="18">
        <v>13.740080613815088</v>
      </c>
      <c r="J7377" s="19">
        <v>1.5512306441250201</v>
      </c>
      <c r="K7377" s="19">
        <v>2.2413541420399499</v>
      </c>
      <c r="L7377" s="19">
        <v>2.2725518670299953</v>
      </c>
      <c r="M7377" s="19">
        <v>13.695500000000001</v>
      </c>
      <c r="N7377" s="19">
        <f t="shared" si="115"/>
        <v>17.804150000000003</v>
      </c>
      <c r="O7377" s="19">
        <v>11.805</v>
      </c>
      <c r="P7377" s="20">
        <v>1.3053738749999995</v>
      </c>
      <c r="Q7377" s="12">
        <v>86.924999999999997</v>
      </c>
      <c r="R7377" s="12">
        <v>9.6050000000000004</v>
      </c>
      <c r="S7377" s="12">
        <v>38.475000000000001</v>
      </c>
      <c r="T7377" s="12"/>
      <c r="U7377" s="12">
        <v>113.77500000000001</v>
      </c>
      <c r="V7377" s="23"/>
      <c r="W7377" s="24"/>
      <c r="X7377" s="22"/>
      <c r="Y7377" s="22"/>
      <c r="Z7377" s="22"/>
      <c r="AA7377" s="22"/>
      <c r="AB7377" s="22"/>
      <c r="AC7377" s="22"/>
      <c r="AD7377" s="22"/>
      <c r="AE7377" s="22"/>
      <c r="AF7377" s="22"/>
      <c r="AG7377" s="22"/>
      <c r="AH7377" s="22"/>
    </row>
    <row r="7378" spans="2:34">
      <c r="B7378" s="10">
        <v>3</v>
      </c>
      <c r="C7378" s="10">
        <v>11</v>
      </c>
      <c r="D7378" s="34">
        <v>39755</v>
      </c>
      <c r="E7378" s="17">
        <v>0.125</v>
      </c>
      <c r="F7378" s="35">
        <v>0.24305565589999906</v>
      </c>
      <c r="G7378" s="18">
        <v>55.508784326038494</v>
      </c>
      <c r="H7378" s="18">
        <v>70.011295919500583</v>
      </c>
      <c r="I7378" s="18">
        <v>14.502511593462071</v>
      </c>
      <c r="J7378" s="19">
        <v>1.4473249951500189</v>
      </c>
      <c r="K7378" s="19">
        <v>2.3394460805099473</v>
      </c>
      <c r="L7378" s="19">
        <v>2.2236858797579955</v>
      </c>
      <c r="M7378" s="19">
        <v>11.677250000000001</v>
      </c>
      <c r="N7378" s="19">
        <f t="shared" si="115"/>
        <v>15.180425000000001</v>
      </c>
      <c r="O7378" s="19">
        <v>10.164999999999999</v>
      </c>
      <c r="P7378" s="20">
        <v>2.0815421249999986</v>
      </c>
      <c r="Q7378" s="12">
        <v>86.375000000000014</v>
      </c>
      <c r="R7378" s="12">
        <v>9.3774999999999995</v>
      </c>
      <c r="S7378" s="12">
        <v>32.975000000000001</v>
      </c>
      <c r="T7378" s="12"/>
      <c r="U7378" s="12">
        <v>120.22500000000001</v>
      </c>
      <c r="V7378" s="23"/>
      <c r="W7378" s="24"/>
      <c r="X7378" s="22"/>
      <c r="Y7378" s="22"/>
      <c r="Z7378" s="22"/>
      <c r="AA7378" s="22"/>
      <c r="AB7378" s="22"/>
      <c r="AC7378" s="22"/>
      <c r="AD7378" s="22"/>
      <c r="AE7378" s="22"/>
      <c r="AF7378" s="22"/>
      <c r="AG7378" s="22"/>
      <c r="AH7378" s="22"/>
    </row>
    <row r="7379" spans="2:34">
      <c r="B7379" s="10">
        <v>3</v>
      </c>
      <c r="C7379" s="10">
        <v>11</v>
      </c>
      <c r="D7379" s="34">
        <v>39755</v>
      </c>
      <c r="E7379" s="17">
        <v>0.16666666666669983</v>
      </c>
      <c r="F7379" s="35">
        <v>0.28688321119999888</v>
      </c>
      <c r="G7379" s="18">
        <v>77.332070002376412</v>
      </c>
      <c r="H7379" s="18">
        <v>96.869299578698019</v>
      </c>
      <c r="I7379" s="18">
        <v>19.537229576321597</v>
      </c>
      <c r="J7379" s="19">
        <v>2.1867075664500293</v>
      </c>
      <c r="K7379" s="19">
        <v>2.7584738365599368</v>
      </c>
      <c r="L7379" s="19">
        <v>2.3319130279799953</v>
      </c>
      <c r="M7379" s="19">
        <v>14.704750000000001</v>
      </c>
      <c r="N7379" s="19">
        <f t="shared" si="115"/>
        <v>19.116175000000002</v>
      </c>
      <c r="O7379" s="19">
        <v>12.75</v>
      </c>
      <c r="P7379" s="20">
        <v>1.8169393124999993</v>
      </c>
      <c r="Q7379" s="12">
        <v>85.525000000000006</v>
      </c>
      <c r="R7379" s="12">
        <v>9.120000000000001</v>
      </c>
      <c r="S7379" s="12">
        <v>39.024999999999999</v>
      </c>
      <c r="T7379" s="12"/>
      <c r="U7379" s="12">
        <v>115.825</v>
      </c>
      <c r="V7379" s="23"/>
      <c r="W7379" s="24"/>
      <c r="X7379" s="22"/>
      <c r="Y7379" s="22"/>
      <c r="Z7379" s="22"/>
      <c r="AA7379" s="22"/>
      <c r="AB7379" s="22"/>
      <c r="AC7379" s="22"/>
      <c r="AD7379" s="22"/>
      <c r="AE7379" s="22"/>
      <c r="AF7379" s="22"/>
      <c r="AG7379" s="22"/>
      <c r="AH7379" s="22"/>
    </row>
    <row r="7380" spans="2:34">
      <c r="B7380" s="10">
        <v>3</v>
      </c>
      <c r="C7380" s="10">
        <v>11</v>
      </c>
      <c r="D7380" s="34">
        <v>39755</v>
      </c>
      <c r="E7380" s="17">
        <v>0.20833333333330017</v>
      </c>
      <c r="F7380" s="35">
        <v>0.29883449319999883</v>
      </c>
      <c r="G7380" s="18">
        <v>129.10692034406489</v>
      </c>
      <c r="H7380" s="18">
        <v>155.84058600867976</v>
      </c>
      <c r="I7380" s="18">
        <v>26.733665664614861</v>
      </c>
      <c r="J7380" s="19">
        <v>2.5509062984250344</v>
      </c>
      <c r="K7380" s="19">
        <v>4.1429245842599043</v>
      </c>
      <c r="L7380" s="19">
        <v>2.2870795312519956</v>
      </c>
      <c r="M7380" s="19">
        <v>18.047499999999999</v>
      </c>
      <c r="N7380" s="19">
        <f t="shared" si="115"/>
        <v>23.461749999999999</v>
      </c>
      <c r="O7380" s="19">
        <v>15.164999999999999</v>
      </c>
      <c r="P7380" s="20">
        <v>0.79380843749999919</v>
      </c>
      <c r="Q7380" s="12">
        <v>84.375</v>
      </c>
      <c r="R7380" s="12">
        <v>9.24</v>
      </c>
      <c r="S7380" s="12">
        <v>33.85</v>
      </c>
      <c r="T7380" s="12"/>
      <c r="U7380" s="12">
        <v>123.4</v>
      </c>
      <c r="V7380" s="23"/>
      <c r="W7380" s="24"/>
      <c r="X7380" s="22"/>
      <c r="Y7380" s="22"/>
      <c r="Z7380" s="22"/>
      <c r="AA7380" s="22"/>
      <c r="AB7380" s="22"/>
      <c r="AC7380" s="22"/>
      <c r="AD7380" s="22"/>
      <c r="AE7380" s="22"/>
      <c r="AF7380" s="22"/>
      <c r="AG7380" s="22"/>
      <c r="AH7380" s="22"/>
    </row>
    <row r="7381" spans="2:34">
      <c r="B7381" s="10">
        <v>3</v>
      </c>
      <c r="C7381" s="10">
        <v>11</v>
      </c>
      <c r="D7381" s="34">
        <v>39755</v>
      </c>
      <c r="E7381" s="17">
        <v>0.25</v>
      </c>
      <c r="F7381" s="35">
        <v>0.36258323649999857</v>
      </c>
      <c r="G7381" s="18">
        <v>198.82632125736623</v>
      </c>
      <c r="H7381" s="18">
        <v>245.48792866090781</v>
      </c>
      <c r="I7381" s="18">
        <v>46.661607403541609</v>
      </c>
      <c r="J7381" s="19">
        <v>4.2555227949750583</v>
      </c>
      <c r="K7381" s="19">
        <v>6.5192751588998483</v>
      </c>
      <c r="L7381" s="19">
        <v>2.2784997837039951</v>
      </c>
      <c r="M7381" s="19">
        <v>22.241999999999997</v>
      </c>
      <c r="N7381" s="19">
        <f t="shared" si="115"/>
        <v>28.914599999999997</v>
      </c>
      <c r="O7381" s="19">
        <v>18.295000000000002</v>
      </c>
      <c r="P7381" s="20">
        <v>0.75852806249999905</v>
      </c>
      <c r="Q7381" s="12">
        <v>82.924999999999997</v>
      </c>
      <c r="R7381" s="12">
        <v>9.58</v>
      </c>
      <c r="S7381" s="12">
        <v>33.35</v>
      </c>
      <c r="T7381" s="12"/>
      <c r="U7381" s="12">
        <v>115.00000000000001</v>
      </c>
      <c r="V7381" s="23"/>
      <c r="W7381" s="24"/>
      <c r="X7381" s="22"/>
      <c r="Y7381" s="22"/>
      <c r="Z7381" s="22"/>
      <c r="AA7381" s="22"/>
      <c r="AB7381" s="22"/>
      <c r="AC7381" s="22"/>
      <c r="AD7381" s="22"/>
      <c r="AE7381" s="22"/>
      <c r="AF7381" s="22"/>
      <c r="AG7381" s="22"/>
      <c r="AH7381" s="22"/>
    </row>
    <row r="7382" spans="2:34">
      <c r="B7382" s="10">
        <v>3</v>
      </c>
      <c r="C7382" s="10">
        <v>11</v>
      </c>
      <c r="D7382" s="34">
        <v>39755</v>
      </c>
      <c r="E7382" s="17">
        <v>0.29166666666669983</v>
      </c>
      <c r="F7382" s="35">
        <v>0.39844014849999843</v>
      </c>
      <c r="G7382" s="18">
        <v>178.00163286390335</v>
      </c>
      <c r="H7382" s="18">
        <v>242.76386122748383</v>
      </c>
      <c r="I7382" s="18">
        <v>64.762228363580476</v>
      </c>
      <c r="J7382" s="19">
        <v>4.1088217279500565</v>
      </c>
      <c r="K7382" s="19">
        <v>5.6200379194698673</v>
      </c>
      <c r="L7382" s="19">
        <v>2.2981027481719951</v>
      </c>
      <c r="M7382" s="19">
        <v>25.409749999999999</v>
      </c>
      <c r="N7382" s="19">
        <f t="shared" si="115"/>
        <v>33.032674999999998</v>
      </c>
      <c r="O7382" s="19">
        <v>20.785000000000004</v>
      </c>
      <c r="P7382" s="20">
        <v>1.8345794999999996</v>
      </c>
      <c r="Q7382" s="12">
        <v>82.15</v>
      </c>
      <c r="R7382" s="12">
        <v>10.0825</v>
      </c>
      <c r="S7382" s="12">
        <v>52.875</v>
      </c>
      <c r="T7382" s="12"/>
      <c r="U7382" s="12">
        <v>150.5</v>
      </c>
      <c r="V7382" s="23"/>
      <c r="W7382" s="24"/>
      <c r="X7382" s="22"/>
      <c r="Y7382" s="22"/>
      <c r="Z7382" s="22"/>
      <c r="AA7382" s="22"/>
      <c r="AB7382" s="22"/>
      <c r="AC7382" s="22"/>
      <c r="AD7382" s="22"/>
      <c r="AE7382" s="22"/>
      <c r="AF7382" s="22"/>
      <c r="AG7382" s="22"/>
      <c r="AH7382" s="22"/>
    </row>
    <row r="7383" spans="2:34">
      <c r="B7383" s="10">
        <v>3</v>
      </c>
      <c r="C7383" s="10">
        <v>11</v>
      </c>
      <c r="D7383" s="34">
        <v>39755</v>
      </c>
      <c r="E7383" s="17">
        <v>0.33333333333330017</v>
      </c>
      <c r="F7383" s="35">
        <v>0.46617163289999808</v>
      </c>
      <c r="G7383" s="18">
        <v>157.72054437257802</v>
      </c>
      <c r="H7383" s="18">
        <v>212.86460041962692</v>
      </c>
      <c r="I7383" s="18">
        <v>55.144056047048906</v>
      </c>
      <c r="J7383" s="19">
        <v>3.6244340048250505</v>
      </c>
      <c r="K7383" s="19">
        <v>5.5005741154698695</v>
      </c>
      <c r="L7383" s="19">
        <v>2.1044262732079955</v>
      </c>
      <c r="M7383" s="19">
        <v>25.667000000000002</v>
      </c>
      <c r="N7383" s="19">
        <f t="shared" si="115"/>
        <v>33.367100000000001</v>
      </c>
      <c r="O7383" s="19">
        <v>21.150000000000002</v>
      </c>
      <c r="P7383" s="20">
        <v>2.628387937499999</v>
      </c>
      <c r="Q7383" s="12">
        <v>78.900000000000006</v>
      </c>
      <c r="R7383" s="12">
        <v>10.9175</v>
      </c>
      <c r="S7383" s="12">
        <v>51.974999999999994</v>
      </c>
      <c r="T7383" s="12"/>
      <c r="U7383" s="12">
        <v>198.35</v>
      </c>
      <c r="V7383" s="23"/>
      <c r="W7383" s="24"/>
      <c r="X7383" s="22"/>
      <c r="Y7383" s="22"/>
      <c r="Z7383" s="22"/>
      <c r="AA7383" s="22"/>
      <c r="AB7383" s="22"/>
      <c r="AC7383" s="22"/>
      <c r="AD7383" s="22"/>
      <c r="AE7383" s="22"/>
      <c r="AF7383" s="22"/>
      <c r="AG7383" s="22"/>
      <c r="AH7383" s="22"/>
    </row>
    <row r="7384" spans="2:34">
      <c r="B7384" s="10">
        <v>3</v>
      </c>
      <c r="C7384" s="10">
        <v>11</v>
      </c>
      <c r="D7384" s="34">
        <v>39755</v>
      </c>
      <c r="E7384" s="17">
        <v>0.375</v>
      </c>
      <c r="F7384" s="35">
        <v>0.38249700039999845</v>
      </c>
      <c r="G7384" s="18">
        <v>180.12989181630348</v>
      </c>
      <c r="H7384" s="18">
        <v>222.40332614193466</v>
      </c>
      <c r="I7384" s="18">
        <v>42.273434325631186</v>
      </c>
      <c r="J7384" s="19">
        <v>3.8899578976500546</v>
      </c>
      <c r="K7384" s="19">
        <v>5.5137168392698674</v>
      </c>
      <c r="L7384" s="19">
        <v>2.071754069835996</v>
      </c>
      <c r="M7384" s="19">
        <v>27.531249999999996</v>
      </c>
      <c r="N7384" s="19">
        <f t="shared" si="115"/>
        <v>35.790624999999999</v>
      </c>
      <c r="O7384" s="19">
        <v>22</v>
      </c>
      <c r="P7384" s="20">
        <v>2.9811916874999991</v>
      </c>
      <c r="Q7384" s="12">
        <v>76.724999999999994</v>
      </c>
      <c r="R7384" s="12">
        <v>11.245000000000001</v>
      </c>
      <c r="S7384" s="12">
        <v>57.599999999999994</v>
      </c>
      <c r="T7384" s="12"/>
      <c r="U7384" s="12">
        <v>196.25</v>
      </c>
      <c r="V7384" s="23"/>
      <c r="W7384" s="24"/>
      <c r="X7384" s="22"/>
      <c r="Y7384" s="22"/>
      <c r="Z7384" s="22"/>
      <c r="AA7384" s="22"/>
      <c r="AB7384" s="22"/>
      <c r="AC7384" s="22"/>
      <c r="AD7384" s="22"/>
      <c r="AE7384" s="22"/>
      <c r="AF7384" s="22"/>
      <c r="AG7384" s="22"/>
      <c r="AH7384" s="22"/>
    </row>
    <row r="7385" spans="2:34">
      <c r="B7385" s="10">
        <v>3</v>
      </c>
      <c r="C7385" s="10">
        <v>11</v>
      </c>
      <c r="D7385" s="34">
        <v>39755</v>
      </c>
      <c r="E7385" s="17">
        <v>0.41666666666669983</v>
      </c>
      <c r="F7385" s="35">
        <v>0.35061966129999855</v>
      </c>
      <c r="G7385" s="18">
        <v>199.0948220678539</v>
      </c>
      <c r="H7385" s="18">
        <v>239.52510581021522</v>
      </c>
      <c r="I7385" s="18">
        <v>40.43028374236134</v>
      </c>
      <c r="J7385" s="19">
        <v>4.1953097439750593</v>
      </c>
      <c r="K7385" s="19">
        <v>5.6541627088698627</v>
      </c>
      <c r="L7385" s="19">
        <v>2.0954067613719958</v>
      </c>
      <c r="M7385" s="19">
        <v>28.362749999999998</v>
      </c>
      <c r="N7385" s="19">
        <f t="shared" si="115"/>
        <v>36.871575</v>
      </c>
      <c r="O7385" s="19">
        <v>22.990000000000002</v>
      </c>
      <c r="P7385" s="20">
        <v>2.5049066249999985</v>
      </c>
      <c r="Q7385" s="12">
        <v>75.3</v>
      </c>
      <c r="R7385" s="12">
        <v>11.447499999999998</v>
      </c>
      <c r="S7385" s="12">
        <v>49</v>
      </c>
      <c r="T7385" s="12"/>
      <c r="U7385" s="12">
        <v>197.47499999999999</v>
      </c>
      <c r="V7385" s="23"/>
      <c r="W7385" s="24"/>
      <c r="X7385" s="22"/>
      <c r="Y7385" s="22"/>
      <c r="Z7385" s="22"/>
      <c r="AA7385" s="22"/>
      <c r="AB7385" s="22"/>
      <c r="AC7385" s="22"/>
      <c r="AD7385" s="22"/>
      <c r="AE7385" s="22"/>
      <c r="AF7385" s="22"/>
      <c r="AG7385" s="22"/>
      <c r="AH7385" s="22"/>
    </row>
    <row r="7386" spans="2:34">
      <c r="B7386" s="10">
        <v>3</v>
      </c>
      <c r="C7386" s="10">
        <v>11</v>
      </c>
      <c r="D7386" s="34">
        <v>39755</v>
      </c>
      <c r="E7386" s="17">
        <v>0.45833333333330017</v>
      </c>
      <c r="F7386" s="35">
        <v>0.32671138139999867</v>
      </c>
      <c r="G7386" s="18">
        <v>180.19576113422855</v>
      </c>
      <c r="H7386" s="18">
        <v>221.95697154512604</v>
      </c>
      <c r="I7386" s="18">
        <v>41.761210410897505</v>
      </c>
      <c r="J7386" s="19">
        <v>3.7083969991500534</v>
      </c>
      <c r="K7386" s="19">
        <v>5.4445355825798663</v>
      </c>
      <c r="L7386" s="19">
        <v>2.046670280955996</v>
      </c>
      <c r="M7386" s="19">
        <v>28.464500000000001</v>
      </c>
      <c r="N7386" s="19">
        <f t="shared" si="115"/>
        <v>37.00385</v>
      </c>
      <c r="O7386" s="19">
        <v>21.145</v>
      </c>
      <c r="P7386" s="20">
        <v>2.3285047499999987</v>
      </c>
      <c r="Q7386" s="12">
        <v>74.850000000000009</v>
      </c>
      <c r="R7386" s="12">
        <v>11.54</v>
      </c>
      <c r="S7386" s="12">
        <v>36.925000000000004</v>
      </c>
      <c r="T7386" s="12"/>
      <c r="U7386" s="12">
        <v>196.82499999999999</v>
      </c>
      <c r="V7386" s="23"/>
      <c r="W7386" s="24"/>
      <c r="X7386" s="22"/>
      <c r="Y7386" s="22"/>
      <c r="Z7386" s="22"/>
      <c r="AA7386" s="22"/>
      <c r="AB7386" s="22"/>
      <c r="AC7386" s="22"/>
      <c r="AD7386" s="22"/>
      <c r="AE7386" s="22"/>
      <c r="AF7386" s="22"/>
      <c r="AG7386" s="22"/>
      <c r="AH7386" s="22"/>
    </row>
    <row r="7387" spans="2:34">
      <c r="B7387" s="10">
        <v>3</v>
      </c>
      <c r="C7387" s="10">
        <v>11</v>
      </c>
      <c r="D7387" s="34">
        <v>39755</v>
      </c>
      <c r="E7387" s="17">
        <v>0.5</v>
      </c>
      <c r="F7387" s="35">
        <v>0.34264598849999856</v>
      </c>
      <c r="G7387" s="18">
        <v>178.63722142227854</v>
      </c>
      <c r="H7387" s="18">
        <v>226.23832342051139</v>
      </c>
      <c r="I7387" s="18">
        <v>47.601101998232835</v>
      </c>
      <c r="J7387" s="19">
        <v>4.2050844377250609</v>
      </c>
      <c r="K7387" s="19">
        <v>4.9723761218598765</v>
      </c>
      <c r="L7387" s="19">
        <v>2.0662951404679957</v>
      </c>
      <c r="M7387" s="19">
        <v>33.740499999999997</v>
      </c>
      <c r="N7387" s="19">
        <f t="shared" si="115"/>
        <v>43.862649999999995</v>
      </c>
      <c r="O7387" s="19">
        <v>25.445</v>
      </c>
      <c r="P7387" s="20">
        <v>1.9404206249999993</v>
      </c>
      <c r="Q7387" s="12">
        <v>76.474999999999994</v>
      </c>
      <c r="R7387" s="12">
        <v>11.827500000000001</v>
      </c>
      <c r="S7387" s="12">
        <v>36.774999999999999</v>
      </c>
      <c r="T7387" s="12"/>
      <c r="U7387" s="12">
        <v>188.22499999999997</v>
      </c>
      <c r="V7387" s="23"/>
      <c r="W7387" s="24"/>
      <c r="X7387" s="22"/>
      <c r="Y7387" s="22"/>
      <c r="Z7387" s="22"/>
      <c r="AA7387" s="22"/>
      <c r="AB7387" s="22"/>
      <c r="AC7387" s="22"/>
      <c r="AD7387" s="22"/>
      <c r="AE7387" s="22"/>
      <c r="AF7387" s="22"/>
      <c r="AG7387" s="22"/>
      <c r="AH7387" s="22"/>
    </row>
    <row r="7388" spans="2:34">
      <c r="B7388" s="10">
        <v>3</v>
      </c>
      <c r="C7388" s="10">
        <v>11</v>
      </c>
      <c r="D7388" s="34">
        <v>39755</v>
      </c>
      <c r="E7388" s="17">
        <v>0.54166666666669983</v>
      </c>
      <c r="F7388" s="35">
        <v>0.38248578029999836</v>
      </c>
      <c r="G7388" s="18">
        <v>199.10808927142904</v>
      </c>
      <c r="H7388" s="18">
        <v>249.09215663626435</v>
      </c>
      <c r="I7388" s="18">
        <v>49.984067364835326</v>
      </c>
      <c r="J7388" s="19">
        <v>4.1834027346000608</v>
      </c>
      <c r="K7388" s="19">
        <v>5.8500448779098528</v>
      </c>
      <c r="L7388" s="19">
        <v>2.0617960991459956</v>
      </c>
      <c r="M7388" s="19">
        <v>36.913250000000005</v>
      </c>
      <c r="N7388" s="19">
        <f t="shared" si="115"/>
        <v>47.987225000000009</v>
      </c>
      <c r="O7388" s="19">
        <v>28.66</v>
      </c>
      <c r="P7388" s="20">
        <v>1.3406542499999996</v>
      </c>
      <c r="Q7388" s="12">
        <v>76.825000000000003</v>
      </c>
      <c r="R7388" s="12">
        <v>12.274999999999999</v>
      </c>
      <c r="S7388" s="12">
        <v>46.075000000000003</v>
      </c>
      <c r="T7388" s="12"/>
      <c r="U7388" s="12">
        <v>170.7</v>
      </c>
      <c r="V7388" s="23"/>
      <c r="W7388" s="24"/>
      <c r="X7388" s="22"/>
      <c r="Y7388" s="22"/>
      <c r="Z7388" s="22"/>
      <c r="AA7388" s="22"/>
      <c r="AB7388" s="22"/>
      <c r="AC7388" s="22"/>
      <c r="AD7388" s="22"/>
      <c r="AE7388" s="22"/>
      <c r="AF7388" s="22"/>
      <c r="AG7388" s="22"/>
      <c r="AH7388" s="22"/>
    </row>
    <row r="7389" spans="2:34">
      <c r="B7389" s="10">
        <v>3</v>
      </c>
      <c r="C7389" s="10">
        <v>11</v>
      </c>
      <c r="D7389" s="34">
        <v>39755</v>
      </c>
      <c r="E7389" s="17">
        <v>0.58333333333330017</v>
      </c>
      <c r="F7389" s="35">
        <v>0.39841967929999822</v>
      </c>
      <c r="G7389" s="18">
        <v>208.56852330029176</v>
      </c>
      <c r="H7389" s="18">
        <v>259.43715077701052</v>
      </c>
      <c r="I7389" s="18">
        <v>50.868627476718778</v>
      </c>
      <c r="J7389" s="19">
        <v>4.1962574252250624</v>
      </c>
      <c r="K7389" s="19">
        <v>6.1389699199498438</v>
      </c>
      <c r="L7389" s="19">
        <v>2.0452461713919954</v>
      </c>
      <c r="M7389" s="19">
        <v>39.565750000000001</v>
      </c>
      <c r="N7389" s="19">
        <f t="shared" si="115"/>
        <v>51.435475000000004</v>
      </c>
      <c r="O7389" s="19">
        <v>30.232500000000002</v>
      </c>
      <c r="P7389" s="20">
        <v>1.5170561249999996</v>
      </c>
      <c r="Q7389" s="12">
        <v>76.849999999999994</v>
      </c>
      <c r="R7389" s="12">
        <v>12.442500000000001</v>
      </c>
      <c r="S7389" s="12">
        <v>35.825000000000003</v>
      </c>
      <c r="T7389" s="12"/>
      <c r="U7389" s="12">
        <v>171.67500000000001</v>
      </c>
      <c r="V7389" s="23"/>
      <c r="W7389" s="24"/>
      <c r="X7389" s="22"/>
      <c r="Y7389" s="22"/>
      <c r="Z7389" s="22"/>
      <c r="AA7389" s="22"/>
      <c r="AB7389" s="22"/>
      <c r="AC7389" s="22"/>
      <c r="AD7389" s="22"/>
      <c r="AE7389" s="22"/>
      <c r="AF7389" s="22"/>
      <c r="AG7389" s="22"/>
      <c r="AH7389" s="22"/>
    </row>
    <row r="7390" spans="2:34">
      <c r="B7390" s="10">
        <v>3</v>
      </c>
      <c r="C7390" s="10">
        <v>11</v>
      </c>
      <c r="D7390" s="34">
        <v>39755</v>
      </c>
      <c r="E7390" s="17">
        <v>0.625</v>
      </c>
      <c r="F7390" s="35">
        <v>0.3824801446999983</v>
      </c>
      <c r="G7390" s="18">
        <v>194.18302480769148</v>
      </c>
      <c r="H7390" s="18">
        <v>243.11714961793336</v>
      </c>
      <c r="I7390" s="18">
        <v>48.934124810241862</v>
      </c>
      <c r="J7390" s="19">
        <v>4.1692681152000626</v>
      </c>
      <c r="K7390" s="19">
        <v>6.3562861183098365</v>
      </c>
      <c r="L7390" s="19">
        <v>2.0809278543159957</v>
      </c>
      <c r="M7390" s="19">
        <v>40.417500000000004</v>
      </c>
      <c r="N7390" s="19">
        <f t="shared" si="115"/>
        <v>52.542750000000005</v>
      </c>
      <c r="O7390" s="19">
        <v>31.932499999999997</v>
      </c>
      <c r="P7390" s="20">
        <v>1.5346963124999997</v>
      </c>
      <c r="Q7390" s="12">
        <v>77.75</v>
      </c>
      <c r="R7390" s="12">
        <v>12.445</v>
      </c>
      <c r="S7390" s="12">
        <v>47.674999999999997</v>
      </c>
      <c r="T7390" s="12"/>
      <c r="U7390" s="12">
        <v>143.4</v>
      </c>
      <c r="V7390" s="23"/>
      <c r="W7390" s="24"/>
      <c r="X7390" s="22"/>
      <c r="Y7390" s="22"/>
      <c r="Z7390" s="22"/>
      <c r="AA7390" s="22"/>
      <c r="AB7390" s="22"/>
      <c r="AC7390" s="22"/>
      <c r="AD7390" s="22"/>
      <c r="AE7390" s="22"/>
      <c r="AF7390" s="22"/>
      <c r="AG7390" s="22"/>
      <c r="AH7390" s="22"/>
    </row>
    <row r="7391" spans="2:34">
      <c r="B7391" s="10">
        <v>3</v>
      </c>
      <c r="C7391" s="10">
        <v>11</v>
      </c>
      <c r="D7391" s="34">
        <v>39755</v>
      </c>
      <c r="E7391" s="17">
        <v>0.66666666666669983</v>
      </c>
      <c r="F7391" s="35">
        <v>0.37450910719999836</v>
      </c>
      <c r="G7391" s="18">
        <v>161.98309142389087</v>
      </c>
      <c r="H7391" s="18">
        <v>214.27473728151148</v>
      </c>
      <c r="I7391" s="18">
        <v>52.291645857620601</v>
      </c>
      <c r="J7391" s="19">
        <v>3.557740084500054</v>
      </c>
      <c r="K7391" s="19">
        <v>5.8708939917298473</v>
      </c>
      <c r="L7391" s="19">
        <v>2.0764274154379954</v>
      </c>
      <c r="M7391" s="19">
        <v>37.183249999999994</v>
      </c>
      <c r="N7391" s="19">
        <f t="shared" si="115"/>
        <v>48.338224999999994</v>
      </c>
      <c r="O7391" s="19">
        <v>29.83</v>
      </c>
      <c r="P7391" s="20">
        <v>1.6405374374999995</v>
      </c>
      <c r="Q7391" s="12">
        <v>79.974999999999994</v>
      </c>
      <c r="R7391" s="12">
        <v>12.1325</v>
      </c>
      <c r="S7391" s="12">
        <v>35.425000000000004</v>
      </c>
      <c r="T7391" s="12"/>
      <c r="U7391" s="12">
        <v>113.89999999999999</v>
      </c>
      <c r="V7391" s="23"/>
      <c r="W7391" s="24"/>
      <c r="X7391" s="22"/>
      <c r="Y7391" s="22"/>
      <c r="Z7391" s="22"/>
      <c r="AA7391" s="22"/>
      <c r="AB7391" s="22"/>
      <c r="AC7391" s="22"/>
      <c r="AD7391" s="22"/>
      <c r="AE7391" s="22"/>
      <c r="AF7391" s="22"/>
      <c r="AG7391" s="22"/>
      <c r="AH7391" s="22"/>
    </row>
    <row r="7392" spans="2:34">
      <c r="B7392" s="10">
        <v>3</v>
      </c>
      <c r="C7392" s="10">
        <v>11</v>
      </c>
      <c r="D7392" s="34">
        <v>39755</v>
      </c>
      <c r="E7392" s="17">
        <v>0.70833333333330017</v>
      </c>
      <c r="F7392" s="35">
        <v>0.36255402919999841</v>
      </c>
      <c r="G7392" s="18">
        <v>127.30214659871518</v>
      </c>
      <c r="H7392" s="18">
        <v>181.44471558271371</v>
      </c>
      <c r="I7392" s="18">
        <v>54.14256898399853</v>
      </c>
      <c r="J7392" s="19">
        <v>3.2491891687500498</v>
      </c>
      <c r="K7392" s="19">
        <v>4.8127556380298744</v>
      </c>
      <c r="L7392" s="19">
        <v>2.1201184101359951</v>
      </c>
      <c r="M7392" s="19">
        <v>29.840500000000002</v>
      </c>
      <c r="N7392" s="19">
        <f t="shared" si="115"/>
        <v>38.792650000000002</v>
      </c>
      <c r="O7392" s="19">
        <v>24.925000000000001</v>
      </c>
      <c r="P7392" s="20">
        <v>1.8875000624999996</v>
      </c>
      <c r="Q7392" s="12">
        <v>83</v>
      </c>
      <c r="R7392" s="12">
        <v>11.782499999999999</v>
      </c>
      <c r="S7392" s="12">
        <v>33.425000000000004</v>
      </c>
      <c r="T7392" s="12"/>
      <c r="U7392" s="12">
        <v>107.1</v>
      </c>
      <c r="V7392" s="23"/>
      <c r="W7392" s="24"/>
      <c r="X7392" s="22"/>
      <c r="Y7392" s="22"/>
      <c r="Z7392" s="22"/>
      <c r="AA7392" s="22"/>
      <c r="AB7392" s="22"/>
      <c r="AC7392" s="22"/>
      <c r="AD7392" s="22"/>
      <c r="AE7392" s="22"/>
      <c r="AF7392" s="22"/>
      <c r="AG7392" s="22"/>
      <c r="AH7392" s="22"/>
    </row>
    <row r="7393" spans="2:34">
      <c r="B7393" s="10">
        <v>3</v>
      </c>
      <c r="C7393" s="10">
        <v>11</v>
      </c>
      <c r="D7393" s="34">
        <v>39755</v>
      </c>
      <c r="E7393" s="17">
        <v>0.75</v>
      </c>
      <c r="F7393" s="35">
        <v>0.30279010019999864</v>
      </c>
      <c r="G7393" s="18">
        <v>64.02527588066387</v>
      </c>
      <c r="H7393" s="18">
        <v>99.002038835032124</v>
      </c>
      <c r="I7393" s="18">
        <v>34.976762954368269</v>
      </c>
      <c r="J7393" s="19">
        <v>1.8993759760500295</v>
      </c>
      <c r="K7393" s="19">
        <v>3.1898794055099158</v>
      </c>
      <c r="L7393" s="19">
        <v>2.0353247700839954</v>
      </c>
      <c r="M7393" s="19">
        <v>17.866250000000001</v>
      </c>
      <c r="N7393" s="19">
        <f t="shared" si="115"/>
        <v>23.226125000000003</v>
      </c>
      <c r="O7393" s="19">
        <v>16.305</v>
      </c>
      <c r="P7393" s="20">
        <v>4.5335281874999982</v>
      </c>
      <c r="Q7393" s="12">
        <v>87.55</v>
      </c>
      <c r="R7393" s="12">
        <v>11.172499999999999</v>
      </c>
      <c r="S7393" s="12">
        <v>18.3</v>
      </c>
      <c r="T7393" s="12"/>
      <c r="U7393" s="12">
        <v>107.175</v>
      </c>
      <c r="V7393" s="23"/>
      <c r="W7393" s="24"/>
      <c r="X7393" s="22"/>
      <c r="Y7393" s="22"/>
      <c r="Z7393" s="22"/>
      <c r="AA7393" s="22"/>
      <c r="AB7393" s="22"/>
      <c r="AC7393" s="22"/>
      <c r="AD7393" s="22"/>
      <c r="AE7393" s="22"/>
      <c r="AF7393" s="22"/>
      <c r="AG7393" s="22"/>
      <c r="AH7393" s="22"/>
    </row>
    <row r="7394" spans="2:34">
      <c r="B7394" s="10">
        <v>3</v>
      </c>
      <c r="C7394" s="10">
        <v>11</v>
      </c>
      <c r="D7394" s="34">
        <v>39755</v>
      </c>
      <c r="E7394" s="17">
        <v>0.79166666666669983</v>
      </c>
      <c r="F7394" s="35">
        <v>0.30278794669999864</v>
      </c>
      <c r="G7394" s="18">
        <v>72.618045473114051</v>
      </c>
      <c r="H7394" s="18">
        <v>104.13858212778698</v>
      </c>
      <c r="I7394" s="18">
        <v>31.520536654672931</v>
      </c>
      <c r="J7394" s="19">
        <v>1.8433981144500289</v>
      </c>
      <c r="K7394" s="19">
        <v>2.9644278327299207</v>
      </c>
      <c r="L7394" s="19">
        <v>2.0709670885139952</v>
      </c>
      <c r="M7394" s="19">
        <v>13.2265</v>
      </c>
      <c r="N7394" s="19">
        <f t="shared" si="115"/>
        <v>17.19445</v>
      </c>
      <c r="O7394" s="19">
        <v>12.0175</v>
      </c>
      <c r="P7394" s="20">
        <v>4.8863319374999987</v>
      </c>
      <c r="Q7394" s="12">
        <v>87.674999999999997</v>
      </c>
      <c r="R7394" s="12">
        <v>11.02</v>
      </c>
      <c r="S7394" s="12">
        <v>22</v>
      </c>
      <c r="T7394" s="12"/>
      <c r="U7394" s="12">
        <v>109.57499999999999</v>
      </c>
      <c r="V7394" s="23"/>
      <c r="W7394" s="24"/>
      <c r="X7394" s="22"/>
      <c r="Y7394" s="22"/>
      <c r="Z7394" s="22"/>
      <c r="AA7394" s="22"/>
      <c r="AB7394" s="22"/>
      <c r="AC7394" s="22"/>
      <c r="AD7394" s="22"/>
      <c r="AE7394" s="22"/>
      <c r="AF7394" s="22"/>
      <c r="AG7394" s="22"/>
      <c r="AH7394" s="22"/>
    </row>
    <row r="7395" spans="2:34">
      <c r="B7395" s="10">
        <v>3</v>
      </c>
      <c r="C7395" s="10">
        <v>11</v>
      </c>
      <c r="D7395" s="34">
        <v>39755</v>
      </c>
      <c r="E7395" s="17">
        <v>0.83333333333330017</v>
      </c>
      <c r="F7395" s="35">
        <v>0.26294546849999878</v>
      </c>
      <c r="G7395" s="18">
        <v>89.97602034156445</v>
      </c>
      <c r="H7395" s="18">
        <v>120.12516152298255</v>
      </c>
      <c r="I7395" s="18">
        <v>30.149141181418116</v>
      </c>
      <c r="J7395" s="19">
        <v>2.1300431389500338</v>
      </c>
      <c r="K7395" s="19">
        <v>3.112847595559916</v>
      </c>
      <c r="L7395" s="19">
        <v>2.2590758576679946</v>
      </c>
      <c r="M7395" s="19">
        <v>12.539249999999999</v>
      </c>
      <c r="N7395" s="19">
        <f t="shared" si="115"/>
        <v>16.301024999999999</v>
      </c>
      <c r="O7395" s="19">
        <v>11.925000000000001</v>
      </c>
      <c r="P7395" s="20">
        <v>3.5280374999999982</v>
      </c>
      <c r="Q7395" s="12">
        <v>89</v>
      </c>
      <c r="R7395" s="12">
        <v>11.0525</v>
      </c>
      <c r="S7395" s="12">
        <v>27.85</v>
      </c>
      <c r="T7395" s="12"/>
      <c r="U7395" s="12">
        <v>112.625</v>
      </c>
      <c r="V7395" s="23"/>
      <c r="W7395" s="24"/>
      <c r="X7395" s="22"/>
      <c r="Y7395" s="22"/>
      <c r="Z7395" s="22"/>
      <c r="AA7395" s="22"/>
      <c r="AB7395" s="22"/>
      <c r="AC7395" s="22"/>
      <c r="AD7395" s="22"/>
      <c r="AE7395" s="22"/>
      <c r="AF7395" s="22"/>
      <c r="AG7395" s="22"/>
      <c r="AH7395" s="22"/>
    </row>
    <row r="7396" spans="2:34">
      <c r="B7396" s="10">
        <v>3</v>
      </c>
      <c r="C7396" s="10">
        <v>11</v>
      </c>
      <c r="D7396" s="34">
        <v>39755</v>
      </c>
      <c r="E7396" s="17">
        <v>0.875</v>
      </c>
      <c r="F7396" s="35">
        <v>0.23107160419999895</v>
      </c>
      <c r="G7396" s="18">
        <v>57.887534892201266</v>
      </c>
      <c r="H7396" s="18">
        <v>82.754459718359954</v>
      </c>
      <c r="I7396" s="18">
        <v>24.866924826158694</v>
      </c>
      <c r="J7396" s="19">
        <v>1.8483474923250294</v>
      </c>
      <c r="K7396" s="19">
        <v>2.3014473840499372</v>
      </c>
      <c r="L7396" s="19">
        <v>2.142220513289995</v>
      </c>
      <c r="M7396" s="19">
        <v>10.937000000000001</v>
      </c>
      <c r="N7396" s="19">
        <f t="shared" si="115"/>
        <v>14.218100000000002</v>
      </c>
      <c r="O7396" s="19">
        <v>10.574999999999999</v>
      </c>
      <c r="P7396" s="20">
        <v>5.4508179374999992</v>
      </c>
      <c r="Q7396" s="12">
        <v>90.625</v>
      </c>
      <c r="R7396" s="12">
        <v>11.105</v>
      </c>
      <c r="S7396" s="12">
        <v>20.149999999999999</v>
      </c>
      <c r="T7396" s="12"/>
      <c r="U7396" s="12">
        <v>118.7</v>
      </c>
      <c r="V7396" s="23"/>
      <c r="W7396" s="24"/>
      <c r="X7396" s="22"/>
      <c r="Y7396" s="22"/>
      <c r="Z7396" s="22"/>
      <c r="AA7396" s="22"/>
      <c r="AB7396" s="22"/>
      <c r="AC7396" s="22"/>
      <c r="AD7396" s="22"/>
      <c r="AE7396" s="22"/>
      <c r="AF7396" s="22"/>
      <c r="AG7396" s="22"/>
      <c r="AH7396" s="22"/>
    </row>
    <row r="7397" spans="2:34">
      <c r="B7397" s="10">
        <v>3</v>
      </c>
      <c r="C7397" s="10">
        <v>11</v>
      </c>
      <c r="D7397" s="34">
        <v>39755</v>
      </c>
      <c r="E7397" s="17">
        <v>0.91666666666669983</v>
      </c>
      <c r="F7397" s="35">
        <v>0.29082929169999866</v>
      </c>
      <c r="G7397" s="18">
        <v>91.947661911989528</v>
      </c>
      <c r="H7397" s="18">
        <v>123.31529270343091</v>
      </c>
      <c r="I7397" s="18">
        <v>31.367630791441389</v>
      </c>
      <c r="J7397" s="19">
        <v>2.1959867767500354</v>
      </c>
      <c r="K7397" s="19">
        <v>2.8846964813799207</v>
      </c>
      <c r="L7397" s="19">
        <v>2.2459970687979944</v>
      </c>
      <c r="M7397" s="19">
        <v>12.477499999999999</v>
      </c>
      <c r="N7397" s="19">
        <f t="shared" si="115"/>
        <v>16.220749999999999</v>
      </c>
      <c r="O7397" s="19">
        <v>11.7925</v>
      </c>
      <c r="P7397" s="20">
        <v>2.6283879374999994</v>
      </c>
      <c r="Q7397" s="12">
        <v>91.675000000000011</v>
      </c>
      <c r="R7397" s="12">
        <v>11.164999999999999</v>
      </c>
      <c r="S7397" s="12">
        <v>37.75</v>
      </c>
      <c r="T7397" s="12"/>
      <c r="U7397" s="12">
        <v>113.875</v>
      </c>
      <c r="V7397" s="23"/>
      <c r="W7397" s="24"/>
      <c r="X7397" s="22"/>
      <c r="Y7397" s="22"/>
      <c r="Z7397" s="22"/>
      <c r="AA7397" s="22"/>
      <c r="AB7397" s="22"/>
      <c r="AC7397" s="22"/>
      <c r="AD7397" s="22"/>
      <c r="AE7397" s="22"/>
      <c r="AF7397" s="22"/>
      <c r="AG7397" s="22"/>
      <c r="AH7397" s="22"/>
    </row>
    <row r="7398" spans="2:34">
      <c r="B7398" s="10">
        <v>3</v>
      </c>
      <c r="C7398" s="10">
        <v>11</v>
      </c>
      <c r="D7398" s="34">
        <v>39755</v>
      </c>
      <c r="E7398" s="17">
        <v>0.95833333333330017</v>
      </c>
      <c r="F7398" s="35">
        <v>0.33863442699999846</v>
      </c>
      <c r="G7398" s="18">
        <v>86.449745376289428</v>
      </c>
      <c r="H7398" s="18">
        <v>111.6281958392472</v>
      </c>
      <c r="I7398" s="18">
        <v>25.178450462957777</v>
      </c>
      <c r="J7398" s="19">
        <v>2.4613010452500399</v>
      </c>
      <c r="K7398" s="19">
        <v>3.1100028198499134</v>
      </c>
      <c r="L7398" s="19">
        <v>2.2615121063339947</v>
      </c>
      <c r="M7398" s="19">
        <v>18.829499999999999</v>
      </c>
      <c r="N7398" s="19">
        <f t="shared" si="115"/>
        <v>24.478349999999999</v>
      </c>
      <c r="O7398" s="19">
        <v>16.182500000000001</v>
      </c>
      <c r="P7398" s="20">
        <v>0.582126187499999</v>
      </c>
      <c r="Q7398" s="12">
        <v>92.3</v>
      </c>
      <c r="R7398" s="12">
        <v>11.274999999999999</v>
      </c>
      <c r="S7398" s="12">
        <v>129.4</v>
      </c>
      <c r="T7398" s="12"/>
      <c r="U7398" s="12">
        <v>122.97499999999999</v>
      </c>
      <c r="V7398" s="23"/>
      <c r="W7398" s="24"/>
      <c r="X7398" s="22"/>
      <c r="Y7398" s="22"/>
      <c r="Z7398" s="22"/>
      <c r="AA7398" s="22"/>
      <c r="AB7398" s="22"/>
      <c r="AC7398" s="22"/>
      <c r="AD7398" s="22"/>
      <c r="AE7398" s="22"/>
      <c r="AF7398" s="22"/>
      <c r="AG7398" s="22"/>
      <c r="AH7398" s="22"/>
    </row>
    <row r="7399" spans="2:34">
      <c r="B7399" s="10">
        <v>4</v>
      </c>
      <c r="C7399" s="10">
        <v>11</v>
      </c>
      <c r="D7399" s="34">
        <v>39755</v>
      </c>
      <c r="E7399" s="17">
        <v>0</v>
      </c>
      <c r="F7399" s="35">
        <v>0.36253542149999829</v>
      </c>
      <c r="G7399" s="18">
        <v>103.45122148275232</v>
      </c>
      <c r="H7399" s="18">
        <v>123.19731054630738</v>
      </c>
      <c r="I7399" s="18">
        <v>19.746089063555043</v>
      </c>
      <c r="J7399" s="19">
        <v>2.498202730875041</v>
      </c>
      <c r="K7399" s="19">
        <v>3.5076253263699018</v>
      </c>
      <c r="L7399" s="19">
        <v>2.3491812934879941</v>
      </c>
      <c r="M7399" s="19">
        <v>31.609749999999998</v>
      </c>
      <c r="N7399" s="19">
        <f t="shared" si="115"/>
        <v>41.092675</v>
      </c>
      <c r="O7399" s="19">
        <v>25.472499999999997</v>
      </c>
      <c r="P7399" s="20">
        <v>0.5292056249999989</v>
      </c>
      <c r="Q7399" s="12">
        <v>92.725000000000009</v>
      </c>
      <c r="R7399" s="12">
        <v>11.272499999999999</v>
      </c>
      <c r="S7399" s="12">
        <v>74.775000000000006</v>
      </c>
      <c r="T7399" s="12"/>
      <c r="U7399" s="12">
        <v>125.375</v>
      </c>
      <c r="V7399" s="23"/>
      <c r="W7399" s="24"/>
      <c r="X7399" s="22"/>
      <c r="Y7399" s="22"/>
      <c r="Z7399" s="22"/>
      <c r="AA7399" s="22"/>
      <c r="AB7399" s="22"/>
      <c r="AC7399" s="22"/>
      <c r="AD7399" s="22"/>
      <c r="AE7399" s="22"/>
      <c r="AF7399" s="22"/>
      <c r="AG7399" s="22"/>
      <c r="AH7399" s="22"/>
    </row>
    <row r="7400" spans="2:34">
      <c r="B7400" s="10">
        <v>4</v>
      </c>
      <c r="C7400" s="10">
        <v>11</v>
      </c>
      <c r="D7400" s="34">
        <v>39756</v>
      </c>
      <c r="E7400" s="17">
        <v>4.1666666666699825E-2</v>
      </c>
      <c r="F7400" s="35">
        <v>0.33862955789999838</v>
      </c>
      <c r="G7400" s="18">
        <v>93.966160008139639</v>
      </c>
      <c r="H7400" s="18">
        <v>114.98921354271806</v>
      </c>
      <c r="I7400" s="18">
        <v>21.02305353457842</v>
      </c>
      <c r="J7400" s="19">
        <v>2.3413450074750388</v>
      </c>
      <c r="K7400" s="19">
        <v>3.1549423694799112</v>
      </c>
      <c r="L7400" s="19">
        <v>2.4889250991959937</v>
      </c>
      <c r="M7400" s="19">
        <v>30.225999999999999</v>
      </c>
      <c r="N7400" s="19">
        <f t="shared" si="115"/>
        <v>39.293799999999997</v>
      </c>
      <c r="O7400" s="19">
        <v>23.452500000000001</v>
      </c>
      <c r="P7400" s="20">
        <v>0.42336449999999881</v>
      </c>
      <c r="Q7400" s="12">
        <v>92.974999999999994</v>
      </c>
      <c r="R7400" s="12">
        <v>11.2525</v>
      </c>
      <c r="S7400" s="12">
        <v>96.9</v>
      </c>
      <c r="T7400" s="12"/>
      <c r="U7400" s="12">
        <v>131.4</v>
      </c>
      <c r="V7400" s="23"/>
      <c r="W7400" s="24"/>
      <c r="X7400" s="22"/>
      <c r="Y7400" s="22"/>
      <c r="Z7400" s="22"/>
      <c r="AA7400" s="22"/>
      <c r="AB7400" s="22"/>
      <c r="AC7400" s="22"/>
      <c r="AD7400" s="22"/>
      <c r="AE7400" s="22"/>
      <c r="AF7400" s="22"/>
      <c r="AG7400" s="22"/>
      <c r="AH7400" s="22"/>
    </row>
    <row r="7401" spans="2:34">
      <c r="B7401" s="10">
        <v>4</v>
      </c>
      <c r="C7401" s="10">
        <v>11</v>
      </c>
      <c r="D7401" s="34">
        <v>39756</v>
      </c>
      <c r="E7401" s="17">
        <v>8.3333333333300175E-2</v>
      </c>
      <c r="F7401" s="35">
        <v>0.33464314489999841</v>
      </c>
      <c r="G7401" s="18">
        <v>90.430256737227083</v>
      </c>
      <c r="H7401" s="18">
        <v>103.46437042206932</v>
      </c>
      <c r="I7401" s="18">
        <v>13.034113684842239</v>
      </c>
      <c r="J7401" s="19">
        <v>1.9615281483750331</v>
      </c>
      <c r="K7401" s="19">
        <v>2.9401310142499164</v>
      </c>
      <c r="L7401" s="19">
        <v>2.4723052936419938</v>
      </c>
      <c r="M7401" s="19">
        <v>24.009750000000004</v>
      </c>
      <c r="N7401" s="19">
        <f t="shared" si="115"/>
        <v>31.212675000000004</v>
      </c>
      <c r="O7401" s="19">
        <v>19.234999999999999</v>
      </c>
      <c r="P7401" s="20">
        <v>0.5292056249999989</v>
      </c>
      <c r="Q7401" s="12">
        <v>93.2</v>
      </c>
      <c r="R7401" s="12">
        <v>11.275</v>
      </c>
      <c r="S7401" s="12">
        <v>113.72499999999999</v>
      </c>
      <c r="T7401" s="12"/>
      <c r="U7401" s="12">
        <v>127.92499999999998</v>
      </c>
      <c r="V7401" s="23"/>
      <c r="W7401" s="24"/>
      <c r="X7401" s="22"/>
      <c r="Y7401" s="22"/>
      <c r="Z7401" s="22"/>
      <c r="AA7401" s="22"/>
      <c r="AB7401" s="22"/>
      <c r="AC7401" s="22"/>
      <c r="AD7401" s="22"/>
      <c r="AE7401" s="22"/>
      <c r="AF7401" s="22"/>
      <c r="AG7401" s="22"/>
      <c r="AH7401" s="22"/>
    </row>
    <row r="7402" spans="2:34">
      <c r="B7402" s="10">
        <v>4</v>
      </c>
      <c r="C7402" s="10">
        <v>11</v>
      </c>
      <c r="D7402" s="34">
        <v>39756</v>
      </c>
      <c r="E7402" s="17">
        <v>0.125</v>
      </c>
      <c r="F7402" s="35">
        <v>0.33862447709999838</v>
      </c>
      <c r="G7402" s="18">
        <v>108.53959232216502</v>
      </c>
      <c r="H7402" s="18">
        <v>128.79964498946512</v>
      </c>
      <c r="I7402" s="18">
        <v>20.260052667300126</v>
      </c>
      <c r="J7402" s="19">
        <v>2.7097718721000459</v>
      </c>
      <c r="K7402" s="19">
        <v>3.3244761203499049</v>
      </c>
      <c r="L7402" s="19">
        <v>2.6399921305119931</v>
      </c>
      <c r="M7402" s="19">
        <v>19.987000000000002</v>
      </c>
      <c r="N7402" s="19">
        <f t="shared" si="115"/>
        <v>25.983100000000004</v>
      </c>
      <c r="O7402" s="19">
        <v>16.172499999999999</v>
      </c>
      <c r="P7402" s="20">
        <v>0.49392524999999887</v>
      </c>
      <c r="Q7402" s="12">
        <v>93.2</v>
      </c>
      <c r="R7402" s="12">
        <v>11.192499999999999</v>
      </c>
      <c r="S7402" s="12">
        <v>107.32499999999999</v>
      </c>
      <c r="T7402" s="12"/>
      <c r="U7402" s="12">
        <v>131.54999999999998</v>
      </c>
      <c r="V7402" s="23"/>
      <c r="W7402" s="24"/>
      <c r="X7402" s="22"/>
      <c r="Y7402" s="22"/>
      <c r="Z7402" s="22"/>
      <c r="AA7402" s="22"/>
      <c r="AB7402" s="22"/>
      <c r="AC7402" s="22"/>
      <c r="AD7402" s="22"/>
      <c r="AE7402" s="22"/>
      <c r="AF7402" s="22"/>
      <c r="AG7402" s="22"/>
      <c r="AH7402" s="22"/>
    </row>
    <row r="7403" spans="2:34">
      <c r="B7403" s="10">
        <v>4</v>
      </c>
      <c r="C7403" s="10">
        <v>11</v>
      </c>
      <c r="D7403" s="34">
        <v>39756</v>
      </c>
      <c r="E7403" s="17">
        <v>0.16666666666669983</v>
      </c>
      <c r="F7403" s="35">
        <v>0.35854095659999824</v>
      </c>
      <c r="G7403" s="18">
        <v>109.22621666695255</v>
      </c>
      <c r="H7403" s="18">
        <v>127.65131683696865</v>
      </c>
      <c r="I7403" s="18">
        <v>18.42510017001608</v>
      </c>
      <c r="J7403" s="19">
        <v>2.5423105320000432</v>
      </c>
      <c r="K7403" s="19">
        <v>3.5736070884398963</v>
      </c>
      <c r="L7403" s="19">
        <v>2.7354929069019929</v>
      </c>
      <c r="M7403" s="19">
        <v>21.384250000000002</v>
      </c>
      <c r="N7403" s="19">
        <f t="shared" si="115"/>
        <v>27.799525000000003</v>
      </c>
      <c r="O7403" s="19">
        <v>17.335000000000001</v>
      </c>
      <c r="P7403" s="20">
        <v>0.59976637499999896</v>
      </c>
      <c r="Q7403" s="12">
        <v>93.125</v>
      </c>
      <c r="R7403" s="12">
        <v>11.145</v>
      </c>
      <c r="S7403" s="12">
        <v>159.25</v>
      </c>
      <c r="T7403" s="12"/>
      <c r="U7403" s="12">
        <v>135.07499999999999</v>
      </c>
      <c r="V7403" s="23"/>
      <c r="W7403" s="24"/>
      <c r="X7403" s="22"/>
      <c r="Y7403" s="22"/>
      <c r="Z7403" s="22"/>
      <c r="AA7403" s="22"/>
      <c r="AB7403" s="22"/>
      <c r="AC7403" s="22"/>
      <c r="AD7403" s="22"/>
      <c r="AE7403" s="22"/>
      <c r="AF7403" s="22"/>
      <c r="AG7403" s="22"/>
      <c r="AH7403" s="22"/>
    </row>
    <row r="7404" spans="2:34">
      <c r="B7404" s="10">
        <v>4</v>
      </c>
      <c r="C7404" s="10">
        <v>11</v>
      </c>
      <c r="D7404" s="34">
        <v>39756</v>
      </c>
      <c r="E7404" s="17">
        <v>0.20833333333330017</v>
      </c>
      <c r="F7404" s="35">
        <v>0.41829470209999792</v>
      </c>
      <c r="G7404" s="18">
        <v>133.21583043430314</v>
      </c>
      <c r="H7404" s="18">
        <v>159.75921955152427</v>
      </c>
      <c r="I7404" s="18">
        <v>26.543389117221121</v>
      </c>
      <c r="J7404" s="19">
        <v>2.9692630021500515</v>
      </c>
      <c r="K7404" s="19">
        <v>4.5411408250998662</v>
      </c>
      <c r="L7404" s="19">
        <v>2.602723755675993</v>
      </c>
      <c r="M7404" s="19">
        <v>24.757000000000001</v>
      </c>
      <c r="N7404" s="19">
        <f t="shared" si="115"/>
        <v>32.184100000000001</v>
      </c>
      <c r="O7404" s="19">
        <v>19.779999999999998</v>
      </c>
      <c r="P7404" s="20">
        <v>0.47628506249999886</v>
      </c>
      <c r="Q7404" s="12">
        <v>93.05</v>
      </c>
      <c r="R7404" s="12">
        <v>11.024999999999999</v>
      </c>
      <c r="S7404" s="12">
        <v>155.17500000000001</v>
      </c>
      <c r="T7404" s="12"/>
      <c r="U7404" s="12">
        <v>127.52500000000001</v>
      </c>
      <c r="V7404" s="23"/>
      <c r="W7404" s="24"/>
      <c r="X7404" s="22"/>
      <c r="Y7404" s="22"/>
      <c r="Z7404" s="22"/>
      <c r="AA7404" s="22"/>
      <c r="AB7404" s="22"/>
      <c r="AC7404" s="22"/>
      <c r="AD7404" s="22"/>
      <c r="AE7404" s="22"/>
      <c r="AF7404" s="22"/>
      <c r="AG7404" s="22"/>
      <c r="AH7404" s="22"/>
    </row>
    <row r="7405" spans="2:34">
      <c r="B7405" s="10">
        <v>4</v>
      </c>
      <c r="C7405" s="10">
        <v>11</v>
      </c>
      <c r="D7405" s="34">
        <v>39756</v>
      </c>
      <c r="E7405" s="17">
        <v>0.25</v>
      </c>
      <c r="F7405" s="35">
        <v>0.53780352169999723</v>
      </c>
      <c r="G7405" s="18">
        <v>226.27760568919291</v>
      </c>
      <c r="H7405" s="18">
        <v>277.69606512509154</v>
      </c>
      <c r="I7405" s="18">
        <v>51.418459435898654</v>
      </c>
      <c r="J7405" s="19">
        <v>4.5661940716500791</v>
      </c>
      <c r="K7405" s="19">
        <v>6.7254118906198013</v>
      </c>
      <c r="L7405" s="19">
        <v>2.6341493390959934</v>
      </c>
      <c r="M7405" s="19">
        <v>36.393000000000001</v>
      </c>
      <c r="N7405" s="19">
        <f t="shared" ref="N7405:N7468" si="116">M7405*1.3</f>
        <v>47.310900000000004</v>
      </c>
      <c r="O7405" s="19">
        <v>29.974999999999998</v>
      </c>
      <c r="P7405" s="20">
        <v>0.5292056249999989</v>
      </c>
      <c r="Q7405" s="12">
        <v>92.625</v>
      </c>
      <c r="R7405" s="12">
        <v>10.94</v>
      </c>
      <c r="S7405" s="12">
        <v>178.89999999999998</v>
      </c>
      <c r="T7405" s="12"/>
      <c r="U7405" s="12">
        <v>113.925</v>
      </c>
      <c r="V7405" s="23"/>
      <c r="W7405" s="24"/>
      <c r="X7405" s="22"/>
      <c r="Y7405" s="22"/>
      <c r="Z7405" s="22"/>
      <c r="AA7405" s="22"/>
      <c r="AB7405" s="22"/>
      <c r="AC7405" s="22"/>
      <c r="AD7405" s="22"/>
      <c r="AE7405" s="22"/>
      <c r="AF7405" s="22"/>
      <c r="AG7405" s="22"/>
      <c r="AH7405" s="22"/>
    </row>
    <row r="7406" spans="2:34">
      <c r="B7406" s="10">
        <v>4</v>
      </c>
      <c r="C7406" s="10">
        <v>11</v>
      </c>
      <c r="D7406" s="34">
        <v>39756</v>
      </c>
      <c r="E7406" s="17">
        <v>0.29166666666669983</v>
      </c>
      <c r="F7406" s="35">
        <v>0.63739212419999669</v>
      </c>
      <c r="G7406" s="18">
        <v>229.59639532399299</v>
      </c>
      <c r="H7406" s="18">
        <v>289.86818159569361</v>
      </c>
      <c r="I7406" s="18">
        <v>60.271786271700627</v>
      </c>
      <c r="J7406" s="19">
        <v>5.1175594852500899</v>
      </c>
      <c r="K7406" s="19">
        <v>6.9479501252997933</v>
      </c>
      <c r="L7406" s="19">
        <v>2.553493937991993</v>
      </c>
      <c r="M7406" s="19">
        <v>41.252750000000006</v>
      </c>
      <c r="N7406" s="19">
        <f t="shared" si="116"/>
        <v>53.628575000000012</v>
      </c>
      <c r="O7406" s="19">
        <v>34.910000000000004</v>
      </c>
      <c r="P7406" s="20">
        <v>0.59976637499999896</v>
      </c>
      <c r="Q7406" s="12">
        <v>90.949999999999989</v>
      </c>
      <c r="R7406" s="12">
        <v>10.809999999999999</v>
      </c>
      <c r="S7406" s="12">
        <v>156.45000000000002</v>
      </c>
      <c r="T7406" s="12"/>
      <c r="U7406" s="12">
        <v>122.45</v>
      </c>
      <c r="V7406" s="23"/>
      <c r="W7406" s="24"/>
      <c r="X7406" s="22"/>
      <c r="Y7406" s="22"/>
      <c r="Z7406" s="22"/>
      <c r="AA7406" s="22"/>
      <c r="AB7406" s="22"/>
      <c r="AC7406" s="22"/>
      <c r="AD7406" s="22"/>
      <c r="AE7406" s="22"/>
      <c r="AF7406" s="22"/>
      <c r="AG7406" s="22"/>
      <c r="AH7406" s="22"/>
    </row>
    <row r="7407" spans="2:34">
      <c r="B7407" s="10">
        <v>4</v>
      </c>
      <c r="C7407" s="10">
        <v>11</v>
      </c>
      <c r="D7407" s="34">
        <v>39756</v>
      </c>
      <c r="E7407" s="17">
        <v>0.33333333333330017</v>
      </c>
      <c r="F7407" s="35">
        <v>0.60551811389999688</v>
      </c>
      <c r="G7407" s="18">
        <v>182.10176179026689</v>
      </c>
      <c r="H7407" s="18">
        <v>232.02625034980767</v>
      </c>
      <c r="I7407" s="18">
        <v>49.924488559540755</v>
      </c>
      <c r="J7407" s="19">
        <v>3.9259829920500691</v>
      </c>
      <c r="K7407" s="19">
        <v>5.8450627472398242</v>
      </c>
      <c r="L7407" s="19">
        <v>2.5088672795519935</v>
      </c>
      <c r="M7407" s="19">
        <v>40.558</v>
      </c>
      <c r="N7407" s="19">
        <f t="shared" si="116"/>
        <v>52.7254</v>
      </c>
      <c r="O7407" s="19">
        <v>34.6175</v>
      </c>
      <c r="P7407" s="20">
        <v>0.54684581249999886</v>
      </c>
      <c r="Q7407" s="12">
        <v>86.575000000000003</v>
      </c>
      <c r="R7407" s="12">
        <v>11.175000000000001</v>
      </c>
      <c r="S7407" s="12">
        <v>159.625</v>
      </c>
      <c r="T7407" s="12"/>
      <c r="U7407" s="12">
        <v>156.22499999999999</v>
      </c>
      <c r="V7407" s="23"/>
      <c r="W7407" s="24"/>
      <c r="X7407" s="22"/>
      <c r="Y7407" s="22"/>
      <c r="Z7407" s="22"/>
      <c r="AA7407" s="22"/>
      <c r="AB7407" s="22"/>
      <c r="AC7407" s="22"/>
      <c r="AD7407" s="22"/>
      <c r="AE7407" s="22"/>
      <c r="AF7407" s="22"/>
      <c r="AG7407" s="22"/>
      <c r="AH7407" s="22"/>
    </row>
    <row r="7408" spans="2:34">
      <c r="B7408" s="10">
        <v>4</v>
      </c>
      <c r="C7408" s="10">
        <v>11</v>
      </c>
      <c r="D7408" s="34">
        <v>39756</v>
      </c>
      <c r="E7408" s="17">
        <v>0.375</v>
      </c>
      <c r="F7408" s="35">
        <v>0.52185732219999725</v>
      </c>
      <c r="G7408" s="18">
        <v>181.24613583140444</v>
      </c>
      <c r="H7408" s="18">
        <v>224.18944100966581</v>
      </c>
      <c r="I7408" s="18">
        <v>42.94330517826139</v>
      </c>
      <c r="J7408" s="19">
        <v>4.3075279093500765</v>
      </c>
      <c r="K7408" s="19">
        <v>5.4446746824598344</v>
      </c>
      <c r="L7408" s="19">
        <v>2.3362754113419939</v>
      </c>
      <c r="M7408" s="19">
        <v>39.880000000000003</v>
      </c>
      <c r="N7408" s="19">
        <f t="shared" si="116"/>
        <v>51.844000000000008</v>
      </c>
      <c r="O7408" s="19">
        <v>34.510000000000005</v>
      </c>
      <c r="P7408" s="20">
        <v>0.9878504999999993</v>
      </c>
      <c r="Q7408" s="12">
        <v>82.45</v>
      </c>
      <c r="R7408" s="12">
        <v>11.2325</v>
      </c>
      <c r="S7408" s="12">
        <v>151.69999999999999</v>
      </c>
      <c r="T7408" s="12"/>
      <c r="U7408" s="12">
        <v>178.72499999999999</v>
      </c>
      <c r="V7408" s="23"/>
      <c r="W7408" s="24"/>
      <c r="X7408" s="22"/>
      <c r="Y7408" s="22"/>
      <c r="Z7408" s="22"/>
      <c r="AA7408" s="22"/>
      <c r="AB7408" s="22"/>
      <c r="AC7408" s="22"/>
      <c r="AD7408" s="22"/>
      <c r="AE7408" s="22"/>
      <c r="AF7408" s="22"/>
      <c r="AG7408" s="22"/>
      <c r="AH7408" s="22"/>
    </row>
    <row r="7409" spans="2:34">
      <c r="B7409" s="10">
        <v>4</v>
      </c>
      <c r="C7409" s="10">
        <v>11</v>
      </c>
      <c r="D7409" s="34">
        <v>39756</v>
      </c>
      <c r="E7409" s="17">
        <v>0.41666666666669983</v>
      </c>
      <c r="F7409" s="35">
        <v>0.4581155795999976</v>
      </c>
      <c r="G7409" s="18">
        <v>190.04535727839217</v>
      </c>
      <c r="H7409" s="18">
        <v>235.13519698304995</v>
      </c>
      <c r="I7409" s="18">
        <v>45.08983970465777</v>
      </c>
      <c r="J7409" s="19">
        <v>5.3281616845500963</v>
      </c>
      <c r="K7409" s="19">
        <v>5.685774211649826</v>
      </c>
      <c r="L7409" s="19">
        <v>2.2517351947779938</v>
      </c>
      <c r="M7409" s="19">
        <v>40.51925</v>
      </c>
      <c r="N7409" s="19">
        <f t="shared" si="116"/>
        <v>52.675024999999998</v>
      </c>
      <c r="O7409" s="19">
        <v>34.564999999999998</v>
      </c>
      <c r="P7409" s="20">
        <v>0.95257012499999938</v>
      </c>
      <c r="Q7409" s="12">
        <v>79.325000000000003</v>
      </c>
      <c r="R7409" s="12">
        <v>11.717500000000001</v>
      </c>
      <c r="S7409" s="12">
        <v>160.5</v>
      </c>
      <c r="T7409" s="12"/>
      <c r="U7409" s="12">
        <v>186.82499999999999</v>
      </c>
      <c r="V7409" s="23"/>
      <c r="W7409" s="24"/>
      <c r="X7409" s="22"/>
      <c r="Y7409" s="22"/>
      <c r="Z7409" s="22"/>
      <c r="AA7409" s="22"/>
      <c r="AB7409" s="22"/>
      <c r="AC7409" s="22"/>
      <c r="AD7409" s="22"/>
      <c r="AE7409" s="22"/>
      <c r="AF7409" s="22"/>
      <c r="AG7409" s="22"/>
      <c r="AH7409" s="22"/>
    </row>
    <row r="7410" spans="2:34">
      <c r="B7410" s="10">
        <v>4</v>
      </c>
      <c r="C7410" s="10">
        <v>11</v>
      </c>
      <c r="D7410" s="34">
        <v>39756</v>
      </c>
      <c r="E7410" s="17">
        <v>0.45833333333330017</v>
      </c>
      <c r="F7410" s="35">
        <v>0.48998093939999743</v>
      </c>
      <c r="G7410" s="18">
        <v>184.19777620539207</v>
      </c>
      <c r="H7410" s="18">
        <v>230.52929592552351</v>
      </c>
      <c r="I7410" s="18">
        <v>46.331519720131453</v>
      </c>
      <c r="J7410" s="19">
        <v>6.8657092328251244</v>
      </c>
      <c r="K7410" s="19">
        <v>5.5292655337998289</v>
      </c>
      <c r="L7410" s="19">
        <v>2.2951930305499939</v>
      </c>
      <c r="M7410" s="19">
        <v>40.313499999999998</v>
      </c>
      <c r="N7410" s="19">
        <f t="shared" si="116"/>
        <v>52.407550000000001</v>
      </c>
      <c r="O7410" s="19">
        <v>33.932500000000005</v>
      </c>
      <c r="P7410" s="20">
        <v>1.0936916249999995</v>
      </c>
      <c r="Q7410" s="12">
        <v>79.125</v>
      </c>
      <c r="R7410" s="12">
        <v>11.9925</v>
      </c>
      <c r="S7410" s="12">
        <v>162.22499999999999</v>
      </c>
      <c r="T7410" s="12"/>
      <c r="U7410" s="12">
        <v>188.32500000000002</v>
      </c>
      <c r="V7410" s="23"/>
      <c r="W7410" s="24"/>
      <c r="X7410" s="22"/>
      <c r="Y7410" s="22"/>
      <c r="Z7410" s="22"/>
      <c r="AA7410" s="22"/>
      <c r="AB7410" s="22"/>
      <c r="AC7410" s="22"/>
      <c r="AD7410" s="22"/>
      <c r="AE7410" s="22"/>
      <c r="AF7410" s="22"/>
      <c r="AG7410" s="22"/>
      <c r="AH7410" s="22"/>
    </row>
    <row r="7411" spans="2:34">
      <c r="B7411" s="10">
        <v>4</v>
      </c>
      <c r="C7411" s="10">
        <v>11</v>
      </c>
      <c r="D7411" s="34">
        <v>39756</v>
      </c>
      <c r="E7411" s="17">
        <v>0.5</v>
      </c>
      <c r="F7411" s="35">
        <v>0.47802658409999743</v>
      </c>
      <c r="G7411" s="18">
        <v>189.31192413144225</v>
      </c>
      <c r="H7411" s="18">
        <v>237.0152707203448</v>
      </c>
      <c r="I7411" s="18">
        <v>47.703346588902541</v>
      </c>
      <c r="J7411" s="19">
        <v>6.1437950655001128</v>
      </c>
      <c r="K7411" s="19">
        <v>5.4999928442698289</v>
      </c>
      <c r="L7411" s="19">
        <v>2.3306385265099938</v>
      </c>
      <c r="M7411" s="19">
        <v>43.02525</v>
      </c>
      <c r="N7411" s="19">
        <f t="shared" si="116"/>
        <v>55.932825000000001</v>
      </c>
      <c r="O7411" s="19">
        <v>35.767499999999998</v>
      </c>
      <c r="P7411" s="20">
        <v>0.56448599999999893</v>
      </c>
      <c r="Q7411" s="12">
        <v>79.125</v>
      </c>
      <c r="R7411" s="12">
        <v>12.280000000000001</v>
      </c>
      <c r="S7411" s="12">
        <v>179.95</v>
      </c>
      <c r="T7411" s="12"/>
      <c r="U7411" s="12">
        <v>187.05</v>
      </c>
      <c r="V7411" s="23"/>
      <c r="W7411" s="24"/>
      <c r="X7411" s="22"/>
      <c r="Y7411" s="22"/>
      <c r="Z7411" s="22"/>
      <c r="AA7411" s="22"/>
      <c r="AB7411" s="22"/>
      <c r="AC7411" s="22"/>
      <c r="AD7411" s="22"/>
      <c r="AE7411" s="22"/>
      <c r="AF7411" s="22"/>
      <c r="AG7411" s="22"/>
      <c r="AH7411" s="22"/>
    </row>
    <row r="7412" spans="2:34">
      <c r="B7412" s="10">
        <v>4</v>
      </c>
      <c r="C7412" s="10">
        <v>11</v>
      </c>
      <c r="D7412" s="34">
        <v>39756</v>
      </c>
      <c r="E7412" s="17">
        <v>0.54166666666669983</v>
      </c>
      <c r="F7412" s="35">
        <v>0.59354534069999687</v>
      </c>
      <c r="G7412" s="18">
        <v>232.11449629953088</v>
      </c>
      <c r="H7412" s="18">
        <v>288.03581218850428</v>
      </c>
      <c r="I7412" s="18">
        <v>55.921315888973425</v>
      </c>
      <c r="J7412" s="19">
        <v>6.0477006714001114</v>
      </c>
      <c r="K7412" s="19">
        <v>6.3984099918297996</v>
      </c>
      <c r="L7412" s="19">
        <v>2.3860498856459937</v>
      </c>
      <c r="M7412" s="19">
        <v>48.824750000000002</v>
      </c>
      <c r="N7412" s="19">
        <f t="shared" si="116"/>
        <v>63.472175000000007</v>
      </c>
      <c r="O7412" s="19">
        <v>38.305</v>
      </c>
      <c r="P7412" s="20">
        <v>0.75852806249999905</v>
      </c>
      <c r="Q7412" s="12">
        <v>76.2</v>
      </c>
      <c r="R7412" s="12">
        <v>12.855</v>
      </c>
      <c r="S7412" s="12">
        <v>123.27500000000001</v>
      </c>
      <c r="T7412" s="12"/>
      <c r="U7412" s="12">
        <v>199.72499999999999</v>
      </c>
      <c r="V7412" s="23"/>
      <c r="W7412" s="24"/>
      <c r="X7412" s="22"/>
      <c r="Y7412" s="22"/>
      <c r="Z7412" s="22"/>
      <c r="AA7412" s="22"/>
      <c r="AB7412" s="22"/>
      <c r="AC7412" s="22"/>
      <c r="AD7412" s="22"/>
      <c r="AE7412" s="22"/>
      <c r="AF7412" s="22"/>
      <c r="AG7412" s="22"/>
      <c r="AH7412" s="22"/>
    </row>
    <row r="7413" spans="2:34">
      <c r="B7413" s="10">
        <v>4</v>
      </c>
      <c r="C7413" s="10">
        <v>11</v>
      </c>
      <c r="D7413" s="34">
        <v>39756</v>
      </c>
      <c r="E7413" s="17">
        <v>0.58333333333330017</v>
      </c>
      <c r="F7413" s="35">
        <v>0.51785452799999721</v>
      </c>
      <c r="G7413" s="18">
        <v>217.95817513579306</v>
      </c>
      <c r="H7413" s="18">
        <v>274.03115302249961</v>
      </c>
      <c r="I7413" s="18">
        <v>56.072977886706553</v>
      </c>
      <c r="J7413" s="19">
        <v>5.827072508250108</v>
      </c>
      <c r="K7413" s="19">
        <v>6.695133494179788</v>
      </c>
      <c r="L7413" s="19">
        <v>2.269616603179994</v>
      </c>
      <c r="M7413" s="19">
        <v>49.53425</v>
      </c>
      <c r="N7413" s="19">
        <f t="shared" si="116"/>
        <v>64.394525000000002</v>
      </c>
      <c r="O7413" s="19">
        <v>37.412500000000001</v>
      </c>
      <c r="P7413" s="20">
        <v>0.72324768749999901</v>
      </c>
      <c r="Q7413" s="12">
        <v>73.95</v>
      </c>
      <c r="R7413" s="12">
        <v>13.2</v>
      </c>
      <c r="S7413" s="12">
        <v>74.275000000000006</v>
      </c>
      <c r="T7413" s="12"/>
      <c r="U7413" s="12">
        <v>195</v>
      </c>
      <c r="V7413" s="23"/>
      <c r="W7413" s="24"/>
      <c r="X7413" s="22"/>
      <c r="Y7413" s="22"/>
      <c r="Z7413" s="22"/>
      <c r="AA7413" s="22"/>
      <c r="AB7413" s="22"/>
      <c r="AC7413" s="22"/>
      <c r="AD7413" s="22"/>
      <c r="AE7413" s="22"/>
      <c r="AF7413" s="22"/>
      <c r="AG7413" s="22"/>
      <c r="AH7413" s="22"/>
    </row>
    <row r="7414" spans="2:34">
      <c r="B7414" s="10">
        <v>4</v>
      </c>
      <c r="C7414" s="10">
        <v>11</v>
      </c>
      <c r="D7414" s="34">
        <v>39756</v>
      </c>
      <c r="E7414" s="17">
        <v>0.625</v>
      </c>
      <c r="F7414" s="35">
        <v>0.55768543569999696</v>
      </c>
      <c r="G7414" s="18">
        <v>232.00506011809347</v>
      </c>
      <c r="H7414" s="18">
        <v>292.79558016391854</v>
      </c>
      <c r="I7414" s="18">
        <v>60.790520045825069</v>
      </c>
      <c r="J7414" s="19">
        <v>5.7204295162501069</v>
      </c>
      <c r="K7414" s="19">
        <v>6.7639016099597846</v>
      </c>
      <c r="L7414" s="19">
        <v>2.3290110725479938</v>
      </c>
      <c r="M7414" s="19">
        <v>50.392499999999998</v>
      </c>
      <c r="N7414" s="19">
        <f t="shared" si="116"/>
        <v>65.510249999999999</v>
      </c>
      <c r="O7414" s="19">
        <v>38.64</v>
      </c>
      <c r="P7414" s="20">
        <v>0.5292056249999989</v>
      </c>
      <c r="Q7414" s="12">
        <v>73.5</v>
      </c>
      <c r="R7414" s="12">
        <v>13.355</v>
      </c>
      <c r="S7414" s="12">
        <v>108.72499999999999</v>
      </c>
      <c r="T7414" s="12"/>
      <c r="U7414" s="12">
        <v>162.45000000000002</v>
      </c>
      <c r="V7414" s="23"/>
      <c r="W7414" s="24"/>
      <c r="X7414" s="22"/>
      <c r="Y7414" s="22"/>
      <c r="Z7414" s="22"/>
      <c r="AA7414" s="22"/>
      <c r="AB7414" s="22"/>
      <c r="AC7414" s="22"/>
      <c r="AD7414" s="22"/>
      <c r="AE7414" s="22"/>
      <c r="AF7414" s="22"/>
      <c r="AG7414" s="22"/>
      <c r="AH7414" s="22"/>
    </row>
    <row r="7415" spans="2:34">
      <c r="B7415" s="10">
        <v>4</v>
      </c>
      <c r="C7415" s="10">
        <v>11</v>
      </c>
      <c r="D7415" s="34">
        <v>39756</v>
      </c>
      <c r="E7415" s="17">
        <v>0.66666666666669983</v>
      </c>
      <c r="F7415" s="35">
        <v>0.59751574479999681</v>
      </c>
      <c r="G7415" s="18">
        <v>216.19215111111811</v>
      </c>
      <c r="H7415" s="18">
        <v>282.98787369276573</v>
      </c>
      <c r="I7415" s="18">
        <v>66.795722581647595</v>
      </c>
      <c r="J7415" s="19">
        <v>5.4680569166251036</v>
      </c>
      <c r="K7415" s="19">
        <v>6.7187047809697837</v>
      </c>
      <c r="L7415" s="19">
        <v>2.384383998893993</v>
      </c>
      <c r="M7415" s="19">
        <v>50.180749999999996</v>
      </c>
      <c r="N7415" s="19">
        <f t="shared" si="116"/>
        <v>65.234974999999991</v>
      </c>
      <c r="O7415" s="19">
        <v>37.8825</v>
      </c>
      <c r="P7415" s="20">
        <v>0.28224299999999947</v>
      </c>
      <c r="Q7415" s="12">
        <v>74.3</v>
      </c>
      <c r="R7415" s="12">
        <v>13.207500000000001</v>
      </c>
      <c r="S7415" s="12">
        <v>71.924999999999997</v>
      </c>
      <c r="T7415" s="12"/>
      <c r="U7415" s="12">
        <v>117.9</v>
      </c>
      <c r="V7415" s="23"/>
      <c r="W7415" s="24"/>
      <c r="X7415" s="22"/>
      <c r="Y7415" s="22"/>
      <c r="Z7415" s="22"/>
      <c r="AA7415" s="22"/>
      <c r="AB7415" s="22"/>
      <c r="AC7415" s="22"/>
      <c r="AD7415" s="22"/>
      <c r="AE7415" s="22"/>
      <c r="AF7415" s="22"/>
      <c r="AG7415" s="22"/>
      <c r="AH7415" s="22"/>
    </row>
    <row r="7416" spans="2:34">
      <c r="B7416" s="10">
        <v>4</v>
      </c>
      <c r="C7416" s="10">
        <v>11</v>
      </c>
      <c r="D7416" s="34">
        <v>39756</v>
      </c>
      <c r="E7416" s="17">
        <v>0.70833333333330017</v>
      </c>
      <c r="F7416" s="35">
        <v>0.59751135019999668</v>
      </c>
      <c r="G7416" s="18">
        <v>185.13999395329233</v>
      </c>
      <c r="H7416" s="18">
        <v>247.10262327043174</v>
      </c>
      <c r="I7416" s="18">
        <v>61.962629317139381</v>
      </c>
      <c r="J7416" s="19">
        <v>4.9188950423250937</v>
      </c>
      <c r="K7416" s="19">
        <v>5.7909525992598114</v>
      </c>
      <c r="L7416" s="19">
        <v>2.2480694053899937</v>
      </c>
      <c r="M7416" s="19">
        <v>46.555500000000002</v>
      </c>
      <c r="N7416" s="19">
        <f t="shared" si="116"/>
        <v>60.522150000000003</v>
      </c>
      <c r="O7416" s="19">
        <v>36.182499999999997</v>
      </c>
      <c r="P7416" s="20">
        <v>0.47628506249999886</v>
      </c>
      <c r="Q7416" s="12">
        <v>72.174999999999997</v>
      </c>
      <c r="R7416" s="12">
        <v>13.11</v>
      </c>
      <c r="S7416" s="12">
        <v>92</v>
      </c>
      <c r="T7416" s="12"/>
      <c r="U7416" s="12">
        <v>101.97499999999999</v>
      </c>
      <c r="V7416" s="23"/>
      <c r="W7416" s="24"/>
      <c r="X7416" s="22"/>
      <c r="Y7416" s="22"/>
      <c r="Z7416" s="22"/>
      <c r="AA7416" s="22"/>
      <c r="AB7416" s="22"/>
      <c r="AC7416" s="22"/>
      <c r="AD7416" s="22"/>
      <c r="AE7416" s="22"/>
      <c r="AF7416" s="22"/>
      <c r="AG7416" s="22"/>
      <c r="AH7416" s="22"/>
    </row>
    <row r="7417" spans="2:34">
      <c r="B7417" s="10">
        <v>4</v>
      </c>
      <c r="C7417" s="10">
        <v>11</v>
      </c>
      <c r="D7417" s="34">
        <v>39756</v>
      </c>
      <c r="E7417" s="17">
        <v>0.75</v>
      </c>
      <c r="F7417" s="35">
        <v>0.53377284149999704</v>
      </c>
      <c r="G7417" s="18">
        <v>142.00247040347875</v>
      </c>
      <c r="H7417" s="18">
        <v>201.63764334803548</v>
      </c>
      <c r="I7417" s="18">
        <v>59.635172944556743</v>
      </c>
      <c r="J7417" s="19">
        <v>3.8636914980000743</v>
      </c>
      <c r="K7417" s="19">
        <v>5.1097110338698331</v>
      </c>
      <c r="L7417" s="19">
        <v>2.1277790256579943</v>
      </c>
      <c r="M7417" s="19">
        <v>36.275499999999994</v>
      </c>
      <c r="N7417" s="19">
        <f t="shared" si="116"/>
        <v>47.158149999999992</v>
      </c>
      <c r="O7417" s="19">
        <v>28.725000000000001</v>
      </c>
      <c r="P7417" s="20">
        <v>0.77616824999999912</v>
      </c>
      <c r="Q7417" s="12">
        <v>70.3</v>
      </c>
      <c r="R7417" s="12">
        <v>12.945</v>
      </c>
      <c r="S7417" s="12">
        <v>95.224999999999994</v>
      </c>
      <c r="T7417" s="12"/>
      <c r="U7417" s="12">
        <v>105.30000000000001</v>
      </c>
      <c r="V7417" s="23"/>
      <c r="W7417" s="24"/>
      <c r="X7417" s="22"/>
      <c r="Y7417" s="22"/>
      <c r="Z7417" s="22"/>
      <c r="AA7417" s="22"/>
      <c r="AB7417" s="22"/>
      <c r="AC7417" s="22"/>
      <c r="AD7417" s="22"/>
      <c r="AE7417" s="22"/>
      <c r="AF7417" s="22"/>
      <c r="AG7417" s="22"/>
      <c r="AH7417" s="22"/>
    </row>
    <row r="7418" spans="2:34">
      <c r="B7418" s="10">
        <v>4</v>
      </c>
      <c r="C7418" s="10">
        <v>11</v>
      </c>
      <c r="D7418" s="34">
        <v>39756</v>
      </c>
      <c r="E7418" s="17">
        <v>0.79166666666669983</v>
      </c>
      <c r="F7418" s="35">
        <v>0.53376900899999702</v>
      </c>
      <c r="G7418" s="18">
        <v>146.99163884244143</v>
      </c>
      <c r="H7418" s="18">
        <v>203.27363920517541</v>
      </c>
      <c r="I7418" s="18">
        <v>56.282000362733996</v>
      </c>
      <c r="J7418" s="19">
        <v>4.1415129486750804</v>
      </c>
      <c r="K7418" s="19">
        <v>4.9240892837398373</v>
      </c>
      <c r="L7418" s="19">
        <v>2.1671903953259934</v>
      </c>
      <c r="M7418" s="19">
        <v>36.104500000000002</v>
      </c>
      <c r="N7418" s="19">
        <f t="shared" si="116"/>
        <v>46.935850000000002</v>
      </c>
      <c r="O7418" s="19">
        <v>28.822500000000002</v>
      </c>
      <c r="P7418" s="20">
        <v>0.56448599999999893</v>
      </c>
      <c r="Q7418" s="12">
        <v>71.400000000000006</v>
      </c>
      <c r="R7418" s="12">
        <v>12.927499999999998</v>
      </c>
      <c r="S7418" s="12">
        <v>86.4</v>
      </c>
      <c r="T7418" s="12"/>
      <c r="U7418" s="12">
        <v>103.325</v>
      </c>
      <c r="V7418" s="23"/>
      <c r="W7418" s="24"/>
      <c r="X7418" s="22"/>
      <c r="Y7418" s="22"/>
      <c r="Z7418" s="22"/>
      <c r="AA7418" s="22"/>
      <c r="AB7418" s="22"/>
      <c r="AC7418" s="22"/>
      <c r="AD7418" s="22"/>
      <c r="AE7418" s="22"/>
      <c r="AF7418" s="22"/>
      <c r="AG7418" s="22"/>
      <c r="AH7418" s="22"/>
    </row>
    <row r="7419" spans="2:34">
      <c r="B7419" s="10">
        <v>4</v>
      </c>
      <c r="C7419" s="10">
        <v>11</v>
      </c>
      <c r="D7419" s="34">
        <v>39756</v>
      </c>
      <c r="E7419" s="17">
        <v>0.83333333333330017</v>
      </c>
      <c r="F7419" s="35">
        <v>0.45011537859999745</v>
      </c>
      <c r="G7419" s="18">
        <v>136.78677682215366</v>
      </c>
      <c r="H7419" s="18">
        <v>177.62727150915163</v>
      </c>
      <c r="I7419" s="18">
        <v>40.840494686997957</v>
      </c>
      <c r="J7419" s="19">
        <v>3.7039377131250721</v>
      </c>
      <c r="K7419" s="19">
        <v>4.2958999690998576</v>
      </c>
      <c r="L7419" s="19">
        <v>2.1906257669039935</v>
      </c>
      <c r="M7419" s="19">
        <v>32.323</v>
      </c>
      <c r="N7419" s="19">
        <f t="shared" si="116"/>
        <v>42.0199</v>
      </c>
      <c r="O7419" s="19">
        <v>26.0825</v>
      </c>
      <c r="P7419" s="20">
        <v>0.79380843749999919</v>
      </c>
      <c r="Q7419" s="12">
        <v>71.424999999999997</v>
      </c>
      <c r="R7419" s="12">
        <v>12.795</v>
      </c>
      <c r="S7419" s="12">
        <v>48.850000000000009</v>
      </c>
      <c r="T7419" s="12"/>
      <c r="U7419" s="12">
        <v>106.1</v>
      </c>
      <c r="V7419" s="23"/>
      <c r="W7419" s="24"/>
      <c r="X7419" s="22"/>
      <c r="Y7419" s="22"/>
      <c r="Z7419" s="22"/>
      <c r="AA7419" s="22"/>
      <c r="AB7419" s="22"/>
      <c r="AC7419" s="22"/>
      <c r="AD7419" s="22"/>
      <c r="AE7419" s="22"/>
      <c r="AF7419" s="22"/>
      <c r="AG7419" s="22"/>
      <c r="AH7419" s="22"/>
    </row>
    <row r="7420" spans="2:34">
      <c r="B7420" s="10">
        <v>4</v>
      </c>
      <c r="C7420" s="10">
        <v>11</v>
      </c>
      <c r="D7420" s="34">
        <v>39756</v>
      </c>
      <c r="E7420" s="17">
        <v>0.875</v>
      </c>
      <c r="F7420" s="35">
        <v>0.42222896389999759</v>
      </c>
      <c r="G7420" s="18">
        <v>127.79647832477846</v>
      </c>
      <c r="H7420" s="18">
        <v>170.13710873788932</v>
      </c>
      <c r="I7420" s="18">
        <v>42.34063041311088</v>
      </c>
      <c r="J7420" s="19">
        <v>3.2161128200250628</v>
      </c>
      <c r="K7420" s="19">
        <v>4.0917514073498635</v>
      </c>
      <c r="L7420" s="19">
        <v>2.2818730059759931</v>
      </c>
      <c r="M7420" s="19">
        <v>31.114750000000001</v>
      </c>
      <c r="N7420" s="19">
        <f t="shared" si="116"/>
        <v>40.449175000000004</v>
      </c>
      <c r="O7420" s="19">
        <v>25.342500000000001</v>
      </c>
      <c r="P7420" s="20">
        <v>0.49392524999999887</v>
      </c>
      <c r="Q7420" s="12">
        <v>72.45</v>
      </c>
      <c r="R7420" s="12">
        <v>12.4825</v>
      </c>
      <c r="S7420" s="12">
        <v>46.699999999999996</v>
      </c>
      <c r="T7420" s="12"/>
      <c r="U7420" s="12">
        <v>103.19999999999999</v>
      </c>
      <c r="V7420" s="23"/>
      <c r="W7420" s="24"/>
      <c r="X7420" s="22"/>
      <c r="Y7420" s="22"/>
      <c r="Z7420" s="22"/>
      <c r="AA7420" s="22"/>
      <c r="AB7420" s="22"/>
      <c r="AC7420" s="22"/>
      <c r="AD7420" s="22"/>
      <c r="AE7420" s="22"/>
      <c r="AF7420" s="22"/>
      <c r="AG7420" s="22"/>
      <c r="AH7420" s="22"/>
    </row>
    <row r="7421" spans="2:34">
      <c r="B7421" s="10">
        <v>4</v>
      </c>
      <c r="C7421" s="10">
        <v>11</v>
      </c>
      <c r="D7421" s="34">
        <v>39756</v>
      </c>
      <c r="E7421" s="17">
        <v>0.91666666666669983</v>
      </c>
      <c r="F7421" s="35">
        <v>0.40230958629999769</v>
      </c>
      <c r="G7421" s="18">
        <v>122.38514210000335</v>
      </c>
      <c r="H7421" s="18">
        <v>157.42505678404467</v>
      </c>
      <c r="I7421" s="18">
        <v>35.039914684041328</v>
      </c>
      <c r="J7421" s="19">
        <v>3.2952498242250652</v>
      </c>
      <c r="K7421" s="19">
        <v>4.0174656677498648</v>
      </c>
      <c r="L7421" s="19">
        <v>2.3371725606319931</v>
      </c>
      <c r="M7421" s="19">
        <v>28.143749999999997</v>
      </c>
      <c r="N7421" s="19">
        <f t="shared" si="116"/>
        <v>36.586874999999999</v>
      </c>
      <c r="O7421" s="19">
        <v>22.777499999999996</v>
      </c>
      <c r="P7421" s="20">
        <v>0.72324768749999913</v>
      </c>
      <c r="Q7421" s="12">
        <v>74.099999999999994</v>
      </c>
      <c r="R7421" s="12">
        <v>11.914999999999999</v>
      </c>
      <c r="S7421" s="12">
        <v>45.9</v>
      </c>
      <c r="T7421" s="12"/>
      <c r="U7421" s="12">
        <v>106.52499999999999</v>
      </c>
      <c r="V7421" s="23"/>
      <c r="W7421" s="24"/>
      <c r="X7421" s="22"/>
      <c r="Y7421" s="22"/>
      <c r="Z7421" s="22"/>
      <c r="AA7421" s="22"/>
      <c r="AB7421" s="22"/>
      <c r="AC7421" s="22"/>
      <c r="AD7421" s="22"/>
      <c r="AE7421" s="22"/>
      <c r="AF7421" s="22"/>
      <c r="AG7421" s="22"/>
      <c r="AH7421" s="22"/>
    </row>
    <row r="7422" spans="2:34">
      <c r="B7422" s="10">
        <v>4</v>
      </c>
      <c r="C7422" s="10">
        <v>11</v>
      </c>
      <c r="D7422" s="34">
        <v>39756</v>
      </c>
      <c r="E7422" s="17">
        <v>0.95833333333330017</v>
      </c>
      <c r="F7422" s="35">
        <v>0.40230665899999768</v>
      </c>
      <c r="G7422" s="18">
        <v>116.9499504986282</v>
      </c>
      <c r="H7422" s="18">
        <v>147.27932788957543</v>
      </c>
      <c r="I7422" s="18">
        <v>30.329377390947229</v>
      </c>
      <c r="J7422" s="19">
        <v>3.3743729388750672</v>
      </c>
      <c r="K7422" s="19">
        <v>3.5085809571598805</v>
      </c>
      <c r="L7422" s="19">
        <v>2.3047281588879929</v>
      </c>
      <c r="M7422" s="19">
        <v>27.257750000000001</v>
      </c>
      <c r="N7422" s="19">
        <f t="shared" si="116"/>
        <v>35.435075000000005</v>
      </c>
      <c r="O7422" s="19">
        <v>21.82</v>
      </c>
      <c r="P7422" s="20">
        <v>0.75852806249999905</v>
      </c>
      <c r="Q7422" s="12">
        <v>74.8</v>
      </c>
      <c r="R7422" s="12">
        <v>11.662500000000001</v>
      </c>
      <c r="S7422" s="12">
        <v>48.125</v>
      </c>
      <c r="T7422" s="12"/>
      <c r="U7422" s="12">
        <v>101.4</v>
      </c>
      <c r="V7422" s="23"/>
      <c r="W7422" s="24"/>
      <c r="X7422" s="22"/>
      <c r="Y7422" s="22"/>
      <c r="Z7422" s="22"/>
      <c r="AA7422" s="22"/>
      <c r="AB7422" s="22"/>
      <c r="AC7422" s="22"/>
      <c r="AD7422" s="22"/>
      <c r="AE7422" s="22"/>
      <c r="AF7422" s="22"/>
      <c r="AG7422" s="22"/>
      <c r="AH7422" s="22"/>
    </row>
    <row r="7423" spans="2:34">
      <c r="B7423" s="10">
        <v>4</v>
      </c>
      <c r="C7423" s="10">
        <v>11</v>
      </c>
      <c r="D7423" s="34">
        <v>39756</v>
      </c>
      <c r="E7423" s="17">
        <v>0</v>
      </c>
      <c r="F7423" s="35">
        <v>0.32263958029999817</v>
      </c>
      <c r="G7423" s="18">
        <v>109.33581488302804</v>
      </c>
      <c r="H7423" s="18">
        <v>136.16074352336574</v>
      </c>
      <c r="I7423" s="18">
        <v>26.824928640337724</v>
      </c>
      <c r="J7423" s="19">
        <v>2.9185066240500586</v>
      </c>
      <c r="K7423" s="19">
        <v>3.6834052510998738</v>
      </c>
      <c r="L7423" s="19">
        <v>2.2762871319379929</v>
      </c>
      <c r="M7423" s="19">
        <v>23.546249999999997</v>
      </c>
      <c r="N7423" s="19">
        <f t="shared" si="116"/>
        <v>30.610124999999996</v>
      </c>
      <c r="O7423" s="19">
        <v>19.184999999999999</v>
      </c>
      <c r="P7423" s="20">
        <v>0.63504674999999899</v>
      </c>
      <c r="Q7423" s="12">
        <v>73.25</v>
      </c>
      <c r="R7423" s="12">
        <v>11.807499999999999</v>
      </c>
      <c r="S7423" s="12">
        <v>38.725000000000001</v>
      </c>
      <c r="T7423" s="12"/>
      <c r="U7423" s="12">
        <v>100.25</v>
      </c>
      <c r="V7423" s="23"/>
      <c r="W7423" s="24"/>
      <c r="X7423" s="22"/>
      <c r="Y7423" s="22"/>
      <c r="Z7423" s="22"/>
      <c r="AA7423" s="22"/>
      <c r="AB7423" s="22"/>
      <c r="AC7423" s="22"/>
      <c r="AD7423" s="22"/>
      <c r="AE7423" s="22"/>
      <c r="AF7423" s="22"/>
      <c r="AG7423" s="22"/>
      <c r="AH7423" s="22"/>
    </row>
    <row r="7424" spans="2:34">
      <c r="B7424" s="10">
        <v>5</v>
      </c>
      <c r="C7424" s="10">
        <v>11</v>
      </c>
      <c r="D7424" s="34">
        <v>39757</v>
      </c>
      <c r="E7424" s="17">
        <v>4.1666666666699825E-2</v>
      </c>
      <c r="F7424" s="35">
        <v>0.26687280989999845</v>
      </c>
      <c r="G7424" s="18">
        <v>79.610199931489717</v>
      </c>
      <c r="H7424" s="18">
        <v>99.330681348237889</v>
      </c>
      <c r="I7424" s="18">
        <v>19.720481416748157</v>
      </c>
      <c r="J7424" s="19">
        <v>2.3568174749250481</v>
      </c>
      <c r="K7424" s="19">
        <v>2.7161259144299064</v>
      </c>
      <c r="L7424" s="19">
        <v>2.2916961881439928</v>
      </c>
      <c r="M7424" s="19">
        <v>20.957999999999998</v>
      </c>
      <c r="N7424" s="19">
        <f t="shared" si="116"/>
        <v>27.2454</v>
      </c>
      <c r="O7424" s="19">
        <v>16.979999999999997</v>
      </c>
      <c r="P7424" s="20">
        <v>1.0054906874999994</v>
      </c>
      <c r="Q7424" s="12">
        <v>73</v>
      </c>
      <c r="R7424" s="12">
        <v>11.7475</v>
      </c>
      <c r="S7424" s="12">
        <v>28.874999999999996</v>
      </c>
      <c r="T7424" s="12"/>
      <c r="U7424" s="12">
        <v>102.35000000000001</v>
      </c>
      <c r="V7424" s="23"/>
      <c r="W7424" s="24"/>
      <c r="X7424" s="22"/>
      <c r="Y7424" s="22"/>
      <c r="Z7424" s="22"/>
      <c r="AA7424" s="22"/>
      <c r="AB7424" s="22"/>
      <c r="AC7424" s="22"/>
      <c r="AD7424" s="22"/>
      <c r="AE7424" s="22"/>
      <c r="AF7424" s="22"/>
      <c r="AG7424" s="22"/>
      <c r="AH7424" s="22"/>
    </row>
    <row r="7425" spans="2:34">
      <c r="B7425" s="10">
        <v>5</v>
      </c>
      <c r="C7425" s="10">
        <v>11</v>
      </c>
      <c r="D7425" s="34">
        <v>39757</v>
      </c>
      <c r="E7425" s="17">
        <v>8.3333333333300175E-2</v>
      </c>
      <c r="F7425" s="35">
        <v>0.23102246059999865</v>
      </c>
      <c r="G7425" s="18">
        <v>49.373547675513883</v>
      </c>
      <c r="H7425" s="18">
        <v>65.42080737425843</v>
      </c>
      <c r="I7425" s="18">
        <v>16.047259698744547</v>
      </c>
      <c r="J7425" s="19">
        <v>1.7819800667250365</v>
      </c>
      <c r="K7425" s="19">
        <v>1.8204239291999369</v>
      </c>
      <c r="L7425" s="19">
        <v>2.3509257459039929</v>
      </c>
      <c r="M7425" s="19">
        <v>18.7715</v>
      </c>
      <c r="N7425" s="19">
        <f t="shared" si="116"/>
        <v>24.402950000000001</v>
      </c>
      <c r="O7425" s="19">
        <v>15.1275</v>
      </c>
      <c r="P7425" s="20">
        <v>1.9757009999999993</v>
      </c>
      <c r="Q7425" s="12">
        <v>72.5</v>
      </c>
      <c r="R7425" s="12">
        <v>11.669999999999998</v>
      </c>
      <c r="S7425" s="12">
        <v>22.049999999999997</v>
      </c>
      <c r="T7425" s="12"/>
      <c r="U7425" s="12">
        <v>99.600000000000009</v>
      </c>
      <c r="V7425" s="23"/>
      <c r="W7425" s="24"/>
      <c r="X7425" s="22"/>
      <c r="Y7425" s="22"/>
      <c r="Z7425" s="22"/>
      <c r="AA7425" s="22"/>
      <c r="AB7425" s="22"/>
      <c r="AC7425" s="22"/>
      <c r="AD7425" s="22"/>
      <c r="AE7425" s="22"/>
      <c r="AF7425" s="22"/>
      <c r="AG7425" s="22"/>
      <c r="AH7425" s="22"/>
    </row>
    <row r="7426" spans="2:34">
      <c r="B7426" s="10">
        <v>5</v>
      </c>
      <c r="C7426" s="10">
        <v>11</v>
      </c>
      <c r="D7426" s="34">
        <v>39757</v>
      </c>
      <c r="E7426" s="17">
        <v>0.125</v>
      </c>
      <c r="F7426" s="35">
        <v>0.25491947659999847</v>
      </c>
      <c r="G7426" s="18">
        <v>28.632118353675814</v>
      </c>
      <c r="H7426" s="18">
        <v>40.252203640522218</v>
      </c>
      <c r="I7426" s="18">
        <v>11.620085286846406</v>
      </c>
      <c r="J7426" s="19">
        <v>1.1781705586500244</v>
      </c>
      <c r="K7426" s="19">
        <v>1.0281086958799639</v>
      </c>
      <c r="L7426" s="19">
        <v>2.3065576353239932</v>
      </c>
      <c r="M7426" s="19">
        <v>19.7515</v>
      </c>
      <c r="N7426" s="19">
        <f t="shared" si="116"/>
        <v>25.676950000000001</v>
      </c>
      <c r="O7426" s="19">
        <v>16.877499999999998</v>
      </c>
      <c r="P7426" s="20">
        <v>1.975700999999999</v>
      </c>
      <c r="Q7426" s="12">
        <v>77.150000000000006</v>
      </c>
      <c r="R7426" s="12">
        <v>11.337499999999999</v>
      </c>
      <c r="S7426" s="12">
        <v>9.0749999999999993</v>
      </c>
      <c r="T7426" s="12"/>
      <c r="U7426" s="12">
        <v>104.85</v>
      </c>
      <c r="V7426" s="23"/>
      <c r="W7426" s="24"/>
      <c r="X7426" s="22"/>
      <c r="Y7426" s="22"/>
      <c r="Z7426" s="22"/>
      <c r="AA7426" s="22"/>
      <c r="AB7426" s="22"/>
      <c r="AC7426" s="22"/>
      <c r="AD7426" s="22"/>
      <c r="AE7426" s="22"/>
      <c r="AF7426" s="22"/>
      <c r="AG7426" s="22"/>
      <c r="AH7426" s="22"/>
    </row>
    <row r="7427" spans="2:34">
      <c r="B7427" s="10">
        <v>5</v>
      </c>
      <c r="C7427" s="10">
        <v>11</v>
      </c>
      <c r="D7427" s="34">
        <v>39757</v>
      </c>
      <c r="E7427" s="17">
        <v>0.16666666666669983</v>
      </c>
      <c r="F7427" s="35">
        <v>0.26288377619999836</v>
      </c>
      <c r="G7427" s="18">
        <v>29.571375272888346</v>
      </c>
      <c r="H7427" s="18">
        <v>40.703719826276185</v>
      </c>
      <c r="I7427" s="18">
        <v>11.132344553387849</v>
      </c>
      <c r="J7427" s="19">
        <v>1.2654070596000262</v>
      </c>
      <c r="K7427" s="19">
        <v>1.3381018507799527</v>
      </c>
      <c r="L7427" s="19">
        <v>2.4095734545159924</v>
      </c>
      <c r="M7427" s="19">
        <v>18.593249999999998</v>
      </c>
      <c r="N7427" s="19">
        <f t="shared" si="116"/>
        <v>24.171224999999996</v>
      </c>
      <c r="O7427" s="19">
        <v>16.634999999999998</v>
      </c>
      <c r="P7427" s="20">
        <v>1.0936916249999995</v>
      </c>
      <c r="Q7427" s="12">
        <v>80.550000000000011</v>
      </c>
      <c r="R7427" s="12">
        <v>10.8575</v>
      </c>
      <c r="S7427" s="12">
        <v>10.199999999999999</v>
      </c>
      <c r="T7427" s="12"/>
      <c r="U7427" s="12">
        <v>109.44999999999999</v>
      </c>
      <c r="V7427" s="23"/>
      <c r="W7427" s="24"/>
      <c r="X7427" s="22"/>
      <c r="Y7427" s="22"/>
      <c r="Z7427" s="22"/>
      <c r="AA7427" s="22"/>
      <c r="AB7427" s="22"/>
      <c r="AC7427" s="22"/>
      <c r="AD7427" s="22"/>
      <c r="AE7427" s="22"/>
      <c r="AF7427" s="22"/>
      <c r="AG7427" s="22"/>
      <c r="AH7427" s="22"/>
    </row>
    <row r="7428" spans="2:34">
      <c r="B7428" s="10">
        <v>5</v>
      </c>
      <c r="C7428" s="10">
        <v>11</v>
      </c>
      <c r="D7428" s="34">
        <v>39757</v>
      </c>
      <c r="E7428" s="17">
        <v>0.20833333333330017</v>
      </c>
      <c r="F7428" s="35">
        <v>0.29076329239999826</v>
      </c>
      <c r="G7428" s="18">
        <v>58.856022454976689</v>
      </c>
      <c r="H7428" s="18">
        <v>71.88620134117717</v>
      </c>
      <c r="I7428" s="18">
        <v>13.030178886200479</v>
      </c>
      <c r="J7428" s="19">
        <v>1.9879048806000412</v>
      </c>
      <c r="K7428" s="19">
        <v>1.719622767969939</v>
      </c>
      <c r="L7428" s="19">
        <v>2.2497312507379927</v>
      </c>
      <c r="M7428" s="19">
        <v>17.235500000000002</v>
      </c>
      <c r="N7428" s="19">
        <f t="shared" si="116"/>
        <v>22.406150000000004</v>
      </c>
      <c r="O7428" s="19">
        <v>15.977500000000001</v>
      </c>
      <c r="P7428" s="20">
        <v>2.0286215624999993</v>
      </c>
      <c r="Q7428" s="12">
        <v>81.100000000000009</v>
      </c>
      <c r="R7428" s="12">
        <v>10.7125</v>
      </c>
      <c r="S7428" s="12">
        <v>97.674999999999997</v>
      </c>
      <c r="T7428" s="12"/>
      <c r="U7428" s="12">
        <v>110.55000000000001</v>
      </c>
      <c r="V7428" s="23"/>
      <c r="W7428" s="24"/>
      <c r="X7428" s="22"/>
      <c r="Y7428" s="22"/>
      <c r="Z7428" s="22"/>
      <c r="AA7428" s="22"/>
      <c r="AB7428" s="22"/>
      <c r="AC7428" s="22"/>
      <c r="AD7428" s="22"/>
      <c r="AE7428" s="22"/>
      <c r="AF7428" s="22"/>
      <c r="AG7428" s="22"/>
      <c r="AH7428" s="22"/>
    </row>
    <row r="7429" spans="2:34">
      <c r="B7429" s="10">
        <v>5</v>
      </c>
      <c r="C7429" s="10">
        <v>11</v>
      </c>
      <c r="D7429" s="34">
        <v>39757</v>
      </c>
      <c r="E7429" s="17">
        <v>0.25</v>
      </c>
      <c r="F7429" s="35">
        <v>0.27881207609999825</v>
      </c>
      <c r="G7429" s="18">
        <v>60.579756589326756</v>
      </c>
      <c r="H7429" s="18">
        <v>79.778916179467387</v>
      </c>
      <c r="I7429" s="18">
        <v>19.199159590140638</v>
      </c>
      <c r="J7429" s="19">
        <v>1.9162586602500404</v>
      </c>
      <c r="K7429" s="19">
        <v>2.2548112178099196</v>
      </c>
      <c r="L7429" s="19">
        <v>2.4283430097559924</v>
      </c>
      <c r="M7429" s="19">
        <v>16.707750000000001</v>
      </c>
      <c r="N7429" s="19">
        <f t="shared" si="116"/>
        <v>21.720075000000001</v>
      </c>
      <c r="O7429" s="19">
        <v>15.035</v>
      </c>
      <c r="P7429" s="20">
        <v>1.8875000624999991</v>
      </c>
      <c r="Q7429" s="12">
        <v>82.674999999999983</v>
      </c>
      <c r="R7429" s="12">
        <v>10.692500000000001</v>
      </c>
      <c r="S7429" s="12">
        <v>4.0999999999999996</v>
      </c>
      <c r="T7429" s="12"/>
      <c r="U7429" s="12">
        <v>106.125</v>
      </c>
      <c r="V7429" s="23"/>
      <c r="W7429" s="24"/>
      <c r="X7429" s="22"/>
      <c r="Y7429" s="22"/>
      <c r="Z7429" s="22"/>
      <c r="AA7429" s="22"/>
      <c r="AB7429" s="22"/>
      <c r="AC7429" s="22"/>
      <c r="AD7429" s="22"/>
      <c r="AE7429" s="22"/>
      <c r="AF7429" s="22"/>
      <c r="AG7429" s="22"/>
      <c r="AH7429" s="22"/>
    </row>
    <row r="7430" spans="2:34">
      <c r="B7430" s="10">
        <v>5</v>
      </c>
      <c r="C7430" s="10">
        <v>11</v>
      </c>
      <c r="D7430" s="34">
        <v>39757</v>
      </c>
      <c r="E7430" s="17">
        <v>0.29166666666669983</v>
      </c>
      <c r="F7430" s="35">
        <v>0.23898007339999855</v>
      </c>
      <c r="G7430" s="18">
        <v>42.018126617751228</v>
      </c>
      <c r="H7430" s="18">
        <v>60.724962189714503</v>
      </c>
      <c r="I7430" s="18">
        <v>18.706835571963275</v>
      </c>
      <c r="J7430" s="19">
        <v>1.5376153332750326</v>
      </c>
      <c r="K7430" s="19">
        <v>1.9182703005299309</v>
      </c>
      <c r="L7430" s="19">
        <v>2.2407324693159927</v>
      </c>
      <c r="M7430" s="19">
        <v>16.240749999999998</v>
      </c>
      <c r="N7430" s="19">
        <f t="shared" si="116"/>
        <v>21.112974999999999</v>
      </c>
      <c r="O7430" s="19">
        <v>13.49</v>
      </c>
      <c r="P7430" s="20">
        <v>2.0109813749999992</v>
      </c>
      <c r="Q7430" s="12">
        <v>83.174999999999997</v>
      </c>
      <c r="R7430" s="12">
        <v>10.875</v>
      </c>
      <c r="S7430" s="12">
        <v>3.8250000000000002</v>
      </c>
      <c r="T7430" s="12"/>
      <c r="U7430" s="12">
        <v>113.97500000000001</v>
      </c>
      <c r="V7430" s="23"/>
      <c r="W7430" s="24"/>
      <c r="X7430" s="22"/>
      <c r="Y7430" s="22"/>
      <c r="Z7430" s="22"/>
      <c r="AA7430" s="22"/>
      <c r="AB7430" s="22"/>
      <c r="AC7430" s="22"/>
      <c r="AD7430" s="22"/>
      <c r="AE7430" s="22"/>
      <c r="AF7430" s="22"/>
      <c r="AG7430" s="22"/>
      <c r="AH7430" s="22"/>
    </row>
    <row r="7431" spans="2:34">
      <c r="B7431" s="10">
        <v>5</v>
      </c>
      <c r="C7431" s="10">
        <v>11</v>
      </c>
      <c r="D7431" s="34">
        <v>39757</v>
      </c>
      <c r="E7431" s="17">
        <v>0.33333333333330017</v>
      </c>
      <c r="F7431" s="35">
        <v>0.24694418319999845</v>
      </c>
      <c r="G7431" s="18">
        <v>26.055429009238267</v>
      </c>
      <c r="H7431" s="18">
        <v>40.781576187637143</v>
      </c>
      <c r="I7431" s="18">
        <v>14.726147178398881</v>
      </c>
      <c r="J7431" s="19">
        <v>1.1219941978500241</v>
      </c>
      <c r="K7431" s="19">
        <v>1.0597944642699615</v>
      </c>
      <c r="L7431" s="19">
        <v>2.132762005545993</v>
      </c>
      <c r="M7431" s="19">
        <v>17.587249999999997</v>
      </c>
      <c r="N7431" s="19">
        <f t="shared" si="116"/>
        <v>22.863424999999996</v>
      </c>
      <c r="O7431" s="19">
        <v>14.164999999999999</v>
      </c>
      <c r="P7431" s="20">
        <v>4.0572431249999994</v>
      </c>
      <c r="Q7431" s="12">
        <v>84.9</v>
      </c>
      <c r="R7431" s="12">
        <v>11.035</v>
      </c>
      <c r="S7431" s="12">
        <v>5.0750000000000002</v>
      </c>
      <c r="T7431" s="12"/>
      <c r="U7431" s="12">
        <v>151.22499999999999</v>
      </c>
      <c r="V7431" s="23"/>
      <c r="W7431" s="24"/>
      <c r="X7431" s="22"/>
      <c r="Y7431" s="22"/>
      <c r="Z7431" s="22"/>
      <c r="AA7431" s="22"/>
      <c r="AB7431" s="22"/>
      <c r="AC7431" s="22"/>
      <c r="AD7431" s="22"/>
      <c r="AE7431" s="22"/>
      <c r="AF7431" s="22"/>
      <c r="AG7431" s="22"/>
      <c r="AH7431" s="22"/>
    </row>
    <row r="7432" spans="2:34">
      <c r="B7432" s="10">
        <v>5</v>
      </c>
      <c r="C7432" s="10">
        <v>11</v>
      </c>
      <c r="D7432" s="34">
        <v>39757</v>
      </c>
      <c r="E7432" s="17">
        <v>0.375</v>
      </c>
      <c r="F7432" s="35">
        <v>0.28677179859999824</v>
      </c>
      <c r="G7432" s="18">
        <v>103.07426323569057</v>
      </c>
      <c r="H7432" s="18">
        <v>133.84906502894404</v>
      </c>
      <c r="I7432" s="18">
        <v>30.77480179325347</v>
      </c>
      <c r="J7432" s="19">
        <v>2.2040574168000475</v>
      </c>
      <c r="K7432" s="19">
        <v>3.1740117405298833</v>
      </c>
      <c r="L7432" s="19">
        <v>2.2317185477039927</v>
      </c>
      <c r="M7432" s="19">
        <v>16.400500000000001</v>
      </c>
      <c r="N7432" s="19">
        <f t="shared" si="116"/>
        <v>21.320650000000001</v>
      </c>
      <c r="O7432" s="19">
        <v>13.44</v>
      </c>
      <c r="P7432" s="20">
        <v>1.7463785624999995</v>
      </c>
      <c r="Q7432" s="12">
        <v>84.775000000000006</v>
      </c>
      <c r="R7432" s="12">
        <v>11.59</v>
      </c>
      <c r="S7432" s="12">
        <v>13.175000000000001</v>
      </c>
      <c r="T7432" s="12"/>
      <c r="U7432" s="12">
        <v>160.42499999999998</v>
      </c>
      <c r="V7432" s="23"/>
      <c r="W7432" s="24"/>
      <c r="X7432" s="22"/>
      <c r="Y7432" s="22"/>
      <c r="Z7432" s="22"/>
      <c r="AA7432" s="22"/>
      <c r="AB7432" s="22"/>
      <c r="AC7432" s="22"/>
      <c r="AD7432" s="22"/>
      <c r="AE7432" s="22"/>
      <c r="AF7432" s="22"/>
      <c r="AG7432" s="22"/>
      <c r="AH7432" s="22"/>
    </row>
    <row r="7433" spans="2:34">
      <c r="B7433" s="10">
        <v>5</v>
      </c>
      <c r="C7433" s="10">
        <v>11</v>
      </c>
      <c r="D7433" s="34">
        <v>39757</v>
      </c>
      <c r="E7433" s="17">
        <v>0.41666666666669983</v>
      </c>
      <c r="F7433" s="35">
        <v>0.25092353709999843</v>
      </c>
      <c r="G7433" s="18">
        <v>145.90583335862937</v>
      </c>
      <c r="H7433" s="18">
        <v>187.47029480873022</v>
      </c>
      <c r="I7433" s="18">
        <v>41.56446145010085</v>
      </c>
      <c r="J7433" s="19">
        <v>3.4896507604500755</v>
      </c>
      <c r="K7433" s="19">
        <v>4.8165642234898227</v>
      </c>
      <c r="L7433" s="19">
        <v>2.0999451551279931</v>
      </c>
      <c r="M7433" s="19">
        <v>18.749749999999999</v>
      </c>
      <c r="N7433" s="19">
        <f t="shared" si="116"/>
        <v>24.374675</v>
      </c>
      <c r="O7433" s="19">
        <v>15.1275</v>
      </c>
      <c r="P7433" s="20">
        <v>1.9051402499999992</v>
      </c>
      <c r="Q7433" s="12">
        <v>79.55</v>
      </c>
      <c r="R7433" s="12">
        <v>12.23</v>
      </c>
      <c r="S7433" s="12">
        <v>25.55</v>
      </c>
      <c r="T7433" s="12"/>
      <c r="U7433" s="12">
        <v>174.32499999999999</v>
      </c>
      <c r="V7433" s="23"/>
      <c r="W7433" s="24"/>
      <c r="X7433" s="22"/>
      <c r="Y7433" s="22"/>
      <c r="Z7433" s="22"/>
      <c r="AA7433" s="22"/>
      <c r="AB7433" s="22"/>
      <c r="AC7433" s="22"/>
      <c r="AD7433" s="22"/>
      <c r="AE7433" s="22"/>
      <c r="AF7433" s="22"/>
      <c r="AG7433" s="22"/>
      <c r="AH7433" s="22"/>
    </row>
    <row r="7434" spans="2:34">
      <c r="B7434" s="10">
        <v>5</v>
      </c>
      <c r="C7434" s="10">
        <v>11</v>
      </c>
      <c r="D7434" s="34">
        <v>39757</v>
      </c>
      <c r="E7434" s="17">
        <v>0.45833333333330017</v>
      </c>
      <c r="F7434" s="35">
        <v>0.22304146589999863</v>
      </c>
      <c r="G7434" s="18">
        <v>123.51429799082871</v>
      </c>
      <c r="H7434" s="18">
        <v>148.43154331600797</v>
      </c>
      <c r="I7434" s="18">
        <v>24.917245325179266</v>
      </c>
      <c r="J7434" s="19">
        <v>2.9046682929750629</v>
      </c>
      <c r="K7434" s="19">
        <v>4.5939216916298289</v>
      </c>
      <c r="L7434" s="19">
        <v>2.0676440028739935</v>
      </c>
      <c r="M7434" s="19">
        <v>18.8005</v>
      </c>
      <c r="N7434" s="19">
        <f t="shared" si="116"/>
        <v>24.440650000000002</v>
      </c>
      <c r="O7434" s="19">
        <v>15.105</v>
      </c>
      <c r="P7434" s="20">
        <v>2.2403038124999988</v>
      </c>
      <c r="Q7434" s="12">
        <v>79.475000000000009</v>
      </c>
      <c r="R7434" s="12">
        <v>12.274999999999999</v>
      </c>
      <c r="S7434" s="12">
        <v>16.5</v>
      </c>
      <c r="T7434" s="12"/>
      <c r="U7434" s="12">
        <v>181.67500000000001</v>
      </c>
      <c r="V7434" s="23"/>
      <c r="W7434" s="24"/>
      <c r="X7434" s="22"/>
      <c r="Y7434" s="22"/>
      <c r="Z7434" s="22"/>
      <c r="AA7434" s="22"/>
      <c r="AB7434" s="22"/>
      <c r="AC7434" s="22"/>
      <c r="AD7434" s="22"/>
      <c r="AE7434" s="22"/>
      <c r="AF7434" s="22"/>
      <c r="AG7434" s="22"/>
      <c r="AH7434" s="22"/>
    </row>
    <row r="7435" spans="2:34">
      <c r="B7435" s="10">
        <v>5</v>
      </c>
      <c r="C7435" s="10">
        <v>11</v>
      </c>
      <c r="D7435" s="34">
        <v>39757</v>
      </c>
      <c r="E7435" s="17">
        <v>0.5</v>
      </c>
      <c r="F7435" s="35">
        <v>0.28278257509999827</v>
      </c>
      <c r="G7435" s="18">
        <v>129.81741384022894</v>
      </c>
      <c r="H7435" s="18">
        <v>162.03179046555647</v>
      </c>
      <c r="I7435" s="18">
        <v>32.214376625327532</v>
      </c>
      <c r="J7435" s="19">
        <v>2.9466851545500647</v>
      </c>
      <c r="K7435" s="19">
        <v>3.9235585108098534</v>
      </c>
      <c r="L7435" s="19">
        <v>2.0711326112079931</v>
      </c>
      <c r="M7435" s="19">
        <v>24.167750000000002</v>
      </c>
      <c r="N7435" s="19">
        <f t="shared" si="116"/>
        <v>31.418075000000002</v>
      </c>
      <c r="O7435" s="19">
        <v>18.380000000000003</v>
      </c>
      <c r="P7435" s="20">
        <v>1.6581776249999995</v>
      </c>
      <c r="Q7435" s="12">
        <v>79.599999999999994</v>
      </c>
      <c r="R7435" s="12">
        <v>12.325000000000001</v>
      </c>
      <c r="S7435" s="12">
        <v>19.350000000000001</v>
      </c>
      <c r="T7435" s="12"/>
      <c r="U7435" s="12">
        <v>186.77499999999998</v>
      </c>
      <c r="V7435" s="23"/>
      <c r="W7435" s="24"/>
      <c r="X7435" s="22"/>
      <c r="Y7435" s="22"/>
      <c r="Z7435" s="22"/>
      <c r="AA7435" s="22"/>
      <c r="AB7435" s="22"/>
      <c r="AC7435" s="22"/>
      <c r="AD7435" s="22"/>
      <c r="AE7435" s="22"/>
      <c r="AF7435" s="22"/>
      <c r="AG7435" s="22"/>
      <c r="AH7435" s="22"/>
    </row>
    <row r="7436" spans="2:34">
      <c r="B7436" s="10">
        <v>5</v>
      </c>
      <c r="C7436" s="10">
        <v>11</v>
      </c>
      <c r="D7436" s="34">
        <v>39757</v>
      </c>
      <c r="E7436" s="17">
        <v>0.54166666666669983</v>
      </c>
      <c r="F7436" s="35">
        <v>0.29074630529999812</v>
      </c>
      <c r="G7436" s="18">
        <v>88.307093861715202</v>
      </c>
      <c r="H7436" s="18">
        <v>109.66678466165473</v>
      </c>
      <c r="I7436" s="18">
        <v>21.359690799939539</v>
      </c>
      <c r="J7436" s="19">
        <v>2.6343071500500583</v>
      </c>
      <c r="K7436" s="19">
        <v>3.4704669050698693</v>
      </c>
      <c r="L7436" s="19">
        <v>2.0746251792839931</v>
      </c>
      <c r="M7436" s="19">
        <v>25.131</v>
      </c>
      <c r="N7436" s="19">
        <f t="shared" si="116"/>
        <v>32.670300000000005</v>
      </c>
      <c r="O7436" s="19">
        <v>18.675000000000001</v>
      </c>
      <c r="P7436" s="20">
        <v>2.2755841874999989</v>
      </c>
      <c r="Q7436" s="12">
        <v>76.75</v>
      </c>
      <c r="R7436" s="12">
        <v>12.54</v>
      </c>
      <c r="S7436" s="12">
        <v>7.1749999999999989</v>
      </c>
      <c r="T7436" s="12"/>
      <c r="U7436" s="12">
        <v>187.27500000000001</v>
      </c>
      <c r="V7436" s="23"/>
      <c r="W7436" s="24"/>
      <c r="X7436" s="22"/>
      <c r="Y7436" s="22"/>
      <c r="Z7436" s="22"/>
      <c r="AA7436" s="22"/>
      <c r="AB7436" s="22"/>
      <c r="AC7436" s="22"/>
      <c r="AD7436" s="22"/>
      <c r="AE7436" s="22"/>
      <c r="AF7436" s="22"/>
      <c r="AG7436" s="22"/>
      <c r="AH7436" s="22"/>
    </row>
    <row r="7437" spans="2:34">
      <c r="B7437" s="10">
        <v>5</v>
      </c>
      <c r="C7437" s="10">
        <v>11</v>
      </c>
      <c r="D7437" s="34">
        <v>39757</v>
      </c>
      <c r="E7437" s="17">
        <v>0.58333333333330017</v>
      </c>
      <c r="F7437" s="35">
        <v>0.31862358039999794</v>
      </c>
      <c r="G7437" s="18">
        <v>143.60495126930442</v>
      </c>
      <c r="H7437" s="18">
        <v>173.88413523503948</v>
      </c>
      <c r="I7437" s="18">
        <v>30.279183965735065</v>
      </c>
      <c r="J7437" s="19">
        <v>3.0862284726750686</v>
      </c>
      <c r="K7437" s="19">
        <v>4.0690914340898452</v>
      </c>
      <c r="L7437" s="19">
        <v>2.1496306516999928</v>
      </c>
      <c r="M7437" s="19">
        <v>28.947000000000003</v>
      </c>
      <c r="N7437" s="19">
        <f t="shared" si="116"/>
        <v>37.631100000000004</v>
      </c>
      <c r="O7437" s="19">
        <v>22.7425</v>
      </c>
      <c r="P7437" s="20">
        <v>0.91728974999999924</v>
      </c>
      <c r="Q7437" s="12">
        <v>78.974999999999994</v>
      </c>
      <c r="R7437" s="12">
        <v>12.215</v>
      </c>
      <c r="S7437" s="12">
        <v>17.324999999999999</v>
      </c>
      <c r="T7437" s="12"/>
      <c r="U7437" s="12">
        <v>156.82499999999999</v>
      </c>
      <c r="V7437" s="23"/>
      <c r="W7437" s="24"/>
      <c r="X7437" s="22"/>
      <c r="Y7437" s="22"/>
      <c r="Z7437" s="22"/>
      <c r="AA7437" s="22"/>
      <c r="AB7437" s="22"/>
      <c r="AC7437" s="22"/>
      <c r="AD7437" s="22"/>
      <c r="AE7437" s="22"/>
      <c r="AF7437" s="22"/>
      <c r="AG7437" s="22"/>
      <c r="AH7437" s="22"/>
    </row>
    <row r="7438" spans="2:34">
      <c r="B7438" s="10">
        <v>5</v>
      </c>
      <c r="C7438" s="10">
        <v>11</v>
      </c>
      <c r="D7438" s="34">
        <v>39757</v>
      </c>
      <c r="E7438" s="17">
        <v>0.625</v>
      </c>
      <c r="F7438" s="35">
        <v>0.40624223479999738</v>
      </c>
      <c r="G7438" s="18">
        <v>168.88745602136771</v>
      </c>
      <c r="H7438" s="18">
        <v>208.77434742073922</v>
      </c>
      <c r="I7438" s="18">
        <v>39.8868913993715</v>
      </c>
      <c r="J7438" s="19">
        <v>4.2335728113750948</v>
      </c>
      <c r="K7438" s="19">
        <v>5.6955609532097826</v>
      </c>
      <c r="L7438" s="19">
        <v>2.2563903661219924</v>
      </c>
      <c r="M7438" s="19">
        <v>31.743750000000002</v>
      </c>
      <c r="N7438" s="19">
        <f t="shared" si="116"/>
        <v>41.266875000000006</v>
      </c>
      <c r="O7438" s="19">
        <v>26.1175</v>
      </c>
      <c r="P7438" s="20">
        <v>0.54684581249999886</v>
      </c>
      <c r="Q7438" s="12">
        <v>84.775000000000006</v>
      </c>
      <c r="R7438" s="12">
        <v>11.872499999999999</v>
      </c>
      <c r="S7438" s="12">
        <v>239.15</v>
      </c>
      <c r="T7438" s="12"/>
      <c r="U7438" s="12">
        <v>131.875</v>
      </c>
      <c r="V7438" s="23"/>
      <c r="W7438" s="24"/>
      <c r="X7438" s="22"/>
      <c r="Y7438" s="22"/>
      <c r="Z7438" s="22"/>
      <c r="AA7438" s="22"/>
      <c r="AB7438" s="22"/>
      <c r="AC7438" s="22"/>
      <c r="AD7438" s="22"/>
      <c r="AE7438" s="22"/>
      <c r="AF7438" s="22"/>
      <c r="AG7438" s="22"/>
      <c r="AH7438" s="22"/>
    </row>
    <row r="7439" spans="2:34">
      <c r="B7439" s="10">
        <v>5</v>
      </c>
      <c r="C7439" s="10">
        <v>11</v>
      </c>
      <c r="D7439" s="34">
        <v>39757</v>
      </c>
      <c r="E7439" s="17">
        <v>0.66666666666669983</v>
      </c>
      <c r="F7439" s="35">
        <v>0.33455004069999783</v>
      </c>
      <c r="G7439" s="18">
        <v>86.526702237340189</v>
      </c>
      <c r="H7439" s="18">
        <v>109.84943943790614</v>
      </c>
      <c r="I7439" s="18">
        <v>23.32273720056596</v>
      </c>
      <c r="J7439" s="19">
        <v>2.4880597184250561</v>
      </c>
      <c r="K7439" s="19">
        <v>3.1258713330998802</v>
      </c>
      <c r="L7439" s="19">
        <v>2.2955788256079925</v>
      </c>
      <c r="M7439" s="19">
        <v>24.737250000000003</v>
      </c>
      <c r="N7439" s="19">
        <f t="shared" si="116"/>
        <v>32.158425000000008</v>
      </c>
      <c r="O7439" s="19">
        <v>20.285</v>
      </c>
      <c r="P7439" s="20">
        <v>1.0231308749999992</v>
      </c>
      <c r="Q7439" s="12">
        <v>85.1</v>
      </c>
      <c r="R7439" s="12">
        <v>11.757500000000002</v>
      </c>
      <c r="S7439" s="12">
        <v>182.97499999999999</v>
      </c>
      <c r="T7439" s="12"/>
      <c r="U7439" s="12">
        <v>110.69999999999999</v>
      </c>
      <c r="V7439" s="23"/>
      <c r="W7439" s="24"/>
      <c r="X7439" s="22"/>
      <c r="Y7439" s="22"/>
      <c r="Z7439" s="22"/>
      <c r="AA7439" s="22"/>
      <c r="AB7439" s="22"/>
      <c r="AC7439" s="22"/>
      <c r="AD7439" s="22"/>
      <c r="AE7439" s="22"/>
      <c r="AF7439" s="22"/>
      <c r="AG7439" s="22"/>
      <c r="AH7439" s="22"/>
    </row>
    <row r="7440" spans="2:34">
      <c r="B7440" s="10">
        <v>5</v>
      </c>
      <c r="C7440" s="10">
        <v>11</v>
      </c>
      <c r="D7440" s="34">
        <v>39757</v>
      </c>
      <c r="E7440" s="17">
        <v>0.70833333333330017</v>
      </c>
      <c r="F7440" s="35">
        <v>0.27082412449999826</v>
      </c>
      <c r="G7440" s="18">
        <v>52.388619858651644</v>
      </c>
      <c r="H7440" s="18">
        <v>71.356765647664474</v>
      </c>
      <c r="I7440" s="18">
        <v>18.96814578901283</v>
      </c>
      <c r="J7440" s="19">
        <v>1.75547509335004</v>
      </c>
      <c r="K7440" s="19">
        <v>1.8172035556699297</v>
      </c>
      <c r="L7440" s="19">
        <v>2.2076797404919923</v>
      </c>
      <c r="M7440" s="19">
        <v>18.899750000000001</v>
      </c>
      <c r="N7440" s="19">
        <f t="shared" si="116"/>
        <v>24.569675000000004</v>
      </c>
      <c r="O7440" s="19">
        <v>16.255000000000003</v>
      </c>
      <c r="P7440" s="20">
        <v>1.8875000624999994</v>
      </c>
      <c r="Q7440" s="12">
        <v>85.625</v>
      </c>
      <c r="R7440" s="12">
        <v>11.555</v>
      </c>
      <c r="S7440" s="12">
        <v>5.625</v>
      </c>
      <c r="T7440" s="12"/>
      <c r="U7440" s="12">
        <v>103.575</v>
      </c>
      <c r="V7440" s="23"/>
      <c r="W7440" s="24"/>
      <c r="X7440" s="22"/>
      <c r="Y7440" s="22"/>
      <c r="Z7440" s="22"/>
      <c r="AA7440" s="22"/>
      <c r="AB7440" s="22"/>
      <c r="AC7440" s="22"/>
      <c r="AD7440" s="22"/>
      <c r="AE7440" s="22"/>
      <c r="AF7440" s="22"/>
      <c r="AG7440" s="22"/>
      <c r="AH7440" s="22"/>
    </row>
    <row r="7441" spans="2:34">
      <c r="B7441" s="10">
        <v>5</v>
      </c>
      <c r="C7441" s="10">
        <v>11</v>
      </c>
      <c r="D7441" s="34">
        <v>39757</v>
      </c>
      <c r="E7441" s="17">
        <v>0.75</v>
      </c>
      <c r="F7441" s="35">
        <v>0.2708222337999982</v>
      </c>
      <c r="G7441" s="18">
        <v>44.459578684488903</v>
      </c>
      <c r="H7441" s="18">
        <v>65.195029184996187</v>
      </c>
      <c r="I7441" s="18">
        <v>20.735450500507284</v>
      </c>
      <c r="J7441" s="19">
        <v>1.7764414846500405</v>
      </c>
      <c r="K7441" s="19">
        <v>2.05822098803992</v>
      </c>
      <c r="L7441" s="19">
        <v>2.1237982386559926</v>
      </c>
      <c r="M7441" s="19">
        <v>20.171750000000003</v>
      </c>
      <c r="N7441" s="19">
        <f t="shared" si="116"/>
        <v>26.223275000000005</v>
      </c>
      <c r="O7441" s="19">
        <v>17.21</v>
      </c>
      <c r="P7441" s="20">
        <v>1.4994159374999994</v>
      </c>
      <c r="Q7441" s="12">
        <v>87.449999999999989</v>
      </c>
      <c r="R7441" s="12">
        <v>11.34</v>
      </c>
      <c r="S7441" s="12">
        <v>4.0750000000000002</v>
      </c>
      <c r="T7441" s="12"/>
      <c r="U7441" s="12">
        <v>107.925</v>
      </c>
      <c r="V7441" s="23"/>
      <c r="W7441" s="24"/>
      <c r="X7441" s="22"/>
      <c r="Y7441" s="22"/>
      <c r="Z7441" s="22"/>
      <c r="AA7441" s="22"/>
      <c r="AB7441" s="22"/>
      <c r="AC7441" s="22"/>
      <c r="AD7441" s="22"/>
      <c r="AE7441" s="22"/>
      <c r="AF7441" s="22"/>
      <c r="AG7441" s="22"/>
      <c r="AH7441" s="22"/>
    </row>
    <row r="7442" spans="2:34">
      <c r="B7442" s="10">
        <v>5</v>
      </c>
      <c r="C7442" s="10">
        <v>11</v>
      </c>
      <c r="D7442" s="34">
        <v>39757</v>
      </c>
      <c r="E7442" s="17">
        <v>0.79166666666669983</v>
      </c>
      <c r="F7442" s="35">
        <v>0.33454255089999785</v>
      </c>
      <c r="G7442" s="18">
        <v>88.393170306290315</v>
      </c>
      <c r="H7442" s="18">
        <v>117.91274098607128</v>
      </c>
      <c r="I7442" s="18">
        <v>29.519570679780958</v>
      </c>
      <c r="J7442" s="19">
        <v>1.7339625595500401</v>
      </c>
      <c r="K7442" s="19">
        <v>3.1627488696498758</v>
      </c>
      <c r="L7442" s="19">
        <v>2.266168593571992</v>
      </c>
      <c r="M7442" s="19">
        <v>28.9375</v>
      </c>
      <c r="N7442" s="19">
        <f t="shared" si="116"/>
        <v>37.618749999999999</v>
      </c>
      <c r="O7442" s="19">
        <v>25.237499999999997</v>
      </c>
      <c r="P7442" s="20">
        <v>0.95257012499999927</v>
      </c>
      <c r="Q7442" s="12">
        <v>90.25</v>
      </c>
      <c r="R7442" s="12">
        <v>11.180000000000001</v>
      </c>
      <c r="S7442" s="12">
        <v>20.250000000000004</v>
      </c>
      <c r="T7442" s="12"/>
      <c r="U7442" s="12">
        <v>113.15</v>
      </c>
      <c r="V7442" s="23"/>
      <c r="W7442" s="24"/>
      <c r="X7442" s="22"/>
      <c r="Y7442" s="22"/>
      <c r="Z7442" s="22"/>
      <c r="AA7442" s="22"/>
      <c r="AB7442" s="22"/>
      <c r="AC7442" s="22"/>
      <c r="AD7442" s="22"/>
      <c r="AE7442" s="22"/>
      <c r="AF7442" s="22"/>
      <c r="AG7442" s="22"/>
      <c r="AH7442" s="22"/>
    </row>
    <row r="7443" spans="2:34">
      <c r="B7443" s="10">
        <v>5</v>
      </c>
      <c r="C7443" s="10">
        <v>11</v>
      </c>
      <c r="D7443" s="34">
        <v>39757</v>
      </c>
      <c r="E7443" s="17">
        <v>0.83333333333330017</v>
      </c>
      <c r="F7443" s="35">
        <v>0.35445326339999761</v>
      </c>
      <c r="G7443" s="18">
        <v>75.834988799427435</v>
      </c>
      <c r="H7443" s="18">
        <v>100.39285634518637</v>
      </c>
      <c r="I7443" s="18">
        <v>24.557867545758953</v>
      </c>
      <c r="J7443" s="19">
        <v>2.1936696504000506</v>
      </c>
      <c r="K7443" s="19">
        <v>2.8395346080998882</v>
      </c>
      <c r="L7443" s="19">
        <v>2.1783519642599924</v>
      </c>
      <c r="M7443" s="19">
        <v>43.496250000000003</v>
      </c>
      <c r="N7443" s="19">
        <f t="shared" si="116"/>
        <v>56.545125000000006</v>
      </c>
      <c r="O7443" s="19">
        <v>37.487499999999997</v>
      </c>
      <c r="P7443" s="20">
        <v>0.74088787499999909</v>
      </c>
      <c r="Q7443" s="12">
        <v>90.424999999999997</v>
      </c>
      <c r="R7443" s="12">
        <v>11.047499999999999</v>
      </c>
      <c r="S7443" s="12">
        <v>15.174999999999999</v>
      </c>
      <c r="T7443" s="12"/>
      <c r="U7443" s="12">
        <v>114.15</v>
      </c>
      <c r="V7443" s="23"/>
      <c r="W7443" s="24"/>
      <c r="X7443" s="22"/>
      <c r="Y7443" s="22"/>
      <c r="Z7443" s="22"/>
      <c r="AA7443" s="22"/>
      <c r="AB7443" s="22"/>
      <c r="AC7443" s="22"/>
      <c r="AD7443" s="22"/>
      <c r="AE7443" s="22"/>
      <c r="AF7443" s="22"/>
      <c r="AG7443" s="22"/>
      <c r="AH7443" s="22"/>
    </row>
    <row r="7444" spans="2:34">
      <c r="B7444" s="10">
        <v>5</v>
      </c>
      <c r="C7444" s="10">
        <v>11</v>
      </c>
      <c r="D7444" s="34">
        <v>39757</v>
      </c>
      <c r="E7444" s="17">
        <v>0.875</v>
      </c>
      <c r="F7444" s="35">
        <v>0.24293811859999834</v>
      </c>
      <c r="G7444" s="18">
        <v>27.096123314050875</v>
      </c>
      <c r="H7444" s="18">
        <v>37.190559778849149</v>
      </c>
      <c r="I7444" s="18">
        <v>10.094436464798276</v>
      </c>
      <c r="J7444" s="19">
        <v>1.1918704445250279</v>
      </c>
      <c r="K7444" s="19">
        <v>1.3111398485999479</v>
      </c>
      <c r="L7444" s="19">
        <v>2.245266833727992</v>
      </c>
      <c r="M7444" s="19">
        <v>33.942500000000003</v>
      </c>
      <c r="N7444" s="19">
        <f t="shared" si="116"/>
        <v>44.125250000000008</v>
      </c>
      <c r="O7444" s="19">
        <v>28.662500000000001</v>
      </c>
      <c r="P7444" s="20">
        <v>2.8047898124999997</v>
      </c>
      <c r="Q7444" s="12">
        <v>88.724999999999994</v>
      </c>
      <c r="R7444" s="12">
        <v>10.8825</v>
      </c>
      <c r="S7444" s="12">
        <v>6.1499999999999995</v>
      </c>
      <c r="T7444" s="12"/>
      <c r="U7444" s="12">
        <v>116.57499999999999</v>
      </c>
      <c r="V7444" s="23"/>
      <c r="W7444" s="24"/>
      <c r="X7444" s="22"/>
      <c r="Y7444" s="22"/>
      <c r="Z7444" s="22"/>
      <c r="AA7444" s="22"/>
      <c r="AB7444" s="22"/>
      <c r="AC7444" s="22"/>
      <c r="AD7444" s="22"/>
      <c r="AE7444" s="22"/>
      <c r="AF7444" s="22"/>
      <c r="AG7444" s="22"/>
      <c r="AH7444" s="22"/>
    </row>
    <row r="7445" spans="2:34">
      <c r="B7445" s="10">
        <v>5</v>
      </c>
      <c r="C7445" s="10">
        <v>11</v>
      </c>
      <c r="D7445" s="34">
        <v>39757</v>
      </c>
      <c r="E7445" s="17">
        <v>0.91666666666669983</v>
      </c>
      <c r="F7445" s="35">
        <v>0.25488404239999829</v>
      </c>
      <c r="G7445" s="18">
        <v>21.886963478500711</v>
      </c>
      <c r="H7445" s="18">
        <v>34.108594959396754</v>
      </c>
      <c r="I7445" s="18">
        <v>12.22163148089604</v>
      </c>
      <c r="J7445" s="19">
        <v>0.85086299400002008</v>
      </c>
      <c r="K7445" s="19">
        <v>1.1680796919899532</v>
      </c>
      <c r="L7445" s="19">
        <v>2.1535355744279925</v>
      </c>
      <c r="M7445" s="19">
        <v>27.465250000000001</v>
      </c>
      <c r="N7445" s="19">
        <f t="shared" si="116"/>
        <v>35.704825</v>
      </c>
      <c r="O7445" s="19">
        <v>23.8325</v>
      </c>
      <c r="P7445" s="20">
        <v>2.3637851249999993</v>
      </c>
      <c r="Q7445" s="12">
        <v>87.949999999999989</v>
      </c>
      <c r="R7445" s="12">
        <v>10.809999999999999</v>
      </c>
      <c r="S7445" s="12">
        <v>9.2249999999999996</v>
      </c>
      <c r="T7445" s="12"/>
      <c r="U7445" s="12">
        <v>113.325</v>
      </c>
      <c r="V7445" s="23"/>
      <c r="W7445" s="24"/>
      <c r="X7445" s="22"/>
      <c r="Y7445" s="22"/>
      <c r="Z7445" s="22"/>
      <c r="AA7445" s="22"/>
      <c r="AB7445" s="22"/>
      <c r="AC7445" s="22"/>
      <c r="AD7445" s="22"/>
      <c r="AE7445" s="22"/>
      <c r="AF7445" s="22"/>
      <c r="AG7445" s="22"/>
      <c r="AH7445" s="22"/>
    </row>
    <row r="7446" spans="2:34">
      <c r="B7446" s="10">
        <v>5</v>
      </c>
      <c r="C7446" s="10">
        <v>11</v>
      </c>
      <c r="D7446" s="34">
        <v>39757</v>
      </c>
      <c r="E7446" s="17">
        <v>0.95833333333330017</v>
      </c>
      <c r="F7446" s="35">
        <v>0.25089958579999833</v>
      </c>
      <c r="G7446" s="18">
        <v>19.897333168925652</v>
      </c>
      <c r="H7446" s="18">
        <v>28.371089272999953</v>
      </c>
      <c r="I7446" s="18">
        <v>8.4737561040743046</v>
      </c>
      <c r="J7446" s="19">
        <v>0.95646339322502261</v>
      </c>
      <c r="K7446" s="19">
        <v>1.0382719534399583</v>
      </c>
      <c r="L7446" s="19">
        <v>2.3671344310379916</v>
      </c>
      <c r="M7446" s="19">
        <v>13.545999999999999</v>
      </c>
      <c r="N7446" s="19">
        <f t="shared" si="116"/>
        <v>17.6098</v>
      </c>
      <c r="O7446" s="19">
        <v>12.5625</v>
      </c>
      <c r="P7446" s="20">
        <v>2.7165888749999985</v>
      </c>
      <c r="Q7446" s="12">
        <v>88.25</v>
      </c>
      <c r="R7446" s="12">
        <v>10.615</v>
      </c>
      <c r="S7446" s="12">
        <v>7.0500000000000007</v>
      </c>
      <c r="T7446" s="12"/>
      <c r="U7446" s="12">
        <v>105.25</v>
      </c>
      <c r="V7446" s="23"/>
      <c r="W7446" s="24"/>
      <c r="X7446" s="22"/>
      <c r="Y7446" s="22"/>
      <c r="Z7446" s="22"/>
      <c r="AA7446" s="22"/>
      <c r="AB7446" s="22"/>
      <c r="AC7446" s="22"/>
      <c r="AD7446" s="22"/>
      <c r="AE7446" s="22"/>
      <c r="AF7446" s="22"/>
      <c r="AG7446" s="22"/>
      <c r="AH7446" s="22"/>
    </row>
    <row r="7447" spans="2:34">
      <c r="B7447" s="10">
        <v>5</v>
      </c>
      <c r="C7447" s="10">
        <v>11</v>
      </c>
      <c r="D7447" s="34">
        <v>39757</v>
      </c>
      <c r="E7447" s="17">
        <v>0</v>
      </c>
      <c r="F7447" s="35">
        <v>0.19912519979999865</v>
      </c>
      <c r="G7447" s="18">
        <v>20.345255770013168</v>
      </c>
      <c r="H7447" s="18">
        <v>26.620686184211511</v>
      </c>
      <c r="I7447" s="18">
        <v>6.275430414198345</v>
      </c>
      <c r="J7447" s="19">
        <v>1.046194170075025</v>
      </c>
      <c r="K7447" s="19">
        <v>0.77339019230996864</v>
      </c>
      <c r="L7447" s="19">
        <v>2.3705557237579917</v>
      </c>
      <c r="M7447" s="19">
        <v>13.132999999999999</v>
      </c>
      <c r="N7447" s="19">
        <f t="shared" si="116"/>
        <v>17.072900000000001</v>
      </c>
      <c r="O7447" s="19">
        <v>11.4625</v>
      </c>
      <c r="P7447" s="20">
        <v>3.3339954374999996</v>
      </c>
      <c r="Q7447" s="12">
        <v>88.25</v>
      </c>
      <c r="R7447" s="12">
        <v>10.577499999999999</v>
      </c>
      <c r="S7447" s="12">
        <v>3.9749999999999996</v>
      </c>
      <c r="T7447" s="12"/>
      <c r="U7447" s="12">
        <v>99.6</v>
      </c>
      <c r="V7447" s="23"/>
      <c r="W7447" s="24"/>
      <c r="X7447" s="22"/>
      <c r="Y7447" s="22"/>
      <c r="Z7447" s="22"/>
      <c r="AA7447" s="22"/>
      <c r="AB7447" s="22"/>
      <c r="AC7447" s="22"/>
      <c r="AD7447" s="22"/>
      <c r="AE7447" s="22"/>
      <c r="AF7447" s="22"/>
      <c r="AG7447" s="22"/>
      <c r="AH7447" s="22"/>
    </row>
    <row r="7448" spans="2:34">
      <c r="B7448" s="10">
        <v>6</v>
      </c>
      <c r="C7448" s="10">
        <v>11</v>
      </c>
      <c r="D7448" s="34">
        <v>39758</v>
      </c>
      <c r="E7448" s="17">
        <v>4.1666666666699825E-2</v>
      </c>
      <c r="F7448" s="35">
        <v>0.19514126879999866</v>
      </c>
      <c r="G7448" s="18">
        <v>12.569039747200417</v>
      </c>
      <c r="H7448" s="18">
        <v>16.270721230281893</v>
      </c>
      <c r="I7448" s="18">
        <v>3.7016814830814777</v>
      </c>
      <c r="J7448" s="19">
        <v>0.64455857737501543</v>
      </c>
      <c r="K7448" s="19">
        <v>0.80780522776996722</v>
      </c>
      <c r="L7448" s="19">
        <v>2.1322003392979925</v>
      </c>
      <c r="M7448" s="19">
        <v>13.37875</v>
      </c>
      <c r="N7448" s="19">
        <f t="shared" si="116"/>
        <v>17.392375000000001</v>
      </c>
      <c r="O7448" s="19">
        <v>11.495000000000001</v>
      </c>
      <c r="P7448" s="20">
        <v>5.9271029999999998</v>
      </c>
      <c r="Q7448" s="12">
        <v>88.2</v>
      </c>
      <c r="R7448" s="12">
        <v>10.505000000000001</v>
      </c>
      <c r="S7448" s="12">
        <v>9.0500000000000007</v>
      </c>
      <c r="T7448" s="12"/>
      <c r="U7448" s="12">
        <v>101.625</v>
      </c>
      <c r="V7448" s="23"/>
      <c r="W7448" s="24"/>
      <c r="X7448" s="22"/>
      <c r="Y7448" s="22"/>
      <c r="Z7448" s="22"/>
      <c r="AA7448" s="22"/>
      <c r="AB7448" s="22"/>
      <c r="AC7448" s="22"/>
      <c r="AD7448" s="22"/>
      <c r="AE7448" s="22"/>
      <c r="AF7448" s="22"/>
      <c r="AG7448" s="22"/>
      <c r="AH7448" s="22"/>
    </row>
    <row r="7449" spans="2:34">
      <c r="B7449" s="10">
        <v>6</v>
      </c>
      <c r="C7449" s="10">
        <v>11</v>
      </c>
      <c r="D7449" s="34">
        <v>39758</v>
      </c>
      <c r="E7449" s="17">
        <v>8.3333333333300175E-2</v>
      </c>
      <c r="F7449" s="35">
        <v>0.17921002699999874</v>
      </c>
      <c r="G7449" s="18">
        <v>13.114470708200434</v>
      </c>
      <c r="H7449" s="18">
        <v>18.702248025327798</v>
      </c>
      <c r="I7449" s="18">
        <v>5.5877773171273635</v>
      </c>
      <c r="J7449" s="19">
        <v>0.69731727690001688</v>
      </c>
      <c r="K7449" s="19">
        <v>0.64358171652997354</v>
      </c>
      <c r="L7449" s="19">
        <v>2.1039617250419922</v>
      </c>
      <c r="M7449" s="19">
        <v>17.497500000000002</v>
      </c>
      <c r="N7449" s="19">
        <f t="shared" si="116"/>
        <v>22.746750000000002</v>
      </c>
      <c r="O7449" s="19">
        <v>14.629999999999999</v>
      </c>
      <c r="P7449" s="20">
        <v>6.2093459999999991</v>
      </c>
      <c r="Q7449" s="12">
        <v>88.85</v>
      </c>
      <c r="R7449" s="12">
        <v>10.404999999999999</v>
      </c>
      <c r="S7449" s="12">
        <v>90.825000000000003</v>
      </c>
      <c r="T7449" s="12"/>
      <c r="U7449" s="12">
        <v>95.824999999999989</v>
      </c>
      <c r="V7449" s="23"/>
      <c r="W7449" s="24"/>
      <c r="X7449" s="22"/>
      <c r="Y7449" s="22"/>
      <c r="Z7449" s="22"/>
      <c r="AA7449" s="22"/>
      <c r="AB7449" s="22"/>
      <c r="AC7449" s="22"/>
      <c r="AD7449" s="22"/>
      <c r="AE7449" s="22"/>
      <c r="AF7449" s="22"/>
      <c r="AG7449" s="22"/>
      <c r="AH7449" s="22"/>
    </row>
    <row r="7450" spans="2:34">
      <c r="B7450" s="10">
        <v>6</v>
      </c>
      <c r="C7450" s="10">
        <v>11</v>
      </c>
      <c r="D7450" s="34">
        <v>39758</v>
      </c>
      <c r="E7450" s="17">
        <v>0.125</v>
      </c>
      <c r="F7450" s="35">
        <v>0.1871735527999987</v>
      </c>
      <c r="G7450" s="18">
        <v>10.072666006837839</v>
      </c>
      <c r="H7450" s="18">
        <v>14.128607813535467</v>
      </c>
      <c r="I7450" s="18">
        <v>4.0559418066976267</v>
      </c>
      <c r="J7450" s="19">
        <v>0.49124655532501194</v>
      </c>
      <c r="K7450" s="19">
        <v>0.70183383105997099</v>
      </c>
      <c r="L7450" s="19">
        <v>2.2064585851059917</v>
      </c>
      <c r="M7450" s="19">
        <v>15.751750000000001</v>
      </c>
      <c r="N7450" s="19">
        <f t="shared" si="116"/>
        <v>20.477275000000002</v>
      </c>
      <c r="O7450" s="19">
        <v>15.55</v>
      </c>
      <c r="P7450" s="20">
        <v>5.9094628124999993</v>
      </c>
      <c r="Q7450" s="12">
        <v>89.275000000000006</v>
      </c>
      <c r="R7450" s="12">
        <v>10.29</v>
      </c>
      <c r="S7450" s="12">
        <v>290.25</v>
      </c>
      <c r="T7450" s="12"/>
      <c r="U7450" s="12">
        <v>101.65</v>
      </c>
      <c r="V7450" s="23"/>
      <c r="W7450" s="24"/>
      <c r="X7450" s="22"/>
      <c r="Y7450" s="22"/>
      <c r="Z7450" s="22"/>
      <c r="AA7450" s="22"/>
      <c r="AB7450" s="22"/>
      <c r="AC7450" s="22"/>
      <c r="AD7450" s="22"/>
      <c r="AE7450" s="22"/>
      <c r="AF7450" s="22"/>
      <c r="AG7450" s="22"/>
      <c r="AH7450" s="22"/>
    </row>
    <row r="7451" spans="2:34">
      <c r="B7451" s="10">
        <v>6</v>
      </c>
      <c r="C7451" s="10">
        <v>11</v>
      </c>
      <c r="D7451" s="34">
        <v>39758</v>
      </c>
      <c r="E7451" s="17">
        <v>0.16666666666669983</v>
      </c>
      <c r="F7451" s="35">
        <v>0.19513693989999864</v>
      </c>
      <c r="G7451" s="18">
        <v>12.930239888862937</v>
      </c>
      <c r="H7451" s="18">
        <v>18.035652627540813</v>
      </c>
      <c r="I7451" s="18">
        <v>5.1054127386778774</v>
      </c>
      <c r="J7451" s="19">
        <v>0.44629877355001091</v>
      </c>
      <c r="K7451" s="19">
        <v>0.71506015395997036</v>
      </c>
      <c r="L7451" s="19">
        <v>2.2772303189139915</v>
      </c>
      <c r="M7451" s="19">
        <v>15.8095</v>
      </c>
      <c r="N7451" s="19">
        <f t="shared" si="116"/>
        <v>20.552350000000001</v>
      </c>
      <c r="O7451" s="19">
        <v>14.530000000000001</v>
      </c>
      <c r="P7451" s="20">
        <v>2.9988318749999996</v>
      </c>
      <c r="Q7451" s="12">
        <v>89.6</v>
      </c>
      <c r="R7451" s="12">
        <v>10.2425</v>
      </c>
      <c r="S7451" s="12">
        <v>294.70000000000005</v>
      </c>
      <c r="T7451" s="12"/>
      <c r="U7451" s="12">
        <v>99.85</v>
      </c>
      <c r="V7451" s="23"/>
      <c r="W7451" s="24"/>
      <c r="X7451" s="22"/>
      <c r="Y7451" s="22"/>
      <c r="Z7451" s="22"/>
      <c r="AA7451" s="22"/>
      <c r="AB7451" s="22"/>
      <c r="AC7451" s="22"/>
      <c r="AD7451" s="22"/>
      <c r="AE7451" s="22"/>
      <c r="AF7451" s="22"/>
      <c r="AG7451" s="22"/>
      <c r="AH7451" s="22"/>
    </row>
    <row r="7452" spans="2:34">
      <c r="B7452" s="10">
        <v>6</v>
      </c>
      <c r="C7452" s="10">
        <v>11</v>
      </c>
      <c r="D7452" s="34">
        <v>39758</v>
      </c>
      <c r="E7452" s="17">
        <v>0.20833333333330017</v>
      </c>
      <c r="F7452" s="35">
        <v>0.20310024669999857</v>
      </c>
      <c r="G7452" s="18">
        <v>6.6230445925877248</v>
      </c>
      <c r="H7452" s="18">
        <v>10.218611777545609</v>
      </c>
      <c r="I7452" s="18">
        <v>3.595567184957885</v>
      </c>
      <c r="J7452" s="19">
        <v>0.50963270385001258</v>
      </c>
      <c r="K7452" s="19">
        <v>0.47934581147998001</v>
      </c>
      <c r="L7452" s="19">
        <v>2.185628799395992</v>
      </c>
      <c r="M7452" s="19">
        <v>13.955249999999999</v>
      </c>
      <c r="N7452" s="19">
        <f t="shared" si="116"/>
        <v>18.141825000000001</v>
      </c>
      <c r="O7452" s="19">
        <v>12.485000000000001</v>
      </c>
      <c r="P7452" s="20">
        <v>3.3869159999999985</v>
      </c>
      <c r="Q7452" s="12">
        <v>90.024999999999991</v>
      </c>
      <c r="R7452" s="12">
        <v>10.1325</v>
      </c>
      <c r="S7452" s="12">
        <v>267.77500000000003</v>
      </c>
      <c r="T7452" s="12"/>
      <c r="U7452" s="12">
        <v>98.324999999999989</v>
      </c>
      <c r="V7452" s="23"/>
      <c r="W7452" s="24"/>
      <c r="X7452" s="22"/>
      <c r="Y7452" s="22"/>
      <c r="Z7452" s="22"/>
      <c r="AA7452" s="22"/>
      <c r="AB7452" s="22"/>
      <c r="AC7452" s="22"/>
      <c r="AD7452" s="22"/>
      <c r="AE7452" s="22"/>
      <c r="AF7452" s="22"/>
      <c r="AG7452" s="22"/>
      <c r="AH7452" s="22"/>
    </row>
    <row r="7453" spans="2:34">
      <c r="B7453" s="10">
        <v>6</v>
      </c>
      <c r="C7453" s="10">
        <v>11</v>
      </c>
      <c r="D7453" s="34">
        <v>39758</v>
      </c>
      <c r="E7453" s="17">
        <v>0.25</v>
      </c>
      <c r="F7453" s="35">
        <v>0.22699272209999838</v>
      </c>
      <c r="G7453" s="18">
        <v>15.397541103450527</v>
      </c>
      <c r="H7453" s="18">
        <v>19.707754007708239</v>
      </c>
      <c r="I7453" s="18">
        <v>4.3102129042577122</v>
      </c>
      <c r="J7453" s="19">
        <v>0.72343424227501796</v>
      </c>
      <c r="K7453" s="19">
        <v>0.667360971729972</v>
      </c>
      <c r="L7453" s="19">
        <v>2.2722055636099916</v>
      </c>
      <c r="M7453" s="19">
        <v>17.200499999999998</v>
      </c>
      <c r="N7453" s="19">
        <f t="shared" si="116"/>
        <v>22.36065</v>
      </c>
      <c r="O7453" s="19">
        <v>15.3475</v>
      </c>
      <c r="P7453" s="20">
        <v>2.4872664374999993</v>
      </c>
      <c r="Q7453" s="12">
        <v>90.499999999999986</v>
      </c>
      <c r="R7453" s="12">
        <v>10.1175</v>
      </c>
      <c r="S7453" s="12">
        <v>260.65000000000003</v>
      </c>
      <c r="T7453" s="12"/>
      <c r="U7453" s="12">
        <v>100.125</v>
      </c>
      <c r="V7453" s="23"/>
      <c r="W7453" s="24"/>
      <c r="X7453" s="22"/>
      <c r="Y7453" s="22"/>
      <c r="Z7453" s="22"/>
      <c r="AA7453" s="22"/>
      <c r="AB7453" s="22"/>
      <c r="AC7453" s="22"/>
      <c r="AD7453" s="22"/>
      <c r="AE7453" s="22"/>
      <c r="AF7453" s="22"/>
      <c r="AG7453" s="22"/>
      <c r="AH7453" s="22"/>
    </row>
    <row r="7454" spans="2:34">
      <c r="B7454" s="10">
        <v>6</v>
      </c>
      <c r="C7454" s="10">
        <v>11</v>
      </c>
      <c r="D7454" s="34">
        <v>39758</v>
      </c>
      <c r="E7454" s="17">
        <v>0.29166666666669983</v>
      </c>
      <c r="F7454" s="35">
        <v>0.23097338269999834</v>
      </c>
      <c r="G7454" s="18">
        <v>18.649168705550643</v>
      </c>
      <c r="H7454" s="18">
        <v>22.985680180660115</v>
      </c>
      <c r="I7454" s="18">
        <v>4.3365114751094689</v>
      </c>
      <c r="J7454" s="19">
        <v>0.8078515462500202</v>
      </c>
      <c r="K7454" s="19">
        <v>0.90833654890996174</v>
      </c>
      <c r="L7454" s="19">
        <v>2.0975300966979922</v>
      </c>
      <c r="M7454" s="19">
        <v>17.238999999999997</v>
      </c>
      <c r="N7454" s="19">
        <f t="shared" si="116"/>
        <v>22.410699999999999</v>
      </c>
      <c r="O7454" s="19">
        <v>15.682499999999999</v>
      </c>
      <c r="P7454" s="20">
        <v>1.1995327499999995</v>
      </c>
      <c r="Q7454" s="12">
        <v>91.175000000000011</v>
      </c>
      <c r="R7454" s="12">
        <v>10.0375</v>
      </c>
      <c r="S7454" s="12">
        <v>270.04999999999995</v>
      </c>
      <c r="T7454" s="12"/>
      <c r="U7454" s="12">
        <v>110.95000000000002</v>
      </c>
      <c r="V7454" s="23"/>
      <c r="W7454" s="24"/>
      <c r="X7454" s="22"/>
      <c r="Y7454" s="22"/>
      <c r="Z7454" s="22"/>
      <c r="AA7454" s="22"/>
      <c r="AB7454" s="22"/>
      <c r="AC7454" s="22"/>
      <c r="AD7454" s="22"/>
      <c r="AE7454" s="22"/>
      <c r="AF7454" s="22"/>
      <c r="AG7454" s="22"/>
      <c r="AH7454" s="22"/>
    </row>
    <row r="7455" spans="2:34">
      <c r="B7455" s="10">
        <v>6</v>
      </c>
      <c r="C7455" s="10">
        <v>11</v>
      </c>
      <c r="D7455" s="34">
        <v>39758</v>
      </c>
      <c r="E7455" s="17">
        <v>0.33333333333330017</v>
      </c>
      <c r="F7455" s="35">
        <v>0.28274114029999797</v>
      </c>
      <c r="G7455" s="18">
        <v>27.73473949061346</v>
      </c>
      <c r="H7455" s="18">
        <v>35.890628141288104</v>
      </c>
      <c r="I7455" s="18">
        <v>8.1558886506746404</v>
      </c>
      <c r="J7455" s="19">
        <v>1.1271682587000282</v>
      </c>
      <c r="K7455" s="19">
        <v>1.2102037881899483</v>
      </c>
      <c r="L7455" s="19">
        <v>2.2948645928299918</v>
      </c>
      <c r="M7455" s="19">
        <v>17.355249999999998</v>
      </c>
      <c r="N7455" s="19">
        <f t="shared" si="116"/>
        <v>22.561824999999999</v>
      </c>
      <c r="O7455" s="19">
        <v>15.29</v>
      </c>
      <c r="P7455" s="20">
        <v>1.3582944374999997</v>
      </c>
      <c r="Q7455" s="12">
        <v>91.674999999999997</v>
      </c>
      <c r="R7455" s="12">
        <v>10.119999999999999</v>
      </c>
      <c r="S7455" s="12">
        <v>253.8</v>
      </c>
      <c r="T7455" s="12"/>
      <c r="U7455" s="12">
        <v>146.4</v>
      </c>
      <c r="V7455" s="23"/>
      <c r="W7455" s="24"/>
      <c r="X7455" s="22"/>
      <c r="Y7455" s="22"/>
      <c r="Z7455" s="22"/>
      <c r="AA7455" s="22"/>
      <c r="AB7455" s="22"/>
      <c r="AC7455" s="22"/>
      <c r="AD7455" s="22"/>
      <c r="AE7455" s="22"/>
      <c r="AF7455" s="22"/>
      <c r="AG7455" s="22"/>
      <c r="AH7455" s="22"/>
    </row>
    <row r="7456" spans="2:34">
      <c r="B7456" s="10">
        <v>6</v>
      </c>
      <c r="C7456" s="10">
        <v>11</v>
      </c>
      <c r="D7456" s="34">
        <v>39758</v>
      </c>
      <c r="E7456" s="17">
        <v>0.375</v>
      </c>
      <c r="F7456" s="35">
        <v>0.29866808969999786</v>
      </c>
      <c r="G7456" s="18">
        <v>27.410804339425958</v>
      </c>
      <c r="H7456" s="18">
        <v>33.001070806378209</v>
      </c>
      <c r="I7456" s="18">
        <v>5.5902664669522508</v>
      </c>
      <c r="J7456" s="19">
        <v>1.1534572252500292</v>
      </c>
      <c r="K7456" s="19">
        <v>1.2419589813899468</v>
      </c>
      <c r="L7456" s="19">
        <v>2.3853161566859913</v>
      </c>
      <c r="M7456" s="19">
        <v>19.02375</v>
      </c>
      <c r="N7456" s="19">
        <f t="shared" si="116"/>
        <v>24.730875000000001</v>
      </c>
      <c r="O7456" s="19">
        <v>16.015000000000001</v>
      </c>
      <c r="P7456" s="20">
        <v>1.975700999999999</v>
      </c>
      <c r="Q7456" s="12">
        <v>92.100000000000009</v>
      </c>
      <c r="R7456" s="12">
        <v>10.234999999999999</v>
      </c>
      <c r="S7456" s="12">
        <v>262.67500000000001</v>
      </c>
      <c r="T7456" s="12"/>
      <c r="U7456" s="12">
        <v>171.2</v>
      </c>
      <c r="V7456" s="23"/>
      <c r="W7456" s="24"/>
      <c r="X7456" s="22"/>
      <c r="Y7456" s="22"/>
      <c r="Z7456" s="22"/>
      <c r="AA7456" s="22"/>
      <c r="AB7456" s="22"/>
      <c r="AC7456" s="22"/>
      <c r="AD7456" s="22"/>
      <c r="AE7456" s="22"/>
      <c r="AF7456" s="22"/>
      <c r="AG7456" s="22"/>
      <c r="AH7456" s="22"/>
    </row>
    <row r="7457" spans="2:34">
      <c r="B7457" s="10">
        <v>6</v>
      </c>
      <c r="C7457" s="10">
        <v>11</v>
      </c>
      <c r="D7457" s="34">
        <v>39758</v>
      </c>
      <c r="E7457" s="17">
        <v>0.41666666666669983</v>
      </c>
      <c r="F7457" s="35">
        <v>0.3026481005999978</v>
      </c>
      <c r="G7457" s="18">
        <v>33.118639866638659</v>
      </c>
      <c r="H7457" s="18">
        <v>43.080004500613796</v>
      </c>
      <c r="I7457" s="18">
        <v>9.9613646339751352</v>
      </c>
      <c r="J7457" s="19">
        <v>0.8419024125750213</v>
      </c>
      <c r="K7457" s="19">
        <v>1.181023141129949</v>
      </c>
      <c r="L7457" s="19">
        <v>2.2700617127059912</v>
      </c>
      <c r="M7457" s="19">
        <v>18.1465</v>
      </c>
      <c r="N7457" s="19">
        <f t="shared" si="116"/>
        <v>23.590450000000001</v>
      </c>
      <c r="O7457" s="19">
        <v>17.072500000000002</v>
      </c>
      <c r="P7457" s="20">
        <v>2.5049066249999989</v>
      </c>
      <c r="Q7457" s="12">
        <v>92.325000000000003</v>
      </c>
      <c r="R7457" s="12">
        <v>10.452500000000001</v>
      </c>
      <c r="S7457" s="12">
        <v>253.42499999999998</v>
      </c>
      <c r="T7457" s="12"/>
      <c r="U7457" s="12">
        <v>188.64999999999998</v>
      </c>
      <c r="V7457" s="23"/>
      <c r="W7457" s="24"/>
      <c r="X7457" s="22"/>
      <c r="Y7457" s="22"/>
      <c r="Z7457" s="22"/>
      <c r="AA7457" s="22"/>
      <c r="AB7457" s="22"/>
      <c r="AC7457" s="22"/>
      <c r="AD7457" s="22"/>
      <c r="AE7457" s="22"/>
      <c r="AF7457" s="22"/>
      <c r="AG7457" s="22"/>
      <c r="AH7457" s="22"/>
    </row>
    <row r="7458" spans="2:34">
      <c r="B7458" s="10">
        <v>6</v>
      </c>
      <c r="C7458" s="10">
        <v>11</v>
      </c>
      <c r="D7458" s="34">
        <v>39758</v>
      </c>
      <c r="E7458" s="17">
        <v>0.45833333333330017</v>
      </c>
      <c r="F7458" s="35">
        <v>0.28671707049999784</v>
      </c>
      <c r="G7458" s="18">
        <v>71.735909257840035</v>
      </c>
      <c r="H7458" s="18">
        <v>85.435470062584102</v>
      </c>
      <c r="I7458" s="18">
        <v>13.699560804744069</v>
      </c>
      <c r="J7458" s="19">
        <v>1.5807161649000405</v>
      </c>
      <c r="K7458" s="19">
        <v>2.4308475733898942</v>
      </c>
      <c r="L7458" s="19">
        <v>2.2260371679759916</v>
      </c>
      <c r="M7458" s="19">
        <v>15.93225</v>
      </c>
      <c r="N7458" s="19">
        <f t="shared" si="116"/>
        <v>20.711925000000001</v>
      </c>
      <c r="O7458" s="19">
        <v>16.445</v>
      </c>
      <c r="P7458" s="20">
        <v>2.2755841874999989</v>
      </c>
      <c r="Q7458" s="12">
        <v>91.525000000000006</v>
      </c>
      <c r="R7458" s="12">
        <v>10.645</v>
      </c>
      <c r="S7458" s="12">
        <v>248.92499999999998</v>
      </c>
      <c r="T7458" s="12"/>
      <c r="U7458" s="12">
        <v>170.67500000000001</v>
      </c>
      <c r="V7458" s="23"/>
      <c r="W7458" s="24"/>
      <c r="X7458" s="22"/>
      <c r="Y7458" s="22"/>
      <c r="Z7458" s="22"/>
      <c r="AA7458" s="22"/>
      <c r="AB7458" s="22"/>
      <c r="AC7458" s="22"/>
      <c r="AD7458" s="22"/>
      <c r="AE7458" s="22"/>
      <c r="AF7458" s="22"/>
      <c r="AG7458" s="22"/>
      <c r="AH7458" s="22"/>
    </row>
    <row r="7459" spans="2:34">
      <c r="B7459" s="10">
        <v>6</v>
      </c>
      <c r="C7459" s="10">
        <v>11</v>
      </c>
      <c r="D7459" s="34">
        <v>39758</v>
      </c>
      <c r="E7459" s="17">
        <v>0.5</v>
      </c>
      <c r="F7459" s="35">
        <v>0.40617963729999701</v>
      </c>
      <c r="G7459" s="18">
        <v>141.65463104603003</v>
      </c>
      <c r="H7459" s="18">
        <v>176.00468782608746</v>
      </c>
      <c r="I7459" s="18">
        <v>34.350056780057429</v>
      </c>
      <c r="J7459" s="19">
        <v>3.0159939307500774</v>
      </c>
      <c r="K7459" s="19">
        <v>4.4723491177198049</v>
      </c>
      <c r="L7459" s="19">
        <v>2.1820259000279911</v>
      </c>
      <c r="M7459" s="19">
        <v>30.078499999999998</v>
      </c>
      <c r="N7459" s="19">
        <f t="shared" si="116"/>
        <v>39.102049999999998</v>
      </c>
      <c r="O7459" s="19">
        <v>25.42</v>
      </c>
      <c r="P7459" s="20">
        <v>1.1642523749999993</v>
      </c>
      <c r="Q7459" s="12">
        <v>86.100000000000009</v>
      </c>
      <c r="R7459" s="12">
        <v>11.397499999999999</v>
      </c>
      <c r="S7459" s="12">
        <v>214.5</v>
      </c>
      <c r="T7459" s="12"/>
      <c r="U7459" s="12">
        <v>194.02499999999998</v>
      </c>
      <c r="V7459" s="23"/>
      <c r="W7459" s="24"/>
      <c r="X7459" s="22"/>
      <c r="Y7459" s="22"/>
      <c r="Z7459" s="22"/>
      <c r="AA7459" s="22"/>
      <c r="AB7459" s="22"/>
      <c r="AC7459" s="22"/>
      <c r="AD7459" s="22"/>
      <c r="AE7459" s="22"/>
      <c r="AF7459" s="22"/>
      <c r="AG7459" s="22"/>
      <c r="AH7459" s="22"/>
    </row>
    <row r="7460" spans="2:34">
      <c r="B7460" s="10">
        <v>6</v>
      </c>
      <c r="C7460" s="10">
        <v>11</v>
      </c>
      <c r="D7460" s="34">
        <v>39758</v>
      </c>
      <c r="E7460" s="17">
        <v>0.54166666666669983</v>
      </c>
      <c r="F7460" s="35">
        <v>0.37033762459999725</v>
      </c>
      <c r="G7460" s="18">
        <v>105.76175544172878</v>
      </c>
      <c r="H7460" s="18">
        <v>133.77560178021812</v>
      </c>
      <c r="I7460" s="18">
        <v>28.013846338489351</v>
      </c>
      <c r="J7460" s="19">
        <v>2.9312662020750757</v>
      </c>
      <c r="K7460" s="19">
        <v>3.3680993248298519</v>
      </c>
      <c r="L7460" s="19">
        <v>2.1459454477919913</v>
      </c>
      <c r="M7460" s="19">
        <v>27.970500000000001</v>
      </c>
      <c r="N7460" s="19">
        <f t="shared" si="116"/>
        <v>36.361650000000004</v>
      </c>
      <c r="O7460" s="19">
        <v>23.11</v>
      </c>
      <c r="P7460" s="20">
        <v>1.2877336874999992</v>
      </c>
      <c r="Q7460" s="12">
        <v>79.3</v>
      </c>
      <c r="R7460" s="12">
        <v>11.657500000000001</v>
      </c>
      <c r="S7460" s="12">
        <v>226.85</v>
      </c>
      <c r="T7460" s="12"/>
      <c r="U7460" s="12">
        <v>178.5</v>
      </c>
      <c r="V7460" s="23"/>
      <c r="W7460" s="24"/>
      <c r="X7460" s="22"/>
      <c r="Y7460" s="22"/>
      <c r="Z7460" s="22"/>
      <c r="AA7460" s="22"/>
      <c r="AB7460" s="22"/>
      <c r="AC7460" s="22"/>
      <c r="AD7460" s="22"/>
      <c r="AE7460" s="22"/>
      <c r="AF7460" s="22"/>
      <c r="AG7460" s="22"/>
      <c r="AH7460" s="22"/>
    </row>
    <row r="7461" spans="2:34">
      <c r="B7461" s="10">
        <v>6</v>
      </c>
      <c r="C7461" s="10">
        <v>11</v>
      </c>
      <c r="D7461" s="34">
        <v>39758</v>
      </c>
      <c r="E7461" s="17">
        <v>0.58333333333330017</v>
      </c>
      <c r="F7461" s="35">
        <v>0.46192296739999655</v>
      </c>
      <c r="G7461" s="18">
        <v>158.23090803630569</v>
      </c>
      <c r="H7461" s="18">
        <v>203.44542748156476</v>
      </c>
      <c r="I7461" s="18">
        <v>45.2145194452591</v>
      </c>
      <c r="J7461" s="19">
        <v>3.1499230605000816</v>
      </c>
      <c r="K7461" s="19">
        <v>4.8296130546697862</v>
      </c>
      <c r="L7461" s="19">
        <v>2.1612415348879916</v>
      </c>
      <c r="M7461" s="19">
        <v>37.035250000000005</v>
      </c>
      <c r="N7461" s="19">
        <f t="shared" si="116"/>
        <v>48.145825000000009</v>
      </c>
      <c r="O7461" s="19">
        <v>30.057499999999997</v>
      </c>
      <c r="P7461" s="20">
        <v>0.81144862499999915</v>
      </c>
      <c r="Q7461" s="12">
        <v>78.275000000000006</v>
      </c>
      <c r="R7461" s="12">
        <v>11.855</v>
      </c>
      <c r="S7461" s="12">
        <v>212.77500000000001</v>
      </c>
      <c r="T7461" s="12"/>
      <c r="U7461" s="12">
        <v>162.19999999999999</v>
      </c>
      <c r="V7461" s="23"/>
      <c r="W7461" s="24"/>
      <c r="X7461" s="22"/>
      <c r="Y7461" s="22"/>
      <c r="Z7461" s="22"/>
      <c r="AA7461" s="22"/>
      <c r="AB7461" s="22"/>
      <c r="AC7461" s="22"/>
      <c r="AD7461" s="22"/>
      <c r="AE7461" s="22"/>
      <c r="AF7461" s="22"/>
      <c r="AG7461" s="22"/>
      <c r="AH7461" s="22"/>
    </row>
    <row r="7462" spans="2:34">
      <c r="B7462" s="10">
        <v>6</v>
      </c>
      <c r="C7462" s="10">
        <v>11</v>
      </c>
      <c r="D7462" s="34">
        <v>39758</v>
      </c>
      <c r="E7462" s="17">
        <v>0.625</v>
      </c>
      <c r="F7462" s="35">
        <v>0.46191961669999659</v>
      </c>
      <c r="G7462" s="18">
        <v>172.71562553919375</v>
      </c>
      <c r="H7462" s="18">
        <v>225.90068132563181</v>
      </c>
      <c r="I7462" s="18">
        <v>53.185055786438063</v>
      </c>
      <c r="J7462" s="19">
        <v>4.0675700329501066</v>
      </c>
      <c r="K7462" s="19">
        <v>5.5708902746697531</v>
      </c>
      <c r="L7462" s="19">
        <v>2.1844360609819917</v>
      </c>
      <c r="M7462" s="19">
        <v>39.728499999999997</v>
      </c>
      <c r="N7462" s="19">
        <f t="shared" si="116"/>
        <v>51.64705</v>
      </c>
      <c r="O7462" s="19">
        <v>31.522500000000001</v>
      </c>
      <c r="P7462" s="20">
        <v>0.582126187499999</v>
      </c>
      <c r="Q7462" s="12">
        <v>78.099999999999994</v>
      </c>
      <c r="R7462" s="12">
        <v>12.037499999999998</v>
      </c>
      <c r="S7462" s="12">
        <v>203.87499999999997</v>
      </c>
      <c r="T7462" s="12"/>
      <c r="U7462" s="12">
        <v>143.69999999999999</v>
      </c>
      <c r="V7462" s="23"/>
      <c r="W7462" s="24"/>
      <c r="X7462" s="22"/>
      <c r="Y7462" s="22"/>
      <c r="Z7462" s="22"/>
      <c r="AA7462" s="22"/>
      <c r="AB7462" s="22"/>
      <c r="AC7462" s="22"/>
      <c r="AD7462" s="22"/>
      <c r="AE7462" s="22"/>
      <c r="AF7462" s="22"/>
      <c r="AG7462" s="22"/>
      <c r="AH7462" s="22"/>
    </row>
    <row r="7463" spans="2:34">
      <c r="B7463" s="10">
        <v>6</v>
      </c>
      <c r="C7463" s="10">
        <v>11</v>
      </c>
      <c r="D7463" s="34">
        <v>39758</v>
      </c>
      <c r="E7463" s="17">
        <v>0.66666666666669983</v>
      </c>
      <c r="F7463" s="35">
        <v>0.54155687489999582</v>
      </c>
      <c r="G7463" s="18">
        <v>180.46100964898159</v>
      </c>
      <c r="H7463" s="18">
        <v>228.49212054196514</v>
      </c>
      <c r="I7463" s="18">
        <v>48.031110892983577</v>
      </c>
      <c r="J7463" s="19">
        <v>4.2254131281751111</v>
      </c>
      <c r="K7463" s="19">
        <v>5.6025466929597494</v>
      </c>
      <c r="L7463" s="19">
        <v>2.1799659024839912</v>
      </c>
      <c r="M7463" s="19">
        <v>44.203749999999999</v>
      </c>
      <c r="N7463" s="19">
        <f t="shared" si="116"/>
        <v>57.464874999999999</v>
      </c>
      <c r="O7463" s="19">
        <v>33.9925</v>
      </c>
      <c r="P7463" s="20">
        <v>0.47628506249999886</v>
      </c>
      <c r="Q7463" s="12">
        <v>77.7</v>
      </c>
      <c r="R7463" s="12">
        <v>11.942499999999999</v>
      </c>
      <c r="S7463" s="12">
        <v>202.97499999999999</v>
      </c>
      <c r="T7463" s="12"/>
      <c r="U7463" s="12">
        <v>110.1</v>
      </c>
      <c r="V7463" s="23"/>
      <c r="W7463" s="24"/>
      <c r="X7463" s="22"/>
      <c r="Y7463" s="22"/>
      <c r="Z7463" s="22"/>
      <c r="AA7463" s="22"/>
      <c r="AB7463" s="22"/>
      <c r="AC7463" s="22"/>
      <c r="AD7463" s="22"/>
      <c r="AE7463" s="22"/>
      <c r="AF7463" s="22"/>
      <c r="AG7463" s="22"/>
      <c r="AH7463" s="22"/>
    </row>
    <row r="7464" spans="2:34">
      <c r="B7464" s="10">
        <v>6</v>
      </c>
      <c r="C7464" s="10">
        <v>11</v>
      </c>
      <c r="D7464" s="34">
        <v>39758</v>
      </c>
      <c r="E7464" s="17">
        <v>0.70833333333330017</v>
      </c>
      <c r="F7464" s="35">
        <v>0.77250945989999409</v>
      </c>
      <c r="G7464" s="18">
        <v>266.97299841025983</v>
      </c>
      <c r="H7464" s="18">
        <v>320.92554565971778</v>
      </c>
      <c r="I7464" s="18">
        <v>53.952547249457993</v>
      </c>
      <c r="J7464" s="19">
        <v>6.2372415498001654</v>
      </c>
      <c r="K7464" s="19">
        <v>6.8918294395896904</v>
      </c>
      <c r="L7464" s="19">
        <v>2.2742184284399909</v>
      </c>
      <c r="M7464" s="19">
        <v>50.317250000000001</v>
      </c>
      <c r="N7464" s="19">
        <f t="shared" si="116"/>
        <v>65.412424999999999</v>
      </c>
      <c r="O7464" s="19">
        <v>39.832500000000003</v>
      </c>
      <c r="P7464" s="20">
        <v>0.44100468749999883</v>
      </c>
      <c r="Q7464" s="12">
        <v>78.775000000000006</v>
      </c>
      <c r="R7464" s="12">
        <v>11.729999999999999</v>
      </c>
      <c r="S7464" s="12">
        <v>179.05</v>
      </c>
      <c r="T7464" s="12"/>
      <c r="U7464" s="12">
        <v>96.9</v>
      </c>
      <c r="V7464" s="23"/>
      <c r="W7464" s="24"/>
      <c r="X7464" s="22"/>
      <c r="Y7464" s="22"/>
      <c r="Z7464" s="22"/>
      <c r="AA7464" s="22"/>
      <c r="AB7464" s="22"/>
      <c r="AC7464" s="22"/>
      <c r="AD7464" s="22"/>
      <c r="AE7464" s="22"/>
      <c r="AF7464" s="22"/>
      <c r="AG7464" s="22"/>
      <c r="AH7464" s="22"/>
    </row>
    <row r="7465" spans="2:34">
      <c r="B7465" s="10">
        <v>6</v>
      </c>
      <c r="C7465" s="10">
        <v>11</v>
      </c>
      <c r="D7465" s="34">
        <v>39758</v>
      </c>
      <c r="E7465" s="17">
        <v>0.75</v>
      </c>
      <c r="F7465" s="35">
        <v>0.80037765379999393</v>
      </c>
      <c r="G7465" s="18">
        <v>233.4824449691211</v>
      </c>
      <c r="H7465" s="18">
        <v>281.71096566597328</v>
      </c>
      <c r="I7465" s="18">
        <v>48.228520696852208</v>
      </c>
      <c r="J7465" s="19">
        <v>5.3769363347251433</v>
      </c>
      <c r="K7465" s="19">
        <v>7.6568452002196539</v>
      </c>
      <c r="L7465" s="19">
        <v>2.4434123721619905</v>
      </c>
      <c r="M7465" s="19">
        <v>50.001000000000005</v>
      </c>
      <c r="N7465" s="19">
        <f t="shared" si="116"/>
        <v>65.001300000000015</v>
      </c>
      <c r="O7465" s="19">
        <v>41.704999999999998</v>
      </c>
      <c r="P7465" s="20">
        <v>0.54684581249999931</v>
      </c>
      <c r="Q7465" s="12">
        <v>80.05</v>
      </c>
      <c r="R7465" s="12">
        <v>11.545</v>
      </c>
      <c r="S7465" s="12">
        <v>171.02500000000001</v>
      </c>
      <c r="T7465" s="12"/>
      <c r="U7465" s="12">
        <v>98.625</v>
      </c>
      <c r="V7465" s="23"/>
      <c r="W7465" s="24"/>
      <c r="X7465" s="22"/>
      <c r="Y7465" s="22"/>
      <c r="Z7465" s="22"/>
      <c r="AA7465" s="22"/>
      <c r="AB7465" s="22"/>
      <c r="AC7465" s="22"/>
      <c r="AD7465" s="22"/>
      <c r="AE7465" s="22"/>
      <c r="AF7465" s="22"/>
      <c r="AG7465" s="22"/>
      <c r="AH7465" s="22"/>
    </row>
    <row r="7466" spans="2:34">
      <c r="B7466" s="10">
        <v>6</v>
      </c>
      <c r="C7466" s="10">
        <v>11</v>
      </c>
      <c r="D7466" s="34">
        <v>39758</v>
      </c>
      <c r="E7466" s="17">
        <v>0.79166666666669983</v>
      </c>
      <c r="F7466" s="35">
        <v>0.59331042669999545</v>
      </c>
      <c r="G7466" s="18">
        <v>141.68657156608023</v>
      </c>
      <c r="H7466" s="18">
        <v>178.13242821907858</v>
      </c>
      <c r="I7466" s="18">
        <v>36.44585665299833</v>
      </c>
      <c r="J7466" s="19">
        <v>3.5200965480750948</v>
      </c>
      <c r="K7466" s="19">
        <v>4.6887911143097867</v>
      </c>
      <c r="L7466" s="19">
        <v>2.2494628322939914</v>
      </c>
      <c r="M7466" s="19">
        <v>45.176000000000002</v>
      </c>
      <c r="N7466" s="19">
        <f t="shared" si="116"/>
        <v>58.728800000000007</v>
      </c>
      <c r="O7466" s="19">
        <v>37.887499999999996</v>
      </c>
      <c r="P7466" s="20">
        <v>0.47628506249999886</v>
      </c>
      <c r="Q7466" s="12">
        <v>81.150000000000006</v>
      </c>
      <c r="R7466" s="12">
        <v>11.237499999999999</v>
      </c>
      <c r="S7466" s="12">
        <v>198</v>
      </c>
      <c r="T7466" s="12"/>
      <c r="U7466" s="12">
        <v>99.175000000000011</v>
      </c>
      <c r="V7466" s="23"/>
      <c r="W7466" s="24"/>
      <c r="X7466" s="22"/>
      <c r="Y7466" s="22"/>
      <c r="Z7466" s="22"/>
      <c r="AA7466" s="22"/>
      <c r="AB7466" s="22"/>
      <c r="AC7466" s="22"/>
      <c r="AD7466" s="22"/>
      <c r="AE7466" s="22"/>
      <c r="AF7466" s="22"/>
      <c r="AG7466" s="22"/>
      <c r="AH7466" s="22"/>
    </row>
    <row r="7467" spans="2:34">
      <c r="B7467" s="10">
        <v>6</v>
      </c>
      <c r="C7467" s="10">
        <v>11</v>
      </c>
      <c r="D7467" s="34">
        <v>39758</v>
      </c>
      <c r="E7467" s="17">
        <v>0.83333333333330017</v>
      </c>
      <c r="F7467" s="35">
        <v>0.57339641459999557</v>
      </c>
      <c r="G7467" s="18">
        <v>128.0445677970298</v>
      </c>
      <c r="H7467" s="18">
        <v>164.5390812041891</v>
      </c>
      <c r="I7467" s="18">
        <v>36.494513407159317</v>
      </c>
      <c r="J7467" s="19">
        <v>3.4090064944500922</v>
      </c>
      <c r="K7467" s="19">
        <v>4.328635191109802</v>
      </c>
      <c r="L7467" s="19">
        <v>2.2055309921119912</v>
      </c>
      <c r="M7467" s="19">
        <v>40.518750000000004</v>
      </c>
      <c r="N7467" s="19">
        <f t="shared" si="116"/>
        <v>52.674375000000005</v>
      </c>
      <c r="O7467" s="19">
        <v>33.995000000000005</v>
      </c>
      <c r="P7467" s="20">
        <v>0.56448599999999893</v>
      </c>
      <c r="Q7467" s="12">
        <v>82.725000000000009</v>
      </c>
      <c r="R7467" s="12">
        <v>10.9975</v>
      </c>
      <c r="S7467" s="12">
        <v>204.67500000000001</v>
      </c>
      <c r="T7467" s="12"/>
      <c r="U7467" s="12">
        <v>112.35</v>
      </c>
      <c r="V7467" s="23"/>
      <c r="W7467" s="24"/>
      <c r="X7467" s="22"/>
      <c r="Y7467" s="22"/>
      <c r="Z7467" s="22"/>
      <c r="AA7467" s="22"/>
      <c r="AB7467" s="22"/>
      <c r="AC7467" s="22"/>
      <c r="AD7467" s="22"/>
      <c r="AE7467" s="22"/>
      <c r="AF7467" s="22"/>
      <c r="AG7467" s="22"/>
      <c r="AH7467" s="22"/>
    </row>
    <row r="7468" spans="2:34">
      <c r="B7468" s="10">
        <v>6</v>
      </c>
      <c r="C7468" s="10">
        <v>11</v>
      </c>
      <c r="D7468" s="34">
        <v>39758</v>
      </c>
      <c r="E7468" s="17">
        <v>0.875</v>
      </c>
      <c r="F7468" s="35">
        <v>0.52560965339999588</v>
      </c>
      <c r="G7468" s="18">
        <v>119.87869293477949</v>
      </c>
      <c r="H7468" s="18">
        <v>146.04039150424285</v>
      </c>
      <c r="I7468" s="18">
        <v>26.161698569463351</v>
      </c>
      <c r="J7468" s="19">
        <v>3.1318586195250848</v>
      </c>
      <c r="K7468" s="19">
        <v>4.0796876820098129</v>
      </c>
      <c r="L7468" s="19">
        <v>2.4022344917099905</v>
      </c>
      <c r="M7468" s="19">
        <v>38.091000000000001</v>
      </c>
      <c r="N7468" s="19">
        <f t="shared" si="116"/>
        <v>49.518300000000004</v>
      </c>
      <c r="O7468" s="19">
        <v>32.392499999999998</v>
      </c>
      <c r="P7468" s="20">
        <v>0.5292056249999989</v>
      </c>
      <c r="Q7468" s="12">
        <v>84.100000000000009</v>
      </c>
      <c r="R7468" s="12">
        <v>10.682499999999999</v>
      </c>
      <c r="S7468" s="12">
        <v>200</v>
      </c>
      <c r="T7468" s="12"/>
      <c r="U7468" s="12">
        <v>107.22500000000001</v>
      </c>
      <c r="V7468" s="23"/>
      <c r="W7468" s="24"/>
      <c r="X7468" s="22"/>
      <c r="Y7468" s="22"/>
      <c r="Z7468" s="22"/>
      <c r="AA7468" s="22"/>
      <c r="AB7468" s="22"/>
      <c r="AC7468" s="22"/>
      <c r="AD7468" s="22"/>
      <c r="AE7468" s="22"/>
      <c r="AF7468" s="22"/>
      <c r="AG7468" s="22"/>
      <c r="AH7468" s="22"/>
    </row>
    <row r="7469" spans="2:34">
      <c r="B7469" s="10">
        <v>6</v>
      </c>
      <c r="C7469" s="10">
        <v>11</v>
      </c>
      <c r="D7469" s="34">
        <v>39758</v>
      </c>
      <c r="E7469" s="17">
        <v>0.91666666666669983</v>
      </c>
      <c r="F7469" s="35">
        <v>0.46985961459999631</v>
      </c>
      <c r="G7469" s="18">
        <v>110.23557092694166</v>
      </c>
      <c r="H7469" s="18">
        <v>130.64144150312546</v>
      </c>
      <c r="I7469" s="18">
        <v>20.405870576183801</v>
      </c>
      <c r="J7469" s="19">
        <v>2.9127471143250796</v>
      </c>
      <c r="K7469" s="19">
        <v>3.8651632066198212</v>
      </c>
      <c r="L7469" s="19">
        <v>2.4135027467819903</v>
      </c>
      <c r="M7469" s="19">
        <v>31.919750000000001</v>
      </c>
      <c r="N7469" s="19">
        <f t="shared" ref="N7469:N7532" si="117">M7469*1.3</f>
        <v>41.495674999999999</v>
      </c>
      <c r="O7469" s="19">
        <v>27.45</v>
      </c>
      <c r="P7469" s="20">
        <v>0.56448599999999893</v>
      </c>
      <c r="Q7469" s="12">
        <v>85.45</v>
      </c>
      <c r="R7469" s="12">
        <v>10.2525</v>
      </c>
      <c r="S7469" s="12">
        <v>187.3</v>
      </c>
      <c r="T7469" s="12"/>
      <c r="U7469" s="12">
        <v>113.02500000000001</v>
      </c>
      <c r="V7469" s="23"/>
      <c r="W7469" s="24"/>
      <c r="X7469" s="22"/>
      <c r="Y7469" s="22"/>
      <c r="Z7469" s="22"/>
      <c r="AA7469" s="22"/>
      <c r="AB7469" s="22"/>
      <c r="AC7469" s="22"/>
      <c r="AD7469" s="22"/>
      <c r="AE7469" s="22"/>
      <c r="AF7469" s="22"/>
      <c r="AG7469" s="22"/>
      <c r="AH7469" s="22"/>
    </row>
    <row r="7470" spans="2:34">
      <c r="B7470" s="10">
        <v>6</v>
      </c>
      <c r="C7470" s="10">
        <v>11</v>
      </c>
      <c r="D7470" s="34">
        <v>39758</v>
      </c>
      <c r="E7470" s="17">
        <v>0.95833333333330017</v>
      </c>
      <c r="F7470" s="35">
        <v>0.45791077079999637</v>
      </c>
      <c r="G7470" s="18">
        <v>88.161864665015855</v>
      </c>
      <c r="H7470" s="18">
        <v>106.42873950069645</v>
      </c>
      <c r="I7470" s="18">
        <v>18.266874835680611</v>
      </c>
      <c r="J7470" s="19">
        <v>2.9809774938750819</v>
      </c>
      <c r="K7470" s="19">
        <v>3.3091478989598464</v>
      </c>
      <c r="L7470" s="19">
        <v>2.2946462595059907</v>
      </c>
      <c r="M7470" s="19">
        <v>28.201250000000002</v>
      </c>
      <c r="N7470" s="19">
        <f t="shared" si="117"/>
        <v>36.661625000000001</v>
      </c>
      <c r="O7470" s="19">
        <v>24.204999999999998</v>
      </c>
      <c r="P7470" s="20">
        <v>0.582126187499999</v>
      </c>
      <c r="Q7470" s="12">
        <v>86.775000000000006</v>
      </c>
      <c r="R7470" s="12">
        <v>10.250000000000002</v>
      </c>
      <c r="S7470" s="12">
        <v>176.6</v>
      </c>
      <c r="T7470" s="12"/>
      <c r="U7470" s="12">
        <v>109.60000000000001</v>
      </c>
      <c r="V7470" s="23"/>
      <c r="W7470" s="24"/>
      <c r="X7470" s="22"/>
      <c r="Y7470" s="22"/>
      <c r="Z7470" s="22"/>
      <c r="AA7470" s="22"/>
      <c r="AB7470" s="22"/>
      <c r="AC7470" s="22"/>
      <c r="AD7470" s="22"/>
      <c r="AE7470" s="22"/>
      <c r="AF7470" s="22"/>
      <c r="AG7470" s="22"/>
      <c r="AH7470" s="22"/>
    </row>
    <row r="7471" spans="2:34">
      <c r="B7471" s="10">
        <v>6</v>
      </c>
      <c r="C7471" s="10">
        <v>11</v>
      </c>
      <c r="D7471" s="34">
        <v>39758</v>
      </c>
      <c r="E7471" s="17">
        <v>0</v>
      </c>
      <c r="F7471" s="35">
        <v>0.38225307819999699</v>
      </c>
      <c r="G7471" s="18">
        <v>63.096101044377406</v>
      </c>
      <c r="H7471" s="18">
        <v>76.849120188100699</v>
      </c>
      <c r="I7471" s="18">
        <v>13.753019143723293</v>
      </c>
      <c r="J7471" s="19">
        <v>2.0530069207500565</v>
      </c>
      <c r="K7471" s="19">
        <v>2.403712377799887</v>
      </c>
      <c r="L7471" s="19">
        <v>2.2980554400739903</v>
      </c>
      <c r="M7471" s="19">
        <v>25.986000000000001</v>
      </c>
      <c r="N7471" s="19">
        <f t="shared" si="117"/>
        <v>33.781800000000004</v>
      </c>
      <c r="O7471" s="19">
        <v>22.462499999999999</v>
      </c>
      <c r="P7471" s="20">
        <v>0.44100468749999883</v>
      </c>
      <c r="Q7471" s="12">
        <v>88.174999999999997</v>
      </c>
      <c r="R7471" s="12">
        <v>10.0825</v>
      </c>
      <c r="S7471" s="12">
        <v>177.5</v>
      </c>
      <c r="T7471" s="12"/>
      <c r="U7471" s="12">
        <v>104.30000000000001</v>
      </c>
      <c r="V7471" s="23"/>
      <c r="W7471" s="24"/>
      <c r="X7471" s="22"/>
      <c r="Y7471" s="22"/>
      <c r="Z7471" s="22"/>
      <c r="AA7471" s="22"/>
      <c r="AB7471" s="22"/>
      <c r="AC7471" s="22"/>
      <c r="AD7471" s="22"/>
      <c r="AE7471" s="22"/>
      <c r="AF7471" s="22"/>
      <c r="AG7471" s="22"/>
      <c r="AH7471" s="22"/>
    </row>
    <row r="7472" spans="2:34">
      <c r="B7472" s="10">
        <v>7</v>
      </c>
      <c r="C7472" s="10">
        <v>11</v>
      </c>
      <c r="D7472" s="34">
        <v>39759</v>
      </c>
      <c r="E7472" s="17">
        <v>4.1666666666699825E-2</v>
      </c>
      <c r="F7472" s="35">
        <v>0.29863307889999763</v>
      </c>
      <c r="G7472" s="18">
        <v>58.532224982389749</v>
      </c>
      <c r="H7472" s="18">
        <v>72.665818548486868</v>
      </c>
      <c r="I7472" s="18">
        <v>14.133593566097115</v>
      </c>
      <c r="J7472" s="19">
        <v>1.8867808740750522</v>
      </c>
      <c r="K7472" s="19">
        <v>2.6154385646998768</v>
      </c>
      <c r="L7472" s="19">
        <v>2.1556357048459911</v>
      </c>
      <c r="M7472" s="19">
        <v>19.868749999999999</v>
      </c>
      <c r="N7472" s="19">
        <f t="shared" si="117"/>
        <v>25.829374999999999</v>
      </c>
      <c r="O7472" s="19">
        <v>16.6675</v>
      </c>
      <c r="P7472" s="20">
        <v>0.72324768749999913</v>
      </c>
      <c r="Q7472" s="12">
        <v>89.225000000000009</v>
      </c>
      <c r="R7472" s="12">
        <v>9.7099999999999991</v>
      </c>
      <c r="S7472" s="12">
        <v>181.10000000000002</v>
      </c>
      <c r="T7472" s="12"/>
      <c r="U7472" s="12">
        <v>99.725000000000009</v>
      </c>
      <c r="V7472" s="23"/>
      <c r="W7472" s="24"/>
      <c r="X7472" s="22"/>
      <c r="Y7472" s="22"/>
      <c r="Z7472" s="22"/>
      <c r="AA7472" s="22"/>
      <c r="AB7472" s="22"/>
      <c r="AC7472" s="22"/>
      <c r="AD7472" s="22"/>
      <c r="AE7472" s="22"/>
      <c r="AF7472" s="22"/>
      <c r="AG7472" s="22"/>
      <c r="AH7472" s="22"/>
    </row>
    <row r="7473" spans="2:34">
      <c r="B7473" s="10">
        <v>7</v>
      </c>
      <c r="C7473" s="10">
        <v>11</v>
      </c>
      <c r="D7473" s="34">
        <v>39759</v>
      </c>
      <c r="E7473" s="17">
        <v>8.3333333333300175E-2</v>
      </c>
      <c r="F7473" s="35">
        <v>0.23094120429999818</v>
      </c>
      <c r="G7473" s="18">
        <v>44.137407679514205</v>
      </c>
      <c r="H7473" s="18">
        <v>53.811581287591665</v>
      </c>
      <c r="I7473" s="18">
        <v>9.6741736080774601</v>
      </c>
      <c r="J7473" s="19">
        <v>1.5862043588250443</v>
      </c>
      <c r="K7473" s="19">
        <v>1.9483026428599077</v>
      </c>
      <c r="L7473" s="19">
        <v>2.1748259244419907</v>
      </c>
      <c r="M7473" s="19">
        <v>14.980500000000001</v>
      </c>
      <c r="N7473" s="19">
        <f t="shared" si="117"/>
        <v>19.47465</v>
      </c>
      <c r="O7473" s="19">
        <v>12.175000000000001</v>
      </c>
      <c r="P7473" s="20">
        <v>2.293224374999999</v>
      </c>
      <c r="Q7473" s="12">
        <v>90.224999999999994</v>
      </c>
      <c r="R7473" s="12">
        <v>9.7049999999999983</v>
      </c>
      <c r="S7473" s="12">
        <v>166.125</v>
      </c>
      <c r="T7473" s="12"/>
      <c r="U7473" s="12">
        <v>108.62499999999999</v>
      </c>
      <c r="V7473" s="23"/>
      <c r="W7473" s="24"/>
      <c r="X7473" s="22"/>
      <c r="Y7473" s="22"/>
      <c r="Z7473" s="22"/>
      <c r="AA7473" s="22"/>
      <c r="AB7473" s="22"/>
      <c r="AC7473" s="22"/>
      <c r="AD7473" s="22"/>
      <c r="AE7473" s="22"/>
      <c r="AF7473" s="22"/>
      <c r="AG7473" s="22"/>
      <c r="AH7473" s="22"/>
    </row>
    <row r="7474" spans="2:34">
      <c r="B7474" s="10">
        <v>7</v>
      </c>
      <c r="C7474" s="10">
        <v>11</v>
      </c>
      <c r="D7474" s="34">
        <v>39759</v>
      </c>
      <c r="E7474" s="17">
        <v>0.125</v>
      </c>
      <c r="F7474" s="35">
        <v>0.20306748429999838</v>
      </c>
      <c r="G7474" s="18">
        <v>48.688480318839396</v>
      </c>
      <c r="H7474" s="18">
        <v>61.399199808878819</v>
      </c>
      <c r="I7474" s="18">
        <v>12.710719490039429</v>
      </c>
      <c r="J7474" s="19">
        <v>1.6598173893000465</v>
      </c>
      <c r="K7474" s="19">
        <v>2.234146759119894</v>
      </c>
      <c r="L7474" s="19">
        <v>2.0522066749299914</v>
      </c>
      <c r="M7474" s="19">
        <v>13.790749999999999</v>
      </c>
      <c r="N7474" s="19">
        <f t="shared" si="117"/>
        <v>17.927975</v>
      </c>
      <c r="O7474" s="19">
        <v>10.290000000000001</v>
      </c>
      <c r="P7474" s="20">
        <v>3.9514019999999994</v>
      </c>
      <c r="Q7474" s="12">
        <v>90.35</v>
      </c>
      <c r="R7474" s="12">
        <v>10.07</v>
      </c>
      <c r="S7474" s="12">
        <v>161.75</v>
      </c>
      <c r="T7474" s="12"/>
      <c r="U7474" s="12">
        <v>103.47500000000001</v>
      </c>
      <c r="V7474" s="23"/>
      <c r="W7474" s="24"/>
      <c r="X7474" s="22"/>
      <c r="Y7474" s="22"/>
      <c r="Z7474" s="22"/>
      <c r="AA7474" s="22"/>
      <c r="AB7474" s="22"/>
      <c r="AC7474" s="22"/>
      <c r="AD7474" s="22"/>
      <c r="AE7474" s="22"/>
      <c r="AF7474" s="22"/>
      <c r="AG7474" s="22"/>
      <c r="AH7474" s="22"/>
    </row>
    <row r="7475" spans="2:34">
      <c r="B7475" s="10">
        <v>7</v>
      </c>
      <c r="C7475" s="10">
        <v>11</v>
      </c>
      <c r="D7475" s="34">
        <v>39759</v>
      </c>
      <c r="E7475" s="17">
        <v>0.16666666666669983</v>
      </c>
      <c r="F7475" s="35">
        <v>0.21102937489999832</v>
      </c>
      <c r="G7475" s="18">
        <v>47.961451278976874</v>
      </c>
      <c r="H7475" s="18">
        <v>59.249867844691906</v>
      </c>
      <c r="I7475" s="18">
        <v>11.288416565715025</v>
      </c>
      <c r="J7475" s="19">
        <v>1.4646997482000415</v>
      </c>
      <c r="K7475" s="19">
        <v>2.0408659964299023</v>
      </c>
      <c r="L7475" s="19">
        <v>2.0635312980939911</v>
      </c>
      <c r="M7475" s="19">
        <v>14.75375</v>
      </c>
      <c r="N7475" s="19">
        <f t="shared" si="117"/>
        <v>19.179874999999999</v>
      </c>
      <c r="O7475" s="19">
        <v>10.852499999999999</v>
      </c>
      <c r="P7475" s="20">
        <v>5.9800235624999996</v>
      </c>
      <c r="Q7475" s="12">
        <v>88.525000000000006</v>
      </c>
      <c r="R7475" s="12">
        <v>10.265000000000001</v>
      </c>
      <c r="S7475" s="12">
        <v>165.72500000000002</v>
      </c>
      <c r="T7475" s="12"/>
      <c r="U7475" s="12">
        <v>108.325</v>
      </c>
      <c r="V7475" s="23"/>
      <c r="W7475" s="24"/>
      <c r="X7475" s="22"/>
      <c r="Y7475" s="22"/>
      <c r="Z7475" s="22"/>
      <c r="AA7475" s="22"/>
      <c r="AB7475" s="22"/>
      <c r="AC7475" s="22"/>
      <c r="AD7475" s="22"/>
      <c r="AE7475" s="22"/>
      <c r="AF7475" s="22"/>
      <c r="AG7475" s="22"/>
      <c r="AH7475" s="22"/>
    </row>
    <row r="7476" spans="2:34">
      <c r="B7476" s="10">
        <v>7</v>
      </c>
      <c r="C7476" s="10">
        <v>11</v>
      </c>
      <c r="D7476" s="34">
        <v>39759</v>
      </c>
      <c r="E7476" s="17">
        <v>0.20833333333330017</v>
      </c>
      <c r="F7476" s="35">
        <v>0.22297279479999821</v>
      </c>
      <c r="G7476" s="18">
        <v>73.475235905615392</v>
      </c>
      <c r="H7476" s="18">
        <v>89.807074057923529</v>
      </c>
      <c r="I7476" s="18">
        <v>16.331838152308141</v>
      </c>
      <c r="J7476" s="19">
        <v>2.2705675161000642</v>
      </c>
      <c r="K7476" s="19">
        <v>2.9646179404598572</v>
      </c>
      <c r="L7476" s="19">
        <v>2.0315490215339915</v>
      </c>
      <c r="M7476" s="19">
        <v>15.8325</v>
      </c>
      <c r="N7476" s="19">
        <f t="shared" si="117"/>
        <v>20.582249999999998</v>
      </c>
      <c r="O7476" s="19">
        <v>11.870000000000001</v>
      </c>
      <c r="P7476" s="20">
        <v>6.2446263750000002</v>
      </c>
      <c r="Q7476" s="12">
        <v>84.674999999999997</v>
      </c>
      <c r="R7476" s="12">
        <v>10.7775</v>
      </c>
      <c r="S7476" s="12">
        <v>174.92500000000001</v>
      </c>
      <c r="T7476" s="12"/>
      <c r="U7476" s="12">
        <v>104.02500000000001</v>
      </c>
      <c r="V7476" s="23"/>
      <c r="W7476" s="24"/>
      <c r="X7476" s="22"/>
      <c r="Y7476" s="22"/>
      <c r="Z7476" s="22"/>
      <c r="AA7476" s="22"/>
      <c r="AB7476" s="22"/>
      <c r="AC7476" s="22"/>
      <c r="AD7476" s="22"/>
      <c r="AE7476" s="22"/>
      <c r="AF7476" s="22"/>
      <c r="AG7476" s="22"/>
      <c r="AH7476" s="22"/>
    </row>
    <row r="7477" spans="2:34">
      <c r="B7477" s="10">
        <v>7</v>
      </c>
      <c r="C7477" s="10">
        <v>11</v>
      </c>
      <c r="D7477" s="34">
        <v>39759</v>
      </c>
      <c r="E7477" s="17">
        <v>0.25</v>
      </c>
      <c r="F7477" s="35">
        <v>0.26278739429999787</v>
      </c>
      <c r="G7477" s="18">
        <v>102.52305773831657</v>
      </c>
      <c r="H7477" s="18">
        <v>133.75618819422107</v>
      </c>
      <c r="I7477" s="18">
        <v>31.233130455904512</v>
      </c>
      <c r="J7477" s="19">
        <v>2.8234544205750804</v>
      </c>
      <c r="K7477" s="19">
        <v>3.7824564090198174</v>
      </c>
      <c r="L7477" s="19">
        <v>1.9798962319659916</v>
      </c>
      <c r="M7477" s="19">
        <v>17.48075</v>
      </c>
      <c r="N7477" s="19">
        <f t="shared" si="117"/>
        <v>22.724975000000001</v>
      </c>
      <c r="O7477" s="19">
        <v>13.907499999999999</v>
      </c>
      <c r="P7477" s="20">
        <v>3.7044393750000006</v>
      </c>
      <c r="Q7477" s="12">
        <v>86.749999999999986</v>
      </c>
      <c r="R7477" s="12">
        <v>11.4975</v>
      </c>
      <c r="S7477" s="12">
        <v>201.32499999999999</v>
      </c>
      <c r="T7477" s="12"/>
      <c r="U7477" s="12">
        <v>112.22500000000001</v>
      </c>
      <c r="V7477" s="23"/>
      <c r="W7477" s="24"/>
      <c r="X7477" s="22"/>
      <c r="Y7477" s="22"/>
      <c r="Z7477" s="22"/>
      <c r="AA7477" s="22"/>
      <c r="AB7477" s="22"/>
      <c r="AC7477" s="22"/>
      <c r="AD7477" s="22"/>
      <c r="AE7477" s="22"/>
      <c r="AF7477" s="22"/>
      <c r="AG7477" s="22"/>
      <c r="AH7477" s="22"/>
    </row>
    <row r="7478" spans="2:34">
      <c r="B7478" s="10">
        <v>7</v>
      </c>
      <c r="C7478" s="10">
        <v>11</v>
      </c>
      <c r="D7478" s="34">
        <v>39759</v>
      </c>
      <c r="E7478" s="17">
        <v>0.29166666666669983</v>
      </c>
      <c r="F7478" s="35">
        <v>0.16324559939999866</v>
      </c>
      <c r="G7478" s="18">
        <v>31.813283741601268</v>
      </c>
      <c r="H7478" s="18">
        <v>43.413575626700066</v>
      </c>
      <c r="I7478" s="18">
        <v>11.600291885098798</v>
      </c>
      <c r="J7478" s="19">
        <v>1.7223653463750492</v>
      </c>
      <c r="K7478" s="19">
        <v>1.7813483761799136</v>
      </c>
      <c r="L7478" s="19">
        <v>1.8967894420059919</v>
      </c>
      <c r="M7478" s="19">
        <v>9.6474999999999991</v>
      </c>
      <c r="N7478" s="19">
        <f t="shared" si="117"/>
        <v>12.541749999999999</v>
      </c>
      <c r="O7478" s="19">
        <v>7.2074999999999996</v>
      </c>
      <c r="P7478" s="20">
        <v>14.059229437499999</v>
      </c>
      <c r="Q7478" s="12">
        <v>85.724999999999994</v>
      </c>
      <c r="R7478" s="12">
        <v>11.3025</v>
      </c>
      <c r="S7478" s="12">
        <v>230.89999999999998</v>
      </c>
      <c r="T7478" s="12"/>
      <c r="U7478" s="12">
        <v>128.44999999999999</v>
      </c>
      <c r="V7478" s="23"/>
      <c r="W7478" s="24"/>
      <c r="X7478" s="22"/>
      <c r="Y7478" s="22"/>
      <c r="Z7478" s="22"/>
      <c r="AA7478" s="22"/>
      <c r="AB7478" s="22"/>
      <c r="AC7478" s="22"/>
      <c r="AD7478" s="22"/>
      <c r="AE7478" s="22"/>
      <c r="AF7478" s="22"/>
      <c r="AG7478" s="22"/>
      <c r="AH7478" s="22"/>
    </row>
    <row r="7479" spans="2:34">
      <c r="B7479" s="10">
        <v>7</v>
      </c>
      <c r="C7479" s="10">
        <v>11</v>
      </c>
      <c r="D7479" s="34">
        <v>39759</v>
      </c>
      <c r="E7479" s="17">
        <v>0.33333333333330017</v>
      </c>
      <c r="F7479" s="35">
        <v>0.1433365001999988</v>
      </c>
      <c r="G7479" s="18">
        <v>10.970483432512939</v>
      </c>
      <c r="H7479" s="18">
        <v>12.22796227171245</v>
      </c>
      <c r="I7479" s="18">
        <v>1.2574788391995115</v>
      </c>
      <c r="J7479" s="19">
        <v>0.73995238117502138</v>
      </c>
      <c r="K7479" s="19">
        <v>0.87874316432995703</v>
      </c>
      <c r="L7479" s="19">
        <v>1.8058496652539922</v>
      </c>
      <c r="M7479" s="19">
        <v>6.3239999999999998</v>
      </c>
      <c r="N7479" s="19">
        <f t="shared" si="117"/>
        <v>8.2211999999999996</v>
      </c>
      <c r="O7479" s="19">
        <v>4</v>
      </c>
      <c r="P7479" s="20">
        <v>20.145094125</v>
      </c>
      <c r="Q7479" s="12">
        <v>80.150000000000006</v>
      </c>
      <c r="R7479" s="12">
        <v>10.7925</v>
      </c>
      <c r="S7479" s="12">
        <v>238.17499999999998</v>
      </c>
      <c r="T7479" s="12"/>
      <c r="U7479" s="12">
        <v>197.47499999999999</v>
      </c>
      <c r="V7479" s="23"/>
      <c r="W7479" s="24"/>
      <c r="X7479" s="22"/>
      <c r="Y7479" s="22"/>
      <c r="Z7479" s="22"/>
      <c r="AA7479" s="22"/>
      <c r="AB7479" s="22"/>
      <c r="AC7479" s="22"/>
      <c r="AD7479" s="22"/>
      <c r="AE7479" s="22"/>
      <c r="AF7479" s="22"/>
      <c r="AG7479" s="22"/>
      <c r="AH7479" s="22"/>
    </row>
    <row r="7480" spans="2:34">
      <c r="B7480" s="10">
        <v>7</v>
      </c>
      <c r="C7480" s="10">
        <v>11</v>
      </c>
      <c r="D7480" s="34">
        <v>39759</v>
      </c>
      <c r="E7480" s="17">
        <v>0.375</v>
      </c>
      <c r="F7480" s="35">
        <v>0.16722472699999863</v>
      </c>
      <c r="G7480" s="18">
        <v>13.274920481550533</v>
      </c>
      <c r="H7480" s="18">
        <v>16.079923056635774</v>
      </c>
      <c r="I7480" s="18">
        <v>2.805002575085243</v>
      </c>
      <c r="J7480" s="19">
        <v>0.73197762067502126</v>
      </c>
      <c r="K7480" s="19">
        <v>1.0242975646499497</v>
      </c>
      <c r="L7480" s="19">
        <v>1.840820690951992</v>
      </c>
      <c r="M7480" s="19">
        <v>8.6630000000000003</v>
      </c>
      <c r="N7480" s="19">
        <f t="shared" si="117"/>
        <v>11.261900000000001</v>
      </c>
      <c r="O7480" s="19">
        <v>5.4074999999999998</v>
      </c>
      <c r="P7480" s="20">
        <v>18.275234249999997</v>
      </c>
      <c r="Q7480" s="12">
        <v>75.55</v>
      </c>
      <c r="R7480" s="12">
        <v>10.989999999999998</v>
      </c>
      <c r="S7480" s="12">
        <v>239.17500000000001</v>
      </c>
      <c r="T7480" s="12"/>
      <c r="U7480" s="12">
        <v>239.05</v>
      </c>
      <c r="V7480" s="23"/>
      <c r="W7480" s="24"/>
      <c r="X7480" s="22"/>
      <c r="Y7480" s="22"/>
      <c r="Z7480" s="22"/>
      <c r="AA7480" s="22"/>
      <c r="AB7480" s="22"/>
      <c r="AC7480" s="22"/>
      <c r="AD7480" s="22"/>
      <c r="AE7480" s="22"/>
      <c r="AF7480" s="22"/>
      <c r="AG7480" s="22"/>
      <c r="AH7480" s="22"/>
    </row>
    <row r="7481" spans="2:34">
      <c r="B7481" s="10">
        <v>7</v>
      </c>
      <c r="C7481" s="10">
        <v>11</v>
      </c>
      <c r="D7481" s="34">
        <v>39759</v>
      </c>
      <c r="E7481" s="17">
        <v>0.41666666666669983</v>
      </c>
      <c r="F7481" s="35">
        <v>0.1433343539999988</v>
      </c>
      <c r="G7481" s="18">
        <v>25.019496843963513</v>
      </c>
      <c r="H7481" s="18">
        <v>34.830149115226419</v>
      </c>
      <c r="I7481" s="18">
        <v>9.8106522712629065</v>
      </c>
      <c r="J7481" s="19">
        <v>0.86090376967502502</v>
      </c>
      <c r="K7481" s="19">
        <v>1.5324376033899241</v>
      </c>
      <c r="L7481" s="19">
        <v>1.8639795793679919</v>
      </c>
      <c r="M7481" s="19">
        <v>12.071999999999999</v>
      </c>
      <c r="N7481" s="19">
        <f t="shared" si="117"/>
        <v>15.6936</v>
      </c>
      <c r="O7481" s="19">
        <v>6.7050000000000001</v>
      </c>
      <c r="P7481" s="20">
        <v>15.241122000000001</v>
      </c>
      <c r="Q7481" s="12">
        <v>68.400000000000006</v>
      </c>
      <c r="R7481" s="12">
        <v>11.4625</v>
      </c>
      <c r="S7481" s="12">
        <v>230.85000000000002</v>
      </c>
      <c r="T7481" s="12"/>
      <c r="U7481" s="12">
        <v>294.67500000000001</v>
      </c>
      <c r="V7481" s="23"/>
      <c r="W7481" s="24"/>
      <c r="X7481" s="22"/>
      <c r="Y7481" s="22"/>
      <c r="Z7481" s="22"/>
      <c r="AA7481" s="22"/>
      <c r="AB7481" s="22"/>
      <c r="AC7481" s="22"/>
      <c r="AD7481" s="22"/>
      <c r="AE7481" s="22"/>
      <c r="AF7481" s="22"/>
      <c r="AG7481" s="22"/>
      <c r="AH7481" s="22"/>
    </row>
    <row r="7482" spans="2:34">
      <c r="B7482" s="10">
        <v>7</v>
      </c>
      <c r="C7482" s="10">
        <v>11</v>
      </c>
      <c r="D7482" s="34">
        <v>39759</v>
      </c>
      <c r="E7482" s="17">
        <v>0.45833333333330017</v>
      </c>
      <c r="F7482" s="35">
        <v>0.14731485399999877</v>
      </c>
      <c r="G7482" s="18">
        <v>15.799121702650639</v>
      </c>
      <c r="H7482" s="18">
        <v>18.65765747248415</v>
      </c>
      <c r="I7482" s="18">
        <v>2.8585357698335088</v>
      </c>
      <c r="J7482" s="19">
        <v>0.90294119587502641</v>
      </c>
      <c r="K7482" s="19">
        <v>1.172468449759942</v>
      </c>
      <c r="L7482" s="19">
        <v>1.8045669417719918</v>
      </c>
      <c r="M7482" s="19">
        <v>13.36825</v>
      </c>
      <c r="N7482" s="19">
        <f t="shared" si="117"/>
        <v>17.378724999999999</v>
      </c>
      <c r="O7482" s="19">
        <v>5.35</v>
      </c>
      <c r="P7482" s="20">
        <v>20.444977312500001</v>
      </c>
      <c r="Q7482" s="12">
        <v>57.7</v>
      </c>
      <c r="R7482" s="12">
        <v>12.3675</v>
      </c>
      <c r="S7482" s="12">
        <v>240.1</v>
      </c>
      <c r="T7482" s="12"/>
      <c r="U7482" s="12">
        <v>422.55</v>
      </c>
      <c r="V7482" s="23"/>
      <c r="W7482" s="24"/>
      <c r="X7482" s="22"/>
      <c r="Y7482" s="22"/>
      <c r="Z7482" s="22"/>
      <c r="AA7482" s="22"/>
      <c r="AB7482" s="22"/>
      <c r="AC7482" s="22"/>
      <c r="AD7482" s="22"/>
      <c r="AE7482" s="22"/>
      <c r="AF7482" s="22"/>
      <c r="AG7482" s="22"/>
      <c r="AH7482" s="22"/>
    </row>
    <row r="7483" spans="2:34">
      <c r="B7483" s="10">
        <v>7</v>
      </c>
      <c r="C7483" s="10">
        <v>11</v>
      </c>
      <c r="D7483" s="34">
        <v>39759</v>
      </c>
      <c r="E7483" s="17">
        <v>0.5</v>
      </c>
      <c r="F7483" s="35">
        <v>0.13536935359999885</v>
      </c>
      <c r="G7483" s="18">
        <v>16.779632663638182</v>
      </c>
      <c r="H7483" s="18">
        <v>19.097167323225626</v>
      </c>
      <c r="I7483" s="18">
        <v>2.3175346595874409</v>
      </c>
      <c r="J7483" s="19">
        <v>0.91336424842502684</v>
      </c>
      <c r="K7483" s="19">
        <v>0.91307341833995448</v>
      </c>
      <c r="L7483" s="19">
        <v>1.819860466681992</v>
      </c>
      <c r="M7483" s="19">
        <v>14.875499999999999</v>
      </c>
      <c r="N7483" s="19">
        <f t="shared" si="117"/>
        <v>19.338149999999999</v>
      </c>
      <c r="O7483" s="19">
        <v>6.6049999999999995</v>
      </c>
      <c r="P7483" s="20">
        <v>20.021612812499999</v>
      </c>
      <c r="Q7483" s="12">
        <v>53.400000000000006</v>
      </c>
      <c r="R7483" s="12">
        <v>12.879999999999999</v>
      </c>
      <c r="S7483" s="12">
        <v>233.25</v>
      </c>
      <c r="T7483" s="12"/>
      <c r="U7483" s="12">
        <v>444.9</v>
      </c>
      <c r="V7483" s="23"/>
      <c r="W7483" s="24"/>
      <c r="X7483" s="22"/>
      <c r="Y7483" s="22"/>
      <c r="Z7483" s="22"/>
      <c r="AA7483" s="22"/>
      <c r="AB7483" s="22"/>
      <c r="AC7483" s="22"/>
      <c r="AD7483" s="22"/>
      <c r="AE7483" s="22"/>
      <c r="AF7483" s="22"/>
      <c r="AG7483" s="22"/>
      <c r="AH7483" s="22"/>
    </row>
    <row r="7484" spans="2:34">
      <c r="B7484" s="10">
        <v>7</v>
      </c>
      <c r="C7484" s="10">
        <v>11</v>
      </c>
      <c r="D7484" s="34">
        <v>39759</v>
      </c>
      <c r="E7484" s="17">
        <v>0.54166666666669983</v>
      </c>
      <c r="F7484" s="35">
        <v>0.13536833889999886</v>
      </c>
      <c r="G7484" s="18">
        <v>14.360701164138089</v>
      </c>
      <c r="H7484" s="18">
        <v>17.308759267733702</v>
      </c>
      <c r="I7484" s="18">
        <v>2.9480581035956135</v>
      </c>
      <c r="J7484" s="19">
        <v>0.63429116460001878</v>
      </c>
      <c r="K7484" s="19">
        <v>0.8654177744099566</v>
      </c>
      <c r="L7484" s="19">
        <v>1.756556025845992</v>
      </c>
      <c r="M7484" s="19">
        <v>12.565249999999999</v>
      </c>
      <c r="N7484" s="19">
        <f t="shared" si="117"/>
        <v>16.334824999999999</v>
      </c>
      <c r="O7484" s="19">
        <v>6.3224999999999998</v>
      </c>
      <c r="P7484" s="20">
        <v>20.903622187499998</v>
      </c>
      <c r="Q7484" s="12">
        <v>48.550000000000004</v>
      </c>
      <c r="R7484" s="12">
        <v>13.6175</v>
      </c>
      <c r="S7484" s="12">
        <v>237.875</v>
      </c>
      <c r="T7484" s="12"/>
      <c r="U7484" s="12">
        <v>333.72499999999997</v>
      </c>
      <c r="V7484" s="23"/>
      <c r="W7484" s="24"/>
      <c r="X7484" s="22"/>
      <c r="Y7484" s="22"/>
      <c r="Z7484" s="22"/>
      <c r="AA7484" s="22"/>
      <c r="AB7484" s="22"/>
      <c r="AC7484" s="22"/>
      <c r="AD7484" s="22"/>
      <c r="AE7484" s="22"/>
      <c r="AF7484" s="22"/>
      <c r="AG7484" s="22"/>
      <c r="AH7484" s="22"/>
    </row>
    <row r="7485" spans="2:34">
      <c r="B7485" s="10">
        <v>7</v>
      </c>
      <c r="C7485" s="10">
        <v>11</v>
      </c>
      <c r="D7485" s="34">
        <v>39759</v>
      </c>
      <c r="E7485" s="17">
        <v>0.58333333333330017</v>
      </c>
      <c r="F7485" s="35">
        <v>0.14731163469999872</v>
      </c>
      <c r="G7485" s="18">
        <v>15.746812156438152</v>
      </c>
      <c r="H7485" s="18">
        <v>22.321506642038965</v>
      </c>
      <c r="I7485" s="18">
        <v>6.5746944856008165</v>
      </c>
      <c r="J7485" s="19">
        <v>0.67106609122501992</v>
      </c>
      <c r="K7485" s="19">
        <v>1.1591612819399415</v>
      </c>
      <c r="L7485" s="19">
        <v>1.7718539763499921</v>
      </c>
      <c r="M7485" s="19">
        <v>18.118000000000002</v>
      </c>
      <c r="N7485" s="19">
        <f t="shared" si="117"/>
        <v>23.553400000000003</v>
      </c>
      <c r="O7485" s="19">
        <v>9.6300000000000008</v>
      </c>
      <c r="P7485" s="20">
        <v>19.933411874999997</v>
      </c>
      <c r="Q7485" s="12">
        <v>52.075000000000003</v>
      </c>
      <c r="R7485" s="12">
        <v>13.142499999999998</v>
      </c>
      <c r="S7485" s="12">
        <v>234.6</v>
      </c>
      <c r="T7485" s="12"/>
      <c r="U7485" s="12">
        <v>200.47499999999999</v>
      </c>
      <c r="V7485" s="23"/>
      <c r="W7485" s="24"/>
      <c r="X7485" s="22"/>
      <c r="Y7485" s="22"/>
      <c r="Z7485" s="22"/>
      <c r="AA7485" s="22"/>
      <c r="AB7485" s="22"/>
      <c r="AC7485" s="22"/>
      <c r="AD7485" s="22"/>
      <c r="AE7485" s="22"/>
      <c r="AF7485" s="22"/>
      <c r="AG7485" s="22"/>
      <c r="AH7485" s="22"/>
    </row>
    <row r="7486" spans="2:34">
      <c r="B7486" s="10">
        <v>7</v>
      </c>
      <c r="C7486" s="10">
        <v>11</v>
      </c>
      <c r="D7486" s="34">
        <v>39759</v>
      </c>
      <c r="E7486" s="17">
        <v>0.625</v>
      </c>
      <c r="F7486" s="35">
        <v>0.26276996919999773</v>
      </c>
      <c r="G7486" s="18">
        <v>70.530855462702931</v>
      </c>
      <c r="H7486" s="18">
        <v>104.76905856010862</v>
      </c>
      <c r="I7486" s="18">
        <v>34.23820309740568</v>
      </c>
      <c r="J7486" s="19">
        <v>1.6419677643750492</v>
      </c>
      <c r="K7486" s="19">
        <v>2.3711914530098799</v>
      </c>
      <c r="L7486" s="19">
        <v>1.8656972513239916</v>
      </c>
      <c r="M7486" s="19">
        <v>18.667999999999999</v>
      </c>
      <c r="N7486" s="19">
        <f t="shared" si="117"/>
        <v>24.2684</v>
      </c>
      <c r="O7486" s="19">
        <v>12.447500000000002</v>
      </c>
      <c r="P7486" s="20">
        <v>4.4453272499999983</v>
      </c>
      <c r="Q7486" s="12">
        <v>66.850000000000009</v>
      </c>
      <c r="R7486" s="12">
        <v>11.467500000000001</v>
      </c>
      <c r="S7486" s="12">
        <v>224.02499999999998</v>
      </c>
      <c r="T7486" s="12"/>
      <c r="U7486" s="12">
        <v>192.375</v>
      </c>
      <c r="V7486" s="23"/>
      <c r="W7486" s="24"/>
      <c r="X7486" s="22"/>
      <c r="Y7486" s="22"/>
      <c r="Z7486" s="22"/>
      <c r="AA7486" s="22"/>
      <c r="AB7486" s="22"/>
      <c r="AC7486" s="22"/>
      <c r="AD7486" s="22"/>
      <c r="AE7486" s="22"/>
      <c r="AF7486" s="22"/>
      <c r="AG7486" s="22"/>
      <c r="AH7486" s="22"/>
    </row>
    <row r="7487" spans="2:34">
      <c r="B7487" s="10">
        <v>7</v>
      </c>
      <c r="C7487" s="10">
        <v>11</v>
      </c>
      <c r="D7487" s="34">
        <v>39759</v>
      </c>
      <c r="E7487" s="17">
        <v>0.66666666666669983</v>
      </c>
      <c r="F7487" s="35">
        <v>0.33443213839999714</v>
      </c>
      <c r="G7487" s="18">
        <v>86.760722240991129</v>
      </c>
      <c r="H7487" s="18">
        <v>127.81155512244803</v>
      </c>
      <c r="I7487" s="18">
        <v>41.050832881456884</v>
      </c>
      <c r="J7487" s="19">
        <v>2.696887787775081</v>
      </c>
      <c r="K7487" s="19">
        <v>3.5090870027198209</v>
      </c>
      <c r="L7487" s="19">
        <v>1.8731137664279915</v>
      </c>
      <c r="M7487" s="19">
        <v>28.542999999999999</v>
      </c>
      <c r="N7487" s="19">
        <f t="shared" si="117"/>
        <v>37.105899999999998</v>
      </c>
      <c r="O7487" s="19">
        <v>17.86</v>
      </c>
      <c r="P7487" s="20">
        <v>3.1046729999999991</v>
      </c>
      <c r="Q7487" s="12">
        <v>60.175000000000004</v>
      </c>
      <c r="R7487" s="12">
        <v>11.84</v>
      </c>
      <c r="S7487" s="12">
        <v>218.12500000000003</v>
      </c>
      <c r="T7487" s="12"/>
      <c r="U7487" s="12">
        <v>143.80000000000001</v>
      </c>
      <c r="V7487" s="23"/>
      <c r="W7487" s="24"/>
      <c r="X7487" s="22"/>
      <c r="Y7487" s="22"/>
      <c r="Z7487" s="22"/>
      <c r="AA7487" s="22"/>
      <c r="AB7487" s="22"/>
      <c r="AC7487" s="22"/>
      <c r="AD7487" s="22"/>
      <c r="AE7487" s="22"/>
      <c r="AF7487" s="22"/>
      <c r="AG7487" s="22"/>
      <c r="AH7487" s="22"/>
    </row>
    <row r="7488" spans="2:34">
      <c r="B7488" s="10">
        <v>7</v>
      </c>
      <c r="C7488" s="10">
        <v>11</v>
      </c>
      <c r="D7488" s="34">
        <v>39759</v>
      </c>
      <c r="E7488" s="17">
        <v>0.70833333333330017</v>
      </c>
      <c r="F7488" s="35">
        <v>0.48571936749999578</v>
      </c>
      <c r="G7488" s="18">
        <v>124.51249527293021</v>
      </c>
      <c r="H7488" s="18">
        <v>177.17334267400366</v>
      </c>
      <c r="I7488" s="18">
        <v>52.66084740107344</v>
      </c>
      <c r="J7488" s="19">
        <v>3.5253326856751066</v>
      </c>
      <c r="K7488" s="19">
        <v>4.8374628427597521</v>
      </c>
      <c r="L7488" s="19">
        <v>1.9590392695459911</v>
      </c>
      <c r="M7488" s="19">
        <v>34.368750000000006</v>
      </c>
      <c r="N7488" s="19">
        <f t="shared" si="117"/>
        <v>44.679375000000007</v>
      </c>
      <c r="O7488" s="19">
        <v>22.465</v>
      </c>
      <c r="P7488" s="20">
        <v>1.7640187499999995</v>
      </c>
      <c r="Q7488" s="12">
        <v>66.349999999999994</v>
      </c>
      <c r="R7488" s="12">
        <v>10.700000000000001</v>
      </c>
      <c r="S7488" s="12">
        <v>209.125</v>
      </c>
      <c r="T7488" s="12"/>
      <c r="U7488" s="12">
        <v>106.575</v>
      </c>
      <c r="V7488" s="23"/>
      <c r="W7488" s="24"/>
      <c r="X7488" s="22"/>
      <c r="Y7488" s="22"/>
      <c r="Z7488" s="22"/>
      <c r="AA7488" s="22"/>
      <c r="AB7488" s="22"/>
      <c r="AC7488" s="22"/>
      <c r="AD7488" s="22"/>
      <c r="AE7488" s="22"/>
      <c r="AF7488" s="22"/>
      <c r="AG7488" s="22"/>
      <c r="AH7488" s="22"/>
    </row>
    <row r="7489" spans="2:34">
      <c r="B7489" s="10">
        <v>7</v>
      </c>
      <c r="C7489" s="10">
        <v>11</v>
      </c>
      <c r="D7489" s="34">
        <v>39759</v>
      </c>
      <c r="E7489" s="17">
        <v>0.75</v>
      </c>
      <c r="F7489" s="35">
        <v>0.51358478009999553</v>
      </c>
      <c r="G7489" s="18">
        <v>118.10158458747998</v>
      </c>
      <c r="H7489" s="18">
        <v>167.84688920186755</v>
      </c>
      <c r="I7489" s="18">
        <v>49.745304614387571</v>
      </c>
      <c r="J7489" s="19">
        <v>3.1198610367000947</v>
      </c>
      <c r="K7489" s="19">
        <v>4.5621501539397649</v>
      </c>
      <c r="L7489" s="19">
        <v>1.9546483058879911</v>
      </c>
      <c r="M7489" s="19">
        <v>35.753500000000003</v>
      </c>
      <c r="N7489" s="19">
        <f t="shared" si="117"/>
        <v>46.479550000000003</v>
      </c>
      <c r="O7489" s="19">
        <v>24.75</v>
      </c>
      <c r="P7489" s="20">
        <v>0.93492993749999931</v>
      </c>
      <c r="Q7489" s="12">
        <v>71.75</v>
      </c>
      <c r="R7489" s="12">
        <v>9.8550000000000004</v>
      </c>
      <c r="S7489" s="12">
        <v>214.1</v>
      </c>
      <c r="T7489" s="12"/>
      <c r="U7489" s="12">
        <v>110.82499999999999</v>
      </c>
      <c r="V7489" s="23"/>
      <c r="W7489" s="24"/>
      <c r="X7489" s="22"/>
      <c r="Y7489" s="22"/>
      <c r="Z7489" s="22"/>
      <c r="AA7489" s="22"/>
      <c r="AB7489" s="22"/>
      <c r="AC7489" s="22"/>
      <c r="AD7489" s="22"/>
      <c r="AE7489" s="22"/>
      <c r="AF7489" s="22"/>
      <c r="AG7489" s="22"/>
      <c r="AH7489" s="22"/>
    </row>
    <row r="7490" spans="2:34">
      <c r="B7490" s="10">
        <v>7</v>
      </c>
      <c r="C7490" s="10">
        <v>11</v>
      </c>
      <c r="D7490" s="34">
        <v>39759</v>
      </c>
      <c r="E7490" s="17">
        <v>0.79166666666669983</v>
      </c>
      <c r="F7490" s="35">
        <v>0.50561854599999556</v>
      </c>
      <c r="G7490" s="18">
        <v>102.26504798436683</v>
      </c>
      <c r="H7490" s="18">
        <v>149.16516207679643</v>
      </c>
      <c r="I7490" s="18">
        <v>46.900114092429575</v>
      </c>
      <c r="J7490" s="19">
        <v>2.809164207150086</v>
      </c>
      <c r="K7490" s="19">
        <v>4.2921431839997775</v>
      </c>
      <c r="L7490" s="19">
        <v>1.9777279994639909</v>
      </c>
      <c r="M7490" s="19">
        <v>33.47</v>
      </c>
      <c r="N7490" s="19">
        <f t="shared" si="117"/>
        <v>43.511000000000003</v>
      </c>
      <c r="O7490" s="19">
        <v>23.322499999999998</v>
      </c>
      <c r="P7490" s="20">
        <v>0.86436918749999925</v>
      </c>
      <c r="Q7490" s="12">
        <v>74.3</v>
      </c>
      <c r="R7490" s="12">
        <v>9.3724999999999987</v>
      </c>
      <c r="S7490" s="12">
        <v>213.25</v>
      </c>
      <c r="T7490" s="12"/>
      <c r="U7490" s="12">
        <v>103.875</v>
      </c>
      <c r="V7490" s="23"/>
      <c r="W7490" s="24"/>
      <c r="X7490" s="22"/>
      <c r="Y7490" s="22"/>
      <c r="Z7490" s="22"/>
      <c r="AA7490" s="22"/>
      <c r="AB7490" s="22"/>
      <c r="AC7490" s="22"/>
      <c r="AD7490" s="22"/>
      <c r="AE7490" s="22"/>
      <c r="AF7490" s="22"/>
      <c r="AG7490" s="22"/>
      <c r="AH7490" s="22"/>
    </row>
    <row r="7491" spans="2:34">
      <c r="B7491" s="10">
        <v>7</v>
      </c>
      <c r="C7491" s="10">
        <v>11</v>
      </c>
      <c r="D7491" s="34">
        <v>39759</v>
      </c>
      <c r="E7491" s="17">
        <v>0.83333333333330017</v>
      </c>
      <c r="F7491" s="35">
        <v>0.51755841079999554</v>
      </c>
      <c r="G7491" s="18">
        <v>94.401403541841518</v>
      </c>
      <c r="H7491" s="18">
        <v>138.27587073577388</v>
      </c>
      <c r="I7491" s="18">
        <v>43.874467193932375</v>
      </c>
      <c r="J7491" s="19">
        <v>2.6010956599500794</v>
      </c>
      <c r="K7491" s="19">
        <v>4.1253439164497854</v>
      </c>
      <c r="L7491" s="19">
        <v>2.0047185962119909</v>
      </c>
      <c r="M7491" s="19">
        <v>35.918750000000003</v>
      </c>
      <c r="N7491" s="19">
        <f t="shared" si="117"/>
        <v>46.694375000000008</v>
      </c>
      <c r="O7491" s="19">
        <v>26.427500000000002</v>
      </c>
      <c r="P7491" s="20">
        <v>1.2348131249999996</v>
      </c>
      <c r="Q7491" s="12">
        <v>74.45</v>
      </c>
      <c r="R7491" s="12">
        <v>9.1074999999999999</v>
      </c>
      <c r="S7491" s="12">
        <v>208.35000000000002</v>
      </c>
      <c r="T7491" s="12"/>
      <c r="U7491" s="12">
        <v>114.45</v>
      </c>
      <c r="V7491" s="23"/>
      <c r="W7491" s="24"/>
      <c r="X7491" s="22"/>
      <c r="Y7491" s="22"/>
      <c r="Z7491" s="22"/>
      <c r="AA7491" s="22"/>
      <c r="AB7491" s="22"/>
      <c r="AC7491" s="22"/>
      <c r="AD7491" s="22"/>
      <c r="AE7491" s="22"/>
      <c r="AF7491" s="22"/>
      <c r="AG7491" s="22"/>
      <c r="AH7491" s="22"/>
    </row>
    <row r="7492" spans="2:34">
      <c r="B7492" s="10">
        <v>7</v>
      </c>
      <c r="C7492" s="10">
        <v>11</v>
      </c>
      <c r="D7492" s="34">
        <v>39759</v>
      </c>
      <c r="E7492" s="17">
        <v>0.875</v>
      </c>
      <c r="F7492" s="35">
        <v>0.42996856219999624</v>
      </c>
      <c r="G7492" s="18">
        <v>76.781237209490797</v>
      </c>
      <c r="H7492" s="18">
        <v>113.70061985996902</v>
      </c>
      <c r="I7492" s="18">
        <v>36.919382650478241</v>
      </c>
      <c r="J7492" s="19">
        <v>2.4115028691000742</v>
      </c>
      <c r="K7492" s="19">
        <v>3.3393696120298255</v>
      </c>
      <c r="L7492" s="19">
        <v>1.976788608905991</v>
      </c>
      <c r="M7492" s="19">
        <v>38.463999999999999</v>
      </c>
      <c r="N7492" s="19">
        <f t="shared" si="117"/>
        <v>50.0032</v>
      </c>
      <c r="O7492" s="19">
        <v>29.659999999999997</v>
      </c>
      <c r="P7492" s="20">
        <v>2.5225468124999986</v>
      </c>
      <c r="Q7492" s="12">
        <v>74.899999999999991</v>
      </c>
      <c r="R7492" s="12">
        <v>9.1000000000000014</v>
      </c>
      <c r="S7492" s="12">
        <v>202.52499999999998</v>
      </c>
      <c r="T7492" s="12"/>
      <c r="U7492" s="12">
        <v>109.85</v>
      </c>
      <c r="V7492" s="23"/>
      <c r="W7492" s="24"/>
      <c r="X7492" s="22"/>
      <c r="Y7492" s="22"/>
      <c r="Z7492" s="22"/>
      <c r="AA7492" s="22"/>
      <c r="AB7492" s="22"/>
      <c r="AC7492" s="22"/>
      <c r="AD7492" s="22"/>
      <c r="AE7492" s="22"/>
      <c r="AF7492" s="22"/>
      <c r="AG7492" s="22"/>
      <c r="AH7492" s="22"/>
    </row>
    <row r="7493" spans="2:34">
      <c r="B7493" s="10">
        <v>7</v>
      </c>
      <c r="C7493" s="10">
        <v>11</v>
      </c>
      <c r="D7493" s="34">
        <v>39759</v>
      </c>
      <c r="E7493" s="17">
        <v>0.91666666666669983</v>
      </c>
      <c r="F7493" s="35">
        <v>0.32645517329999713</v>
      </c>
      <c r="G7493" s="18">
        <v>56.596893849952437</v>
      </c>
      <c r="H7493" s="18">
        <v>80.86245238918508</v>
      </c>
      <c r="I7493" s="18">
        <v>24.26555853923265</v>
      </c>
      <c r="J7493" s="19">
        <v>1.6802483141250519</v>
      </c>
      <c r="K7493" s="19">
        <v>2.4713986711498701</v>
      </c>
      <c r="L7493" s="19">
        <v>1.9567123388059908</v>
      </c>
      <c r="M7493" s="19">
        <v>25.80425</v>
      </c>
      <c r="N7493" s="19">
        <f t="shared" si="117"/>
        <v>33.545524999999998</v>
      </c>
      <c r="O7493" s="19">
        <v>20.265000000000001</v>
      </c>
      <c r="P7493" s="20">
        <v>4.198364625</v>
      </c>
      <c r="Q7493" s="12">
        <v>77.775000000000006</v>
      </c>
      <c r="R7493" s="12">
        <v>9.2025000000000006</v>
      </c>
      <c r="S7493" s="12">
        <v>206.4</v>
      </c>
      <c r="T7493" s="12"/>
      <c r="U7493" s="12">
        <v>112.675</v>
      </c>
      <c r="V7493" s="23"/>
      <c r="W7493" s="24"/>
      <c r="X7493" s="22"/>
      <c r="Y7493" s="22"/>
      <c r="Z7493" s="22"/>
      <c r="AA7493" s="22"/>
      <c r="AB7493" s="22"/>
      <c r="AC7493" s="22"/>
      <c r="AD7493" s="22"/>
      <c r="AE7493" s="22"/>
      <c r="AF7493" s="22"/>
      <c r="AG7493" s="22"/>
      <c r="AH7493" s="22"/>
    </row>
    <row r="7494" spans="2:34">
      <c r="B7494" s="10">
        <v>7</v>
      </c>
      <c r="C7494" s="10">
        <v>11</v>
      </c>
      <c r="D7494" s="34">
        <v>39759</v>
      </c>
      <c r="E7494" s="17">
        <v>0.95833333333330017</v>
      </c>
      <c r="F7494" s="35">
        <v>0.33839615499999698</v>
      </c>
      <c r="G7494" s="18">
        <v>51.089815306989713</v>
      </c>
      <c r="H7494" s="18">
        <v>75.491273936726827</v>
      </c>
      <c r="I7494" s="18">
        <v>24.401458629737114</v>
      </c>
      <c r="J7494" s="19">
        <v>1.7668368608250551</v>
      </c>
      <c r="K7494" s="19">
        <v>2.3999043067698733</v>
      </c>
      <c r="L7494" s="19">
        <v>1.9797666434479906</v>
      </c>
      <c r="M7494" s="19">
        <v>25.323499999999999</v>
      </c>
      <c r="N7494" s="19">
        <f t="shared" si="117"/>
        <v>32.920549999999999</v>
      </c>
      <c r="O7494" s="19">
        <v>20.774999999999999</v>
      </c>
      <c r="P7494" s="20">
        <v>3.069392624999999</v>
      </c>
      <c r="Q7494" s="12">
        <v>82.025000000000006</v>
      </c>
      <c r="R7494" s="12">
        <v>8.6975000000000016</v>
      </c>
      <c r="S7494" s="12">
        <v>208.57499999999999</v>
      </c>
      <c r="T7494" s="12"/>
      <c r="U7494" s="12">
        <v>107.64999999999999</v>
      </c>
      <c r="V7494" s="23"/>
      <c r="W7494" s="24"/>
      <c r="X7494" s="22"/>
      <c r="Y7494" s="22"/>
      <c r="Z7494" s="22"/>
      <c r="AA7494" s="22"/>
      <c r="AB7494" s="22"/>
      <c r="AC7494" s="22"/>
      <c r="AD7494" s="22"/>
      <c r="AE7494" s="22"/>
      <c r="AF7494" s="22"/>
      <c r="AG7494" s="22"/>
      <c r="AH7494" s="22"/>
    </row>
    <row r="7495" spans="2:34">
      <c r="B7495" s="10">
        <v>7</v>
      </c>
      <c r="C7495" s="10">
        <v>11</v>
      </c>
      <c r="D7495" s="34">
        <v>39759</v>
      </c>
      <c r="E7495" s="17">
        <v>0</v>
      </c>
      <c r="F7495" s="35">
        <v>0.30256377099999726</v>
      </c>
      <c r="G7495" s="18">
        <v>54.58267119142738</v>
      </c>
      <c r="H7495" s="18">
        <v>85.041444250997344</v>
      </c>
      <c r="I7495" s="18">
        <v>30.458773059569971</v>
      </c>
      <c r="J7495" s="19">
        <v>1.8797021027250591</v>
      </c>
      <c r="K7495" s="19">
        <v>2.2516828309898806</v>
      </c>
      <c r="L7495" s="19">
        <v>1.9871407660199907</v>
      </c>
      <c r="M7495" s="19">
        <v>17.805250000000001</v>
      </c>
      <c r="N7495" s="19">
        <f t="shared" si="117"/>
        <v>23.146825000000003</v>
      </c>
      <c r="O7495" s="19">
        <v>13.895</v>
      </c>
      <c r="P7495" s="20">
        <v>3.7573599374999986</v>
      </c>
      <c r="Q7495" s="12">
        <v>84.75</v>
      </c>
      <c r="R7495" s="12">
        <v>8.0149999999999988</v>
      </c>
      <c r="S7495" s="12">
        <v>188.375</v>
      </c>
      <c r="T7495" s="12"/>
      <c r="U7495" s="12">
        <v>104.45</v>
      </c>
      <c r="V7495" s="23"/>
      <c r="W7495" s="24"/>
      <c r="X7495" s="22"/>
      <c r="Y7495" s="22"/>
      <c r="Z7495" s="22"/>
      <c r="AA7495" s="22"/>
      <c r="AB7495" s="22"/>
      <c r="AC7495" s="22"/>
      <c r="AD7495" s="22"/>
      <c r="AE7495" s="22"/>
      <c r="AF7495" s="22"/>
      <c r="AG7495" s="22"/>
      <c r="AH7495" s="22"/>
    </row>
    <row r="7496" spans="2:34">
      <c r="B7496" s="10">
        <v>8</v>
      </c>
      <c r="C7496" s="10">
        <v>11</v>
      </c>
      <c r="D7496" s="34">
        <v>39760</v>
      </c>
      <c r="E7496" s="17">
        <v>4.1666666666699825E-2</v>
      </c>
      <c r="F7496" s="35">
        <v>0.2667319344999976</v>
      </c>
      <c r="G7496" s="18">
        <v>49.731823664539675</v>
      </c>
      <c r="H7496" s="18">
        <v>79.452922130395592</v>
      </c>
      <c r="I7496" s="18">
        <v>29.721098465855931</v>
      </c>
      <c r="J7496" s="19">
        <v>1.8663649862250589</v>
      </c>
      <c r="K7496" s="19">
        <v>2.0002775084698934</v>
      </c>
      <c r="L7496" s="19">
        <v>2.0924628611699898</v>
      </c>
      <c r="M7496" s="19">
        <v>16.47175</v>
      </c>
      <c r="N7496" s="19">
        <f t="shared" si="117"/>
        <v>21.413275000000002</v>
      </c>
      <c r="O7496" s="19">
        <v>12.659999999999998</v>
      </c>
      <c r="P7496" s="20">
        <v>4.4629674374999997</v>
      </c>
      <c r="Q7496" s="12">
        <v>86.975000000000009</v>
      </c>
      <c r="R7496" s="12">
        <v>7.75</v>
      </c>
      <c r="S7496" s="12">
        <v>182.79999999999998</v>
      </c>
      <c r="T7496" s="12"/>
      <c r="U7496" s="12">
        <v>102.075</v>
      </c>
      <c r="V7496" s="23"/>
      <c r="W7496" s="24"/>
      <c r="X7496" s="22"/>
      <c r="Y7496" s="22"/>
      <c r="Z7496" s="22"/>
      <c r="AA7496" s="22"/>
      <c r="AB7496" s="22"/>
      <c r="AC7496" s="22"/>
      <c r="AD7496" s="22"/>
      <c r="AE7496" s="22"/>
      <c r="AF7496" s="22"/>
      <c r="AG7496" s="22"/>
      <c r="AH7496" s="22"/>
    </row>
    <row r="7497" spans="2:34">
      <c r="B7497" s="10">
        <v>8</v>
      </c>
      <c r="C7497" s="10">
        <v>11</v>
      </c>
      <c r="D7497" s="34">
        <v>39760</v>
      </c>
      <c r="E7497" s="17">
        <v>8.3333333333300175E-2</v>
      </c>
      <c r="F7497" s="35">
        <v>0.19507125449999824</v>
      </c>
      <c r="G7497" s="18">
        <v>43.116765159301906</v>
      </c>
      <c r="H7497" s="18">
        <v>67.972323000134153</v>
      </c>
      <c r="I7497" s="18">
        <v>24.855557840832248</v>
      </c>
      <c r="J7497" s="19">
        <v>1.5586581411750495</v>
      </c>
      <c r="K7497" s="19">
        <v>2.0584440764998897</v>
      </c>
      <c r="L7497" s="19">
        <v>2.1233117198139899</v>
      </c>
      <c r="M7497" s="19">
        <v>15.6905</v>
      </c>
      <c r="N7497" s="19">
        <f t="shared" si="117"/>
        <v>20.397650000000002</v>
      </c>
      <c r="O7497" s="19">
        <v>9.879999999999999</v>
      </c>
      <c r="P7497" s="20">
        <v>5.627219812499999</v>
      </c>
      <c r="Q7497" s="12">
        <v>87.950000000000017</v>
      </c>
      <c r="R7497" s="12">
        <v>8.5175000000000001</v>
      </c>
      <c r="S7497" s="12">
        <v>184.1</v>
      </c>
      <c r="T7497" s="12"/>
      <c r="U7497" s="12">
        <v>105.82499999999999</v>
      </c>
      <c r="V7497" s="23"/>
      <c r="W7497" s="24"/>
      <c r="X7497" s="22"/>
      <c r="Y7497" s="22"/>
      <c r="Z7497" s="22"/>
      <c r="AA7497" s="22"/>
      <c r="AB7497" s="22"/>
      <c r="AC7497" s="22"/>
      <c r="AD7497" s="22"/>
      <c r="AE7497" s="22"/>
      <c r="AF7497" s="22"/>
      <c r="AG7497" s="22"/>
      <c r="AH7497" s="22"/>
    </row>
    <row r="7498" spans="2:34">
      <c r="B7498" s="10">
        <v>8</v>
      </c>
      <c r="C7498" s="10">
        <v>11</v>
      </c>
      <c r="D7498" s="34">
        <v>39760</v>
      </c>
      <c r="E7498" s="17">
        <v>0.125</v>
      </c>
      <c r="F7498" s="35">
        <v>0.14331653469999872</v>
      </c>
      <c r="G7498" s="18">
        <v>37.32187495497665</v>
      </c>
      <c r="H7498" s="18">
        <v>60.240675605876518</v>
      </c>
      <c r="I7498" s="18">
        <v>22.918800650899865</v>
      </c>
      <c r="J7498" s="19">
        <v>1.3745255400000438</v>
      </c>
      <c r="K7498" s="19">
        <v>1.7409088086799063</v>
      </c>
      <c r="L7498" s="19">
        <v>1.9308894757279909</v>
      </c>
      <c r="M7498" s="19">
        <v>11.412500000000001</v>
      </c>
      <c r="N7498" s="19">
        <f t="shared" si="117"/>
        <v>14.836250000000001</v>
      </c>
      <c r="O7498" s="19">
        <v>6.4249999999999998</v>
      </c>
      <c r="P7498" s="20">
        <v>7.8675236249999987</v>
      </c>
      <c r="Q7498" s="12">
        <v>87.75</v>
      </c>
      <c r="R7498" s="12">
        <v>8.8650000000000002</v>
      </c>
      <c r="S7498" s="12">
        <v>182.2</v>
      </c>
      <c r="T7498" s="12"/>
      <c r="U7498" s="12">
        <v>107.22499999999999</v>
      </c>
      <c r="V7498" s="23"/>
      <c r="W7498" s="24"/>
      <c r="X7498" s="22"/>
      <c r="Y7498" s="22"/>
      <c r="Z7498" s="22"/>
      <c r="AA7498" s="22"/>
      <c r="AB7498" s="22"/>
      <c r="AC7498" s="22"/>
      <c r="AD7498" s="22"/>
      <c r="AE7498" s="22"/>
      <c r="AF7498" s="22"/>
      <c r="AG7498" s="22"/>
      <c r="AH7498" s="22"/>
    </row>
    <row r="7499" spans="2:34">
      <c r="B7499" s="10">
        <v>8</v>
      </c>
      <c r="C7499" s="10">
        <v>11</v>
      </c>
      <c r="D7499" s="34">
        <v>39760</v>
      </c>
      <c r="E7499" s="17">
        <v>0.16666666666669983</v>
      </c>
      <c r="F7499" s="35">
        <v>0.13535354179999876</v>
      </c>
      <c r="G7499" s="18">
        <v>22.428745478125993</v>
      </c>
      <c r="H7499" s="18">
        <v>42.297050782988393</v>
      </c>
      <c r="I7499" s="18">
        <v>19.868305304862396</v>
      </c>
      <c r="J7499" s="19">
        <v>1.1326185826500361</v>
      </c>
      <c r="K7499" s="19">
        <v>1.2646468718999317</v>
      </c>
      <c r="L7499" s="19">
        <v>1.8677809256579911</v>
      </c>
      <c r="M7499" s="19">
        <v>16.575749999999999</v>
      </c>
      <c r="N7499" s="19">
        <f t="shared" si="117"/>
        <v>21.548475</v>
      </c>
      <c r="O7499" s="19">
        <v>8.7949999999999999</v>
      </c>
      <c r="P7499" s="20">
        <v>14.464953749999999</v>
      </c>
      <c r="Q7499" s="12">
        <v>87</v>
      </c>
      <c r="R7499" s="12">
        <v>10.01</v>
      </c>
      <c r="S7499" s="12">
        <v>191.67500000000001</v>
      </c>
      <c r="T7499" s="12"/>
      <c r="U7499" s="12">
        <v>102.875</v>
      </c>
      <c r="V7499" s="23"/>
      <c r="W7499" s="24"/>
      <c r="X7499" s="22"/>
      <c r="Y7499" s="22"/>
      <c r="Z7499" s="22"/>
      <c r="AA7499" s="22"/>
      <c r="AB7499" s="22"/>
      <c r="AC7499" s="22"/>
      <c r="AD7499" s="22"/>
      <c r="AE7499" s="22"/>
      <c r="AF7499" s="22"/>
      <c r="AG7499" s="22"/>
      <c r="AH7499" s="22"/>
    </row>
    <row r="7500" spans="2:34">
      <c r="B7500" s="10">
        <v>8</v>
      </c>
      <c r="C7500" s="10">
        <v>11</v>
      </c>
      <c r="D7500" s="34">
        <v>39760</v>
      </c>
      <c r="E7500" s="17">
        <v>0.20833333333330017</v>
      </c>
      <c r="F7500" s="35">
        <v>0.14729536299999862</v>
      </c>
      <c r="G7500" s="18">
        <v>24.279427905013588</v>
      </c>
      <c r="H7500" s="18">
        <v>43.303554247076335</v>
      </c>
      <c r="I7500" s="18">
        <v>19.02412634206275</v>
      </c>
      <c r="J7500" s="19">
        <v>1.116733722225036</v>
      </c>
      <c r="K7500" s="19">
        <v>1.322823524679928</v>
      </c>
      <c r="L7500" s="19">
        <v>1.855589351921991</v>
      </c>
      <c r="M7500" s="19">
        <v>14.05125</v>
      </c>
      <c r="N7500" s="19">
        <f t="shared" si="117"/>
        <v>18.266625000000001</v>
      </c>
      <c r="O7500" s="19">
        <v>7.7749999999999995</v>
      </c>
      <c r="P7500" s="20">
        <v>15.664486500000001</v>
      </c>
      <c r="Q7500" s="12">
        <v>78.924999999999997</v>
      </c>
      <c r="R7500" s="12">
        <v>10.97</v>
      </c>
      <c r="S7500" s="12">
        <v>193.27500000000001</v>
      </c>
      <c r="T7500" s="12"/>
      <c r="U7500" s="12">
        <v>108.35</v>
      </c>
      <c r="V7500" s="23"/>
      <c r="W7500" s="24"/>
      <c r="X7500" s="22"/>
      <c r="Y7500" s="22"/>
      <c r="Z7500" s="22"/>
      <c r="AA7500" s="22"/>
      <c r="AB7500" s="22"/>
      <c r="AC7500" s="22"/>
      <c r="AD7500" s="22"/>
      <c r="AE7500" s="22"/>
      <c r="AF7500" s="22"/>
      <c r="AG7500" s="22"/>
      <c r="AH7500" s="22"/>
    </row>
    <row r="7501" spans="2:34">
      <c r="B7501" s="10">
        <v>8</v>
      </c>
      <c r="C7501" s="10">
        <v>11</v>
      </c>
      <c r="D7501" s="34">
        <v>39760</v>
      </c>
      <c r="E7501" s="17">
        <v>0.25</v>
      </c>
      <c r="F7501" s="35">
        <v>0.17117982299999843</v>
      </c>
      <c r="G7501" s="18">
        <v>35.365208256339088</v>
      </c>
      <c r="H7501" s="18">
        <v>62.714983725845343</v>
      </c>
      <c r="I7501" s="18">
        <v>27.349775469506259</v>
      </c>
      <c r="J7501" s="19">
        <v>1.1665362171750375</v>
      </c>
      <c r="K7501" s="19">
        <v>1.6931780090199076</v>
      </c>
      <c r="L7501" s="19">
        <v>1.8942868033999909</v>
      </c>
      <c r="M7501" s="19">
        <v>16.279499999999999</v>
      </c>
      <c r="N7501" s="19">
        <f t="shared" si="117"/>
        <v>21.163349999999998</v>
      </c>
      <c r="O7501" s="19">
        <v>9.6349999999999998</v>
      </c>
      <c r="P7501" s="20">
        <v>13.318341562499999</v>
      </c>
      <c r="Q7501" s="12">
        <v>76.174999999999997</v>
      </c>
      <c r="R7501" s="12">
        <v>11.2225</v>
      </c>
      <c r="S7501" s="12">
        <v>197.1</v>
      </c>
      <c r="T7501" s="12"/>
      <c r="U7501" s="12">
        <v>103.2</v>
      </c>
      <c r="V7501" s="23"/>
      <c r="W7501" s="24"/>
      <c r="X7501" s="22"/>
      <c r="Y7501" s="22"/>
      <c r="Z7501" s="22"/>
      <c r="AA7501" s="22"/>
      <c r="AB7501" s="22"/>
      <c r="AC7501" s="22"/>
      <c r="AD7501" s="22"/>
      <c r="AE7501" s="22"/>
      <c r="AF7501" s="22"/>
      <c r="AG7501" s="22"/>
      <c r="AH7501" s="22"/>
    </row>
    <row r="7502" spans="2:34">
      <c r="B7502" s="10">
        <v>8</v>
      </c>
      <c r="C7502" s="10">
        <v>11</v>
      </c>
      <c r="D7502" s="34">
        <v>39760</v>
      </c>
      <c r="E7502" s="17">
        <v>0.29166666666669983</v>
      </c>
      <c r="F7502" s="35">
        <v>0.19108308949999825</v>
      </c>
      <c r="G7502" s="18">
        <v>46.947354784889619</v>
      </c>
      <c r="H7502" s="18">
        <v>76.058821143570654</v>
      </c>
      <c r="I7502" s="18">
        <v>29.111466358681035</v>
      </c>
      <c r="J7502" s="19">
        <v>1.631406918000053</v>
      </c>
      <c r="K7502" s="19">
        <v>2.161402845529881</v>
      </c>
      <c r="L7502" s="19">
        <v>1.9055720620699907</v>
      </c>
      <c r="M7502" s="19">
        <v>18.54025</v>
      </c>
      <c r="N7502" s="19">
        <f t="shared" si="117"/>
        <v>24.102325</v>
      </c>
      <c r="O7502" s="19">
        <v>10.987499999999999</v>
      </c>
      <c r="P7502" s="20">
        <v>12.630374249999999</v>
      </c>
      <c r="Q7502" s="12">
        <v>75.599999999999994</v>
      </c>
      <c r="R7502" s="12">
        <v>11.625</v>
      </c>
      <c r="S7502" s="12">
        <v>200.875</v>
      </c>
      <c r="T7502" s="12"/>
      <c r="U7502" s="12">
        <v>121.25</v>
      </c>
      <c r="V7502" s="23"/>
      <c r="W7502" s="24"/>
      <c r="X7502" s="22"/>
      <c r="Y7502" s="22"/>
      <c r="Z7502" s="22"/>
      <c r="AA7502" s="22"/>
      <c r="AB7502" s="22"/>
      <c r="AC7502" s="22"/>
      <c r="AD7502" s="22"/>
      <c r="AE7502" s="22"/>
      <c r="AF7502" s="22"/>
      <c r="AG7502" s="22"/>
      <c r="AH7502" s="22"/>
    </row>
    <row r="7503" spans="2:34">
      <c r="B7503" s="10">
        <v>8</v>
      </c>
      <c r="C7503" s="10">
        <v>11</v>
      </c>
      <c r="D7503" s="34">
        <v>39760</v>
      </c>
      <c r="E7503" s="17">
        <v>0.33333333333330017</v>
      </c>
      <c r="F7503" s="35">
        <v>0.17913907829999837</v>
      </c>
      <c r="G7503" s="18">
        <v>40.251315319464325</v>
      </c>
      <c r="H7503" s="18">
        <v>70.952706331472399</v>
      </c>
      <c r="I7503" s="18">
        <v>30.701391012008074</v>
      </c>
      <c r="J7503" s="19">
        <v>1.5445604706750502</v>
      </c>
      <c r="K7503" s="19">
        <v>1.9364916484298933</v>
      </c>
      <c r="L7503" s="19">
        <v>1.819061448839991</v>
      </c>
      <c r="M7503" s="19">
        <v>16.050750000000001</v>
      </c>
      <c r="N7503" s="19">
        <f t="shared" si="117"/>
        <v>20.865975000000002</v>
      </c>
      <c r="O7503" s="19">
        <v>10.647500000000001</v>
      </c>
      <c r="P7503" s="20">
        <v>14.359112624999996</v>
      </c>
      <c r="Q7503" s="12">
        <v>79</v>
      </c>
      <c r="R7503" s="12">
        <v>11.875</v>
      </c>
      <c r="S7503" s="12">
        <v>203.875</v>
      </c>
      <c r="T7503" s="12"/>
      <c r="U7503" s="12">
        <v>160.125</v>
      </c>
      <c r="V7503" s="23"/>
      <c r="W7503" s="24"/>
      <c r="X7503" s="22"/>
      <c r="Y7503" s="22"/>
      <c r="Z7503" s="22"/>
      <c r="AA7503" s="22"/>
      <c r="AB7503" s="22"/>
      <c r="AC7503" s="22"/>
      <c r="AD7503" s="22"/>
      <c r="AE7503" s="22"/>
      <c r="AF7503" s="22"/>
      <c r="AG7503" s="22"/>
      <c r="AH7503" s="22"/>
    </row>
    <row r="7504" spans="2:34">
      <c r="B7504" s="10">
        <v>8</v>
      </c>
      <c r="C7504" s="10">
        <v>11</v>
      </c>
      <c r="D7504" s="34">
        <v>39760</v>
      </c>
      <c r="E7504" s="17">
        <v>0.375</v>
      </c>
      <c r="F7504" s="35">
        <v>0.20700361489999808</v>
      </c>
      <c r="G7504" s="18">
        <v>42.56417927877694</v>
      </c>
      <c r="H7504" s="18">
        <v>71.702097857654337</v>
      </c>
      <c r="I7504" s="18">
        <v>29.137918578877397</v>
      </c>
      <c r="J7504" s="19">
        <v>1.5023752488750493</v>
      </c>
      <c r="K7504" s="19">
        <v>2.0607860335298858</v>
      </c>
      <c r="L7504" s="19">
        <v>1.8108012757639911</v>
      </c>
      <c r="M7504" s="19">
        <v>13.362749999999998</v>
      </c>
      <c r="N7504" s="19">
        <f t="shared" si="117"/>
        <v>17.371575</v>
      </c>
      <c r="O7504" s="19">
        <v>10.1625</v>
      </c>
      <c r="P7504" s="20">
        <v>13.230140625000001</v>
      </c>
      <c r="Q7504" s="12">
        <v>83.125</v>
      </c>
      <c r="R7504" s="12">
        <v>12.06</v>
      </c>
      <c r="S7504" s="12">
        <v>205.1</v>
      </c>
      <c r="T7504" s="12"/>
      <c r="U7504" s="12">
        <v>179.04999999999998</v>
      </c>
      <c r="V7504" s="23"/>
      <c r="W7504" s="24"/>
      <c r="X7504" s="22"/>
      <c r="Y7504" s="22"/>
      <c r="Z7504" s="22"/>
      <c r="AA7504" s="22"/>
      <c r="AB7504" s="22"/>
      <c r="AC7504" s="22"/>
      <c r="AD7504" s="22"/>
      <c r="AE7504" s="22"/>
      <c r="AF7504" s="22"/>
      <c r="AG7504" s="22"/>
      <c r="AH7504" s="22"/>
    </row>
    <row r="7505" spans="2:34">
      <c r="B7505" s="10">
        <v>8</v>
      </c>
      <c r="C7505" s="10">
        <v>11</v>
      </c>
      <c r="D7505" s="34">
        <v>39760</v>
      </c>
      <c r="E7505" s="17">
        <v>0.41666666666669983</v>
      </c>
      <c r="F7505" s="35">
        <v>0.22690617329999785</v>
      </c>
      <c r="G7505" s="18">
        <v>46.964643479114649</v>
      </c>
      <c r="H7505" s="18">
        <v>79.432597850521418</v>
      </c>
      <c r="I7505" s="18">
        <v>32.467954371406769</v>
      </c>
      <c r="J7505" s="19">
        <v>1.6492919639250541</v>
      </c>
      <c r="K7505" s="19">
        <v>2.2829544430398729</v>
      </c>
      <c r="L7505" s="19">
        <v>1.7947300109399911</v>
      </c>
      <c r="M7505" s="19">
        <v>15.853249999999999</v>
      </c>
      <c r="N7505" s="19">
        <f t="shared" si="117"/>
        <v>20.609224999999999</v>
      </c>
      <c r="O7505" s="19">
        <v>11.994999999999999</v>
      </c>
      <c r="P7505" s="20">
        <v>10.848715312500001</v>
      </c>
      <c r="Q7505" s="12">
        <v>83.9</v>
      </c>
      <c r="R7505" s="12">
        <v>12.484999999999999</v>
      </c>
      <c r="S7505" s="12">
        <v>207.92499999999998</v>
      </c>
      <c r="T7505" s="12"/>
      <c r="U7505" s="12">
        <v>189.32500000000002</v>
      </c>
      <c r="V7505" s="23"/>
      <c r="W7505" s="24"/>
      <c r="X7505" s="22"/>
      <c r="Y7505" s="22"/>
      <c r="Z7505" s="22"/>
      <c r="AA7505" s="22"/>
      <c r="AB7505" s="22"/>
      <c r="AC7505" s="22"/>
      <c r="AD7505" s="22"/>
      <c r="AE7505" s="22"/>
      <c r="AF7505" s="22"/>
      <c r="AG7505" s="22"/>
      <c r="AH7505" s="22"/>
    </row>
    <row r="7506" spans="2:34">
      <c r="B7506" s="10">
        <v>8</v>
      </c>
      <c r="C7506" s="10">
        <v>11</v>
      </c>
      <c r="D7506" s="34">
        <v>39760</v>
      </c>
      <c r="E7506" s="17">
        <v>0.45833333333330017</v>
      </c>
      <c r="F7506" s="35">
        <v>0.23486604909999781</v>
      </c>
      <c r="G7506" s="18">
        <v>43.018570847051983</v>
      </c>
      <c r="H7506" s="18">
        <v>74.884755450293142</v>
      </c>
      <c r="I7506" s="18">
        <v>31.866184603241152</v>
      </c>
      <c r="J7506" s="19">
        <v>1.0372670772000343</v>
      </c>
      <c r="K7506" s="19">
        <v>1.8332021691498976</v>
      </c>
      <c r="L7506" s="19">
        <v>1.7669386146039912</v>
      </c>
      <c r="M7506" s="19">
        <v>23.225250000000003</v>
      </c>
      <c r="N7506" s="19">
        <f t="shared" si="117"/>
        <v>30.192825000000003</v>
      </c>
      <c r="O7506" s="19">
        <v>13.442499999999999</v>
      </c>
      <c r="P7506" s="20">
        <v>9.4727806874999985</v>
      </c>
      <c r="Q7506" s="12">
        <v>84.699999999999989</v>
      </c>
      <c r="R7506" s="12">
        <v>12.799999999999999</v>
      </c>
      <c r="S7506" s="12">
        <v>214.95000000000002</v>
      </c>
      <c r="T7506" s="12"/>
      <c r="U7506" s="12">
        <v>226.2</v>
      </c>
      <c r="V7506" s="23"/>
      <c r="W7506" s="24"/>
      <c r="X7506" s="22"/>
      <c r="Y7506" s="22"/>
      <c r="Z7506" s="22"/>
      <c r="AA7506" s="22"/>
      <c r="AB7506" s="22"/>
      <c r="AC7506" s="22"/>
      <c r="AD7506" s="22"/>
      <c r="AE7506" s="22"/>
      <c r="AF7506" s="22"/>
      <c r="AG7506" s="22"/>
      <c r="AH7506" s="22"/>
    </row>
    <row r="7507" spans="2:34">
      <c r="B7507" s="10">
        <v>8</v>
      </c>
      <c r="C7507" s="10">
        <v>11</v>
      </c>
      <c r="D7507" s="34">
        <v>39760</v>
      </c>
      <c r="E7507" s="17">
        <v>0.5</v>
      </c>
      <c r="F7507" s="35">
        <v>0.26671034839999747</v>
      </c>
      <c r="G7507" s="18">
        <v>50.56781358186484</v>
      </c>
      <c r="H7507" s="18">
        <v>83.596174259749162</v>
      </c>
      <c r="I7507" s="18">
        <v>33.028360677884322</v>
      </c>
      <c r="J7507" s="19">
        <v>1.5386717277000512</v>
      </c>
      <c r="K7507" s="19">
        <v>2.1611738451998788</v>
      </c>
      <c r="L7507" s="19">
        <v>1.7821487520059911</v>
      </c>
      <c r="M7507" s="19">
        <v>15.76275</v>
      </c>
      <c r="N7507" s="19">
        <f t="shared" si="117"/>
        <v>20.491575000000001</v>
      </c>
      <c r="O7507" s="19">
        <v>10.772499999999999</v>
      </c>
      <c r="P7507" s="20">
        <v>10.7428741875</v>
      </c>
      <c r="Q7507" s="12">
        <v>77.825000000000003</v>
      </c>
      <c r="R7507" s="12">
        <v>13.205</v>
      </c>
      <c r="S7507" s="12">
        <v>211.95000000000002</v>
      </c>
      <c r="T7507" s="12"/>
      <c r="U7507" s="12">
        <v>211.75</v>
      </c>
      <c r="V7507" s="23"/>
      <c r="W7507" s="24"/>
      <c r="X7507" s="22"/>
      <c r="Y7507" s="22"/>
      <c r="Z7507" s="22"/>
      <c r="AA7507" s="22"/>
      <c r="AB7507" s="22"/>
      <c r="AC7507" s="22"/>
      <c r="AD7507" s="22"/>
      <c r="AE7507" s="22"/>
      <c r="AF7507" s="22"/>
      <c r="AG7507" s="22"/>
      <c r="AH7507" s="22"/>
    </row>
    <row r="7508" spans="2:34">
      <c r="B7508" s="10">
        <v>8</v>
      </c>
      <c r="C7508" s="10">
        <v>11</v>
      </c>
      <c r="D7508" s="34">
        <v>39760</v>
      </c>
      <c r="E7508" s="17">
        <v>0.54166666666669983</v>
      </c>
      <c r="F7508" s="35">
        <v>0.30253487029999715</v>
      </c>
      <c r="G7508" s="18">
        <v>49.868441781427315</v>
      </c>
      <c r="H7508" s="18">
        <v>83.631934677073644</v>
      </c>
      <c r="I7508" s="18">
        <v>33.76349289564633</v>
      </c>
      <c r="J7508" s="19">
        <v>1.7459273316750581</v>
      </c>
      <c r="K7508" s="19">
        <v>2.3700998379398661</v>
      </c>
      <c r="L7508" s="19">
        <v>1.7973542308879908</v>
      </c>
      <c r="M7508" s="19">
        <v>15.47025</v>
      </c>
      <c r="N7508" s="19">
        <f t="shared" si="117"/>
        <v>20.111325000000001</v>
      </c>
      <c r="O7508" s="19">
        <v>10.95</v>
      </c>
      <c r="P7508" s="20">
        <v>11.889486374999999</v>
      </c>
      <c r="Q7508" s="12">
        <v>74.775000000000006</v>
      </c>
      <c r="R7508" s="12">
        <v>13.385000000000002</v>
      </c>
      <c r="S7508" s="12">
        <v>209.52500000000001</v>
      </c>
      <c r="T7508" s="12"/>
      <c r="U7508" s="12">
        <v>372.125</v>
      </c>
      <c r="V7508" s="23"/>
      <c r="W7508" s="24"/>
      <c r="X7508" s="22"/>
      <c r="Y7508" s="22"/>
      <c r="Z7508" s="22"/>
      <c r="AA7508" s="22"/>
      <c r="AB7508" s="22"/>
      <c r="AC7508" s="22"/>
      <c r="AD7508" s="22"/>
      <c r="AE7508" s="22"/>
      <c r="AF7508" s="22"/>
      <c r="AG7508" s="22"/>
      <c r="AH7508" s="22"/>
    </row>
    <row r="7509" spans="2:34">
      <c r="B7509" s="10">
        <v>8</v>
      </c>
      <c r="C7509" s="10">
        <v>11</v>
      </c>
      <c r="D7509" s="34">
        <v>39760</v>
      </c>
      <c r="E7509" s="17">
        <v>0.58333333333330017</v>
      </c>
      <c r="F7509" s="35">
        <v>0.27864848309999735</v>
      </c>
      <c r="G7509" s="18">
        <v>37.386798097864244</v>
      </c>
      <c r="H7509" s="18">
        <v>71.575084198889257</v>
      </c>
      <c r="I7509" s="18">
        <v>34.188286101025014</v>
      </c>
      <c r="J7509" s="19">
        <v>1.1367072804000382</v>
      </c>
      <c r="K7509" s="19">
        <v>2.0314724207798851</v>
      </c>
      <c r="L7509" s="19">
        <v>1.8438010487239906</v>
      </c>
      <c r="M7509" s="19">
        <v>13.834250000000001</v>
      </c>
      <c r="N7509" s="19">
        <f t="shared" si="117"/>
        <v>17.984525000000001</v>
      </c>
      <c r="O7509" s="19">
        <v>10.2775</v>
      </c>
      <c r="P7509" s="20">
        <v>12.418692</v>
      </c>
      <c r="Q7509" s="12">
        <v>70.824999999999989</v>
      </c>
      <c r="R7509" s="12">
        <v>13.837499999999999</v>
      </c>
      <c r="S7509" s="12">
        <v>209.12500000000003</v>
      </c>
      <c r="T7509" s="12"/>
      <c r="U7509" s="12"/>
      <c r="V7509" s="23"/>
      <c r="W7509" s="24"/>
      <c r="X7509" s="22"/>
      <c r="Y7509" s="22"/>
      <c r="Z7509" s="22"/>
      <c r="AA7509" s="22"/>
      <c r="AB7509" s="22"/>
      <c r="AC7509" s="22"/>
      <c r="AD7509" s="22"/>
      <c r="AE7509" s="22"/>
      <c r="AF7509" s="22"/>
      <c r="AG7509" s="22"/>
      <c r="AH7509" s="22"/>
    </row>
    <row r="7510" spans="2:34">
      <c r="B7510" s="10">
        <v>8</v>
      </c>
      <c r="C7510" s="10">
        <v>11</v>
      </c>
      <c r="D7510" s="34">
        <v>39760</v>
      </c>
      <c r="E7510" s="17">
        <v>0.625</v>
      </c>
      <c r="F7510" s="35">
        <v>0.31049182609999704</v>
      </c>
      <c r="G7510" s="18">
        <v>50.673404626452381</v>
      </c>
      <c r="H7510" s="18">
        <v>89.00899642021632</v>
      </c>
      <c r="I7510" s="18">
        <v>38.335591793763939</v>
      </c>
      <c r="J7510" s="19">
        <v>1.8006888462750605</v>
      </c>
      <c r="K7510" s="19">
        <v>2.3911620251398635</v>
      </c>
      <c r="L7510" s="19">
        <v>1.8667950255319905</v>
      </c>
      <c r="M7510" s="19">
        <v>18.260249999999999</v>
      </c>
      <c r="N7510" s="19">
        <f t="shared" si="117"/>
        <v>23.738325</v>
      </c>
      <c r="O7510" s="19">
        <v>12.6775</v>
      </c>
      <c r="P7510" s="20">
        <v>10.143107812499998</v>
      </c>
      <c r="Q7510" s="12">
        <v>75.5</v>
      </c>
      <c r="R7510" s="12">
        <v>13.365000000000002</v>
      </c>
      <c r="S7510" s="12">
        <v>199.07499999999999</v>
      </c>
      <c r="T7510" s="12"/>
      <c r="U7510" s="12">
        <v>174.77500000000003</v>
      </c>
      <c r="V7510" s="23"/>
      <c r="W7510" s="24"/>
      <c r="X7510" s="22"/>
      <c r="Y7510" s="22"/>
      <c r="Z7510" s="22"/>
      <c r="AA7510" s="22"/>
      <c r="AB7510" s="22"/>
      <c r="AC7510" s="22"/>
      <c r="AD7510" s="22"/>
      <c r="AE7510" s="22"/>
      <c r="AF7510" s="22"/>
      <c r="AG7510" s="22"/>
      <c r="AH7510" s="22"/>
    </row>
    <row r="7511" spans="2:34">
      <c r="B7511" s="10">
        <v>8</v>
      </c>
      <c r="C7511" s="10">
        <v>11</v>
      </c>
      <c r="D7511" s="34">
        <v>39760</v>
      </c>
      <c r="E7511" s="17">
        <v>0.66666666666669983</v>
      </c>
      <c r="F7511" s="35">
        <v>0.27864451189999728</v>
      </c>
      <c r="G7511" s="18">
        <v>52.888951626864994</v>
      </c>
      <c r="H7511" s="18">
        <v>99.208343444050257</v>
      </c>
      <c r="I7511" s="18">
        <v>46.319391817185263</v>
      </c>
      <c r="J7511" s="19">
        <v>1.7480117310000591</v>
      </c>
      <c r="K7511" s="19">
        <v>2.528654148089855</v>
      </c>
      <c r="L7511" s="19">
        <v>1.8624469202579905</v>
      </c>
      <c r="M7511" s="19">
        <v>23.754750000000001</v>
      </c>
      <c r="N7511" s="19">
        <f t="shared" si="117"/>
        <v>30.881175000000002</v>
      </c>
      <c r="O7511" s="19">
        <v>13.8675</v>
      </c>
      <c r="P7511" s="20">
        <v>9.5080610624999995</v>
      </c>
      <c r="Q7511" s="12">
        <v>84.724999999999994</v>
      </c>
      <c r="R7511" s="12">
        <v>12.797500000000001</v>
      </c>
      <c r="S7511" s="12">
        <v>200</v>
      </c>
      <c r="T7511" s="12"/>
      <c r="U7511" s="12">
        <v>113.29999999999998</v>
      </c>
      <c r="V7511" s="23"/>
      <c r="W7511" s="24"/>
      <c r="X7511" s="22"/>
      <c r="Y7511" s="22"/>
      <c r="Z7511" s="22"/>
      <c r="AA7511" s="22"/>
      <c r="AB7511" s="22"/>
      <c r="AC7511" s="22"/>
      <c r="AD7511" s="22"/>
      <c r="AE7511" s="22"/>
      <c r="AF7511" s="22"/>
      <c r="AG7511" s="22"/>
      <c r="AH7511" s="22"/>
    </row>
    <row r="7512" spans="2:34">
      <c r="B7512" s="10">
        <v>8</v>
      </c>
      <c r="C7512" s="10">
        <v>11</v>
      </c>
      <c r="D7512" s="34">
        <v>39760</v>
      </c>
      <c r="E7512" s="17">
        <v>0.70833333333330017</v>
      </c>
      <c r="F7512" s="35">
        <v>0.25873937659999746</v>
      </c>
      <c r="G7512" s="18">
        <v>44.424036195052111</v>
      </c>
      <c r="H7512" s="18">
        <v>80.254218629880242</v>
      </c>
      <c r="I7512" s="18">
        <v>35.830182434828139</v>
      </c>
      <c r="J7512" s="19">
        <v>1.5719995957500537</v>
      </c>
      <c r="K7512" s="19">
        <v>2.2164926329598722</v>
      </c>
      <c r="L7512" s="19">
        <v>1.8385806355799907</v>
      </c>
      <c r="M7512" s="19">
        <v>23.505000000000003</v>
      </c>
      <c r="N7512" s="19">
        <f t="shared" si="117"/>
        <v>30.556500000000003</v>
      </c>
      <c r="O7512" s="19">
        <v>11.262499999999999</v>
      </c>
      <c r="P7512" s="20">
        <v>12.330491062499998</v>
      </c>
      <c r="Q7512" s="12">
        <v>85.3</v>
      </c>
      <c r="R7512" s="12">
        <v>12.760000000000002</v>
      </c>
      <c r="S7512" s="12">
        <v>202.85000000000002</v>
      </c>
      <c r="T7512" s="12"/>
      <c r="U7512" s="12">
        <v>115.72499999999999</v>
      </c>
      <c r="V7512" s="23"/>
      <c r="W7512" s="24"/>
      <c r="X7512" s="22"/>
      <c r="Y7512" s="22"/>
      <c r="Z7512" s="22"/>
      <c r="AA7512" s="22"/>
      <c r="AB7512" s="22"/>
      <c r="AC7512" s="22"/>
      <c r="AD7512" s="22"/>
      <c r="AE7512" s="22"/>
      <c r="AF7512" s="22"/>
      <c r="AG7512" s="22"/>
      <c r="AH7512" s="22"/>
    </row>
    <row r="7513" spans="2:34">
      <c r="B7513" s="10">
        <v>8</v>
      </c>
      <c r="C7513" s="10">
        <v>11</v>
      </c>
      <c r="D7513" s="34">
        <v>39760</v>
      </c>
      <c r="E7513" s="17">
        <v>0.75</v>
      </c>
      <c r="F7513" s="35">
        <v>0.27465985089999734</v>
      </c>
      <c r="G7513" s="18">
        <v>43.763651395289585</v>
      </c>
      <c r="H7513" s="18">
        <v>77.818431867016841</v>
      </c>
      <c r="I7513" s="18">
        <v>34.05478047172727</v>
      </c>
      <c r="J7513" s="19">
        <v>1.4511260157000496</v>
      </c>
      <c r="K7513" s="19">
        <v>2.1899973530098733</v>
      </c>
      <c r="L7513" s="19">
        <v>1.8381401725139905</v>
      </c>
      <c r="M7513" s="19">
        <v>20.272500000000001</v>
      </c>
      <c r="N7513" s="19">
        <f t="shared" si="117"/>
        <v>26.35425</v>
      </c>
      <c r="O7513" s="19">
        <v>12.399999999999999</v>
      </c>
      <c r="P7513" s="20">
        <v>12.5068929375</v>
      </c>
      <c r="Q7513" s="12">
        <v>81.8</v>
      </c>
      <c r="R7513" s="12">
        <v>12.87</v>
      </c>
      <c r="S7513" s="12">
        <v>195.125</v>
      </c>
      <c r="T7513" s="12"/>
      <c r="U7513" s="12">
        <v>104.69999999999999</v>
      </c>
      <c r="V7513" s="23"/>
      <c r="W7513" s="24"/>
      <c r="X7513" s="22"/>
      <c r="Y7513" s="22"/>
      <c r="Z7513" s="22"/>
      <c r="AA7513" s="22"/>
      <c r="AB7513" s="22"/>
      <c r="AC7513" s="22"/>
      <c r="AD7513" s="22"/>
      <c r="AE7513" s="22"/>
      <c r="AF7513" s="22"/>
      <c r="AG7513" s="22"/>
      <c r="AH7513" s="22"/>
    </row>
    <row r="7514" spans="2:34">
      <c r="B7514" s="10">
        <v>8</v>
      </c>
      <c r="C7514" s="10">
        <v>11</v>
      </c>
      <c r="D7514" s="34">
        <v>39760</v>
      </c>
      <c r="E7514" s="17">
        <v>0.79166666666669983</v>
      </c>
      <c r="F7514" s="35">
        <v>0.27067720469999734</v>
      </c>
      <c r="G7514" s="18">
        <v>28.266182365026353</v>
      </c>
      <c r="H7514" s="18">
        <v>54.261595771021597</v>
      </c>
      <c r="I7514" s="18">
        <v>25.995413405995237</v>
      </c>
      <c r="J7514" s="19">
        <v>1.16760587025004</v>
      </c>
      <c r="K7514" s="19">
        <v>1.4784826075499145</v>
      </c>
      <c r="L7514" s="19">
        <v>1.7986843139799906</v>
      </c>
      <c r="M7514" s="19">
        <v>24.077750000000002</v>
      </c>
      <c r="N7514" s="19">
        <f t="shared" si="117"/>
        <v>31.301075000000004</v>
      </c>
      <c r="O7514" s="19">
        <v>16.765000000000001</v>
      </c>
      <c r="P7514" s="20">
        <v>15.735047249999997</v>
      </c>
      <c r="Q7514" s="12">
        <v>79.05</v>
      </c>
      <c r="R7514" s="12">
        <v>13.145</v>
      </c>
      <c r="S7514" s="12">
        <v>200.75</v>
      </c>
      <c r="T7514" s="12"/>
      <c r="U7514" s="12">
        <v>109.9</v>
      </c>
      <c r="V7514" s="23"/>
      <c r="W7514" s="24"/>
      <c r="X7514" s="22"/>
      <c r="Y7514" s="22"/>
      <c r="Z7514" s="22"/>
      <c r="AA7514" s="22"/>
      <c r="AB7514" s="22"/>
      <c r="AC7514" s="22"/>
      <c r="AD7514" s="22"/>
      <c r="AE7514" s="22"/>
      <c r="AF7514" s="22"/>
      <c r="AG7514" s="22"/>
      <c r="AH7514" s="22"/>
    </row>
    <row r="7515" spans="2:34">
      <c r="B7515" s="10">
        <v>8</v>
      </c>
      <c r="C7515" s="10">
        <v>11</v>
      </c>
      <c r="D7515" s="34">
        <v>39760</v>
      </c>
      <c r="E7515" s="17">
        <v>0.83333333333330017</v>
      </c>
      <c r="F7515" s="35">
        <v>0.22290909499999781</v>
      </c>
      <c r="G7515" s="18">
        <v>20.853448641513502</v>
      </c>
      <c r="H7515" s="18">
        <v>41.31125050835378</v>
      </c>
      <c r="I7515" s="18">
        <v>20.457801866840274</v>
      </c>
      <c r="J7515" s="19">
        <v>0.92350076760003186</v>
      </c>
      <c r="K7515" s="19">
        <v>1.1240460727199344</v>
      </c>
      <c r="L7515" s="19">
        <v>1.8411638605519904</v>
      </c>
      <c r="M7515" s="19">
        <v>21.154500000000002</v>
      </c>
      <c r="N7515" s="19">
        <f t="shared" si="117"/>
        <v>27.500850000000003</v>
      </c>
      <c r="O7515" s="19">
        <v>13.727499999999999</v>
      </c>
      <c r="P7515" s="20">
        <v>18.222313687499998</v>
      </c>
      <c r="Q7515" s="12">
        <v>76.599999999999994</v>
      </c>
      <c r="R7515" s="12">
        <v>13.215</v>
      </c>
      <c r="S7515" s="12">
        <v>201.85</v>
      </c>
      <c r="T7515" s="12"/>
      <c r="U7515" s="12">
        <v>98.600000000000009</v>
      </c>
      <c r="V7515" s="23"/>
      <c r="W7515" s="24"/>
      <c r="X7515" s="22"/>
      <c r="Y7515" s="22"/>
      <c r="Z7515" s="22"/>
      <c r="AA7515" s="22"/>
      <c r="AB7515" s="22"/>
      <c r="AC7515" s="22"/>
      <c r="AD7515" s="22"/>
      <c r="AE7515" s="22"/>
      <c r="AF7515" s="22"/>
      <c r="AG7515" s="22"/>
      <c r="AH7515" s="22"/>
    </row>
    <row r="7516" spans="2:34">
      <c r="B7516" s="10">
        <v>8</v>
      </c>
      <c r="C7516" s="10">
        <v>11</v>
      </c>
      <c r="D7516" s="34">
        <v>39760</v>
      </c>
      <c r="E7516" s="17">
        <v>0.875</v>
      </c>
      <c r="F7516" s="35">
        <v>0.18708303279999816</v>
      </c>
      <c r="G7516" s="18">
        <v>13.188796765925636</v>
      </c>
      <c r="H7516" s="18">
        <v>28.032132546906983</v>
      </c>
      <c r="I7516" s="18">
        <v>14.843335780981349</v>
      </c>
      <c r="J7516" s="19">
        <v>0.81846404137502837</v>
      </c>
      <c r="K7516" s="19">
        <v>0.80929505819995262</v>
      </c>
      <c r="L7516" s="19">
        <v>1.8056244954139906</v>
      </c>
      <c r="M7516" s="19">
        <v>19.795249999999999</v>
      </c>
      <c r="N7516" s="19">
        <f t="shared" si="117"/>
        <v>25.733825</v>
      </c>
      <c r="O7516" s="19">
        <v>11.6275</v>
      </c>
      <c r="P7516" s="20">
        <v>21.397547437500002</v>
      </c>
      <c r="Q7516" s="12">
        <v>81.775000000000006</v>
      </c>
      <c r="R7516" s="12">
        <v>12.885</v>
      </c>
      <c r="S7516" s="12">
        <v>203.02500000000001</v>
      </c>
      <c r="T7516" s="12"/>
      <c r="U7516" s="12">
        <v>135.44999999999999</v>
      </c>
      <c r="V7516" s="23"/>
      <c r="W7516" s="24"/>
      <c r="X7516" s="22"/>
      <c r="Y7516" s="22"/>
      <c r="Z7516" s="22"/>
      <c r="AA7516" s="22"/>
      <c r="AB7516" s="22"/>
      <c r="AC7516" s="22"/>
      <c r="AD7516" s="22"/>
      <c r="AE7516" s="22"/>
      <c r="AF7516" s="22"/>
      <c r="AG7516" s="22"/>
      <c r="AH7516" s="22"/>
    </row>
    <row r="7517" spans="2:34">
      <c r="B7517" s="10">
        <v>8</v>
      </c>
      <c r="C7517" s="10">
        <v>11</v>
      </c>
      <c r="D7517" s="34">
        <v>39760</v>
      </c>
      <c r="E7517" s="17">
        <v>0.91666666666669983</v>
      </c>
      <c r="F7517" s="35">
        <v>0.14727703269999853</v>
      </c>
      <c r="G7517" s="18">
        <v>11.220247293488043</v>
      </c>
      <c r="H7517" s="18">
        <v>20.558845567901884</v>
      </c>
      <c r="I7517" s="18">
        <v>9.3385982744138403</v>
      </c>
      <c r="J7517" s="19">
        <v>0.91281286965003183</v>
      </c>
      <c r="K7517" s="19">
        <v>1.0869719739599362</v>
      </c>
      <c r="L7517" s="19">
        <v>1.7818036313059906</v>
      </c>
      <c r="M7517" s="19">
        <v>14.175750000000001</v>
      </c>
      <c r="N7517" s="19">
        <f t="shared" si="117"/>
        <v>18.428475000000002</v>
      </c>
      <c r="O7517" s="19">
        <v>9.1025000000000009</v>
      </c>
      <c r="P7517" s="20">
        <v>23.973014812499997</v>
      </c>
      <c r="Q7517" s="12">
        <v>81.849999999999994</v>
      </c>
      <c r="R7517" s="12">
        <v>12.932500000000001</v>
      </c>
      <c r="S7517" s="12">
        <v>214.875</v>
      </c>
      <c r="T7517" s="12"/>
      <c r="U7517" s="12">
        <v>139.30000000000001</v>
      </c>
      <c r="V7517" s="23"/>
      <c r="W7517" s="24"/>
      <c r="X7517" s="22"/>
      <c r="Y7517" s="22"/>
      <c r="Z7517" s="22"/>
      <c r="AA7517" s="22"/>
      <c r="AB7517" s="22"/>
      <c r="AC7517" s="22"/>
      <c r="AD7517" s="22"/>
      <c r="AE7517" s="22"/>
      <c r="AF7517" s="22"/>
      <c r="AG7517" s="22"/>
      <c r="AH7517" s="22"/>
    </row>
    <row r="7518" spans="2:34">
      <c r="B7518" s="10">
        <v>8</v>
      </c>
      <c r="C7518" s="10">
        <v>11</v>
      </c>
      <c r="D7518" s="34">
        <v>39760</v>
      </c>
      <c r="E7518" s="17">
        <v>0.95833333333330017</v>
      </c>
      <c r="F7518" s="35">
        <v>0.10349120419999899</v>
      </c>
      <c r="G7518" s="18">
        <v>2.8107749661126373</v>
      </c>
      <c r="H7518" s="18">
        <v>9.1555939767515007</v>
      </c>
      <c r="I7518" s="18">
        <v>6.3448190106388616</v>
      </c>
      <c r="J7518" s="19">
        <v>0.70814317215002476</v>
      </c>
      <c r="K7518" s="19">
        <v>0.48132585812997147</v>
      </c>
      <c r="L7518" s="19">
        <v>1.7657836102019906</v>
      </c>
      <c r="M7518" s="19">
        <v>8.4210000000000012</v>
      </c>
      <c r="N7518" s="19">
        <f t="shared" si="117"/>
        <v>10.947300000000002</v>
      </c>
      <c r="O7518" s="19">
        <v>4.9424999999999999</v>
      </c>
      <c r="P7518" s="20">
        <v>31.593575812499996</v>
      </c>
      <c r="Q7518" s="12">
        <v>68.625</v>
      </c>
      <c r="R7518" s="12">
        <v>12.115000000000002</v>
      </c>
      <c r="S7518" s="12">
        <v>252.04999999999998</v>
      </c>
      <c r="T7518" s="12"/>
      <c r="U7518" s="12">
        <v>116.80000000000001</v>
      </c>
      <c r="V7518" s="23"/>
      <c r="W7518" s="24"/>
      <c r="X7518" s="22"/>
      <c r="Y7518" s="22"/>
      <c r="Z7518" s="22"/>
      <c r="AA7518" s="22"/>
      <c r="AB7518" s="22"/>
      <c r="AC7518" s="22"/>
      <c r="AD7518" s="22"/>
      <c r="AE7518" s="22"/>
      <c r="AF7518" s="22"/>
      <c r="AG7518" s="22"/>
      <c r="AH7518" s="22"/>
    </row>
    <row r="7519" spans="2:34">
      <c r="B7519" s="10">
        <v>8</v>
      </c>
      <c r="C7519" s="10">
        <v>11</v>
      </c>
      <c r="D7519" s="34">
        <v>39760</v>
      </c>
      <c r="E7519" s="17">
        <v>0</v>
      </c>
      <c r="F7519" s="35">
        <v>0.10747085009999895</v>
      </c>
      <c r="G7519" s="18">
        <v>2.088378578150103</v>
      </c>
      <c r="H7519" s="18">
        <v>9.2757787013104895</v>
      </c>
      <c r="I7519" s="18">
        <v>7.1874001231603888</v>
      </c>
      <c r="J7519" s="19">
        <v>0.51662948760001814</v>
      </c>
      <c r="K7519" s="19">
        <v>0.43900181958997397</v>
      </c>
      <c r="L7519" s="19">
        <v>1.7497731390639908</v>
      </c>
      <c r="M7519" s="19">
        <v>12.973749999999999</v>
      </c>
      <c r="N7519" s="19">
        <f t="shared" si="117"/>
        <v>16.865874999999999</v>
      </c>
      <c r="O7519" s="19">
        <v>6.9924999999999997</v>
      </c>
      <c r="P7519" s="20">
        <v>30.729206625000003</v>
      </c>
      <c r="Q7519" s="12">
        <v>66.45</v>
      </c>
      <c r="R7519" s="12">
        <v>10.51</v>
      </c>
      <c r="S7519" s="12">
        <v>246.67500000000001</v>
      </c>
      <c r="T7519" s="12"/>
      <c r="U7519" s="12">
        <v>88.175000000000011</v>
      </c>
      <c r="V7519" s="23"/>
      <c r="W7519" s="24"/>
      <c r="X7519" s="22"/>
      <c r="Y7519" s="22"/>
      <c r="Z7519" s="22"/>
      <c r="AA7519" s="22"/>
      <c r="AB7519" s="22"/>
      <c r="AC7519" s="22"/>
      <c r="AD7519" s="22"/>
      <c r="AE7519" s="22"/>
      <c r="AF7519" s="22"/>
      <c r="AG7519" s="22"/>
      <c r="AH7519" s="22"/>
    </row>
    <row r="7520" spans="2:34">
      <c r="B7520" s="10">
        <v>9</v>
      </c>
      <c r="C7520" s="10">
        <v>11</v>
      </c>
      <c r="D7520" s="34">
        <v>39761</v>
      </c>
      <c r="E7520" s="17">
        <v>4.1666666666699825E-2</v>
      </c>
      <c r="F7520" s="35">
        <v>0.10348969309999896</v>
      </c>
      <c r="G7520" s="18">
        <v>3.8332850814626891</v>
      </c>
      <c r="H7520" s="18">
        <v>9.3423239732084848</v>
      </c>
      <c r="I7520" s="18">
        <v>5.5090388917457966</v>
      </c>
      <c r="J7520" s="19">
        <v>0.69750604522502457</v>
      </c>
      <c r="K7520" s="19">
        <v>0.29883227213998215</v>
      </c>
      <c r="L7520" s="19">
        <v>1.7571477274879905</v>
      </c>
      <c r="M7520" s="19">
        <v>11.419250000000002</v>
      </c>
      <c r="N7520" s="19">
        <f t="shared" si="117"/>
        <v>14.845025000000003</v>
      </c>
      <c r="O7520" s="19">
        <v>7.1025</v>
      </c>
      <c r="P7520" s="20">
        <v>29.988318749999998</v>
      </c>
      <c r="Q7520" s="12">
        <v>66.875</v>
      </c>
      <c r="R7520" s="12">
        <v>9.7925000000000004</v>
      </c>
      <c r="S7520" s="12">
        <v>242.45</v>
      </c>
      <c r="T7520" s="12"/>
      <c r="U7520" s="12"/>
      <c r="V7520" s="23"/>
      <c r="W7520" s="24"/>
      <c r="X7520" s="22"/>
      <c r="Y7520" s="22"/>
      <c r="Z7520" s="22"/>
      <c r="AA7520" s="22"/>
      <c r="AB7520" s="22"/>
      <c r="AC7520" s="22"/>
      <c r="AD7520" s="22"/>
      <c r="AE7520" s="22"/>
      <c r="AF7520" s="22"/>
      <c r="AG7520" s="22"/>
      <c r="AH7520" s="22"/>
    </row>
    <row r="7521" spans="2:34">
      <c r="B7521" s="10">
        <v>9</v>
      </c>
      <c r="C7521" s="10">
        <v>11</v>
      </c>
      <c r="D7521" s="34">
        <v>39761</v>
      </c>
      <c r="E7521" s="17">
        <v>8.3333333333300175E-2</v>
      </c>
      <c r="F7521" s="35">
        <v>8.358722959999916E-2</v>
      </c>
      <c r="G7521" s="18">
        <v>2.371542734425117</v>
      </c>
      <c r="H7521" s="18">
        <v>8.5129842190550296</v>
      </c>
      <c r="I7521" s="18">
        <v>6.1414414846299117</v>
      </c>
      <c r="J7521" s="19">
        <v>0.52438929720001859</v>
      </c>
      <c r="K7521" s="19">
        <v>0.32527138350998053</v>
      </c>
      <c r="L7521" s="19">
        <v>1.8385257406759901</v>
      </c>
      <c r="M7521" s="19">
        <v>7.6389999999999993</v>
      </c>
      <c r="N7521" s="19">
        <f t="shared" si="117"/>
        <v>9.9306999999999999</v>
      </c>
      <c r="O7521" s="19">
        <v>5.2774999999999999</v>
      </c>
      <c r="P7521" s="20">
        <v>31.2407720625</v>
      </c>
      <c r="Q7521" s="12">
        <v>64.425000000000011</v>
      </c>
      <c r="R7521" s="12">
        <v>9.245000000000001</v>
      </c>
      <c r="S7521" s="12">
        <v>260.32499999999999</v>
      </c>
      <c r="T7521" s="12"/>
      <c r="U7521" s="12"/>
      <c r="V7521" s="23"/>
      <c r="W7521" s="24"/>
      <c r="X7521" s="22"/>
      <c r="Y7521" s="22"/>
      <c r="Z7521" s="22"/>
      <c r="AA7521" s="22"/>
      <c r="AB7521" s="22"/>
      <c r="AC7521" s="22"/>
      <c r="AD7521" s="22"/>
      <c r="AE7521" s="22"/>
      <c r="AF7521" s="22"/>
      <c r="AG7521" s="22"/>
      <c r="AH7521" s="22"/>
    </row>
    <row r="7522" spans="2:34">
      <c r="B7522" s="10">
        <v>9</v>
      </c>
      <c r="C7522" s="10">
        <v>11</v>
      </c>
      <c r="D7522" s="34">
        <v>39761</v>
      </c>
      <c r="E7522" s="17">
        <v>0.125</v>
      </c>
      <c r="F7522" s="35">
        <v>8.358658719999916E-2</v>
      </c>
      <c r="G7522" s="18">
        <v>3.0847836001626536</v>
      </c>
      <c r="H7522" s="18">
        <v>8.776618207253513</v>
      </c>
      <c r="I7522" s="18">
        <v>5.6918346070908594</v>
      </c>
      <c r="J7522" s="19">
        <v>0.60560699235002158</v>
      </c>
      <c r="K7522" s="19">
        <v>0.24593139000998518</v>
      </c>
      <c r="L7522" s="19">
        <v>1.7835664909059905</v>
      </c>
      <c r="M7522" s="19">
        <v>7.5887499999999992</v>
      </c>
      <c r="N7522" s="19">
        <f t="shared" si="117"/>
        <v>9.8653749999999985</v>
      </c>
      <c r="O7522" s="19">
        <v>4.9574999999999996</v>
      </c>
      <c r="P7522" s="20">
        <v>30.676286062500004</v>
      </c>
      <c r="Q7522" s="12">
        <v>67.099999999999994</v>
      </c>
      <c r="R7522" s="12">
        <v>8.2100000000000009</v>
      </c>
      <c r="S7522" s="12">
        <v>243.95</v>
      </c>
      <c r="T7522" s="12"/>
      <c r="U7522" s="12"/>
      <c r="V7522" s="23"/>
      <c r="W7522" s="24"/>
      <c r="X7522" s="22"/>
      <c r="Y7522" s="22"/>
      <c r="Z7522" s="22"/>
      <c r="AA7522" s="22"/>
      <c r="AB7522" s="22"/>
      <c r="AC7522" s="22"/>
      <c r="AD7522" s="22"/>
      <c r="AE7522" s="22"/>
      <c r="AF7522" s="22"/>
      <c r="AG7522" s="22"/>
      <c r="AH7522" s="22"/>
    </row>
    <row r="7523" spans="2:34">
      <c r="B7523" s="10">
        <v>9</v>
      </c>
      <c r="C7523" s="10">
        <v>11</v>
      </c>
      <c r="D7523" s="34">
        <v>39761</v>
      </c>
      <c r="E7523" s="17">
        <v>0.16666666666669983</v>
      </c>
      <c r="F7523" s="35">
        <v>7.9605700299999194E-2</v>
      </c>
      <c r="G7523" s="18">
        <v>3.5027402064376743</v>
      </c>
      <c r="H7523" s="18">
        <v>8.5744829598880212</v>
      </c>
      <c r="I7523" s="18">
        <v>5.071742753450347</v>
      </c>
      <c r="J7523" s="19">
        <v>0.51903907770001856</v>
      </c>
      <c r="K7523" s="19">
        <v>0.22741578984998626</v>
      </c>
      <c r="L7523" s="19">
        <v>1.8103938065279903</v>
      </c>
      <c r="M7523" s="19">
        <v>7.4684999999999997</v>
      </c>
      <c r="N7523" s="19">
        <f t="shared" si="117"/>
        <v>9.7090499999999995</v>
      </c>
      <c r="O7523" s="19">
        <v>5.1425000000000001</v>
      </c>
      <c r="P7523" s="20">
        <v>30.200000999999993</v>
      </c>
      <c r="Q7523" s="12">
        <v>64.574999999999989</v>
      </c>
      <c r="R7523" s="12">
        <v>7.8975</v>
      </c>
      <c r="S7523" s="12">
        <v>240.97500000000002</v>
      </c>
      <c r="T7523" s="12"/>
      <c r="U7523" s="12"/>
      <c r="V7523" s="23"/>
      <c r="W7523" s="24"/>
      <c r="X7523" s="22"/>
      <c r="Y7523" s="22"/>
      <c r="Z7523" s="22"/>
      <c r="AA7523" s="22"/>
      <c r="AB7523" s="22"/>
      <c r="AC7523" s="22"/>
      <c r="AD7523" s="22"/>
      <c r="AE7523" s="22"/>
      <c r="AF7523" s="22"/>
      <c r="AG7523" s="22"/>
      <c r="AH7523" s="22"/>
    </row>
    <row r="7524" spans="2:34">
      <c r="B7524" s="10">
        <v>9</v>
      </c>
      <c r="C7524" s="10">
        <v>11</v>
      </c>
      <c r="D7524" s="34">
        <v>39761</v>
      </c>
      <c r="E7524" s="17">
        <v>0.20833333333330017</v>
      </c>
      <c r="F7524" s="35">
        <v>7.1644590799999269E-2</v>
      </c>
      <c r="G7524" s="18">
        <v>3.6911791598126844</v>
      </c>
      <c r="H7524" s="18">
        <v>8.8988569390995007</v>
      </c>
      <c r="I7524" s="18">
        <v>5.2076777792868167</v>
      </c>
      <c r="J7524" s="19">
        <v>0.34074795457501222</v>
      </c>
      <c r="K7524" s="19">
        <v>0.15865878815999035</v>
      </c>
      <c r="L7524" s="19">
        <v>1.7866027569479903</v>
      </c>
      <c r="M7524" s="19">
        <v>8.9770000000000003</v>
      </c>
      <c r="N7524" s="19">
        <f t="shared" si="117"/>
        <v>11.670100000000001</v>
      </c>
      <c r="O7524" s="19">
        <v>5.42</v>
      </c>
      <c r="P7524" s="20">
        <v>29.935398187499999</v>
      </c>
      <c r="Q7524" s="12">
        <v>64.474999999999994</v>
      </c>
      <c r="R7524" s="12">
        <v>7.5974999999999993</v>
      </c>
      <c r="S7524" s="12">
        <v>236.17500000000001</v>
      </c>
      <c r="T7524" s="12"/>
      <c r="U7524" s="12"/>
      <c r="V7524" s="23"/>
      <c r="W7524" s="24"/>
      <c r="X7524" s="22"/>
      <c r="Y7524" s="22"/>
      <c r="Z7524" s="22"/>
      <c r="AA7524" s="22"/>
      <c r="AB7524" s="22"/>
      <c r="AC7524" s="22"/>
      <c r="AD7524" s="22"/>
      <c r="AE7524" s="22"/>
      <c r="AF7524" s="22"/>
      <c r="AG7524" s="22"/>
      <c r="AH7524" s="22"/>
    </row>
    <row r="7525" spans="2:34">
      <c r="B7525" s="10">
        <v>9</v>
      </c>
      <c r="C7525" s="10">
        <v>11</v>
      </c>
      <c r="D7525" s="34">
        <v>39761</v>
      </c>
      <c r="E7525" s="17">
        <v>0.25</v>
      </c>
      <c r="F7525" s="35">
        <v>7.9604539599999191E-2</v>
      </c>
      <c r="G7525" s="18">
        <v>2.9551225905126484</v>
      </c>
      <c r="H7525" s="18">
        <v>10.386744164774914</v>
      </c>
      <c r="I7525" s="18">
        <v>7.431621574262266</v>
      </c>
      <c r="J7525" s="19">
        <v>0.67617973927502439</v>
      </c>
      <c r="K7525" s="19">
        <v>0.30673290139998133</v>
      </c>
      <c r="L7525" s="19">
        <v>1.8912468045119897</v>
      </c>
      <c r="M7525" s="19">
        <v>9.8052499999999991</v>
      </c>
      <c r="N7525" s="19">
        <f t="shared" si="117"/>
        <v>12.746824999999999</v>
      </c>
      <c r="O7525" s="19">
        <v>5.6675000000000004</v>
      </c>
      <c r="P7525" s="20">
        <v>28.400701874999999</v>
      </c>
      <c r="Q7525" s="12">
        <v>62.7</v>
      </c>
      <c r="R7525" s="12">
        <v>7.4600000000000009</v>
      </c>
      <c r="S7525" s="12">
        <v>229.52499999999998</v>
      </c>
      <c r="T7525" s="12"/>
      <c r="U7525" s="12"/>
      <c r="V7525" s="23"/>
      <c r="W7525" s="24"/>
      <c r="X7525" s="22"/>
      <c r="Y7525" s="22"/>
      <c r="Z7525" s="22"/>
      <c r="AA7525" s="22"/>
      <c r="AB7525" s="22"/>
      <c r="AC7525" s="22"/>
      <c r="AD7525" s="22"/>
      <c r="AE7525" s="22"/>
      <c r="AF7525" s="22"/>
      <c r="AG7525" s="22"/>
      <c r="AH7525" s="22"/>
    </row>
    <row r="7526" spans="2:34">
      <c r="B7526" s="10">
        <v>9</v>
      </c>
      <c r="C7526" s="10">
        <v>11</v>
      </c>
      <c r="D7526" s="34">
        <v>39761</v>
      </c>
      <c r="E7526" s="17">
        <v>0.29166666666669983</v>
      </c>
      <c r="F7526" s="35">
        <v>9.9504951799998964E-2</v>
      </c>
      <c r="G7526" s="18">
        <v>9.3618851566879737</v>
      </c>
      <c r="H7526" s="18">
        <v>21.389242055086289</v>
      </c>
      <c r="I7526" s="18">
        <v>12.027356898398317</v>
      </c>
      <c r="J7526" s="19">
        <v>0.79927931115002893</v>
      </c>
      <c r="K7526" s="19">
        <v>0.53677229795996717</v>
      </c>
      <c r="L7526" s="19">
        <v>1.8907923658859898</v>
      </c>
      <c r="M7526" s="19">
        <v>11.964500000000001</v>
      </c>
      <c r="N7526" s="19">
        <f t="shared" si="117"/>
        <v>15.553850000000002</v>
      </c>
      <c r="O7526" s="19">
        <v>7.17</v>
      </c>
      <c r="P7526" s="20">
        <v>21.715070812500002</v>
      </c>
      <c r="Q7526" s="12">
        <v>60.95</v>
      </c>
      <c r="R7526" s="12">
        <v>7.6000000000000005</v>
      </c>
      <c r="S7526" s="12">
        <v>226.875</v>
      </c>
      <c r="T7526" s="12"/>
      <c r="U7526" s="12"/>
      <c r="V7526" s="23"/>
      <c r="W7526" s="24"/>
      <c r="X7526" s="22"/>
      <c r="Y7526" s="22"/>
      <c r="Z7526" s="22"/>
      <c r="AA7526" s="22"/>
      <c r="AB7526" s="22"/>
      <c r="AC7526" s="22"/>
      <c r="AD7526" s="22"/>
      <c r="AE7526" s="22"/>
      <c r="AF7526" s="22"/>
      <c r="AG7526" s="22"/>
      <c r="AH7526" s="22"/>
    </row>
    <row r="7527" spans="2:34">
      <c r="B7527" s="10">
        <v>9</v>
      </c>
      <c r="C7527" s="10">
        <v>11</v>
      </c>
      <c r="D7527" s="34">
        <v>39761</v>
      </c>
      <c r="E7527" s="17">
        <v>0.33333333333330017</v>
      </c>
      <c r="F7527" s="35">
        <v>8.7563699999999106E-2</v>
      </c>
      <c r="G7527" s="18">
        <v>5.3145319821252706</v>
      </c>
      <c r="H7527" s="18">
        <v>11.653710970722837</v>
      </c>
      <c r="I7527" s="18">
        <v>6.3391789885975678</v>
      </c>
      <c r="J7527" s="19">
        <v>0.60791564722502212</v>
      </c>
      <c r="K7527" s="19">
        <v>0.54733812482996635</v>
      </c>
      <c r="L7527" s="19">
        <v>1.8631134728079899</v>
      </c>
      <c r="M7527" s="19">
        <v>14.371749999999999</v>
      </c>
      <c r="N7527" s="19">
        <f t="shared" si="117"/>
        <v>18.683274999999998</v>
      </c>
      <c r="O7527" s="19">
        <v>8.0649999999999995</v>
      </c>
      <c r="P7527" s="20">
        <v>26.17803825</v>
      </c>
      <c r="Q7527" s="12">
        <v>58.3</v>
      </c>
      <c r="R7527" s="12">
        <v>8.5449999999999999</v>
      </c>
      <c r="S7527" s="12">
        <v>231.95</v>
      </c>
      <c r="T7527" s="12"/>
      <c r="U7527" s="12"/>
      <c r="V7527" s="23"/>
      <c r="W7527" s="24"/>
      <c r="X7527" s="22"/>
      <c r="Y7527" s="22"/>
      <c r="Z7527" s="22"/>
      <c r="AA7527" s="22"/>
      <c r="AB7527" s="22"/>
      <c r="AC7527" s="22"/>
      <c r="AD7527" s="22"/>
      <c r="AE7527" s="22"/>
      <c r="AF7527" s="22"/>
      <c r="AG7527" s="22"/>
      <c r="AH7527" s="22"/>
    </row>
    <row r="7528" spans="2:34">
      <c r="B7528" s="10">
        <v>9</v>
      </c>
      <c r="C7528" s="10">
        <v>11</v>
      </c>
      <c r="D7528" s="34">
        <v>39761</v>
      </c>
      <c r="E7528" s="17">
        <v>0.375</v>
      </c>
      <c r="F7528" s="35">
        <v>0.11542401719999881</v>
      </c>
      <c r="G7528" s="18">
        <v>10.346298066750528</v>
      </c>
      <c r="H7528" s="18">
        <v>24.086835580088124</v>
      </c>
      <c r="I7528" s="18">
        <v>13.740537513337596</v>
      </c>
      <c r="J7528" s="19">
        <v>0.82269446647503008</v>
      </c>
      <c r="K7528" s="19">
        <v>0.63193654320996107</v>
      </c>
      <c r="L7528" s="19">
        <v>1.82378292846199</v>
      </c>
      <c r="M7528" s="19">
        <v>15.092750000000001</v>
      </c>
      <c r="N7528" s="19">
        <f t="shared" si="117"/>
        <v>19.620575000000002</v>
      </c>
      <c r="O7528" s="19">
        <v>8.4074999999999989</v>
      </c>
      <c r="P7528" s="20">
        <v>21.132944624999993</v>
      </c>
      <c r="Q7528" s="12">
        <v>56.55</v>
      </c>
      <c r="R7528" s="12">
        <v>9.4050000000000011</v>
      </c>
      <c r="S7528" s="12">
        <v>226</v>
      </c>
      <c r="T7528" s="12"/>
      <c r="U7528" s="12"/>
      <c r="V7528" s="23"/>
      <c r="W7528" s="24"/>
      <c r="X7528" s="22"/>
      <c r="Y7528" s="22"/>
      <c r="Z7528" s="22"/>
      <c r="AA7528" s="22"/>
      <c r="AB7528" s="22"/>
      <c r="AC7528" s="22"/>
      <c r="AD7528" s="22"/>
      <c r="AE7528" s="22"/>
      <c r="AF7528" s="22"/>
      <c r="AG7528" s="22"/>
      <c r="AH7528" s="22"/>
    </row>
    <row r="7529" spans="2:34">
      <c r="B7529" s="10">
        <v>9</v>
      </c>
      <c r="C7529" s="10">
        <v>11</v>
      </c>
      <c r="D7529" s="34">
        <v>39761</v>
      </c>
      <c r="E7529" s="17">
        <v>0.41666666666669983</v>
      </c>
      <c r="F7529" s="35">
        <v>0.15522424299999837</v>
      </c>
      <c r="G7529" s="18">
        <v>16.211816997325826</v>
      </c>
      <c r="H7529" s="18">
        <v>38.118490900445309</v>
      </c>
      <c r="I7529" s="18">
        <v>21.906673903119483</v>
      </c>
      <c r="J7529" s="19">
        <v>0.70995928740002612</v>
      </c>
      <c r="K7529" s="19">
        <v>0.91219002205994348</v>
      </c>
      <c r="L7529" s="19">
        <v>1.8039062759439899</v>
      </c>
      <c r="M7529" s="19">
        <v>16.481000000000002</v>
      </c>
      <c r="N7529" s="19">
        <f t="shared" si="117"/>
        <v>21.425300000000004</v>
      </c>
      <c r="O7529" s="19">
        <v>9.9250000000000007</v>
      </c>
      <c r="P7529" s="20">
        <v>15.823248187499997</v>
      </c>
      <c r="Q7529" s="12">
        <v>58.100000000000009</v>
      </c>
      <c r="R7529" s="12">
        <v>10.275</v>
      </c>
      <c r="S7529" s="12">
        <v>224.47499999999999</v>
      </c>
      <c r="T7529" s="12"/>
      <c r="U7529" s="12"/>
      <c r="V7529" s="23"/>
      <c r="W7529" s="24"/>
      <c r="X7529" s="22"/>
      <c r="Y7529" s="22"/>
      <c r="Z7529" s="22"/>
      <c r="AA7529" s="22"/>
      <c r="AB7529" s="22"/>
      <c r="AC7529" s="22"/>
      <c r="AD7529" s="22"/>
      <c r="AE7529" s="22"/>
      <c r="AF7529" s="22"/>
      <c r="AG7529" s="22"/>
      <c r="AH7529" s="22"/>
    </row>
    <row r="7530" spans="2:34">
      <c r="B7530" s="10">
        <v>9</v>
      </c>
      <c r="C7530" s="10">
        <v>11</v>
      </c>
      <c r="D7530" s="34">
        <v>39761</v>
      </c>
      <c r="E7530" s="17">
        <v>0.45833333333330017</v>
      </c>
      <c r="F7530" s="35">
        <v>0.20696419489999784</v>
      </c>
      <c r="G7530" s="18">
        <v>25.393774013701304</v>
      </c>
      <c r="H7530" s="18">
        <v>54.954316257686337</v>
      </c>
      <c r="I7530" s="18">
        <v>29.560542243985029</v>
      </c>
      <c r="J7530" s="19">
        <v>1.2128365902000446</v>
      </c>
      <c r="K7530" s="19">
        <v>1.5149987483899057</v>
      </c>
      <c r="L7530" s="19">
        <v>1.7762641851739902</v>
      </c>
      <c r="M7530" s="19">
        <v>18.926749999999998</v>
      </c>
      <c r="N7530" s="19">
        <f t="shared" si="117"/>
        <v>24.604775</v>
      </c>
      <c r="O7530" s="19">
        <v>9.9550000000000001</v>
      </c>
      <c r="P7530" s="20">
        <v>13.653505124999999</v>
      </c>
      <c r="Q7530" s="12">
        <v>57.925000000000004</v>
      </c>
      <c r="R7530" s="12">
        <v>11.149999999999999</v>
      </c>
      <c r="S7530" s="12">
        <v>220.625</v>
      </c>
      <c r="T7530" s="12"/>
      <c r="U7530" s="12"/>
      <c r="V7530" s="23"/>
      <c r="W7530" s="24"/>
      <c r="X7530" s="22"/>
      <c r="Y7530" s="22"/>
      <c r="Z7530" s="22"/>
      <c r="AA7530" s="22"/>
      <c r="AB7530" s="22"/>
      <c r="AC7530" s="22"/>
      <c r="AD7530" s="22"/>
      <c r="AE7530" s="22"/>
      <c r="AF7530" s="22"/>
      <c r="AG7530" s="22"/>
      <c r="AH7530" s="22"/>
    </row>
    <row r="7531" spans="2:34">
      <c r="B7531" s="10">
        <v>9</v>
      </c>
      <c r="C7531" s="10">
        <v>11</v>
      </c>
      <c r="D7531" s="34">
        <v>39761</v>
      </c>
      <c r="E7531" s="17">
        <v>0.5</v>
      </c>
      <c r="F7531" s="35">
        <v>0.15124191069999843</v>
      </c>
      <c r="G7531" s="18">
        <v>14.52176761076325</v>
      </c>
      <c r="H7531" s="18">
        <v>32.615505500166613</v>
      </c>
      <c r="I7531" s="18">
        <v>18.093737889403364</v>
      </c>
      <c r="J7531" s="19">
        <v>0.91149734047503372</v>
      </c>
      <c r="K7531" s="19">
        <v>0.83019171639994815</v>
      </c>
      <c r="L7531" s="19">
        <v>1.7797262399439902</v>
      </c>
      <c r="M7531" s="19">
        <v>16.932500000000001</v>
      </c>
      <c r="N7531" s="19">
        <f t="shared" si="117"/>
        <v>22.012250000000002</v>
      </c>
      <c r="O7531" s="19">
        <v>8.4824999999999999</v>
      </c>
      <c r="P7531" s="20">
        <v>19.510047374999999</v>
      </c>
      <c r="Q7531" s="12">
        <v>55.475000000000009</v>
      </c>
      <c r="R7531" s="12">
        <v>12.11</v>
      </c>
      <c r="S7531" s="12">
        <v>225.875</v>
      </c>
      <c r="T7531" s="12"/>
      <c r="U7531" s="12"/>
      <c r="V7531" s="23"/>
      <c r="W7531" s="24"/>
      <c r="X7531" s="22"/>
      <c r="Y7531" s="22"/>
      <c r="Z7531" s="22"/>
      <c r="AA7531" s="22"/>
      <c r="AB7531" s="22"/>
      <c r="AC7531" s="22"/>
      <c r="AD7531" s="22"/>
      <c r="AE7531" s="22"/>
      <c r="AF7531" s="22"/>
      <c r="AG7531" s="22"/>
      <c r="AH7531" s="22"/>
    </row>
    <row r="7532" spans="2:34">
      <c r="B7532" s="10">
        <v>9</v>
      </c>
      <c r="C7532" s="10">
        <v>11</v>
      </c>
      <c r="D7532" s="34">
        <v>39761</v>
      </c>
      <c r="E7532" s="17">
        <v>0.54166666666669983</v>
      </c>
      <c r="F7532" s="35">
        <v>0.17910096499999811</v>
      </c>
      <c r="G7532" s="18">
        <v>16.588970460375858</v>
      </c>
      <c r="H7532" s="18">
        <v>43.981461378305944</v>
      </c>
      <c r="I7532" s="18">
        <v>27.392490917930083</v>
      </c>
      <c r="J7532" s="19">
        <v>1.3225805711250491</v>
      </c>
      <c r="K7532" s="19">
        <v>1.2346855956399225</v>
      </c>
      <c r="L7532" s="19">
        <v>1.7559896950479899</v>
      </c>
      <c r="M7532" s="19">
        <v>21.271999999999998</v>
      </c>
      <c r="N7532" s="19">
        <f t="shared" si="117"/>
        <v>27.653599999999997</v>
      </c>
      <c r="O7532" s="19">
        <v>9.2125000000000004</v>
      </c>
      <c r="P7532" s="20">
        <v>17.499065999999999</v>
      </c>
      <c r="Q7532" s="12">
        <v>53.875</v>
      </c>
      <c r="R7532" s="12">
        <v>12.555000000000001</v>
      </c>
      <c r="S7532" s="12">
        <v>223.45</v>
      </c>
      <c r="T7532" s="12"/>
      <c r="U7532" s="12"/>
      <c r="V7532" s="23"/>
      <c r="W7532" s="24"/>
      <c r="X7532" s="22"/>
      <c r="Y7532" s="22"/>
      <c r="Z7532" s="22"/>
      <c r="AA7532" s="22"/>
      <c r="AB7532" s="22"/>
      <c r="AC7532" s="22"/>
      <c r="AD7532" s="22"/>
      <c r="AE7532" s="22"/>
      <c r="AF7532" s="22"/>
      <c r="AG7532" s="22"/>
      <c r="AH7532" s="22"/>
    </row>
    <row r="7533" spans="2:34">
      <c r="B7533" s="10">
        <v>9</v>
      </c>
      <c r="C7533" s="10">
        <v>11</v>
      </c>
      <c r="D7533" s="34">
        <v>39761</v>
      </c>
      <c r="E7533" s="17">
        <v>0.58333333333330017</v>
      </c>
      <c r="F7533" s="35">
        <v>0.18307968379999806</v>
      </c>
      <c r="G7533" s="18">
        <v>18.931374979000985</v>
      </c>
      <c r="H7533" s="18">
        <v>42.761679471290009</v>
      </c>
      <c r="I7533" s="18">
        <v>23.830304492289017</v>
      </c>
      <c r="J7533" s="19">
        <v>1.0474868662500392</v>
      </c>
      <c r="K7533" s="19">
        <v>1.1923585525399247</v>
      </c>
      <c r="L7533" s="19">
        <v>1.7827545865019898</v>
      </c>
      <c r="M7533" s="19">
        <v>19.341999999999999</v>
      </c>
      <c r="N7533" s="19">
        <f t="shared" ref="N7533:N7596" si="118">M7533*1.3</f>
        <v>25.144600000000001</v>
      </c>
      <c r="O7533" s="19">
        <v>10.084999999999999</v>
      </c>
      <c r="P7533" s="20">
        <v>18.522196874999999</v>
      </c>
      <c r="Q7533" s="12">
        <v>57.099999999999994</v>
      </c>
      <c r="R7533" s="12">
        <v>12.7225</v>
      </c>
      <c r="S7533" s="12">
        <v>221.79999999999998</v>
      </c>
      <c r="T7533" s="12"/>
      <c r="U7533" s="12"/>
      <c r="V7533" s="23"/>
      <c r="W7533" s="24"/>
      <c r="X7533" s="22"/>
      <c r="Y7533" s="22"/>
      <c r="Z7533" s="22"/>
      <c r="AA7533" s="22"/>
      <c r="AB7533" s="22"/>
      <c r="AC7533" s="22"/>
      <c r="AD7533" s="22"/>
      <c r="AE7533" s="22"/>
      <c r="AF7533" s="22"/>
      <c r="AG7533" s="22"/>
      <c r="AH7533" s="22"/>
    </row>
    <row r="7534" spans="2:34">
      <c r="B7534" s="10">
        <v>9</v>
      </c>
      <c r="C7534" s="10">
        <v>11</v>
      </c>
      <c r="D7534" s="34">
        <v>39761</v>
      </c>
      <c r="E7534" s="17">
        <v>0.625</v>
      </c>
      <c r="F7534" s="35">
        <v>0.1790983515999981</v>
      </c>
      <c r="G7534" s="18">
        <v>22.517909581788679</v>
      </c>
      <c r="H7534" s="18">
        <v>51.419168487088484</v>
      </c>
      <c r="I7534" s="18">
        <v>28.901258905299805</v>
      </c>
      <c r="J7534" s="19">
        <v>1.1940070548750448</v>
      </c>
      <c r="K7534" s="19">
        <v>1.3536022219699144</v>
      </c>
      <c r="L7534" s="19">
        <v>1.7590294549799901</v>
      </c>
      <c r="M7534" s="19">
        <v>23.689750000000004</v>
      </c>
      <c r="N7534" s="19">
        <f t="shared" si="118"/>
        <v>30.796675000000004</v>
      </c>
      <c r="O7534" s="19">
        <v>12.305</v>
      </c>
      <c r="P7534" s="20">
        <v>17.922430499999997</v>
      </c>
      <c r="Q7534" s="12">
        <v>60.075000000000003</v>
      </c>
      <c r="R7534" s="12">
        <v>12.7775</v>
      </c>
      <c r="S7534" s="12">
        <v>217.47500000000002</v>
      </c>
      <c r="T7534" s="12"/>
      <c r="U7534" s="12"/>
      <c r="V7534" s="23"/>
      <c r="W7534" s="24"/>
      <c r="X7534" s="22"/>
      <c r="Y7534" s="22"/>
      <c r="Z7534" s="22"/>
      <c r="AA7534" s="22"/>
      <c r="AB7534" s="22"/>
      <c r="AC7534" s="22"/>
      <c r="AD7534" s="22"/>
      <c r="AE7534" s="22"/>
      <c r="AF7534" s="22"/>
      <c r="AG7534" s="22"/>
      <c r="AH7534" s="22"/>
    </row>
    <row r="7535" spans="2:34">
      <c r="B7535" s="10">
        <v>9</v>
      </c>
      <c r="C7535" s="10">
        <v>11</v>
      </c>
      <c r="D7535" s="34">
        <v>39761</v>
      </c>
      <c r="E7535" s="17">
        <v>0.66666666666669983</v>
      </c>
      <c r="F7535" s="35">
        <v>0.17113720559999815</v>
      </c>
      <c r="G7535" s="18">
        <v>18.646449443163483</v>
      </c>
      <c r="H7535" s="18">
        <v>43.140145058237962</v>
      </c>
      <c r="I7535" s="18">
        <v>24.493695615074479</v>
      </c>
      <c r="J7535" s="19">
        <v>0.95825044950003613</v>
      </c>
      <c r="K7535" s="19">
        <v>1.2161020729499228</v>
      </c>
      <c r="L7535" s="19">
        <v>1.8090745892959899</v>
      </c>
      <c r="M7535" s="19">
        <v>21.103999999999999</v>
      </c>
      <c r="N7535" s="19">
        <f t="shared" si="118"/>
        <v>27.435199999999998</v>
      </c>
      <c r="O7535" s="19">
        <v>10.844999999999999</v>
      </c>
      <c r="P7535" s="20">
        <v>20.639019375</v>
      </c>
      <c r="Q7535" s="12">
        <v>62.95</v>
      </c>
      <c r="R7535" s="12">
        <v>12.585000000000001</v>
      </c>
      <c r="S7535" s="12">
        <v>216.35000000000002</v>
      </c>
      <c r="T7535" s="12"/>
      <c r="U7535" s="12"/>
      <c r="V7535" s="23"/>
      <c r="W7535" s="24"/>
      <c r="X7535" s="22"/>
      <c r="Y7535" s="22"/>
      <c r="Z7535" s="22"/>
      <c r="AA7535" s="22"/>
      <c r="AB7535" s="22"/>
      <c r="AC7535" s="22"/>
      <c r="AD7535" s="22"/>
      <c r="AE7535" s="22"/>
      <c r="AF7535" s="22"/>
      <c r="AG7535" s="22"/>
      <c r="AH7535" s="22"/>
    </row>
    <row r="7536" spans="2:34">
      <c r="B7536" s="10">
        <v>9</v>
      </c>
      <c r="C7536" s="10">
        <v>11</v>
      </c>
      <c r="D7536" s="34">
        <v>39761</v>
      </c>
      <c r="E7536" s="17">
        <v>0.70833333333330017</v>
      </c>
      <c r="F7536" s="35">
        <v>0.15521629329999831</v>
      </c>
      <c r="G7536" s="18">
        <v>17.131619086538407</v>
      </c>
      <c r="H7536" s="18">
        <v>44.250673603211887</v>
      </c>
      <c r="I7536" s="18">
        <v>27.119054516673479</v>
      </c>
      <c r="J7536" s="19">
        <v>1.0209776222250386</v>
      </c>
      <c r="K7536" s="19">
        <v>1.2187189054899221</v>
      </c>
      <c r="L7536" s="19">
        <v>1.7931151289519898</v>
      </c>
      <c r="M7536" s="19">
        <v>19.729500000000002</v>
      </c>
      <c r="N7536" s="19">
        <f t="shared" si="118"/>
        <v>25.648350000000004</v>
      </c>
      <c r="O7536" s="19">
        <v>11.994999999999999</v>
      </c>
      <c r="P7536" s="20">
        <v>20.868341812499995</v>
      </c>
      <c r="Q7536" s="12">
        <v>69.349999999999994</v>
      </c>
      <c r="R7536" s="12">
        <v>12.067499999999999</v>
      </c>
      <c r="S7536" s="12">
        <v>215.2</v>
      </c>
      <c r="T7536" s="12"/>
      <c r="U7536" s="12"/>
      <c r="V7536" s="23"/>
      <c r="W7536" s="24"/>
      <c r="X7536" s="22"/>
      <c r="Y7536" s="22"/>
      <c r="Z7536" s="22"/>
      <c r="AA7536" s="22"/>
      <c r="AB7536" s="22"/>
      <c r="AC7536" s="22"/>
      <c r="AD7536" s="22"/>
      <c r="AE7536" s="22"/>
      <c r="AF7536" s="22"/>
      <c r="AG7536" s="22"/>
      <c r="AH7536" s="22"/>
    </row>
    <row r="7537" spans="2:34">
      <c r="B7537" s="10">
        <v>9</v>
      </c>
      <c r="C7537" s="10">
        <v>11</v>
      </c>
      <c r="D7537" s="34">
        <v>39761</v>
      </c>
      <c r="E7537" s="17">
        <v>0.75</v>
      </c>
      <c r="F7537" s="35">
        <v>0.14725540279999841</v>
      </c>
      <c r="G7537" s="18">
        <v>12.82031865430068</v>
      </c>
      <c r="H7537" s="18">
        <v>34.092587458811479</v>
      </c>
      <c r="I7537" s="18">
        <v>21.272268804510798</v>
      </c>
      <c r="J7537" s="19">
        <v>0.93449378655003545</v>
      </c>
      <c r="K7537" s="19">
        <v>1.2001900073699232</v>
      </c>
      <c r="L7537" s="19">
        <v>1.7888082515799897</v>
      </c>
      <c r="M7537" s="19">
        <v>17.170500000000001</v>
      </c>
      <c r="N7537" s="19">
        <f t="shared" si="118"/>
        <v>22.321650000000002</v>
      </c>
      <c r="O7537" s="19">
        <v>8.84</v>
      </c>
      <c r="P7537" s="20">
        <v>22.896963374999999</v>
      </c>
      <c r="Q7537" s="12">
        <v>65.625</v>
      </c>
      <c r="R7537" s="12">
        <v>12.682500000000001</v>
      </c>
      <c r="S7537" s="12">
        <v>220.22500000000002</v>
      </c>
      <c r="T7537" s="12"/>
      <c r="U7537" s="12"/>
      <c r="V7537" s="23"/>
      <c r="W7537" s="24"/>
      <c r="X7537" s="22"/>
      <c r="Y7537" s="22"/>
      <c r="Z7537" s="22"/>
      <c r="AA7537" s="22"/>
      <c r="AB7537" s="22"/>
      <c r="AC7537" s="22"/>
      <c r="AD7537" s="22"/>
      <c r="AE7537" s="22"/>
      <c r="AF7537" s="22"/>
      <c r="AG7537" s="22"/>
      <c r="AH7537" s="22"/>
    </row>
    <row r="7538" spans="2:34">
      <c r="B7538" s="10">
        <v>9</v>
      </c>
      <c r="C7538" s="10">
        <v>11</v>
      </c>
      <c r="D7538" s="34">
        <v>39761</v>
      </c>
      <c r="E7538" s="17">
        <v>0.79166666666669983</v>
      </c>
      <c r="F7538" s="35">
        <v>0.13133492849999859</v>
      </c>
      <c r="G7538" s="18">
        <v>12.842508304888185</v>
      </c>
      <c r="H7538" s="18">
        <v>31.975359349909592</v>
      </c>
      <c r="I7538" s="18">
        <v>19.132851045021408</v>
      </c>
      <c r="J7538" s="19">
        <v>0.91607574600003494</v>
      </c>
      <c r="K7538" s="19">
        <v>1.0204039749399345</v>
      </c>
      <c r="L7538" s="19">
        <v>1.73406562298999</v>
      </c>
      <c r="M7538" s="19">
        <v>15.431999999999999</v>
      </c>
      <c r="N7538" s="19">
        <f t="shared" si="118"/>
        <v>20.061599999999999</v>
      </c>
      <c r="O7538" s="19">
        <v>8.9924999999999997</v>
      </c>
      <c r="P7538" s="20">
        <v>23.35560825</v>
      </c>
      <c r="Q7538" s="12">
        <v>68.050000000000011</v>
      </c>
      <c r="R7538" s="12">
        <v>12.549999999999999</v>
      </c>
      <c r="S7538" s="12">
        <v>220.625</v>
      </c>
      <c r="T7538" s="12"/>
      <c r="U7538" s="12"/>
      <c r="V7538" s="23"/>
      <c r="W7538" s="24"/>
      <c r="X7538" s="22"/>
      <c r="Y7538" s="22"/>
      <c r="Z7538" s="22"/>
      <c r="AA7538" s="22"/>
      <c r="AB7538" s="22"/>
      <c r="AC7538" s="22"/>
      <c r="AD7538" s="22"/>
      <c r="AE7538" s="22"/>
      <c r="AF7538" s="22"/>
      <c r="AG7538" s="22"/>
      <c r="AH7538" s="22"/>
    </row>
    <row r="7539" spans="2:34">
      <c r="B7539" s="10">
        <v>9</v>
      </c>
      <c r="C7539" s="10">
        <v>11</v>
      </c>
      <c r="D7539" s="34">
        <v>39761</v>
      </c>
      <c r="E7539" s="17">
        <v>0.83333333333330017</v>
      </c>
      <c r="F7539" s="35">
        <v>0.13531378599999855</v>
      </c>
      <c r="G7539" s="18">
        <v>12.103159906975648</v>
      </c>
      <c r="H7539" s="18">
        <v>28.558928508575288</v>
      </c>
      <c r="I7539" s="18">
        <v>16.455768601599637</v>
      </c>
      <c r="J7539" s="19">
        <v>0.82438665457503157</v>
      </c>
      <c r="K7539" s="19">
        <v>0.97808600115993682</v>
      </c>
      <c r="L7539" s="19">
        <v>1.74528589530599</v>
      </c>
      <c r="M7539" s="19">
        <v>14.253</v>
      </c>
      <c r="N7539" s="19">
        <f t="shared" si="118"/>
        <v>18.5289</v>
      </c>
      <c r="O7539" s="19">
        <v>8.2425000000000015</v>
      </c>
      <c r="P7539" s="20">
        <v>24.1846970625</v>
      </c>
      <c r="Q7539" s="12">
        <v>68.424999999999997</v>
      </c>
      <c r="R7539" s="12">
        <v>12.725</v>
      </c>
      <c r="S7539" s="12">
        <v>222.64999999999998</v>
      </c>
      <c r="T7539" s="12"/>
      <c r="U7539" s="12"/>
      <c r="V7539" s="23"/>
      <c r="W7539" s="24"/>
      <c r="X7539" s="22"/>
      <c r="Y7539" s="22"/>
      <c r="Z7539" s="22"/>
      <c r="AA7539" s="22"/>
      <c r="AB7539" s="22"/>
      <c r="AC7539" s="22"/>
      <c r="AD7539" s="22"/>
      <c r="AE7539" s="22"/>
      <c r="AF7539" s="22"/>
      <c r="AG7539" s="22"/>
      <c r="AH7539" s="22"/>
    </row>
    <row r="7540" spans="2:34">
      <c r="B7540" s="10">
        <v>9</v>
      </c>
      <c r="C7540" s="10">
        <v>11</v>
      </c>
      <c r="D7540" s="34">
        <v>39761</v>
      </c>
      <c r="E7540" s="17">
        <v>0.875</v>
      </c>
      <c r="F7540" s="35">
        <v>0.11143408559999879</v>
      </c>
      <c r="G7540" s="18">
        <v>9.558353457488014</v>
      </c>
      <c r="H7540" s="18">
        <v>21.344078938990215</v>
      </c>
      <c r="I7540" s="18">
        <v>11.785725481502203</v>
      </c>
      <c r="J7540" s="19">
        <v>0.64897264650002495</v>
      </c>
      <c r="K7540" s="19">
        <v>0.62120525688995976</v>
      </c>
      <c r="L7540" s="19">
        <v>1.6983350256059899</v>
      </c>
      <c r="M7540" s="19">
        <v>18.445499999999999</v>
      </c>
      <c r="N7540" s="19">
        <f t="shared" si="118"/>
        <v>23.979150000000001</v>
      </c>
      <c r="O7540" s="19">
        <v>9.8349999999999991</v>
      </c>
      <c r="P7540" s="20">
        <v>26.477921437500001</v>
      </c>
      <c r="Q7540" s="12">
        <v>64.925000000000011</v>
      </c>
      <c r="R7540" s="12">
        <v>13.407500000000001</v>
      </c>
      <c r="S7540" s="12">
        <v>225.4</v>
      </c>
      <c r="T7540" s="12"/>
      <c r="U7540" s="12"/>
      <c r="V7540" s="23"/>
      <c r="W7540" s="24"/>
      <c r="X7540" s="22"/>
      <c r="Y7540" s="22"/>
      <c r="Z7540" s="22"/>
      <c r="AA7540" s="22"/>
      <c r="AB7540" s="22"/>
      <c r="AC7540" s="22"/>
      <c r="AD7540" s="22"/>
      <c r="AE7540" s="22"/>
      <c r="AF7540" s="22"/>
      <c r="AG7540" s="22"/>
      <c r="AH7540" s="22"/>
    </row>
    <row r="7541" spans="2:34">
      <c r="B7541" s="10">
        <v>9</v>
      </c>
      <c r="C7541" s="10">
        <v>11</v>
      </c>
      <c r="D7541" s="34">
        <v>39761</v>
      </c>
      <c r="E7541" s="17">
        <v>0.91666666666669983</v>
      </c>
      <c r="F7541" s="35">
        <v>9.9493994499998933E-2</v>
      </c>
      <c r="G7541" s="18">
        <v>4.1364020617002222</v>
      </c>
      <c r="H7541" s="18">
        <v>14.010317829397653</v>
      </c>
      <c r="I7541" s="18">
        <v>9.873915767697433</v>
      </c>
      <c r="J7541" s="19">
        <v>0.8320659587250322</v>
      </c>
      <c r="K7541" s="19">
        <v>0.54453360465996448</v>
      </c>
      <c r="L7541" s="19">
        <v>1.7211876163319899</v>
      </c>
      <c r="M7541" s="19">
        <v>20.702999999999999</v>
      </c>
      <c r="N7541" s="19">
        <f t="shared" si="118"/>
        <v>26.913900000000002</v>
      </c>
      <c r="O7541" s="19">
        <v>8.77</v>
      </c>
      <c r="P7541" s="20">
        <v>31.487734687499994</v>
      </c>
      <c r="Q7541" s="12">
        <v>64.150000000000006</v>
      </c>
      <c r="R7541" s="12">
        <v>13.5425</v>
      </c>
      <c r="S7541" s="12">
        <v>231.67500000000001</v>
      </c>
      <c r="T7541" s="12"/>
      <c r="U7541" s="12"/>
      <c r="V7541" s="23"/>
      <c r="W7541" s="24"/>
      <c r="X7541" s="22"/>
      <c r="Y7541" s="22"/>
      <c r="Z7541" s="22"/>
      <c r="AA7541" s="22"/>
      <c r="AB7541" s="22"/>
      <c r="AC7541" s="22"/>
      <c r="AD7541" s="22"/>
      <c r="AE7541" s="22"/>
      <c r="AF7541" s="22"/>
      <c r="AG7541" s="22"/>
      <c r="AH7541" s="22"/>
    </row>
    <row r="7542" spans="2:34">
      <c r="B7542" s="10">
        <v>9</v>
      </c>
      <c r="C7542" s="10">
        <v>11</v>
      </c>
      <c r="D7542" s="34">
        <v>39761</v>
      </c>
      <c r="E7542" s="17">
        <v>0.95833333333330017</v>
      </c>
      <c r="F7542" s="35">
        <v>5.5716203299999392E-2</v>
      </c>
      <c r="G7542" s="18">
        <v>2.93917519068766</v>
      </c>
      <c r="H7542" s="18">
        <v>9.174294013048943</v>
      </c>
      <c r="I7542" s="18">
        <v>6.2351188223612848</v>
      </c>
      <c r="J7542" s="19">
        <v>0.62790808440002432</v>
      </c>
      <c r="K7542" s="19">
        <v>0.29340751147998084</v>
      </c>
      <c r="L7542" s="19">
        <v>1.7091462798659898</v>
      </c>
      <c r="M7542" s="19">
        <v>10.09625</v>
      </c>
      <c r="N7542" s="19">
        <f t="shared" si="118"/>
        <v>13.125125000000001</v>
      </c>
      <c r="O7542" s="19">
        <v>6.9249999999999998</v>
      </c>
      <c r="P7542" s="20">
        <v>36.215304937499994</v>
      </c>
      <c r="Q7542" s="12">
        <v>72.474999999999994</v>
      </c>
      <c r="R7542" s="12">
        <v>12.407499999999999</v>
      </c>
      <c r="S7542" s="12">
        <v>245.52499999999998</v>
      </c>
      <c r="T7542" s="12"/>
      <c r="U7542" s="12"/>
      <c r="V7542" s="23"/>
      <c r="W7542" s="24"/>
      <c r="X7542" s="22"/>
      <c r="Y7542" s="22"/>
      <c r="Z7542" s="22"/>
      <c r="AA7542" s="22"/>
      <c r="AB7542" s="22"/>
      <c r="AC7542" s="22"/>
      <c r="AD7542" s="22"/>
      <c r="AE7542" s="22"/>
      <c r="AF7542" s="22"/>
      <c r="AG7542" s="22"/>
      <c r="AH7542" s="22"/>
    </row>
    <row r="7543" spans="2:34">
      <c r="B7543" s="10">
        <v>9</v>
      </c>
      <c r="C7543" s="10">
        <v>11</v>
      </c>
      <c r="D7543" s="34">
        <v>39761</v>
      </c>
      <c r="E7543" s="17">
        <v>0</v>
      </c>
      <c r="F7543" s="35">
        <v>7.1634604399999205E-2</v>
      </c>
      <c r="G7543" s="18">
        <v>3.0328084595251648</v>
      </c>
      <c r="H7543" s="18">
        <v>9.3618566750204302</v>
      </c>
      <c r="I7543" s="18">
        <v>6.3290482154952663</v>
      </c>
      <c r="J7543" s="19">
        <v>0.62522683897502429</v>
      </c>
      <c r="K7543" s="19">
        <v>0.31190362372997948</v>
      </c>
      <c r="L7543" s="19">
        <v>1.7242334323399897</v>
      </c>
      <c r="M7543" s="19">
        <v>11.24175</v>
      </c>
      <c r="N7543" s="19">
        <f t="shared" si="118"/>
        <v>14.614274999999999</v>
      </c>
      <c r="O7543" s="19">
        <v>7.01</v>
      </c>
      <c r="P7543" s="20">
        <v>34.557127312499993</v>
      </c>
      <c r="Q7543" s="12">
        <v>71.424999999999997</v>
      </c>
      <c r="R7543" s="12">
        <v>12.517499999999998</v>
      </c>
      <c r="S7543" s="12">
        <v>240.57499999999999</v>
      </c>
      <c r="T7543" s="12"/>
      <c r="U7543" s="12"/>
      <c r="V7543" s="23"/>
      <c r="W7543" s="24"/>
      <c r="X7543" s="22"/>
      <c r="Y7543" s="22"/>
      <c r="Z7543" s="22"/>
      <c r="AA7543" s="22"/>
      <c r="AB7543" s="22"/>
      <c r="AC7543" s="22"/>
      <c r="AD7543" s="22"/>
      <c r="AE7543" s="22"/>
      <c r="AF7543" s="22"/>
      <c r="AG7543" s="22"/>
      <c r="AH7543" s="22"/>
    </row>
    <row r="7544" spans="2:34">
      <c r="B7544" s="10">
        <v>10</v>
      </c>
      <c r="C7544" s="10">
        <v>11</v>
      </c>
      <c r="D7544" s="34">
        <v>39762</v>
      </c>
      <c r="E7544" s="17">
        <v>4.1666666666699825E-2</v>
      </c>
      <c r="F7544" s="35">
        <v>7.5613775799999172E-2</v>
      </c>
      <c r="G7544" s="18">
        <v>1.7932199973375984</v>
      </c>
      <c r="H7544" s="18">
        <v>9.2317066294594365</v>
      </c>
      <c r="I7544" s="18">
        <v>7.4384866321218377</v>
      </c>
      <c r="J7544" s="19">
        <v>0.61993143600002421</v>
      </c>
      <c r="K7544" s="19">
        <v>0.42026923733997229</v>
      </c>
      <c r="L7544" s="19">
        <v>1.7470604012059896</v>
      </c>
      <c r="M7544" s="19">
        <v>7.0724999999999998</v>
      </c>
      <c r="N7544" s="19">
        <f t="shared" si="118"/>
        <v>9.1942500000000003</v>
      </c>
      <c r="O7544" s="19">
        <v>5.6924999999999999</v>
      </c>
      <c r="P7544" s="20">
        <v>34.962851624999999</v>
      </c>
      <c r="Q7544" s="12">
        <v>63.174999999999997</v>
      </c>
      <c r="R7544" s="12">
        <v>12.2925</v>
      </c>
      <c r="S7544" s="12">
        <v>253.92500000000001</v>
      </c>
      <c r="T7544" s="12"/>
      <c r="U7544" s="12">
        <v>120.25</v>
      </c>
      <c r="V7544" s="23"/>
      <c r="W7544" s="24"/>
      <c r="X7544" s="22"/>
      <c r="Y7544" s="22"/>
      <c r="Z7544" s="22"/>
      <c r="AA7544" s="22"/>
      <c r="AB7544" s="22"/>
      <c r="AC7544" s="22"/>
      <c r="AD7544" s="22"/>
      <c r="AE7544" s="22"/>
      <c r="AF7544" s="22"/>
      <c r="AG7544" s="22"/>
      <c r="AH7544" s="22"/>
    </row>
    <row r="7545" spans="2:34">
      <c r="B7545" s="10">
        <v>10</v>
      </c>
      <c r="C7545" s="10">
        <v>11</v>
      </c>
      <c r="D7545" s="34">
        <v>39762</v>
      </c>
      <c r="E7545" s="17">
        <v>8.3333333333300175E-2</v>
      </c>
      <c r="F7545" s="35">
        <v>7.1633575099999208E-2</v>
      </c>
      <c r="G7545" s="18">
        <v>1.571788990700087</v>
      </c>
      <c r="H7545" s="18">
        <v>7.0180547670780697</v>
      </c>
      <c r="I7545" s="18">
        <v>5.4462657763779827</v>
      </c>
      <c r="J7545" s="19">
        <v>0.61202052697502396</v>
      </c>
      <c r="K7545" s="19">
        <v>0.38061303930997481</v>
      </c>
      <c r="L7545" s="19">
        <v>1.7698803822919895</v>
      </c>
      <c r="M7545" s="19">
        <v>5.1306666666666665</v>
      </c>
      <c r="N7545" s="19">
        <f t="shared" si="118"/>
        <v>6.6698666666666666</v>
      </c>
      <c r="O7545" s="19">
        <v>3.69</v>
      </c>
      <c r="P7545" s="20">
        <v>34.680608624999998</v>
      </c>
      <c r="Q7545" s="12">
        <v>65.050000000000011</v>
      </c>
      <c r="R7545" s="12">
        <v>9.692499999999999</v>
      </c>
      <c r="S7545" s="12">
        <v>253.75</v>
      </c>
      <c r="T7545" s="12"/>
      <c r="U7545" s="12">
        <v>76.2</v>
      </c>
      <c r="V7545" s="23"/>
      <c r="W7545" s="24"/>
      <c r="X7545" s="22"/>
      <c r="Y7545" s="22"/>
      <c r="Z7545" s="22"/>
      <c r="AA7545" s="22"/>
      <c r="AB7545" s="22"/>
      <c r="AC7545" s="22"/>
      <c r="AD7545" s="22"/>
      <c r="AE7545" s="22"/>
      <c r="AF7545" s="22"/>
      <c r="AG7545" s="22"/>
      <c r="AH7545" s="22"/>
    </row>
    <row r="7546" spans="2:34">
      <c r="B7546" s="10">
        <v>10</v>
      </c>
      <c r="C7546" s="10">
        <v>11</v>
      </c>
      <c r="D7546" s="34">
        <v>39762</v>
      </c>
      <c r="E7546" s="17">
        <v>0.125</v>
      </c>
      <c r="F7546" s="35">
        <v>7.959227559999911E-2</v>
      </c>
      <c r="G7546" s="18">
        <v>2.0239994792001115</v>
      </c>
      <c r="H7546" s="18">
        <v>7.5197872250445377</v>
      </c>
      <c r="I7546" s="18">
        <v>5.4957877458444253</v>
      </c>
      <c r="J7546" s="19">
        <v>0.59888130285002372</v>
      </c>
      <c r="K7546" s="19">
        <v>0.20351804926998648</v>
      </c>
      <c r="L7546" s="19">
        <v>1.7384762280639896</v>
      </c>
      <c r="M7546" s="19">
        <v>5.6230000000000002</v>
      </c>
      <c r="N7546" s="19">
        <f t="shared" si="118"/>
        <v>7.3099000000000007</v>
      </c>
      <c r="O7546" s="19">
        <v>3.38</v>
      </c>
      <c r="P7546" s="20">
        <v>35.103973124999996</v>
      </c>
      <c r="Q7546" s="12">
        <v>54.65</v>
      </c>
      <c r="R7546" s="12">
        <v>10.047500000000001</v>
      </c>
      <c r="S7546" s="12">
        <v>246.52500000000001</v>
      </c>
      <c r="T7546" s="12"/>
      <c r="U7546" s="12">
        <v>66.400000000000006</v>
      </c>
      <c r="V7546" s="23"/>
      <c r="W7546" s="24"/>
      <c r="X7546" s="22"/>
      <c r="Y7546" s="22"/>
      <c r="Z7546" s="22"/>
      <c r="AA7546" s="22"/>
      <c r="AB7546" s="22"/>
      <c r="AC7546" s="22"/>
      <c r="AD7546" s="22"/>
      <c r="AE7546" s="22"/>
      <c r="AF7546" s="22"/>
      <c r="AG7546" s="22"/>
      <c r="AH7546" s="22"/>
    </row>
    <row r="7547" spans="2:34">
      <c r="B7547" s="10">
        <v>10</v>
      </c>
      <c r="C7547" s="10">
        <v>11</v>
      </c>
      <c r="D7547" s="34">
        <v>39762</v>
      </c>
      <c r="E7547" s="17">
        <v>0.16666666666669983</v>
      </c>
      <c r="F7547" s="35">
        <v>7.1632523899999204E-2</v>
      </c>
      <c r="G7547" s="18">
        <v>2.8958853524001609</v>
      </c>
      <c r="H7547" s="18">
        <v>8.4814591903734744</v>
      </c>
      <c r="I7547" s="18">
        <v>5.5855738379733149</v>
      </c>
      <c r="J7547" s="19">
        <v>0.27457129597501084</v>
      </c>
      <c r="K7547" s="19">
        <v>0.10307831156999311</v>
      </c>
      <c r="L7547" s="19">
        <v>1.7961216560979893</v>
      </c>
      <c r="M7547" s="19">
        <v>7.1464999999999996</v>
      </c>
      <c r="N7547" s="19">
        <f t="shared" si="118"/>
        <v>9.2904499999999999</v>
      </c>
      <c r="O7547" s="19">
        <v>4.7925000000000004</v>
      </c>
      <c r="P7547" s="20">
        <v>34.380725437500004</v>
      </c>
      <c r="Q7547" s="12">
        <v>56.574999999999996</v>
      </c>
      <c r="R7547" s="12">
        <v>9.5774999999999988</v>
      </c>
      <c r="S7547" s="12">
        <v>239.7</v>
      </c>
      <c r="T7547" s="12"/>
      <c r="U7547" s="12">
        <v>70.875</v>
      </c>
      <c r="V7547" s="23"/>
      <c r="W7547" s="24"/>
      <c r="X7547" s="22"/>
      <c r="Y7547" s="22"/>
      <c r="Z7547" s="22"/>
      <c r="AA7547" s="22"/>
      <c r="AB7547" s="22"/>
      <c r="AC7547" s="22"/>
      <c r="AD7547" s="22"/>
      <c r="AE7547" s="22"/>
      <c r="AF7547" s="22"/>
      <c r="AG7547" s="22"/>
      <c r="AH7547" s="22"/>
    </row>
    <row r="7548" spans="2:34">
      <c r="B7548" s="10">
        <v>10</v>
      </c>
      <c r="C7548" s="10">
        <v>11</v>
      </c>
      <c r="D7548" s="34">
        <v>39762</v>
      </c>
      <c r="E7548" s="17">
        <v>0.20833333333330017</v>
      </c>
      <c r="F7548" s="35">
        <v>6.7652403499999236E-2</v>
      </c>
      <c r="G7548" s="18">
        <v>3.2425424535501808</v>
      </c>
      <c r="H7548" s="18">
        <v>12.484474765321725</v>
      </c>
      <c r="I7548" s="18">
        <v>9.241932311771544</v>
      </c>
      <c r="J7548" s="19">
        <v>0.48632331667501927</v>
      </c>
      <c r="K7548" s="19">
        <v>0.28808344530998065</v>
      </c>
      <c r="L7548" s="19">
        <v>1.8073020980679892</v>
      </c>
      <c r="M7548" s="19">
        <v>7.9935000000000009</v>
      </c>
      <c r="N7548" s="19">
        <f t="shared" si="118"/>
        <v>10.391550000000002</v>
      </c>
      <c r="O7548" s="19">
        <v>4.9175000000000004</v>
      </c>
      <c r="P7548" s="20">
        <v>32.263902937499999</v>
      </c>
      <c r="Q7548" s="12">
        <v>56.875</v>
      </c>
      <c r="R7548" s="12">
        <v>9.5024999999999995</v>
      </c>
      <c r="S7548" s="12">
        <v>231.07499999999999</v>
      </c>
      <c r="T7548" s="12"/>
      <c r="U7548" s="12">
        <v>67.724999999999994</v>
      </c>
      <c r="V7548" s="23"/>
      <c r="W7548" s="24"/>
      <c r="X7548" s="22"/>
      <c r="Y7548" s="22"/>
      <c r="Z7548" s="22"/>
      <c r="AA7548" s="22"/>
      <c r="AB7548" s="22"/>
      <c r="AC7548" s="22"/>
      <c r="AD7548" s="22"/>
      <c r="AE7548" s="22"/>
      <c r="AF7548" s="22"/>
      <c r="AG7548" s="22"/>
      <c r="AH7548" s="22"/>
    </row>
    <row r="7549" spans="2:34">
      <c r="B7549" s="10">
        <v>10</v>
      </c>
      <c r="C7549" s="10">
        <v>11</v>
      </c>
      <c r="D7549" s="34">
        <v>39762</v>
      </c>
      <c r="E7549" s="17">
        <v>0.25</v>
      </c>
      <c r="F7549" s="35">
        <v>9.1529081699998974E-2</v>
      </c>
      <c r="G7549" s="18">
        <v>11.302735957150631</v>
      </c>
      <c r="H7549" s="18">
        <v>22.019479418892129</v>
      </c>
      <c r="I7549" s="18">
        <v>10.716743461741496</v>
      </c>
      <c r="J7549" s="19">
        <v>0.64575550717502572</v>
      </c>
      <c r="K7549" s="19">
        <v>0.52329780674996484</v>
      </c>
      <c r="L7549" s="19">
        <v>1.7952593640459893</v>
      </c>
      <c r="M7549" s="19">
        <v>9.2477499999999999</v>
      </c>
      <c r="N7549" s="19">
        <f t="shared" si="118"/>
        <v>12.022075000000001</v>
      </c>
      <c r="O7549" s="19">
        <v>5.3349999999999991</v>
      </c>
      <c r="P7549" s="20">
        <v>25.701753187500003</v>
      </c>
      <c r="Q7549" s="12">
        <v>57.024999999999999</v>
      </c>
      <c r="R7549" s="12">
        <v>9.6950000000000003</v>
      </c>
      <c r="S7549" s="12">
        <v>233.62499999999997</v>
      </c>
      <c r="T7549" s="12"/>
      <c r="U7549" s="12">
        <v>70.424999999999997</v>
      </c>
      <c r="V7549" s="23"/>
      <c r="W7549" s="24"/>
      <c r="X7549" s="22"/>
      <c r="Y7549" s="22"/>
      <c r="Z7549" s="22"/>
      <c r="AA7549" s="22"/>
      <c r="AB7549" s="22"/>
      <c r="AC7549" s="22"/>
      <c r="AD7549" s="22"/>
      <c r="AE7549" s="22"/>
      <c r="AF7549" s="22"/>
      <c r="AG7549" s="22"/>
      <c r="AH7549" s="22"/>
    </row>
    <row r="7550" spans="2:34">
      <c r="B7550" s="10">
        <v>10</v>
      </c>
      <c r="C7550" s="10">
        <v>11</v>
      </c>
      <c r="D7550" s="34">
        <v>39762</v>
      </c>
      <c r="E7550" s="17">
        <v>0.29166666666669983</v>
      </c>
      <c r="F7550" s="35">
        <v>0.24938174066666385</v>
      </c>
      <c r="G7550" s="18">
        <v>86.628588201338175</v>
      </c>
      <c r="H7550" s="18">
        <v>142.7412237137944</v>
      </c>
      <c r="I7550" s="18">
        <v>56.112635512456215</v>
      </c>
      <c r="J7550" s="19">
        <v>2.2760227115000915</v>
      </c>
      <c r="K7550" s="19">
        <v>3.210194036413117</v>
      </c>
      <c r="L7550" s="19">
        <v>1.8051552715573225</v>
      </c>
      <c r="M7550" s="19">
        <v>19.947666666666667</v>
      </c>
      <c r="N7550" s="19">
        <f t="shared" si="118"/>
        <v>25.931966666666668</v>
      </c>
      <c r="O7550" s="19">
        <v>14.056666666666667</v>
      </c>
      <c r="P7550" s="20">
        <v>4.5864487499999989</v>
      </c>
      <c r="Q7550" s="12">
        <v>58.433333333333337</v>
      </c>
      <c r="R7550" s="12">
        <v>10</v>
      </c>
      <c r="S7550" s="12">
        <v>215.5</v>
      </c>
      <c r="T7550" s="12"/>
      <c r="U7550" s="12">
        <v>72.899999999999991</v>
      </c>
      <c r="V7550" s="23"/>
      <c r="W7550" s="24"/>
      <c r="X7550" s="22"/>
      <c r="Y7550" s="22"/>
      <c r="Z7550" s="22"/>
      <c r="AA7550" s="22"/>
      <c r="AB7550" s="22"/>
      <c r="AC7550" s="22"/>
      <c r="AD7550" s="22"/>
      <c r="AE7550" s="22"/>
      <c r="AF7550" s="22"/>
      <c r="AG7550" s="22"/>
      <c r="AH7550" s="22"/>
    </row>
    <row r="7551" spans="2:34">
      <c r="B7551" s="10">
        <v>10</v>
      </c>
      <c r="C7551" s="10">
        <v>11</v>
      </c>
      <c r="D7551" s="34">
        <v>39762</v>
      </c>
      <c r="E7551" s="17">
        <v>0.33333333333330017</v>
      </c>
      <c r="F7551" s="35">
        <v>0.35417248349999597</v>
      </c>
      <c r="G7551" s="18">
        <v>113.56161805623138</v>
      </c>
      <c r="H7551" s="18">
        <v>185.80381291098581</v>
      </c>
      <c r="I7551" s="18">
        <v>72.242194854754416</v>
      </c>
      <c r="J7551" s="19">
        <v>2.9301253301251178</v>
      </c>
      <c r="K7551" s="19">
        <v>4.7676254650396768</v>
      </c>
      <c r="L7551" s="19">
        <v>1.8485368880959889</v>
      </c>
      <c r="M7551" s="19">
        <v>26.084</v>
      </c>
      <c r="N7551" s="19">
        <f t="shared" si="118"/>
        <v>33.909199999999998</v>
      </c>
      <c r="O7551" s="19">
        <v>18.84</v>
      </c>
      <c r="P7551" s="20">
        <v>2.2579439999999988</v>
      </c>
      <c r="Q7551" s="12">
        <v>66.25</v>
      </c>
      <c r="R7551" s="12">
        <v>9.7974999999999994</v>
      </c>
      <c r="S7551" s="12">
        <v>212.15</v>
      </c>
      <c r="T7551" s="12"/>
      <c r="U7551" s="12">
        <v>91.4</v>
      </c>
      <c r="V7551" s="23"/>
      <c r="W7551" s="24"/>
      <c r="X7551" s="22"/>
      <c r="Y7551" s="22"/>
      <c r="Z7551" s="22"/>
      <c r="AA7551" s="22"/>
      <c r="AB7551" s="22"/>
      <c r="AC7551" s="22"/>
      <c r="AD7551" s="22"/>
      <c r="AE7551" s="22"/>
      <c r="AF7551" s="22"/>
      <c r="AG7551" s="22"/>
      <c r="AH7551" s="22"/>
    </row>
    <row r="7552" spans="2:34">
      <c r="B7552" s="10">
        <v>10</v>
      </c>
      <c r="C7552" s="10">
        <v>11</v>
      </c>
      <c r="D7552" s="34">
        <v>39762</v>
      </c>
      <c r="E7552" s="17">
        <v>0.375</v>
      </c>
      <c r="F7552" s="35">
        <v>0.35814941379999599</v>
      </c>
      <c r="G7552" s="18">
        <v>165.50164882234685</v>
      </c>
      <c r="H7552" s="18">
        <v>246.41115292684191</v>
      </c>
      <c r="I7552" s="18">
        <v>80.909504104495085</v>
      </c>
      <c r="J7552" s="19">
        <v>3.7138911806251498</v>
      </c>
      <c r="K7552" s="19">
        <v>6.1364717526595829</v>
      </c>
      <c r="L7552" s="19">
        <v>1.8790223821799885</v>
      </c>
      <c r="M7552" s="19">
        <v>41.471250000000005</v>
      </c>
      <c r="N7552" s="19">
        <f t="shared" si="118"/>
        <v>53.912625000000006</v>
      </c>
      <c r="O7552" s="19">
        <v>21.207500000000003</v>
      </c>
      <c r="P7552" s="20">
        <v>1.6758178124999992</v>
      </c>
      <c r="Q7552" s="12">
        <v>79.45</v>
      </c>
      <c r="R7552" s="12">
        <v>9.370000000000001</v>
      </c>
      <c r="S7552" s="12">
        <v>205.375</v>
      </c>
      <c r="T7552" s="12"/>
      <c r="U7552" s="12">
        <v>159.20000000000002</v>
      </c>
      <c r="V7552" s="23"/>
      <c r="W7552" s="24"/>
      <c r="X7552" s="22"/>
      <c r="Y7552" s="22"/>
      <c r="Z7552" s="22"/>
      <c r="AA7552" s="22"/>
      <c r="AB7552" s="22"/>
      <c r="AC7552" s="22"/>
      <c r="AD7552" s="22"/>
      <c r="AE7552" s="22"/>
      <c r="AF7552" s="22"/>
      <c r="AG7552" s="22"/>
      <c r="AH7552" s="22"/>
    </row>
    <row r="7553" spans="2:34">
      <c r="B7553" s="10">
        <v>10</v>
      </c>
      <c r="C7553" s="10">
        <v>11</v>
      </c>
      <c r="D7553" s="34">
        <v>39762</v>
      </c>
      <c r="E7553" s="17">
        <v>0.41666666666669983</v>
      </c>
      <c r="F7553" s="35">
        <v>0.30641452079999648</v>
      </c>
      <c r="G7553" s="18">
        <v>155.92073209637135</v>
      </c>
      <c r="H7553" s="18">
        <v>227.68627842639057</v>
      </c>
      <c r="I7553" s="18">
        <v>71.76554633001922</v>
      </c>
      <c r="J7553" s="19">
        <v>4.1525683441501684</v>
      </c>
      <c r="K7553" s="19">
        <v>6.043853232029587</v>
      </c>
      <c r="L7553" s="19">
        <v>1.7742036401159891</v>
      </c>
      <c r="M7553" s="19">
        <v>27.276000000000003</v>
      </c>
      <c r="N7553" s="19">
        <f t="shared" si="118"/>
        <v>35.458800000000004</v>
      </c>
      <c r="O7553" s="19">
        <v>16.532499999999999</v>
      </c>
      <c r="P7553" s="20">
        <v>3.8632010624999991</v>
      </c>
      <c r="Q7553" s="12">
        <v>87.100000000000009</v>
      </c>
      <c r="R7553" s="12">
        <v>9.6599999999999984</v>
      </c>
      <c r="S7553" s="12">
        <v>185.27499999999998</v>
      </c>
      <c r="T7553" s="12"/>
      <c r="U7553" s="12">
        <v>175.97499999999999</v>
      </c>
      <c r="V7553" s="23"/>
      <c r="W7553" s="24"/>
      <c r="X7553" s="22"/>
      <c r="Y7553" s="22"/>
      <c r="Z7553" s="22"/>
      <c r="AA7553" s="22"/>
      <c r="AB7553" s="22"/>
      <c r="AC7553" s="22"/>
      <c r="AD7553" s="22"/>
      <c r="AE7553" s="22"/>
      <c r="AF7553" s="22"/>
      <c r="AG7553" s="22"/>
      <c r="AH7553" s="22"/>
    </row>
    <row r="7554" spans="2:34">
      <c r="B7554" s="10">
        <v>10</v>
      </c>
      <c r="C7554" s="10">
        <v>11</v>
      </c>
      <c r="D7554" s="34">
        <v>39762</v>
      </c>
      <c r="E7554" s="17">
        <v>0.45833333333330017</v>
      </c>
      <c r="F7554" s="35">
        <v>0.1910102938999978</v>
      </c>
      <c r="G7554" s="18">
        <v>95.142745268492916</v>
      </c>
      <c r="H7554" s="18">
        <v>150.48226877969694</v>
      </c>
      <c r="I7554" s="18">
        <v>55.339523511204007</v>
      </c>
      <c r="J7554" s="19">
        <v>3.0938671026751257</v>
      </c>
      <c r="K7554" s="19">
        <v>4.2705159584497077</v>
      </c>
      <c r="L7554" s="19">
        <v>1.7737748233499893</v>
      </c>
      <c r="M7554" s="19">
        <v>25.632750000000001</v>
      </c>
      <c r="N7554" s="19">
        <f t="shared" si="118"/>
        <v>33.322575000000001</v>
      </c>
      <c r="O7554" s="19">
        <v>16.080000000000002</v>
      </c>
      <c r="P7554" s="20">
        <v>6.2093459999999991</v>
      </c>
      <c r="Q7554" s="12">
        <v>90.9</v>
      </c>
      <c r="R7554" s="12">
        <v>11.0175</v>
      </c>
      <c r="S7554" s="12">
        <v>208.10000000000002</v>
      </c>
      <c r="T7554" s="12"/>
      <c r="U7554" s="12">
        <v>171.42499999999998</v>
      </c>
      <c r="V7554" s="23"/>
      <c r="W7554" s="24"/>
      <c r="X7554" s="22"/>
      <c r="Y7554" s="22"/>
      <c r="Z7554" s="22"/>
      <c r="AA7554" s="22"/>
      <c r="AB7554" s="22"/>
      <c r="AC7554" s="22"/>
      <c r="AD7554" s="22"/>
      <c r="AE7554" s="22"/>
      <c r="AF7554" s="22"/>
      <c r="AG7554" s="22"/>
      <c r="AH7554" s="22"/>
    </row>
    <row r="7555" spans="2:34">
      <c r="B7555" s="10">
        <v>10</v>
      </c>
      <c r="C7555" s="10">
        <v>11</v>
      </c>
      <c r="D7555" s="34">
        <v>39762</v>
      </c>
      <c r="E7555" s="17">
        <v>0.5</v>
      </c>
      <c r="F7555" s="35">
        <v>0.11142182159999872</v>
      </c>
      <c r="G7555" s="18">
        <v>33.566995867614423</v>
      </c>
      <c r="H7555" s="18">
        <v>63.796813234036932</v>
      </c>
      <c r="I7555" s="18">
        <v>30.229817366422505</v>
      </c>
      <c r="J7555" s="19">
        <v>1.664343924525068</v>
      </c>
      <c r="K7555" s="19">
        <v>2.2779116508598434</v>
      </c>
      <c r="L7555" s="19">
        <v>1.734711212199989</v>
      </c>
      <c r="M7555" s="19">
        <v>18.663</v>
      </c>
      <c r="N7555" s="19">
        <f t="shared" si="118"/>
        <v>24.261900000000001</v>
      </c>
      <c r="O7555" s="19">
        <v>11.809999999999999</v>
      </c>
      <c r="P7555" s="20">
        <v>14.658995812499999</v>
      </c>
      <c r="Q7555" s="12">
        <v>88.9</v>
      </c>
      <c r="R7555" s="12">
        <v>13.182500000000001</v>
      </c>
      <c r="S7555" s="12">
        <v>231.05</v>
      </c>
      <c r="T7555" s="12"/>
      <c r="U7555" s="12">
        <v>172.32499999999999</v>
      </c>
      <c r="V7555" s="23"/>
      <c r="W7555" s="24"/>
      <c r="X7555" s="22"/>
      <c r="Y7555" s="22"/>
      <c r="Z7555" s="22"/>
      <c r="AA7555" s="22"/>
      <c r="AB7555" s="22"/>
      <c r="AC7555" s="22"/>
      <c r="AD7555" s="22"/>
      <c r="AE7555" s="22"/>
      <c r="AF7555" s="22"/>
      <c r="AG7555" s="22"/>
      <c r="AH7555" s="22"/>
    </row>
    <row r="7556" spans="2:34">
      <c r="B7556" s="10">
        <v>10</v>
      </c>
      <c r="C7556" s="10">
        <v>11</v>
      </c>
      <c r="D7556" s="34">
        <v>39762</v>
      </c>
      <c r="E7556" s="17">
        <v>0.54166666666669983</v>
      </c>
      <c r="F7556" s="35">
        <v>7.5607103599999129E-2</v>
      </c>
      <c r="G7556" s="18">
        <v>3.6985366552377119</v>
      </c>
      <c r="H7556" s="18">
        <v>11.227815827382779</v>
      </c>
      <c r="I7556" s="18">
        <v>7.5292791721450669</v>
      </c>
      <c r="J7556" s="19">
        <v>0.84906220830003476</v>
      </c>
      <c r="K7556" s="19">
        <v>0.60249712841995839</v>
      </c>
      <c r="L7556" s="19">
        <v>1.7265691326059891</v>
      </c>
      <c r="M7556" s="19">
        <v>3.5566666666666666</v>
      </c>
      <c r="N7556" s="19">
        <f t="shared" si="118"/>
        <v>4.6236666666666668</v>
      </c>
      <c r="O7556" s="19">
        <v>2.7124999999999995</v>
      </c>
      <c r="P7556" s="20">
        <v>31.434814124999999</v>
      </c>
      <c r="Q7556" s="12"/>
      <c r="R7556" s="12">
        <v>12.17</v>
      </c>
      <c r="S7556" s="12">
        <v>255.85000000000002</v>
      </c>
      <c r="T7556" s="12"/>
      <c r="U7556" s="12">
        <v>186.97499999999999</v>
      </c>
      <c r="V7556" s="23"/>
      <c r="W7556" s="24"/>
      <c r="X7556" s="22"/>
      <c r="Y7556" s="22"/>
      <c r="Z7556" s="22"/>
      <c r="AA7556" s="22"/>
      <c r="AB7556" s="22"/>
      <c r="AC7556" s="22"/>
      <c r="AD7556" s="22"/>
      <c r="AE7556" s="22"/>
      <c r="AF7556" s="22"/>
      <c r="AG7556" s="22"/>
      <c r="AH7556" s="22"/>
    </row>
    <row r="7557" spans="2:34">
      <c r="B7557" s="10">
        <v>10</v>
      </c>
      <c r="C7557" s="10">
        <v>11</v>
      </c>
      <c r="D7557" s="34">
        <v>39762</v>
      </c>
      <c r="E7557" s="17">
        <v>0.58333333333330017</v>
      </c>
      <c r="F7557" s="35">
        <v>9.5502960599998882E-2</v>
      </c>
      <c r="G7557" s="18">
        <v>7.9403172670379583</v>
      </c>
      <c r="H7557" s="18">
        <v>19.745331279857226</v>
      </c>
      <c r="I7557" s="18">
        <v>11.805014012819269</v>
      </c>
      <c r="J7557" s="19">
        <v>0.9978706894500412</v>
      </c>
      <c r="K7557" s="19">
        <v>0.78745681818994551</v>
      </c>
      <c r="L7557" s="19">
        <v>1.7493227297819889</v>
      </c>
      <c r="M7557" s="19">
        <v>5.7435</v>
      </c>
      <c r="N7557" s="19">
        <f t="shared" si="118"/>
        <v>7.4665500000000007</v>
      </c>
      <c r="O7557" s="19">
        <v>4.4424999999999999</v>
      </c>
      <c r="P7557" s="20">
        <v>27.8538560625</v>
      </c>
      <c r="Q7557" s="12"/>
      <c r="R7557" s="12">
        <v>12.487500000000001</v>
      </c>
      <c r="S7557" s="12">
        <v>243.75</v>
      </c>
      <c r="T7557" s="12"/>
      <c r="U7557" s="12">
        <v>197.25</v>
      </c>
      <c r="V7557" s="23"/>
      <c r="W7557" s="24"/>
      <c r="X7557" s="22"/>
      <c r="Y7557" s="22"/>
      <c r="Z7557" s="22"/>
      <c r="AA7557" s="22"/>
      <c r="AB7557" s="22"/>
      <c r="AC7557" s="22"/>
      <c r="AD7557" s="22"/>
      <c r="AE7557" s="22"/>
      <c r="AF7557" s="22"/>
      <c r="AG7557" s="22"/>
      <c r="AH7557" s="22"/>
    </row>
    <row r="7558" spans="2:34">
      <c r="B7558" s="10">
        <v>10</v>
      </c>
      <c r="C7558" s="10">
        <v>11</v>
      </c>
      <c r="D7558" s="34">
        <v>39762</v>
      </c>
      <c r="E7558" s="17">
        <v>0.625</v>
      </c>
      <c r="F7558" s="35">
        <v>0.13131565649999846</v>
      </c>
      <c r="G7558" s="18">
        <v>16.501778344550956</v>
      </c>
      <c r="H7558" s="18">
        <v>39.808520019397427</v>
      </c>
      <c r="I7558" s="18">
        <v>23.306741674846474</v>
      </c>
      <c r="J7558" s="19">
        <v>0.49888774267502062</v>
      </c>
      <c r="K7558" s="19">
        <v>0.58133228541995952</v>
      </c>
      <c r="L7558" s="19">
        <v>1.8145321150779885</v>
      </c>
      <c r="M7558" s="19">
        <v>9.4152500000000003</v>
      </c>
      <c r="N7558" s="19">
        <f t="shared" si="118"/>
        <v>12.239825000000002</v>
      </c>
      <c r="O7558" s="19">
        <v>7.9249999999999998</v>
      </c>
      <c r="P7558" s="20">
        <v>18.187033312499999</v>
      </c>
      <c r="Q7558" s="12"/>
      <c r="R7558" s="12">
        <v>12.66</v>
      </c>
      <c r="S7558" s="12">
        <v>237.97500000000002</v>
      </c>
      <c r="T7558" s="12"/>
      <c r="U7558" s="12">
        <v>173.5</v>
      </c>
      <c r="V7558" s="23"/>
      <c r="W7558" s="24"/>
      <c r="X7558" s="22"/>
      <c r="Y7558" s="22"/>
      <c r="Z7558" s="22"/>
      <c r="AA7558" s="22"/>
      <c r="AB7558" s="22"/>
      <c r="AC7558" s="22"/>
      <c r="AD7558" s="22"/>
      <c r="AE7558" s="22"/>
      <c r="AF7558" s="22"/>
      <c r="AG7558" s="22"/>
      <c r="AH7558" s="22"/>
    </row>
    <row r="7559" spans="2:34">
      <c r="B7559" s="10">
        <v>10</v>
      </c>
      <c r="C7559" s="10">
        <v>11</v>
      </c>
      <c r="D7559" s="34">
        <v>39762</v>
      </c>
      <c r="E7559" s="17">
        <v>0.66666666666669983</v>
      </c>
      <c r="F7559" s="35">
        <v>0.23477478449999725</v>
      </c>
      <c r="G7559" s="18">
        <v>63.27726578252868</v>
      </c>
      <c r="H7559" s="18">
        <v>115.80326163789999</v>
      </c>
      <c r="I7559" s="18">
        <v>52.525995855371306</v>
      </c>
      <c r="J7559" s="19">
        <v>2.2852369987500945</v>
      </c>
      <c r="K7559" s="19">
        <v>2.7454138211398083</v>
      </c>
      <c r="L7559" s="19">
        <v>1.7137412050379892</v>
      </c>
      <c r="M7559" s="19">
        <v>19.760249999999999</v>
      </c>
      <c r="N7559" s="19">
        <f t="shared" si="118"/>
        <v>25.688324999999999</v>
      </c>
      <c r="O7559" s="19">
        <v>14.35</v>
      </c>
      <c r="P7559" s="20">
        <v>4.745210437499999</v>
      </c>
      <c r="Q7559" s="12"/>
      <c r="R7559" s="12">
        <v>12.754999999999999</v>
      </c>
      <c r="S7559" s="12">
        <v>220.32499999999999</v>
      </c>
      <c r="T7559" s="12"/>
      <c r="U7559" s="12">
        <v>147.69999999999999</v>
      </c>
      <c r="V7559" s="23"/>
      <c r="W7559" s="24"/>
      <c r="X7559" s="22"/>
      <c r="Y7559" s="22"/>
      <c r="Z7559" s="22"/>
      <c r="AA7559" s="22"/>
      <c r="AB7559" s="22"/>
      <c r="AC7559" s="22"/>
      <c r="AD7559" s="22"/>
      <c r="AE7559" s="22"/>
      <c r="AF7559" s="22"/>
      <c r="AG7559" s="22"/>
      <c r="AH7559" s="22"/>
    </row>
    <row r="7560" spans="2:34">
      <c r="B7560" s="10">
        <v>10</v>
      </c>
      <c r="C7560" s="10">
        <v>11</v>
      </c>
      <c r="D7560" s="34">
        <v>39762</v>
      </c>
      <c r="E7560" s="17">
        <v>0.70833333333330017</v>
      </c>
      <c r="F7560" s="35">
        <v>0.23079378809999729</v>
      </c>
      <c r="G7560" s="18">
        <v>39.463908204214803</v>
      </c>
      <c r="H7560" s="18">
        <v>88.040138988878269</v>
      </c>
      <c r="I7560" s="18">
        <v>48.576230784663458</v>
      </c>
      <c r="J7560" s="19">
        <v>1.5694684395750653</v>
      </c>
      <c r="K7560" s="19">
        <v>2.6343817719298155</v>
      </c>
      <c r="L7560" s="19">
        <v>1.7866445203039887</v>
      </c>
      <c r="M7560" s="19">
        <v>15.705750000000002</v>
      </c>
      <c r="N7560" s="19">
        <f t="shared" si="118"/>
        <v>20.417475000000003</v>
      </c>
      <c r="O7560" s="19">
        <v>12.385</v>
      </c>
      <c r="P7560" s="20">
        <v>7.7616824999999983</v>
      </c>
      <c r="Q7560" s="12"/>
      <c r="R7560" s="12">
        <v>12.122499999999999</v>
      </c>
      <c r="S7560" s="12">
        <v>223</v>
      </c>
      <c r="T7560" s="12"/>
      <c r="U7560" s="12">
        <v>135.42500000000001</v>
      </c>
      <c r="V7560" s="23"/>
      <c r="W7560" s="24"/>
      <c r="X7560" s="22"/>
      <c r="Y7560" s="22"/>
      <c r="Z7560" s="22"/>
      <c r="AA7560" s="22"/>
      <c r="AB7560" s="22"/>
      <c r="AC7560" s="22"/>
      <c r="AD7560" s="22"/>
      <c r="AE7560" s="22"/>
      <c r="AF7560" s="22"/>
      <c r="AG7560" s="22"/>
      <c r="AH7560" s="22"/>
    </row>
    <row r="7561" spans="2:34">
      <c r="B7561" s="10">
        <v>10</v>
      </c>
      <c r="C7561" s="10">
        <v>11</v>
      </c>
      <c r="D7561" s="34">
        <v>39762</v>
      </c>
      <c r="E7561" s="17">
        <v>0.75</v>
      </c>
      <c r="F7561" s="35">
        <v>0.17110454539999798</v>
      </c>
      <c r="G7561" s="18">
        <v>13.430548188100785</v>
      </c>
      <c r="H7561" s="18">
        <v>44.427092802077098</v>
      </c>
      <c r="I7561" s="18">
        <v>30.996544613976312</v>
      </c>
      <c r="J7561" s="19">
        <v>0.95046524355003958</v>
      </c>
      <c r="K7561" s="19">
        <v>1.3607612952199042</v>
      </c>
      <c r="L7561" s="19">
        <v>1.7592095007479889</v>
      </c>
      <c r="M7561" s="19">
        <v>9.3032500000000002</v>
      </c>
      <c r="N7561" s="19">
        <f t="shared" si="118"/>
        <v>12.094225000000002</v>
      </c>
      <c r="O7561" s="19">
        <v>7.0175000000000001</v>
      </c>
      <c r="P7561" s="20">
        <v>17.040421124999998</v>
      </c>
      <c r="Q7561" s="12"/>
      <c r="R7561" s="12">
        <v>11.7575</v>
      </c>
      <c r="S7561" s="12">
        <v>227.14999999999998</v>
      </c>
      <c r="T7561" s="12"/>
      <c r="U7561" s="12">
        <v>129.625</v>
      </c>
      <c r="V7561" s="23"/>
      <c r="W7561" s="24"/>
      <c r="X7561" s="22"/>
      <c r="Y7561" s="22"/>
      <c r="Z7561" s="22"/>
      <c r="AA7561" s="22"/>
      <c r="AB7561" s="22"/>
      <c r="AC7561" s="22"/>
      <c r="AD7561" s="22"/>
      <c r="AE7561" s="22"/>
      <c r="AF7561" s="22"/>
      <c r="AG7561" s="22"/>
      <c r="AH7561" s="22"/>
    </row>
    <row r="7562" spans="2:34">
      <c r="B7562" s="10">
        <v>10</v>
      </c>
      <c r="C7562" s="10">
        <v>11</v>
      </c>
      <c r="D7562" s="34">
        <v>39762</v>
      </c>
      <c r="E7562" s="17">
        <v>0.79166666666669983</v>
      </c>
      <c r="F7562" s="35">
        <v>0.22681133169999732</v>
      </c>
      <c r="G7562" s="18">
        <v>33.436009298951973</v>
      </c>
      <c r="H7562" s="18">
        <v>80.403836360920721</v>
      </c>
      <c r="I7562" s="18">
        <v>46.967827061968748</v>
      </c>
      <c r="J7562" s="19">
        <v>1.5613034057250654</v>
      </c>
      <c r="K7562" s="19">
        <v>2.2115175963898439</v>
      </c>
      <c r="L7562" s="19">
        <v>1.7279290302259891</v>
      </c>
      <c r="M7562" s="19">
        <v>15.53725</v>
      </c>
      <c r="N7562" s="19">
        <f t="shared" si="118"/>
        <v>20.198425</v>
      </c>
      <c r="O7562" s="19">
        <v>10.8225</v>
      </c>
      <c r="P7562" s="20">
        <v>5.5390188749999982</v>
      </c>
      <c r="Q7562" s="12"/>
      <c r="R7562" s="12">
        <v>11.4725</v>
      </c>
      <c r="S7562" s="12">
        <v>226.75</v>
      </c>
      <c r="T7562" s="12"/>
      <c r="U7562" s="12">
        <v>126.62500000000001</v>
      </c>
      <c r="V7562" s="23"/>
      <c r="W7562" s="24"/>
      <c r="X7562" s="22"/>
      <c r="Y7562" s="22"/>
      <c r="Z7562" s="22"/>
      <c r="AA7562" s="22"/>
      <c r="AB7562" s="22"/>
      <c r="AC7562" s="22"/>
      <c r="AD7562" s="22"/>
      <c r="AE7562" s="22"/>
      <c r="AF7562" s="22"/>
      <c r="AG7562" s="22"/>
      <c r="AH7562" s="22"/>
    </row>
    <row r="7563" spans="2:34">
      <c r="B7563" s="10">
        <v>10</v>
      </c>
      <c r="C7563" s="10">
        <v>11</v>
      </c>
      <c r="D7563" s="34">
        <v>39762</v>
      </c>
      <c r="E7563" s="17">
        <v>0.83333333333330017</v>
      </c>
      <c r="F7563" s="35">
        <v>0.19497681439999767</v>
      </c>
      <c r="G7563" s="18">
        <v>30.851217003189319</v>
      </c>
      <c r="H7563" s="18">
        <v>64.803036113089718</v>
      </c>
      <c r="I7563" s="18">
        <v>33.951819109900413</v>
      </c>
      <c r="J7563" s="19">
        <v>1.7047454853750716</v>
      </c>
      <c r="K7563" s="19">
        <v>2.2167617356998428</v>
      </c>
      <c r="L7563" s="19">
        <v>1.7737842160219888</v>
      </c>
      <c r="M7563" s="19">
        <v>16.404</v>
      </c>
      <c r="N7563" s="19">
        <f t="shared" si="118"/>
        <v>21.325200000000002</v>
      </c>
      <c r="O7563" s="19">
        <v>11.952500000000001</v>
      </c>
      <c r="P7563" s="20">
        <v>11.148598499999999</v>
      </c>
      <c r="Q7563" s="12"/>
      <c r="R7563" s="12">
        <v>11.225</v>
      </c>
      <c r="S7563" s="12">
        <v>230</v>
      </c>
      <c r="T7563" s="12"/>
      <c r="U7563" s="12">
        <v>128.07499999999999</v>
      </c>
      <c r="V7563" s="23"/>
      <c r="W7563" s="24"/>
      <c r="X7563" s="22"/>
      <c r="Y7563" s="22"/>
      <c r="Z7563" s="22"/>
      <c r="AA7563" s="22"/>
      <c r="AB7563" s="22"/>
      <c r="AC7563" s="22"/>
      <c r="AD7563" s="22"/>
      <c r="AE7563" s="22"/>
      <c r="AF7563" s="22"/>
      <c r="AG7563" s="22"/>
      <c r="AH7563" s="22"/>
    </row>
    <row r="7564" spans="2:34">
      <c r="B7564" s="10">
        <v>10</v>
      </c>
      <c r="C7564" s="10">
        <v>11</v>
      </c>
      <c r="D7564" s="34">
        <v>39762</v>
      </c>
      <c r="E7564" s="17">
        <v>0.875</v>
      </c>
      <c r="F7564" s="35">
        <v>0.11937262349999858</v>
      </c>
      <c r="G7564" s="18">
        <v>5.915553607975351</v>
      </c>
      <c r="H7564" s="18">
        <v>14.558261758627538</v>
      </c>
      <c r="I7564" s="18">
        <v>8.6427081506521866</v>
      </c>
      <c r="J7564" s="19">
        <v>0.64475721262502728</v>
      </c>
      <c r="K7564" s="19">
        <v>0.55219626163996083</v>
      </c>
      <c r="L7564" s="19">
        <v>1.7540780653359889</v>
      </c>
      <c r="M7564" s="19">
        <v>5.5782500000000006</v>
      </c>
      <c r="N7564" s="19">
        <f t="shared" si="118"/>
        <v>7.2517250000000013</v>
      </c>
      <c r="O7564" s="19">
        <v>4.2524999999999995</v>
      </c>
      <c r="P7564" s="20">
        <v>26.918926124999995</v>
      </c>
      <c r="Q7564" s="12"/>
      <c r="R7564" s="12">
        <v>10.927499999999998</v>
      </c>
      <c r="S7564" s="12">
        <v>233.07500000000002</v>
      </c>
      <c r="T7564" s="12"/>
      <c r="U7564" s="12">
        <v>127.125</v>
      </c>
      <c r="V7564" s="23"/>
      <c r="W7564" s="24"/>
      <c r="X7564" s="22"/>
      <c r="Y7564" s="22"/>
      <c r="Z7564" s="22"/>
      <c r="AA7564" s="22"/>
      <c r="AB7564" s="22"/>
      <c r="AC7564" s="22"/>
      <c r="AD7564" s="22"/>
      <c r="AE7564" s="22"/>
      <c r="AF7564" s="22"/>
      <c r="AG7564" s="22"/>
      <c r="AH7564" s="22"/>
    </row>
    <row r="7565" spans="2:34">
      <c r="B7565" s="10">
        <v>10</v>
      </c>
      <c r="C7565" s="10">
        <v>11</v>
      </c>
      <c r="D7565" s="34">
        <v>39762</v>
      </c>
      <c r="E7565" s="17">
        <v>0.91666666666669983</v>
      </c>
      <c r="F7565" s="35">
        <v>0.12732980559999849</v>
      </c>
      <c r="G7565" s="18">
        <v>11.567913526725688</v>
      </c>
      <c r="H7565" s="18">
        <v>29.081782523461065</v>
      </c>
      <c r="I7565" s="18">
        <v>17.513868996735376</v>
      </c>
      <c r="J7565" s="19">
        <v>0.71776840755003046</v>
      </c>
      <c r="K7565" s="19">
        <v>0.67635801488995173</v>
      </c>
      <c r="L7565" s="19">
        <v>1.7652170464779888</v>
      </c>
      <c r="M7565" s="19">
        <v>5.025500000000001</v>
      </c>
      <c r="N7565" s="19">
        <f t="shared" si="118"/>
        <v>6.5331500000000018</v>
      </c>
      <c r="O7565" s="19">
        <v>3.4975000000000001</v>
      </c>
      <c r="P7565" s="20">
        <v>20.497897875</v>
      </c>
      <c r="Q7565" s="12"/>
      <c r="R7565" s="12">
        <v>10.46</v>
      </c>
      <c r="S7565" s="12">
        <v>226.875</v>
      </c>
      <c r="T7565" s="12"/>
      <c r="U7565" s="12">
        <v>125.77500000000001</v>
      </c>
      <c r="V7565" s="23"/>
      <c r="W7565" s="24"/>
      <c r="X7565" s="22"/>
      <c r="Y7565" s="22"/>
      <c r="Z7565" s="22"/>
      <c r="AA7565" s="22"/>
      <c r="AB7565" s="22"/>
      <c r="AC7565" s="22"/>
      <c r="AD7565" s="22"/>
      <c r="AE7565" s="22"/>
      <c r="AF7565" s="22"/>
      <c r="AG7565" s="22"/>
      <c r="AH7565" s="22"/>
    </row>
    <row r="7566" spans="2:34">
      <c r="B7566" s="10">
        <v>10</v>
      </c>
      <c r="C7566" s="10">
        <v>11</v>
      </c>
      <c r="D7566" s="34">
        <v>39762</v>
      </c>
      <c r="E7566" s="17">
        <v>0.95833333333330017</v>
      </c>
      <c r="F7566" s="35">
        <v>0.13528698769999836</v>
      </c>
      <c r="G7566" s="18">
        <v>11.569238100325691</v>
      </c>
      <c r="H7566" s="18">
        <v>32.028017987217368</v>
      </c>
      <c r="I7566" s="18">
        <v>20.458779886891673</v>
      </c>
      <c r="J7566" s="19">
        <v>0.71247307200003041</v>
      </c>
      <c r="K7566" s="19">
        <v>1.3500502757699031</v>
      </c>
      <c r="L7566" s="19">
        <v>1.7994697283919883</v>
      </c>
      <c r="M7566" s="19">
        <v>6.9482499999999998</v>
      </c>
      <c r="N7566" s="19">
        <f t="shared" si="118"/>
        <v>9.0327249999999992</v>
      </c>
      <c r="O7566" s="19">
        <v>4.6950000000000003</v>
      </c>
      <c r="P7566" s="20">
        <v>14.6237154375</v>
      </c>
      <c r="Q7566" s="12"/>
      <c r="R7566" s="12">
        <v>10.1875</v>
      </c>
      <c r="S7566" s="12">
        <v>225.87500000000003</v>
      </c>
      <c r="T7566" s="12"/>
      <c r="U7566" s="12">
        <v>125.825</v>
      </c>
      <c r="V7566" s="23"/>
      <c r="W7566" s="24"/>
      <c r="X7566" s="22"/>
      <c r="Y7566" s="22"/>
      <c r="Z7566" s="22"/>
      <c r="AA7566" s="22"/>
      <c r="AB7566" s="22"/>
      <c r="AC7566" s="22"/>
      <c r="AD7566" s="22"/>
      <c r="AE7566" s="22"/>
      <c r="AF7566" s="22"/>
      <c r="AG7566" s="22"/>
      <c r="AH7566" s="22"/>
    </row>
    <row r="7567" spans="2:34">
      <c r="B7567" s="10">
        <v>10</v>
      </c>
      <c r="C7567" s="10">
        <v>11</v>
      </c>
      <c r="D7567" s="34">
        <v>39762</v>
      </c>
      <c r="E7567" s="17">
        <v>0</v>
      </c>
      <c r="F7567" s="35">
        <v>0.1074329995999987</v>
      </c>
      <c r="G7567" s="18">
        <v>7.0998229353504261</v>
      </c>
      <c r="H7567" s="18">
        <v>19.537183092852693</v>
      </c>
      <c r="I7567" s="18">
        <v>12.437360157502265</v>
      </c>
      <c r="J7567" s="19">
        <v>0.91855736887503925</v>
      </c>
      <c r="K7567" s="19">
        <v>0.94580827880993201</v>
      </c>
      <c r="L7567" s="19">
        <v>1.7605127973499886</v>
      </c>
      <c r="M7567" s="19">
        <v>7.0657499999999995</v>
      </c>
      <c r="N7567" s="19">
        <f t="shared" si="118"/>
        <v>9.1854750000000003</v>
      </c>
      <c r="O7567" s="19">
        <v>4.6475</v>
      </c>
      <c r="P7567" s="20">
        <v>21.573949312499998</v>
      </c>
      <c r="Q7567" s="12"/>
      <c r="R7567" s="12">
        <v>9.9574999999999996</v>
      </c>
      <c r="S7567" s="12">
        <v>225.95</v>
      </c>
      <c r="T7567" s="12"/>
      <c r="U7567" s="12">
        <v>123.07499999999999</v>
      </c>
      <c r="V7567" s="23"/>
      <c r="W7567" s="24"/>
      <c r="X7567" s="22"/>
      <c r="Y7567" s="22"/>
      <c r="Z7567" s="22"/>
      <c r="AA7567" s="22"/>
      <c r="AB7567" s="22"/>
      <c r="AC7567" s="22"/>
      <c r="AD7567" s="22"/>
      <c r="AE7567" s="22"/>
      <c r="AF7567" s="22"/>
      <c r="AG7567" s="22"/>
      <c r="AH7567" s="22"/>
    </row>
    <row r="7568" spans="2:34">
      <c r="B7568" s="10">
        <v>11</v>
      </c>
      <c r="C7568" s="10">
        <v>11</v>
      </c>
      <c r="D7568" s="34">
        <v>39763</v>
      </c>
      <c r="E7568" s="17">
        <v>4.1666666666699825E-2</v>
      </c>
      <c r="F7568" s="35">
        <v>8.3558372699998995E-2</v>
      </c>
      <c r="G7568" s="18">
        <v>3.7812508051627267</v>
      </c>
      <c r="H7568" s="18">
        <v>12.408834720416166</v>
      </c>
      <c r="I7568" s="18">
        <v>8.6275839152534388</v>
      </c>
      <c r="J7568" s="19">
        <v>0.74103259830003188</v>
      </c>
      <c r="K7568" s="19">
        <v>0.62083877011995525</v>
      </c>
      <c r="L7568" s="19">
        <v>1.7677888580759884</v>
      </c>
      <c r="M7568" s="19">
        <v>6.99925</v>
      </c>
      <c r="N7568" s="19">
        <f t="shared" si="118"/>
        <v>9.099025000000001</v>
      </c>
      <c r="O7568" s="19">
        <v>4.46</v>
      </c>
      <c r="P7568" s="20">
        <v>25.983996187499997</v>
      </c>
      <c r="Q7568" s="12"/>
      <c r="R7568" s="12">
        <v>9.5175000000000001</v>
      </c>
      <c r="S7568" s="12">
        <v>233.29999999999998</v>
      </c>
      <c r="T7568" s="12"/>
      <c r="U7568" s="12">
        <v>96.4</v>
      </c>
      <c r="V7568" s="23"/>
      <c r="W7568" s="24"/>
      <c r="X7568" s="22"/>
      <c r="Y7568" s="22"/>
      <c r="Z7568" s="22"/>
      <c r="AA7568" s="22"/>
      <c r="AB7568" s="22"/>
      <c r="AC7568" s="22"/>
      <c r="AD7568" s="22"/>
      <c r="AE7568" s="22"/>
      <c r="AF7568" s="22"/>
      <c r="AG7568" s="22"/>
      <c r="AH7568" s="22"/>
    </row>
    <row r="7569" spans="2:34">
      <c r="B7569" s="10">
        <v>11</v>
      </c>
      <c r="C7569" s="10">
        <v>11</v>
      </c>
      <c r="D7569" s="34">
        <v>39763</v>
      </c>
      <c r="E7569" s="17">
        <v>8.3333333333300175E-2</v>
      </c>
      <c r="F7569" s="35">
        <v>7.5599898499999083E-2</v>
      </c>
      <c r="G7569" s="18">
        <v>2.844296434937672</v>
      </c>
      <c r="H7569" s="18">
        <v>9.4683761765908621</v>
      </c>
      <c r="I7569" s="18">
        <v>6.6240797416531896</v>
      </c>
      <c r="J7569" s="19">
        <v>0.60789685852502617</v>
      </c>
      <c r="K7569" s="19">
        <v>0.48609217502996477</v>
      </c>
      <c r="L7569" s="19">
        <v>1.7635094659719883</v>
      </c>
      <c r="M7569" s="19">
        <v>6.8515000000000006</v>
      </c>
      <c r="N7569" s="19">
        <f t="shared" si="118"/>
        <v>8.9069500000000019</v>
      </c>
      <c r="O7569" s="19">
        <v>3.67</v>
      </c>
      <c r="P7569" s="20">
        <v>28.806426187500001</v>
      </c>
      <c r="Q7569" s="12"/>
      <c r="R7569" s="12">
        <v>9.2074999999999996</v>
      </c>
      <c r="S7569" s="12">
        <v>233.72500000000002</v>
      </c>
      <c r="T7569" s="12"/>
      <c r="U7569" s="12">
        <v>95.699999999999989</v>
      </c>
      <c r="V7569" s="23"/>
      <c r="W7569" s="24"/>
      <c r="X7569" s="22"/>
      <c r="Y7569" s="22"/>
      <c r="Z7569" s="22"/>
      <c r="AA7569" s="22"/>
      <c r="AB7569" s="22"/>
      <c r="AC7569" s="22"/>
      <c r="AD7569" s="22"/>
      <c r="AE7569" s="22"/>
      <c r="AF7569" s="22"/>
      <c r="AG7569" s="22"/>
      <c r="AH7569" s="22"/>
    </row>
    <row r="7570" spans="2:34">
      <c r="B7570" s="10">
        <v>11</v>
      </c>
      <c r="C7570" s="10">
        <v>11</v>
      </c>
      <c r="D7570" s="34">
        <v>39763</v>
      </c>
      <c r="E7570" s="17">
        <v>0.125</v>
      </c>
      <c r="F7570" s="35">
        <v>8.3557168199998991E-2</v>
      </c>
      <c r="G7570" s="18">
        <v>3.3222912619127012</v>
      </c>
      <c r="H7570" s="18">
        <v>10.535872713328287</v>
      </c>
      <c r="I7570" s="18">
        <v>7.2135814514155836</v>
      </c>
      <c r="J7570" s="19">
        <v>0.69652786620003004</v>
      </c>
      <c r="K7570" s="19">
        <v>0.49400753497996414</v>
      </c>
      <c r="L7570" s="19">
        <v>1.7669340196559884</v>
      </c>
      <c r="M7570" s="19">
        <v>8.9565000000000001</v>
      </c>
      <c r="N7570" s="19">
        <f t="shared" si="118"/>
        <v>11.643450000000001</v>
      </c>
      <c r="O7570" s="19">
        <v>4.9400000000000004</v>
      </c>
      <c r="P7570" s="20">
        <v>28.347781312499993</v>
      </c>
      <c r="Q7570" s="12"/>
      <c r="R7570" s="12">
        <v>9.0175000000000001</v>
      </c>
      <c r="S7570" s="12">
        <v>229.17500000000001</v>
      </c>
      <c r="T7570" s="12"/>
      <c r="U7570" s="12">
        <v>98.35</v>
      </c>
      <c r="V7570" s="23"/>
      <c r="W7570" s="24"/>
      <c r="X7570" s="22"/>
      <c r="Y7570" s="22"/>
      <c r="Z7570" s="22"/>
      <c r="AA7570" s="22"/>
      <c r="AB7570" s="22"/>
      <c r="AC7570" s="22"/>
      <c r="AD7570" s="22"/>
      <c r="AE7570" s="22"/>
      <c r="AF7570" s="22"/>
      <c r="AG7570" s="22"/>
      <c r="AH7570" s="22"/>
    </row>
    <row r="7571" spans="2:34">
      <c r="B7571" s="10">
        <v>11</v>
      </c>
      <c r="C7571" s="10">
        <v>11</v>
      </c>
      <c r="D7571" s="34">
        <v>39763</v>
      </c>
      <c r="E7571" s="17">
        <v>0.16666666666669983</v>
      </c>
      <c r="F7571" s="35">
        <v>7.1619909499999121E-2</v>
      </c>
      <c r="G7571" s="18">
        <v>3.8577073107002349</v>
      </c>
      <c r="H7571" s="18">
        <v>10.796884877492765</v>
      </c>
      <c r="I7571" s="18">
        <v>6.9391775667925319</v>
      </c>
      <c r="J7571" s="19">
        <v>0.80079459892503468</v>
      </c>
      <c r="K7571" s="19">
        <v>0.65249866590995242</v>
      </c>
      <c r="L7571" s="19">
        <v>1.7626562580339884</v>
      </c>
      <c r="M7571" s="19">
        <v>10.19275</v>
      </c>
      <c r="N7571" s="19">
        <f t="shared" si="118"/>
        <v>13.250575000000001</v>
      </c>
      <c r="O7571" s="19">
        <v>5.3325000000000005</v>
      </c>
      <c r="P7571" s="20">
        <v>28.047898125</v>
      </c>
      <c r="Q7571" s="12"/>
      <c r="R7571" s="12">
        <v>9.2449999999999992</v>
      </c>
      <c r="S7571" s="12">
        <v>230.12500000000003</v>
      </c>
      <c r="T7571" s="12"/>
      <c r="U7571" s="12">
        <v>97.474999999999994</v>
      </c>
      <c r="V7571" s="23"/>
      <c r="W7571" s="24"/>
      <c r="X7571" s="22"/>
      <c r="Y7571" s="22"/>
      <c r="Z7571" s="22"/>
      <c r="AA7571" s="22"/>
      <c r="AB7571" s="22"/>
      <c r="AC7571" s="22"/>
      <c r="AD7571" s="22"/>
      <c r="AE7571" s="22"/>
      <c r="AF7571" s="22"/>
      <c r="AG7571" s="22"/>
      <c r="AH7571" s="22"/>
    </row>
    <row r="7572" spans="2:34">
      <c r="B7572" s="10">
        <v>11</v>
      </c>
      <c r="C7572" s="10">
        <v>11</v>
      </c>
      <c r="D7572" s="34">
        <v>39763</v>
      </c>
      <c r="E7572" s="17">
        <v>0.20833333333330017</v>
      </c>
      <c r="F7572" s="35">
        <v>7.9577076999999025E-2</v>
      </c>
      <c r="G7572" s="18">
        <v>5.612334923275343</v>
      </c>
      <c r="H7572" s="18">
        <v>10.741685135833265</v>
      </c>
      <c r="I7572" s="18">
        <v>5.1293502125579238</v>
      </c>
      <c r="J7572" s="19">
        <v>0.81375602332503538</v>
      </c>
      <c r="K7572" s="19">
        <v>0.60229416760995591</v>
      </c>
      <c r="L7572" s="19">
        <v>1.7699267285359883</v>
      </c>
      <c r="M7572" s="19">
        <v>12.49225</v>
      </c>
      <c r="N7572" s="19">
        <f t="shared" si="118"/>
        <v>16.239924999999999</v>
      </c>
      <c r="O7572" s="19">
        <v>6.82</v>
      </c>
      <c r="P7572" s="20">
        <v>27.977337374999998</v>
      </c>
      <c r="Q7572" s="12"/>
      <c r="R7572" s="12">
        <v>9.2649999999999988</v>
      </c>
      <c r="S7572" s="12">
        <v>231.625</v>
      </c>
      <c r="T7572" s="12"/>
      <c r="U7572" s="12">
        <v>97.224999999999994</v>
      </c>
      <c r="V7572" s="23"/>
      <c r="W7572" s="24"/>
      <c r="X7572" s="22"/>
      <c r="Y7572" s="22"/>
      <c r="Z7572" s="22"/>
      <c r="AA7572" s="22"/>
      <c r="AB7572" s="22"/>
      <c r="AC7572" s="22"/>
      <c r="AD7572" s="22"/>
      <c r="AE7572" s="22"/>
      <c r="AF7572" s="22"/>
      <c r="AG7572" s="22"/>
      <c r="AH7572" s="22"/>
    </row>
    <row r="7573" spans="2:34">
      <c r="B7573" s="10">
        <v>11</v>
      </c>
      <c r="C7573" s="10">
        <v>11</v>
      </c>
      <c r="D7573" s="34">
        <v>39763</v>
      </c>
      <c r="E7573" s="17">
        <v>0.25</v>
      </c>
      <c r="F7573" s="35">
        <v>8.3555292099998971E-2</v>
      </c>
      <c r="G7573" s="18">
        <v>9.405521049650579</v>
      </c>
      <c r="H7573" s="18">
        <v>15.262782675128454</v>
      </c>
      <c r="I7573" s="18">
        <v>5.8572616254778769</v>
      </c>
      <c r="J7573" s="19">
        <v>0.92842011967504057</v>
      </c>
      <c r="K7573" s="19">
        <v>0.71322730280994762</v>
      </c>
      <c r="L7573" s="19">
        <v>1.7579585308339882</v>
      </c>
      <c r="M7573" s="19">
        <v>12.575749999999999</v>
      </c>
      <c r="N7573" s="19">
        <f t="shared" si="118"/>
        <v>16.348475000000001</v>
      </c>
      <c r="O7573" s="19">
        <v>7.73</v>
      </c>
      <c r="P7573" s="20">
        <v>23.902454062499999</v>
      </c>
      <c r="Q7573" s="12"/>
      <c r="R7573" s="12">
        <v>9.5549999999999997</v>
      </c>
      <c r="S7573" s="12">
        <v>232.875</v>
      </c>
      <c r="T7573" s="12"/>
      <c r="U7573" s="12">
        <v>97.524999999999991</v>
      </c>
      <c r="V7573" s="23"/>
      <c r="W7573" s="24"/>
      <c r="X7573" s="22"/>
      <c r="Y7573" s="22"/>
      <c r="Z7573" s="22"/>
      <c r="AA7573" s="22"/>
      <c r="AB7573" s="22"/>
      <c r="AC7573" s="22"/>
      <c r="AD7573" s="22"/>
      <c r="AE7573" s="22"/>
      <c r="AF7573" s="22"/>
      <c r="AG7573" s="22"/>
      <c r="AH7573" s="22"/>
    </row>
    <row r="7574" spans="2:34">
      <c r="B7574" s="10">
        <v>11</v>
      </c>
      <c r="C7574" s="10">
        <v>11</v>
      </c>
      <c r="D7574" s="34">
        <v>39763</v>
      </c>
      <c r="E7574" s="17">
        <v>0.29166666666669983</v>
      </c>
      <c r="F7574" s="35">
        <v>7.1618310799999113E-2</v>
      </c>
      <c r="G7574" s="18">
        <v>5.404731712625332</v>
      </c>
      <c r="H7574" s="18">
        <v>12.566064944309137</v>
      </c>
      <c r="I7574" s="18">
        <v>7.1613332316838028</v>
      </c>
      <c r="J7574" s="19">
        <v>0.72753285270003187</v>
      </c>
      <c r="K7574" s="19">
        <v>0.66038296482995129</v>
      </c>
      <c r="L7574" s="19">
        <v>1.7652199172219885</v>
      </c>
      <c r="M7574" s="19">
        <v>8.6127500000000001</v>
      </c>
      <c r="N7574" s="19">
        <f t="shared" si="118"/>
        <v>11.196575000000001</v>
      </c>
      <c r="O7574" s="19">
        <v>6.3374999999999995</v>
      </c>
      <c r="P7574" s="20">
        <v>26.0192765625</v>
      </c>
      <c r="Q7574" s="12"/>
      <c r="R7574" s="12">
        <v>9.7225000000000001</v>
      </c>
      <c r="S7574" s="12">
        <v>243.25</v>
      </c>
      <c r="T7574" s="12"/>
      <c r="U7574" s="12">
        <v>110.97500000000001</v>
      </c>
      <c r="V7574" s="23"/>
      <c r="W7574" s="24"/>
      <c r="X7574" s="22"/>
      <c r="Y7574" s="22"/>
      <c r="Z7574" s="22"/>
      <c r="AA7574" s="22"/>
      <c r="AB7574" s="22"/>
      <c r="AC7574" s="22"/>
      <c r="AD7574" s="22"/>
      <c r="AE7574" s="22"/>
      <c r="AF7574" s="22"/>
      <c r="AG7574" s="22"/>
      <c r="AH7574" s="22"/>
    </row>
    <row r="7575" spans="2:34">
      <c r="B7575" s="10">
        <v>11</v>
      </c>
      <c r="C7575" s="10">
        <v>11</v>
      </c>
      <c r="D7575" s="34">
        <v>39763</v>
      </c>
      <c r="E7575" s="17">
        <v>0.33333333333330017</v>
      </c>
      <c r="F7575" s="35">
        <v>7.5596562399999054E-2</v>
      </c>
      <c r="G7575" s="18">
        <v>3.1815969837501967</v>
      </c>
      <c r="H7575" s="18">
        <v>10.853151554624752</v>
      </c>
      <c r="I7575" s="18">
        <v>7.6715545708745534</v>
      </c>
      <c r="J7575" s="19">
        <v>0.7978564642500352</v>
      </c>
      <c r="K7575" s="19">
        <v>0.5071624578499625</v>
      </c>
      <c r="L7575" s="19">
        <v>1.7686398123859883</v>
      </c>
      <c r="M7575" s="19">
        <v>8.0294999999999987</v>
      </c>
      <c r="N7575" s="19">
        <f t="shared" si="118"/>
        <v>10.438349999999998</v>
      </c>
      <c r="O7575" s="19">
        <v>6.1449999999999996</v>
      </c>
      <c r="P7575" s="20">
        <v>27.836215874999997</v>
      </c>
      <c r="Q7575" s="12"/>
      <c r="R7575" s="12">
        <v>9.8475000000000001</v>
      </c>
      <c r="S7575" s="12">
        <v>251.55</v>
      </c>
      <c r="T7575" s="12"/>
      <c r="U7575" s="12">
        <v>176.10000000000002</v>
      </c>
      <c r="V7575" s="23"/>
      <c r="W7575" s="24"/>
      <c r="X7575" s="22"/>
      <c r="Y7575" s="22"/>
      <c r="Z7575" s="22"/>
      <c r="AA7575" s="22"/>
      <c r="AB7575" s="22"/>
      <c r="AC7575" s="22"/>
      <c r="AD7575" s="22"/>
      <c r="AE7575" s="22"/>
      <c r="AF7575" s="22"/>
      <c r="AG7575" s="22"/>
      <c r="AH7575" s="22"/>
    </row>
    <row r="7576" spans="2:34">
      <c r="B7576" s="10">
        <v>11</v>
      </c>
      <c r="C7576" s="10">
        <v>11</v>
      </c>
      <c r="D7576" s="34">
        <v>39763</v>
      </c>
      <c r="E7576" s="17">
        <v>0.375</v>
      </c>
      <c r="F7576" s="35">
        <v>8.3553488999998954E-2</v>
      </c>
      <c r="G7576" s="18">
        <v>3.6947352035002288</v>
      </c>
      <c r="H7576" s="18">
        <v>10.482174477449275</v>
      </c>
      <c r="I7576" s="18">
        <v>6.7874392739490457</v>
      </c>
      <c r="J7576" s="19">
        <v>0.64395708015002839</v>
      </c>
      <c r="K7576" s="19">
        <v>0.49922788818996289</v>
      </c>
      <c r="L7576" s="19">
        <v>1.806650830941988</v>
      </c>
      <c r="M7576" s="19">
        <v>8.6390000000000011</v>
      </c>
      <c r="N7576" s="19">
        <f t="shared" si="118"/>
        <v>11.230700000000002</v>
      </c>
      <c r="O7576" s="19">
        <v>6.5625</v>
      </c>
      <c r="P7576" s="20">
        <v>27.624533624999998</v>
      </c>
      <c r="Q7576" s="12"/>
      <c r="R7576" s="12">
        <v>10.475</v>
      </c>
      <c r="S7576" s="12">
        <v>253.64999999999998</v>
      </c>
      <c r="T7576" s="12"/>
      <c r="U7576" s="12">
        <v>305.64999999999998</v>
      </c>
      <c r="V7576" s="23"/>
      <c r="W7576" s="24"/>
      <c r="X7576" s="22"/>
      <c r="Y7576" s="22"/>
      <c r="Z7576" s="22"/>
      <c r="AA7576" s="22"/>
      <c r="AB7576" s="22"/>
      <c r="AC7576" s="22"/>
      <c r="AD7576" s="22"/>
      <c r="AE7576" s="22"/>
      <c r="AF7576" s="22"/>
      <c r="AG7576" s="22"/>
      <c r="AH7576" s="22"/>
    </row>
    <row r="7577" spans="2:34">
      <c r="B7577" s="10">
        <v>11</v>
      </c>
      <c r="C7577" s="10">
        <v>11</v>
      </c>
      <c r="D7577" s="34">
        <v>39763</v>
      </c>
      <c r="E7577" s="17">
        <v>0.41666666666669983</v>
      </c>
      <c r="F7577" s="35">
        <v>8.7531565399998915E-2</v>
      </c>
      <c r="G7577" s="18">
        <v>2.7344506935876702</v>
      </c>
      <c r="H7577" s="18">
        <v>10.402277518511777</v>
      </c>
      <c r="I7577" s="18">
        <v>7.6678268249241075</v>
      </c>
      <c r="J7577" s="19">
        <v>0.72209511555003203</v>
      </c>
      <c r="K7577" s="19">
        <v>0.49393530034996325</v>
      </c>
      <c r="L7577" s="19">
        <v>1.8023693425039879</v>
      </c>
      <c r="M7577" s="19">
        <v>8.6590000000000007</v>
      </c>
      <c r="N7577" s="19">
        <f t="shared" si="118"/>
        <v>11.256700000000002</v>
      </c>
      <c r="O7577" s="19">
        <v>5.8049999999999997</v>
      </c>
      <c r="P7577" s="20">
        <v>29.617874812500002</v>
      </c>
      <c r="Q7577" s="12"/>
      <c r="R7577" s="12">
        <v>10.707500000000001</v>
      </c>
      <c r="S7577" s="12">
        <v>268.2</v>
      </c>
      <c r="T7577" s="12"/>
      <c r="U7577" s="12">
        <v>394.77499999999998</v>
      </c>
      <c r="V7577" s="23"/>
      <c r="W7577" s="24"/>
      <c r="X7577" s="22"/>
      <c r="Y7577" s="22"/>
      <c r="Z7577" s="22"/>
      <c r="AA7577" s="22"/>
      <c r="AB7577" s="22"/>
      <c r="AC7577" s="22"/>
      <c r="AD7577" s="22"/>
      <c r="AE7577" s="22"/>
      <c r="AF7577" s="22"/>
      <c r="AG7577" s="22"/>
      <c r="AH7577" s="22"/>
    </row>
    <row r="7578" spans="2:34">
      <c r="B7578" s="10">
        <v>11</v>
      </c>
      <c r="C7578" s="10">
        <v>11</v>
      </c>
      <c r="D7578" s="34">
        <v>39763</v>
      </c>
      <c r="E7578" s="17">
        <v>0.45833333333330017</v>
      </c>
      <c r="F7578" s="35">
        <v>8.3552269899998949E-2</v>
      </c>
      <c r="G7578" s="18">
        <v>3.2583113409252036</v>
      </c>
      <c r="H7578" s="18">
        <v>10.318846101493781</v>
      </c>
      <c r="I7578" s="18">
        <v>7.0605347605685775</v>
      </c>
      <c r="J7578" s="19">
        <v>0.68292408382503045</v>
      </c>
      <c r="K7578" s="19">
        <v>0.35393556617997352</v>
      </c>
      <c r="L7578" s="19">
        <v>1.7404587308519881</v>
      </c>
      <c r="M7578" s="19">
        <v>9.2899999999999991</v>
      </c>
      <c r="N7578" s="19">
        <f t="shared" si="118"/>
        <v>12.077</v>
      </c>
      <c r="O7578" s="19">
        <v>5.9924999999999997</v>
      </c>
      <c r="P7578" s="20">
        <v>30.411683250000003</v>
      </c>
      <c r="Q7578" s="12"/>
      <c r="R7578" s="12">
        <v>11.2125</v>
      </c>
      <c r="S7578" s="12">
        <v>264.875</v>
      </c>
      <c r="T7578" s="12"/>
      <c r="U7578" s="12">
        <v>479.75</v>
      </c>
      <c r="V7578" s="23"/>
      <c r="W7578" s="24"/>
      <c r="X7578" s="22"/>
      <c r="Y7578" s="22"/>
      <c r="Z7578" s="22"/>
      <c r="AA7578" s="22"/>
      <c r="AB7578" s="22"/>
      <c r="AC7578" s="22"/>
      <c r="AD7578" s="22"/>
      <c r="AE7578" s="22"/>
      <c r="AF7578" s="22"/>
      <c r="AG7578" s="22"/>
      <c r="AH7578" s="22"/>
    </row>
    <row r="7579" spans="2:34">
      <c r="B7579" s="10">
        <v>11</v>
      </c>
      <c r="C7579" s="10">
        <v>11</v>
      </c>
      <c r="D7579" s="34">
        <v>39763</v>
      </c>
      <c r="E7579" s="17">
        <v>0.5</v>
      </c>
      <c r="F7579" s="35">
        <v>7.9573018199999013E-2</v>
      </c>
      <c r="G7579" s="18">
        <v>3.2539040767252043</v>
      </c>
      <c r="H7579" s="18">
        <v>10.121974983438292</v>
      </c>
      <c r="I7579" s="18">
        <v>6.8680709067130881</v>
      </c>
      <c r="J7579" s="19">
        <v>0.59944958362502687</v>
      </c>
      <c r="K7579" s="19">
        <v>0.25620140681998077</v>
      </c>
      <c r="L7579" s="19">
        <v>1.7707651048419879</v>
      </c>
      <c r="M7579" s="19">
        <v>9.9607500000000009</v>
      </c>
      <c r="N7579" s="19">
        <f t="shared" si="118"/>
        <v>12.948975000000001</v>
      </c>
      <c r="O7579" s="19">
        <v>6.3150000000000004</v>
      </c>
      <c r="P7579" s="20">
        <v>31.205491687499997</v>
      </c>
      <c r="Q7579" s="12"/>
      <c r="R7579" s="12">
        <v>11.465</v>
      </c>
      <c r="S7579" s="12">
        <v>267.89999999999998</v>
      </c>
      <c r="T7579" s="12"/>
      <c r="U7579" s="12">
        <v>443.85</v>
      </c>
      <c r="V7579" s="23"/>
      <c r="W7579" s="24"/>
      <c r="X7579" s="22"/>
      <c r="Y7579" s="22"/>
      <c r="Z7579" s="22"/>
      <c r="AA7579" s="22"/>
      <c r="AB7579" s="22"/>
      <c r="AC7579" s="22"/>
      <c r="AD7579" s="22"/>
      <c r="AE7579" s="22"/>
      <c r="AF7579" s="22"/>
      <c r="AG7579" s="22"/>
      <c r="AH7579" s="22"/>
    </row>
    <row r="7580" spans="2:34">
      <c r="B7580" s="10">
        <v>11</v>
      </c>
      <c r="C7580" s="10">
        <v>11</v>
      </c>
      <c r="D7580" s="34">
        <v>39763</v>
      </c>
      <c r="E7580" s="17">
        <v>0.54166666666669983</v>
      </c>
      <c r="F7580" s="35">
        <v>6.3657916699999192E-2</v>
      </c>
      <c r="G7580" s="18">
        <v>2.5170147876126583</v>
      </c>
      <c r="H7580" s="18">
        <v>10.006707770233797</v>
      </c>
      <c r="I7580" s="18">
        <v>7.489692982621138</v>
      </c>
      <c r="J7580" s="19">
        <v>0.59938755262502685</v>
      </c>
      <c r="K7580" s="19">
        <v>0.35656089772997313</v>
      </c>
      <c r="L7580" s="19">
        <v>1.7972164778999877</v>
      </c>
      <c r="M7580" s="19">
        <v>10.621</v>
      </c>
      <c r="N7580" s="19">
        <f t="shared" si="118"/>
        <v>13.807300000000001</v>
      </c>
      <c r="O7580" s="19">
        <v>7.0975000000000001</v>
      </c>
      <c r="P7580" s="20">
        <v>32.634346875000006</v>
      </c>
      <c r="Q7580" s="12"/>
      <c r="R7580" s="12">
        <v>12.015000000000001</v>
      </c>
      <c r="S7580" s="12">
        <v>266.77499999999998</v>
      </c>
      <c r="T7580" s="12"/>
      <c r="U7580" s="12">
        <v>367.25</v>
      </c>
      <c r="V7580" s="23"/>
      <c r="W7580" s="24"/>
      <c r="X7580" s="22"/>
      <c r="Y7580" s="22"/>
      <c r="Z7580" s="22"/>
      <c r="AA7580" s="22"/>
      <c r="AB7580" s="22"/>
      <c r="AC7580" s="22"/>
      <c r="AD7580" s="22"/>
      <c r="AE7580" s="22"/>
      <c r="AF7580" s="22"/>
      <c r="AG7580" s="22"/>
      <c r="AH7580" s="22"/>
    </row>
    <row r="7581" spans="2:34">
      <c r="B7581" s="10">
        <v>11</v>
      </c>
      <c r="C7581" s="10">
        <v>11</v>
      </c>
      <c r="D7581" s="34">
        <v>39763</v>
      </c>
      <c r="E7581" s="17">
        <v>0.58333333333330017</v>
      </c>
      <c r="F7581" s="35">
        <v>8.7529017699998907E-2</v>
      </c>
      <c r="G7581" s="18">
        <v>1.181027605787575</v>
      </c>
      <c r="H7581" s="18">
        <v>10.214127758478281</v>
      </c>
      <c r="I7581" s="18">
        <v>9.0331001526907055</v>
      </c>
      <c r="J7581" s="19">
        <v>0.7009479578250315</v>
      </c>
      <c r="K7581" s="19">
        <v>0.27467864319997926</v>
      </c>
      <c r="L7581" s="19">
        <v>1.785268078907988</v>
      </c>
      <c r="M7581" s="19">
        <v>14.09125</v>
      </c>
      <c r="N7581" s="19">
        <f t="shared" si="118"/>
        <v>18.318625000000001</v>
      </c>
      <c r="O7581" s="19">
        <v>8.4474999999999998</v>
      </c>
      <c r="P7581" s="20">
        <v>32.105141249999996</v>
      </c>
      <c r="Q7581" s="12"/>
      <c r="R7581" s="12">
        <v>11.69</v>
      </c>
      <c r="S7581" s="12">
        <v>263.52500000000003</v>
      </c>
      <c r="T7581" s="12"/>
      <c r="U7581" s="12">
        <v>230.95</v>
      </c>
      <c r="V7581" s="23"/>
      <c r="W7581" s="24"/>
      <c r="X7581" s="22"/>
      <c r="Y7581" s="22"/>
      <c r="Z7581" s="22"/>
      <c r="AA7581" s="22"/>
      <c r="AB7581" s="22"/>
      <c r="AC7581" s="22"/>
      <c r="AD7581" s="22"/>
      <c r="AE7581" s="22"/>
      <c r="AF7581" s="22"/>
      <c r="AG7581" s="22"/>
      <c r="AH7581" s="22"/>
    </row>
    <row r="7582" spans="2:34">
      <c r="B7582" s="10">
        <v>11</v>
      </c>
      <c r="C7582" s="10">
        <v>11</v>
      </c>
      <c r="D7582" s="34">
        <v>39763</v>
      </c>
      <c r="E7582" s="17">
        <v>0.625</v>
      </c>
      <c r="F7582" s="35">
        <v>8.3549795199998944E-2</v>
      </c>
      <c r="G7582" s="18">
        <v>2.9714274509126892</v>
      </c>
      <c r="H7582" s="18">
        <v>10.871621652566731</v>
      </c>
      <c r="I7582" s="18">
        <v>7.9001942016540418</v>
      </c>
      <c r="J7582" s="19">
        <v>0.61489719292502776</v>
      </c>
      <c r="K7582" s="19">
        <v>0.18487631322998604</v>
      </c>
      <c r="L7582" s="19">
        <v>1.7848304109539879</v>
      </c>
      <c r="M7582" s="19">
        <v>13.80125</v>
      </c>
      <c r="N7582" s="19">
        <f t="shared" si="118"/>
        <v>17.941624999999998</v>
      </c>
      <c r="O7582" s="19">
        <v>8.3524999999999991</v>
      </c>
      <c r="P7582" s="20">
        <v>30.923248687499999</v>
      </c>
      <c r="Q7582" s="12"/>
      <c r="R7582" s="12">
        <v>11.637499999999999</v>
      </c>
      <c r="S7582" s="12">
        <v>255.22499999999997</v>
      </c>
      <c r="T7582" s="12"/>
      <c r="U7582" s="12">
        <v>198.875</v>
      </c>
      <c r="V7582" s="23"/>
      <c r="W7582" s="24"/>
      <c r="X7582" s="22"/>
      <c r="Y7582" s="22"/>
      <c r="Z7582" s="22"/>
      <c r="AA7582" s="22"/>
      <c r="AB7582" s="22"/>
      <c r="AC7582" s="22"/>
      <c r="AD7582" s="22"/>
      <c r="AE7582" s="22"/>
      <c r="AF7582" s="22"/>
      <c r="AG7582" s="22"/>
      <c r="AH7582" s="22"/>
    </row>
    <row r="7583" spans="2:34">
      <c r="B7583" s="10">
        <v>11</v>
      </c>
      <c r="C7583" s="10">
        <v>11</v>
      </c>
      <c r="D7583" s="34">
        <v>39763</v>
      </c>
      <c r="E7583" s="17">
        <v>0.66666666666669983</v>
      </c>
      <c r="F7583" s="35">
        <v>9.1506261899998831E-2</v>
      </c>
      <c r="G7583" s="18">
        <v>5.4357380764003453</v>
      </c>
      <c r="H7583" s="18">
        <v>11.326890311845695</v>
      </c>
      <c r="I7583" s="18">
        <v>5.8911522354453503</v>
      </c>
      <c r="J7583" s="19">
        <v>0.4715466764250214</v>
      </c>
      <c r="K7583" s="19">
        <v>0.2825898996999785</v>
      </c>
      <c r="L7583" s="19">
        <v>1.7767239690379879</v>
      </c>
      <c r="M7583" s="19">
        <v>16.68975</v>
      </c>
      <c r="N7583" s="19">
        <f t="shared" si="118"/>
        <v>21.696675000000003</v>
      </c>
      <c r="O7583" s="19">
        <v>10.234999999999999</v>
      </c>
      <c r="P7583" s="20">
        <v>31.046729999999997</v>
      </c>
      <c r="Q7583" s="12"/>
      <c r="R7583" s="12">
        <v>10.95</v>
      </c>
      <c r="S7583" s="12">
        <v>247.97500000000002</v>
      </c>
      <c r="T7583" s="12"/>
      <c r="U7583" s="12">
        <v>136.44999999999999</v>
      </c>
      <c r="V7583" s="23"/>
      <c r="W7583" s="24"/>
      <c r="X7583" s="22"/>
      <c r="Y7583" s="22"/>
      <c r="Z7583" s="22"/>
      <c r="AA7583" s="22"/>
      <c r="AB7583" s="22"/>
      <c r="AC7583" s="22"/>
      <c r="AD7583" s="22"/>
      <c r="AE7583" s="22"/>
      <c r="AF7583" s="22"/>
      <c r="AG7583" s="22"/>
      <c r="AH7583" s="22"/>
    </row>
    <row r="7584" spans="2:34">
      <c r="B7584" s="10">
        <v>11</v>
      </c>
      <c r="C7584" s="10">
        <v>11</v>
      </c>
      <c r="D7584" s="34">
        <v>39763</v>
      </c>
      <c r="E7584" s="17">
        <v>0.70833333333330017</v>
      </c>
      <c r="F7584" s="35">
        <v>8.7527061299998876E-2</v>
      </c>
      <c r="G7584" s="18">
        <v>3.472306997162721</v>
      </c>
      <c r="H7584" s="18">
        <v>11.597702302200172</v>
      </c>
      <c r="I7584" s="18">
        <v>8.1253953050374523</v>
      </c>
      <c r="J7584" s="19">
        <v>0.58350943470002659</v>
      </c>
      <c r="K7584" s="19">
        <v>0.43840217339996657</v>
      </c>
      <c r="L7584" s="19">
        <v>1.772456223233988</v>
      </c>
      <c r="M7584" s="19">
        <v>15.989749999999999</v>
      </c>
      <c r="N7584" s="19">
        <f t="shared" si="118"/>
        <v>20.786674999999999</v>
      </c>
      <c r="O7584" s="19">
        <v>9.8850000000000016</v>
      </c>
      <c r="P7584" s="20">
        <v>30.411683249999996</v>
      </c>
      <c r="Q7584" s="12"/>
      <c r="R7584" s="12">
        <v>10.210000000000001</v>
      </c>
      <c r="S7584" s="12">
        <v>244.35</v>
      </c>
      <c r="T7584" s="12"/>
      <c r="U7584" s="12">
        <v>121.925</v>
      </c>
      <c r="V7584" s="23"/>
      <c r="W7584" s="24"/>
      <c r="X7584" s="22"/>
      <c r="Y7584" s="22"/>
      <c r="Z7584" s="22"/>
      <c r="AA7584" s="22"/>
      <c r="AB7584" s="22"/>
      <c r="AC7584" s="22"/>
      <c r="AD7584" s="22"/>
      <c r="AE7584" s="22"/>
      <c r="AF7584" s="22"/>
      <c r="AG7584" s="22"/>
      <c r="AH7584" s="22"/>
    </row>
    <row r="7585" spans="2:34">
      <c r="B7585" s="10">
        <v>11</v>
      </c>
      <c r="C7585" s="10">
        <v>11</v>
      </c>
      <c r="D7585" s="34">
        <v>39763</v>
      </c>
      <c r="E7585" s="17">
        <v>0.75</v>
      </c>
      <c r="F7585" s="35">
        <v>0.11139727169999857</v>
      </c>
      <c r="G7585" s="18">
        <v>6.2291467240003993</v>
      </c>
      <c r="H7585" s="18">
        <v>15.627474397276382</v>
      </c>
      <c r="I7585" s="18">
        <v>9.3983276732759826</v>
      </c>
      <c r="J7585" s="19">
        <v>0.59647328640002717</v>
      </c>
      <c r="K7585" s="19">
        <v>0.36444725532997213</v>
      </c>
      <c r="L7585" s="19">
        <v>1.7796973450599878</v>
      </c>
      <c r="M7585" s="19">
        <v>15.662749999999999</v>
      </c>
      <c r="N7585" s="19">
        <f t="shared" si="118"/>
        <v>20.361574999999998</v>
      </c>
      <c r="O7585" s="19">
        <v>9.8349999999999991</v>
      </c>
      <c r="P7585" s="20">
        <v>27.377571</v>
      </c>
      <c r="Q7585" s="12"/>
      <c r="R7585" s="12">
        <v>9.5625</v>
      </c>
      <c r="S7585" s="12">
        <v>235.125</v>
      </c>
      <c r="T7585" s="12"/>
      <c r="U7585" s="12">
        <v>120.9</v>
      </c>
      <c r="V7585" s="23"/>
      <c r="W7585" s="24"/>
      <c r="X7585" s="22"/>
      <c r="Y7585" s="22"/>
      <c r="Z7585" s="22"/>
      <c r="AA7585" s="22"/>
      <c r="AB7585" s="22"/>
      <c r="AC7585" s="22"/>
      <c r="AD7585" s="22"/>
      <c r="AE7585" s="22"/>
      <c r="AF7585" s="22"/>
      <c r="AG7585" s="22"/>
      <c r="AH7585" s="22"/>
    </row>
    <row r="7586" spans="2:34">
      <c r="B7586" s="10">
        <v>11</v>
      </c>
      <c r="C7586" s="10">
        <v>11</v>
      </c>
      <c r="D7586" s="34">
        <v>39763</v>
      </c>
      <c r="E7586" s="17">
        <v>0.79166666666669983</v>
      </c>
      <c r="F7586" s="35">
        <v>0.11935335149999847</v>
      </c>
      <c r="G7586" s="18">
        <v>6.7510713777879348</v>
      </c>
      <c r="H7586" s="18">
        <v>18.263770941610691</v>
      </c>
      <c r="I7586" s="18">
        <v>11.512699563822755</v>
      </c>
      <c r="J7586" s="19">
        <v>0.61985061630002836</v>
      </c>
      <c r="K7586" s="19">
        <v>0.51760840833996014</v>
      </c>
      <c r="L7586" s="19">
        <v>1.7754291334039876</v>
      </c>
      <c r="M7586" s="19">
        <v>16.546250000000001</v>
      </c>
      <c r="N7586" s="19">
        <f t="shared" si="118"/>
        <v>21.510125000000002</v>
      </c>
      <c r="O7586" s="19">
        <v>10.612500000000001</v>
      </c>
      <c r="P7586" s="20">
        <v>23.461449375000001</v>
      </c>
      <c r="Q7586" s="12"/>
      <c r="R7586" s="12">
        <v>9.0625</v>
      </c>
      <c r="S7586" s="12">
        <v>233.57499999999999</v>
      </c>
      <c r="T7586" s="12"/>
      <c r="U7586" s="12">
        <v>105.77500000000001</v>
      </c>
      <c r="V7586" s="23"/>
      <c r="W7586" s="24"/>
      <c r="X7586" s="22"/>
      <c r="Y7586" s="22"/>
      <c r="Z7586" s="22"/>
      <c r="AA7586" s="22"/>
      <c r="AB7586" s="22"/>
      <c r="AC7586" s="22"/>
      <c r="AD7586" s="22"/>
      <c r="AE7586" s="22"/>
      <c r="AF7586" s="22"/>
      <c r="AG7586" s="22"/>
      <c r="AH7586" s="22"/>
    </row>
    <row r="7587" spans="2:34">
      <c r="B7587" s="10">
        <v>11</v>
      </c>
      <c r="C7587" s="10">
        <v>11</v>
      </c>
      <c r="D7587" s="34">
        <v>39763</v>
      </c>
      <c r="E7587" s="17">
        <v>0.83333333333330017</v>
      </c>
      <c r="F7587" s="35">
        <v>9.1503575499998824E-2</v>
      </c>
      <c r="G7587" s="18">
        <v>4.358588661437782</v>
      </c>
      <c r="H7587" s="18">
        <v>12.158305702018122</v>
      </c>
      <c r="I7587" s="18">
        <v>7.7997170405803411</v>
      </c>
      <c r="J7587" s="19">
        <v>0.61457793555002826</v>
      </c>
      <c r="K7587" s="19">
        <v>0.31425569332997577</v>
      </c>
      <c r="L7587" s="19">
        <v>1.8325034268859874</v>
      </c>
      <c r="M7587" s="19">
        <v>16.09975</v>
      </c>
      <c r="N7587" s="19">
        <f t="shared" si="118"/>
        <v>20.929675</v>
      </c>
      <c r="O7587" s="19">
        <v>10.0975</v>
      </c>
      <c r="P7587" s="20">
        <v>26.178038249999997</v>
      </c>
      <c r="Q7587" s="12"/>
      <c r="R7587" s="12">
        <v>8.8375000000000004</v>
      </c>
      <c r="S7587" s="12">
        <v>244.42500000000001</v>
      </c>
      <c r="T7587" s="12"/>
      <c r="U7587" s="12">
        <v>99.724999999999994</v>
      </c>
      <c r="V7587" s="23"/>
      <c r="W7587" s="24"/>
      <c r="X7587" s="22"/>
      <c r="Y7587" s="22"/>
      <c r="Z7587" s="22"/>
      <c r="AA7587" s="22"/>
      <c r="AB7587" s="22"/>
      <c r="AC7587" s="22"/>
      <c r="AD7587" s="22"/>
      <c r="AE7587" s="22"/>
      <c r="AF7587" s="22"/>
      <c r="AG7587" s="22"/>
      <c r="AH7587" s="22"/>
    </row>
    <row r="7588" spans="2:34">
      <c r="B7588" s="10">
        <v>11</v>
      </c>
      <c r="C7588" s="10">
        <v>11</v>
      </c>
      <c r="D7588" s="34">
        <v>39763</v>
      </c>
      <c r="E7588" s="17">
        <v>0.875</v>
      </c>
      <c r="F7588" s="35">
        <v>9.5481294199998762E-2</v>
      </c>
      <c r="G7588" s="18">
        <v>3.5297739548752283</v>
      </c>
      <c r="H7588" s="18">
        <v>11.083184199503698</v>
      </c>
      <c r="I7588" s="18">
        <v>7.5534102446284699</v>
      </c>
      <c r="J7588" s="19">
        <v>0.6223263503250287</v>
      </c>
      <c r="K7588" s="19">
        <v>0.29312327453997733</v>
      </c>
      <c r="L7588" s="19">
        <v>1.8243902301159873</v>
      </c>
      <c r="M7588" s="19">
        <v>15.5365</v>
      </c>
      <c r="N7588" s="19">
        <f t="shared" si="118"/>
        <v>20.19745</v>
      </c>
      <c r="O7588" s="19">
        <v>9.4875000000000007</v>
      </c>
      <c r="P7588" s="20">
        <v>26.089837312499998</v>
      </c>
      <c r="Q7588" s="12"/>
      <c r="R7588" s="12">
        <v>8.6325000000000003</v>
      </c>
      <c r="S7588" s="12">
        <v>239.67500000000001</v>
      </c>
      <c r="T7588" s="12"/>
      <c r="U7588" s="12">
        <v>95.550000000000011</v>
      </c>
      <c r="V7588" s="23"/>
      <c r="W7588" s="24"/>
      <c r="X7588" s="22"/>
      <c r="Y7588" s="22"/>
      <c r="Z7588" s="22"/>
      <c r="AA7588" s="22"/>
      <c r="AB7588" s="22"/>
      <c r="AC7588" s="22"/>
      <c r="AD7588" s="22"/>
      <c r="AE7588" s="22"/>
      <c r="AF7588" s="22"/>
      <c r="AG7588" s="22"/>
      <c r="AH7588" s="22"/>
    </row>
    <row r="7589" spans="2:34">
      <c r="B7589" s="10">
        <v>11</v>
      </c>
      <c r="C7589" s="10">
        <v>11</v>
      </c>
      <c r="D7589" s="34">
        <v>39763</v>
      </c>
      <c r="E7589" s="17">
        <v>0.91666666666669983</v>
      </c>
      <c r="F7589" s="35">
        <v>0.1074156328999986</v>
      </c>
      <c r="G7589" s="18">
        <v>4.0555369585877639</v>
      </c>
      <c r="H7589" s="18">
        <v>12.840755087241067</v>
      </c>
      <c r="I7589" s="18">
        <v>8.7852181286533035</v>
      </c>
      <c r="J7589" s="19">
        <v>0.59622536467502762</v>
      </c>
      <c r="K7589" s="19">
        <v>0.57039022086995572</v>
      </c>
      <c r="L7589" s="19">
        <v>1.8354444261939871</v>
      </c>
      <c r="M7589" s="19">
        <v>14.65775</v>
      </c>
      <c r="N7589" s="19">
        <f t="shared" si="118"/>
        <v>19.055075000000002</v>
      </c>
      <c r="O7589" s="19">
        <v>9.1074999999999999</v>
      </c>
      <c r="P7589" s="20">
        <v>24.678622312499996</v>
      </c>
      <c r="Q7589" s="12"/>
      <c r="R7589" s="12">
        <v>8.5174999999999983</v>
      </c>
      <c r="S7589" s="12">
        <v>233.14999999999998</v>
      </c>
      <c r="T7589" s="12"/>
      <c r="U7589" s="12">
        <v>100.69999999999999</v>
      </c>
      <c r="V7589" s="23"/>
      <c r="W7589" s="24"/>
      <c r="X7589" s="22"/>
      <c r="Y7589" s="22"/>
      <c r="Z7589" s="22"/>
      <c r="AA7589" s="22"/>
      <c r="AB7589" s="22"/>
      <c r="AC7589" s="22"/>
      <c r="AD7589" s="22"/>
      <c r="AE7589" s="22"/>
      <c r="AF7589" s="22"/>
      <c r="AG7589" s="22"/>
      <c r="AH7589" s="22"/>
    </row>
    <row r="7590" spans="2:34">
      <c r="B7590" s="10">
        <v>11</v>
      </c>
      <c r="C7590" s="10">
        <v>11</v>
      </c>
      <c r="D7590" s="34">
        <v>39763</v>
      </c>
      <c r="E7590" s="17">
        <v>0.95833333333330017</v>
      </c>
      <c r="F7590" s="35">
        <v>9.1501560699998805E-2</v>
      </c>
      <c r="G7590" s="18">
        <v>4.5845556517752986</v>
      </c>
      <c r="H7590" s="18">
        <v>11.496942446587662</v>
      </c>
      <c r="I7590" s="18">
        <v>6.9123867948123632</v>
      </c>
      <c r="J7590" s="19">
        <v>0.60657721642502815</v>
      </c>
      <c r="K7590" s="19">
        <v>0.52020610071995943</v>
      </c>
      <c r="L7590" s="19">
        <v>1.8541529548219871</v>
      </c>
      <c r="M7590" s="19">
        <v>15.73625</v>
      </c>
      <c r="N7590" s="19">
        <f t="shared" si="118"/>
        <v>20.457125000000001</v>
      </c>
      <c r="O7590" s="19">
        <v>9.57</v>
      </c>
      <c r="P7590" s="20">
        <v>24.608061562499998</v>
      </c>
      <c r="Q7590" s="12"/>
      <c r="R7590" s="12">
        <v>8.3674999999999997</v>
      </c>
      <c r="S7590" s="12">
        <v>242.29999999999998</v>
      </c>
      <c r="T7590" s="12"/>
      <c r="U7590" s="12">
        <v>101.82499999999999</v>
      </c>
      <c r="V7590" s="23"/>
      <c r="W7590" s="24"/>
      <c r="X7590" s="22"/>
      <c r="Y7590" s="22"/>
      <c r="Z7590" s="22"/>
      <c r="AA7590" s="22"/>
      <c r="AB7590" s="22"/>
      <c r="AC7590" s="22"/>
      <c r="AD7590" s="22"/>
      <c r="AE7590" s="22"/>
      <c r="AF7590" s="22"/>
      <c r="AG7590" s="22"/>
      <c r="AH7590" s="22"/>
    </row>
    <row r="7591" spans="2:34">
      <c r="B7591" s="10">
        <v>11</v>
      </c>
      <c r="C7591" s="10">
        <v>11</v>
      </c>
      <c r="D7591" s="34">
        <v>39763</v>
      </c>
      <c r="E7591" s="17">
        <v>0</v>
      </c>
      <c r="F7591" s="35">
        <v>9.1500881799998796E-2</v>
      </c>
      <c r="G7591" s="18">
        <v>4.2827597285252805</v>
      </c>
      <c r="H7591" s="18">
        <v>11.403022872816168</v>
      </c>
      <c r="I7591" s="18">
        <v>7.1202631442908864</v>
      </c>
      <c r="J7591" s="19">
        <v>0.53623432132502491</v>
      </c>
      <c r="K7591" s="19">
        <v>0.19012170443998508</v>
      </c>
      <c r="L7591" s="19">
        <v>1.8537020100859869</v>
      </c>
      <c r="M7591" s="19">
        <v>13.955749999999998</v>
      </c>
      <c r="N7591" s="19">
        <f t="shared" si="118"/>
        <v>18.142474999999997</v>
      </c>
      <c r="O7591" s="19">
        <v>8.307500000000001</v>
      </c>
      <c r="P7591" s="20">
        <v>24.255257812499998</v>
      </c>
      <c r="Q7591" s="12"/>
      <c r="R7591" s="12">
        <v>8.1999999999999993</v>
      </c>
      <c r="S7591" s="12">
        <v>241.97499999999999</v>
      </c>
      <c r="T7591" s="12"/>
      <c r="U7591" s="12">
        <v>95.550000000000011</v>
      </c>
      <c r="V7591" s="23"/>
      <c r="W7591" s="24"/>
      <c r="X7591" s="22"/>
      <c r="Y7591" s="22"/>
      <c r="Z7591" s="22"/>
      <c r="AA7591" s="22"/>
      <c r="AB7591" s="22"/>
      <c r="AC7591" s="22"/>
      <c r="AD7591" s="22"/>
      <c r="AE7591" s="22"/>
      <c r="AF7591" s="22"/>
      <c r="AG7591" s="22"/>
      <c r="AH7591" s="22"/>
    </row>
    <row r="7592" spans="2:34">
      <c r="B7592" s="10">
        <v>12</v>
      </c>
      <c r="C7592" s="10">
        <v>11</v>
      </c>
      <c r="D7592" s="34">
        <v>39764</v>
      </c>
      <c r="E7592" s="17">
        <v>4.1666666666699825E-2</v>
      </c>
      <c r="F7592" s="35">
        <v>7.9565404299998962E-2</v>
      </c>
      <c r="G7592" s="18">
        <v>2.8173386661126858</v>
      </c>
      <c r="H7592" s="18">
        <v>10.109348257843759</v>
      </c>
      <c r="I7592" s="18">
        <v>7.2920095917310732</v>
      </c>
      <c r="J7592" s="19">
        <v>0.49973388187502343</v>
      </c>
      <c r="K7592" s="19">
        <v>0.23236598303998174</v>
      </c>
      <c r="L7592" s="19">
        <v>1.8226195266639871</v>
      </c>
      <c r="M7592" s="19">
        <v>12.55325</v>
      </c>
      <c r="N7592" s="19">
        <f t="shared" si="118"/>
        <v>16.319224999999999</v>
      </c>
      <c r="O7592" s="19">
        <v>7.7024999999999997</v>
      </c>
      <c r="P7592" s="20">
        <v>24.519860625</v>
      </c>
      <c r="Q7592" s="12"/>
      <c r="R7592" s="12">
        <v>7.62</v>
      </c>
      <c r="S7592" s="12">
        <v>249.10000000000002</v>
      </c>
      <c r="T7592" s="12"/>
      <c r="U7592" s="12">
        <v>98.449999999999989</v>
      </c>
      <c r="V7592" s="23"/>
      <c r="W7592" s="24"/>
      <c r="X7592" s="22"/>
      <c r="Y7592" s="22"/>
      <c r="Z7592" s="22"/>
      <c r="AA7592" s="22"/>
      <c r="AB7592" s="22"/>
      <c r="AC7592" s="22"/>
      <c r="AD7592" s="22"/>
      <c r="AE7592" s="22"/>
      <c r="AF7592" s="22"/>
      <c r="AG7592" s="22"/>
      <c r="AH7592" s="22"/>
    </row>
    <row r="7593" spans="2:34">
      <c r="B7593" s="10">
        <v>12</v>
      </c>
      <c r="C7593" s="10">
        <v>11</v>
      </c>
      <c r="D7593" s="34">
        <v>39764</v>
      </c>
      <c r="E7593" s="17">
        <v>8.3333333333300175E-2</v>
      </c>
      <c r="F7593" s="35">
        <v>8.3543064599998898E-2</v>
      </c>
      <c r="G7593" s="18">
        <v>1.8897448390501244</v>
      </c>
      <c r="H7593" s="18">
        <v>10.539189415087224</v>
      </c>
      <c r="I7593" s="18">
        <v>8.6494445760370997</v>
      </c>
      <c r="J7593" s="19">
        <v>0.59858101477502812</v>
      </c>
      <c r="K7593" s="19">
        <v>0.36966680175997096</v>
      </c>
      <c r="L7593" s="19">
        <v>1.814519606675987</v>
      </c>
      <c r="M7593" s="19">
        <v>13.270250000000001</v>
      </c>
      <c r="N7593" s="19">
        <f t="shared" si="118"/>
        <v>17.251325000000001</v>
      </c>
      <c r="O7593" s="19">
        <v>7.7725</v>
      </c>
      <c r="P7593" s="20">
        <v>24.731542874999999</v>
      </c>
      <c r="Q7593" s="12"/>
      <c r="R7593" s="12">
        <v>7.4399999999999995</v>
      </c>
      <c r="S7593" s="12">
        <v>249.2</v>
      </c>
      <c r="T7593" s="12"/>
      <c r="U7593" s="12">
        <v>102.375</v>
      </c>
      <c r="V7593" s="23"/>
      <c r="W7593" s="24"/>
      <c r="X7593" s="22"/>
      <c r="Y7593" s="22"/>
      <c r="Z7593" s="22"/>
      <c r="AA7593" s="22"/>
      <c r="AB7593" s="22"/>
      <c r="AC7593" s="22"/>
      <c r="AD7593" s="22"/>
      <c r="AE7593" s="22"/>
      <c r="AF7593" s="22"/>
      <c r="AG7593" s="22"/>
      <c r="AH7593" s="22"/>
    </row>
    <row r="7594" spans="2:34">
      <c r="B7594" s="10">
        <v>12</v>
      </c>
      <c r="C7594" s="10">
        <v>11</v>
      </c>
      <c r="D7594" s="34">
        <v>39764</v>
      </c>
      <c r="E7594" s="17">
        <v>0.125</v>
      </c>
      <c r="F7594" s="35">
        <v>8.7520659199998851E-2</v>
      </c>
      <c r="G7594" s="18">
        <v>2.2292259303001476</v>
      </c>
      <c r="H7594" s="18">
        <v>9.5928788679267925</v>
      </c>
      <c r="I7594" s="18">
        <v>7.3636529376266449</v>
      </c>
      <c r="J7594" s="19">
        <v>0.48402115747502283</v>
      </c>
      <c r="K7594" s="19">
        <v>0.25348005453997996</v>
      </c>
      <c r="L7594" s="19">
        <v>1.8370405107779868</v>
      </c>
      <c r="M7594" s="19">
        <v>12.55725</v>
      </c>
      <c r="N7594" s="19">
        <f t="shared" si="118"/>
        <v>16.324425000000002</v>
      </c>
      <c r="O7594" s="19">
        <v>7.4974999999999996</v>
      </c>
      <c r="P7594" s="20">
        <v>25.207827937499999</v>
      </c>
      <c r="Q7594" s="12"/>
      <c r="R7594" s="12">
        <v>7.5350000000000001</v>
      </c>
      <c r="S7594" s="12">
        <v>257.7</v>
      </c>
      <c r="T7594" s="12"/>
      <c r="U7594" s="12">
        <v>98.75</v>
      </c>
      <c r="V7594" s="23"/>
      <c r="W7594" s="24"/>
      <c r="X7594" s="22"/>
      <c r="Y7594" s="22"/>
      <c r="Z7594" s="22"/>
      <c r="AA7594" s="22"/>
      <c r="AB7594" s="22"/>
      <c r="AC7594" s="22"/>
      <c r="AD7594" s="22"/>
      <c r="AE7594" s="22"/>
      <c r="AF7594" s="22"/>
      <c r="AG7594" s="22"/>
      <c r="AH7594" s="22"/>
    </row>
    <row r="7595" spans="2:34">
      <c r="B7595" s="10">
        <v>12</v>
      </c>
      <c r="C7595" s="10">
        <v>11</v>
      </c>
      <c r="D7595" s="34">
        <v>39764</v>
      </c>
      <c r="E7595" s="17">
        <v>0.16666666666669983</v>
      </c>
      <c r="F7595" s="35">
        <v>8.7520009499998844E-2</v>
      </c>
      <c r="G7595" s="18">
        <v>3.7596296870002499</v>
      </c>
      <c r="H7595" s="18">
        <v>10.429321247195228</v>
      </c>
      <c r="I7595" s="18">
        <v>6.6696915601949769</v>
      </c>
      <c r="J7595" s="19">
        <v>0.5984596497750283</v>
      </c>
      <c r="K7595" s="19">
        <v>0.25611503962997972</v>
      </c>
      <c r="L7595" s="19">
        <v>1.8672027035739869</v>
      </c>
      <c r="M7595" s="19">
        <v>13.113999999999999</v>
      </c>
      <c r="N7595" s="19">
        <f t="shared" si="118"/>
        <v>17.048199999999998</v>
      </c>
      <c r="O7595" s="19">
        <v>7.6425000000000001</v>
      </c>
      <c r="P7595" s="20">
        <v>23.426169000000002</v>
      </c>
      <c r="Q7595" s="12"/>
      <c r="R7595" s="12">
        <v>7.027499999999999</v>
      </c>
      <c r="S7595" s="12">
        <v>261.07499999999999</v>
      </c>
      <c r="T7595" s="12"/>
      <c r="U7595" s="12">
        <v>96.125</v>
      </c>
      <c r="V7595" s="23"/>
      <c r="W7595" s="24"/>
      <c r="X7595" s="22"/>
      <c r="Y7595" s="22"/>
      <c r="Z7595" s="22"/>
      <c r="AA7595" s="22"/>
      <c r="AB7595" s="22"/>
      <c r="AC7595" s="22"/>
      <c r="AD7595" s="22"/>
      <c r="AE7595" s="22"/>
      <c r="AF7595" s="22"/>
      <c r="AG7595" s="22"/>
      <c r="AH7595" s="22"/>
    </row>
    <row r="7596" spans="2:34">
      <c r="B7596" s="10">
        <v>12</v>
      </c>
      <c r="C7596" s="10">
        <v>11</v>
      </c>
      <c r="D7596" s="34">
        <v>39764</v>
      </c>
      <c r="E7596" s="17">
        <v>0.20833333333330017</v>
      </c>
      <c r="F7596" s="35">
        <v>8.3541217699998893E-2</v>
      </c>
      <c r="G7596" s="18">
        <v>2.5392881500626698</v>
      </c>
      <c r="H7596" s="18">
        <v>10.013791974651255</v>
      </c>
      <c r="I7596" s="18">
        <v>7.4745038245885862</v>
      </c>
      <c r="J7596" s="19">
        <v>0.58798865805002787</v>
      </c>
      <c r="K7596" s="19">
        <v>0.19538248010998446</v>
      </c>
      <c r="L7596" s="19">
        <v>1.8743993365339866</v>
      </c>
      <c r="M7596" s="19">
        <v>12.8315</v>
      </c>
      <c r="N7596" s="19">
        <f t="shared" si="118"/>
        <v>16.680949999999999</v>
      </c>
      <c r="O7596" s="19">
        <v>8.1925000000000008</v>
      </c>
      <c r="P7596" s="20">
        <v>23.0028045</v>
      </c>
      <c r="Q7596" s="12"/>
      <c r="R7596" s="12">
        <v>6.9924999999999997</v>
      </c>
      <c r="S7596" s="12">
        <v>267.22499999999997</v>
      </c>
      <c r="T7596" s="12"/>
      <c r="U7596" s="12">
        <v>97.074999999999989</v>
      </c>
      <c r="V7596" s="23"/>
      <c r="W7596" s="24"/>
      <c r="X7596" s="22"/>
      <c r="Y7596" s="22"/>
      <c r="Z7596" s="22"/>
      <c r="AA7596" s="22"/>
      <c r="AB7596" s="22"/>
      <c r="AC7596" s="22"/>
      <c r="AD7596" s="22"/>
      <c r="AE7596" s="22"/>
      <c r="AF7596" s="22"/>
      <c r="AG7596" s="22"/>
      <c r="AH7596" s="22"/>
    </row>
    <row r="7597" spans="2:34">
      <c r="B7597" s="10">
        <v>12</v>
      </c>
      <c r="C7597" s="10">
        <v>11</v>
      </c>
      <c r="D7597" s="34">
        <v>39764</v>
      </c>
      <c r="E7597" s="17">
        <v>0.25</v>
      </c>
      <c r="F7597" s="35">
        <v>0.10740930379999857</v>
      </c>
      <c r="G7597" s="18">
        <v>19.528694655738811</v>
      </c>
      <c r="H7597" s="18">
        <v>30.760056850566201</v>
      </c>
      <c r="I7597" s="18">
        <v>11.231362194827394</v>
      </c>
      <c r="J7597" s="19">
        <v>0.84546434287504013</v>
      </c>
      <c r="K7597" s="19">
        <v>0.52804741773995778</v>
      </c>
      <c r="L7597" s="19">
        <v>1.8701152859099865</v>
      </c>
      <c r="M7597" s="19">
        <v>12.57325</v>
      </c>
      <c r="N7597" s="19">
        <f t="shared" ref="N7597:N7660" si="119">M7597*1.3</f>
        <v>16.345224999999999</v>
      </c>
      <c r="O7597" s="19">
        <v>7.8449999999999989</v>
      </c>
      <c r="P7597" s="20">
        <v>14.235631312499997</v>
      </c>
      <c r="Q7597" s="12"/>
      <c r="R7597" s="12">
        <v>5.9825000000000008</v>
      </c>
      <c r="S7597" s="12">
        <v>251.89999999999998</v>
      </c>
      <c r="T7597" s="12"/>
      <c r="U7597" s="12">
        <v>94.025000000000006</v>
      </c>
      <c r="V7597" s="23"/>
      <c r="W7597" s="24"/>
      <c r="X7597" s="22"/>
      <c r="Y7597" s="22"/>
      <c r="Z7597" s="22"/>
      <c r="AA7597" s="22"/>
      <c r="AB7597" s="22"/>
      <c r="AC7597" s="22"/>
      <c r="AD7597" s="22"/>
      <c r="AE7597" s="22"/>
      <c r="AF7597" s="22"/>
      <c r="AG7597" s="22"/>
      <c r="AH7597" s="22"/>
    </row>
    <row r="7598" spans="2:34">
      <c r="B7598" s="10">
        <v>12</v>
      </c>
      <c r="C7598" s="10">
        <v>11</v>
      </c>
      <c r="D7598" s="34">
        <v>39764</v>
      </c>
      <c r="E7598" s="17">
        <v>0.29166666666669983</v>
      </c>
      <c r="F7598" s="35">
        <v>0.21879503419999707</v>
      </c>
      <c r="G7598" s="18">
        <v>52.191200572066009</v>
      </c>
      <c r="H7598" s="18">
        <v>87.877560809960926</v>
      </c>
      <c r="I7598" s="18">
        <v>35.686360237894917</v>
      </c>
      <c r="J7598" s="19">
        <v>1.1809288515750564</v>
      </c>
      <c r="K7598" s="19">
        <v>2.1913579315998244</v>
      </c>
      <c r="L7598" s="19">
        <v>1.9193649779359863</v>
      </c>
      <c r="M7598" s="19">
        <v>16.417749999999998</v>
      </c>
      <c r="N7598" s="19">
        <f t="shared" si="119"/>
        <v>21.343074999999999</v>
      </c>
      <c r="O7598" s="19">
        <v>11.5175</v>
      </c>
      <c r="P7598" s="20">
        <v>4.5688085624999992</v>
      </c>
      <c r="Q7598" s="12"/>
      <c r="R7598" s="12">
        <v>5.08</v>
      </c>
      <c r="S7598" s="12">
        <v>237</v>
      </c>
      <c r="T7598" s="12"/>
      <c r="U7598" s="12">
        <v>112.75</v>
      </c>
      <c r="V7598" s="23"/>
      <c r="W7598" s="24"/>
      <c r="X7598" s="22"/>
      <c r="Y7598" s="22"/>
      <c r="Z7598" s="22"/>
      <c r="AA7598" s="22"/>
      <c r="AB7598" s="22"/>
      <c r="AC7598" s="22"/>
      <c r="AD7598" s="22"/>
      <c r="AE7598" s="22"/>
      <c r="AF7598" s="22"/>
      <c r="AG7598" s="22"/>
      <c r="AH7598" s="22"/>
    </row>
    <row r="7599" spans="2:34">
      <c r="B7599" s="10">
        <v>12</v>
      </c>
      <c r="C7599" s="10">
        <v>11</v>
      </c>
      <c r="D7599" s="34">
        <v>39764</v>
      </c>
      <c r="E7599" s="17">
        <v>0.33333333333330017</v>
      </c>
      <c r="F7599" s="35">
        <v>0.29835502189999602</v>
      </c>
      <c r="G7599" s="18">
        <v>79.300041029855336</v>
      </c>
      <c r="H7599" s="18">
        <v>121.96301687717732</v>
      </c>
      <c r="I7599" s="18">
        <v>42.662975847321988</v>
      </c>
      <c r="J7599" s="19">
        <v>2.5072899894001202</v>
      </c>
      <c r="K7599" s="19">
        <v>3.6354767340997078</v>
      </c>
      <c r="L7599" s="19">
        <v>1.9915261909659858</v>
      </c>
      <c r="M7599" s="19">
        <v>24.00525</v>
      </c>
      <c r="N7599" s="19">
        <f t="shared" si="119"/>
        <v>31.206825000000002</v>
      </c>
      <c r="O7599" s="19">
        <v>16.862500000000001</v>
      </c>
      <c r="P7599" s="20">
        <v>3.4751169374999988</v>
      </c>
      <c r="Q7599" s="12"/>
      <c r="R7599" s="12">
        <v>6.0725000000000007</v>
      </c>
      <c r="S7599" s="12">
        <v>235.77500000000001</v>
      </c>
      <c r="T7599" s="12"/>
      <c r="U7599" s="12">
        <v>192.47499999999999</v>
      </c>
      <c r="V7599" s="23"/>
      <c r="W7599" s="24"/>
      <c r="X7599" s="22"/>
      <c r="Y7599" s="22"/>
      <c r="Z7599" s="22"/>
      <c r="AA7599" s="22"/>
      <c r="AB7599" s="22"/>
      <c r="AC7599" s="22"/>
      <c r="AD7599" s="22"/>
      <c r="AE7599" s="22"/>
      <c r="AF7599" s="22"/>
      <c r="AG7599" s="22"/>
      <c r="AH7599" s="22"/>
    </row>
    <row r="7600" spans="2:34">
      <c r="B7600" s="10">
        <v>12</v>
      </c>
      <c r="C7600" s="10">
        <v>11</v>
      </c>
      <c r="D7600" s="34">
        <v>39764</v>
      </c>
      <c r="E7600" s="17">
        <v>0.375</v>
      </c>
      <c r="F7600" s="35">
        <v>0.12729716729999829</v>
      </c>
      <c r="G7600" s="18">
        <v>7.717327236575521</v>
      </c>
      <c r="H7600" s="18">
        <v>14.808608814124383</v>
      </c>
      <c r="I7600" s="18">
        <v>7.0912815775488625</v>
      </c>
      <c r="J7600" s="19">
        <v>0.70737787672503405</v>
      </c>
      <c r="K7600" s="19">
        <v>0.50953647742995889</v>
      </c>
      <c r="L7600" s="19">
        <v>1.9298992831819861</v>
      </c>
      <c r="M7600" s="19">
        <v>14.271750000000001</v>
      </c>
      <c r="N7600" s="19">
        <f t="shared" si="119"/>
        <v>18.553275000000003</v>
      </c>
      <c r="O7600" s="19">
        <v>10.19</v>
      </c>
      <c r="P7600" s="20">
        <v>15.858528562499998</v>
      </c>
      <c r="Q7600" s="12"/>
      <c r="R7600" s="12">
        <v>7.8424999999999994</v>
      </c>
      <c r="S7600" s="12">
        <v>268.8</v>
      </c>
      <c r="T7600" s="12"/>
      <c r="U7600" s="12">
        <v>294.72500000000002</v>
      </c>
      <c r="V7600" s="23"/>
      <c r="W7600" s="24"/>
      <c r="X7600" s="22"/>
      <c r="Y7600" s="22"/>
      <c r="Z7600" s="22"/>
      <c r="AA7600" s="22"/>
      <c r="AB7600" s="22"/>
      <c r="AC7600" s="22"/>
      <c r="AD7600" s="22"/>
      <c r="AE7600" s="22"/>
      <c r="AF7600" s="22"/>
      <c r="AG7600" s="22"/>
      <c r="AH7600" s="22"/>
    </row>
    <row r="7601" spans="2:34">
      <c r="B7601" s="10">
        <v>12</v>
      </c>
      <c r="C7601" s="10">
        <v>11</v>
      </c>
      <c r="D7601" s="34">
        <v>39764</v>
      </c>
      <c r="E7601" s="17">
        <v>0.41666666666669983</v>
      </c>
      <c r="F7601" s="35">
        <v>0.12729624019999827</v>
      </c>
      <c r="G7601" s="18">
        <v>9.4657026829006412</v>
      </c>
      <c r="H7601" s="18">
        <v>20.921338964078419</v>
      </c>
      <c r="I7601" s="18">
        <v>11.455636281177778</v>
      </c>
      <c r="J7601" s="19">
        <v>0.75670718302503648</v>
      </c>
      <c r="K7601" s="19">
        <v>0.49104505284996036</v>
      </c>
      <c r="L7601" s="19">
        <v>1.9447083220119858</v>
      </c>
      <c r="M7601" s="19">
        <v>14.57625</v>
      </c>
      <c r="N7601" s="19">
        <f t="shared" si="119"/>
        <v>18.949125000000002</v>
      </c>
      <c r="O7601" s="19">
        <v>9.8874999999999993</v>
      </c>
      <c r="P7601" s="20">
        <v>16.29953325</v>
      </c>
      <c r="Q7601" s="12"/>
      <c r="R7601" s="12">
        <v>9.2100000000000009</v>
      </c>
      <c r="S7601" s="12">
        <v>273.2</v>
      </c>
      <c r="T7601" s="12"/>
      <c r="U7601" s="12">
        <v>379.05000000000007</v>
      </c>
      <c r="V7601" s="23"/>
      <c r="W7601" s="24"/>
      <c r="X7601" s="22"/>
      <c r="Y7601" s="22"/>
      <c r="Z7601" s="22"/>
      <c r="AA7601" s="22"/>
      <c r="AB7601" s="22"/>
      <c r="AC7601" s="22"/>
      <c r="AD7601" s="22"/>
      <c r="AE7601" s="22"/>
      <c r="AF7601" s="22"/>
      <c r="AG7601" s="22"/>
      <c r="AH7601" s="22"/>
    </row>
    <row r="7602" spans="2:34">
      <c r="B7602" s="10">
        <v>12</v>
      </c>
      <c r="C7602" s="10">
        <v>11</v>
      </c>
      <c r="D7602" s="34">
        <v>39764</v>
      </c>
      <c r="E7602" s="17">
        <v>0.45833333333330017</v>
      </c>
      <c r="F7602" s="35">
        <v>9.9449471799998662E-2</v>
      </c>
      <c r="G7602" s="18">
        <v>6.4281099555629382</v>
      </c>
      <c r="H7602" s="18">
        <v>13.574346997415971</v>
      </c>
      <c r="I7602" s="18">
        <v>7.1462370418530305</v>
      </c>
      <c r="J7602" s="19">
        <v>0.73323188460003552</v>
      </c>
      <c r="K7602" s="19">
        <v>0.4355960813999647</v>
      </c>
      <c r="L7602" s="19">
        <v>1.8907602040079863</v>
      </c>
      <c r="M7602" s="19">
        <v>12.737500000000001</v>
      </c>
      <c r="N7602" s="19">
        <f t="shared" si="119"/>
        <v>16.55875</v>
      </c>
      <c r="O7602" s="19">
        <v>8.4250000000000007</v>
      </c>
      <c r="P7602" s="20">
        <v>21.221145562499999</v>
      </c>
      <c r="Q7602" s="12"/>
      <c r="R7602" s="12">
        <v>10.285</v>
      </c>
      <c r="S7602" s="12">
        <v>279.52499999999998</v>
      </c>
      <c r="T7602" s="12"/>
      <c r="U7602" s="12">
        <v>338.17500000000001</v>
      </c>
      <c r="V7602" s="23"/>
      <c r="W7602" s="24"/>
      <c r="X7602" s="22"/>
      <c r="Y7602" s="22"/>
      <c r="Z7602" s="22"/>
      <c r="AA7602" s="22"/>
      <c r="AB7602" s="22"/>
      <c r="AC7602" s="22"/>
      <c r="AD7602" s="22"/>
      <c r="AE7602" s="22"/>
      <c r="AF7602" s="22"/>
      <c r="AG7602" s="22"/>
      <c r="AH7602" s="22"/>
    </row>
    <row r="7603" spans="2:34">
      <c r="B7603" s="10">
        <v>12</v>
      </c>
      <c r="C7603" s="10">
        <v>11</v>
      </c>
      <c r="D7603" s="34">
        <v>39764</v>
      </c>
      <c r="E7603" s="17">
        <v>0.5</v>
      </c>
      <c r="F7603" s="35">
        <v>9.5470767599998702E-2</v>
      </c>
      <c r="G7603" s="18">
        <v>6.1228348566379189</v>
      </c>
      <c r="H7603" s="18">
        <v>14.228641727666416</v>
      </c>
      <c r="I7603" s="18">
        <v>8.1058068710284967</v>
      </c>
      <c r="J7603" s="19">
        <v>0.80594890425003907</v>
      </c>
      <c r="K7603" s="19">
        <v>0.26135093030997869</v>
      </c>
      <c r="L7603" s="19">
        <v>1.8673842285599864</v>
      </c>
      <c r="M7603" s="19">
        <v>14.84675</v>
      </c>
      <c r="N7603" s="19">
        <f t="shared" si="119"/>
        <v>19.300775000000002</v>
      </c>
      <c r="O7603" s="19">
        <v>9.2074999999999996</v>
      </c>
      <c r="P7603" s="20">
        <v>22.191355874999999</v>
      </c>
      <c r="Q7603" s="12"/>
      <c r="R7603" s="12">
        <v>10.895</v>
      </c>
      <c r="S7603" s="12">
        <v>278.47500000000002</v>
      </c>
      <c r="T7603" s="12"/>
      <c r="U7603" s="12">
        <v>353.95</v>
      </c>
      <c r="V7603" s="23"/>
      <c r="W7603" s="24"/>
      <c r="X7603" s="22"/>
      <c r="Y7603" s="22"/>
      <c r="Z7603" s="22"/>
      <c r="AA7603" s="22"/>
      <c r="AB7603" s="22"/>
      <c r="AC7603" s="22"/>
      <c r="AD7603" s="22"/>
      <c r="AE7603" s="22"/>
      <c r="AF7603" s="22"/>
      <c r="AG7603" s="22"/>
      <c r="AH7603" s="22"/>
    </row>
    <row r="7604" spans="2:34">
      <c r="B7604" s="10">
        <v>12</v>
      </c>
      <c r="C7604" s="10">
        <v>11</v>
      </c>
      <c r="D7604" s="34">
        <v>39764</v>
      </c>
      <c r="E7604" s="17">
        <v>0.54166666666669983</v>
      </c>
      <c r="F7604" s="35">
        <v>8.7514227899998812E-2</v>
      </c>
      <c r="G7604" s="18">
        <v>5.8144058342753979</v>
      </c>
      <c r="H7604" s="18">
        <v>12.686714580488029</v>
      </c>
      <c r="I7604" s="18">
        <v>6.8723087462126315</v>
      </c>
      <c r="J7604" s="19">
        <v>0.43672952497502132</v>
      </c>
      <c r="K7604" s="19">
        <v>0.27718529462997737</v>
      </c>
      <c r="L7604" s="19">
        <v>1.8096610032419866</v>
      </c>
      <c r="M7604" s="19">
        <v>14.72475</v>
      </c>
      <c r="N7604" s="19">
        <f t="shared" si="119"/>
        <v>19.142175000000002</v>
      </c>
      <c r="O7604" s="19">
        <v>9.3224999999999998</v>
      </c>
      <c r="P7604" s="20">
        <v>23.831893312499997</v>
      </c>
      <c r="Q7604" s="12"/>
      <c r="R7604" s="12">
        <v>11.297499999999999</v>
      </c>
      <c r="S7604" s="12">
        <v>271.25</v>
      </c>
      <c r="T7604" s="12"/>
      <c r="U7604" s="12">
        <v>360.25</v>
      </c>
      <c r="V7604" s="23"/>
      <c r="W7604" s="24"/>
      <c r="X7604" s="22"/>
      <c r="Y7604" s="22"/>
      <c r="Z7604" s="22"/>
      <c r="AA7604" s="22"/>
      <c r="AB7604" s="22"/>
      <c r="AC7604" s="22"/>
      <c r="AD7604" s="22"/>
      <c r="AE7604" s="22"/>
      <c r="AF7604" s="22"/>
      <c r="AG7604" s="22"/>
      <c r="AH7604" s="22"/>
    </row>
    <row r="7605" spans="2:34">
      <c r="B7605" s="10">
        <v>12</v>
      </c>
      <c r="C7605" s="10">
        <v>11</v>
      </c>
      <c r="D7605" s="34">
        <v>39764</v>
      </c>
      <c r="E7605" s="17">
        <v>0.58333333333330017</v>
      </c>
      <c r="F7605" s="35">
        <v>0.10342512459999859</v>
      </c>
      <c r="G7605" s="18">
        <v>8.1824294816755625</v>
      </c>
      <c r="H7605" s="18">
        <v>13.108008875504995</v>
      </c>
      <c r="I7605" s="18">
        <v>4.9255793938294321</v>
      </c>
      <c r="J7605" s="19">
        <v>0.55624718827502717</v>
      </c>
      <c r="K7605" s="19">
        <v>0.26398108862997838</v>
      </c>
      <c r="L7605" s="19">
        <v>1.8283045455159863</v>
      </c>
      <c r="M7605" s="19">
        <v>14.57625</v>
      </c>
      <c r="N7605" s="19">
        <f t="shared" si="119"/>
        <v>18.949125000000002</v>
      </c>
      <c r="O7605" s="19">
        <v>10.6675</v>
      </c>
      <c r="P7605" s="20">
        <v>22.208996062499999</v>
      </c>
      <c r="Q7605" s="12"/>
      <c r="R7605" s="12">
        <v>11.420000000000002</v>
      </c>
      <c r="S7605" s="12">
        <v>288.32500000000005</v>
      </c>
      <c r="T7605" s="12"/>
      <c r="U7605" s="12">
        <v>240.95</v>
      </c>
      <c r="V7605" s="23"/>
      <c r="W7605" s="24"/>
      <c r="X7605" s="22"/>
      <c r="Y7605" s="22"/>
      <c r="Z7605" s="22"/>
      <c r="AA7605" s="22"/>
      <c r="AB7605" s="22"/>
      <c r="AC7605" s="22"/>
      <c r="AD7605" s="22"/>
      <c r="AE7605" s="22"/>
      <c r="AF7605" s="22"/>
      <c r="AG7605" s="22"/>
      <c r="AH7605" s="22"/>
    </row>
    <row r="7606" spans="2:34">
      <c r="B7606" s="10">
        <v>12</v>
      </c>
      <c r="C7606" s="10">
        <v>11</v>
      </c>
      <c r="D7606" s="34">
        <v>39764</v>
      </c>
      <c r="E7606" s="17">
        <v>0.625</v>
      </c>
      <c r="F7606" s="35">
        <v>0.11933583149999835</v>
      </c>
      <c r="G7606" s="18">
        <v>5.9505940907129116</v>
      </c>
      <c r="H7606" s="18">
        <v>15.470645657857311</v>
      </c>
      <c r="I7606" s="18">
        <v>9.5200515671443977</v>
      </c>
      <c r="J7606" s="19">
        <v>0.33527463990001644</v>
      </c>
      <c r="K7606" s="19">
        <v>0.29301198062997591</v>
      </c>
      <c r="L7606" s="19">
        <v>1.8545686460699862</v>
      </c>
      <c r="M7606" s="19">
        <v>15.517999999999999</v>
      </c>
      <c r="N7606" s="19">
        <f t="shared" si="119"/>
        <v>20.173400000000001</v>
      </c>
      <c r="O7606" s="19">
        <v>10.794999999999998</v>
      </c>
      <c r="P7606" s="20">
        <v>20.621379187499997</v>
      </c>
      <c r="Q7606" s="12"/>
      <c r="R7606" s="12">
        <v>11.3575</v>
      </c>
      <c r="S7606" s="12">
        <v>273.29999999999995</v>
      </c>
      <c r="T7606" s="12"/>
      <c r="U7606" s="12">
        <v>143.625</v>
      </c>
      <c r="V7606" s="23"/>
      <c r="W7606" s="24"/>
      <c r="X7606" s="22"/>
      <c r="Y7606" s="22"/>
      <c r="Z7606" s="22"/>
      <c r="AA7606" s="22"/>
      <c r="AB7606" s="22"/>
      <c r="AC7606" s="22"/>
      <c r="AD7606" s="22"/>
      <c r="AE7606" s="22"/>
      <c r="AF7606" s="22"/>
      <c r="AG7606" s="22"/>
      <c r="AH7606" s="22"/>
    </row>
    <row r="7607" spans="2:34">
      <c r="B7607" s="10">
        <v>12</v>
      </c>
      <c r="C7607" s="10">
        <v>11</v>
      </c>
      <c r="D7607" s="34">
        <v>39764</v>
      </c>
      <c r="E7607" s="17">
        <v>0.66666666666669983</v>
      </c>
      <c r="F7607" s="35">
        <v>0.13524629019999812</v>
      </c>
      <c r="G7607" s="18">
        <v>5.3571324145878716</v>
      </c>
      <c r="H7607" s="18">
        <v>15.39386142342331</v>
      </c>
      <c r="I7607" s="18">
        <v>10.03672900883544</v>
      </c>
      <c r="J7607" s="19">
        <v>0.3014541648000148</v>
      </c>
      <c r="K7607" s="19">
        <v>0.18213872797998498</v>
      </c>
      <c r="L7607" s="19">
        <v>1.8884481805319859</v>
      </c>
      <c r="M7607" s="19">
        <v>16.355499999999999</v>
      </c>
      <c r="N7607" s="19">
        <f t="shared" si="119"/>
        <v>21.262149999999998</v>
      </c>
      <c r="O7607" s="19">
        <v>11.094999999999999</v>
      </c>
      <c r="P7607" s="20">
        <v>16.264252875</v>
      </c>
      <c r="Q7607" s="12"/>
      <c r="R7607" s="12">
        <v>10.745000000000001</v>
      </c>
      <c r="S7607" s="12">
        <v>267.875</v>
      </c>
      <c r="T7607" s="12"/>
      <c r="U7607" s="12">
        <v>110.97499999999999</v>
      </c>
      <c r="V7607" s="23"/>
      <c r="W7607" s="24"/>
      <c r="X7607" s="22"/>
      <c r="Y7607" s="22"/>
      <c r="Z7607" s="22"/>
      <c r="AA7607" s="22"/>
      <c r="AB7607" s="22"/>
      <c r="AC7607" s="22"/>
      <c r="AD7607" s="22"/>
      <c r="AE7607" s="22"/>
      <c r="AF7607" s="22"/>
      <c r="AG7607" s="22"/>
      <c r="AH7607" s="22"/>
    </row>
    <row r="7608" spans="2:34">
      <c r="B7608" s="10">
        <v>12</v>
      </c>
      <c r="C7608" s="10">
        <v>11</v>
      </c>
      <c r="D7608" s="34">
        <v>39764</v>
      </c>
      <c r="E7608" s="17">
        <v>0.70833333333330017</v>
      </c>
      <c r="F7608" s="35">
        <v>0.13126752029999816</v>
      </c>
      <c r="G7608" s="18">
        <v>4.435874085337808</v>
      </c>
      <c r="H7608" s="18">
        <v>13.859712030429925</v>
      </c>
      <c r="I7608" s="18">
        <v>9.423837945092119</v>
      </c>
      <c r="J7608" s="19">
        <v>0.31701531780001568</v>
      </c>
      <c r="K7608" s="19">
        <v>0.36163046653997</v>
      </c>
      <c r="L7608" s="19">
        <v>2.048185020095985</v>
      </c>
      <c r="M7608" s="19">
        <v>16.486000000000001</v>
      </c>
      <c r="N7608" s="19">
        <f t="shared" si="119"/>
        <v>21.431800000000003</v>
      </c>
      <c r="O7608" s="19">
        <v>11.345000000000001</v>
      </c>
      <c r="P7608" s="20">
        <v>14.359112625</v>
      </c>
      <c r="Q7608" s="12"/>
      <c r="R7608" s="12">
        <v>10.094999999999999</v>
      </c>
      <c r="S7608" s="12">
        <v>260.97500000000002</v>
      </c>
      <c r="T7608" s="12"/>
      <c r="U7608" s="12">
        <v>103.875</v>
      </c>
      <c r="V7608" s="23"/>
      <c r="W7608" s="24"/>
      <c r="X7608" s="22"/>
      <c r="Y7608" s="22"/>
      <c r="Z7608" s="22"/>
      <c r="AA7608" s="22"/>
      <c r="AB7608" s="22"/>
      <c r="AC7608" s="22"/>
      <c r="AD7608" s="22"/>
      <c r="AE7608" s="22"/>
      <c r="AF7608" s="22"/>
      <c r="AG7608" s="22"/>
      <c r="AH7608" s="22"/>
    </row>
    <row r="7609" spans="2:34">
      <c r="B7609" s="10">
        <v>12</v>
      </c>
      <c r="C7609" s="10">
        <v>11</v>
      </c>
      <c r="D7609" s="34">
        <v>39764</v>
      </c>
      <c r="E7609" s="17">
        <v>0.75</v>
      </c>
      <c r="F7609" s="35">
        <v>0.13126652019999818</v>
      </c>
      <c r="G7609" s="18">
        <v>2.737828038550191</v>
      </c>
      <c r="H7609" s="18">
        <v>14.672016972909859</v>
      </c>
      <c r="I7609" s="18">
        <v>11.934188934359668</v>
      </c>
      <c r="J7609" s="19">
        <v>0.31438376460001555</v>
      </c>
      <c r="K7609" s="19">
        <v>0.36426285045996987</v>
      </c>
      <c r="L7609" s="19">
        <v>1.9676080394219855</v>
      </c>
      <c r="M7609" s="19">
        <v>19.86375</v>
      </c>
      <c r="N7609" s="19">
        <f t="shared" si="119"/>
        <v>25.822875</v>
      </c>
      <c r="O7609" s="19">
        <v>14.727499999999999</v>
      </c>
      <c r="P7609" s="20">
        <v>13.036098562499999</v>
      </c>
      <c r="Q7609" s="12"/>
      <c r="R7609" s="12">
        <v>10.370000000000001</v>
      </c>
      <c r="S7609" s="12">
        <v>271.92500000000001</v>
      </c>
      <c r="T7609" s="12"/>
      <c r="U7609" s="12">
        <v>88.175000000000011</v>
      </c>
      <c r="V7609" s="23"/>
      <c r="W7609" s="24"/>
      <c r="X7609" s="22"/>
      <c r="Y7609" s="22"/>
      <c r="Z7609" s="22"/>
      <c r="AA7609" s="22"/>
      <c r="AB7609" s="22"/>
      <c r="AC7609" s="22"/>
      <c r="AD7609" s="22"/>
      <c r="AE7609" s="22"/>
      <c r="AF7609" s="22"/>
      <c r="AG7609" s="22"/>
      <c r="AH7609" s="22"/>
    </row>
    <row r="7610" spans="2:34">
      <c r="B7610" s="10">
        <v>12</v>
      </c>
      <c r="C7610" s="10">
        <v>11</v>
      </c>
      <c r="D7610" s="34">
        <v>39764</v>
      </c>
      <c r="E7610" s="17">
        <v>0.79166666666669983</v>
      </c>
      <c r="F7610" s="35">
        <v>0.19490944269999727</v>
      </c>
      <c r="G7610" s="18">
        <v>5.089242063225357</v>
      </c>
      <c r="H7610" s="18">
        <v>27.81519014047533</v>
      </c>
      <c r="I7610" s="18">
        <v>22.725948077249974</v>
      </c>
      <c r="J7610" s="19">
        <v>0.29356422495001455</v>
      </c>
      <c r="K7610" s="19">
        <v>0.58069569426995171</v>
      </c>
      <c r="L7610" s="19">
        <v>2.1043634801819842</v>
      </c>
      <c r="M7610" s="19">
        <v>19.6555</v>
      </c>
      <c r="N7610" s="19">
        <f t="shared" si="119"/>
        <v>25.552150000000001</v>
      </c>
      <c r="O7610" s="19">
        <v>13.805</v>
      </c>
      <c r="P7610" s="20">
        <v>1.7992991249999992</v>
      </c>
      <c r="Q7610" s="12"/>
      <c r="R7610" s="12">
        <v>10.145</v>
      </c>
      <c r="S7610" s="12">
        <v>267.67499999999995</v>
      </c>
      <c r="T7610" s="12"/>
      <c r="U7610" s="12">
        <v>86.424999999999997</v>
      </c>
      <c r="V7610" s="23"/>
      <c r="W7610" s="24"/>
      <c r="X7610" s="22"/>
      <c r="Y7610" s="22"/>
      <c r="Z7610" s="22"/>
      <c r="AA7610" s="22"/>
      <c r="AB7610" s="22"/>
      <c r="AC7610" s="22"/>
      <c r="AD7610" s="22"/>
      <c r="AE7610" s="22"/>
      <c r="AF7610" s="22"/>
      <c r="AG7610" s="22"/>
      <c r="AH7610" s="22"/>
    </row>
    <row r="7611" spans="2:34">
      <c r="B7611" s="10">
        <v>12</v>
      </c>
      <c r="C7611" s="10">
        <v>11</v>
      </c>
      <c r="D7611" s="34">
        <v>39764</v>
      </c>
      <c r="E7611" s="17">
        <v>0.83333333333330017</v>
      </c>
      <c r="F7611" s="35">
        <v>0.23866288109999667</v>
      </c>
      <c r="G7611" s="18">
        <v>11.547952711813309</v>
      </c>
      <c r="H7611" s="18">
        <v>38.915488804796958</v>
      </c>
      <c r="I7611" s="18">
        <v>27.367536092983645</v>
      </c>
      <c r="J7611" s="19">
        <v>0.49875042082502485</v>
      </c>
      <c r="K7611" s="19">
        <v>0.97660430795991848</v>
      </c>
      <c r="L7611" s="19">
        <v>2.2220025388879829</v>
      </c>
      <c r="M7611" s="19">
        <v>20.47925</v>
      </c>
      <c r="N7611" s="19">
        <f t="shared" si="119"/>
        <v>26.623025000000002</v>
      </c>
      <c r="O7611" s="19">
        <v>13.987499999999999</v>
      </c>
      <c r="P7611" s="20">
        <v>0.51156543749999894</v>
      </c>
      <c r="Q7611" s="12"/>
      <c r="R7611" s="12">
        <v>9.9700000000000006</v>
      </c>
      <c r="S7611" s="12">
        <v>270.47500000000002</v>
      </c>
      <c r="T7611" s="12"/>
      <c r="U7611" s="12">
        <v>84.274999999999991</v>
      </c>
      <c r="V7611" s="23"/>
      <c r="W7611" s="24"/>
      <c r="X7611" s="22"/>
      <c r="Y7611" s="22"/>
      <c r="Z7611" s="22"/>
      <c r="AA7611" s="22"/>
      <c r="AB7611" s="22"/>
      <c r="AC7611" s="22"/>
      <c r="AD7611" s="22"/>
      <c r="AE7611" s="22"/>
      <c r="AF7611" s="22"/>
      <c r="AG7611" s="22"/>
      <c r="AH7611" s="22"/>
    </row>
    <row r="7612" spans="2:34">
      <c r="B7612" s="10">
        <v>12</v>
      </c>
      <c r="C7612" s="10">
        <v>11</v>
      </c>
      <c r="D7612" s="34">
        <v>39764</v>
      </c>
      <c r="E7612" s="17">
        <v>0.875</v>
      </c>
      <c r="F7612" s="35">
        <v>0.21877272539999693</v>
      </c>
      <c r="G7612" s="18">
        <v>10.679512346325753</v>
      </c>
      <c r="H7612" s="18">
        <v>37.321965880241571</v>
      </c>
      <c r="I7612" s="18">
        <v>26.64245353391582</v>
      </c>
      <c r="J7612" s="19">
        <v>0.50389775850002527</v>
      </c>
      <c r="K7612" s="19">
        <v>0.76807053548993576</v>
      </c>
      <c r="L7612" s="19">
        <v>2.2138425239919832</v>
      </c>
      <c r="M7612" s="19">
        <v>22.213750000000001</v>
      </c>
      <c r="N7612" s="19">
        <f t="shared" si="119"/>
        <v>28.877875000000003</v>
      </c>
      <c r="O7612" s="19">
        <v>16.254999999999999</v>
      </c>
      <c r="P7612" s="20">
        <v>0.54684581249999886</v>
      </c>
      <c r="Q7612" s="12"/>
      <c r="R7612" s="12">
        <v>9.6675000000000004</v>
      </c>
      <c r="S7612" s="12">
        <v>271.95000000000005</v>
      </c>
      <c r="T7612" s="12"/>
      <c r="U7612" s="12">
        <v>80.424999999999997</v>
      </c>
      <c r="V7612" s="23"/>
      <c r="W7612" s="24"/>
      <c r="X7612" s="22"/>
      <c r="Y7612" s="22"/>
      <c r="Z7612" s="22"/>
      <c r="AA7612" s="22"/>
      <c r="AB7612" s="22"/>
      <c r="AC7612" s="22"/>
      <c r="AD7612" s="22"/>
      <c r="AE7612" s="22"/>
      <c r="AF7612" s="22"/>
      <c r="AG7612" s="22"/>
      <c r="AH7612" s="22"/>
    </row>
    <row r="7613" spans="2:34">
      <c r="B7613" s="10">
        <v>12</v>
      </c>
      <c r="C7613" s="10">
        <v>11</v>
      </c>
      <c r="D7613" s="34">
        <v>39764</v>
      </c>
      <c r="E7613" s="17">
        <v>0.91666666666669983</v>
      </c>
      <c r="F7613" s="35">
        <v>0.21877111939999694</v>
      </c>
      <c r="G7613" s="18">
        <v>9.1206319331381458</v>
      </c>
      <c r="H7613" s="18">
        <v>34.431783409775292</v>
      </c>
      <c r="I7613" s="18">
        <v>25.311151476637143</v>
      </c>
      <c r="J7613" s="19">
        <v>0.58695220095002942</v>
      </c>
      <c r="K7613" s="19">
        <v>0.59385593075995013</v>
      </c>
      <c r="L7613" s="19">
        <v>2.1752058661999834</v>
      </c>
      <c r="M7613" s="19">
        <v>19.382249999999999</v>
      </c>
      <c r="N7613" s="19">
        <f t="shared" si="119"/>
        <v>25.196925</v>
      </c>
      <c r="O7613" s="19">
        <v>13.47</v>
      </c>
      <c r="P7613" s="20">
        <v>0.79380843749999919</v>
      </c>
      <c r="Q7613" s="12"/>
      <c r="R7613" s="12">
        <v>9.2074999999999996</v>
      </c>
      <c r="S7613" s="12">
        <v>270.72500000000002</v>
      </c>
      <c r="T7613" s="12"/>
      <c r="U7613" s="12">
        <v>82.8</v>
      </c>
      <c r="V7613" s="23"/>
      <c r="W7613" s="24"/>
      <c r="X7613" s="22"/>
      <c r="Y7613" s="22"/>
      <c r="Z7613" s="22"/>
      <c r="AA7613" s="22"/>
      <c r="AB7613" s="22"/>
      <c r="AC7613" s="22"/>
      <c r="AD7613" s="22"/>
      <c r="AE7613" s="22"/>
      <c r="AF7613" s="22"/>
      <c r="AG7613" s="22"/>
      <c r="AH7613" s="22"/>
    </row>
    <row r="7614" spans="2:34">
      <c r="B7614" s="10">
        <v>13</v>
      </c>
      <c r="C7614" s="10">
        <v>11</v>
      </c>
      <c r="D7614" s="34">
        <v>39764</v>
      </c>
      <c r="E7614" s="17">
        <v>0.95833333333330017</v>
      </c>
      <c r="F7614" s="35">
        <v>0.21081424389999701</v>
      </c>
      <c r="G7614" s="18">
        <v>3.3788111885252392</v>
      </c>
      <c r="H7614" s="18">
        <v>26.103758244965938</v>
      </c>
      <c r="I7614" s="18">
        <v>22.724947056440698</v>
      </c>
      <c r="J7614" s="19">
        <v>0.49859979337502508</v>
      </c>
      <c r="K7614" s="19">
        <v>0.58856477564995036</v>
      </c>
      <c r="L7614" s="19">
        <v>2.1442053727299837</v>
      </c>
      <c r="M7614" s="19">
        <v>17.93075</v>
      </c>
      <c r="N7614" s="19">
        <f t="shared" si="119"/>
        <v>23.309975000000001</v>
      </c>
      <c r="O7614" s="19">
        <v>13.5875</v>
      </c>
      <c r="P7614" s="20">
        <v>1.7463785624999995</v>
      </c>
      <c r="Q7614" s="12"/>
      <c r="R7614" s="12">
        <v>8.5150000000000006</v>
      </c>
      <c r="S7614" s="12">
        <v>265.92500000000001</v>
      </c>
      <c r="T7614" s="12"/>
      <c r="U7614" s="12">
        <v>86.800000000000011</v>
      </c>
      <c r="V7614" s="23"/>
      <c r="W7614" s="24"/>
      <c r="X7614" s="22"/>
      <c r="Y7614" s="22"/>
      <c r="Z7614" s="22"/>
      <c r="AA7614" s="22"/>
      <c r="AB7614" s="22"/>
      <c r="AC7614" s="22"/>
      <c r="AD7614" s="22"/>
      <c r="AE7614" s="22"/>
      <c r="AF7614" s="22"/>
      <c r="AG7614" s="22"/>
      <c r="AH7614" s="22"/>
    </row>
    <row r="7615" spans="2:34">
      <c r="B7615" s="10">
        <v>13</v>
      </c>
      <c r="C7615" s="10">
        <v>11</v>
      </c>
      <c r="D7615" s="34">
        <v>39764</v>
      </c>
      <c r="E7615" s="17">
        <v>0</v>
      </c>
      <c r="F7615" s="35">
        <v>0.23865580739999664</v>
      </c>
      <c r="G7615" s="18">
        <v>25.577408266064324</v>
      </c>
      <c r="H7615" s="18">
        <v>49.233153375684594</v>
      </c>
      <c r="I7615" s="18">
        <v>23.655745109620277</v>
      </c>
      <c r="J7615" s="19">
        <v>0.78935028277503982</v>
      </c>
      <c r="K7615" s="19">
        <v>0.7601024149099358</v>
      </c>
      <c r="L7615" s="19">
        <v>2.2198267771219831</v>
      </c>
      <c r="M7615" s="19">
        <v>19.034250000000004</v>
      </c>
      <c r="N7615" s="19">
        <f t="shared" si="119"/>
        <v>24.744525000000007</v>
      </c>
      <c r="O7615" s="19">
        <v>14.629999999999999</v>
      </c>
      <c r="P7615" s="20">
        <v>1.9404206249999996</v>
      </c>
      <c r="Q7615" s="12"/>
      <c r="R7615" s="12">
        <v>8.1150000000000002</v>
      </c>
      <c r="S7615" s="12">
        <v>231.2</v>
      </c>
      <c r="T7615" s="12"/>
      <c r="U7615" s="12">
        <v>90.125</v>
      </c>
      <c r="V7615" s="23"/>
      <c r="W7615" s="24"/>
      <c r="X7615" s="22"/>
      <c r="Y7615" s="22"/>
      <c r="Z7615" s="22"/>
      <c r="AA7615" s="22"/>
      <c r="AB7615" s="22"/>
      <c r="AC7615" s="22"/>
      <c r="AD7615" s="22"/>
      <c r="AE7615" s="22"/>
      <c r="AF7615" s="22"/>
      <c r="AG7615" s="22"/>
      <c r="AH7615" s="22"/>
    </row>
    <row r="7616" spans="2:34">
      <c r="B7616" s="10">
        <v>13</v>
      </c>
      <c r="C7616" s="10">
        <v>11</v>
      </c>
      <c r="D7616" s="34">
        <v>39765</v>
      </c>
      <c r="E7616" s="17">
        <v>4.1666666666699825E-2</v>
      </c>
      <c r="F7616" s="35">
        <v>0.2187663816999969</v>
      </c>
      <c r="G7616" s="18">
        <v>18.345717590413809</v>
      </c>
      <c r="H7616" s="18">
        <v>38.092516355326474</v>
      </c>
      <c r="I7616" s="18">
        <v>19.746798764912661</v>
      </c>
      <c r="J7616" s="19">
        <v>0.93209127727504726</v>
      </c>
      <c r="K7616" s="19">
        <v>1.0187312835299138</v>
      </c>
      <c r="L7616" s="19">
        <v>2.2801982137659826</v>
      </c>
      <c r="M7616" s="19">
        <v>17.376250000000002</v>
      </c>
      <c r="N7616" s="19">
        <f t="shared" si="119"/>
        <v>22.589125000000003</v>
      </c>
      <c r="O7616" s="19">
        <v>13.342499999999999</v>
      </c>
      <c r="P7616" s="20">
        <v>2.9988318749999996</v>
      </c>
      <c r="Q7616" s="12"/>
      <c r="R7616" s="12">
        <v>7.5625</v>
      </c>
      <c r="S7616" s="12">
        <v>246.97500000000002</v>
      </c>
      <c r="T7616" s="12"/>
      <c r="U7616" s="12">
        <v>85.674999999999997</v>
      </c>
      <c r="V7616" s="23"/>
      <c r="W7616" s="24"/>
      <c r="X7616" s="22"/>
      <c r="Y7616" s="22"/>
      <c r="Z7616" s="22"/>
      <c r="AA7616" s="22"/>
      <c r="AB7616" s="22"/>
      <c r="AC7616" s="22"/>
      <c r="AD7616" s="22"/>
      <c r="AE7616" s="22"/>
      <c r="AF7616" s="22"/>
      <c r="AG7616" s="22"/>
      <c r="AH7616" s="22"/>
    </row>
    <row r="7617" spans="2:34">
      <c r="B7617" s="10">
        <v>13</v>
      </c>
      <c r="C7617" s="10">
        <v>11</v>
      </c>
      <c r="D7617" s="34">
        <v>39765</v>
      </c>
      <c r="E7617" s="17">
        <v>8.3333333333300175E-2</v>
      </c>
      <c r="F7617" s="35">
        <v>0.16307913749999767</v>
      </c>
      <c r="G7617" s="18">
        <v>3.226915077225232</v>
      </c>
      <c r="H7617" s="18">
        <v>13.90795835952339</v>
      </c>
      <c r="I7617" s="18">
        <v>10.681043282298157</v>
      </c>
      <c r="J7617" s="19">
        <v>0.16874610180000857</v>
      </c>
      <c r="K7617" s="19">
        <v>0.17946148430998474</v>
      </c>
      <c r="L7617" s="19">
        <v>2.0969589199359842</v>
      </c>
      <c r="M7617" s="19">
        <v>15.360250000000001</v>
      </c>
      <c r="N7617" s="19">
        <f t="shared" si="119"/>
        <v>19.968325</v>
      </c>
      <c r="O7617" s="19">
        <v>11.155000000000001</v>
      </c>
      <c r="P7617" s="20">
        <v>8.0792058749999995</v>
      </c>
      <c r="Q7617" s="12"/>
      <c r="R7617" s="12">
        <v>7.7774999999999999</v>
      </c>
      <c r="S7617" s="12">
        <v>262.875</v>
      </c>
      <c r="T7617" s="12"/>
      <c r="U7617" s="12">
        <v>86.399999999999991</v>
      </c>
      <c r="V7617" s="23"/>
      <c r="W7617" s="24"/>
      <c r="X7617" s="22"/>
      <c r="Y7617" s="22"/>
      <c r="Z7617" s="22"/>
      <c r="AA7617" s="22"/>
      <c r="AB7617" s="22"/>
      <c r="AC7617" s="22"/>
      <c r="AD7617" s="22"/>
      <c r="AE7617" s="22"/>
      <c r="AF7617" s="22"/>
      <c r="AG7617" s="22"/>
      <c r="AH7617" s="22"/>
    </row>
    <row r="7618" spans="2:34">
      <c r="B7618" s="10">
        <v>13</v>
      </c>
      <c r="C7618" s="10">
        <v>11</v>
      </c>
      <c r="D7618" s="34">
        <v>39765</v>
      </c>
      <c r="E7618" s="17">
        <v>0.125</v>
      </c>
      <c r="F7618" s="35">
        <v>0.16307793299999768</v>
      </c>
      <c r="G7618" s="18">
        <v>2.2941755570876641</v>
      </c>
      <c r="H7618" s="18">
        <v>12.310016703795014</v>
      </c>
      <c r="I7618" s="18">
        <v>10.01584114670735</v>
      </c>
      <c r="J7618" s="19">
        <v>0.22063886205001126</v>
      </c>
      <c r="K7618" s="19">
        <v>0.27182561885997686</v>
      </c>
      <c r="L7618" s="19">
        <v>2.0926420267459838</v>
      </c>
      <c r="M7618" s="19">
        <v>12.07025</v>
      </c>
      <c r="N7618" s="19">
        <f t="shared" si="119"/>
        <v>15.691325000000001</v>
      </c>
      <c r="O7618" s="19">
        <v>8.51</v>
      </c>
      <c r="P7618" s="20">
        <v>9.7726638749999992</v>
      </c>
      <c r="Q7618" s="12"/>
      <c r="R7618" s="12">
        <v>7.4550000000000001</v>
      </c>
      <c r="S7618" s="12">
        <v>258.92500000000001</v>
      </c>
      <c r="T7618" s="12"/>
      <c r="U7618" s="12">
        <v>86.649999999999991</v>
      </c>
      <c r="V7618" s="23"/>
      <c r="W7618" s="24"/>
      <c r="X7618" s="22"/>
      <c r="Y7618" s="22"/>
      <c r="Z7618" s="22"/>
      <c r="AA7618" s="22"/>
      <c r="AB7618" s="22"/>
      <c r="AC7618" s="22"/>
      <c r="AD7618" s="22"/>
      <c r="AE7618" s="22"/>
      <c r="AF7618" s="22"/>
      <c r="AG7618" s="22"/>
      <c r="AH7618" s="22"/>
    </row>
    <row r="7619" spans="2:34">
      <c r="B7619" s="10">
        <v>13</v>
      </c>
      <c r="C7619" s="10">
        <v>11</v>
      </c>
      <c r="D7619" s="34">
        <v>39765</v>
      </c>
      <c r="E7619" s="17">
        <v>0.16666666666669983</v>
      </c>
      <c r="F7619" s="35">
        <v>0.15114430239999785</v>
      </c>
      <c r="G7619" s="18">
        <v>9.7112721267757003</v>
      </c>
      <c r="H7619" s="18">
        <v>20.780350254092831</v>
      </c>
      <c r="I7619" s="18">
        <v>11.069078127317129</v>
      </c>
      <c r="J7619" s="19">
        <v>0.39192448192502005</v>
      </c>
      <c r="K7619" s="19">
        <v>0.26918054901997696</v>
      </c>
      <c r="L7619" s="19">
        <v>2.1111486085319835</v>
      </c>
      <c r="M7619" s="19">
        <v>12.845000000000001</v>
      </c>
      <c r="N7619" s="19">
        <f t="shared" si="119"/>
        <v>16.698500000000003</v>
      </c>
      <c r="O7619" s="19">
        <v>9.0324999999999989</v>
      </c>
      <c r="P7619" s="20">
        <v>6.4739488124999998</v>
      </c>
      <c r="Q7619" s="12"/>
      <c r="R7619" s="12">
        <v>6.5949999999999998</v>
      </c>
      <c r="S7619" s="12">
        <v>244.40000000000003</v>
      </c>
      <c r="T7619" s="12"/>
      <c r="U7619" s="12">
        <v>87.65</v>
      </c>
      <c r="V7619" s="23"/>
      <c r="W7619" s="24"/>
      <c r="X7619" s="22"/>
      <c r="Y7619" s="22"/>
      <c r="Z7619" s="22"/>
      <c r="AA7619" s="22"/>
      <c r="AB7619" s="22"/>
      <c r="AC7619" s="22"/>
      <c r="AD7619" s="22"/>
      <c r="AE7619" s="22"/>
      <c r="AF7619" s="22"/>
      <c r="AG7619" s="22"/>
      <c r="AH7619" s="22"/>
    </row>
    <row r="7620" spans="2:34">
      <c r="B7620" s="10">
        <v>13</v>
      </c>
      <c r="C7620" s="10">
        <v>11</v>
      </c>
      <c r="D7620" s="34">
        <v>39765</v>
      </c>
      <c r="E7620" s="17">
        <v>0.20833333333330017</v>
      </c>
      <c r="F7620" s="35">
        <v>0.19887262709999712</v>
      </c>
      <c r="G7620" s="18">
        <v>33.145181431289899</v>
      </c>
      <c r="H7620" s="18">
        <v>58.123927133438819</v>
      </c>
      <c r="I7620" s="18">
        <v>24.978745702148917</v>
      </c>
      <c r="J7620" s="19">
        <v>0.8278848899250425</v>
      </c>
      <c r="K7620" s="19">
        <v>1.4461556158598758</v>
      </c>
      <c r="L7620" s="19">
        <v>2.0916218108659836</v>
      </c>
      <c r="M7620" s="19">
        <v>14.24375</v>
      </c>
      <c r="N7620" s="19">
        <f t="shared" si="119"/>
        <v>18.516875000000002</v>
      </c>
      <c r="O7620" s="19">
        <v>10.584999999999999</v>
      </c>
      <c r="P7620" s="20">
        <v>2.3285047499999996</v>
      </c>
      <c r="Q7620" s="12"/>
      <c r="R7620" s="12">
        <v>6.2175000000000002</v>
      </c>
      <c r="S7620" s="12">
        <v>241.05</v>
      </c>
      <c r="T7620" s="12"/>
      <c r="U7620" s="12">
        <v>95.575000000000003</v>
      </c>
      <c r="V7620" s="23"/>
      <c r="W7620" s="24"/>
      <c r="X7620" s="22"/>
      <c r="Y7620" s="22"/>
      <c r="Z7620" s="22"/>
      <c r="AA7620" s="22"/>
      <c r="AB7620" s="22"/>
      <c r="AC7620" s="22"/>
      <c r="AD7620" s="22"/>
      <c r="AE7620" s="22"/>
      <c r="AF7620" s="22"/>
      <c r="AG7620" s="22"/>
      <c r="AH7620" s="22"/>
    </row>
    <row r="7621" spans="2:34">
      <c r="B7621" s="10">
        <v>13</v>
      </c>
      <c r="C7621" s="10">
        <v>11</v>
      </c>
      <c r="D7621" s="34">
        <v>39765</v>
      </c>
      <c r="E7621" s="17">
        <v>0.25</v>
      </c>
      <c r="F7621" s="35">
        <v>0.24660014149999643</v>
      </c>
      <c r="G7621" s="18">
        <v>77.507559214880644</v>
      </c>
      <c r="H7621" s="18">
        <v>108.9220689183712</v>
      </c>
      <c r="I7621" s="18">
        <v>31.414509703490559</v>
      </c>
      <c r="J7621" s="19">
        <v>1.5595493455500802</v>
      </c>
      <c r="K7621" s="19">
        <v>2.1665442314298131</v>
      </c>
      <c r="L7621" s="19">
        <v>2.1139198047859833</v>
      </c>
      <c r="M7621" s="19">
        <v>16.565249999999999</v>
      </c>
      <c r="N7621" s="19">
        <f t="shared" si="119"/>
        <v>21.534824999999998</v>
      </c>
      <c r="O7621" s="19">
        <v>12.675000000000001</v>
      </c>
      <c r="P7621" s="20">
        <v>2.416705687499999</v>
      </c>
      <c r="Q7621" s="12"/>
      <c r="R7621" s="12">
        <v>6.0350000000000001</v>
      </c>
      <c r="S7621" s="12">
        <v>237.3</v>
      </c>
      <c r="T7621" s="12"/>
      <c r="U7621" s="12">
        <v>98.199999999999989</v>
      </c>
      <c r="V7621" s="23"/>
      <c r="W7621" s="24"/>
      <c r="X7621" s="22"/>
      <c r="Y7621" s="22"/>
      <c r="Z7621" s="22"/>
      <c r="AA7621" s="22"/>
      <c r="AB7621" s="22"/>
      <c r="AC7621" s="22"/>
      <c r="AD7621" s="22"/>
      <c r="AE7621" s="22"/>
      <c r="AF7621" s="22"/>
      <c r="AG7621" s="22"/>
      <c r="AH7621" s="22"/>
    </row>
    <row r="7622" spans="2:34">
      <c r="B7622" s="10">
        <v>13</v>
      </c>
      <c r="C7622" s="10">
        <v>11</v>
      </c>
      <c r="D7622" s="34">
        <v>39765</v>
      </c>
      <c r="E7622" s="17">
        <v>0.29166666666669983</v>
      </c>
      <c r="F7622" s="35">
        <v>0.35398791029999488</v>
      </c>
      <c r="G7622" s="18">
        <v>128.73379604690939</v>
      </c>
      <c r="H7622" s="18">
        <v>183.85709341948211</v>
      </c>
      <c r="I7622" s="18">
        <v>55.123297372572708</v>
      </c>
      <c r="J7622" s="19">
        <v>2.8489616905501469</v>
      </c>
      <c r="K7622" s="19">
        <v>3.8527284316696671</v>
      </c>
      <c r="L7622" s="19">
        <v>2.1247990734379831</v>
      </c>
      <c r="M7622" s="19">
        <v>21.12725</v>
      </c>
      <c r="N7622" s="19">
        <f t="shared" si="119"/>
        <v>27.465425</v>
      </c>
      <c r="O7622" s="19">
        <v>16.965</v>
      </c>
      <c r="P7622" s="20">
        <v>0.40572431249999918</v>
      </c>
      <c r="Q7622" s="12"/>
      <c r="R7622" s="12">
        <v>6.34</v>
      </c>
      <c r="S7622" s="12">
        <v>224.07499999999999</v>
      </c>
      <c r="T7622" s="12"/>
      <c r="U7622" s="12">
        <v>116.82499999999999</v>
      </c>
      <c r="V7622" s="23"/>
      <c r="W7622" s="24"/>
      <c r="X7622" s="22"/>
      <c r="Y7622" s="22"/>
      <c r="Z7622" s="22"/>
      <c r="AA7622" s="22"/>
      <c r="AB7622" s="22"/>
      <c r="AC7622" s="22"/>
      <c r="AD7622" s="22"/>
      <c r="AE7622" s="22"/>
      <c r="AF7622" s="22"/>
      <c r="AG7622" s="22"/>
      <c r="AH7622" s="22"/>
    </row>
    <row r="7623" spans="2:34">
      <c r="B7623" s="10">
        <v>13</v>
      </c>
      <c r="C7623" s="10">
        <v>11</v>
      </c>
      <c r="D7623" s="34">
        <v>39765</v>
      </c>
      <c r="E7623" s="17">
        <v>0.33333333333330017</v>
      </c>
      <c r="F7623" s="35">
        <v>0.55285371189999188</v>
      </c>
      <c r="G7623" s="18">
        <v>232.17088140012947</v>
      </c>
      <c r="H7623" s="18">
        <v>305.07982510641716</v>
      </c>
      <c r="I7623" s="18">
        <v>72.908943706287687</v>
      </c>
      <c r="J7623" s="19">
        <v>4.9060811823002535</v>
      </c>
      <c r="K7623" s="19">
        <v>7.1168535569893834</v>
      </c>
      <c r="L7623" s="19">
        <v>2.276284824039982</v>
      </c>
      <c r="M7623" s="19">
        <v>33.217499999999994</v>
      </c>
      <c r="N7623" s="19">
        <f t="shared" si="119"/>
        <v>43.182749999999992</v>
      </c>
      <c r="O7623" s="19">
        <v>26.22</v>
      </c>
      <c r="P7623" s="20">
        <v>0.75852806249999905</v>
      </c>
      <c r="Q7623" s="12"/>
      <c r="R7623" s="12">
        <v>7.2549999999999999</v>
      </c>
      <c r="S7623" s="12">
        <v>206.2</v>
      </c>
      <c r="T7623" s="12"/>
      <c r="U7623" s="12">
        <v>180.3</v>
      </c>
      <c r="V7623" s="23"/>
      <c r="W7623" s="24"/>
      <c r="X7623" s="22"/>
      <c r="Y7623" s="22"/>
      <c r="Z7623" s="22"/>
      <c r="AA7623" s="22"/>
      <c r="AB7623" s="22"/>
      <c r="AC7623" s="22"/>
      <c r="AD7623" s="22"/>
      <c r="AE7623" s="22"/>
      <c r="AF7623" s="22"/>
      <c r="AG7623" s="22"/>
      <c r="AH7623" s="22"/>
    </row>
    <row r="7624" spans="2:34">
      <c r="B7624" s="10">
        <v>13</v>
      </c>
      <c r="C7624" s="10">
        <v>11</v>
      </c>
      <c r="D7624" s="34">
        <v>39765</v>
      </c>
      <c r="E7624" s="17">
        <v>0.375</v>
      </c>
      <c r="F7624" s="35">
        <v>0.50114443459999269</v>
      </c>
      <c r="G7624" s="18">
        <v>199.83112191577715</v>
      </c>
      <c r="H7624" s="18">
        <v>261.93374741389465</v>
      </c>
      <c r="I7624" s="18">
        <v>62.102625498117476</v>
      </c>
      <c r="J7624" s="19">
        <v>4.5631560961502373</v>
      </c>
      <c r="K7624" s="19">
        <v>6.673394319869419</v>
      </c>
      <c r="L7624" s="19">
        <v>2.1997522131359828</v>
      </c>
      <c r="M7624" s="19">
        <v>36.737499999999997</v>
      </c>
      <c r="N7624" s="19">
        <f t="shared" si="119"/>
        <v>47.758749999999999</v>
      </c>
      <c r="O7624" s="19">
        <v>26.122499999999999</v>
      </c>
      <c r="P7624" s="20">
        <v>0.9878504999999993</v>
      </c>
      <c r="Q7624" s="12"/>
      <c r="R7624" s="12">
        <v>8.0224999999999991</v>
      </c>
      <c r="S7624" s="12">
        <v>213.8</v>
      </c>
      <c r="T7624" s="12"/>
      <c r="U7624" s="12">
        <v>196.1</v>
      </c>
      <c r="V7624" s="23"/>
      <c r="W7624" s="24"/>
      <c r="X7624" s="22"/>
      <c r="Y7624" s="22"/>
      <c r="Z7624" s="22"/>
      <c r="AA7624" s="22"/>
      <c r="AB7624" s="22"/>
      <c r="AC7624" s="22"/>
      <c r="AD7624" s="22"/>
      <c r="AE7624" s="22"/>
      <c r="AF7624" s="22"/>
      <c r="AG7624" s="22"/>
      <c r="AH7624" s="22"/>
    </row>
    <row r="7625" spans="2:34">
      <c r="B7625" s="10">
        <v>13</v>
      </c>
      <c r="C7625" s="10">
        <v>11</v>
      </c>
      <c r="D7625" s="34">
        <v>39765</v>
      </c>
      <c r="E7625" s="17">
        <v>0.41666666666669983</v>
      </c>
      <c r="F7625" s="35">
        <v>0.23068376249999661</v>
      </c>
      <c r="G7625" s="18">
        <v>45.820656407053377</v>
      </c>
      <c r="H7625" s="18">
        <v>80.282049491343926</v>
      </c>
      <c r="I7625" s="18">
        <v>34.461393084290549</v>
      </c>
      <c r="J7625" s="19">
        <v>1.4499920644500754</v>
      </c>
      <c r="K7625" s="19">
        <v>1.8998610141398344</v>
      </c>
      <c r="L7625" s="19">
        <v>1.9941000928679842</v>
      </c>
      <c r="M7625" s="19">
        <v>16.974499999999999</v>
      </c>
      <c r="N7625" s="19">
        <f t="shared" si="119"/>
        <v>22.066849999999999</v>
      </c>
      <c r="O7625" s="19">
        <v>11.285</v>
      </c>
      <c r="P7625" s="20">
        <v>4.7099300624999998</v>
      </c>
      <c r="Q7625" s="12"/>
      <c r="R7625" s="12">
        <v>9.1775000000000002</v>
      </c>
      <c r="S7625" s="12">
        <v>233.7</v>
      </c>
      <c r="T7625" s="12"/>
      <c r="U7625" s="12">
        <v>192.375</v>
      </c>
      <c r="V7625" s="23"/>
      <c r="W7625" s="24"/>
      <c r="X7625" s="22"/>
      <c r="Y7625" s="22"/>
      <c r="Z7625" s="22"/>
      <c r="AA7625" s="22"/>
      <c r="AB7625" s="22"/>
      <c r="AC7625" s="22"/>
      <c r="AD7625" s="22"/>
      <c r="AE7625" s="22"/>
      <c r="AF7625" s="22"/>
      <c r="AG7625" s="22"/>
      <c r="AH7625" s="22"/>
    </row>
    <row r="7626" spans="2:34">
      <c r="B7626" s="10">
        <v>13</v>
      </c>
      <c r="C7626" s="10">
        <v>11</v>
      </c>
      <c r="D7626" s="34">
        <v>39765</v>
      </c>
      <c r="E7626" s="17">
        <v>0.45833333333330017</v>
      </c>
      <c r="F7626" s="35">
        <v>0.14318224146666456</v>
      </c>
      <c r="G7626" s="18">
        <v>36.029983190502662</v>
      </c>
      <c r="H7626" s="18">
        <v>65.27620521042131</v>
      </c>
      <c r="I7626" s="18">
        <v>29.246222019918651</v>
      </c>
      <c r="J7626" s="19">
        <v>1.2812673363750668</v>
      </c>
      <c r="K7626" s="19">
        <v>1.3685799481332135</v>
      </c>
      <c r="L7626" s="19">
        <v>1.9747444958119846</v>
      </c>
      <c r="M7626" s="19">
        <v>17.428000000000001</v>
      </c>
      <c r="N7626" s="19">
        <f t="shared" si="119"/>
        <v>22.656400000000001</v>
      </c>
      <c r="O7626" s="19">
        <v>11.923333333333332</v>
      </c>
      <c r="P7626" s="20">
        <v>2.9988318749999996</v>
      </c>
      <c r="Q7626" s="12"/>
      <c r="R7626" s="12">
        <v>9.7924999999999986</v>
      </c>
      <c r="S7626" s="12">
        <v>227.57499999999999</v>
      </c>
      <c r="T7626" s="12"/>
      <c r="U7626" s="12">
        <v>195.57499999999999</v>
      </c>
      <c r="V7626" s="23"/>
      <c r="W7626" s="24"/>
      <c r="X7626" s="22"/>
      <c r="Y7626" s="22"/>
      <c r="Z7626" s="22"/>
      <c r="AA7626" s="22"/>
      <c r="AB7626" s="22"/>
      <c r="AC7626" s="22"/>
      <c r="AD7626" s="22"/>
      <c r="AE7626" s="22"/>
      <c r="AF7626" s="22"/>
      <c r="AG7626" s="22"/>
      <c r="AH7626" s="22"/>
    </row>
    <row r="7627" spans="2:34">
      <c r="B7627" s="10">
        <v>13</v>
      </c>
      <c r="C7627" s="10">
        <v>11</v>
      </c>
      <c r="D7627" s="34">
        <v>39765</v>
      </c>
      <c r="E7627" s="17">
        <v>0.5</v>
      </c>
      <c r="F7627" s="35">
        <v>0.23863640399999647</v>
      </c>
      <c r="G7627" s="18">
        <v>135.71137531801003</v>
      </c>
      <c r="H7627" s="18">
        <v>187.09469407200004</v>
      </c>
      <c r="I7627" s="18">
        <v>51.383318753990011</v>
      </c>
      <c r="J7627" s="19">
        <v>0.40973772022502147</v>
      </c>
      <c r="K7627" s="19"/>
      <c r="L7627" s="19">
        <v>1.5493670868</v>
      </c>
      <c r="M7627" s="19">
        <v>27.309000000000001</v>
      </c>
      <c r="N7627" s="19">
        <f t="shared" si="119"/>
        <v>35.5017</v>
      </c>
      <c r="O7627" s="19">
        <v>22.3475</v>
      </c>
      <c r="P7627" s="20">
        <v>1.6052570624999991</v>
      </c>
      <c r="Q7627" s="12"/>
      <c r="R7627" s="12">
        <v>9.7274999999999991</v>
      </c>
      <c r="S7627" s="12">
        <v>215.92500000000001</v>
      </c>
      <c r="T7627" s="12"/>
      <c r="U7627" s="12">
        <v>198.47499999999999</v>
      </c>
      <c r="V7627" s="23"/>
      <c r="W7627" s="24"/>
      <c r="X7627" s="22"/>
      <c r="Y7627" s="22"/>
      <c r="Z7627" s="22"/>
      <c r="AA7627" s="22"/>
      <c r="AB7627" s="22"/>
      <c r="AC7627" s="22"/>
      <c r="AD7627" s="22"/>
      <c r="AE7627" s="22"/>
      <c r="AF7627" s="22"/>
      <c r="AG7627" s="22"/>
      <c r="AH7627" s="22"/>
    </row>
    <row r="7628" spans="2:34">
      <c r="B7628" s="10">
        <v>13</v>
      </c>
      <c r="C7628" s="10">
        <v>11</v>
      </c>
      <c r="D7628" s="34">
        <v>39765</v>
      </c>
      <c r="E7628" s="17">
        <v>0.54166666666669983</v>
      </c>
      <c r="F7628" s="35">
        <v>0.29034223001999582</v>
      </c>
      <c r="G7628" s="18">
        <v>133.19548518177533</v>
      </c>
      <c r="H7628" s="18">
        <v>191.16654611942576</v>
      </c>
      <c r="I7628" s="18">
        <v>57.971060937650435</v>
      </c>
      <c r="J7628" s="19">
        <v>2.8705520556751507</v>
      </c>
      <c r="K7628" s="19">
        <v>5.0174857783549998</v>
      </c>
      <c r="L7628" s="19">
        <v>1.7660179864557499</v>
      </c>
      <c r="M7628" s="19">
        <v>30.777999999999999</v>
      </c>
      <c r="N7628" s="19">
        <f t="shared" si="119"/>
        <v>40.011400000000002</v>
      </c>
      <c r="O7628" s="19">
        <v>25.77</v>
      </c>
      <c r="P7628" s="20">
        <v>1.4817757499999997</v>
      </c>
      <c r="Q7628" s="12"/>
      <c r="R7628" s="12">
        <v>10.190000000000001</v>
      </c>
      <c r="S7628" s="12">
        <v>214.42500000000001</v>
      </c>
      <c r="T7628" s="12"/>
      <c r="U7628" s="12">
        <v>186.125</v>
      </c>
      <c r="V7628" s="23"/>
      <c r="W7628" s="24"/>
      <c r="X7628" s="22"/>
      <c r="Y7628" s="22"/>
      <c r="Z7628" s="22"/>
      <c r="AA7628" s="22"/>
      <c r="AB7628" s="22"/>
      <c r="AC7628" s="22"/>
      <c r="AD7628" s="22"/>
      <c r="AE7628" s="22"/>
      <c r="AF7628" s="22"/>
      <c r="AG7628" s="22"/>
      <c r="AH7628" s="22"/>
    </row>
    <row r="7629" spans="2:34">
      <c r="B7629" s="10">
        <v>13</v>
      </c>
      <c r="C7629" s="10">
        <v>11</v>
      </c>
      <c r="D7629" s="34">
        <v>39765</v>
      </c>
      <c r="E7629" s="17">
        <v>0.58333333333330017</v>
      </c>
      <c r="F7629" s="35">
        <v>0.30227612707499563</v>
      </c>
      <c r="G7629" s="18">
        <v>116.25648137168555</v>
      </c>
      <c r="H7629" s="18">
        <v>171.14871453878598</v>
      </c>
      <c r="I7629" s="18">
        <v>54.89223316710045</v>
      </c>
      <c r="J7629" s="19">
        <v>2.8598722487251509</v>
      </c>
      <c r="K7629" s="19">
        <v>4.1439404659224985</v>
      </c>
      <c r="L7629" s="19">
        <v>1.739741734868</v>
      </c>
      <c r="M7629" s="19">
        <v>24.517749999999999</v>
      </c>
      <c r="N7629" s="19">
        <f t="shared" si="119"/>
        <v>31.873075</v>
      </c>
      <c r="O7629" s="19">
        <v>19.317500000000003</v>
      </c>
      <c r="P7629" s="20">
        <v>1.4641355624999999</v>
      </c>
      <c r="Q7629" s="12"/>
      <c r="R7629" s="12">
        <v>10.700000000000001</v>
      </c>
      <c r="S7629" s="12">
        <v>214.84999999999997</v>
      </c>
      <c r="T7629" s="12"/>
      <c r="U7629" s="12">
        <v>175.95000000000002</v>
      </c>
      <c r="V7629" s="23"/>
      <c r="W7629" s="24"/>
      <c r="X7629" s="22"/>
      <c r="Y7629" s="22"/>
      <c r="Z7629" s="22"/>
      <c r="AA7629" s="22"/>
      <c r="AB7629" s="22"/>
      <c r="AC7629" s="22"/>
      <c r="AD7629" s="22"/>
      <c r="AE7629" s="22"/>
      <c r="AF7629" s="22"/>
      <c r="AG7629" s="22"/>
      <c r="AH7629" s="22"/>
    </row>
    <row r="7630" spans="2:34">
      <c r="B7630" s="10">
        <v>13</v>
      </c>
      <c r="C7630" s="10">
        <v>11</v>
      </c>
      <c r="D7630" s="34">
        <v>39765</v>
      </c>
      <c r="E7630" s="17">
        <v>0.625</v>
      </c>
      <c r="F7630" s="35">
        <v>0.2863687856099959</v>
      </c>
      <c r="G7630" s="18">
        <v>130.00092151378755</v>
      </c>
      <c r="H7630" s="18">
        <v>185.26255127425375</v>
      </c>
      <c r="I7630" s="18">
        <v>55.261629760466214</v>
      </c>
      <c r="J7630" s="19">
        <v>3.0540214200001614</v>
      </c>
      <c r="K7630" s="19">
        <v>4.6443633078024975</v>
      </c>
      <c r="L7630" s="19">
        <v>1.6906581043307498</v>
      </c>
      <c r="M7630" s="19">
        <v>27.158999999999999</v>
      </c>
      <c r="N7630" s="19">
        <f t="shared" si="119"/>
        <v>35.306699999999999</v>
      </c>
      <c r="O7630" s="19">
        <v>20.322499999999998</v>
      </c>
      <c r="P7630" s="20">
        <v>1.2877336874999994</v>
      </c>
      <c r="Q7630" s="12"/>
      <c r="R7630" s="12">
        <v>11.115</v>
      </c>
      <c r="S7630" s="12">
        <v>212.55</v>
      </c>
      <c r="T7630" s="12"/>
      <c r="U7630" s="12">
        <v>135.69999999999999</v>
      </c>
      <c r="V7630" s="23"/>
      <c r="W7630" s="24"/>
      <c r="X7630" s="22"/>
      <c r="Y7630" s="22"/>
      <c r="Z7630" s="22"/>
      <c r="AA7630" s="22"/>
      <c r="AB7630" s="22"/>
      <c r="AC7630" s="22"/>
      <c r="AD7630" s="22"/>
      <c r="AE7630" s="22"/>
      <c r="AF7630" s="22"/>
      <c r="AG7630" s="22"/>
      <c r="AH7630" s="22"/>
    </row>
    <row r="7631" spans="2:34">
      <c r="B7631" s="10">
        <v>13</v>
      </c>
      <c r="C7631" s="10">
        <v>11</v>
      </c>
      <c r="D7631" s="34">
        <v>39765</v>
      </c>
      <c r="E7631" s="17">
        <v>0.66666666666669983</v>
      </c>
      <c r="F7631" s="35">
        <v>0.2704612276649962</v>
      </c>
      <c r="G7631" s="18">
        <v>102.84868213892804</v>
      </c>
      <c r="H7631" s="18">
        <v>153.77412527972749</v>
      </c>
      <c r="I7631" s="18">
        <v>50.925443140799459</v>
      </c>
      <c r="J7631" s="19">
        <v>2.6130150815251385</v>
      </c>
      <c r="K7631" s="19">
        <v>3.8830493446924974</v>
      </c>
      <c r="L7631" s="19">
        <v>1.6643601260147496</v>
      </c>
      <c r="M7631" s="19">
        <v>30.764249999999997</v>
      </c>
      <c r="N7631" s="19">
        <f t="shared" si="119"/>
        <v>39.993524999999998</v>
      </c>
      <c r="O7631" s="19">
        <v>23.6875</v>
      </c>
      <c r="P7631" s="20">
        <v>1.6758178124999994</v>
      </c>
      <c r="Q7631" s="12"/>
      <c r="R7631" s="12">
        <v>11.2475</v>
      </c>
      <c r="S7631" s="12">
        <v>215.5</v>
      </c>
      <c r="T7631" s="12"/>
      <c r="U7631" s="12">
        <v>132.44999999999999</v>
      </c>
      <c r="V7631" s="23"/>
      <c r="W7631" s="24"/>
      <c r="X7631" s="22"/>
      <c r="Y7631" s="22"/>
      <c r="Z7631" s="22"/>
      <c r="AA7631" s="22"/>
      <c r="AB7631" s="22"/>
      <c r="AC7631" s="22"/>
      <c r="AD7631" s="22"/>
      <c r="AE7631" s="22"/>
      <c r="AF7631" s="22"/>
      <c r="AG7631" s="22"/>
      <c r="AH7631" s="22"/>
    </row>
    <row r="7632" spans="2:34">
      <c r="B7632" s="10">
        <v>13</v>
      </c>
      <c r="C7632" s="10">
        <v>11</v>
      </c>
      <c r="D7632" s="34">
        <v>39765</v>
      </c>
      <c r="E7632" s="17">
        <v>0.70833333333330017</v>
      </c>
      <c r="F7632" s="35">
        <v>0.29432747935499592</v>
      </c>
      <c r="G7632" s="18">
        <v>94.790668426749932</v>
      </c>
      <c r="H7632" s="18">
        <v>141.7862912790925</v>
      </c>
      <c r="I7632" s="18">
        <v>46.995622852342564</v>
      </c>
      <c r="J7632" s="19">
        <v>2.0399116179751084</v>
      </c>
      <c r="K7632" s="19">
        <v>3.8776667069949968</v>
      </c>
      <c r="L7632" s="19">
        <v>1.6950605525867497</v>
      </c>
      <c r="M7632" s="19">
        <v>25.217499999999998</v>
      </c>
      <c r="N7632" s="19">
        <f t="shared" si="119"/>
        <v>32.78275</v>
      </c>
      <c r="O7632" s="19">
        <v>21.195</v>
      </c>
      <c r="P7632" s="20">
        <v>1.9051402499999994</v>
      </c>
      <c r="Q7632" s="12"/>
      <c r="R7632" s="12">
        <v>11.392499999999998</v>
      </c>
      <c r="S7632" s="12">
        <v>217.67499999999998</v>
      </c>
      <c r="T7632" s="12"/>
      <c r="U7632" s="12">
        <v>123.92499999999998</v>
      </c>
      <c r="V7632" s="23"/>
      <c r="W7632" s="24"/>
      <c r="X7632" s="22"/>
      <c r="Y7632" s="22"/>
      <c r="Z7632" s="22"/>
      <c r="AA7632" s="22"/>
      <c r="AB7632" s="22"/>
      <c r="AC7632" s="22"/>
      <c r="AD7632" s="22"/>
      <c r="AE7632" s="22"/>
      <c r="AF7632" s="22"/>
      <c r="AG7632" s="22"/>
      <c r="AH7632" s="22"/>
    </row>
    <row r="7633" spans="2:34">
      <c r="B7633" s="10">
        <v>13</v>
      </c>
      <c r="C7633" s="10">
        <v>11</v>
      </c>
      <c r="D7633" s="34">
        <v>39765</v>
      </c>
      <c r="E7633" s="17">
        <v>0.75</v>
      </c>
      <c r="F7633" s="35">
        <v>0.22671317534999691</v>
      </c>
      <c r="G7633" s="18">
        <v>46.38008257911288</v>
      </c>
      <c r="H7633" s="18">
        <v>85.999613400065982</v>
      </c>
      <c r="I7633" s="18">
        <v>39.619530820953109</v>
      </c>
      <c r="J7633" s="19">
        <v>1.6820454191250898</v>
      </c>
      <c r="K7633" s="19">
        <v>1.9928411251649982</v>
      </c>
      <c r="L7633" s="19">
        <v>1.6421410529704996</v>
      </c>
      <c r="M7633" s="19">
        <v>16.256250000000001</v>
      </c>
      <c r="N7633" s="19">
        <f t="shared" si="119"/>
        <v>21.133125000000003</v>
      </c>
      <c r="O7633" s="19">
        <v>14.6275</v>
      </c>
      <c r="P7633" s="20">
        <v>3.4751169374999993</v>
      </c>
      <c r="Q7633" s="12"/>
      <c r="R7633" s="12">
        <v>11.645</v>
      </c>
      <c r="S7633" s="12">
        <v>227.57499999999999</v>
      </c>
      <c r="T7633" s="12"/>
      <c r="U7633" s="12">
        <v>120.27500000000001</v>
      </c>
      <c r="V7633" s="23"/>
      <c r="W7633" s="24"/>
      <c r="X7633" s="22"/>
      <c r="Y7633" s="22"/>
      <c r="Z7633" s="22"/>
      <c r="AA7633" s="22"/>
      <c r="AB7633" s="22"/>
      <c r="AC7633" s="22"/>
      <c r="AD7633" s="22"/>
      <c r="AE7633" s="22"/>
      <c r="AF7633" s="22"/>
      <c r="AG7633" s="22"/>
      <c r="AH7633" s="22"/>
    </row>
    <row r="7634" spans="2:34">
      <c r="B7634" s="10">
        <v>13</v>
      </c>
      <c r="C7634" s="10">
        <v>11</v>
      </c>
      <c r="D7634" s="34">
        <v>39765</v>
      </c>
      <c r="E7634" s="17">
        <v>0.79166666666669983</v>
      </c>
      <c r="F7634" s="35">
        <v>0.25057947439499667</v>
      </c>
      <c r="G7634" s="18">
        <v>57.023095371306638</v>
      </c>
      <c r="H7634" s="18">
        <v>96.312921730831746</v>
      </c>
      <c r="I7634" s="18">
        <v>39.289826359525094</v>
      </c>
      <c r="J7634" s="19">
        <v>1.5393268771500823</v>
      </c>
      <c r="K7634" s="19">
        <v>2.4589812380924965</v>
      </c>
      <c r="L7634" s="19">
        <v>1.5968119425994995</v>
      </c>
      <c r="M7634" s="19">
        <v>17.421500000000002</v>
      </c>
      <c r="N7634" s="19">
        <f t="shared" si="119"/>
        <v>22.647950000000002</v>
      </c>
      <c r="O7634" s="19">
        <v>13.75</v>
      </c>
      <c r="P7634" s="20">
        <v>1.3935748124999991</v>
      </c>
      <c r="Q7634" s="12"/>
      <c r="R7634" s="12">
        <v>11.952500000000001</v>
      </c>
      <c r="S7634" s="12">
        <v>229.05</v>
      </c>
      <c r="T7634" s="12"/>
      <c r="U7634" s="12">
        <v>116.22499999999999</v>
      </c>
      <c r="V7634" s="23"/>
      <c r="W7634" s="24"/>
      <c r="X7634" s="22"/>
      <c r="Y7634" s="22"/>
      <c r="Z7634" s="22"/>
      <c r="AA7634" s="22"/>
      <c r="AB7634" s="22"/>
      <c r="AC7634" s="22"/>
      <c r="AD7634" s="22"/>
      <c r="AE7634" s="22"/>
      <c r="AF7634" s="22"/>
      <c r="AG7634" s="22"/>
      <c r="AH7634" s="22"/>
    </row>
    <row r="7635" spans="2:34">
      <c r="B7635" s="10">
        <v>13</v>
      </c>
      <c r="C7635" s="10">
        <v>11</v>
      </c>
      <c r="D7635" s="34">
        <v>39765</v>
      </c>
      <c r="E7635" s="17">
        <v>0.83333333333330017</v>
      </c>
      <c r="F7635" s="35">
        <v>0.15512166559499796</v>
      </c>
      <c r="G7635" s="18">
        <v>30.037875430283677</v>
      </c>
      <c r="H7635" s="18">
        <v>60.717830491781235</v>
      </c>
      <c r="I7635" s="18">
        <v>30.679955061497555</v>
      </c>
      <c r="J7635" s="19">
        <v>0.85769557740004609</v>
      </c>
      <c r="K7635" s="19">
        <v>2.1371158992549972</v>
      </c>
      <c r="L7635" s="19">
        <v>1.6579359062764993</v>
      </c>
      <c r="M7635" s="19">
        <v>13.839</v>
      </c>
      <c r="N7635" s="19">
        <f t="shared" si="119"/>
        <v>17.9907</v>
      </c>
      <c r="O7635" s="19">
        <v>10.9025</v>
      </c>
      <c r="P7635" s="20">
        <v>5.1862151249999995</v>
      </c>
      <c r="Q7635" s="12"/>
      <c r="R7635" s="12">
        <v>12.040000000000001</v>
      </c>
      <c r="S7635" s="12">
        <v>232.25</v>
      </c>
      <c r="T7635" s="12"/>
      <c r="U7635" s="12">
        <v>117.52499999999999</v>
      </c>
      <c r="V7635" s="23"/>
      <c r="W7635" s="24"/>
      <c r="X7635" s="22"/>
      <c r="Y7635" s="22"/>
      <c r="Z7635" s="22"/>
      <c r="AA7635" s="22"/>
      <c r="AB7635" s="22"/>
      <c r="AC7635" s="22"/>
      <c r="AD7635" s="22"/>
      <c r="AE7635" s="22"/>
      <c r="AF7635" s="22"/>
      <c r="AG7635" s="22"/>
      <c r="AH7635" s="22"/>
    </row>
    <row r="7636" spans="2:34">
      <c r="B7636" s="10">
        <v>13</v>
      </c>
      <c r="C7636" s="10">
        <v>11</v>
      </c>
      <c r="D7636" s="34">
        <v>39765</v>
      </c>
      <c r="E7636" s="17">
        <v>0.875</v>
      </c>
      <c r="F7636" s="35">
        <v>7.9550115554998968E-2</v>
      </c>
      <c r="G7636" s="18">
        <v>10.132066333821232</v>
      </c>
      <c r="H7636" s="18">
        <v>18.043531553705247</v>
      </c>
      <c r="I7636" s="18">
        <v>7.9114652198840121</v>
      </c>
      <c r="J7636" s="19">
        <v>0.44823436710002412</v>
      </c>
      <c r="K7636" s="19">
        <v>0.56935262869749903</v>
      </c>
      <c r="L7636" s="19">
        <v>1.6468192117237495</v>
      </c>
      <c r="M7636" s="19">
        <v>9.6112500000000001</v>
      </c>
      <c r="N7636" s="19">
        <f t="shared" si="119"/>
        <v>12.494625000000001</v>
      </c>
      <c r="O7636" s="19">
        <v>8.1524999999999999</v>
      </c>
      <c r="P7636" s="20">
        <v>16.158411749999999</v>
      </c>
      <c r="Q7636" s="12"/>
      <c r="R7636" s="12">
        <v>12.195</v>
      </c>
      <c r="S7636" s="12">
        <v>238</v>
      </c>
      <c r="T7636" s="12"/>
      <c r="U7636" s="12">
        <v>116.94999999999999</v>
      </c>
      <c r="V7636" s="23"/>
      <c r="W7636" s="24"/>
      <c r="X7636" s="22"/>
      <c r="Y7636" s="22"/>
      <c r="Z7636" s="22"/>
      <c r="AA7636" s="22"/>
      <c r="AB7636" s="22"/>
      <c r="AC7636" s="22"/>
      <c r="AD7636" s="22"/>
      <c r="AE7636" s="22"/>
      <c r="AF7636" s="22"/>
      <c r="AG7636" s="22"/>
      <c r="AH7636" s="22"/>
    </row>
    <row r="7637" spans="2:34">
      <c r="B7637" s="10">
        <v>13</v>
      </c>
      <c r="C7637" s="10">
        <v>11</v>
      </c>
      <c r="D7637" s="34">
        <v>39765</v>
      </c>
      <c r="E7637" s="17">
        <v>0.91666666666669983</v>
      </c>
      <c r="F7637" s="35">
        <v>6.3640548404999192E-2</v>
      </c>
      <c r="G7637" s="18">
        <v>9.3977006720961782</v>
      </c>
      <c r="H7637" s="18">
        <v>18.403482017409743</v>
      </c>
      <c r="I7637" s="18">
        <v>9.0057813453135651</v>
      </c>
      <c r="J7637" s="19">
        <v>0.30828917310001663</v>
      </c>
      <c r="K7637" s="19">
        <v>0.63967327556249887</v>
      </c>
      <c r="L7637" s="19">
        <v>1.6356996539587494</v>
      </c>
      <c r="M7637" s="19">
        <v>13.337249999999999</v>
      </c>
      <c r="N7637" s="19">
        <f t="shared" si="119"/>
        <v>17.338425000000001</v>
      </c>
      <c r="O7637" s="19">
        <v>9.6750000000000007</v>
      </c>
      <c r="P7637" s="20">
        <v>16.6346968125</v>
      </c>
      <c r="Q7637" s="12"/>
      <c r="R7637" s="12">
        <v>12.23</v>
      </c>
      <c r="S7637" s="12">
        <v>236.45</v>
      </c>
      <c r="T7637" s="12"/>
      <c r="U7637" s="12">
        <v>104.85</v>
      </c>
      <c r="V7637" s="23"/>
      <c r="W7637" s="24"/>
      <c r="X7637" s="22"/>
      <c r="Y7637" s="22"/>
      <c r="Z7637" s="22"/>
      <c r="AA7637" s="22"/>
      <c r="AB7637" s="22"/>
      <c r="AC7637" s="22"/>
      <c r="AD7637" s="22"/>
      <c r="AE7637" s="22"/>
      <c r="AF7637" s="22"/>
      <c r="AG7637" s="22"/>
      <c r="AH7637" s="22"/>
    </row>
    <row r="7638" spans="2:34">
      <c r="B7638" s="10">
        <v>13</v>
      </c>
      <c r="C7638" s="10">
        <v>11</v>
      </c>
      <c r="D7638" s="34">
        <v>39765</v>
      </c>
      <c r="E7638" s="17">
        <v>0.95833333333330017</v>
      </c>
      <c r="F7638" s="35">
        <v>5.9663376479999239E-2</v>
      </c>
      <c r="G7638" s="18">
        <v>6.5416130294419714</v>
      </c>
      <c r="H7638" s="18">
        <v>12.179219153789244</v>
      </c>
      <c r="I7638" s="18">
        <v>5.6376061243472737</v>
      </c>
      <c r="J7638" s="19">
        <v>0.18132347340000982</v>
      </c>
      <c r="K7638" s="19">
        <v>0.50043279869499901</v>
      </c>
      <c r="L7638" s="19">
        <v>1.6017482957279996</v>
      </c>
      <c r="M7638" s="19">
        <v>15.252500000000001</v>
      </c>
      <c r="N7638" s="19">
        <f t="shared" si="119"/>
        <v>19.828250000000001</v>
      </c>
      <c r="O7638" s="19">
        <v>10.9125</v>
      </c>
      <c r="P7638" s="20">
        <v>20.356776374999995</v>
      </c>
      <c r="Q7638" s="12"/>
      <c r="R7638" s="12">
        <v>12.477499999999999</v>
      </c>
      <c r="S7638" s="12">
        <v>255.7</v>
      </c>
      <c r="T7638" s="12"/>
      <c r="U7638" s="12">
        <v>100.55000000000001</v>
      </c>
      <c r="V7638" s="23"/>
      <c r="W7638" s="24"/>
      <c r="X7638" s="22"/>
      <c r="Y7638" s="22"/>
      <c r="Z7638" s="22"/>
      <c r="AA7638" s="22"/>
      <c r="AB7638" s="22"/>
      <c r="AC7638" s="22"/>
      <c r="AD7638" s="22"/>
      <c r="AE7638" s="22"/>
      <c r="AF7638" s="22"/>
      <c r="AG7638" s="22"/>
      <c r="AH7638" s="22"/>
    </row>
    <row r="7639" spans="2:34">
      <c r="B7639" s="10">
        <v>13</v>
      </c>
      <c r="C7639" s="10">
        <v>11</v>
      </c>
      <c r="D7639" s="34">
        <v>39765</v>
      </c>
      <c r="E7639" s="17">
        <v>0</v>
      </c>
      <c r="F7639" s="35">
        <v>3.9775893254999507E-2</v>
      </c>
      <c r="G7639" s="18">
        <v>3.2231490934287317</v>
      </c>
      <c r="H7639" s="18">
        <v>7.4149389441202462</v>
      </c>
      <c r="I7639" s="18">
        <v>4.1917898506915154</v>
      </c>
      <c r="J7639" s="19">
        <v>0.27455311410001493</v>
      </c>
      <c r="K7639" s="19">
        <v>0.27751197460249938</v>
      </c>
      <c r="L7639" s="19">
        <v>1.6705281656834992</v>
      </c>
      <c r="M7639" s="19">
        <v>11.924499999999998</v>
      </c>
      <c r="N7639" s="19">
        <f t="shared" si="119"/>
        <v>15.501849999999997</v>
      </c>
      <c r="O7639" s="19">
        <v>9.3149999999999995</v>
      </c>
      <c r="P7639" s="20">
        <v>24.184697062499996</v>
      </c>
      <c r="Q7639" s="12"/>
      <c r="R7639" s="12">
        <v>12.7525</v>
      </c>
      <c r="S7639" s="12">
        <v>266.5</v>
      </c>
      <c r="T7639" s="12"/>
      <c r="U7639" s="12">
        <v>98.074999999999989</v>
      </c>
      <c r="V7639" s="23"/>
      <c r="W7639" s="24"/>
      <c r="X7639" s="22"/>
      <c r="Y7639" s="22"/>
      <c r="Z7639" s="22"/>
      <c r="AA7639" s="22"/>
      <c r="AB7639" s="22"/>
      <c r="AC7639" s="22"/>
      <c r="AD7639" s="22"/>
      <c r="AE7639" s="22"/>
      <c r="AF7639" s="22"/>
      <c r="AG7639" s="22"/>
      <c r="AH7639" s="22"/>
    </row>
    <row r="7640" spans="2:34">
      <c r="B7640" s="10">
        <v>14</v>
      </c>
      <c r="C7640" s="10">
        <v>11</v>
      </c>
      <c r="D7640" s="34">
        <v>39766</v>
      </c>
      <c r="E7640" s="17">
        <v>4.1666666666699825E-2</v>
      </c>
      <c r="F7640" s="35">
        <v>4.7731366859999409E-2</v>
      </c>
      <c r="G7640" s="18">
        <v>4.2043948063968015</v>
      </c>
      <c r="H7640" s="18">
        <v>7.4997860552519962</v>
      </c>
      <c r="I7640" s="18">
        <v>3.2953912488551955</v>
      </c>
      <c r="J7640" s="19">
        <v>0.27452452590001497</v>
      </c>
      <c r="K7640" s="19">
        <v>0.2747031735824994</v>
      </c>
      <c r="L7640" s="19">
        <v>1.6822400715357488</v>
      </c>
      <c r="M7640" s="19">
        <v>11.570499999999999</v>
      </c>
      <c r="N7640" s="19">
        <f t="shared" si="119"/>
        <v>15.041649999999999</v>
      </c>
      <c r="O7640" s="19">
        <v>9.4699999999999989</v>
      </c>
      <c r="P7640" s="20">
        <v>24.34345875</v>
      </c>
      <c r="Q7640" s="12"/>
      <c r="R7640" s="12">
        <v>12.782499999999999</v>
      </c>
      <c r="S7640" s="12">
        <v>263.75</v>
      </c>
      <c r="T7640" s="12"/>
      <c r="U7640" s="12">
        <v>96.125</v>
      </c>
      <c r="V7640" s="23"/>
      <c r="W7640" s="24"/>
      <c r="X7640" s="22"/>
      <c r="Y7640" s="22"/>
      <c r="Z7640" s="22"/>
      <c r="AA7640" s="22"/>
      <c r="AB7640" s="22"/>
      <c r="AC7640" s="22"/>
      <c r="AD7640" s="22"/>
      <c r="AE7640" s="22"/>
      <c r="AF7640" s="22"/>
      <c r="AG7640" s="22"/>
      <c r="AH7640" s="22"/>
    </row>
    <row r="7641" spans="2:34">
      <c r="B7641" s="10">
        <v>14</v>
      </c>
      <c r="C7641" s="10">
        <v>11</v>
      </c>
      <c r="D7641" s="34">
        <v>39766</v>
      </c>
      <c r="E7641" s="17">
        <v>8.3333333333300175E-2</v>
      </c>
      <c r="F7641" s="35">
        <v>5.170937087999937E-2</v>
      </c>
      <c r="G7641" s="18">
        <v>8.1503349259445823</v>
      </c>
      <c r="H7641" s="18">
        <v>18.590469207328493</v>
      </c>
      <c r="I7641" s="18">
        <v>10.44013428138391</v>
      </c>
      <c r="J7641" s="19">
        <v>0.20198968860001107</v>
      </c>
      <c r="K7641" s="19">
        <v>0.50190693392249874</v>
      </c>
      <c r="L7641" s="19">
        <v>1.6825375087612491</v>
      </c>
      <c r="M7641" s="19">
        <v>12.669249999999998</v>
      </c>
      <c r="N7641" s="19">
        <f t="shared" si="119"/>
        <v>16.470025</v>
      </c>
      <c r="O7641" s="19">
        <v>10.0725</v>
      </c>
      <c r="P7641" s="20">
        <v>16.652336999999999</v>
      </c>
      <c r="Q7641" s="12"/>
      <c r="R7641" s="12">
        <v>12.725000000000001</v>
      </c>
      <c r="S7641" s="12">
        <v>242.65</v>
      </c>
      <c r="T7641" s="12"/>
      <c r="U7641" s="12">
        <v>88.05</v>
      </c>
      <c r="V7641" s="23"/>
      <c r="W7641" s="24"/>
      <c r="X7641" s="22"/>
      <c r="Y7641" s="22"/>
      <c r="Z7641" s="22"/>
      <c r="AA7641" s="22"/>
      <c r="AB7641" s="22"/>
      <c r="AC7641" s="22"/>
      <c r="AD7641" s="22"/>
      <c r="AE7641" s="22"/>
      <c r="AF7641" s="22"/>
      <c r="AG7641" s="22"/>
      <c r="AH7641" s="22"/>
    </row>
    <row r="7642" spans="2:34">
      <c r="B7642" s="10">
        <v>14</v>
      </c>
      <c r="C7642" s="10">
        <v>11</v>
      </c>
      <c r="D7642" s="34">
        <v>39766</v>
      </c>
      <c r="E7642" s="17">
        <v>0.125</v>
      </c>
      <c r="F7642" s="35">
        <v>7.9553423639999066E-2</v>
      </c>
      <c r="G7642" s="18">
        <v>41.227925495529938</v>
      </c>
      <c r="H7642" s="18">
        <v>67.019459568383709</v>
      </c>
      <c r="I7642" s="18">
        <v>25.791534072853779</v>
      </c>
      <c r="J7642" s="19">
        <v>1.1677708616250639</v>
      </c>
      <c r="K7642" s="19">
        <v>1.7189728838374951</v>
      </c>
      <c r="L7642" s="19">
        <v>1.7209108524609991</v>
      </c>
      <c r="M7642" s="19">
        <v>19.245999999999999</v>
      </c>
      <c r="N7642" s="19">
        <f t="shared" si="119"/>
        <v>25.0198</v>
      </c>
      <c r="O7642" s="19">
        <v>14.505000000000001</v>
      </c>
      <c r="P7642" s="20">
        <v>3.2457944999999984</v>
      </c>
      <c r="Q7642" s="12"/>
      <c r="R7642" s="12">
        <v>12.647500000000001</v>
      </c>
      <c r="S7642" s="12">
        <v>216.97500000000002</v>
      </c>
      <c r="T7642" s="12"/>
      <c r="U7642" s="12">
        <v>94.6</v>
      </c>
      <c r="V7642" s="23"/>
      <c r="W7642" s="24"/>
      <c r="X7642" s="22"/>
      <c r="Y7642" s="22"/>
      <c r="Z7642" s="22"/>
      <c r="AA7642" s="22"/>
      <c r="AB7642" s="22"/>
      <c r="AC7642" s="22"/>
      <c r="AD7642" s="22"/>
      <c r="AE7642" s="22"/>
      <c r="AF7642" s="22"/>
      <c r="AG7642" s="22"/>
      <c r="AH7642" s="22"/>
    </row>
    <row r="7643" spans="2:34">
      <c r="B7643" s="10">
        <v>14</v>
      </c>
      <c r="C7643" s="10">
        <v>11</v>
      </c>
      <c r="D7643" s="34">
        <v>39766</v>
      </c>
      <c r="E7643" s="17">
        <v>0.16666666666669983</v>
      </c>
      <c r="F7643" s="35">
        <v>7.1598518294999164E-2</v>
      </c>
      <c r="G7643" s="18">
        <v>20.56637935608196</v>
      </c>
      <c r="H7643" s="18">
        <v>37.969532683550725</v>
      </c>
      <c r="I7643" s="18">
        <v>17.403153327468765</v>
      </c>
      <c r="J7643" s="19">
        <v>0.40906866195002245</v>
      </c>
      <c r="K7643" s="19">
        <v>1.2192637645599964</v>
      </c>
      <c r="L7643" s="19">
        <v>1.7135953315917489</v>
      </c>
      <c r="M7643" s="19">
        <v>16.864750000000001</v>
      </c>
      <c r="N7643" s="19">
        <f t="shared" si="119"/>
        <v>21.924175000000002</v>
      </c>
      <c r="O7643" s="19">
        <v>12.7575</v>
      </c>
      <c r="P7643" s="20">
        <v>8.3438086874999993</v>
      </c>
      <c r="Q7643" s="12"/>
      <c r="R7643" s="12">
        <v>12.6175</v>
      </c>
      <c r="S7643" s="12">
        <v>234.97500000000002</v>
      </c>
      <c r="T7643" s="12"/>
      <c r="U7643" s="12">
        <v>97.9</v>
      </c>
      <c r="V7643" s="23"/>
      <c r="W7643" s="24"/>
      <c r="X7643" s="22"/>
      <c r="Y7643" s="22"/>
      <c r="Z7643" s="22"/>
      <c r="AA7643" s="22"/>
      <c r="AB7643" s="22"/>
      <c r="AC7643" s="22"/>
      <c r="AD7643" s="22"/>
      <c r="AE7643" s="22"/>
      <c r="AF7643" s="22"/>
      <c r="AG7643" s="22"/>
      <c r="AH7643" s="22"/>
    </row>
    <row r="7644" spans="2:34">
      <c r="B7644" s="10">
        <v>14</v>
      </c>
      <c r="C7644" s="10">
        <v>11</v>
      </c>
      <c r="D7644" s="34">
        <v>39766</v>
      </c>
      <c r="E7644" s="17">
        <v>0.20833333333330017</v>
      </c>
      <c r="F7644" s="35">
        <v>5.9665825409999318E-2</v>
      </c>
      <c r="G7644" s="18">
        <v>25.669676315039819</v>
      </c>
      <c r="H7644" s="18">
        <v>36.929013390132475</v>
      </c>
      <c r="I7644" s="18">
        <v>11.259337075092658</v>
      </c>
      <c r="J7644" s="19">
        <v>1.0381093527000571</v>
      </c>
      <c r="K7644" s="19">
        <v>1.1428462307874965</v>
      </c>
      <c r="L7644" s="19">
        <v>1.6415365715519989</v>
      </c>
      <c r="M7644" s="19">
        <v>14.594249999999999</v>
      </c>
      <c r="N7644" s="19">
        <f t="shared" si="119"/>
        <v>18.972524999999997</v>
      </c>
      <c r="O7644" s="19">
        <v>11.452500000000001</v>
      </c>
      <c r="P7644" s="20">
        <v>13.406542499999999</v>
      </c>
      <c r="Q7644" s="12"/>
      <c r="R7644" s="12">
        <v>12.9925</v>
      </c>
      <c r="S7644" s="12">
        <v>237.1</v>
      </c>
      <c r="T7644" s="12"/>
      <c r="U7644" s="12">
        <v>103.44999999999999</v>
      </c>
      <c r="V7644" s="23"/>
      <c r="W7644" s="24"/>
      <c r="X7644" s="22"/>
      <c r="Y7644" s="22"/>
      <c r="Z7644" s="22"/>
      <c r="AA7644" s="22"/>
      <c r="AB7644" s="22"/>
      <c r="AC7644" s="22"/>
      <c r="AD7644" s="22"/>
      <c r="AE7644" s="22"/>
      <c r="AF7644" s="22"/>
      <c r="AG7644" s="22"/>
      <c r="AH7644" s="22"/>
    </row>
    <row r="7645" spans="2:34">
      <c r="B7645" s="10">
        <v>14</v>
      </c>
      <c r="C7645" s="10">
        <v>11</v>
      </c>
      <c r="D7645" s="34">
        <v>39766</v>
      </c>
      <c r="E7645" s="17">
        <v>0.25</v>
      </c>
      <c r="F7645" s="35">
        <v>3.9777489794999552E-2</v>
      </c>
      <c r="G7645" s="18">
        <v>3.9504313701942797</v>
      </c>
      <c r="H7645" s="18">
        <v>7.5122805529064953</v>
      </c>
      <c r="I7645" s="18">
        <v>3.5618491827122161</v>
      </c>
      <c r="J7645" s="19">
        <v>0.11648486392500644</v>
      </c>
      <c r="K7645" s="19">
        <v>0.38849064958999868</v>
      </c>
      <c r="L7645" s="19">
        <v>1.6875383683774987</v>
      </c>
      <c r="M7645" s="19">
        <v>10.326499999999999</v>
      </c>
      <c r="N7645" s="19">
        <f t="shared" si="119"/>
        <v>13.42445</v>
      </c>
      <c r="O7645" s="19">
        <v>8.4050000000000011</v>
      </c>
      <c r="P7645" s="20">
        <v>24.219977437500003</v>
      </c>
      <c r="Q7645" s="12"/>
      <c r="R7645" s="12">
        <v>13.125</v>
      </c>
      <c r="S7645" s="12">
        <v>266.14999999999998</v>
      </c>
      <c r="T7645" s="12"/>
      <c r="U7645" s="12">
        <v>101.825</v>
      </c>
      <c r="V7645" s="23"/>
      <c r="W7645" s="24"/>
      <c r="X7645" s="22"/>
      <c r="Y7645" s="22"/>
      <c r="Z7645" s="22"/>
      <c r="AA7645" s="22"/>
      <c r="AB7645" s="22"/>
      <c r="AC7645" s="22"/>
      <c r="AD7645" s="22"/>
      <c r="AE7645" s="22"/>
      <c r="AF7645" s="22"/>
      <c r="AG7645" s="22"/>
      <c r="AH7645" s="22"/>
    </row>
    <row r="7646" spans="2:34">
      <c r="B7646" s="10">
        <v>14</v>
      </c>
      <c r="C7646" s="10">
        <v>11</v>
      </c>
      <c r="D7646" s="34">
        <v>39766</v>
      </c>
      <c r="E7646" s="17">
        <v>0.29166666666669983</v>
      </c>
      <c r="F7646" s="35">
        <v>8.7511122929999019E-2</v>
      </c>
      <c r="G7646" s="18">
        <v>16.539483761777166</v>
      </c>
      <c r="H7646" s="18">
        <v>26.980893042153227</v>
      </c>
      <c r="I7646" s="18">
        <v>10.441409280376064</v>
      </c>
      <c r="J7646" s="19">
        <v>0.35717044027501982</v>
      </c>
      <c r="K7646" s="19">
        <v>1.0160584789499965</v>
      </c>
      <c r="L7646" s="19">
        <v>1.6916489374082486</v>
      </c>
      <c r="M7646" s="19">
        <v>11.5105</v>
      </c>
      <c r="N7646" s="19">
        <f t="shared" si="119"/>
        <v>14.963650000000001</v>
      </c>
      <c r="O7646" s="19">
        <v>9.27</v>
      </c>
      <c r="P7646" s="20">
        <v>15.558645374999999</v>
      </c>
      <c r="Q7646" s="12"/>
      <c r="R7646" s="12">
        <v>12.4175</v>
      </c>
      <c r="S7646" s="12">
        <v>251.875</v>
      </c>
      <c r="T7646" s="12"/>
      <c r="U7646" s="12">
        <v>119.05</v>
      </c>
      <c r="V7646" s="23"/>
      <c r="W7646" s="24"/>
      <c r="X7646" s="22"/>
      <c r="Y7646" s="22"/>
      <c r="Z7646" s="22"/>
      <c r="AA7646" s="22"/>
      <c r="AB7646" s="22"/>
      <c r="AC7646" s="22"/>
      <c r="AD7646" s="22"/>
      <c r="AE7646" s="22"/>
      <c r="AF7646" s="22"/>
      <c r="AG7646" s="22"/>
      <c r="AH7646" s="22"/>
    </row>
    <row r="7647" spans="2:34">
      <c r="B7647" s="10">
        <v>14</v>
      </c>
      <c r="C7647" s="10">
        <v>11</v>
      </c>
      <c r="D7647" s="34">
        <v>39766</v>
      </c>
      <c r="E7647" s="17">
        <v>0.33333333333330017</v>
      </c>
      <c r="F7647" s="35">
        <v>0.10342292929499886</v>
      </c>
      <c r="G7647" s="18">
        <v>18.283735475838785</v>
      </c>
      <c r="H7647" s="18">
        <v>32.044903741577478</v>
      </c>
      <c r="I7647" s="18">
        <v>13.761168265738691</v>
      </c>
      <c r="J7647" s="19">
        <v>0.48394836135002695</v>
      </c>
      <c r="K7647" s="19">
        <v>0.99194285937749627</v>
      </c>
      <c r="L7647" s="19">
        <v>1.6881354323437485</v>
      </c>
      <c r="M7647" s="19">
        <v>14.266999999999999</v>
      </c>
      <c r="N7647" s="19">
        <f t="shared" si="119"/>
        <v>18.5471</v>
      </c>
      <c r="O7647" s="19">
        <v>11.26</v>
      </c>
      <c r="P7647" s="20">
        <v>13.230140624999999</v>
      </c>
      <c r="Q7647" s="12"/>
      <c r="R7647" s="12">
        <v>12.502500000000001</v>
      </c>
      <c r="S7647" s="12">
        <v>240.82500000000002</v>
      </c>
      <c r="T7647" s="12"/>
      <c r="U7647" s="12">
        <v>195.45</v>
      </c>
      <c r="V7647" s="23"/>
      <c r="W7647" s="24"/>
      <c r="X7647" s="22"/>
      <c r="Y7647" s="22"/>
      <c r="Z7647" s="22"/>
      <c r="AA7647" s="22"/>
      <c r="AB7647" s="22"/>
      <c r="AC7647" s="22"/>
      <c r="AD7647" s="22"/>
      <c r="AE7647" s="22"/>
      <c r="AF7647" s="22"/>
      <c r="AG7647" s="22"/>
      <c r="AH7647" s="22"/>
    </row>
    <row r="7648" spans="2:34">
      <c r="B7648" s="10">
        <v>14</v>
      </c>
      <c r="C7648" s="10">
        <v>11</v>
      </c>
      <c r="D7648" s="34">
        <v>39766</v>
      </c>
      <c r="E7648" s="17">
        <v>0.375</v>
      </c>
      <c r="F7648" s="35">
        <v>9.1490121404999014E-2</v>
      </c>
      <c r="G7648" s="18">
        <v>10.994017029341773</v>
      </c>
      <c r="H7648" s="18">
        <v>19.026498491306487</v>
      </c>
      <c r="I7648" s="18">
        <v>8.0324814619647142</v>
      </c>
      <c r="J7648" s="19">
        <v>0.23806514827501329</v>
      </c>
      <c r="K7648" s="19">
        <v>0.70507389806999732</v>
      </c>
      <c r="L7648" s="19">
        <v>1.6884340485389986</v>
      </c>
      <c r="M7648" s="19">
        <v>11.603999999999999</v>
      </c>
      <c r="N7648" s="19">
        <f t="shared" si="119"/>
        <v>15.085199999999999</v>
      </c>
      <c r="O7648" s="19">
        <v>9.0474999999999994</v>
      </c>
      <c r="P7648" s="20">
        <v>18.433995937500001</v>
      </c>
      <c r="Q7648" s="12"/>
      <c r="R7648" s="12">
        <v>12.967499999999999</v>
      </c>
      <c r="S7648" s="12">
        <v>246.85000000000002</v>
      </c>
      <c r="T7648" s="12"/>
      <c r="U7648" s="12">
        <v>211.75</v>
      </c>
      <c r="V7648" s="23"/>
      <c r="W7648" s="24"/>
      <c r="X7648" s="22"/>
      <c r="Y7648" s="22"/>
      <c r="Z7648" s="22"/>
      <c r="AA7648" s="22"/>
      <c r="AB7648" s="22"/>
      <c r="AC7648" s="22"/>
      <c r="AD7648" s="22"/>
      <c r="AE7648" s="22"/>
      <c r="AF7648" s="22"/>
      <c r="AG7648" s="22"/>
      <c r="AH7648" s="22"/>
    </row>
    <row r="7649" spans="2:34">
      <c r="B7649" s="10">
        <v>14</v>
      </c>
      <c r="C7649" s="10">
        <v>11</v>
      </c>
      <c r="D7649" s="34">
        <v>39766</v>
      </c>
      <c r="E7649" s="17">
        <v>0.41666666666669983</v>
      </c>
      <c r="F7649" s="35">
        <v>4.3756447679999533E-2</v>
      </c>
      <c r="G7649" s="18">
        <v>5.7091947711509006</v>
      </c>
      <c r="H7649" s="18">
        <v>9.3271328779012421</v>
      </c>
      <c r="I7649" s="18">
        <v>3.6179381067503424</v>
      </c>
      <c r="J7649" s="19">
        <v>0.26909144107501509</v>
      </c>
      <c r="K7649" s="19">
        <v>0.37959582364249844</v>
      </c>
      <c r="L7649" s="19">
        <v>1.6353636407947487</v>
      </c>
      <c r="M7649" s="19">
        <v>10.954000000000001</v>
      </c>
      <c r="N7649" s="19">
        <f t="shared" si="119"/>
        <v>14.240200000000002</v>
      </c>
      <c r="O7649" s="19">
        <v>8.3450000000000006</v>
      </c>
      <c r="P7649" s="20">
        <v>22.526519437499999</v>
      </c>
      <c r="Q7649" s="12"/>
      <c r="R7649" s="12">
        <v>13.895</v>
      </c>
      <c r="S7649" s="12">
        <v>259.35000000000002</v>
      </c>
      <c r="T7649" s="12"/>
      <c r="U7649" s="12">
        <v>380.77499999999998</v>
      </c>
      <c r="V7649" s="23"/>
      <c r="W7649" s="24"/>
      <c r="X7649" s="22"/>
      <c r="Y7649" s="22"/>
      <c r="Z7649" s="22"/>
      <c r="AA7649" s="22"/>
      <c r="AB7649" s="22"/>
      <c r="AC7649" s="22"/>
      <c r="AD7649" s="22"/>
      <c r="AE7649" s="22"/>
      <c r="AF7649" s="22"/>
      <c r="AG7649" s="22"/>
      <c r="AH7649" s="22"/>
    </row>
    <row r="7650" spans="2:34">
      <c r="B7650" s="10">
        <v>14</v>
      </c>
      <c r="C7650" s="10">
        <v>11</v>
      </c>
      <c r="D7650" s="34">
        <v>39766</v>
      </c>
      <c r="E7650" s="17">
        <v>0.45833333333330017</v>
      </c>
      <c r="F7650" s="35">
        <v>3.9778856324999584E-2</v>
      </c>
      <c r="G7650" s="18">
        <v>5.4073722836268772</v>
      </c>
      <c r="H7650" s="18">
        <v>8.3240908455124938</v>
      </c>
      <c r="I7650" s="18">
        <v>2.9167185618856157</v>
      </c>
      <c r="J7650" s="19">
        <v>0.1836878887500103</v>
      </c>
      <c r="K7650" s="19">
        <v>0.54040659610249764</v>
      </c>
      <c r="L7650" s="19">
        <v>1.6394661254614986</v>
      </c>
      <c r="M7650" s="19">
        <v>8.9429999999999996</v>
      </c>
      <c r="N7650" s="19">
        <f t="shared" si="119"/>
        <v>11.6259</v>
      </c>
      <c r="O7650" s="19">
        <v>7.5425000000000004</v>
      </c>
      <c r="P7650" s="20">
        <v>22.632360562499997</v>
      </c>
      <c r="Q7650" s="12"/>
      <c r="R7650" s="12">
        <v>14.585000000000001</v>
      </c>
      <c r="S7650" s="12">
        <v>263.57499999999999</v>
      </c>
      <c r="T7650" s="12"/>
      <c r="U7650" s="12">
        <v>381.75</v>
      </c>
      <c r="V7650" s="23"/>
      <c r="W7650" s="24"/>
      <c r="X7650" s="22"/>
      <c r="Y7650" s="22"/>
      <c r="Z7650" s="22"/>
      <c r="AA7650" s="22"/>
      <c r="AB7650" s="22"/>
      <c r="AC7650" s="22"/>
      <c r="AD7650" s="22"/>
      <c r="AE7650" s="22"/>
      <c r="AF7650" s="22"/>
      <c r="AG7650" s="22"/>
      <c r="AH7650" s="22"/>
    </row>
    <row r="7651" spans="2:34">
      <c r="B7651" s="10">
        <v>14</v>
      </c>
      <c r="C7651" s="10">
        <v>11</v>
      </c>
      <c r="D7651" s="34">
        <v>39766</v>
      </c>
      <c r="E7651" s="17">
        <v>0.5</v>
      </c>
      <c r="F7651" s="35">
        <v>4.7734992899999509E-2</v>
      </c>
      <c r="G7651" s="18">
        <v>4.6465223847653236</v>
      </c>
      <c r="H7651" s="18">
        <v>8.5886206252482413</v>
      </c>
      <c r="I7651" s="18">
        <v>3.9420982404829177</v>
      </c>
      <c r="J7651" s="19">
        <v>0.16556105677500932</v>
      </c>
      <c r="K7651" s="19">
        <v>0.40504618303249806</v>
      </c>
      <c r="L7651" s="19">
        <v>1.6283157460587483</v>
      </c>
      <c r="M7651" s="19">
        <v>8.8302500000000013</v>
      </c>
      <c r="N7651" s="19">
        <f t="shared" si="119"/>
        <v>11.479325000000003</v>
      </c>
      <c r="O7651" s="19">
        <v>7.1575000000000006</v>
      </c>
      <c r="P7651" s="20">
        <v>22.561799812499999</v>
      </c>
      <c r="Q7651" s="12"/>
      <c r="R7651" s="12">
        <v>14.08</v>
      </c>
      <c r="S7651" s="12">
        <v>266.95000000000005</v>
      </c>
      <c r="T7651" s="12"/>
      <c r="U7651" s="12">
        <v>210.125</v>
      </c>
      <c r="V7651" s="23"/>
      <c r="W7651" s="24"/>
      <c r="X7651" s="22"/>
      <c r="Y7651" s="22"/>
      <c r="Z7651" s="22"/>
      <c r="AA7651" s="22"/>
      <c r="AB7651" s="22"/>
      <c r="AC7651" s="22"/>
      <c r="AD7651" s="22"/>
      <c r="AE7651" s="22"/>
      <c r="AF7651" s="22"/>
      <c r="AG7651" s="22"/>
      <c r="AH7651" s="22"/>
    </row>
    <row r="7652" spans="2:34">
      <c r="B7652" s="10">
        <v>14</v>
      </c>
      <c r="C7652" s="10">
        <v>11</v>
      </c>
      <c r="D7652" s="34">
        <v>39766</v>
      </c>
      <c r="E7652" s="17">
        <v>0.54166666666669983</v>
      </c>
      <c r="F7652" s="35">
        <v>5.1713233694999486E-2</v>
      </c>
      <c r="G7652" s="18">
        <v>4.5971852632558194</v>
      </c>
      <c r="H7652" s="18">
        <v>10.25126525550424</v>
      </c>
      <c r="I7652" s="18">
        <v>5.6540799922484206</v>
      </c>
      <c r="J7652" s="19">
        <v>0.20692726710001169</v>
      </c>
      <c r="K7652" s="19">
        <v>0.40731233763499808</v>
      </c>
      <c r="L7652" s="19">
        <v>1.6400453364572485</v>
      </c>
      <c r="M7652" s="19">
        <v>9.3574999999999999</v>
      </c>
      <c r="N7652" s="19">
        <f t="shared" si="119"/>
        <v>12.16475</v>
      </c>
      <c r="O7652" s="19">
        <v>7.7074999999999996</v>
      </c>
      <c r="P7652" s="20">
        <v>22.261916624999998</v>
      </c>
      <c r="Q7652" s="12"/>
      <c r="R7652" s="12">
        <v>14.075000000000001</v>
      </c>
      <c r="S7652" s="12">
        <v>260.375</v>
      </c>
      <c r="T7652" s="12"/>
      <c r="U7652" s="12">
        <v>197.77500000000001</v>
      </c>
      <c r="V7652" s="23"/>
      <c r="W7652" s="24"/>
      <c r="X7652" s="22"/>
      <c r="Y7652" s="22"/>
      <c r="Z7652" s="22"/>
      <c r="AA7652" s="22"/>
      <c r="AB7652" s="22"/>
      <c r="AC7652" s="22"/>
      <c r="AD7652" s="22"/>
      <c r="AE7652" s="22"/>
      <c r="AF7652" s="22"/>
      <c r="AG7652" s="22"/>
      <c r="AH7652" s="22"/>
    </row>
    <row r="7653" spans="2:34">
      <c r="B7653" s="10">
        <v>14</v>
      </c>
      <c r="C7653" s="10">
        <v>11</v>
      </c>
      <c r="D7653" s="34">
        <v>39766</v>
      </c>
      <c r="E7653" s="17">
        <v>0.58333333333330017</v>
      </c>
      <c r="F7653" s="35">
        <v>4.375761802499957E-2</v>
      </c>
      <c r="G7653" s="18">
        <v>4.1634566121797887</v>
      </c>
      <c r="H7653" s="18">
        <v>9.5333174271554899</v>
      </c>
      <c r="I7653" s="18">
        <v>5.3698608149757012</v>
      </c>
      <c r="J7653" s="19">
        <v>0.11638810905000657</v>
      </c>
      <c r="K7653" s="19">
        <v>0.36816374617499814</v>
      </c>
      <c r="L7653" s="19">
        <v>1.6632234171809983</v>
      </c>
      <c r="M7653" s="19">
        <v>8.740499999999999</v>
      </c>
      <c r="N7653" s="19">
        <f t="shared" si="119"/>
        <v>11.362649999999999</v>
      </c>
      <c r="O7653" s="19">
        <v>7.2324999999999999</v>
      </c>
      <c r="P7653" s="20">
        <v>21.715070812499999</v>
      </c>
      <c r="Q7653" s="12"/>
      <c r="R7653" s="12">
        <v>14.3775</v>
      </c>
      <c r="S7653" s="12">
        <v>259.55</v>
      </c>
      <c r="T7653" s="12"/>
      <c r="U7653" s="12">
        <v>182.10000000000002</v>
      </c>
      <c r="V7653" s="23"/>
      <c r="W7653" s="24"/>
      <c r="X7653" s="22"/>
      <c r="Y7653" s="22"/>
      <c r="Z7653" s="22"/>
      <c r="AA7653" s="22"/>
      <c r="AB7653" s="22"/>
      <c r="AC7653" s="22"/>
      <c r="AD7653" s="22"/>
      <c r="AE7653" s="22"/>
      <c r="AF7653" s="22"/>
      <c r="AG7653" s="22"/>
      <c r="AH7653" s="22"/>
    </row>
    <row r="7654" spans="2:34">
      <c r="B7654" s="10">
        <v>14</v>
      </c>
      <c r="C7654" s="10">
        <v>11</v>
      </c>
      <c r="D7654" s="34">
        <v>39766</v>
      </c>
      <c r="E7654" s="17">
        <v>0.625</v>
      </c>
      <c r="F7654" s="35">
        <v>3.5801948234999659E-2</v>
      </c>
      <c r="G7654" s="18">
        <v>5.1532413287648566</v>
      </c>
      <c r="H7654" s="18">
        <v>11.590625640957489</v>
      </c>
      <c r="I7654" s="18">
        <v>6.4373843121926324</v>
      </c>
      <c r="J7654" s="19">
        <v>0.21722841525001235</v>
      </c>
      <c r="K7654" s="19">
        <v>0.55702730142499712</v>
      </c>
      <c r="L7654" s="19">
        <v>1.6406237053317483</v>
      </c>
      <c r="M7654" s="19">
        <v>10.21325</v>
      </c>
      <c r="N7654" s="19">
        <f t="shared" si="119"/>
        <v>13.277225000000001</v>
      </c>
      <c r="O7654" s="19">
        <v>7.9324999999999992</v>
      </c>
      <c r="P7654" s="20">
        <v>19.774650187500001</v>
      </c>
      <c r="Q7654" s="12"/>
      <c r="R7654" s="12">
        <v>14.015000000000001</v>
      </c>
      <c r="S7654" s="12">
        <v>256.3</v>
      </c>
      <c r="T7654" s="12"/>
      <c r="U7654" s="12">
        <v>130.92500000000001</v>
      </c>
      <c r="V7654" s="23"/>
      <c r="W7654" s="24"/>
      <c r="X7654" s="22"/>
      <c r="Y7654" s="22"/>
      <c r="Z7654" s="22"/>
      <c r="AA7654" s="22"/>
      <c r="AB7654" s="22"/>
      <c r="AC7654" s="22"/>
      <c r="AD7654" s="22"/>
      <c r="AE7654" s="22"/>
      <c r="AF7654" s="22"/>
      <c r="AG7654" s="22"/>
      <c r="AH7654" s="22"/>
    </row>
    <row r="7655" spans="2:34">
      <c r="B7655" s="10">
        <v>14</v>
      </c>
      <c r="C7655" s="10">
        <v>11</v>
      </c>
      <c r="D7655" s="34">
        <v>39766</v>
      </c>
      <c r="E7655" s="17">
        <v>0.66666666666669983</v>
      </c>
      <c r="F7655" s="35">
        <v>3.9780222854999624E-2</v>
      </c>
      <c r="G7655" s="18">
        <v>3.3100534459572284</v>
      </c>
      <c r="H7655" s="18">
        <v>9.7386036842584893</v>
      </c>
      <c r="I7655" s="18">
        <v>6.42855023830126</v>
      </c>
      <c r="J7655" s="19">
        <v>0.21203435205001209</v>
      </c>
      <c r="K7655" s="19">
        <v>0.29516102138999845</v>
      </c>
      <c r="L7655" s="19">
        <v>1.6409160898297483</v>
      </c>
      <c r="M7655" s="19">
        <v>17.16075</v>
      </c>
      <c r="N7655" s="19">
        <f t="shared" si="119"/>
        <v>22.308975</v>
      </c>
      <c r="O7655" s="19">
        <v>10.93</v>
      </c>
      <c r="P7655" s="20">
        <v>22.650000749999997</v>
      </c>
      <c r="Q7655" s="12"/>
      <c r="R7655" s="12">
        <v>13.285</v>
      </c>
      <c r="S7655" s="12">
        <v>265.47500000000002</v>
      </c>
      <c r="T7655" s="12"/>
      <c r="U7655" s="12">
        <v>92.625</v>
      </c>
      <c r="V7655" s="23"/>
      <c r="W7655" s="24"/>
      <c r="X7655" s="22"/>
      <c r="Y7655" s="22"/>
      <c r="Z7655" s="22"/>
      <c r="AA7655" s="22"/>
      <c r="AB7655" s="22"/>
      <c r="AC7655" s="22"/>
      <c r="AD7655" s="22"/>
      <c r="AE7655" s="22"/>
      <c r="AF7655" s="22"/>
      <c r="AG7655" s="22"/>
      <c r="AH7655" s="22"/>
    </row>
    <row r="7656" spans="2:34">
      <c r="B7656" s="10">
        <v>14</v>
      </c>
      <c r="C7656" s="10">
        <v>11</v>
      </c>
      <c r="D7656" s="34">
        <v>39766</v>
      </c>
      <c r="E7656" s="17">
        <v>0.70833333333330017</v>
      </c>
      <c r="F7656" s="35">
        <v>5.5692658364999481E-2</v>
      </c>
      <c r="G7656" s="18">
        <v>3.8158424587877628</v>
      </c>
      <c r="H7656" s="18">
        <v>9.9433725214519875</v>
      </c>
      <c r="I7656" s="18">
        <v>6.127530062664226</v>
      </c>
      <c r="J7656" s="19">
        <v>0.20166982440001152</v>
      </c>
      <c r="K7656" s="19">
        <v>0.3027152979724983</v>
      </c>
      <c r="L7656" s="19">
        <v>1.6793716245634982</v>
      </c>
      <c r="M7656" s="19">
        <v>18.198499999999999</v>
      </c>
      <c r="N7656" s="19">
        <f t="shared" si="119"/>
        <v>23.658049999999999</v>
      </c>
      <c r="O7656" s="19">
        <v>11.317500000000001</v>
      </c>
      <c r="P7656" s="20">
        <v>23.408528812499998</v>
      </c>
      <c r="Q7656" s="12"/>
      <c r="R7656" s="12">
        <v>13.172499999999999</v>
      </c>
      <c r="S7656" s="12">
        <v>264.95</v>
      </c>
      <c r="T7656" s="12"/>
      <c r="U7656" s="12">
        <v>91.525000000000006</v>
      </c>
      <c r="V7656" s="23"/>
      <c r="W7656" s="24"/>
      <c r="X7656" s="22"/>
      <c r="Y7656" s="22"/>
      <c r="Z7656" s="22"/>
      <c r="AA7656" s="22"/>
      <c r="AB7656" s="22"/>
      <c r="AC7656" s="22"/>
      <c r="AD7656" s="22"/>
      <c r="AE7656" s="22"/>
      <c r="AF7656" s="22"/>
      <c r="AG7656" s="22"/>
      <c r="AH7656" s="22"/>
    </row>
    <row r="7657" spans="2:34">
      <c r="B7657" s="10">
        <v>14</v>
      </c>
      <c r="C7657" s="10">
        <v>11</v>
      </c>
      <c r="D7657" s="34">
        <v>39766</v>
      </c>
      <c r="E7657" s="17">
        <v>0.75</v>
      </c>
      <c r="F7657" s="35">
        <v>6.7627292804999378E-2</v>
      </c>
      <c r="G7657" s="18">
        <v>2.9191688303187004</v>
      </c>
      <c r="H7657" s="18">
        <v>9.1302245093397403</v>
      </c>
      <c r="I7657" s="18">
        <v>6.2110556790210385</v>
      </c>
      <c r="J7657" s="19">
        <v>0.14219033452500812</v>
      </c>
      <c r="K7657" s="19">
        <v>0.27406012787499839</v>
      </c>
      <c r="L7657" s="19">
        <v>1.6720313453294982</v>
      </c>
      <c r="M7657" s="19">
        <v>14.835000000000001</v>
      </c>
      <c r="N7657" s="19">
        <f t="shared" si="119"/>
        <v>19.285500000000003</v>
      </c>
      <c r="O7657" s="19">
        <v>9.2725000000000009</v>
      </c>
      <c r="P7657" s="20">
        <v>24.784463437500001</v>
      </c>
      <c r="Q7657" s="12"/>
      <c r="R7657" s="12">
        <v>12.887499999999999</v>
      </c>
      <c r="S7657" s="12">
        <v>252.27500000000001</v>
      </c>
      <c r="T7657" s="12"/>
      <c r="U7657" s="12">
        <v>96.15</v>
      </c>
      <c r="V7657" s="23"/>
      <c r="W7657" s="24"/>
      <c r="X7657" s="22"/>
      <c r="Y7657" s="22"/>
      <c r="Z7657" s="22"/>
      <c r="AA7657" s="22"/>
      <c r="AB7657" s="22"/>
      <c r="AC7657" s="22"/>
      <c r="AD7657" s="22"/>
      <c r="AE7657" s="22"/>
      <c r="AF7657" s="22"/>
      <c r="AG7657" s="22"/>
      <c r="AH7657" s="22"/>
    </row>
    <row r="7658" spans="2:34">
      <c r="B7658" s="10">
        <v>14</v>
      </c>
      <c r="C7658" s="10">
        <v>11</v>
      </c>
      <c r="D7658" s="34">
        <v>39766</v>
      </c>
      <c r="E7658" s="17">
        <v>0.79166666666669983</v>
      </c>
      <c r="F7658" s="35">
        <v>0.11536497140999898</v>
      </c>
      <c r="G7658" s="18">
        <v>6.768090520217962</v>
      </c>
      <c r="H7658" s="18">
        <v>14.474607846243732</v>
      </c>
      <c r="I7658" s="18">
        <v>7.7065173260257698</v>
      </c>
      <c r="J7658" s="19">
        <v>0.19387414470001113</v>
      </c>
      <c r="K7658" s="19">
        <v>0.38751405057999755</v>
      </c>
      <c r="L7658" s="19">
        <v>1.6914197052187478</v>
      </c>
      <c r="M7658" s="19">
        <v>16.2685</v>
      </c>
      <c r="N7658" s="19">
        <f t="shared" si="119"/>
        <v>21.149049999999999</v>
      </c>
      <c r="O7658" s="19">
        <v>10.717500000000001</v>
      </c>
      <c r="P7658" s="20">
        <v>21.344626874999999</v>
      </c>
      <c r="Q7658" s="12"/>
      <c r="R7658" s="12">
        <v>12.260000000000002</v>
      </c>
      <c r="S7658" s="12">
        <v>236.85000000000002</v>
      </c>
      <c r="T7658" s="12"/>
      <c r="U7658" s="12">
        <v>97.65</v>
      </c>
      <c r="V7658" s="23"/>
      <c r="W7658" s="24"/>
      <c r="X7658" s="22"/>
      <c r="Y7658" s="22"/>
      <c r="Z7658" s="22"/>
      <c r="AA7658" s="22"/>
      <c r="AB7658" s="22"/>
      <c r="AC7658" s="22"/>
      <c r="AD7658" s="22"/>
      <c r="AE7658" s="22"/>
      <c r="AF7658" s="22"/>
      <c r="AG7658" s="22"/>
      <c r="AH7658" s="22"/>
    </row>
    <row r="7659" spans="2:34">
      <c r="B7659" s="10">
        <v>14</v>
      </c>
      <c r="C7659" s="10">
        <v>11</v>
      </c>
      <c r="D7659" s="34">
        <v>39766</v>
      </c>
      <c r="E7659" s="17">
        <v>0.83333333333330017</v>
      </c>
      <c r="F7659" s="35">
        <v>8.354068217999927E-2</v>
      </c>
      <c r="G7659" s="18">
        <v>5.6007678196038819</v>
      </c>
      <c r="H7659" s="18">
        <v>11.727414808758736</v>
      </c>
      <c r="I7659" s="18">
        <v>6.1266469891548532</v>
      </c>
      <c r="J7659" s="19">
        <v>0.27398128267501576</v>
      </c>
      <c r="K7659" s="19">
        <v>0.43894429088499726</v>
      </c>
      <c r="L7659" s="19">
        <v>1.687896768396248</v>
      </c>
      <c r="M7659" s="19">
        <v>17.174250000000001</v>
      </c>
      <c r="N7659" s="19">
        <f t="shared" si="119"/>
        <v>22.326525</v>
      </c>
      <c r="O7659" s="19">
        <v>10.915000000000001</v>
      </c>
      <c r="P7659" s="20">
        <v>24.484580249999997</v>
      </c>
      <c r="Q7659" s="12"/>
      <c r="R7659" s="12">
        <v>12.2675</v>
      </c>
      <c r="S7659" s="12">
        <v>237.42499999999998</v>
      </c>
      <c r="T7659" s="12"/>
      <c r="U7659" s="12">
        <v>97.525000000000006</v>
      </c>
      <c r="V7659" s="23"/>
      <c r="W7659" s="24"/>
      <c r="X7659" s="22"/>
      <c r="Y7659" s="22"/>
      <c r="Z7659" s="22"/>
      <c r="AA7659" s="22"/>
      <c r="AB7659" s="22"/>
      <c r="AC7659" s="22"/>
      <c r="AD7659" s="22"/>
      <c r="AE7659" s="22"/>
      <c r="AF7659" s="22"/>
      <c r="AG7659" s="22"/>
      <c r="AH7659" s="22"/>
    </row>
    <row r="7660" spans="2:34">
      <c r="B7660" s="10">
        <v>14</v>
      </c>
      <c r="C7660" s="10">
        <v>11</v>
      </c>
      <c r="D7660" s="34">
        <v>39766</v>
      </c>
      <c r="E7660" s="17">
        <v>0.875</v>
      </c>
      <c r="F7660" s="35">
        <v>6.7628645804999429E-2</v>
      </c>
      <c r="G7660" s="18">
        <v>3.4469792810842339</v>
      </c>
      <c r="H7660" s="18">
        <v>8.6278300614792371</v>
      </c>
      <c r="I7660" s="18">
        <v>5.1808507803950041</v>
      </c>
      <c r="J7660" s="19">
        <v>0.12405069180000716</v>
      </c>
      <c r="K7660" s="19">
        <v>0.21415867884249867</v>
      </c>
      <c r="L7660" s="19">
        <v>1.642361506743248</v>
      </c>
      <c r="M7660" s="19">
        <v>16.827750000000002</v>
      </c>
      <c r="N7660" s="19">
        <f t="shared" si="119"/>
        <v>21.876075000000004</v>
      </c>
      <c r="O7660" s="19">
        <v>10.772500000000001</v>
      </c>
      <c r="P7660" s="20">
        <v>25.084346624999998</v>
      </c>
      <c r="Q7660" s="12"/>
      <c r="R7660" s="12">
        <v>12.6775</v>
      </c>
      <c r="S7660" s="12">
        <v>245.625</v>
      </c>
      <c r="T7660" s="12"/>
      <c r="U7660" s="12">
        <v>88.35</v>
      </c>
      <c r="V7660" s="23"/>
      <c r="W7660" s="24"/>
      <c r="X7660" s="22"/>
      <c r="Y7660" s="22"/>
      <c r="Z7660" s="22"/>
      <c r="AA7660" s="22"/>
      <c r="AB7660" s="22"/>
      <c r="AC7660" s="22"/>
      <c r="AD7660" s="22"/>
      <c r="AE7660" s="22"/>
      <c r="AF7660" s="22"/>
      <c r="AG7660" s="22"/>
      <c r="AH7660" s="22"/>
    </row>
    <row r="7661" spans="2:34">
      <c r="B7661" s="10">
        <v>14</v>
      </c>
      <c r="C7661" s="10">
        <v>11</v>
      </c>
      <c r="D7661" s="34">
        <v>39766</v>
      </c>
      <c r="E7661" s="17">
        <v>0.91666666666669983</v>
      </c>
      <c r="F7661" s="35">
        <v>5.1716386184999567E-2</v>
      </c>
      <c r="G7661" s="18">
        <v>4.2165529455222863</v>
      </c>
      <c r="H7661" s="18">
        <v>7.7298659326044898</v>
      </c>
      <c r="I7661" s="18">
        <v>3.5133129870822035</v>
      </c>
      <c r="J7661" s="19">
        <v>0.25583597625001486</v>
      </c>
      <c r="K7661" s="19">
        <v>0.34289585155749769</v>
      </c>
      <c r="L7661" s="19">
        <v>1.6350116273269979</v>
      </c>
      <c r="M7661" s="19">
        <v>12.824999999999999</v>
      </c>
      <c r="N7661" s="19">
        <f t="shared" ref="N7661:N7724" si="120">M7661*1.3</f>
        <v>16.672499999999999</v>
      </c>
      <c r="O7661" s="19">
        <v>8.59</v>
      </c>
      <c r="P7661" s="20">
        <v>28.8769869375</v>
      </c>
      <c r="Q7661" s="12"/>
      <c r="R7661" s="12">
        <v>12.755000000000001</v>
      </c>
      <c r="S7661" s="12">
        <v>257.57499999999999</v>
      </c>
      <c r="T7661" s="12"/>
      <c r="U7661" s="12">
        <v>83.975000000000009</v>
      </c>
      <c r="V7661" s="23"/>
      <c r="W7661" s="24"/>
      <c r="X7661" s="22"/>
      <c r="Y7661" s="22"/>
      <c r="Z7661" s="22"/>
      <c r="AA7661" s="22"/>
      <c r="AB7661" s="22"/>
      <c r="AC7661" s="22"/>
      <c r="AD7661" s="22"/>
      <c r="AE7661" s="22"/>
      <c r="AF7661" s="22"/>
      <c r="AG7661" s="22"/>
      <c r="AH7661" s="22"/>
    </row>
    <row r="7662" spans="2:34">
      <c r="B7662" s="10">
        <v>14</v>
      </c>
      <c r="C7662" s="10">
        <v>11</v>
      </c>
      <c r="D7662" s="34">
        <v>39766</v>
      </c>
      <c r="E7662" s="17">
        <v>0.95833333333330017</v>
      </c>
      <c r="F7662" s="35">
        <v>3.5803896554999701E-2</v>
      </c>
      <c r="G7662" s="18">
        <v>2.8386288936036923</v>
      </c>
      <c r="H7662" s="18">
        <v>7.5188678774164899</v>
      </c>
      <c r="I7662" s="18">
        <v>4.6802389838127976</v>
      </c>
      <c r="J7662" s="19">
        <v>0.21704866020001257</v>
      </c>
      <c r="K7662" s="19">
        <v>0.38388245457499731</v>
      </c>
      <c r="L7662" s="19">
        <v>1.6200162839357479</v>
      </c>
      <c r="M7662" s="19">
        <v>9.9072499999999994</v>
      </c>
      <c r="N7662" s="19">
        <f t="shared" si="120"/>
        <v>12.879424999999999</v>
      </c>
      <c r="O7662" s="19">
        <v>7.5625</v>
      </c>
      <c r="P7662" s="20">
        <v>29.406192562499996</v>
      </c>
      <c r="Q7662" s="12"/>
      <c r="R7662" s="12">
        <v>12.7425</v>
      </c>
      <c r="S7662" s="12">
        <v>255.7</v>
      </c>
      <c r="T7662" s="12"/>
      <c r="U7662" s="12">
        <v>88.474999999999994</v>
      </c>
      <c r="V7662" s="23"/>
      <c r="W7662" s="24"/>
      <c r="X7662" s="22"/>
      <c r="Y7662" s="22"/>
      <c r="Z7662" s="22"/>
      <c r="AA7662" s="22"/>
      <c r="AB7662" s="22"/>
      <c r="AC7662" s="22"/>
      <c r="AD7662" s="22"/>
      <c r="AE7662" s="22"/>
      <c r="AF7662" s="22"/>
      <c r="AG7662" s="22"/>
      <c r="AH7662" s="22"/>
    </row>
    <row r="7663" spans="2:34">
      <c r="B7663" s="10">
        <v>14</v>
      </c>
      <c r="C7663" s="10">
        <v>11</v>
      </c>
      <c r="D7663" s="34">
        <v>39766</v>
      </c>
      <c r="E7663" s="17">
        <v>0</v>
      </c>
      <c r="F7663" s="35">
        <v>3.9782407949999682E-2</v>
      </c>
      <c r="G7663" s="18">
        <v>2.1015518953866419</v>
      </c>
      <c r="H7663" s="18">
        <v>7.6566680759037382</v>
      </c>
      <c r="I7663" s="18">
        <v>5.5551161805170963</v>
      </c>
      <c r="J7663" s="19">
        <v>0.32037151035001865</v>
      </c>
      <c r="K7663" s="19">
        <v>0.19823638234249863</v>
      </c>
      <c r="L7663" s="19">
        <v>1.6738043474092477</v>
      </c>
      <c r="M7663" s="19">
        <v>7.665</v>
      </c>
      <c r="N7663" s="19">
        <f t="shared" si="120"/>
        <v>9.964500000000001</v>
      </c>
      <c r="O7663" s="19">
        <v>6.38</v>
      </c>
      <c r="P7663" s="20">
        <v>28.630024312500002</v>
      </c>
      <c r="Q7663" s="12"/>
      <c r="R7663" s="12">
        <v>12.719999999999999</v>
      </c>
      <c r="S7663" s="12">
        <v>254.12499999999997</v>
      </c>
      <c r="T7663" s="12"/>
      <c r="U7663" s="12">
        <v>88.75</v>
      </c>
      <c r="V7663" s="23"/>
      <c r="W7663" s="24"/>
      <c r="X7663" s="22"/>
      <c r="Y7663" s="22"/>
      <c r="Z7663" s="22"/>
      <c r="AA7663" s="22"/>
      <c r="AB7663" s="22"/>
      <c r="AC7663" s="22"/>
      <c r="AD7663" s="22"/>
      <c r="AE7663" s="22"/>
      <c r="AF7663" s="22"/>
      <c r="AG7663" s="22"/>
      <c r="AH7663" s="22"/>
    </row>
    <row r="7664" spans="2:34">
      <c r="B7664" s="10">
        <v>15</v>
      </c>
      <c r="C7664" s="10">
        <v>11</v>
      </c>
      <c r="D7664" s="34">
        <v>39767</v>
      </c>
      <c r="E7664" s="17">
        <v>4.1666666666699825E-2</v>
      </c>
      <c r="F7664" s="35">
        <v>3.182612930999975E-2</v>
      </c>
      <c r="G7664" s="18">
        <v>1.8060936864836217</v>
      </c>
      <c r="H7664" s="18">
        <v>6.8430791087607394</v>
      </c>
      <c r="I7664" s="18">
        <v>5.0369854222771178</v>
      </c>
      <c r="J7664" s="19">
        <v>0.26608797157501551</v>
      </c>
      <c r="K7664" s="19">
        <v>0.30360424402749775</v>
      </c>
      <c r="L7664" s="19">
        <v>1.6473423238737477</v>
      </c>
      <c r="M7664" s="19">
        <v>5.6205000000000007</v>
      </c>
      <c r="N7664" s="19">
        <f t="shared" si="120"/>
        <v>7.3066500000000012</v>
      </c>
      <c r="O7664" s="19">
        <v>4.8500000000000005</v>
      </c>
      <c r="P7664" s="20">
        <v>30.517524374999997</v>
      </c>
      <c r="Q7664" s="12"/>
      <c r="R7664" s="12">
        <v>12.625</v>
      </c>
      <c r="S7664" s="12">
        <v>257.09999999999997</v>
      </c>
      <c r="T7664" s="12"/>
      <c r="U7664" s="12">
        <v>88.325000000000003</v>
      </c>
      <c r="V7664" s="23"/>
      <c r="W7664" s="24"/>
      <c r="X7664" s="22"/>
      <c r="Y7664" s="22"/>
      <c r="Z7664" s="22"/>
      <c r="AA7664" s="22"/>
      <c r="AB7664" s="22"/>
      <c r="AC7664" s="22"/>
      <c r="AD7664" s="22"/>
      <c r="AE7664" s="22"/>
      <c r="AF7664" s="22"/>
      <c r="AG7664" s="22"/>
      <c r="AH7664" s="22"/>
    </row>
    <row r="7665" spans="2:34">
      <c r="B7665" s="10">
        <v>15</v>
      </c>
      <c r="C7665" s="10">
        <v>11</v>
      </c>
      <c r="D7665" s="34">
        <v>39767</v>
      </c>
      <c r="E7665" s="17">
        <v>8.3333333333300175E-2</v>
      </c>
      <c r="F7665" s="35">
        <v>1.5913166129999878E-2</v>
      </c>
      <c r="G7665" s="18">
        <v>4.9591980384708334</v>
      </c>
      <c r="H7665" s="18">
        <v>7.3931700047842392</v>
      </c>
      <c r="I7665" s="18">
        <v>2.4339719663134054</v>
      </c>
      <c r="J7665" s="19">
        <v>0.23764266322501387</v>
      </c>
      <c r="K7665" s="19">
        <v>0.42932759584999675</v>
      </c>
      <c r="L7665" s="19">
        <v>1.6132286046659978</v>
      </c>
      <c r="M7665" s="19">
        <v>4.0504999999999995</v>
      </c>
      <c r="N7665" s="19">
        <f t="shared" si="120"/>
        <v>5.2656499999999999</v>
      </c>
      <c r="O7665" s="19">
        <v>3.2850000000000001</v>
      </c>
      <c r="P7665" s="20">
        <v>31.911099187499993</v>
      </c>
      <c r="Q7665" s="12"/>
      <c r="R7665" s="12">
        <v>12.4825</v>
      </c>
      <c r="S7665" s="12">
        <v>249.39999999999998</v>
      </c>
      <c r="T7665" s="12"/>
      <c r="U7665" s="12">
        <v>81.75</v>
      </c>
      <c r="V7665" s="23"/>
      <c r="W7665" s="24"/>
      <c r="X7665" s="22"/>
      <c r="Y7665" s="22"/>
      <c r="Z7665" s="22"/>
      <c r="AA7665" s="22"/>
      <c r="AB7665" s="22"/>
      <c r="AC7665" s="22"/>
      <c r="AD7665" s="22"/>
      <c r="AE7665" s="22"/>
      <c r="AF7665" s="22"/>
      <c r="AG7665" s="22"/>
      <c r="AH7665" s="22"/>
    </row>
    <row r="7666" spans="2:34">
      <c r="B7666" s="10">
        <v>15</v>
      </c>
      <c r="C7666" s="10">
        <v>11</v>
      </c>
      <c r="D7666" s="34">
        <v>39767</v>
      </c>
      <c r="E7666" s="17">
        <v>0.125</v>
      </c>
      <c r="F7666" s="35">
        <v>2.386990478999982E-2</v>
      </c>
      <c r="G7666" s="18">
        <v>3.1924444019197136</v>
      </c>
      <c r="H7666" s="18">
        <v>6.2587898807797391</v>
      </c>
      <c r="I7666" s="18">
        <v>3.0663454788600264</v>
      </c>
      <c r="J7666" s="19">
        <v>0.2918641710000171</v>
      </c>
      <c r="K7666" s="19">
        <v>0.34431115105999738</v>
      </c>
      <c r="L7666" s="19">
        <v>1.6096888254184978</v>
      </c>
      <c r="M7666" s="19">
        <v>5.0395000000000003</v>
      </c>
      <c r="N7666" s="19">
        <f t="shared" si="120"/>
        <v>6.5513500000000002</v>
      </c>
      <c r="O7666" s="19">
        <v>4.1025</v>
      </c>
      <c r="P7666" s="20">
        <v>31.328973000000005</v>
      </c>
      <c r="Q7666" s="12"/>
      <c r="R7666" s="12">
        <v>12.41</v>
      </c>
      <c r="S7666" s="12">
        <v>253.02500000000001</v>
      </c>
      <c r="T7666" s="12"/>
      <c r="U7666" s="12">
        <v>91.824999999999989</v>
      </c>
      <c r="V7666" s="23"/>
      <c r="W7666" s="24"/>
      <c r="X7666" s="22"/>
      <c r="Y7666" s="22"/>
      <c r="Z7666" s="22"/>
      <c r="AA7666" s="22"/>
      <c r="AB7666" s="22"/>
      <c r="AC7666" s="22"/>
      <c r="AD7666" s="22"/>
      <c r="AE7666" s="22"/>
      <c r="AF7666" s="22"/>
      <c r="AG7666" s="22"/>
      <c r="AH7666" s="22"/>
    </row>
    <row r="7667" spans="2:34">
      <c r="B7667" s="10">
        <v>15</v>
      </c>
      <c r="C7667" s="10">
        <v>11</v>
      </c>
      <c r="D7667" s="34">
        <v>39767</v>
      </c>
      <c r="E7667" s="17">
        <v>0.16666666666669983</v>
      </c>
      <c r="F7667" s="35">
        <v>2.7848416184999794E-2</v>
      </c>
      <c r="G7667" s="18">
        <v>4.2724526690907858</v>
      </c>
      <c r="H7667" s="18">
        <v>5.9172534613102412</v>
      </c>
      <c r="I7667" s="18">
        <v>1.644800792219455</v>
      </c>
      <c r="J7667" s="19">
        <v>0.25567752750001504</v>
      </c>
      <c r="K7667" s="19">
        <v>5.6478040977499588E-2</v>
      </c>
      <c r="L7667" s="19">
        <v>1.6635105737419975</v>
      </c>
      <c r="M7667" s="19">
        <v>4.2452500000000004</v>
      </c>
      <c r="N7667" s="19">
        <f t="shared" si="120"/>
        <v>5.5188250000000005</v>
      </c>
      <c r="O7667" s="19">
        <v>3.625</v>
      </c>
      <c r="P7667" s="20">
        <v>31.276052437499995</v>
      </c>
      <c r="Q7667" s="12"/>
      <c r="R7667" s="12">
        <v>12.432500000000001</v>
      </c>
      <c r="S7667" s="12">
        <v>255.4</v>
      </c>
      <c r="T7667" s="12"/>
      <c r="U7667" s="12">
        <v>89.325000000000003</v>
      </c>
      <c r="V7667" s="23"/>
      <c r="W7667" s="24"/>
      <c r="X7667" s="22"/>
      <c r="Y7667" s="22"/>
      <c r="Z7667" s="22"/>
      <c r="AA7667" s="22"/>
      <c r="AB7667" s="22"/>
      <c r="AC7667" s="22"/>
      <c r="AD7667" s="22"/>
      <c r="AE7667" s="22"/>
      <c r="AF7667" s="22"/>
      <c r="AG7667" s="22"/>
      <c r="AH7667" s="22"/>
    </row>
    <row r="7668" spans="2:34">
      <c r="B7668" s="10">
        <v>15</v>
      </c>
      <c r="C7668" s="10">
        <v>11</v>
      </c>
      <c r="D7668" s="34">
        <v>39767</v>
      </c>
      <c r="E7668" s="17">
        <v>0.20833333333330017</v>
      </c>
      <c r="F7668" s="35">
        <v>1.9891873709999862E-2</v>
      </c>
      <c r="G7668" s="18">
        <v>3.9699329487312651</v>
      </c>
      <c r="H7668" s="18">
        <v>6.6471298564512402</v>
      </c>
      <c r="I7668" s="18">
        <v>2.6771969077199747</v>
      </c>
      <c r="J7668" s="19">
        <v>0.30212688690001782</v>
      </c>
      <c r="K7668" s="19">
        <v>0.15135881745499874</v>
      </c>
      <c r="L7668" s="19">
        <v>1.6485042827744976</v>
      </c>
      <c r="M7668" s="19">
        <v>4.3959999999999999</v>
      </c>
      <c r="N7668" s="19">
        <f t="shared" si="120"/>
        <v>5.7148000000000003</v>
      </c>
      <c r="O7668" s="19">
        <v>3.915</v>
      </c>
      <c r="P7668" s="20">
        <v>31.787617874999995</v>
      </c>
      <c r="Q7668" s="12"/>
      <c r="R7668" s="12">
        <v>12.59</v>
      </c>
      <c r="S7668" s="12">
        <v>260.45</v>
      </c>
      <c r="T7668" s="12"/>
      <c r="U7668" s="12">
        <v>83.325000000000003</v>
      </c>
      <c r="V7668" s="23"/>
      <c r="W7668" s="24"/>
      <c r="X7668" s="22"/>
      <c r="Y7668" s="22"/>
      <c r="Z7668" s="22"/>
      <c r="AA7668" s="22"/>
      <c r="AB7668" s="22"/>
      <c r="AC7668" s="22"/>
      <c r="AD7668" s="22"/>
      <c r="AE7668" s="22"/>
      <c r="AF7668" s="22"/>
      <c r="AG7668" s="22"/>
      <c r="AH7668" s="22"/>
    </row>
    <row r="7669" spans="2:34">
      <c r="B7669" s="10">
        <v>15</v>
      </c>
      <c r="C7669" s="10">
        <v>11</v>
      </c>
      <c r="D7669" s="34">
        <v>39767</v>
      </c>
      <c r="E7669" s="17">
        <v>0.25</v>
      </c>
      <c r="F7669" s="35">
        <v>3.1827184649999785E-2</v>
      </c>
      <c r="G7669" s="18">
        <v>4.0059719667997662</v>
      </c>
      <c r="H7669" s="18">
        <v>6.9541100792547379</v>
      </c>
      <c r="I7669" s="18">
        <v>2.9481381124549726</v>
      </c>
      <c r="J7669" s="19">
        <v>0.1136085579750067</v>
      </c>
      <c r="K7669" s="19">
        <v>0.21020710700999828</v>
      </c>
      <c r="L7669" s="19">
        <v>1.6449700615272473</v>
      </c>
      <c r="M7669" s="19">
        <v>4.2612499999999995</v>
      </c>
      <c r="N7669" s="19">
        <f t="shared" si="120"/>
        <v>5.539625</v>
      </c>
      <c r="O7669" s="19">
        <v>3.5175000000000005</v>
      </c>
      <c r="P7669" s="20">
        <v>31.858178624999997</v>
      </c>
      <c r="Q7669" s="12"/>
      <c r="R7669" s="12">
        <v>12.692499999999999</v>
      </c>
      <c r="S7669" s="12">
        <v>255.12500000000003</v>
      </c>
      <c r="T7669" s="12"/>
      <c r="U7669" s="12">
        <v>85.125</v>
      </c>
      <c r="V7669" s="23"/>
      <c r="W7669" s="24"/>
      <c r="X7669" s="22"/>
      <c r="Y7669" s="22"/>
      <c r="Z7669" s="22"/>
      <c r="AA7669" s="22"/>
      <c r="AB7669" s="22"/>
      <c r="AC7669" s="22"/>
      <c r="AD7669" s="22"/>
      <c r="AE7669" s="22"/>
      <c r="AF7669" s="22"/>
      <c r="AG7669" s="22"/>
      <c r="AH7669" s="22"/>
    </row>
    <row r="7670" spans="2:34">
      <c r="B7670" s="10">
        <v>15</v>
      </c>
      <c r="C7670" s="10">
        <v>11</v>
      </c>
      <c r="D7670" s="34">
        <v>39767</v>
      </c>
      <c r="E7670" s="17">
        <v>0.29166666666669983</v>
      </c>
      <c r="F7670" s="35">
        <v>1.9892137544999862E-2</v>
      </c>
      <c r="G7670" s="18">
        <v>4.1881295778437782</v>
      </c>
      <c r="H7670" s="18">
        <v>6.9227367881097379</v>
      </c>
      <c r="I7670" s="18">
        <v>2.7346072102659611</v>
      </c>
      <c r="J7670" s="19">
        <v>0.36661070602502177</v>
      </c>
      <c r="K7670" s="19">
        <v>0.42013949644249637</v>
      </c>
      <c r="L7670" s="19">
        <v>1.6337816182439973</v>
      </c>
      <c r="M7670" s="19">
        <v>3.99</v>
      </c>
      <c r="N7670" s="19">
        <f t="shared" si="120"/>
        <v>5.1870000000000003</v>
      </c>
      <c r="O7670" s="19">
        <v>3.4024999999999999</v>
      </c>
      <c r="P7670" s="20">
        <v>31.452454312499999</v>
      </c>
      <c r="Q7670" s="12"/>
      <c r="R7670" s="12">
        <v>12.725</v>
      </c>
      <c r="S7670" s="12">
        <v>250.67500000000001</v>
      </c>
      <c r="T7670" s="12"/>
      <c r="U7670" s="12">
        <v>90</v>
      </c>
      <c r="V7670" s="23"/>
      <c r="W7670" s="24"/>
      <c r="X7670" s="22"/>
      <c r="Y7670" s="22"/>
      <c r="Z7670" s="22"/>
      <c r="AA7670" s="22"/>
      <c r="AB7670" s="22"/>
      <c r="AC7670" s="22"/>
      <c r="AD7670" s="22"/>
      <c r="AE7670" s="22"/>
      <c r="AF7670" s="22"/>
      <c r="AG7670" s="22"/>
      <c r="AH7670" s="22"/>
    </row>
    <row r="7671" spans="2:34">
      <c r="B7671" s="10">
        <v>15</v>
      </c>
      <c r="C7671" s="10">
        <v>11</v>
      </c>
      <c r="D7671" s="34">
        <v>39767</v>
      </c>
      <c r="E7671" s="17">
        <v>0.33333333333330017</v>
      </c>
      <c r="F7671" s="35">
        <v>2.7849160334999817E-2</v>
      </c>
      <c r="G7671" s="18">
        <v>3.0122235583316987</v>
      </c>
      <c r="H7671" s="18">
        <v>6.3027056813547402</v>
      </c>
      <c r="I7671" s="18">
        <v>3.2904821230230406</v>
      </c>
      <c r="J7671" s="19">
        <v>0.21426041130001275</v>
      </c>
      <c r="K7671" s="19">
        <v>0.2713631887574976</v>
      </c>
      <c r="L7671" s="19">
        <v>1.6838163405209972</v>
      </c>
      <c r="M7671" s="19">
        <v>4.9702500000000001</v>
      </c>
      <c r="N7671" s="19">
        <f t="shared" si="120"/>
        <v>6.4613250000000004</v>
      </c>
      <c r="O7671" s="19">
        <v>4.4225000000000003</v>
      </c>
      <c r="P7671" s="20">
        <v>31.276052437499999</v>
      </c>
      <c r="Q7671" s="12"/>
      <c r="R7671" s="12">
        <v>13.1225</v>
      </c>
      <c r="S7671" s="12">
        <v>261</v>
      </c>
      <c r="T7671" s="12"/>
      <c r="U7671" s="12">
        <v>143.10000000000002</v>
      </c>
      <c r="V7671" s="23"/>
      <c r="W7671" s="24"/>
      <c r="X7671" s="22"/>
      <c r="Y7671" s="22"/>
      <c r="Z7671" s="22"/>
      <c r="AA7671" s="22"/>
      <c r="AB7671" s="22"/>
      <c r="AC7671" s="22"/>
      <c r="AD7671" s="22"/>
      <c r="AE7671" s="22"/>
      <c r="AF7671" s="22"/>
      <c r="AG7671" s="22"/>
      <c r="AH7671" s="22"/>
    </row>
    <row r="7672" spans="2:34">
      <c r="B7672" s="10">
        <v>15</v>
      </c>
      <c r="C7672" s="10">
        <v>11</v>
      </c>
      <c r="D7672" s="34">
        <v>39767</v>
      </c>
      <c r="E7672" s="17">
        <v>0.375</v>
      </c>
      <c r="F7672" s="35">
        <v>2.7849356519999823E-2</v>
      </c>
      <c r="G7672" s="18">
        <v>1.6862879322426105</v>
      </c>
      <c r="H7672" s="18">
        <v>6.9128875214624879</v>
      </c>
      <c r="I7672" s="18">
        <v>5.2265995892198784</v>
      </c>
      <c r="J7672" s="19">
        <v>0.37685885812502251</v>
      </c>
      <c r="K7672" s="19">
        <v>0.27628471891249751</v>
      </c>
      <c r="L7672" s="19">
        <v>1.6726331183894971</v>
      </c>
      <c r="M7672" s="19">
        <v>5.0302499999999997</v>
      </c>
      <c r="N7672" s="19">
        <f t="shared" si="120"/>
        <v>6.5393249999999998</v>
      </c>
      <c r="O7672" s="19">
        <v>4.18</v>
      </c>
      <c r="P7672" s="20">
        <v>31.187851499999997</v>
      </c>
      <c r="Q7672" s="12"/>
      <c r="R7672" s="12">
        <v>13.327499999999999</v>
      </c>
      <c r="S7672" s="12">
        <v>260.17500000000001</v>
      </c>
      <c r="T7672" s="12"/>
      <c r="U7672" s="12">
        <v>183.47499999999999</v>
      </c>
      <c r="V7672" s="23"/>
      <c r="W7672" s="24"/>
      <c r="X7672" s="22"/>
      <c r="Y7672" s="22"/>
      <c r="Z7672" s="22"/>
      <c r="AA7672" s="22"/>
      <c r="AB7672" s="22"/>
      <c r="AC7672" s="22"/>
      <c r="AD7672" s="22"/>
      <c r="AE7672" s="22"/>
      <c r="AF7672" s="22"/>
      <c r="AG7672" s="22"/>
      <c r="AH7672" s="22"/>
    </row>
    <row r="7673" spans="2:34">
      <c r="B7673" s="10">
        <v>15</v>
      </c>
      <c r="C7673" s="10">
        <v>11</v>
      </c>
      <c r="D7673" s="34">
        <v>39767</v>
      </c>
      <c r="E7673" s="17">
        <v>0.41666666666669983</v>
      </c>
      <c r="F7673" s="35">
        <v>2.7849545939999831E-2</v>
      </c>
      <c r="G7673" s="18">
        <v>4.5887429847993015</v>
      </c>
      <c r="H7673" s="18">
        <v>7.7452272052057367</v>
      </c>
      <c r="I7673" s="18">
        <v>3.1564842204064352</v>
      </c>
      <c r="J7673" s="19">
        <v>8.7752122800005244E-2</v>
      </c>
      <c r="K7673" s="19">
        <v>0.109939092984999</v>
      </c>
      <c r="L7673" s="19">
        <v>1.6729276924027472</v>
      </c>
      <c r="M7673" s="19">
        <v>6.8712499999999999</v>
      </c>
      <c r="N7673" s="19">
        <f t="shared" si="120"/>
        <v>8.9326249999999998</v>
      </c>
      <c r="O7673" s="19">
        <v>5.5124999999999993</v>
      </c>
      <c r="P7673" s="20">
        <v>30.270561749999999</v>
      </c>
      <c r="Q7673" s="12"/>
      <c r="R7673" s="12">
        <v>13.91</v>
      </c>
      <c r="S7673" s="12">
        <v>250.7</v>
      </c>
      <c r="T7673" s="12"/>
      <c r="U7673" s="12">
        <v>211.47499999999999</v>
      </c>
      <c r="V7673" s="23"/>
      <c r="W7673" s="24"/>
      <c r="X7673" s="22"/>
      <c r="Y7673" s="22"/>
      <c r="Z7673" s="22"/>
      <c r="AA7673" s="22"/>
      <c r="AB7673" s="22"/>
      <c r="AC7673" s="22"/>
      <c r="AD7673" s="22"/>
      <c r="AE7673" s="22"/>
      <c r="AF7673" s="22"/>
      <c r="AG7673" s="22"/>
      <c r="AH7673" s="22"/>
    </row>
    <row r="7674" spans="2:34">
      <c r="B7674" s="10">
        <v>15</v>
      </c>
      <c r="C7674" s="10">
        <v>11</v>
      </c>
      <c r="D7674" s="34">
        <v>39767</v>
      </c>
      <c r="E7674" s="17">
        <v>0.45833333333330017</v>
      </c>
      <c r="F7674" s="35">
        <v>2.784972182999983E-2</v>
      </c>
      <c r="G7674" s="18">
        <v>2.7777053248276826</v>
      </c>
      <c r="H7674" s="18">
        <v>7.1639071895029867</v>
      </c>
      <c r="I7674" s="18">
        <v>4.3862018646753036</v>
      </c>
      <c r="J7674" s="19">
        <v>0.31484537902501886</v>
      </c>
      <c r="K7674" s="19">
        <v>0.25543546126749755</v>
      </c>
      <c r="L7674" s="19">
        <v>1.6425892095439971</v>
      </c>
      <c r="M7674" s="19">
        <v>5.8307500000000001</v>
      </c>
      <c r="N7674" s="19">
        <f t="shared" si="120"/>
        <v>7.5799750000000001</v>
      </c>
      <c r="O7674" s="19">
        <v>4.5350000000000001</v>
      </c>
      <c r="P7674" s="20">
        <v>30.923248687500006</v>
      </c>
      <c r="Q7674" s="12"/>
      <c r="R7674" s="12">
        <v>14.685</v>
      </c>
      <c r="S7674" s="12">
        <v>266.47499999999997</v>
      </c>
      <c r="T7674" s="12"/>
      <c r="U7674" s="12">
        <v>270.35000000000002</v>
      </c>
      <c r="V7674" s="23"/>
      <c r="W7674" s="24"/>
      <c r="X7674" s="22"/>
      <c r="Y7674" s="22"/>
      <c r="Z7674" s="22"/>
      <c r="AA7674" s="22"/>
      <c r="AB7674" s="22"/>
      <c r="AC7674" s="22"/>
      <c r="AD7674" s="22"/>
      <c r="AE7674" s="22"/>
      <c r="AF7674" s="22"/>
      <c r="AG7674" s="22"/>
      <c r="AH7674" s="22"/>
    </row>
    <row r="7675" spans="2:34">
      <c r="B7675" s="10">
        <v>15</v>
      </c>
      <c r="C7675" s="10">
        <v>11</v>
      </c>
      <c r="D7675" s="34">
        <v>39767</v>
      </c>
      <c r="E7675" s="17">
        <v>0.5</v>
      </c>
      <c r="F7675" s="35">
        <v>3.1828497059999815E-2</v>
      </c>
      <c r="G7675" s="18">
        <v>4.2365377420537778</v>
      </c>
      <c r="H7675" s="18">
        <v>7.5415312360617364</v>
      </c>
      <c r="I7675" s="18">
        <v>3.3049934940079586</v>
      </c>
      <c r="J7675" s="19">
        <v>0.29933122125001799</v>
      </c>
      <c r="K7675" s="19">
        <v>0.43653210018499577</v>
      </c>
      <c r="L7675" s="19">
        <v>1.631389313411747</v>
      </c>
      <c r="M7675" s="19">
        <v>6.5525000000000002</v>
      </c>
      <c r="N7675" s="19">
        <f t="shared" si="120"/>
        <v>8.5182500000000001</v>
      </c>
      <c r="O7675" s="19">
        <v>5.415</v>
      </c>
      <c r="P7675" s="20">
        <v>30.517524374999994</v>
      </c>
      <c r="Q7675" s="12"/>
      <c r="R7675" s="12">
        <v>15.15</v>
      </c>
      <c r="S7675" s="12">
        <v>270.65000000000003</v>
      </c>
      <c r="T7675" s="12"/>
      <c r="U7675" s="12">
        <v>399.52499999999998</v>
      </c>
      <c r="V7675" s="23"/>
      <c r="W7675" s="24"/>
      <c r="X7675" s="22"/>
      <c r="Y7675" s="22"/>
      <c r="Z7675" s="22"/>
      <c r="AA7675" s="22"/>
      <c r="AB7675" s="22"/>
      <c r="AC7675" s="22"/>
      <c r="AD7675" s="22"/>
      <c r="AE7675" s="22"/>
      <c r="AF7675" s="22"/>
      <c r="AG7675" s="22"/>
      <c r="AH7675" s="22"/>
    </row>
    <row r="7676" spans="2:34">
      <c r="B7676" s="10">
        <v>15</v>
      </c>
      <c r="C7676" s="10">
        <v>11</v>
      </c>
      <c r="D7676" s="34">
        <v>39767</v>
      </c>
      <c r="E7676" s="17">
        <v>0.54166666666669983</v>
      </c>
      <c r="F7676" s="35">
        <v>3.5807312879999803E-2</v>
      </c>
      <c r="G7676" s="18">
        <v>3.5521904591332309</v>
      </c>
      <c r="H7676" s="18">
        <v>7.9897071670022335</v>
      </c>
      <c r="I7676" s="18">
        <v>4.437516707869003</v>
      </c>
      <c r="J7676" s="19">
        <v>0.1212662861250073</v>
      </c>
      <c r="K7676" s="19">
        <v>0.25766088344499744</v>
      </c>
      <c r="L7676" s="19">
        <v>1.6125252582127474</v>
      </c>
      <c r="M7676" s="19">
        <v>9.2119999999999997</v>
      </c>
      <c r="N7676" s="19">
        <f t="shared" si="120"/>
        <v>11.9756</v>
      </c>
      <c r="O7676" s="19">
        <v>7.9525000000000006</v>
      </c>
      <c r="P7676" s="20">
        <v>29.688435562499997</v>
      </c>
      <c r="Q7676" s="12"/>
      <c r="R7676" s="12">
        <v>14.922500000000001</v>
      </c>
      <c r="S7676" s="12">
        <v>264.89999999999998</v>
      </c>
      <c r="T7676" s="12"/>
      <c r="U7676" s="12">
        <v>194.82499999999999</v>
      </c>
      <c r="V7676" s="23"/>
      <c r="W7676" s="24"/>
      <c r="X7676" s="22"/>
      <c r="Y7676" s="22"/>
      <c r="Z7676" s="22"/>
      <c r="AA7676" s="22"/>
      <c r="AB7676" s="22"/>
      <c r="AC7676" s="22"/>
      <c r="AD7676" s="22"/>
      <c r="AE7676" s="22"/>
      <c r="AF7676" s="22"/>
      <c r="AG7676" s="22"/>
      <c r="AH7676" s="22"/>
    </row>
    <row r="7677" spans="2:34">
      <c r="B7677" s="10">
        <v>15</v>
      </c>
      <c r="C7677" s="10">
        <v>11</v>
      </c>
      <c r="D7677" s="34">
        <v>39767</v>
      </c>
      <c r="E7677" s="17">
        <v>0.58333333333330017</v>
      </c>
      <c r="F7677" s="35">
        <v>7.161509254499962E-2</v>
      </c>
      <c r="G7677" s="18">
        <v>3.84498796611775</v>
      </c>
      <c r="H7677" s="18">
        <v>8.1346921448797342</v>
      </c>
      <c r="I7677" s="18">
        <v>4.2897041787619843</v>
      </c>
      <c r="J7677" s="19">
        <v>0.28120971585001697</v>
      </c>
      <c r="K7677" s="19">
        <v>0.13002710686499871</v>
      </c>
      <c r="L7677" s="19">
        <v>1.6281340027224971</v>
      </c>
      <c r="M7677" s="19">
        <v>17.048999999999999</v>
      </c>
      <c r="N7677" s="19">
        <f t="shared" si="120"/>
        <v>22.163699999999999</v>
      </c>
      <c r="O7677" s="19">
        <v>15.24</v>
      </c>
      <c r="P7677" s="20">
        <v>27.412851375000002</v>
      </c>
      <c r="Q7677" s="12"/>
      <c r="R7677" s="12">
        <v>15.012500000000001</v>
      </c>
      <c r="S7677" s="12">
        <v>268.14999999999998</v>
      </c>
      <c r="T7677" s="12"/>
      <c r="U7677" s="12">
        <v>159.80000000000001</v>
      </c>
      <c r="V7677" s="23"/>
      <c r="W7677" s="24"/>
      <c r="X7677" s="22"/>
      <c r="Y7677" s="22"/>
      <c r="Z7677" s="22"/>
      <c r="AA7677" s="22"/>
      <c r="AB7677" s="22"/>
      <c r="AC7677" s="22"/>
      <c r="AD7677" s="22"/>
      <c r="AE7677" s="22"/>
      <c r="AF7677" s="22"/>
      <c r="AG7677" s="22"/>
      <c r="AH7677" s="22"/>
    </row>
    <row r="7678" spans="2:34">
      <c r="B7678" s="10">
        <v>15</v>
      </c>
      <c r="C7678" s="10">
        <v>11</v>
      </c>
      <c r="D7678" s="34">
        <v>39767</v>
      </c>
      <c r="E7678" s="17">
        <v>0.625</v>
      </c>
      <c r="F7678" s="35">
        <v>5.9679653069999693E-2</v>
      </c>
      <c r="G7678" s="18">
        <v>3.5707261894612312</v>
      </c>
      <c r="H7678" s="18">
        <v>8.1668422919649828</v>
      </c>
      <c r="I7678" s="18">
        <v>4.5961161025037516</v>
      </c>
      <c r="J7678" s="19">
        <v>0.21410749140001298</v>
      </c>
      <c r="K7678" s="19">
        <v>0.42288048411249562</v>
      </c>
      <c r="L7678" s="19">
        <v>1.678231378820497</v>
      </c>
      <c r="M7678" s="19">
        <v>13.075499999999998</v>
      </c>
      <c r="N7678" s="19">
        <f t="shared" si="120"/>
        <v>16.998149999999999</v>
      </c>
      <c r="O7678" s="19">
        <v>11.332500000000001</v>
      </c>
      <c r="P7678" s="20">
        <v>26.301519562499998</v>
      </c>
      <c r="Q7678" s="12"/>
      <c r="R7678" s="12">
        <v>15.285</v>
      </c>
      <c r="S7678" s="12">
        <v>264.7</v>
      </c>
      <c r="T7678" s="12"/>
      <c r="U7678" s="12">
        <v>168.2</v>
      </c>
      <c r="V7678" s="23"/>
      <c r="W7678" s="24"/>
      <c r="X7678" s="22"/>
      <c r="Y7678" s="22"/>
      <c r="Z7678" s="22"/>
      <c r="AA7678" s="22"/>
      <c r="AB7678" s="22"/>
      <c r="AC7678" s="22"/>
      <c r="AD7678" s="22"/>
      <c r="AE7678" s="22"/>
      <c r="AF7678" s="22"/>
      <c r="AG7678" s="22"/>
      <c r="AH7678" s="22"/>
    </row>
    <row r="7679" spans="2:34">
      <c r="B7679" s="10">
        <v>15</v>
      </c>
      <c r="C7679" s="10">
        <v>11</v>
      </c>
      <c r="D7679" s="34">
        <v>39767</v>
      </c>
      <c r="E7679" s="17">
        <v>0.66666666666669983</v>
      </c>
      <c r="F7679" s="35">
        <v>4.7744044469999761E-2</v>
      </c>
      <c r="G7679" s="18">
        <v>4.6127542995542985</v>
      </c>
      <c r="H7679" s="18">
        <v>8.417644091825732</v>
      </c>
      <c r="I7679" s="18">
        <v>3.8048897922714335</v>
      </c>
      <c r="J7679" s="19">
        <v>0.26567485860001616</v>
      </c>
      <c r="K7679" s="19">
        <v>0.36147865006749613</v>
      </c>
      <c r="L7679" s="19">
        <v>1.6593637867122468</v>
      </c>
      <c r="M7679" s="19">
        <v>9.3234999999999992</v>
      </c>
      <c r="N7679" s="19">
        <f t="shared" si="120"/>
        <v>12.12055</v>
      </c>
      <c r="O7679" s="19">
        <v>7.2149999999999999</v>
      </c>
      <c r="P7679" s="20">
        <v>26.319159749999997</v>
      </c>
      <c r="Q7679" s="12"/>
      <c r="R7679" s="12">
        <v>14.965</v>
      </c>
      <c r="S7679" s="12">
        <v>267.75</v>
      </c>
      <c r="T7679" s="12"/>
      <c r="U7679" s="12">
        <v>118.19999999999999</v>
      </c>
      <c r="V7679" s="23"/>
      <c r="W7679" s="24"/>
      <c r="X7679" s="22"/>
      <c r="Y7679" s="22"/>
      <c r="Z7679" s="22"/>
      <c r="AA7679" s="22"/>
      <c r="AB7679" s="22"/>
      <c r="AC7679" s="22"/>
      <c r="AD7679" s="22"/>
      <c r="AE7679" s="22"/>
      <c r="AF7679" s="22"/>
      <c r="AG7679" s="22"/>
      <c r="AH7679" s="22"/>
    </row>
    <row r="7680" spans="2:34">
      <c r="B7680" s="10">
        <v>15</v>
      </c>
      <c r="C7680" s="10">
        <v>11</v>
      </c>
      <c r="D7680" s="34">
        <v>39767</v>
      </c>
      <c r="E7680" s="17">
        <v>0.70833333333330017</v>
      </c>
      <c r="F7680" s="35">
        <v>5.9680478399999709E-2</v>
      </c>
      <c r="G7680" s="18">
        <v>3.6463241611557353</v>
      </c>
      <c r="H7680" s="18">
        <v>8.3651781107067329</v>
      </c>
      <c r="I7680" s="18">
        <v>4.7188539495509971</v>
      </c>
      <c r="J7680" s="19">
        <v>0.19858477065001209</v>
      </c>
      <c r="K7680" s="19">
        <v>0.37903167533999593</v>
      </c>
      <c r="L7680" s="19">
        <v>1.6673221829437468</v>
      </c>
      <c r="M7680" s="19">
        <v>12.30475</v>
      </c>
      <c r="N7680" s="19">
        <f t="shared" si="120"/>
        <v>15.996175000000001</v>
      </c>
      <c r="O7680" s="19">
        <v>10.0975</v>
      </c>
      <c r="P7680" s="20">
        <v>24.590421374999998</v>
      </c>
      <c r="Q7680" s="12"/>
      <c r="R7680" s="12">
        <v>14.507499999999999</v>
      </c>
      <c r="S7680" s="12">
        <v>274.35000000000002</v>
      </c>
      <c r="T7680" s="12"/>
      <c r="U7680" s="12">
        <v>95.8</v>
      </c>
      <c r="V7680" s="23"/>
      <c r="W7680" s="24"/>
      <c r="X7680" s="22"/>
      <c r="Y7680" s="22"/>
      <c r="Z7680" s="22"/>
      <c r="AA7680" s="22"/>
      <c r="AB7680" s="22"/>
      <c r="AC7680" s="22"/>
      <c r="AD7680" s="22"/>
      <c r="AE7680" s="22"/>
      <c r="AF7680" s="22"/>
      <c r="AG7680" s="22"/>
      <c r="AH7680" s="22"/>
    </row>
    <row r="7681" spans="2:34">
      <c r="B7681" s="10">
        <v>15</v>
      </c>
      <c r="C7681" s="10">
        <v>11</v>
      </c>
      <c r="D7681" s="34">
        <v>39767</v>
      </c>
      <c r="E7681" s="17">
        <v>0.75</v>
      </c>
      <c r="F7681" s="35">
        <v>5.1723394724999761E-2</v>
      </c>
      <c r="G7681" s="18">
        <v>3.0329301339131955</v>
      </c>
      <c r="H7681" s="18">
        <v>8.2703858455159818</v>
      </c>
      <c r="I7681" s="18">
        <v>5.2374557116027862</v>
      </c>
      <c r="J7681" s="19">
        <v>0.1624669006500099</v>
      </c>
      <c r="K7681" s="19">
        <v>0.38130869192249583</v>
      </c>
      <c r="L7681" s="19">
        <v>1.6906141184604966</v>
      </c>
      <c r="M7681" s="19">
        <v>12.59375</v>
      </c>
      <c r="N7681" s="19">
        <f t="shared" si="120"/>
        <v>16.371874999999999</v>
      </c>
      <c r="O7681" s="19">
        <v>10.074999999999999</v>
      </c>
      <c r="P7681" s="20">
        <v>23.214486749999999</v>
      </c>
      <c r="Q7681" s="12"/>
      <c r="R7681" s="12">
        <v>14.405000000000001</v>
      </c>
      <c r="S7681" s="12">
        <v>257.7</v>
      </c>
      <c r="T7681" s="12"/>
      <c r="U7681" s="12">
        <v>103.325</v>
      </c>
      <c r="V7681" s="23"/>
      <c r="W7681" s="24"/>
      <c r="X7681" s="22"/>
      <c r="Y7681" s="22"/>
      <c r="Z7681" s="22"/>
      <c r="AA7681" s="22"/>
      <c r="AB7681" s="22"/>
      <c r="AC7681" s="22"/>
      <c r="AD7681" s="22"/>
      <c r="AE7681" s="22"/>
      <c r="AF7681" s="22"/>
      <c r="AG7681" s="22"/>
      <c r="AH7681" s="22"/>
    </row>
    <row r="7682" spans="2:34">
      <c r="B7682" s="10">
        <v>15</v>
      </c>
      <c r="C7682" s="10">
        <v>11</v>
      </c>
      <c r="D7682" s="34">
        <v>39767</v>
      </c>
      <c r="E7682" s="17">
        <v>0.79166666666669983</v>
      </c>
      <c r="F7682" s="35">
        <v>3.9787508759999819E-2</v>
      </c>
      <c r="G7682" s="18">
        <v>2.9511781656411893</v>
      </c>
      <c r="H7682" s="18">
        <v>8.2320116083479817</v>
      </c>
      <c r="I7682" s="18">
        <v>5.2808334427067916</v>
      </c>
      <c r="J7682" s="19">
        <v>0.11345489640000694</v>
      </c>
      <c r="K7682" s="19">
        <v>0.29214010722749673</v>
      </c>
      <c r="L7682" s="19">
        <v>1.6602389191152467</v>
      </c>
      <c r="M7682" s="19">
        <v>11.408250000000002</v>
      </c>
      <c r="N7682" s="19">
        <f t="shared" si="120"/>
        <v>14.830725000000003</v>
      </c>
      <c r="O7682" s="19">
        <v>8.73</v>
      </c>
      <c r="P7682" s="20">
        <v>24.290538187499997</v>
      </c>
      <c r="Q7682" s="12"/>
      <c r="R7682" s="12">
        <v>14.27</v>
      </c>
      <c r="S7682" s="12">
        <v>265.3</v>
      </c>
      <c r="T7682" s="12"/>
      <c r="U7682" s="12">
        <v>95.7</v>
      </c>
      <c r="V7682" s="23"/>
      <c r="W7682" s="24"/>
      <c r="X7682" s="22"/>
      <c r="Y7682" s="22"/>
      <c r="Z7682" s="22"/>
      <c r="AA7682" s="22"/>
      <c r="AB7682" s="22"/>
      <c r="AC7682" s="22"/>
      <c r="AD7682" s="22"/>
      <c r="AE7682" s="22"/>
      <c r="AF7682" s="22"/>
      <c r="AG7682" s="22"/>
      <c r="AH7682" s="22"/>
    </row>
    <row r="7683" spans="2:34">
      <c r="B7683" s="10">
        <v>15</v>
      </c>
      <c r="C7683" s="10">
        <v>11</v>
      </c>
      <c r="D7683" s="34">
        <v>39767</v>
      </c>
      <c r="E7683" s="17">
        <v>0.83333333333330017</v>
      </c>
      <c r="F7683" s="35">
        <v>5.5702893809999758E-2</v>
      </c>
      <c r="G7683" s="18">
        <v>3.6473966081992328</v>
      </c>
      <c r="H7683" s="18">
        <v>8.0278579390454805</v>
      </c>
      <c r="I7683" s="18">
        <v>4.3804613308462486</v>
      </c>
      <c r="J7683" s="19">
        <v>0.20625719745001264</v>
      </c>
      <c r="K7683" s="19">
        <v>0.33506157445749618</v>
      </c>
      <c r="L7683" s="19">
        <v>1.6451896799639965</v>
      </c>
      <c r="M7683" s="19">
        <v>11.239750000000001</v>
      </c>
      <c r="N7683" s="19">
        <f t="shared" si="120"/>
        <v>14.611675000000002</v>
      </c>
      <c r="O7683" s="19">
        <v>8.557500000000001</v>
      </c>
      <c r="P7683" s="20">
        <v>25.948715812499998</v>
      </c>
      <c r="Q7683" s="12"/>
      <c r="R7683" s="12">
        <v>14.137500000000001</v>
      </c>
      <c r="S7683" s="12">
        <v>264.10000000000002</v>
      </c>
      <c r="T7683" s="12"/>
      <c r="U7683" s="12">
        <v>103.22499999999999</v>
      </c>
      <c r="V7683" s="23"/>
      <c r="W7683" s="24"/>
      <c r="X7683" s="22"/>
      <c r="Y7683" s="22"/>
      <c r="Z7683" s="22"/>
      <c r="AA7683" s="22"/>
      <c r="AB7683" s="22"/>
      <c r="AC7683" s="22"/>
      <c r="AD7683" s="22"/>
      <c r="AE7683" s="22"/>
      <c r="AF7683" s="22"/>
      <c r="AG7683" s="22"/>
      <c r="AH7683" s="22"/>
    </row>
    <row r="7684" spans="2:34">
      <c r="B7684" s="10">
        <v>15</v>
      </c>
      <c r="C7684" s="10">
        <v>11</v>
      </c>
      <c r="D7684" s="34">
        <v>39767</v>
      </c>
      <c r="E7684" s="17">
        <v>0.875</v>
      </c>
      <c r="F7684" s="35">
        <v>4.3766872544999821E-2</v>
      </c>
      <c r="G7684" s="18">
        <v>2.8375336501636812</v>
      </c>
      <c r="H7684" s="18">
        <v>7.2522512641697325</v>
      </c>
      <c r="I7684" s="18">
        <v>4.4147176140060518</v>
      </c>
      <c r="J7684" s="19">
        <v>0.1237422898500076</v>
      </c>
      <c r="K7684" s="19">
        <v>0.27395844486249682</v>
      </c>
      <c r="L7684" s="19">
        <v>1.6800003387182465</v>
      </c>
      <c r="M7684" s="19">
        <v>12.048750000000002</v>
      </c>
      <c r="N7684" s="19">
        <f t="shared" si="120"/>
        <v>15.663375000000004</v>
      </c>
      <c r="O7684" s="19">
        <v>8.9400000000000013</v>
      </c>
      <c r="P7684" s="20">
        <v>26.072197124999999</v>
      </c>
      <c r="Q7684" s="12"/>
      <c r="R7684" s="12">
        <v>13.984999999999999</v>
      </c>
      <c r="S7684" s="12">
        <v>257.90000000000003</v>
      </c>
      <c r="T7684" s="12"/>
      <c r="U7684" s="12">
        <v>85</v>
      </c>
      <c r="V7684" s="23"/>
      <c r="W7684" s="24"/>
      <c r="X7684" s="22"/>
      <c r="Y7684" s="22"/>
      <c r="Z7684" s="22"/>
      <c r="AA7684" s="22"/>
      <c r="AB7684" s="22"/>
      <c r="AC7684" s="22"/>
      <c r="AD7684" s="22"/>
      <c r="AE7684" s="22"/>
      <c r="AF7684" s="22"/>
      <c r="AG7684" s="22"/>
      <c r="AH7684" s="22"/>
    </row>
    <row r="7685" spans="2:34">
      <c r="B7685" s="10">
        <v>15</v>
      </c>
      <c r="C7685" s="10">
        <v>11</v>
      </c>
      <c r="D7685" s="34">
        <v>39767</v>
      </c>
      <c r="E7685" s="17">
        <v>0.91666666666669983</v>
      </c>
      <c r="F7685" s="35">
        <v>5.5703651489999784E-2</v>
      </c>
      <c r="G7685" s="18">
        <v>3.4267623192537182</v>
      </c>
      <c r="H7685" s="18">
        <v>7.8875822599599807</v>
      </c>
      <c r="I7685" s="18">
        <v>4.4608199407062639</v>
      </c>
      <c r="J7685" s="19">
        <v>0.18302105550001127</v>
      </c>
      <c r="K7685" s="19">
        <v>0.33461532811249617</v>
      </c>
      <c r="L7685" s="19">
        <v>1.6879679982834963</v>
      </c>
      <c r="M7685" s="19">
        <v>12.753</v>
      </c>
      <c r="N7685" s="19">
        <f t="shared" si="120"/>
        <v>16.578900000000001</v>
      </c>
      <c r="O7685" s="19">
        <v>9.7999999999999989</v>
      </c>
      <c r="P7685" s="20">
        <v>24.572781187499999</v>
      </c>
      <c r="Q7685" s="12"/>
      <c r="R7685" s="12">
        <v>13.917499999999999</v>
      </c>
      <c r="S7685" s="12">
        <v>256.14999999999998</v>
      </c>
      <c r="T7685" s="12"/>
      <c r="U7685" s="12">
        <v>90.300000000000011</v>
      </c>
      <c r="V7685" s="23"/>
      <c r="W7685" s="24"/>
      <c r="X7685" s="22"/>
      <c r="Y7685" s="22"/>
      <c r="Z7685" s="22"/>
      <c r="AA7685" s="22"/>
      <c r="AB7685" s="22"/>
      <c r="AC7685" s="22"/>
      <c r="AD7685" s="22"/>
      <c r="AE7685" s="22"/>
      <c r="AF7685" s="22"/>
      <c r="AG7685" s="22"/>
      <c r="AH7685" s="22"/>
    </row>
    <row r="7686" spans="2:34">
      <c r="B7686" s="10">
        <v>15</v>
      </c>
      <c r="C7686" s="10">
        <v>11</v>
      </c>
      <c r="D7686" s="34">
        <v>39767</v>
      </c>
      <c r="E7686" s="17">
        <v>0.95833333333330017</v>
      </c>
      <c r="F7686" s="35">
        <v>3.1830878339999882E-2</v>
      </c>
      <c r="G7686" s="18">
        <v>2.873766138058182</v>
      </c>
      <c r="H7686" s="18">
        <v>7.7045484177219823</v>
      </c>
      <c r="I7686" s="18">
        <v>4.8307822796637998</v>
      </c>
      <c r="J7686" s="19">
        <v>0.19330541482501196</v>
      </c>
      <c r="K7686" s="19">
        <v>0.35714645635249564</v>
      </c>
      <c r="L7686" s="19">
        <v>1.6537293082822464</v>
      </c>
      <c r="M7686" s="19">
        <v>11.560499999999999</v>
      </c>
      <c r="N7686" s="19">
        <f t="shared" si="120"/>
        <v>15.028649999999999</v>
      </c>
      <c r="O7686" s="19">
        <v>8.7424999999999997</v>
      </c>
      <c r="P7686" s="20">
        <v>24.802103625000001</v>
      </c>
      <c r="Q7686" s="12"/>
      <c r="R7686" s="12">
        <v>13.9175</v>
      </c>
      <c r="S7686" s="12">
        <v>267.7</v>
      </c>
      <c r="T7686" s="12"/>
      <c r="U7686" s="12">
        <v>95.95</v>
      </c>
      <c r="V7686" s="23"/>
      <c r="W7686" s="24"/>
      <c r="X7686" s="22"/>
      <c r="Y7686" s="22"/>
      <c r="Z7686" s="22"/>
      <c r="AA7686" s="22"/>
      <c r="AB7686" s="22"/>
      <c r="AC7686" s="22"/>
      <c r="AD7686" s="22"/>
      <c r="AE7686" s="22"/>
      <c r="AF7686" s="22"/>
      <c r="AG7686" s="22"/>
      <c r="AH7686" s="22"/>
    </row>
    <row r="7687" spans="2:34">
      <c r="B7687" s="10">
        <v>15</v>
      </c>
      <c r="C7687" s="10">
        <v>11</v>
      </c>
      <c r="D7687" s="34">
        <v>39767</v>
      </c>
      <c r="E7687" s="17">
        <v>0</v>
      </c>
      <c r="F7687" s="35">
        <v>2.3873327879999913E-2</v>
      </c>
      <c r="G7687" s="18">
        <v>2.4313453628611539</v>
      </c>
      <c r="H7687" s="18">
        <v>7.4615201541279816</v>
      </c>
      <c r="I7687" s="18">
        <v>5.0301747912668286</v>
      </c>
      <c r="J7687" s="19">
        <v>0.20617702912501276</v>
      </c>
      <c r="K7687" s="19">
        <v>0.28856598919999649</v>
      </c>
      <c r="L7687" s="19">
        <v>1.6309958675784961</v>
      </c>
      <c r="M7687" s="19">
        <v>9.6137499999999996</v>
      </c>
      <c r="N7687" s="19">
        <f t="shared" si="120"/>
        <v>12.497875000000001</v>
      </c>
      <c r="O7687" s="19">
        <v>7.6225000000000005</v>
      </c>
      <c r="P7687" s="20">
        <v>26.601402749999998</v>
      </c>
      <c r="Q7687" s="12"/>
      <c r="R7687" s="12">
        <v>13.8675</v>
      </c>
      <c r="S7687" s="12">
        <v>262.82499999999999</v>
      </c>
      <c r="T7687" s="12"/>
      <c r="U7687" s="12">
        <v>93.074999999999989</v>
      </c>
      <c r="V7687" s="23"/>
      <c r="W7687" s="24"/>
      <c r="X7687" s="22"/>
      <c r="Y7687" s="22"/>
      <c r="Z7687" s="22"/>
      <c r="AA7687" s="22"/>
      <c r="AB7687" s="22"/>
      <c r="AC7687" s="22"/>
      <c r="AD7687" s="22"/>
      <c r="AE7687" s="22"/>
      <c r="AF7687" s="22"/>
      <c r="AG7687" s="22"/>
      <c r="AH7687" s="22"/>
    </row>
    <row r="7688" spans="2:34">
      <c r="B7688" s="10">
        <v>16</v>
      </c>
      <c r="C7688" s="10">
        <v>11</v>
      </c>
      <c r="D7688" s="34">
        <v>39768</v>
      </c>
      <c r="E7688" s="17">
        <v>4.1666666666699825E-2</v>
      </c>
      <c r="F7688" s="35">
        <v>3.9789139124999866E-2</v>
      </c>
      <c r="G7688" s="18">
        <v>3.3384695871852106</v>
      </c>
      <c r="H7688" s="18">
        <v>7.1126162563947322</v>
      </c>
      <c r="I7688" s="18">
        <v>3.7741466692095211</v>
      </c>
      <c r="J7688" s="19">
        <v>0.18811735245001168</v>
      </c>
      <c r="K7688" s="19">
        <v>0.12644665268249844</v>
      </c>
      <c r="L7688" s="19">
        <v>1.6888581204447461</v>
      </c>
      <c r="M7688" s="19">
        <v>8.2772500000000004</v>
      </c>
      <c r="N7688" s="19">
        <f t="shared" si="120"/>
        <v>10.760425000000001</v>
      </c>
      <c r="O7688" s="19">
        <v>5.4025000000000007</v>
      </c>
      <c r="P7688" s="20">
        <v>27.377571</v>
      </c>
      <c r="Q7688" s="12"/>
      <c r="R7688" s="12">
        <v>13.73</v>
      </c>
      <c r="S7688" s="12">
        <v>265.07499999999999</v>
      </c>
      <c r="T7688" s="12"/>
      <c r="U7688" s="12">
        <v>96.100000000000009</v>
      </c>
      <c r="V7688" s="23"/>
      <c r="W7688" s="24"/>
      <c r="X7688" s="22"/>
      <c r="Y7688" s="22"/>
      <c r="Z7688" s="22"/>
      <c r="AA7688" s="22"/>
      <c r="AB7688" s="22"/>
      <c r="AC7688" s="22"/>
      <c r="AD7688" s="22"/>
      <c r="AE7688" s="22"/>
      <c r="AF7688" s="22"/>
      <c r="AG7688" s="22"/>
      <c r="AH7688" s="22"/>
    </row>
    <row r="7689" spans="2:34">
      <c r="B7689" s="10">
        <v>16</v>
      </c>
      <c r="C7689" s="10">
        <v>11</v>
      </c>
      <c r="D7689" s="34">
        <v>39768</v>
      </c>
      <c r="E7689" s="17">
        <v>8.3333333333300175E-2</v>
      </c>
      <c r="F7689" s="35">
        <v>1.5915763889999952E-2</v>
      </c>
      <c r="G7689" s="18">
        <v>2.8424911596421789</v>
      </c>
      <c r="H7689" s="18">
        <v>7.554024720125982</v>
      </c>
      <c r="I7689" s="18">
        <v>4.7115335604838027</v>
      </c>
      <c r="J7689" s="19">
        <v>0.10564188847500658</v>
      </c>
      <c r="K7689" s="19">
        <v>0.2982560766249962</v>
      </c>
      <c r="L7689" s="19">
        <v>1.6622805578737461</v>
      </c>
      <c r="M7689" s="19">
        <v>8.5679999999999996</v>
      </c>
      <c r="N7689" s="19">
        <f t="shared" si="120"/>
        <v>11.138400000000001</v>
      </c>
      <c r="O7689" s="19">
        <v>6.27</v>
      </c>
      <c r="P7689" s="20">
        <v>27.324650437499997</v>
      </c>
      <c r="Q7689" s="12"/>
      <c r="R7689" s="12">
        <v>13.6075</v>
      </c>
      <c r="S7689" s="12">
        <v>268.7</v>
      </c>
      <c r="T7689" s="12"/>
      <c r="U7689" s="12">
        <v>91.525000000000006</v>
      </c>
      <c r="V7689" s="23"/>
      <c r="W7689" s="24"/>
      <c r="X7689" s="22"/>
      <c r="Y7689" s="22"/>
      <c r="Z7689" s="22"/>
      <c r="AA7689" s="22"/>
      <c r="AB7689" s="22"/>
      <c r="AC7689" s="22"/>
      <c r="AD7689" s="22"/>
      <c r="AE7689" s="22"/>
      <c r="AF7689" s="22"/>
      <c r="AG7689" s="22"/>
      <c r="AH7689" s="22"/>
    </row>
    <row r="7690" spans="2:34">
      <c r="B7690" s="10">
        <v>16</v>
      </c>
      <c r="C7690" s="10">
        <v>11</v>
      </c>
      <c r="D7690" s="34">
        <v>39768</v>
      </c>
      <c r="E7690" s="17">
        <v>0.125</v>
      </c>
      <c r="F7690" s="35">
        <v>2.3873821724999932E-2</v>
      </c>
      <c r="G7690" s="18">
        <v>2.6284625555176646</v>
      </c>
      <c r="H7690" s="18">
        <v>7.3074154798439812</v>
      </c>
      <c r="I7690" s="18">
        <v>4.6789529243263157</v>
      </c>
      <c r="J7690" s="19">
        <v>0.18807730200001177</v>
      </c>
      <c r="K7690" s="19">
        <v>0.28539647992749634</v>
      </c>
      <c r="L7690" s="19">
        <v>1.6318536522837463</v>
      </c>
      <c r="M7690" s="19">
        <v>6.19625</v>
      </c>
      <c r="N7690" s="19">
        <f t="shared" si="120"/>
        <v>8.0551250000000003</v>
      </c>
      <c r="O7690" s="19">
        <v>4.3975</v>
      </c>
      <c r="P7690" s="20">
        <v>29.388552374999996</v>
      </c>
      <c r="Q7690" s="12"/>
      <c r="R7690" s="12">
        <v>13.600000000000001</v>
      </c>
      <c r="S7690" s="12">
        <v>263.17500000000001</v>
      </c>
      <c r="T7690" s="12"/>
      <c r="U7690" s="12">
        <v>100.72499999999999</v>
      </c>
      <c r="V7690" s="23"/>
      <c r="W7690" s="24"/>
      <c r="X7690" s="22"/>
      <c r="Y7690" s="22"/>
      <c r="Z7690" s="22"/>
      <c r="AA7690" s="22"/>
      <c r="AB7690" s="22"/>
      <c r="AC7690" s="22"/>
      <c r="AD7690" s="22"/>
      <c r="AE7690" s="22"/>
      <c r="AF7690" s="22"/>
      <c r="AG7690" s="22"/>
      <c r="AH7690" s="22"/>
    </row>
    <row r="7691" spans="2:34">
      <c r="B7691" s="10">
        <v>16</v>
      </c>
      <c r="C7691" s="10">
        <v>11</v>
      </c>
      <c r="D7691" s="34">
        <v>39768</v>
      </c>
      <c r="E7691" s="17">
        <v>0.16666666666669983</v>
      </c>
      <c r="F7691" s="35">
        <v>2.3873963789999932E-2</v>
      </c>
      <c r="G7691" s="18">
        <v>4.1716729231727605</v>
      </c>
      <c r="H7691" s="18">
        <v>7.4030684627529819</v>
      </c>
      <c r="I7691" s="18">
        <v>3.2313955395802214</v>
      </c>
      <c r="J7691" s="19">
        <v>0.30398244577501904</v>
      </c>
      <c r="K7691" s="19">
        <v>0.38362560978999494</v>
      </c>
      <c r="L7691" s="19">
        <v>1.712787878596246</v>
      </c>
      <c r="M7691" s="19">
        <v>7.8602499999999997</v>
      </c>
      <c r="N7691" s="19">
        <f t="shared" si="120"/>
        <v>10.218325</v>
      </c>
      <c r="O7691" s="19">
        <v>5.73</v>
      </c>
      <c r="P7691" s="20">
        <v>27.571613062499999</v>
      </c>
      <c r="Q7691" s="12"/>
      <c r="R7691" s="12">
        <v>13.215</v>
      </c>
      <c r="S7691" s="12">
        <v>260.75</v>
      </c>
      <c r="T7691" s="12"/>
      <c r="U7691" s="12"/>
      <c r="V7691" s="23"/>
      <c r="W7691" s="24"/>
      <c r="X7691" s="22"/>
      <c r="Y7691" s="22"/>
      <c r="Z7691" s="22"/>
      <c r="AA7691" s="22"/>
      <c r="AB7691" s="22"/>
      <c r="AC7691" s="22"/>
      <c r="AD7691" s="22"/>
      <c r="AE7691" s="22"/>
      <c r="AF7691" s="22"/>
      <c r="AG7691" s="22"/>
      <c r="AH7691" s="22"/>
    </row>
    <row r="7692" spans="2:34">
      <c r="B7692" s="10">
        <v>16</v>
      </c>
      <c r="C7692" s="10">
        <v>11</v>
      </c>
      <c r="D7692" s="34">
        <v>39768</v>
      </c>
      <c r="E7692" s="17">
        <v>0.20833333333330017</v>
      </c>
      <c r="F7692" s="35">
        <v>1.989510737999995E-2</v>
      </c>
      <c r="G7692" s="18">
        <v>3.7648478408012345</v>
      </c>
      <c r="H7692" s="18">
        <v>7.0787949847799805</v>
      </c>
      <c r="I7692" s="18">
        <v>3.313947143978746</v>
      </c>
      <c r="J7692" s="19">
        <v>0.24985196175001573</v>
      </c>
      <c r="K7692" s="19">
        <v>0.27236806995749641</v>
      </c>
      <c r="L7692" s="19">
        <v>1.659313589500496</v>
      </c>
      <c r="M7692" s="19">
        <v>8.6152499999999996</v>
      </c>
      <c r="N7692" s="19">
        <f t="shared" si="120"/>
        <v>11.199825000000001</v>
      </c>
      <c r="O7692" s="19">
        <v>6.37</v>
      </c>
      <c r="P7692" s="20">
        <v>26.389720499999999</v>
      </c>
      <c r="Q7692" s="12"/>
      <c r="R7692" s="12">
        <v>13.154999999999999</v>
      </c>
      <c r="S7692" s="12">
        <v>251.95</v>
      </c>
      <c r="T7692" s="12"/>
      <c r="U7692" s="12"/>
      <c r="V7692" s="23"/>
      <c r="W7692" s="24"/>
      <c r="X7692" s="22"/>
      <c r="Y7692" s="22"/>
      <c r="Z7692" s="22"/>
      <c r="AA7692" s="22"/>
      <c r="AB7692" s="22"/>
      <c r="AC7692" s="22"/>
      <c r="AD7692" s="22"/>
      <c r="AE7692" s="22"/>
      <c r="AF7692" s="22"/>
      <c r="AG7692" s="22"/>
      <c r="AH7692" s="22"/>
    </row>
    <row r="7693" spans="2:34">
      <c r="B7693" s="10">
        <v>16</v>
      </c>
      <c r="C7693" s="10">
        <v>11</v>
      </c>
      <c r="D7693" s="34">
        <v>39768</v>
      </c>
      <c r="E7693" s="17">
        <v>0.25</v>
      </c>
      <c r="F7693" s="35">
        <v>2.7853341104999936E-2</v>
      </c>
      <c r="G7693" s="18">
        <v>3.254355226084702</v>
      </c>
      <c r="H7693" s="18">
        <v>6.9133009005134811</v>
      </c>
      <c r="I7693" s="18">
        <v>3.6589456744287787</v>
      </c>
      <c r="J7693" s="19">
        <v>0.3734557606500235</v>
      </c>
      <c r="K7693" s="19">
        <v>0.26967558263999636</v>
      </c>
      <c r="L7693" s="19">
        <v>1.6672898387024961</v>
      </c>
      <c r="M7693" s="19">
        <v>7.9032499999999999</v>
      </c>
      <c r="N7693" s="19">
        <f t="shared" si="120"/>
        <v>10.274224999999999</v>
      </c>
      <c r="O7693" s="19">
        <v>6.3475000000000001</v>
      </c>
      <c r="P7693" s="20">
        <v>26.283879374999998</v>
      </c>
      <c r="Q7693" s="12"/>
      <c r="R7693" s="12">
        <v>13.044999999999998</v>
      </c>
      <c r="S7693" s="12">
        <v>254.22500000000002</v>
      </c>
      <c r="T7693" s="12"/>
      <c r="U7693" s="12"/>
      <c r="V7693" s="23"/>
      <c r="W7693" s="24"/>
      <c r="X7693" s="22"/>
      <c r="Y7693" s="22"/>
      <c r="Z7693" s="22"/>
      <c r="AA7693" s="22"/>
      <c r="AB7693" s="22"/>
      <c r="AC7693" s="22"/>
      <c r="AD7693" s="22"/>
      <c r="AE7693" s="22"/>
      <c r="AF7693" s="22"/>
      <c r="AG7693" s="22"/>
      <c r="AH7693" s="22"/>
    </row>
    <row r="7694" spans="2:34">
      <c r="B7694" s="10">
        <v>16</v>
      </c>
      <c r="C7694" s="10">
        <v>11</v>
      </c>
      <c r="D7694" s="34">
        <v>39768</v>
      </c>
      <c r="E7694" s="17">
        <v>0.29166666666669983</v>
      </c>
      <c r="F7694" s="35">
        <v>3.979077625499991E-2</v>
      </c>
      <c r="G7694" s="18">
        <v>3.0367664232971885</v>
      </c>
      <c r="H7694" s="18">
        <v>6.8783660552134815</v>
      </c>
      <c r="I7694" s="18">
        <v>3.8415996319162926</v>
      </c>
      <c r="J7694" s="19">
        <v>0.11588781555000732</v>
      </c>
      <c r="K7694" s="19">
        <v>0.19646731137499734</v>
      </c>
      <c r="L7694" s="19">
        <v>1.6714246608252459</v>
      </c>
      <c r="M7694" s="19">
        <v>8.266</v>
      </c>
      <c r="N7694" s="19">
        <f t="shared" si="120"/>
        <v>10.745800000000001</v>
      </c>
      <c r="O7694" s="19">
        <v>6.4749999999999996</v>
      </c>
      <c r="P7694" s="20">
        <v>27.818575687500001</v>
      </c>
      <c r="Q7694" s="12"/>
      <c r="R7694" s="12">
        <v>13.195</v>
      </c>
      <c r="S7694" s="12">
        <v>261.32499999999999</v>
      </c>
      <c r="T7694" s="12"/>
      <c r="U7694" s="12"/>
      <c r="V7694" s="23"/>
      <c r="W7694" s="24"/>
      <c r="X7694" s="22"/>
      <c r="Y7694" s="22"/>
      <c r="Z7694" s="22"/>
      <c r="AA7694" s="22"/>
      <c r="AB7694" s="22"/>
      <c r="AC7694" s="22"/>
      <c r="AD7694" s="22"/>
      <c r="AE7694" s="22"/>
      <c r="AF7694" s="22"/>
      <c r="AG7694" s="22"/>
      <c r="AH7694" s="22"/>
    </row>
    <row r="7695" spans="2:34">
      <c r="B7695" s="10">
        <v>16</v>
      </c>
      <c r="C7695" s="10">
        <v>11</v>
      </c>
      <c r="D7695" s="34">
        <v>39768</v>
      </c>
      <c r="E7695" s="17">
        <v>0.33333333333330017</v>
      </c>
      <c r="F7695" s="35">
        <v>3.1832792834999936E-2</v>
      </c>
      <c r="G7695" s="18">
        <v>2.7083646018371677</v>
      </c>
      <c r="H7695" s="18">
        <v>6.8081358224997306</v>
      </c>
      <c r="I7695" s="18">
        <v>4.0997712206625634</v>
      </c>
      <c r="J7695" s="19">
        <v>0.35277761122502238</v>
      </c>
      <c r="K7695" s="19">
        <v>0.24157437352249661</v>
      </c>
      <c r="L7695" s="19">
        <v>1.7216747977179956</v>
      </c>
      <c r="M7695" s="19">
        <v>8.4160000000000004</v>
      </c>
      <c r="N7695" s="19">
        <f t="shared" si="120"/>
        <v>10.940800000000001</v>
      </c>
      <c r="O7695" s="19">
        <v>6.4450000000000003</v>
      </c>
      <c r="P7695" s="20">
        <v>26.636683124999998</v>
      </c>
      <c r="Q7695" s="12"/>
      <c r="R7695" s="12">
        <v>12.845000000000001</v>
      </c>
      <c r="S7695" s="12">
        <v>259.39999999999998</v>
      </c>
      <c r="T7695" s="12"/>
      <c r="U7695" s="12"/>
      <c r="V7695" s="23"/>
      <c r="W7695" s="24"/>
      <c r="X7695" s="22"/>
      <c r="Y7695" s="22"/>
      <c r="Z7695" s="22"/>
      <c r="AA7695" s="22"/>
      <c r="AB7695" s="22"/>
      <c r="AC7695" s="22"/>
      <c r="AD7695" s="22"/>
      <c r="AE7695" s="22"/>
      <c r="AF7695" s="22"/>
      <c r="AG7695" s="22"/>
      <c r="AH7695" s="22"/>
    </row>
    <row r="7696" spans="2:34">
      <c r="B7696" s="10">
        <v>16</v>
      </c>
      <c r="C7696" s="10">
        <v>11</v>
      </c>
      <c r="D7696" s="34">
        <v>39768</v>
      </c>
      <c r="E7696" s="17">
        <v>0.375</v>
      </c>
      <c r="F7696" s="35">
        <v>3.1833056669999943E-2</v>
      </c>
      <c r="G7696" s="18">
        <v>2.7979063523411725</v>
      </c>
      <c r="H7696" s="18">
        <v>7.2637891414584796</v>
      </c>
      <c r="I7696" s="18">
        <v>4.4658827891173072</v>
      </c>
      <c r="J7696" s="19">
        <v>0.10299017520000651</v>
      </c>
      <c r="K7696" s="19">
        <v>0.27665100620499611</v>
      </c>
      <c r="L7696" s="19">
        <v>1.7335072953332455</v>
      </c>
      <c r="M7696" s="19">
        <v>8.0227499999999985</v>
      </c>
      <c r="N7696" s="19">
        <f t="shared" si="120"/>
        <v>10.429574999999998</v>
      </c>
      <c r="O7696" s="19">
        <v>6.53</v>
      </c>
      <c r="P7696" s="20">
        <v>27.307010249999998</v>
      </c>
      <c r="Q7696" s="12"/>
      <c r="R7696" s="12">
        <v>13.09</v>
      </c>
      <c r="S7696" s="12">
        <v>265.70000000000005</v>
      </c>
      <c r="T7696" s="12"/>
      <c r="U7696" s="12"/>
      <c r="V7696" s="23"/>
      <c r="W7696" s="24"/>
      <c r="X7696" s="22"/>
      <c r="Y7696" s="22"/>
      <c r="Z7696" s="22"/>
      <c r="AA7696" s="22"/>
      <c r="AB7696" s="22"/>
      <c r="AC7696" s="22"/>
      <c r="AD7696" s="22"/>
      <c r="AE7696" s="22"/>
      <c r="AF7696" s="22"/>
      <c r="AG7696" s="22"/>
      <c r="AH7696" s="22"/>
    </row>
    <row r="7697" spans="2:34">
      <c r="B7697" s="10">
        <v>16</v>
      </c>
      <c r="C7697" s="10">
        <v>11</v>
      </c>
      <c r="D7697" s="34">
        <v>39768</v>
      </c>
      <c r="E7697" s="17">
        <v>0.41666666666669983</v>
      </c>
      <c r="F7697" s="35">
        <v>3.5812406924999943E-2</v>
      </c>
      <c r="G7697" s="18">
        <v>3.2806534942307017</v>
      </c>
      <c r="H7697" s="18">
        <v>6.7029336238504804</v>
      </c>
      <c r="I7697" s="18">
        <v>3.4222801296197778</v>
      </c>
      <c r="J7697" s="19">
        <v>8.7532317300005547E-2</v>
      </c>
      <c r="K7697" s="19">
        <v>5.7799655902499213E-2</v>
      </c>
      <c r="L7697" s="19">
        <v>1.7069000900942455</v>
      </c>
      <c r="M7697" s="19">
        <v>9.4727499999999996</v>
      </c>
      <c r="N7697" s="19">
        <f t="shared" si="120"/>
        <v>12.314575</v>
      </c>
      <c r="O7697" s="19">
        <v>7.65</v>
      </c>
      <c r="P7697" s="20">
        <v>28.241940187500003</v>
      </c>
      <c r="Q7697" s="12"/>
      <c r="R7697" s="12">
        <v>13.5025</v>
      </c>
      <c r="S7697" s="12">
        <v>265.89999999999998</v>
      </c>
      <c r="T7697" s="12"/>
      <c r="U7697" s="12"/>
      <c r="V7697" s="23"/>
      <c r="W7697" s="24"/>
      <c r="X7697" s="22"/>
      <c r="Y7697" s="22"/>
      <c r="Z7697" s="22"/>
      <c r="AA7697" s="22"/>
      <c r="AB7697" s="22"/>
      <c r="AC7697" s="22"/>
      <c r="AD7697" s="22"/>
      <c r="AE7697" s="22"/>
      <c r="AF7697" s="22"/>
      <c r="AG7697" s="22"/>
      <c r="AH7697" s="22"/>
    </row>
    <row r="7698" spans="2:34">
      <c r="B7698" s="10">
        <v>16</v>
      </c>
      <c r="C7698" s="10">
        <v>11</v>
      </c>
      <c r="D7698" s="34">
        <v>39768</v>
      </c>
      <c r="E7698" s="17">
        <v>0.45833333333330017</v>
      </c>
      <c r="F7698" s="35">
        <v>2.3875100309999966E-2</v>
      </c>
      <c r="G7698" s="18">
        <v>3.7312785805917281</v>
      </c>
      <c r="H7698" s="18">
        <v>7.261010024952979</v>
      </c>
      <c r="I7698" s="18">
        <v>3.5297314443612509</v>
      </c>
      <c r="J7698" s="19">
        <v>0.17246935605001101</v>
      </c>
      <c r="K7698" s="19">
        <v>0.17327722301499748</v>
      </c>
      <c r="L7698" s="19">
        <v>1.6610621700639958</v>
      </c>
      <c r="M7698" s="19">
        <v>8.5332499999999989</v>
      </c>
      <c r="N7698" s="19">
        <f t="shared" si="120"/>
        <v>11.093224999999999</v>
      </c>
      <c r="O7698" s="19">
        <v>7.08</v>
      </c>
      <c r="P7698" s="20">
        <v>28.047898125</v>
      </c>
      <c r="Q7698" s="12"/>
      <c r="R7698" s="12">
        <v>13.945</v>
      </c>
      <c r="S7698" s="12">
        <v>274.40000000000003</v>
      </c>
      <c r="T7698" s="12"/>
      <c r="U7698" s="12"/>
      <c r="V7698" s="23"/>
      <c r="W7698" s="24"/>
      <c r="X7698" s="22"/>
      <c r="Y7698" s="22"/>
      <c r="Z7698" s="22"/>
      <c r="AA7698" s="22"/>
      <c r="AB7698" s="22"/>
      <c r="AC7698" s="22"/>
      <c r="AD7698" s="22"/>
      <c r="AE7698" s="22"/>
      <c r="AF7698" s="22"/>
      <c r="AG7698" s="22"/>
      <c r="AH7698" s="22"/>
    </row>
    <row r="7699" spans="2:34">
      <c r="B7699" s="10">
        <v>16</v>
      </c>
      <c r="C7699" s="10">
        <v>11</v>
      </c>
      <c r="D7699" s="34">
        <v>39768</v>
      </c>
      <c r="E7699" s="17">
        <v>0.5</v>
      </c>
      <c r="F7699" s="35">
        <v>2.3875282964999966E-2</v>
      </c>
      <c r="G7699" s="18">
        <v>4.3393013708602641</v>
      </c>
      <c r="H7699" s="18">
        <v>7.6073344317009788</v>
      </c>
      <c r="I7699" s="18">
        <v>3.2680330608407138</v>
      </c>
      <c r="J7699" s="19">
        <v>0.14671837357500941</v>
      </c>
      <c r="K7699" s="19">
        <v>0.1455629719349979</v>
      </c>
      <c r="L7699" s="19">
        <v>1.7151917979164955</v>
      </c>
      <c r="M7699" s="19">
        <v>8.1502499999999998</v>
      </c>
      <c r="N7699" s="19">
        <f t="shared" si="120"/>
        <v>10.595325000000001</v>
      </c>
      <c r="O7699" s="19">
        <v>6.2675000000000001</v>
      </c>
      <c r="P7699" s="20">
        <v>26.760164437499999</v>
      </c>
      <c r="Q7699" s="12"/>
      <c r="R7699" s="12">
        <v>14.145</v>
      </c>
      <c r="S7699" s="12">
        <v>272.42499999999995</v>
      </c>
      <c r="T7699" s="12"/>
      <c r="U7699" s="12"/>
      <c r="V7699" s="23"/>
      <c r="W7699" s="24"/>
      <c r="X7699" s="22"/>
      <c r="Y7699" s="22"/>
      <c r="Z7699" s="22"/>
      <c r="AA7699" s="22"/>
      <c r="AB7699" s="22"/>
      <c r="AC7699" s="22"/>
      <c r="AD7699" s="22"/>
      <c r="AE7699" s="22"/>
      <c r="AF7699" s="22"/>
      <c r="AG7699" s="22"/>
      <c r="AH7699" s="22"/>
    </row>
    <row r="7700" spans="2:34">
      <c r="B7700" s="10">
        <v>16</v>
      </c>
      <c r="C7700" s="10">
        <v>11</v>
      </c>
      <c r="D7700" s="34">
        <v>39768</v>
      </c>
      <c r="E7700" s="17">
        <v>0.54166666666669983</v>
      </c>
      <c r="F7700" s="35">
        <v>0.12733585271999986</v>
      </c>
      <c r="G7700" s="18">
        <v>28.780916862875749</v>
      </c>
      <c r="H7700" s="18">
        <v>42.985150170200377</v>
      </c>
      <c r="I7700" s="18">
        <v>14.204233307324628</v>
      </c>
      <c r="J7700" s="19">
        <v>0.21875696287501403</v>
      </c>
      <c r="K7700" s="19">
        <v>0.84485526818498735</v>
      </c>
      <c r="L7700" s="19">
        <v>1.7001087054909956</v>
      </c>
      <c r="M7700" s="19">
        <v>10.602</v>
      </c>
      <c r="N7700" s="19">
        <f t="shared" si="120"/>
        <v>13.7826</v>
      </c>
      <c r="O7700" s="19">
        <v>8.1525000000000016</v>
      </c>
      <c r="P7700" s="20">
        <v>19.174883812499999</v>
      </c>
      <c r="Q7700" s="12"/>
      <c r="R7700" s="12">
        <v>13.754999999999999</v>
      </c>
      <c r="S7700" s="12">
        <v>231.9</v>
      </c>
      <c r="T7700" s="12"/>
      <c r="U7700" s="12"/>
      <c r="V7700" s="23"/>
      <c r="W7700" s="24"/>
      <c r="X7700" s="22"/>
      <c r="Y7700" s="22"/>
      <c r="Z7700" s="22"/>
      <c r="AA7700" s="22"/>
      <c r="AB7700" s="22"/>
      <c r="AC7700" s="22"/>
      <c r="AD7700" s="22"/>
      <c r="AE7700" s="22"/>
      <c r="AF7700" s="22"/>
      <c r="AG7700" s="22"/>
      <c r="AH7700" s="22"/>
    </row>
    <row r="7701" spans="2:34">
      <c r="B7701" s="10">
        <v>16</v>
      </c>
      <c r="C7701" s="10">
        <v>11</v>
      </c>
      <c r="D7701" s="34">
        <v>39768</v>
      </c>
      <c r="E7701" s="17">
        <v>0.58333333333330017</v>
      </c>
      <c r="F7701" s="35">
        <v>0.34619613892499967</v>
      </c>
      <c r="G7701" s="18">
        <v>99.833969281922066</v>
      </c>
      <c r="H7701" s="18">
        <v>146.15350401781481</v>
      </c>
      <c r="I7701" s="18">
        <v>46.319534735892745</v>
      </c>
      <c r="J7701" s="19">
        <v>2.2208356680751429</v>
      </c>
      <c r="K7701" s="19">
        <v>3.3903653402974476</v>
      </c>
      <c r="L7701" s="19">
        <v>1.7927337846244953</v>
      </c>
      <c r="M7701" s="19">
        <v>16.613500000000002</v>
      </c>
      <c r="N7701" s="19">
        <f t="shared" si="120"/>
        <v>21.597550000000002</v>
      </c>
      <c r="O7701" s="19">
        <v>13.79</v>
      </c>
      <c r="P7701" s="20">
        <v>3.8808412499999987</v>
      </c>
      <c r="Q7701" s="12"/>
      <c r="R7701" s="12">
        <v>12.0825</v>
      </c>
      <c r="S7701" s="12">
        <v>49.25</v>
      </c>
      <c r="T7701" s="12"/>
      <c r="U7701" s="12"/>
      <c r="V7701" s="23"/>
      <c r="W7701" s="24"/>
      <c r="X7701" s="22"/>
      <c r="Y7701" s="22"/>
      <c r="Z7701" s="22"/>
      <c r="AA7701" s="22"/>
      <c r="AB7701" s="22"/>
      <c r="AC7701" s="22"/>
      <c r="AD7701" s="22"/>
      <c r="AE7701" s="22"/>
      <c r="AF7701" s="22"/>
      <c r="AG7701" s="22"/>
      <c r="AH7701" s="22"/>
    </row>
    <row r="7702" spans="2:34">
      <c r="B7702" s="10">
        <v>16</v>
      </c>
      <c r="C7702" s="10">
        <v>11</v>
      </c>
      <c r="D7702" s="34">
        <v>39768</v>
      </c>
      <c r="E7702" s="17">
        <v>0.625</v>
      </c>
      <c r="F7702" s="35">
        <v>0.31038484822499979</v>
      </c>
      <c r="G7702" s="18">
        <v>113.55189957903087</v>
      </c>
      <c r="H7702" s="18">
        <v>165.08518888333901</v>
      </c>
      <c r="I7702" s="18">
        <v>51.533289304308127</v>
      </c>
      <c r="J7702" s="19">
        <v>2.2669320576001466</v>
      </c>
      <c r="K7702" s="19">
        <v>4.0889503241249354</v>
      </c>
      <c r="L7702" s="19">
        <v>1.8199836968014953</v>
      </c>
      <c r="M7702" s="19">
        <v>18.368749999999999</v>
      </c>
      <c r="N7702" s="19">
        <f t="shared" si="120"/>
        <v>23.879375</v>
      </c>
      <c r="O7702" s="19">
        <v>14.852499999999999</v>
      </c>
      <c r="P7702" s="20">
        <v>4.5335281874999991</v>
      </c>
      <c r="Q7702" s="12"/>
      <c r="R7702" s="12">
        <v>10.892499999999998</v>
      </c>
      <c r="S7702" s="12">
        <v>48.8</v>
      </c>
      <c r="T7702" s="12"/>
      <c r="U7702" s="12"/>
      <c r="V7702" s="23"/>
      <c r="W7702" s="24"/>
      <c r="X7702" s="22"/>
      <c r="Y7702" s="22"/>
      <c r="Z7702" s="22"/>
      <c r="AA7702" s="22"/>
      <c r="AB7702" s="22"/>
      <c r="AC7702" s="22"/>
      <c r="AD7702" s="22"/>
      <c r="AE7702" s="22"/>
      <c r="AF7702" s="22"/>
      <c r="AG7702" s="22"/>
      <c r="AH7702" s="22"/>
    </row>
    <row r="7703" spans="2:34">
      <c r="B7703" s="10">
        <v>16</v>
      </c>
      <c r="C7703" s="10">
        <v>11</v>
      </c>
      <c r="D7703" s="34">
        <v>39768</v>
      </c>
      <c r="E7703" s="17">
        <v>0.66666666666669983</v>
      </c>
      <c r="F7703" s="35">
        <v>0.15519344900999993</v>
      </c>
      <c r="G7703" s="18">
        <v>47.914872000341894</v>
      </c>
      <c r="H7703" s="18">
        <v>73.723042206868527</v>
      </c>
      <c r="I7703" s="18">
        <v>25.808170206526626</v>
      </c>
      <c r="J7703" s="19">
        <v>1.0805993367000699</v>
      </c>
      <c r="K7703" s="19">
        <v>2.162041508449966</v>
      </c>
      <c r="L7703" s="19">
        <v>1.874174631080995</v>
      </c>
      <c r="M7703" s="19">
        <v>13.26075</v>
      </c>
      <c r="N7703" s="19">
        <f t="shared" si="120"/>
        <v>17.238975</v>
      </c>
      <c r="O7703" s="19">
        <v>10.762500000000001</v>
      </c>
      <c r="P7703" s="20">
        <v>10.1783881875</v>
      </c>
      <c r="Q7703" s="12"/>
      <c r="R7703" s="12">
        <v>10.51</v>
      </c>
      <c r="S7703" s="12">
        <v>180.57499999999999</v>
      </c>
      <c r="T7703" s="12"/>
      <c r="U7703" s="12"/>
      <c r="V7703" s="23"/>
      <c r="W7703" s="24"/>
      <c r="X7703" s="22"/>
      <c r="Y7703" s="22"/>
      <c r="Z7703" s="22"/>
      <c r="AA7703" s="22"/>
      <c r="AB7703" s="22"/>
      <c r="AC7703" s="22"/>
      <c r="AD7703" s="22"/>
      <c r="AE7703" s="22"/>
      <c r="AF7703" s="22"/>
      <c r="AG7703" s="22"/>
      <c r="AH7703" s="22"/>
    </row>
    <row r="7704" spans="2:34">
      <c r="B7704" s="10">
        <v>16</v>
      </c>
      <c r="C7704" s="10">
        <v>11</v>
      </c>
      <c r="D7704" s="34">
        <v>39768</v>
      </c>
      <c r="E7704" s="17">
        <v>0.70833333333330017</v>
      </c>
      <c r="F7704" s="35">
        <v>0.15121519468499997</v>
      </c>
      <c r="G7704" s="18">
        <v>23.527173399339919</v>
      </c>
      <c r="H7704" s="18">
        <v>47.799021704218347</v>
      </c>
      <c r="I7704" s="18">
        <v>24.271848304878432</v>
      </c>
      <c r="J7704" s="19">
        <v>0.54538794172503535</v>
      </c>
      <c r="K7704" s="19">
        <v>1.3126991893099789</v>
      </c>
      <c r="L7704" s="19">
        <v>2.0130701437187444</v>
      </c>
      <c r="M7704" s="19">
        <v>14.94575</v>
      </c>
      <c r="N7704" s="19">
        <f t="shared" si="120"/>
        <v>19.429475</v>
      </c>
      <c r="O7704" s="19">
        <v>13.0825</v>
      </c>
      <c r="P7704" s="20">
        <v>8.6084115000000008</v>
      </c>
      <c r="Q7704" s="12"/>
      <c r="R7704" s="12">
        <v>10.637500000000001</v>
      </c>
      <c r="S7704" s="12">
        <v>233.10000000000002</v>
      </c>
      <c r="T7704" s="12"/>
      <c r="U7704" s="12"/>
      <c r="V7704" s="23"/>
      <c r="W7704" s="24"/>
      <c r="X7704" s="22"/>
      <c r="Y7704" s="22"/>
      <c r="Z7704" s="22"/>
      <c r="AA7704" s="22"/>
      <c r="AB7704" s="22"/>
      <c r="AC7704" s="22"/>
      <c r="AD7704" s="22"/>
      <c r="AE7704" s="22"/>
      <c r="AF7704" s="22"/>
      <c r="AG7704" s="22"/>
      <c r="AH7704" s="22"/>
    </row>
    <row r="7705" spans="2:34">
      <c r="B7705" s="10">
        <v>16</v>
      </c>
      <c r="C7705" s="10">
        <v>11</v>
      </c>
      <c r="D7705" s="34">
        <v>39768</v>
      </c>
      <c r="E7705" s="17">
        <v>0.75</v>
      </c>
      <c r="F7705" s="35">
        <v>0.26661809068499998</v>
      </c>
      <c r="G7705" s="18">
        <v>53.2247293904557</v>
      </c>
      <c r="H7705" s="18">
        <v>89.575299254498219</v>
      </c>
      <c r="I7705" s="18">
        <v>36.350569864042512</v>
      </c>
      <c r="J7705" s="19">
        <v>0.93889331595006109</v>
      </c>
      <c r="K7705" s="19">
        <v>2.1362499758799651</v>
      </c>
      <c r="L7705" s="19">
        <v>1.9633822069724944</v>
      </c>
      <c r="M7705" s="19">
        <v>18.393999999999998</v>
      </c>
      <c r="N7705" s="19">
        <f t="shared" si="120"/>
        <v>23.912199999999999</v>
      </c>
      <c r="O7705" s="19">
        <v>15.6875</v>
      </c>
      <c r="P7705" s="20">
        <v>1.6758178124999996</v>
      </c>
      <c r="Q7705" s="12"/>
      <c r="R7705" s="12">
        <v>10.6525</v>
      </c>
      <c r="S7705" s="12">
        <v>211.97499999999997</v>
      </c>
      <c r="T7705" s="12"/>
      <c r="U7705" s="12"/>
      <c r="V7705" s="23"/>
      <c r="W7705" s="24"/>
      <c r="X7705" s="22"/>
      <c r="Y7705" s="22"/>
      <c r="Z7705" s="22"/>
      <c r="AA7705" s="22"/>
      <c r="AB7705" s="22"/>
      <c r="AC7705" s="22"/>
      <c r="AD7705" s="22"/>
      <c r="AE7705" s="22"/>
      <c r="AF7705" s="22"/>
      <c r="AG7705" s="22"/>
      <c r="AH7705" s="22"/>
    </row>
    <row r="7706" spans="2:34">
      <c r="B7706" s="10">
        <v>16</v>
      </c>
      <c r="C7706" s="10">
        <v>11</v>
      </c>
      <c r="D7706" s="34">
        <v>39768</v>
      </c>
      <c r="E7706" s="17">
        <v>0.79166666666669983</v>
      </c>
      <c r="F7706" s="35">
        <v>0.37406368652999999</v>
      </c>
      <c r="G7706" s="18">
        <v>140.43915209850792</v>
      </c>
      <c r="H7706" s="18">
        <v>194.54582385790513</v>
      </c>
      <c r="I7706" s="18">
        <v>54.106671759397202</v>
      </c>
      <c r="J7706" s="19">
        <v>2.6363379127501725</v>
      </c>
      <c r="K7706" s="19">
        <v>4.3617682526549277</v>
      </c>
      <c r="L7706" s="19">
        <v>1.8328061921582448</v>
      </c>
      <c r="M7706" s="19">
        <v>19.88025</v>
      </c>
      <c r="N7706" s="19">
        <f t="shared" si="120"/>
        <v>25.844325000000001</v>
      </c>
      <c r="O7706" s="19">
        <v>15.66</v>
      </c>
      <c r="P7706" s="20">
        <v>1.3230140624999995</v>
      </c>
      <c r="Q7706" s="12"/>
      <c r="R7706" s="12">
        <v>10.069999999999999</v>
      </c>
      <c r="S7706" s="12">
        <v>49.7</v>
      </c>
      <c r="T7706" s="12"/>
      <c r="U7706" s="12"/>
      <c r="V7706" s="23"/>
      <c r="W7706" s="24"/>
      <c r="X7706" s="22"/>
      <c r="Y7706" s="22"/>
      <c r="Z7706" s="22"/>
      <c r="AA7706" s="22"/>
      <c r="AB7706" s="22"/>
      <c r="AC7706" s="22"/>
      <c r="AD7706" s="22"/>
      <c r="AE7706" s="22"/>
      <c r="AF7706" s="22"/>
      <c r="AG7706" s="22"/>
      <c r="AH7706" s="22"/>
    </row>
    <row r="7707" spans="2:34">
      <c r="B7707" s="10">
        <v>16</v>
      </c>
      <c r="C7707" s="10">
        <v>11</v>
      </c>
      <c r="D7707" s="34">
        <v>39768</v>
      </c>
      <c r="E7707" s="17">
        <v>0.83333333333330017</v>
      </c>
      <c r="F7707" s="35">
        <v>0.42181940739000012</v>
      </c>
      <c r="G7707" s="18">
        <v>140.33489908564687</v>
      </c>
      <c r="H7707" s="18">
        <v>197.97789531840283</v>
      </c>
      <c r="I7707" s="18">
        <v>57.642996232755976</v>
      </c>
      <c r="J7707" s="19">
        <v>3.0784201302752017</v>
      </c>
      <c r="K7707" s="19">
        <v>4.4259781306049266</v>
      </c>
      <c r="L7707" s="19">
        <v>1.9140065287857446</v>
      </c>
      <c r="M7707" s="19">
        <v>23.403749999999999</v>
      </c>
      <c r="N7707" s="19">
        <f t="shared" si="120"/>
        <v>30.424875</v>
      </c>
      <c r="O7707" s="19">
        <v>17.625</v>
      </c>
      <c r="P7707" s="20">
        <v>0.65268693749999906</v>
      </c>
      <c r="Q7707" s="12"/>
      <c r="R7707" s="12">
        <v>9.49</v>
      </c>
      <c r="S7707" s="12">
        <v>112.125</v>
      </c>
      <c r="T7707" s="12"/>
      <c r="U7707" s="12"/>
      <c r="V7707" s="23"/>
      <c r="W7707" s="24"/>
      <c r="X7707" s="22"/>
      <c r="Y7707" s="22"/>
      <c r="Z7707" s="22"/>
      <c r="AA7707" s="22"/>
      <c r="AB7707" s="22"/>
      <c r="AC7707" s="22"/>
      <c r="AD7707" s="22"/>
      <c r="AE7707" s="22"/>
      <c r="AF7707" s="22"/>
      <c r="AG7707" s="22"/>
      <c r="AH7707" s="22"/>
    </row>
    <row r="7708" spans="2:34">
      <c r="B7708" s="10">
        <v>16</v>
      </c>
      <c r="C7708" s="10">
        <v>11</v>
      </c>
      <c r="D7708" s="34">
        <v>39768</v>
      </c>
      <c r="E7708" s="17">
        <v>0.875</v>
      </c>
      <c r="F7708" s="35">
        <v>0.48151405170000022</v>
      </c>
      <c r="G7708" s="18">
        <v>151.62480251846753</v>
      </c>
      <c r="H7708" s="18">
        <v>214.09285626105552</v>
      </c>
      <c r="I7708" s="18">
        <v>62.468053742588012</v>
      </c>
      <c r="J7708" s="19">
        <v>2.9495133768001933</v>
      </c>
      <c r="K7708" s="19">
        <v>4.7592866225324197</v>
      </c>
      <c r="L7708" s="19">
        <v>1.9374478566122444</v>
      </c>
      <c r="M7708" s="19">
        <v>25.535499999999999</v>
      </c>
      <c r="N7708" s="19">
        <f t="shared" si="120"/>
        <v>33.196150000000003</v>
      </c>
      <c r="O7708" s="19">
        <v>19.91</v>
      </c>
      <c r="P7708" s="20">
        <v>0.42336449999999881</v>
      </c>
      <c r="Q7708" s="12"/>
      <c r="R7708" s="12">
        <v>8.9400000000000013</v>
      </c>
      <c r="S7708" s="12">
        <v>45.25</v>
      </c>
      <c r="T7708" s="12"/>
      <c r="U7708" s="12"/>
      <c r="V7708" s="23"/>
      <c r="W7708" s="24"/>
      <c r="X7708" s="22"/>
      <c r="Y7708" s="22"/>
      <c r="Z7708" s="22"/>
      <c r="AA7708" s="22"/>
      <c r="AB7708" s="22"/>
      <c r="AC7708" s="22"/>
      <c r="AD7708" s="22"/>
      <c r="AE7708" s="22"/>
      <c r="AF7708" s="22"/>
      <c r="AG7708" s="22"/>
      <c r="AH7708" s="22"/>
    </row>
    <row r="7709" spans="2:34">
      <c r="B7709" s="10">
        <v>16</v>
      </c>
      <c r="C7709" s="10">
        <v>11</v>
      </c>
      <c r="D7709" s="34">
        <v>39768</v>
      </c>
      <c r="E7709" s="17">
        <v>0.91666666666669983</v>
      </c>
      <c r="F7709" s="35">
        <v>0.46957886253000031</v>
      </c>
      <c r="G7709" s="18">
        <v>148.63400708160583</v>
      </c>
      <c r="H7709" s="18">
        <v>209.34277582961403</v>
      </c>
      <c r="I7709" s="18">
        <v>60.708768748008239</v>
      </c>
      <c r="J7709" s="19">
        <v>3.2063329718252112</v>
      </c>
      <c r="K7709" s="19">
        <v>4.7932907087149177</v>
      </c>
      <c r="L7709" s="19">
        <v>1.9531958879767444</v>
      </c>
      <c r="M7709" s="19">
        <v>23.665499999999998</v>
      </c>
      <c r="N7709" s="19">
        <f t="shared" si="120"/>
        <v>30.765149999999998</v>
      </c>
      <c r="O7709" s="19">
        <v>17.775000000000002</v>
      </c>
      <c r="P7709" s="20">
        <v>0.49392524999999887</v>
      </c>
      <c r="Q7709" s="12"/>
      <c r="R7709" s="12">
        <v>8.3725000000000005</v>
      </c>
      <c r="S7709" s="12">
        <v>28.925000000000004</v>
      </c>
      <c r="T7709" s="12"/>
      <c r="U7709" s="12"/>
      <c r="V7709" s="23"/>
      <c r="W7709" s="24"/>
      <c r="X7709" s="22"/>
      <c r="Y7709" s="22"/>
      <c r="Z7709" s="22"/>
      <c r="AA7709" s="22"/>
      <c r="AB7709" s="22"/>
      <c r="AC7709" s="22"/>
      <c r="AD7709" s="22"/>
      <c r="AE7709" s="22"/>
      <c r="AF7709" s="22"/>
      <c r="AG7709" s="22"/>
      <c r="AH7709" s="22"/>
    </row>
    <row r="7710" spans="2:34">
      <c r="B7710" s="10">
        <v>16</v>
      </c>
      <c r="C7710" s="10">
        <v>11</v>
      </c>
      <c r="D7710" s="34">
        <v>39768</v>
      </c>
      <c r="E7710" s="17">
        <v>0.95833333333330017</v>
      </c>
      <c r="F7710" s="35">
        <v>0.37407361755000029</v>
      </c>
      <c r="G7710" s="18">
        <v>102.88228151747008</v>
      </c>
      <c r="H7710" s="18">
        <v>151.24650302762299</v>
      </c>
      <c r="I7710" s="18">
        <v>48.364221510152909</v>
      </c>
      <c r="J7710" s="19">
        <v>2.4527220339001614</v>
      </c>
      <c r="K7710" s="19">
        <v>3.7195272629274352</v>
      </c>
      <c r="L7710" s="19">
        <v>2.0421627856149938</v>
      </c>
      <c r="M7710" s="19">
        <v>21.76925</v>
      </c>
      <c r="N7710" s="19">
        <f t="shared" si="120"/>
        <v>28.300025000000002</v>
      </c>
      <c r="O7710" s="19">
        <v>16.5</v>
      </c>
      <c r="P7710" s="20">
        <v>0.45864487499999884</v>
      </c>
      <c r="Q7710" s="12"/>
      <c r="R7710" s="12">
        <v>7.9899999999999993</v>
      </c>
      <c r="S7710" s="12">
        <v>17.8</v>
      </c>
      <c r="T7710" s="12"/>
      <c r="U7710" s="12"/>
      <c r="V7710" s="23"/>
      <c r="W7710" s="24"/>
      <c r="X7710" s="22"/>
      <c r="Y7710" s="22"/>
      <c r="Z7710" s="22"/>
      <c r="AA7710" s="22"/>
      <c r="AB7710" s="22"/>
      <c r="AC7710" s="22"/>
      <c r="AD7710" s="22"/>
      <c r="AE7710" s="22"/>
      <c r="AF7710" s="22"/>
      <c r="AG7710" s="22"/>
      <c r="AH7710" s="22"/>
    </row>
    <row r="7711" spans="2:34">
      <c r="B7711" s="10">
        <v>16</v>
      </c>
      <c r="C7711" s="10">
        <v>11</v>
      </c>
      <c r="D7711" s="34">
        <v>39768</v>
      </c>
      <c r="E7711" s="17">
        <v>0</v>
      </c>
      <c r="F7711" s="35">
        <v>0.29448575329500026</v>
      </c>
      <c r="G7711" s="18">
        <v>66.013197667709392</v>
      </c>
      <c r="H7711" s="18">
        <v>101.60917070777566</v>
      </c>
      <c r="I7711" s="18">
        <v>35.595973040066255</v>
      </c>
      <c r="J7711" s="19">
        <v>1.0719751386000709</v>
      </c>
      <c r="K7711" s="19">
        <v>3.2115449524149438</v>
      </c>
      <c r="L7711" s="19">
        <v>2.8749502503242415</v>
      </c>
      <c r="M7711" s="19">
        <v>19.41</v>
      </c>
      <c r="N7711" s="19">
        <f t="shared" si="120"/>
        <v>25.233000000000001</v>
      </c>
      <c r="O7711" s="19">
        <v>14.7775</v>
      </c>
      <c r="P7711" s="20">
        <v>0.79380843749999908</v>
      </c>
      <c r="Q7711" s="12"/>
      <c r="R7711" s="12">
        <v>7.1875</v>
      </c>
      <c r="S7711" s="12">
        <v>142.67500000000001</v>
      </c>
      <c r="T7711" s="12"/>
      <c r="U7711" s="12"/>
      <c r="V7711" s="23"/>
      <c r="W7711" s="24"/>
      <c r="X7711" s="22"/>
      <c r="Y7711" s="22"/>
      <c r="Z7711" s="22"/>
      <c r="AA7711" s="22"/>
      <c r="AB7711" s="22"/>
      <c r="AC7711" s="22"/>
      <c r="AD7711" s="22"/>
      <c r="AE7711" s="22"/>
      <c r="AF7711" s="22"/>
      <c r="AG7711" s="22"/>
      <c r="AH7711" s="22"/>
    </row>
    <row r="7712" spans="2:34">
      <c r="B7712" s="10">
        <v>17</v>
      </c>
      <c r="C7712" s="10">
        <v>11</v>
      </c>
      <c r="D7712" s="34">
        <v>39769</v>
      </c>
      <c r="E7712" s="17">
        <v>4.1666666666699825E-2</v>
      </c>
      <c r="F7712" s="35">
        <v>0.36214026846000041</v>
      </c>
      <c r="G7712" s="18">
        <v>118.56478062331297</v>
      </c>
      <c r="H7712" s="18">
        <v>159.32763712671746</v>
      </c>
      <c r="I7712" s="18">
        <v>40.762856503404478</v>
      </c>
      <c r="J7712" s="19">
        <v>2.7272194778251806</v>
      </c>
      <c r="K7712" s="19">
        <v>3.5024651192974376</v>
      </c>
      <c r="L7712" s="19">
        <v>2.7405424086129915</v>
      </c>
      <c r="M7712" s="19">
        <v>21.347000000000001</v>
      </c>
      <c r="N7712" s="19">
        <f t="shared" si="120"/>
        <v>27.751100000000001</v>
      </c>
      <c r="O7712" s="19">
        <v>17.087499999999999</v>
      </c>
      <c r="P7712" s="20">
        <v>0.37044393749999915</v>
      </c>
      <c r="Q7712" s="12"/>
      <c r="R7712" s="12">
        <v>6.2725000000000009</v>
      </c>
      <c r="S7712" s="12">
        <v>154.625</v>
      </c>
      <c r="T7712" s="12"/>
      <c r="U7712" s="12"/>
      <c r="V7712" s="23"/>
      <c r="W7712" s="24"/>
      <c r="X7712" s="22"/>
      <c r="Y7712" s="22"/>
      <c r="Z7712" s="22"/>
      <c r="AA7712" s="22"/>
      <c r="AB7712" s="22"/>
      <c r="AC7712" s="22"/>
      <c r="AD7712" s="22"/>
      <c r="AE7712" s="22"/>
      <c r="AF7712" s="22"/>
      <c r="AG7712" s="22"/>
      <c r="AH7712" s="22"/>
    </row>
    <row r="7713" spans="2:34">
      <c r="B7713" s="10">
        <v>17</v>
      </c>
      <c r="C7713" s="10">
        <v>11</v>
      </c>
      <c r="D7713" s="34">
        <v>39769</v>
      </c>
      <c r="E7713" s="17">
        <v>8.3333333333300175E-2</v>
      </c>
      <c r="F7713" s="35">
        <v>0.32632638000000047</v>
      </c>
      <c r="G7713" s="18">
        <v>118.01009527869692</v>
      </c>
      <c r="H7713" s="18">
        <v>154.63707559746746</v>
      </c>
      <c r="I7713" s="18">
        <v>36.626980318770549</v>
      </c>
      <c r="J7713" s="19">
        <v>2.742367248150182</v>
      </c>
      <c r="K7713" s="19">
        <v>3.8850857654299302</v>
      </c>
      <c r="L7713" s="19">
        <v>2.6986075589374918</v>
      </c>
      <c r="M7713" s="19">
        <v>20.687249999999999</v>
      </c>
      <c r="N7713" s="19">
        <f t="shared" si="120"/>
        <v>26.893425000000001</v>
      </c>
      <c r="O7713" s="19">
        <v>16.5275</v>
      </c>
      <c r="P7713" s="20">
        <v>0.45864487499999884</v>
      </c>
      <c r="Q7713" s="12"/>
      <c r="R7713" s="12">
        <v>5.3600000000000012</v>
      </c>
      <c r="S7713" s="12">
        <v>107.625</v>
      </c>
      <c r="T7713" s="12"/>
      <c r="U7713" s="12"/>
      <c r="V7713" s="23"/>
      <c r="W7713" s="24"/>
      <c r="X7713" s="22"/>
      <c r="Y7713" s="22"/>
      <c r="Z7713" s="22"/>
      <c r="AA7713" s="22"/>
      <c r="AB7713" s="22"/>
      <c r="AC7713" s="22"/>
      <c r="AD7713" s="22"/>
      <c r="AE7713" s="22"/>
      <c r="AF7713" s="22"/>
      <c r="AG7713" s="22"/>
      <c r="AH7713" s="22"/>
    </row>
    <row r="7714" spans="2:34">
      <c r="B7714" s="10">
        <v>17</v>
      </c>
      <c r="C7714" s="10">
        <v>11</v>
      </c>
      <c r="D7714" s="34">
        <v>39769</v>
      </c>
      <c r="E7714" s="17">
        <v>0.125</v>
      </c>
      <c r="F7714" s="35">
        <v>0.31438981753500045</v>
      </c>
      <c r="G7714" s="18">
        <v>95.263022192355564</v>
      </c>
      <c r="H7714" s="18">
        <v>126.61950488757981</v>
      </c>
      <c r="I7714" s="18">
        <v>31.35648269522423</v>
      </c>
      <c r="J7714" s="19">
        <v>2.5030711662001663</v>
      </c>
      <c r="K7714" s="19">
        <v>2.6509774110574513</v>
      </c>
      <c r="L7714" s="19">
        <v>3.7594469112039883</v>
      </c>
      <c r="M7714" s="19">
        <v>17.187999999999999</v>
      </c>
      <c r="N7714" s="19">
        <f t="shared" si="120"/>
        <v>22.3444</v>
      </c>
      <c r="O7714" s="19">
        <v>13.635000000000002</v>
      </c>
      <c r="P7714" s="20">
        <v>0.15876168749999936</v>
      </c>
      <c r="Q7714" s="12"/>
      <c r="R7714" s="12">
        <v>4.6875</v>
      </c>
      <c r="S7714" s="12">
        <v>223.45</v>
      </c>
      <c r="T7714" s="12"/>
      <c r="U7714" s="12"/>
      <c r="V7714" s="23"/>
      <c r="W7714" s="24"/>
      <c r="X7714" s="22"/>
      <c r="Y7714" s="22"/>
      <c r="Z7714" s="22"/>
      <c r="AA7714" s="22"/>
      <c r="AB7714" s="22"/>
      <c r="AC7714" s="22"/>
      <c r="AD7714" s="22"/>
      <c r="AE7714" s="22"/>
      <c r="AF7714" s="22"/>
      <c r="AG7714" s="22"/>
      <c r="AH7714" s="22"/>
    </row>
    <row r="7715" spans="2:34">
      <c r="B7715" s="10">
        <v>17</v>
      </c>
      <c r="C7715" s="10">
        <v>11</v>
      </c>
      <c r="D7715" s="34">
        <v>39769</v>
      </c>
      <c r="E7715" s="17">
        <v>0.16666666666669983</v>
      </c>
      <c r="F7715" s="35">
        <v>0.24673792719000043</v>
      </c>
      <c r="G7715" s="18">
        <v>45.27458028458814</v>
      </c>
      <c r="H7715" s="18">
        <v>67.67767671462326</v>
      </c>
      <c r="I7715" s="18">
        <v>22.40309643003512</v>
      </c>
      <c r="J7715" s="19">
        <v>1.4390020146000959</v>
      </c>
      <c r="K7715" s="19">
        <v>1.8406061229874662</v>
      </c>
      <c r="L7715" s="19">
        <v>3.3782952563199897</v>
      </c>
      <c r="M7715" s="19">
        <v>11.2585</v>
      </c>
      <c r="N7715" s="19">
        <f t="shared" si="120"/>
        <v>14.636050000000001</v>
      </c>
      <c r="O7715" s="19">
        <v>9.4924999999999997</v>
      </c>
      <c r="P7715" s="20">
        <v>0.29988318749999909</v>
      </c>
      <c r="Q7715" s="12"/>
      <c r="R7715" s="12">
        <v>4.1225000000000005</v>
      </c>
      <c r="S7715" s="12">
        <v>216.20000000000002</v>
      </c>
      <c r="T7715" s="12"/>
      <c r="U7715" s="12"/>
      <c r="V7715" s="23"/>
      <c r="W7715" s="24"/>
      <c r="X7715" s="22"/>
      <c r="Y7715" s="22"/>
      <c r="Z7715" s="22"/>
      <c r="AA7715" s="22"/>
      <c r="AB7715" s="22"/>
      <c r="AC7715" s="22"/>
      <c r="AD7715" s="22"/>
      <c r="AE7715" s="22"/>
      <c r="AF7715" s="22"/>
      <c r="AG7715" s="22"/>
      <c r="AH7715" s="22"/>
    </row>
    <row r="7716" spans="2:34">
      <c r="B7716" s="10">
        <v>17</v>
      </c>
      <c r="C7716" s="10">
        <v>11</v>
      </c>
      <c r="D7716" s="34">
        <v>39769</v>
      </c>
      <c r="E7716" s="17">
        <v>0.20833333333330017</v>
      </c>
      <c r="F7716" s="35">
        <v>0.39796728778500073</v>
      </c>
      <c r="G7716" s="18">
        <v>186.37495225322931</v>
      </c>
      <c r="H7716" s="18">
        <v>234.99924215552664</v>
      </c>
      <c r="I7716" s="18">
        <v>48.624289902297328</v>
      </c>
      <c r="J7716" s="19">
        <v>3.5739347362502389</v>
      </c>
      <c r="K7716" s="19">
        <v>4.7833157819824104</v>
      </c>
      <c r="L7716" s="19">
        <v>3.5833223292209886</v>
      </c>
      <c r="M7716" s="19">
        <v>19.7135</v>
      </c>
      <c r="N7716" s="19">
        <f t="shared" si="120"/>
        <v>25.627549999999999</v>
      </c>
      <c r="O7716" s="19">
        <v>17.215</v>
      </c>
      <c r="P7716" s="20">
        <v>0.68796731249999898</v>
      </c>
      <c r="Q7716" s="12"/>
      <c r="R7716" s="12">
        <v>4.0599999999999996</v>
      </c>
      <c r="S7716" s="12">
        <v>204.625</v>
      </c>
      <c r="T7716" s="12"/>
      <c r="U7716" s="12"/>
      <c r="V7716" s="23"/>
      <c r="W7716" s="24"/>
      <c r="X7716" s="22"/>
      <c r="Y7716" s="22"/>
      <c r="Z7716" s="22"/>
      <c r="AA7716" s="22"/>
      <c r="AB7716" s="22"/>
      <c r="AC7716" s="22"/>
      <c r="AD7716" s="22"/>
      <c r="AE7716" s="22"/>
      <c r="AF7716" s="22"/>
      <c r="AG7716" s="22"/>
      <c r="AH7716" s="22"/>
    </row>
    <row r="7717" spans="2:34">
      <c r="B7717" s="10">
        <v>17</v>
      </c>
      <c r="C7717" s="10">
        <v>11</v>
      </c>
      <c r="D7717" s="34">
        <v>39769</v>
      </c>
      <c r="E7717" s="17">
        <v>0.25</v>
      </c>
      <c r="F7717" s="35">
        <v>0.34623367791000076</v>
      </c>
      <c r="G7717" s="18">
        <v>122.7770103113676</v>
      </c>
      <c r="H7717" s="18">
        <v>156.96111072614269</v>
      </c>
      <c r="I7717" s="18">
        <v>34.184100414775074</v>
      </c>
      <c r="J7717" s="19">
        <v>3.2550719277002176</v>
      </c>
      <c r="K7717" s="19">
        <v>4.1168555397224225</v>
      </c>
      <c r="L7717" s="19">
        <v>3.5453752672979886</v>
      </c>
      <c r="M7717" s="19">
        <v>18.008749999999999</v>
      </c>
      <c r="N7717" s="19">
        <f t="shared" si="120"/>
        <v>23.411375</v>
      </c>
      <c r="O7717" s="19">
        <v>15.840000000000002</v>
      </c>
      <c r="P7717" s="20">
        <v>0.49392524999999887</v>
      </c>
      <c r="Q7717" s="12"/>
      <c r="R7717" s="12">
        <v>3.4800000000000004</v>
      </c>
      <c r="S7717" s="12">
        <v>226.5</v>
      </c>
      <c r="T7717" s="12"/>
      <c r="U7717" s="12"/>
      <c r="V7717" s="23"/>
      <c r="W7717" s="24"/>
      <c r="X7717" s="22"/>
      <c r="Y7717" s="22"/>
      <c r="Z7717" s="22"/>
      <c r="AA7717" s="22"/>
      <c r="AB7717" s="22"/>
      <c r="AC7717" s="22"/>
      <c r="AD7717" s="22"/>
      <c r="AE7717" s="22"/>
      <c r="AF7717" s="22"/>
      <c r="AG7717" s="22"/>
      <c r="AH7717" s="22"/>
    </row>
    <row r="7718" spans="2:34">
      <c r="B7718" s="10">
        <v>17</v>
      </c>
      <c r="C7718" s="10">
        <v>11</v>
      </c>
      <c r="D7718" s="34">
        <v>39769</v>
      </c>
      <c r="E7718" s="17">
        <v>0.29166666666669983</v>
      </c>
      <c r="F7718" s="35">
        <v>0.65665488124500149</v>
      </c>
      <c r="G7718" s="18">
        <v>362.90248759136847</v>
      </c>
      <c r="H7718" s="18">
        <v>452.36293661484183</v>
      </c>
      <c r="I7718" s="18">
        <v>89.460449023473345</v>
      </c>
      <c r="J7718" s="19">
        <v>5.9801582133754021</v>
      </c>
      <c r="K7718" s="19">
        <v>10.288390482799803</v>
      </c>
      <c r="L7718" s="19">
        <v>4.1749120296709865</v>
      </c>
      <c r="M7718" s="19">
        <v>35.243749999999999</v>
      </c>
      <c r="N7718" s="19">
        <f t="shared" si="120"/>
        <v>45.816875000000003</v>
      </c>
      <c r="O7718" s="19">
        <v>31.35</v>
      </c>
      <c r="P7718" s="20">
        <v>0.33516356249999874</v>
      </c>
      <c r="Q7718" s="12"/>
      <c r="R7718" s="12">
        <v>3.8600000000000003</v>
      </c>
      <c r="S7718" s="12">
        <v>208.9</v>
      </c>
      <c r="T7718" s="12"/>
      <c r="U7718" s="12"/>
      <c r="V7718" s="23"/>
      <c r="W7718" s="24"/>
      <c r="X7718" s="22"/>
      <c r="Y7718" s="22"/>
      <c r="Z7718" s="22"/>
      <c r="AA7718" s="22"/>
      <c r="AB7718" s="22"/>
      <c r="AC7718" s="22"/>
      <c r="AD7718" s="22"/>
      <c r="AE7718" s="22"/>
      <c r="AF7718" s="22"/>
      <c r="AG7718" s="22"/>
      <c r="AH7718" s="22"/>
    </row>
    <row r="7719" spans="2:34">
      <c r="B7719" s="10">
        <v>17</v>
      </c>
      <c r="C7719" s="10">
        <v>11</v>
      </c>
      <c r="D7719" s="34">
        <v>39769</v>
      </c>
      <c r="E7719" s="17">
        <v>0.33333333333330017</v>
      </c>
      <c r="F7719" s="35">
        <v>0.85166710684500213</v>
      </c>
      <c r="G7719" s="18">
        <v>364.65650711381147</v>
      </c>
      <c r="H7719" s="18">
        <v>440.82725127129135</v>
      </c>
      <c r="I7719" s="18">
        <v>76.170744157479845</v>
      </c>
      <c r="J7719" s="19">
        <v>7.0480986171004743</v>
      </c>
      <c r="K7719" s="19">
        <v>9.6801296748398133</v>
      </c>
      <c r="L7719" s="19">
        <v>4.0714560719369866</v>
      </c>
      <c r="M7719" s="19">
        <v>39.552499999999995</v>
      </c>
      <c r="N7719" s="19">
        <f t="shared" si="120"/>
        <v>51.418249999999993</v>
      </c>
      <c r="O7719" s="19">
        <v>32.997500000000002</v>
      </c>
      <c r="P7719" s="20">
        <v>0.35280374999999875</v>
      </c>
      <c r="Q7719" s="12"/>
      <c r="R7719" s="12">
        <v>4.2149999999999999</v>
      </c>
      <c r="S7719" s="12">
        <v>211.42499999999998</v>
      </c>
      <c r="T7719" s="12"/>
      <c r="U7719" s="12"/>
      <c r="V7719" s="23"/>
      <c r="W7719" s="24"/>
      <c r="X7719" s="22"/>
      <c r="Y7719" s="22"/>
      <c r="Z7719" s="22"/>
      <c r="AA7719" s="22"/>
      <c r="AB7719" s="22"/>
      <c r="AC7719" s="22"/>
      <c r="AD7719" s="22"/>
      <c r="AE7719" s="22"/>
      <c r="AF7719" s="22"/>
      <c r="AG7719" s="22"/>
      <c r="AH7719" s="22"/>
    </row>
    <row r="7720" spans="2:34">
      <c r="B7720" s="10">
        <v>17</v>
      </c>
      <c r="C7720" s="10">
        <v>11</v>
      </c>
      <c r="D7720" s="34">
        <v>39769</v>
      </c>
      <c r="E7720" s="17">
        <v>0.375</v>
      </c>
      <c r="F7720" s="35">
        <v>0.91136944296000244</v>
      </c>
      <c r="G7720" s="18">
        <v>437.22871003677312</v>
      </c>
      <c r="H7720" s="18">
        <v>546.16251188746287</v>
      </c>
      <c r="I7720" s="18">
        <v>108.93380185068983</v>
      </c>
      <c r="J7720" s="19">
        <v>8.935038239700603</v>
      </c>
      <c r="K7720" s="19">
        <v>12.646326760464751</v>
      </c>
      <c r="L7720" s="19">
        <v>3.8367040857199877</v>
      </c>
      <c r="M7720" s="19">
        <v>49.698749999999997</v>
      </c>
      <c r="N7720" s="19">
        <f t="shared" si="120"/>
        <v>64.608374999999995</v>
      </c>
      <c r="O7720" s="19">
        <v>40.125</v>
      </c>
      <c r="P7720" s="20">
        <v>0.67032712499999902</v>
      </c>
      <c r="Q7720" s="12"/>
      <c r="R7720" s="12">
        <v>4.9550000000000001</v>
      </c>
      <c r="S7720" s="12">
        <v>186.92499999999998</v>
      </c>
      <c r="T7720" s="12"/>
      <c r="U7720" s="12"/>
      <c r="V7720" s="23"/>
      <c r="W7720" s="24"/>
      <c r="X7720" s="22"/>
      <c r="Y7720" s="22"/>
      <c r="Z7720" s="22"/>
      <c r="AA7720" s="22"/>
      <c r="AB7720" s="22"/>
      <c r="AC7720" s="22"/>
      <c r="AD7720" s="22"/>
      <c r="AE7720" s="22"/>
      <c r="AF7720" s="22"/>
      <c r="AG7720" s="22"/>
      <c r="AH7720" s="22"/>
    </row>
    <row r="7721" spans="2:34">
      <c r="B7721" s="10">
        <v>17</v>
      </c>
      <c r="C7721" s="10">
        <v>11</v>
      </c>
      <c r="D7721" s="34">
        <v>39769</v>
      </c>
      <c r="E7721" s="17">
        <v>0.41666666666669983</v>
      </c>
      <c r="F7721" s="35">
        <v>0.60095068855500178</v>
      </c>
      <c r="G7721" s="18">
        <v>282.45464334454016</v>
      </c>
      <c r="H7721" s="18">
        <v>361.25599791618487</v>
      </c>
      <c r="I7721" s="18">
        <v>78.801354571644708</v>
      </c>
      <c r="J7721" s="19">
        <v>5.8114176404253932</v>
      </c>
      <c r="K7721" s="19">
        <v>8.4685127694973321</v>
      </c>
      <c r="L7721" s="19">
        <v>3.0614014351327397</v>
      </c>
      <c r="M7721" s="19">
        <v>36.579750000000004</v>
      </c>
      <c r="N7721" s="19">
        <f t="shared" si="120"/>
        <v>47.553675000000005</v>
      </c>
      <c r="O7721" s="19">
        <v>30.299999999999997</v>
      </c>
      <c r="P7721" s="20">
        <v>0.88200937499999932</v>
      </c>
      <c r="Q7721" s="12"/>
      <c r="R7721" s="12">
        <v>5.9574999999999996</v>
      </c>
      <c r="S7721" s="12">
        <v>209.72500000000002</v>
      </c>
      <c r="T7721" s="12"/>
      <c r="U7721" s="12"/>
      <c r="V7721" s="23"/>
      <c r="W7721" s="24"/>
      <c r="X7721" s="22"/>
      <c r="Y7721" s="22"/>
      <c r="Z7721" s="22"/>
      <c r="AA7721" s="22"/>
      <c r="AB7721" s="22"/>
      <c r="AC7721" s="22"/>
      <c r="AD7721" s="22"/>
      <c r="AE7721" s="22"/>
      <c r="AF7721" s="22"/>
      <c r="AG7721" s="22"/>
      <c r="AH7721" s="22"/>
    </row>
    <row r="7722" spans="2:34">
      <c r="B7722" s="10">
        <v>17</v>
      </c>
      <c r="C7722" s="10">
        <v>11</v>
      </c>
      <c r="D7722" s="34">
        <v>39769</v>
      </c>
      <c r="E7722" s="17">
        <v>0.45833333333330017</v>
      </c>
      <c r="F7722" s="35">
        <v>0.43380185685000128</v>
      </c>
      <c r="G7722" s="18">
        <v>163.66448274854736</v>
      </c>
      <c r="H7722" s="18">
        <v>230.71945659117262</v>
      </c>
      <c r="I7722" s="18">
        <v>67.054973842625259</v>
      </c>
      <c r="J7722" s="19">
        <v>3.8131074533252587</v>
      </c>
      <c r="K7722" s="19">
        <v>5.4589115331898901</v>
      </c>
      <c r="L7722" s="19">
        <v>2.5831550515834913</v>
      </c>
      <c r="M7722" s="19">
        <v>29.3185</v>
      </c>
      <c r="N7722" s="19">
        <f t="shared" si="120"/>
        <v>38.114049999999999</v>
      </c>
      <c r="O7722" s="19">
        <v>20.927500000000002</v>
      </c>
      <c r="P7722" s="20">
        <v>0.82908881249999911</v>
      </c>
      <c r="Q7722" s="12"/>
      <c r="R7722" s="12">
        <v>6.66</v>
      </c>
      <c r="S7722" s="12">
        <v>225.9</v>
      </c>
      <c r="T7722" s="12"/>
      <c r="U7722" s="12"/>
      <c r="V7722" s="23"/>
      <c r="W7722" s="24"/>
      <c r="X7722" s="22"/>
      <c r="Y7722" s="22"/>
      <c r="Z7722" s="22"/>
      <c r="AA7722" s="22"/>
      <c r="AB7722" s="22"/>
      <c r="AC7722" s="22"/>
      <c r="AD7722" s="22"/>
      <c r="AE7722" s="22"/>
      <c r="AF7722" s="22"/>
      <c r="AG7722" s="22"/>
      <c r="AH7722" s="22"/>
    </row>
    <row r="7723" spans="2:34">
      <c r="B7723" s="10">
        <v>17</v>
      </c>
      <c r="C7723" s="10">
        <v>11</v>
      </c>
      <c r="D7723" s="34">
        <v>39769</v>
      </c>
      <c r="E7723" s="17">
        <v>0.5</v>
      </c>
      <c r="F7723" s="35">
        <v>0.48554309764500159</v>
      </c>
      <c r="G7723" s="18">
        <v>188.69576919275872</v>
      </c>
      <c r="H7723" s="18">
        <v>247.17805220661199</v>
      </c>
      <c r="I7723" s="18">
        <v>58.482283013853312</v>
      </c>
      <c r="J7723" s="19">
        <v>3.8537404842002623</v>
      </c>
      <c r="K7723" s="19">
        <v>5.3090765610123922</v>
      </c>
      <c r="L7723" s="19">
        <v>2.5063681107882414</v>
      </c>
      <c r="M7723" s="19">
        <v>33.481749999999998</v>
      </c>
      <c r="N7723" s="19">
        <f t="shared" si="120"/>
        <v>43.526274999999998</v>
      </c>
      <c r="O7723" s="19">
        <v>23.200000000000003</v>
      </c>
      <c r="P7723" s="20">
        <v>0.97021031249999923</v>
      </c>
      <c r="Q7723" s="12"/>
      <c r="R7723" s="12">
        <v>7.6624999999999996</v>
      </c>
      <c r="S7723" s="12">
        <v>209.42499999999998</v>
      </c>
      <c r="T7723" s="12"/>
      <c r="U7723" s="12"/>
      <c r="V7723" s="23"/>
      <c r="W7723" s="24"/>
      <c r="X7723" s="22"/>
      <c r="Y7723" s="22"/>
      <c r="Z7723" s="22"/>
      <c r="AA7723" s="22"/>
      <c r="AB7723" s="22"/>
      <c r="AC7723" s="22"/>
      <c r="AD7723" s="22"/>
      <c r="AE7723" s="22"/>
      <c r="AF7723" s="22"/>
      <c r="AG7723" s="22"/>
      <c r="AH7723" s="22"/>
    </row>
    <row r="7724" spans="2:34">
      <c r="B7724" s="10">
        <v>17</v>
      </c>
      <c r="C7724" s="10">
        <v>11</v>
      </c>
      <c r="D7724" s="34">
        <v>39769</v>
      </c>
      <c r="E7724" s="17">
        <v>0.54166666666669983</v>
      </c>
      <c r="F7724" s="35">
        <v>0.37410939763500128</v>
      </c>
      <c r="G7724" s="18">
        <v>169.10661760742107</v>
      </c>
      <c r="H7724" s="18">
        <v>233.87154369791233</v>
      </c>
      <c r="I7724" s="18">
        <v>64.76492609049123</v>
      </c>
      <c r="J7724" s="19">
        <v>3.7840538366252581</v>
      </c>
      <c r="K7724" s="19">
        <v>5.3743641119198902</v>
      </c>
      <c r="L7724" s="19">
        <v>2.1900690024129923</v>
      </c>
      <c r="M7724" s="19">
        <v>32.497250000000001</v>
      </c>
      <c r="N7724" s="19">
        <f t="shared" si="120"/>
        <v>42.246425000000002</v>
      </c>
      <c r="O7724" s="19">
        <v>22.41</v>
      </c>
      <c r="P7724" s="20">
        <v>1.3582944374999995</v>
      </c>
      <c r="Q7724" s="12"/>
      <c r="R7724" s="12">
        <v>8.83</v>
      </c>
      <c r="S7724" s="12">
        <v>204.75</v>
      </c>
      <c r="T7724" s="12"/>
      <c r="U7724" s="12"/>
      <c r="V7724" s="23"/>
      <c r="W7724" s="24"/>
      <c r="X7724" s="22"/>
      <c r="Y7724" s="22"/>
      <c r="Z7724" s="22"/>
      <c r="AA7724" s="22"/>
      <c r="AB7724" s="22"/>
      <c r="AC7724" s="22"/>
      <c r="AD7724" s="22"/>
      <c r="AE7724" s="22"/>
      <c r="AF7724" s="22"/>
      <c r="AG7724" s="22"/>
      <c r="AH7724" s="22"/>
    </row>
    <row r="7725" spans="2:34">
      <c r="B7725" s="10">
        <v>17</v>
      </c>
      <c r="C7725" s="10">
        <v>11</v>
      </c>
      <c r="D7725" s="34">
        <v>39769</v>
      </c>
      <c r="E7725" s="17">
        <v>0.58333333333330017</v>
      </c>
      <c r="F7725" s="35">
        <v>0.2984936586150011</v>
      </c>
      <c r="G7725" s="18">
        <v>134.79110609650161</v>
      </c>
      <c r="H7725" s="18">
        <v>202.65375091303443</v>
      </c>
      <c r="I7725" s="18">
        <v>67.862644816532821</v>
      </c>
      <c r="J7725" s="19">
        <v>2.9648037293252032</v>
      </c>
      <c r="K7725" s="19">
        <v>4.2845109965649115</v>
      </c>
      <c r="L7725" s="19">
        <v>2.0127465871639929</v>
      </c>
      <c r="M7725" s="19">
        <v>28.179500000000001</v>
      </c>
      <c r="N7725" s="19">
        <f t="shared" ref="N7725:N7788" si="121">M7725*1.3</f>
        <v>36.63335</v>
      </c>
      <c r="O7725" s="19">
        <v>19.052500000000002</v>
      </c>
      <c r="P7725" s="20">
        <v>1.6934580000000001</v>
      </c>
      <c r="Q7725" s="12"/>
      <c r="R7725" s="12">
        <v>9.6425000000000001</v>
      </c>
      <c r="S7725" s="12">
        <v>210.10000000000002</v>
      </c>
      <c r="T7725" s="12"/>
      <c r="U7725" s="12"/>
      <c r="V7725" s="23"/>
      <c r="W7725" s="24"/>
      <c r="X7725" s="22"/>
      <c r="Y7725" s="22"/>
      <c r="Z7725" s="22"/>
      <c r="AA7725" s="22"/>
      <c r="AB7725" s="22"/>
      <c r="AC7725" s="22"/>
      <c r="AD7725" s="22"/>
      <c r="AE7725" s="22"/>
      <c r="AF7725" s="22"/>
      <c r="AG7725" s="22"/>
      <c r="AH7725" s="22"/>
    </row>
    <row r="7726" spans="2:34">
      <c r="B7726" s="10">
        <v>17</v>
      </c>
      <c r="C7726" s="10">
        <v>11</v>
      </c>
      <c r="D7726" s="34">
        <v>39769</v>
      </c>
      <c r="E7726" s="17">
        <v>0.625</v>
      </c>
      <c r="F7726" s="35">
        <v>0.25869619177500092</v>
      </c>
      <c r="G7726" s="18">
        <v>128.36741953853175</v>
      </c>
      <c r="H7726" s="18">
        <v>183.28508115675677</v>
      </c>
      <c r="I7726" s="18">
        <v>54.917661618225026</v>
      </c>
      <c r="J7726" s="19">
        <v>3.0004231937252057</v>
      </c>
      <c r="K7726" s="19">
        <v>4.4339510862949068</v>
      </c>
      <c r="L7726" s="19">
        <v>1.9280911886867431</v>
      </c>
      <c r="M7726" s="19">
        <v>26.524000000000001</v>
      </c>
      <c r="N7726" s="19">
        <f t="shared" si="121"/>
        <v>34.481200000000001</v>
      </c>
      <c r="O7726" s="19">
        <v>21.1525</v>
      </c>
      <c r="P7726" s="20">
        <v>1.0054906874999991</v>
      </c>
      <c r="Q7726" s="12"/>
      <c r="R7726" s="12">
        <v>10.2075</v>
      </c>
      <c r="S7726" s="12">
        <v>217.8</v>
      </c>
      <c r="T7726" s="12"/>
      <c r="U7726" s="12"/>
      <c r="V7726" s="23"/>
      <c r="W7726" s="24"/>
      <c r="X7726" s="22"/>
      <c r="Y7726" s="22"/>
      <c r="Z7726" s="22"/>
      <c r="AA7726" s="22"/>
      <c r="AB7726" s="22"/>
      <c r="AC7726" s="22"/>
      <c r="AD7726" s="22"/>
      <c r="AE7726" s="22"/>
      <c r="AF7726" s="22"/>
      <c r="AG7726" s="22"/>
      <c r="AH7726" s="22"/>
    </row>
    <row r="7727" spans="2:34">
      <c r="B7727" s="10">
        <v>17</v>
      </c>
      <c r="C7727" s="10">
        <v>11</v>
      </c>
      <c r="D7727" s="34">
        <v>39769</v>
      </c>
      <c r="E7727" s="17">
        <v>0.66666666666669983</v>
      </c>
      <c r="F7727" s="35">
        <v>0.37809712296000147</v>
      </c>
      <c r="G7727" s="18">
        <v>141.57337455200394</v>
      </c>
      <c r="H7727" s="18">
        <v>200.80482557938845</v>
      </c>
      <c r="I7727" s="18">
        <v>59.231451027384473</v>
      </c>
      <c r="J7727" s="19">
        <v>2.6125656529501797</v>
      </c>
      <c r="K7727" s="19">
        <v>4.8043128607573973</v>
      </c>
      <c r="L7727" s="19">
        <v>1.9207010558747433</v>
      </c>
      <c r="M7727" s="19">
        <v>33.440250000000006</v>
      </c>
      <c r="N7727" s="19">
        <f t="shared" si="121"/>
        <v>43.472325000000012</v>
      </c>
      <c r="O7727" s="19">
        <v>29.922499999999999</v>
      </c>
      <c r="P7727" s="20">
        <v>0.74088787499999909</v>
      </c>
      <c r="Q7727" s="12"/>
      <c r="R7727" s="12">
        <v>10.239999999999998</v>
      </c>
      <c r="S7727" s="12">
        <v>206.875</v>
      </c>
      <c r="T7727" s="12"/>
      <c r="U7727" s="12"/>
      <c r="V7727" s="23"/>
      <c r="W7727" s="24"/>
      <c r="X7727" s="22"/>
      <c r="Y7727" s="22"/>
      <c r="Z7727" s="22"/>
      <c r="AA7727" s="22"/>
      <c r="AB7727" s="22"/>
      <c r="AC7727" s="22"/>
      <c r="AD7727" s="22"/>
      <c r="AE7727" s="22"/>
      <c r="AF7727" s="22"/>
      <c r="AG7727" s="22"/>
      <c r="AH7727" s="22"/>
    </row>
    <row r="7728" spans="2:34">
      <c r="B7728" s="10">
        <v>17</v>
      </c>
      <c r="C7728" s="10">
        <v>11</v>
      </c>
      <c r="D7728" s="34">
        <v>39769</v>
      </c>
      <c r="E7728" s="17">
        <v>0.70833333333330017</v>
      </c>
      <c r="F7728" s="35">
        <v>0.4656595651800019</v>
      </c>
      <c r="G7728" s="18">
        <v>141.5651574965334</v>
      </c>
      <c r="H7728" s="18">
        <v>202.38449672206741</v>
      </c>
      <c r="I7728" s="18">
        <v>60.81933922553398</v>
      </c>
      <c r="J7728" s="19">
        <v>3.143494121625217</v>
      </c>
      <c r="K7728" s="19">
        <v>4.5968940405049006</v>
      </c>
      <c r="L7728" s="19">
        <v>1.967418487338493</v>
      </c>
      <c r="M7728" s="19">
        <v>33.169499999999999</v>
      </c>
      <c r="N7728" s="19">
        <f t="shared" si="121"/>
        <v>43.120350000000002</v>
      </c>
      <c r="O7728" s="19">
        <v>30.427500000000002</v>
      </c>
      <c r="P7728" s="20">
        <v>0.68796731249999898</v>
      </c>
      <c r="Q7728" s="12"/>
      <c r="R7728" s="12">
        <v>10.51</v>
      </c>
      <c r="S7728" s="12">
        <v>210.04999999999998</v>
      </c>
      <c r="T7728" s="12"/>
      <c r="U7728" s="12"/>
      <c r="V7728" s="23"/>
      <c r="W7728" s="24"/>
      <c r="X7728" s="22"/>
      <c r="Y7728" s="22"/>
      <c r="Z7728" s="22"/>
      <c r="AA7728" s="22"/>
      <c r="AB7728" s="22"/>
      <c r="AC7728" s="22"/>
      <c r="AD7728" s="22"/>
      <c r="AE7728" s="22"/>
      <c r="AF7728" s="22"/>
      <c r="AG7728" s="22"/>
      <c r="AH7728" s="22"/>
    </row>
    <row r="7729" spans="2:34">
      <c r="B7729" s="10">
        <v>17</v>
      </c>
      <c r="C7729" s="10">
        <v>11</v>
      </c>
      <c r="D7729" s="34">
        <v>39769</v>
      </c>
      <c r="E7729" s="17">
        <v>0.75</v>
      </c>
      <c r="F7729" s="35">
        <v>0.40994241751500182</v>
      </c>
      <c r="G7729" s="18">
        <v>111.74654919556573</v>
      </c>
      <c r="H7729" s="18">
        <v>169.13607588649478</v>
      </c>
      <c r="I7729" s="18">
        <v>57.38952669092906</v>
      </c>
      <c r="J7729" s="19">
        <v>2.7967798841251925</v>
      </c>
      <c r="K7729" s="19">
        <v>4.2130025427124078</v>
      </c>
      <c r="L7729" s="19">
        <v>1.9020404571697429</v>
      </c>
      <c r="M7729" s="19">
        <v>23.40325</v>
      </c>
      <c r="N7729" s="19">
        <f t="shared" si="121"/>
        <v>30.424225</v>
      </c>
      <c r="O7729" s="19">
        <v>21.462499999999999</v>
      </c>
      <c r="P7729" s="20">
        <v>0.74088787499999897</v>
      </c>
      <c r="Q7729" s="12"/>
      <c r="R7729" s="12">
        <v>10.7425</v>
      </c>
      <c r="S7729" s="12">
        <v>216</v>
      </c>
      <c r="T7729" s="12"/>
      <c r="U7729" s="12"/>
      <c r="V7729" s="23"/>
      <c r="W7729" s="24"/>
      <c r="X7729" s="22"/>
      <c r="Y7729" s="22"/>
      <c r="Z7729" s="22"/>
      <c r="AA7729" s="22"/>
      <c r="AB7729" s="22"/>
      <c r="AC7729" s="22"/>
      <c r="AD7729" s="22"/>
      <c r="AE7729" s="22"/>
      <c r="AF7729" s="22"/>
      <c r="AG7729" s="22"/>
      <c r="AH7729" s="22"/>
    </row>
    <row r="7730" spans="2:34">
      <c r="B7730" s="10">
        <v>17</v>
      </c>
      <c r="C7730" s="10">
        <v>11</v>
      </c>
      <c r="D7730" s="34">
        <v>39769</v>
      </c>
      <c r="E7730" s="17">
        <v>0.79166666666669983</v>
      </c>
      <c r="F7730" s="35">
        <v>0.33034409457000147</v>
      </c>
      <c r="G7730" s="18">
        <v>71.543479956804987</v>
      </c>
      <c r="H7730" s="18">
        <v>121.22522371298447</v>
      </c>
      <c r="I7730" s="18">
        <v>49.6817437561795</v>
      </c>
      <c r="J7730" s="19">
        <v>2.0165447196751396</v>
      </c>
      <c r="K7730" s="19">
        <v>2.9808381126349346</v>
      </c>
      <c r="L7730" s="19">
        <v>1.8675715312187431</v>
      </c>
      <c r="M7730" s="19">
        <v>16.30875</v>
      </c>
      <c r="N7730" s="19">
        <f t="shared" si="121"/>
        <v>21.201375000000002</v>
      </c>
      <c r="O7730" s="19">
        <v>14.525</v>
      </c>
      <c r="P7730" s="20">
        <v>1.0407710624999993</v>
      </c>
      <c r="Q7730" s="12"/>
      <c r="R7730" s="12">
        <v>10.930000000000001</v>
      </c>
      <c r="S7730" s="12">
        <v>218.42499999999998</v>
      </c>
      <c r="T7730" s="12"/>
      <c r="U7730" s="12"/>
      <c r="V7730" s="23"/>
      <c r="W7730" s="24"/>
      <c r="X7730" s="22"/>
      <c r="Y7730" s="22"/>
      <c r="Z7730" s="22"/>
      <c r="AA7730" s="22"/>
      <c r="AB7730" s="22"/>
      <c r="AC7730" s="22"/>
      <c r="AD7730" s="22"/>
      <c r="AE7730" s="22"/>
      <c r="AF7730" s="22"/>
      <c r="AG7730" s="22"/>
      <c r="AH7730" s="22"/>
    </row>
    <row r="7731" spans="2:34">
      <c r="B7731" s="10">
        <v>17</v>
      </c>
      <c r="C7731" s="10">
        <v>11</v>
      </c>
      <c r="D7731" s="34">
        <v>39769</v>
      </c>
      <c r="E7731" s="17">
        <v>0.83333333333330017</v>
      </c>
      <c r="F7731" s="35">
        <v>0.210944069895001</v>
      </c>
      <c r="G7731" s="18">
        <v>47.685969914074647</v>
      </c>
      <c r="H7731" s="18">
        <v>82.269590791290895</v>
      </c>
      <c r="I7731" s="18">
        <v>34.583620877216255</v>
      </c>
      <c r="J7731" s="19">
        <v>1.4417025664501</v>
      </c>
      <c r="K7731" s="19">
        <v>2.0984648421449537</v>
      </c>
      <c r="L7731" s="19">
        <v>1.7634770771529935</v>
      </c>
      <c r="M7731" s="19">
        <v>10.374749999999999</v>
      </c>
      <c r="N7731" s="19">
        <f t="shared" si="121"/>
        <v>13.487174999999999</v>
      </c>
      <c r="O7731" s="19">
        <v>8.5949999999999989</v>
      </c>
      <c r="P7731" s="20">
        <v>2.4872664374999989</v>
      </c>
      <c r="Q7731" s="12"/>
      <c r="R7731" s="12">
        <v>10.922499999999999</v>
      </c>
      <c r="S7731" s="12">
        <v>219</v>
      </c>
      <c r="T7731" s="12"/>
      <c r="U7731" s="12"/>
      <c r="V7731" s="23"/>
      <c r="W7731" s="24"/>
      <c r="X7731" s="22"/>
      <c r="Y7731" s="22"/>
      <c r="Z7731" s="22"/>
      <c r="AA7731" s="22"/>
      <c r="AB7731" s="22"/>
      <c r="AC7731" s="22"/>
      <c r="AD7731" s="22"/>
      <c r="AE7731" s="22"/>
      <c r="AF7731" s="22"/>
      <c r="AG7731" s="22"/>
      <c r="AH7731" s="22"/>
    </row>
    <row r="7732" spans="2:34">
      <c r="B7732" s="10">
        <v>17</v>
      </c>
      <c r="C7732" s="10">
        <v>11</v>
      </c>
      <c r="D7732" s="34">
        <v>39769</v>
      </c>
      <c r="E7732" s="17">
        <v>0.875</v>
      </c>
      <c r="F7732" s="35">
        <v>0.19900518703500097</v>
      </c>
      <c r="G7732" s="18">
        <v>58.587571422978243</v>
      </c>
      <c r="H7732" s="18">
        <v>98.249664143623079</v>
      </c>
      <c r="I7732" s="18">
        <v>39.662092720644836</v>
      </c>
      <c r="J7732" s="19">
        <v>1.798091910975125</v>
      </c>
      <c r="K7732" s="19">
        <v>2.6334163704849409</v>
      </c>
      <c r="L7732" s="19">
        <v>1.7792586249432434</v>
      </c>
      <c r="M7732" s="19">
        <v>12.388</v>
      </c>
      <c r="N7732" s="19">
        <f t="shared" si="121"/>
        <v>16.104400000000002</v>
      </c>
      <c r="O7732" s="19">
        <v>8.5650000000000013</v>
      </c>
      <c r="P7732" s="20">
        <v>3.1752337499999985</v>
      </c>
      <c r="Q7732" s="12"/>
      <c r="R7732" s="12">
        <v>10.7775</v>
      </c>
      <c r="S7732" s="12">
        <v>207.82499999999999</v>
      </c>
      <c r="T7732" s="12"/>
      <c r="U7732" s="12"/>
      <c r="V7732" s="23"/>
      <c r="W7732" s="24"/>
      <c r="X7732" s="22"/>
      <c r="Y7732" s="22"/>
      <c r="Z7732" s="22"/>
      <c r="AA7732" s="22"/>
      <c r="AB7732" s="22"/>
      <c r="AC7732" s="22"/>
      <c r="AD7732" s="22"/>
      <c r="AE7732" s="22"/>
      <c r="AF7732" s="22"/>
      <c r="AG7732" s="22"/>
      <c r="AH7732" s="22"/>
    </row>
    <row r="7733" spans="2:34">
      <c r="B7733" s="10">
        <v>17</v>
      </c>
      <c r="C7733" s="10">
        <v>11</v>
      </c>
      <c r="D7733" s="34">
        <v>39769</v>
      </c>
      <c r="E7733" s="17">
        <v>0.91666666666669983</v>
      </c>
      <c r="F7733" s="35">
        <v>0.17114561536500089</v>
      </c>
      <c r="G7733" s="18">
        <v>35.18314237885194</v>
      </c>
      <c r="H7733" s="18">
        <v>66.078348483304723</v>
      </c>
      <c r="I7733" s="18">
        <v>30.895206104452775</v>
      </c>
      <c r="J7733" s="19">
        <v>1.3208611252500919</v>
      </c>
      <c r="K7733" s="19">
        <v>1.9534499476174558</v>
      </c>
      <c r="L7733" s="19">
        <v>1.7563592863532433</v>
      </c>
      <c r="M7733" s="19">
        <v>11.005500000000001</v>
      </c>
      <c r="N7733" s="19">
        <f t="shared" si="121"/>
        <v>14.307150000000002</v>
      </c>
      <c r="O7733" s="19">
        <v>6.2925000000000004</v>
      </c>
      <c r="P7733" s="20">
        <v>6.4739488124999998</v>
      </c>
      <c r="Q7733" s="12"/>
      <c r="R7733" s="12">
        <v>10.727500000000001</v>
      </c>
      <c r="S7733" s="12">
        <v>216.05</v>
      </c>
      <c r="T7733" s="12"/>
      <c r="U7733" s="12"/>
      <c r="V7733" s="23"/>
      <c r="W7733" s="24"/>
      <c r="X7733" s="22"/>
      <c r="Y7733" s="22"/>
      <c r="Z7733" s="22"/>
      <c r="AA7733" s="22"/>
      <c r="AB7733" s="22"/>
      <c r="AC7733" s="22"/>
      <c r="AD7733" s="22"/>
      <c r="AE7733" s="22"/>
      <c r="AF7733" s="22"/>
      <c r="AG7733" s="22"/>
      <c r="AH7733" s="22"/>
    </row>
    <row r="7734" spans="2:34">
      <c r="B7734" s="10">
        <v>17</v>
      </c>
      <c r="C7734" s="10">
        <v>11</v>
      </c>
      <c r="D7734" s="34">
        <v>39769</v>
      </c>
      <c r="E7734" s="17">
        <v>0.95833333333330017</v>
      </c>
      <c r="F7734" s="35">
        <v>0.10746426048000056</v>
      </c>
      <c r="G7734" s="18">
        <v>21.46496391918518</v>
      </c>
      <c r="H7734" s="18">
        <v>46.429929532116049</v>
      </c>
      <c r="I7734" s="18">
        <v>24.964965612930868</v>
      </c>
      <c r="J7734" s="19">
        <v>1.0232352171000714</v>
      </c>
      <c r="K7734" s="19">
        <v>1.7709546066999597</v>
      </c>
      <c r="L7734" s="19">
        <v>1.7257051764499933</v>
      </c>
      <c r="M7734" s="19">
        <v>9.5232500000000009</v>
      </c>
      <c r="N7734" s="19">
        <f t="shared" si="121"/>
        <v>12.380225000000001</v>
      </c>
      <c r="O7734" s="19">
        <v>4.7699999999999996</v>
      </c>
      <c r="P7734" s="20">
        <v>7.7087619374999985</v>
      </c>
      <c r="Q7734" s="12"/>
      <c r="R7734" s="12">
        <v>10.82</v>
      </c>
      <c r="S7734" s="12">
        <v>216.7</v>
      </c>
      <c r="T7734" s="12"/>
      <c r="U7734" s="12"/>
      <c r="V7734" s="23"/>
      <c r="W7734" s="24"/>
      <c r="X7734" s="22"/>
      <c r="Y7734" s="22"/>
      <c r="Z7734" s="22"/>
      <c r="AA7734" s="22"/>
      <c r="AB7734" s="22"/>
      <c r="AC7734" s="22"/>
      <c r="AD7734" s="22"/>
      <c r="AE7734" s="22"/>
      <c r="AF7734" s="22"/>
      <c r="AG7734" s="22"/>
      <c r="AH7734" s="22"/>
    </row>
    <row r="7735" spans="2:34">
      <c r="B7735" s="10">
        <v>17</v>
      </c>
      <c r="C7735" s="10">
        <v>11</v>
      </c>
      <c r="D7735" s="34">
        <v>39769</v>
      </c>
      <c r="E7735" s="17">
        <v>0</v>
      </c>
      <c r="F7735" s="35">
        <v>8.3583910530000458E-2</v>
      </c>
      <c r="G7735" s="18">
        <v>31.086790509728203</v>
      </c>
      <c r="H7735" s="18">
        <v>58.863480998206981</v>
      </c>
      <c r="I7735" s="18">
        <v>27.776690488478785</v>
      </c>
      <c r="J7735" s="19">
        <v>1.2180058674750853</v>
      </c>
      <c r="K7735" s="19">
        <v>1.7329451653924601</v>
      </c>
      <c r="L7735" s="19">
        <v>1.7492293690074932</v>
      </c>
      <c r="M7735" s="19">
        <v>8.6657499999999992</v>
      </c>
      <c r="N7735" s="19">
        <f t="shared" si="121"/>
        <v>11.265474999999999</v>
      </c>
      <c r="O7735" s="19">
        <v>4.9750000000000005</v>
      </c>
      <c r="P7735" s="20">
        <v>6.2269861874999979</v>
      </c>
      <c r="Q7735" s="12"/>
      <c r="R7735" s="12">
        <v>10.8675</v>
      </c>
      <c r="S7735" s="12">
        <v>215.22499999999999</v>
      </c>
      <c r="T7735" s="12"/>
      <c r="U7735" s="12"/>
      <c r="V7735" s="23"/>
      <c r="W7735" s="24"/>
      <c r="X7735" s="22"/>
      <c r="Y7735" s="22"/>
      <c r="Z7735" s="22"/>
      <c r="AA7735" s="22"/>
      <c r="AB7735" s="22"/>
      <c r="AC7735" s="22"/>
      <c r="AD7735" s="22"/>
      <c r="AE7735" s="22"/>
      <c r="AF7735" s="22"/>
      <c r="AG7735" s="22"/>
      <c r="AH7735" s="22"/>
    </row>
    <row r="7736" spans="2:34">
      <c r="B7736" s="10">
        <v>18</v>
      </c>
      <c r="C7736" s="10">
        <v>11</v>
      </c>
      <c r="D7736" s="34">
        <v>39770</v>
      </c>
      <c r="E7736" s="17">
        <v>4.1666666666699825E-2</v>
      </c>
      <c r="F7736" s="35">
        <v>5.1742708800000287E-2</v>
      </c>
      <c r="G7736" s="18">
        <v>18.269149815843999</v>
      </c>
      <c r="H7736" s="18">
        <v>37.104350352169583</v>
      </c>
      <c r="I7736" s="18">
        <v>18.835200536325583</v>
      </c>
      <c r="J7736" s="19">
        <v>0.86149718070006054</v>
      </c>
      <c r="K7736" s="19">
        <v>1.6267009559374621</v>
      </c>
      <c r="L7736" s="19">
        <v>1.6450237549367437</v>
      </c>
      <c r="M7736" s="19">
        <v>5.8934999999999995</v>
      </c>
      <c r="N7736" s="19">
        <f t="shared" si="121"/>
        <v>7.6615499999999992</v>
      </c>
      <c r="O7736" s="19">
        <v>2.79</v>
      </c>
      <c r="P7736" s="20">
        <v>10.619392874999999</v>
      </c>
      <c r="Q7736" s="12"/>
      <c r="R7736" s="12">
        <v>10.815</v>
      </c>
      <c r="S7736" s="12">
        <v>226.52500000000001</v>
      </c>
      <c r="T7736" s="12"/>
      <c r="U7736" s="12"/>
      <c r="V7736" s="23"/>
      <c r="W7736" s="24"/>
      <c r="X7736" s="22"/>
      <c r="Y7736" s="22"/>
      <c r="Z7736" s="22"/>
      <c r="AA7736" s="22"/>
      <c r="AB7736" s="22"/>
      <c r="AC7736" s="22"/>
      <c r="AD7736" s="22"/>
      <c r="AE7736" s="22"/>
      <c r="AF7736" s="22"/>
      <c r="AG7736" s="22"/>
      <c r="AH7736" s="22"/>
    </row>
    <row r="7737" spans="2:34">
      <c r="B7737" s="10">
        <v>18</v>
      </c>
      <c r="C7737" s="10">
        <v>11</v>
      </c>
      <c r="D7737" s="34">
        <v>39770</v>
      </c>
      <c r="E7737" s="17">
        <v>8.3333333333300175E-2</v>
      </c>
      <c r="F7737" s="35">
        <v>2.7861648525000164E-2</v>
      </c>
      <c r="G7737" s="18">
        <v>5.1443986316247798</v>
      </c>
      <c r="H7737" s="18">
        <v>9.5745755159819588</v>
      </c>
      <c r="I7737" s="18">
        <v>4.430176884357178</v>
      </c>
      <c r="J7737" s="19">
        <v>0.67681421092504768</v>
      </c>
      <c r="K7737" s="19">
        <v>0.66875799517998424</v>
      </c>
      <c r="L7737" s="19">
        <v>1.6414427117479935</v>
      </c>
      <c r="M7737" s="19">
        <v>4.2009999999999996</v>
      </c>
      <c r="N7737" s="19">
        <f t="shared" si="121"/>
        <v>5.4612999999999996</v>
      </c>
      <c r="O7737" s="19">
        <v>2.8574999999999999</v>
      </c>
      <c r="P7737" s="20">
        <v>21.626869874999997</v>
      </c>
      <c r="Q7737" s="12"/>
      <c r="R7737" s="12">
        <v>10.74</v>
      </c>
      <c r="S7737" s="12">
        <v>249.65</v>
      </c>
      <c r="T7737" s="12"/>
      <c r="U7737" s="12"/>
      <c r="V7737" s="23"/>
      <c r="W7737" s="24"/>
      <c r="X7737" s="22"/>
      <c r="Y7737" s="22"/>
      <c r="Z7737" s="22"/>
      <c r="AA7737" s="22"/>
      <c r="AB7737" s="22"/>
      <c r="AC7737" s="22"/>
      <c r="AD7737" s="22"/>
      <c r="AE7737" s="22"/>
      <c r="AF7737" s="22"/>
      <c r="AG7737" s="22"/>
      <c r="AH7737" s="22"/>
    </row>
    <row r="7738" spans="2:34">
      <c r="B7738" s="10">
        <v>18</v>
      </c>
      <c r="C7738" s="10">
        <v>11</v>
      </c>
      <c r="D7738" s="34">
        <v>39770</v>
      </c>
      <c r="E7738" s="17">
        <v>0.125</v>
      </c>
      <c r="F7738" s="35">
        <v>1.5921060885000095E-2</v>
      </c>
      <c r="G7738" s="18">
        <v>4.5027101656117443</v>
      </c>
      <c r="H7738" s="18">
        <v>7.3183888628592166</v>
      </c>
      <c r="I7738" s="18">
        <v>2.8156786972474723</v>
      </c>
      <c r="J7738" s="19">
        <v>0.66392654947504681</v>
      </c>
      <c r="K7738" s="19">
        <v>0.5267844550524875</v>
      </c>
      <c r="L7738" s="19">
        <v>1.6688302265372432</v>
      </c>
      <c r="M7738" s="19">
        <v>3.48075</v>
      </c>
      <c r="N7738" s="19">
        <f t="shared" si="121"/>
        <v>4.5249750000000004</v>
      </c>
      <c r="O7738" s="19">
        <v>2.4550000000000001</v>
      </c>
      <c r="P7738" s="20">
        <v>22.861682999999999</v>
      </c>
      <c r="Q7738" s="12"/>
      <c r="R7738" s="12">
        <v>10.977499999999999</v>
      </c>
      <c r="S7738" s="12">
        <v>267.32499999999999</v>
      </c>
      <c r="T7738" s="12"/>
      <c r="U7738" s="12"/>
      <c r="V7738" s="23"/>
      <c r="W7738" s="24"/>
      <c r="X7738" s="22"/>
      <c r="Y7738" s="22"/>
      <c r="Z7738" s="22"/>
      <c r="AA7738" s="22"/>
      <c r="AB7738" s="22"/>
      <c r="AC7738" s="22"/>
      <c r="AD7738" s="22"/>
      <c r="AE7738" s="22"/>
      <c r="AF7738" s="22"/>
      <c r="AG7738" s="22"/>
      <c r="AH7738" s="22"/>
    </row>
    <row r="7739" spans="2:34">
      <c r="B7739" s="10">
        <v>18</v>
      </c>
      <c r="C7739" s="10">
        <v>11</v>
      </c>
      <c r="D7739" s="34">
        <v>39770</v>
      </c>
      <c r="E7739" s="17">
        <v>0.16666666666669983</v>
      </c>
      <c r="F7739" s="35">
        <v>1.5921169125000099E-2</v>
      </c>
      <c r="G7739" s="18">
        <v>4.4349275824497409</v>
      </c>
      <c r="H7739" s="18">
        <v>7.810456180069214</v>
      </c>
      <c r="I7739" s="18">
        <v>3.3755285976194735</v>
      </c>
      <c r="J7739" s="19">
        <v>0.60490366170004273</v>
      </c>
      <c r="K7739" s="19">
        <v>0.61900909886248523</v>
      </c>
      <c r="L7739" s="19">
        <v>1.7427013999312428</v>
      </c>
      <c r="M7739" s="19">
        <v>5.5077499999999997</v>
      </c>
      <c r="N7739" s="19">
        <f t="shared" si="121"/>
        <v>7.160075</v>
      </c>
      <c r="O7739" s="19">
        <v>4.4224999999999994</v>
      </c>
      <c r="P7739" s="20">
        <v>21.009463312499999</v>
      </c>
      <c r="Q7739" s="12"/>
      <c r="R7739" s="12">
        <v>11.11</v>
      </c>
      <c r="S7739" s="12">
        <v>271.625</v>
      </c>
      <c r="T7739" s="12"/>
      <c r="U7739" s="12"/>
      <c r="V7739" s="23"/>
      <c r="W7739" s="24"/>
      <c r="X7739" s="22"/>
      <c r="Y7739" s="22"/>
      <c r="Z7739" s="22"/>
      <c r="AA7739" s="22"/>
      <c r="AB7739" s="22"/>
      <c r="AC7739" s="22"/>
      <c r="AD7739" s="22"/>
      <c r="AE7739" s="22"/>
      <c r="AF7739" s="22"/>
      <c r="AG7739" s="22"/>
      <c r="AH7739" s="22"/>
    </row>
    <row r="7740" spans="2:34">
      <c r="B7740" s="10">
        <v>18</v>
      </c>
      <c r="C7740" s="10">
        <v>11</v>
      </c>
      <c r="D7740" s="34">
        <v>39770</v>
      </c>
      <c r="E7740" s="17">
        <v>0.20833333333330017</v>
      </c>
      <c r="F7740" s="35">
        <v>1.990160854500013E-2</v>
      </c>
      <c r="G7740" s="18">
        <v>2.4868385658796339</v>
      </c>
      <c r="H7740" s="18">
        <v>7.9311338420064637</v>
      </c>
      <c r="I7740" s="18">
        <v>5.4442952761268302</v>
      </c>
      <c r="J7740" s="19">
        <v>0.52795129492503734</v>
      </c>
      <c r="K7740" s="19">
        <v>0.67452592863498373</v>
      </c>
      <c r="L7740" s="19">
        <v>1.7623718704392428</v>
      </c>
      <c r="M7740" s="19">
        <v>6.6022499999999997</v>
      </c>
      <c r="N7740" s="19">
        <f t="shared" si="121"/>
        <v>8.5829249999999995</v>
      </c>
      <c r="O7740" s="19">
        <v>5.1575000000000006</v>
      </c>
      <c r="P7740" s="20">
        <v>18.539837062499998</v>
      </c>
      <c r="Q7740" s="12"/>
      <c r="R7740" s="12">
        <v>11.105</v>
      </c>
      <c r="S7740" s="12">
        <v>269.77499999999998</v>
      </c>
      <c r="T7740" s="12"/>
      <c r="U7740" s="12"/>
      <c r="V7740" s="23"/>
      <c r="W7740" s="24"/>
      <c r="X7740" s="22"/>
      <c r="Y7740" s="22"/>
      <c r="Z7740" s="22"/>
      <c r="AA7740" s="22"/>
      <c r="AB7740" s="22"/>
      <c r="AC7740" s="22"/>
      <c r="AD7740" s="22"/>
      <c r="AE7740" s="22"/>
      <c r="AF7740" s="22"/>
      <c r="AG7740" s="22"/>
      <c r="AH7740" s="22"/>
    </row>
    <row r="7741" spans="2:34">
      <c r="B7741" s="10">
        <v>18</v>
      </c>
      <c r="C7741" s="10">
        <v>11</v>
      </c>
      <c r="D7741" s="34">
        <v>39770</v>
      </c>
      <c r="E7741" s="17">
        <v>0.25</v>
      </c>
      <c r="F7741" s="35">
        <v>5.5724893590000366E-2</v>
      </c>
      <c r="G7741" s="18">
        <v>13.070742325688201</v>
      </c>
      <c r="H7741" s="18">
        <v>21.534100263899401</v>
      </c>
      <c r="I7741" s="18">
        <v>8.4633579382111979</v>
      </c>
      <c r="J7741" s="19">
        <v>0.69703029682504947</v>
      </c>
      <c r="K7741" s="19">
        <v>0.98549443018747607</v>
      </c>
      <c r="L7741" s="19">
        <v>1.7045668818179927</v>
      </c>
      <c r="M7741" s="19">
        <v>6.6725000000000003</v>
      </c>
      <c r="N7741" s="19">
        <f t="shared" si="121"/>
        <v>8.6742500000000007</v>
      </c>
      <c r="O7741" s="19">
        <v>5.5225</v>
      </c>
      <c r="P7741" s="20">
        <v>16.4582949375</v>
      </c>
      <c r="Q7741" s="12"/>
      <c r="R7741" s="12">
        <v>11.362500000000001</v>
      </c>
      <c r="S7741" s="12">
        <v>298.85000000000002</v>
      </c>
      <c r="T7741" s="12"/>
      <c r="U7741" s="12"/>
      <c r="V7741" s="23"/>
      <c r="W7741" s="24"/>
      <c r="X7741" s="22"/>
      <c r="Y7741" s="22"/>
      <c r="Z7741" s="22"/>
      <c r="AA7741" s="22"/>
      <c r="AB7741" s="22"/>
      <c r="AC7741" s="22"/>
      <c r="AD7741" s="22"/>
      <c r="AE7741" s="22"/>
      <c r="AF7741" s="22"/>
      <c r="AG7741" s="22"/>
      <c r="AH7741" s="22"/>
    </row>
    <row r="7742" spans="2:34">
      <c r="B7742" s="10">
        <v>18</v>
      </c>
      <c r="C7742" s="10">
        <v>11</v>
      </c>
      <c r="D7742" s="34">
        <v>39770</v>
      </c>
      <c r="E7742" s="17">
        <v>0.29166666666669983</v>
      </c>
      <c r="F7742" s="35">
        <v>6.3686009205000435E-2</v>
      </c>
      <c r="G7742" s="18">
        <v>14.766077756712289</v>
      </c>
      <c r="H7742" s="18">
        <v>24.606089583893887</v>
      </c>
      <c r="I7742" s="18">
        <v>9.8400118271815948</v>
      </c>
      <c r="J7742" s="19">
        <v>0.90706549762506461</v>
      </c>
      <c r="K7742" s="19">
        <v>1.1671398951949712</v>
      </c>
      <c r="L7742" s="19">
        <v>1.6389944900647433</v>
      </c>
      <c r="M7742" s="19">
        <v>9.3532499999999992</v>
      </c>
      <c r="N7742" s="19">
        <f t="shared" si="121"/>
        <v>12.159224999999999</v>
      </c>
      <c r="O7742" s="19">
        <v>6.6400000000000006</v>
      </c>
      <c r="P7742" s="20">
        <v>22.385397937499999</v>
      </c>
      <c r="Q7742" s="12"/>
      <c r="R7742" s="12">
        <v>11.192500000000001</v>
      </c>
      <c r="S7742" s="12">
        <v>320.2</v>
      </c>
      <c r="T7742" s="12"/>
      <c r="U7742" s="12"/>
      <c r="V7742" s="23"/>
      <c r="W7742" s="24"/>
      <c r="X7742" s="22"/>
      <c r="Y7742" s="22"/>
      <c r="Z7742" s="22"/>
      <c r="AA7742" s="22"/>
      <c r="AB7742" s="22"/>
      <c r="AC7742" s="22"/>
      <c r="AD7742" s="22"/>
      <c r="AE7742" s="22"/>
      <c r="AF7742" s="22"/>
      <c r="AG7742" s="22"/>
      <c r="AH7742" s="22"/>
    </row>
    <row r="7743" spans="2:34">
      <c r="B7743" s="10">
        <v>18</v>
      </c>
      <c r="C7743" s="10">
        <v>11</v>
      </c>
      <c r="D7743" s="34">
        <v>39770</v>
      </c>
      <c r="E7743" s="17">
        <v>0.33333333333330017</v>
      </c>
      <c r="F7743" s="35">
        <v>7.9608064545000551E-2</v>
      </c>
      <c r="G7743" s="18">
        <v>10.564059978230565</v>
      </c>
      <c r="H7743" s="18">
        <v>24.150880986485134</v>
      </c>
      <c r="I7743" s="18">
        <v>13.586821008254571</v>
      </c>
      <c r="J7743" s="19">
        <v>0.82498426762505894</v>
      </c>
      <c r="K7743" s="19">
        <v>0.96218350229997607</v>
      </c>
      <c r="L7743" s="19">
        <v>1.709037036622493</v>
      </c>
      <c r="M7743" s="19">
        <v>17.391249999999999</v>
      </c>
      <c r="N7743" s="19">
        <f t="shared" si="121"/>
        <v>22.608625</v>
      </c>
      <c r="O7743" s="19">
        <v>11.567499999999999</v>
      </c>
      <c r="P7743" s="20">
        <v>19.6335286875</v>
      </c>
      <c r="Q7743" s="12"/>
      <c r="R7743" s="12">
        <v>11.0025</v>
      </c>
      <c r="S7743" s="12">
        <v>306.89999999999998</v>
      </c>
      <c r="T7743" s="12"/>
      <c r="U7743" s="12"/>
      <c r="V7743" s="23"/>
      <c r="W7743" s="24"/>
      <c r="X7743" s="22"/>
      <c r="Y7743" s="22"/>
      <c r="Z7743" s="22"/>
      <c r="AA7743" s="22"/>
      <c r="AB7743" s="22"/>
      <c r="AC7743" s="22"/>
      <c r="AD7743" s="22"/>
      <c r="AE7743" s="22"/>
      <c r="AF7743" s="22"/>
      <c r="AG7743" s="22"/>
      <c r="AH7743" s="22"/>
    </row>
    <row r="7744" spans="2:34">
      <c r="B7744" s="10">
        <v>18</v>
      </c>
      <c r="C7744" s="10">
        <v>11</v>
      </c>
      <c r="D7744" s="34">
        <v>39770</v>
      </c>
      <c r="E7744" s="17">
        <v>0.375</v>
      </c>
      <c r="F7744" s="35">
        <v>9.5530289010000685E-2</v>
      </c>
      <c r="G7744" s="18">
        <v>19.590169925873042</v>
      </c>
      <c r="H7744" s="18">
        <v>39.256917863658565</v>
      </c>
      <c r="I7744" s="18">
        <v>19.666747937785523</v>
      </c>
      <c r="J7744" s="19">
        <v>0.9914171525250709</v>
      </c>
      <c r="K7744" s="19">
        <v>1.267337075842468</v>
      </c>
      <c r="L7744" s="19">
        <v>1.7287108756154927</v>
      </c>
      <c r="M7744" s="19">
        <v>15.515000000000001</v>
      </c>
      <c r="N7744" s="19">
        <f t="shared" si="121"/>
        <v>20.169500000000003</v>
      </c>
      <c r="O7744" s="19">
        <v>11.072500000000002</v>
      </c>
      <c r="P7744" s="20">
        <v>15.505724812499999</v>
      </c>
      <c r="Q7744" s="12"/>
      <c r="R7744" s="12">
        <v>10.897500000000001</v>
      </c>
      <c r="S7744" s="12">
        <v>328.05</v>
      </c>
      <c r="T7744" s="12"/>
      <c r="U7744" s="12"/>
      <c r="V7744" s="23"/>
      <c r="W7744" s="24"/>
      <c r="X7744" s="22"/>
      <c r="Y7744" s="22"/>
      <c r="Z7744" s="22"/>
      <c r="AA7744" s="22"/>
      <c r="AB7744" s="22"/>
      <c r="AC7744" s="22"/>
      <c r="AD7744" s="22"/>
      <c r="AE7744" s="22"/>
      <c r="AF7744" s="22"/>
      <c r="AG7744" s="22"/>
      <c r="AH7744" s="22"/>
    </row>
    <row r="7745" spans="2:34">
      <c r="B7745" s="10">
        <v>18</v>
      </c>
      <c r="C7745" s="10">
        <v>11</v>
      </c>
      <c r="D7745" s="34">
        <v>39770</v>
      </c>
      <c r="E7745" s="17">
        <v>0.41666666666669983</v>
      </c>
      <c r="F7745" s="35">
        <v>9.9511384635000741E-2</v>
      </c>
      <c r="G7745" s="18">
        <v>40.257486350368133</v>
      </c>
      <c r="H7745" s="18">
        <v>65.408030877845434</v>
      </c>
      <c r="I7745" s="18">
        <v>25.150544527477301</v>
      </c>
      <c r="J7745" s="19">
        <v>0.9554515281750684</v>
      </c>
      <c r="K7745" s="19">
        <v>2.1567970227349451</v>
      </c>
      <c r="L7745" s="19">
        <v>1.7057527569622426</v>
      </c>
      <c r="M7745" s="19">
        <v>14.457249999999998</v>
      </c>
      <c r="N7745" s="19">
        <f t="shared" si="121"/>
        <v>18.794424999999997</v>
      </c>
      <c r="O7745" s="19">
        <v>10.040000000000001</v>
      </c>
      <c r="P7745" s="20">
        <v>13.4065425</v>
      </c>
      <c r="Q7745" s="12"/>
      <c r="R7745" s="12">
        <v>11.149999999999999</v>
      </c>
      <c r="S7745" s="12">
        <v>260.07500000000005</v>
      </c>
      <c r="T7745" s="12"/>
      <c r="U7745" s="12"/>
      <c r="V7745" s="23"/>
      <c r="W7745" s="24"/>
      <c r="X7745" s="22"/>
      <c r="Y7745" s="22"/>
      <c r="Z7745" s="22"/>
      <c r="AA7745" s="22"/>
      <c r="AB7745" s="22"/>
      <c r="AC7745" s="22"/>
      <c r="AD7745" s="22"/>
      <c r="AE7745" s="22"/>
      <c r="AF7745" s="22"/>
      <c r="AG7745" s="22"/>
      <c r="AH7745" s="22"/>
    </row>
    <row r="7746" spans="2:34">
      <c r="B7746" s="10">
        <v>18</v>
      </c>
      <c r="C7746" s="10">
        <v>11</v>
      </c>
      <c r="D7746" s="34">
        <v>39770</v>
      </c>
      <c r="E7746" s="17">
        <v>0.45833333333330017</v>
      </c>
      <c r="F7746" s="35">
        <v>7.1648701065000542E-2</v>
      </c>
      <c r="G7746" s="18">
        <v>34.570328869022333</v>
      </c>
      <c r="H7746" s="18">
        <v>55.775778000398475</v>
      </c>
      <c r="I7746" s="18">
        <v>21.205449131376149</v>
      </c>
      <c r="J7746" s="19">
        <v>1.2140315454000872</v>
      </c>
      <c r="K7746" s="19">
        <v>1.9685541145749494</v>
      </c>
      <c r="L7746" s="19">
        <v>1.7448253981479924</v>
      </c>
      <c r="M7746" s="19">
        <v>10.051500000000001</v>
      </c>
      <c r="N7746" s="19">
        <f t="shared" si="121"/>
        <v>13.066950000000002</v>
      </c>
      <c r="O7746" s="19">
        <v>7.625</v>
      </c>
      <c r="P7746" s="20">
        <v>15.047079937499998</v>
      </c>
      <c r="Q7746" s="12"/>
      <c r="R7746" s="12">
        <v>11.725</v>
      </c>
      <c r="S7746" s="12">
        <v>353.52499999999998</v>
      </c>
      <c r="T7746" s="12"/>
      <c r="U7746" s="12"/>
      <c r="V7746" s="23"/>
      <c r="W7746" s="24"/>
      <c r="X7746" s="22"/>
      <c r="Y7746" s="22"/>
      <c r="Z7746" s="22"/>
      <c r="AA7746" s="22"/>
      <c r="AB7746" s="22"/>
      <c r="AC7746" s="22"/>
      <c r="AD7746" s="22"/>
      <c r="AE7746" s="22"/>
      <c r="AF7746" s="22"/>
      <c r="AG7746" s="22"/>
      <c r="AH7746" s="22"/>
    </row>
    <row r="7747" spans="2:34">
      <c r="B7747" s="10">
        <v>18</v>
      </c>
      <c r="C7747" s="10">
        <v>11</v>
      </c>
      <c r="D7747" s="34">
        <v>39770</v>
      </c>
      <c r="E7747" s="17">
        <v>0.5</v>
      </c>
      <c r="F7747" s="35">
        <v>0.12339583417500097</v>
      </c>
      <c r="G7747" s="18">
        <v>76.569371319834033</v>
      </c>
      <c r="H7747" s="18">
        <v>109.65308659802997</v>
      </c>
      <c r="I7747" s="18">
        <v>33.083715278195925</v>
      </c>
      <c r="J7747" s="19">
        <v>1.9719670566001419</v>
      </c>
      <c r="K7747" s="19">
        <v>2.5387934011174345</v>
      </c>
      <c r="L7747" s="19">
        <v>1.624905774411243</v>
      </c>
      <c r="M7747" s="19">
        <v>14.870749999999999</v>
      </c>
      <c r="N7747" s="19">
        <f t="shared" si="121"/>
        <v>19.331975</v>
      </c>
      <c r="O7747" s="19">
        <v>10.9925</v>
      </c>
      <c r="P7747" s="20">
        <v>11.395561124999999</v>
      </c>
      <c r="Q7747" s="12"/>
      <c r="R7747" s="12">
        <v>12.9025</v>
      </c>
      <c r="S7747" s="12">
        <v>269</v>
      </c>
      <c r="T7747" s="12"/>
      <c r="U7747" s="12"/>
      <c r="V7747" s="23"/>
      <c r="W7747" s="24"/>
      <c r="X7747" s="22"/>
      <c r="Y7747" s="22"/>
      <c r="Z7747" s="22"/>
      <c r="AA7747" s="22"/>
      <c r="AB7747" s="22"/>
      <c r="AC7747" s="22"/>
      <c r="AD7747" s="22"/>
      <c r="AE7747" s="22"/>
      <c r="AF7747" s="22"/>
      <c r="AG7747" s="22"/>
      <c r="AH7747" s="22"/>
    </row>
    <row r="7748" spans="2:34">
      <c r="B7748" s="10">
        <v>18</v>
      </c>
      <c r="C7748" s="10">
        <v>11</v>
      </c>
      <c r="D7748" s="34">
        <v>39770</v>
      </c>
      <c r="E7748" s="17">
        <v>0.54166666666669983</v>
      </c>
      <c r="F7748" s="35">
        <v>7.164966169500056E-2</v>
      </c>
      <c r="G7748" s="18">
        <v>56.048966274519941</v>
      </c>
      <c r="H7748" s="18">
        <v>92.179566111289304</v>
      </c>
      <c r="I7748" s="18">
        <v>36.130599836769356</v>
      </c>
      <c r="J7748" s="19">
        <v>1.7848371432751287</v>
      </c>
      <c r="K7748" s="19">
        <v>2.2706622604749409</v>
      </c>
      <c r="L7748" s="19">
        <v>1.594157683776493</v>
      </c>
      <c r="M7748" s="19">
        <v>15.39175</v>
      </c>
      <c r="N7748" s="19">
        <f t="shared" si="121"/>
        <v>20.009275000000002</v>
      </c>
      <c r="O7748" s="19">
        <v>10.637499999999999</v>
      </c>
      <c r="P7748" s="20">
        <v>14.412033187499999</v>
      </c>
      <c r="Q7748" s="12"/>
      <c r="R7748" s="12">
        <v>12.790000000000001</v>
      </c>
      <c r="S7748" s="12">
        <v>350.375</v>
      </c>
      <c r="T7748" s="12"/>
      <c r="U7748" s="12"/>
      <c r="V7748" s="23"/>
      <c r="W7748" s="24"/>
      <c r="X7748" s="22"/>
      <c r="Y7748" s="22"/>
      <c r="Z7748" s="22"/>
      <c r="AA7748" s="22"/>
      <c r="AB7748" s="22"/>
      <c r="AC7748" s="22"/>
      <c r="AD7748" s="22"/>
      <c r="AE7748" s="22"/>
      <c r="AF7748" s="22"/>
      <c r="AG7748" s="22"/>
      <c r="AH7748" s="22"/>
    </row>
    <row r="7749" spans="2:34">
      <c r="B7749" s="10">
        <v>18</v>
      </c>
      <c r="C7749" s="10">
        <v>11</v>
      </c>
      <c r="D7749" s="34">
        <v>39770</v>
      </c>
      <c r="E7749" s="17">
        <v>0.58333333333330017</v>
      </c>
      <c r="F7749" s="35">
        <v>0.12339751189500101</v>
      </c>
      <c r="G7749" s="18">
        <v>62.37202230782826</v>
      </c>
      <c r="H7749" s="18">
        <v>95.53955564851853</v>
      </c>
      <c r="I7749" s="18">
        <v>33.167533340690269</v>
      </c>
      <c r="J7749" s="19">
        <v>1.5669914292751135</v>
      </c>
      <c r="K7749" s="19">
        <v>2.5760969617749323</v>
      </c>
      <c r="L7749" s="19">
        <v>1.6875445457927425</v>
      </c>
      <c r="M7749" s="19">
        <v>15.411999999999999</v>
      </c>
      <c r="N7749" s="19">
        <f t="shared" si="121"/>
        <v>20.035599999999999</v>
      </c>
      <c r="O7749" s="19">
        <v>11.195</v>
      </c>
      <c r="P7749" s="20">
        <v>11.289719999999999</v>
      </c>
      <c r="Q7749" s="12"/>
      <c r="R7749" s="12">
        <v>12.677499999999998</v>
      </c>
      <c r="S7749" s="12">
        <v>266.125</v>
      </c>
      <c r="T7749" s="12"/>
      <c r="U7749" s="12"/>
      <c r="V7749" s="23"/>
      <c r="W7749" s="24"/>
      <c r="X7749" s="22"/>
      <c r="Y7749" s="22"/>
      <c r="Z7749" s="22"/>
      <c r="AA7749" s="22"/>
      <c r="AB7749" s="22"/>
      <c r="AC7749" s="22"/>
      <c r="AD7749" s="22"/>
      <c r="AE7749" s="22"/>
      <c r="AF7749" s="22"/>
      <c r="AG7749" s="22"/>
      <c r="AH7749" s="22"/>
    </row>
    <row r="7750" spans="2:34">
      <c r="B7750" s="10">
        <v>18</v>
      </c>
      <c r="C7750" s="10">
        <v>11</v>
      </c>
      <c r="D7750" s="34">
        <v>39770</v>
      </c>
      <c r="E7750" s="17">
        <v>0.625</v>
      </c>
      <c r="F7750" s="35">
        <v>0.11543720131500096</v>
      </c>
      <c r="G7750" s="18">
        <v>35.147653053912833</v>
      </c>
      <c r="H7750" s="18">
        <v>65.492144757557412</v>
      </c>
      <c r="I7750" s="18">
        <v>30.344491703644586</v>
      </c>
      <c r="J7750" s="19">
        <v>1.1136762272250806</v>
      </c>
      <c r="K7750" s="19">
        <v>1.8127765120974519</v>
      </c>
      <c r="L7750" s="19">
        <v>1.6878349091997427</v>
      </c>
      <c r="M7750" s="19">
        <v>12.984500000000001</v>
      </c>
      <c r="N7750" s="19">
        <f t="shared" si="121"/>
        <v>16.879850000000001</v>
      </c>
      <c r="O7750" s="19">
        <v>9.9975000000000005</v>
      </c>
      <c r="P7750" s="20">
        <v>11.783645249999998</v>
      </c>
      <c r="Q7750" s="12"/>
      <c r="R7750" s="12">
        <v>12.55</v>
      </c>
      <c r="S7750" s="12">
        <v>262.27499999999998</v>
      </c>
      <c r="T7750" s="12"/>
      <c r="U7750" s="12"/>
      <c r="V7750" s="23"/>
      <c r="W7750" s="24"/>
      <c r="X7750" s="22"/>
      <c r="Y7750" s="22"/>
      <c r="Z7750" s="22"/>
      <c r="AA7750" s="22"/>
      <c r="AB7750" s="22"/>
      <c r="AC7750" s="22"/>
      <c r="AD7750" s="22"/>
      <c r="AE7750" s="22"/>
      <c r="AF7750" s="22"/>
      <c r="AG7750" s="22"/>
      <c r="AH7750" s="22"/>
    </row>
    <row r="7751" spans="2:34">
      <c r="B7751" s="10">
        <v>18</v>
      </c>
      <c r="C7751" s="10">
        <v>11</v>
      </c>
      <c r="D7751" s="34">
        <v>39770</v>
      </c>
      <c r="E7751" s="17">
        <v>0.66666666666669983</v>
      </c>
      <c r="F7751" s="35">
        <v>0.12737981169000109</v>
      </c>
      <c r="G7751" s="18">
        <v>45.640178236420368</v>
      </c>
      <c r="H7751" s="18">
        <v>79.122321407526599</v>
      </c>
      <c r="I7751" s="18">
        <v>33.48214317110623</v>
      </c>
      <c r="J7751" s="19">
        <v>1.5154723383751101</v>
      </c>
      <c r="K7751" s="19">
        <v>2.3332469886924376</v>
      </c>
      <c r="L7751" s="19">
        <v>1.7735087691167419</v>
      </c>
      <c r="M7751" s="19">
        <v>18.876000000000001</v>
      </c>
      <c r="N7751" s="19">
        <f t="shared" si="121"/>
        <v>24.538800000000002</v>
      </c>
      <c r="O7751" s="19">
        <v>15.49</v>
      </c>
      <c r="P7751" s="20">
        <v>5.9271029999999989</v>
      </c>
      <c r="Q7751" s="12"/>
      <c r="R7751" s="12">
        <v>11.875</v>
      </c>
      <c r="S7751" s="12">
        <v>325.32499999999999</v>
      </c>
      <c r="T7751" s="12"/>
      <c r="U7751" s="12"/>
      <c r="V7751" s="23"/>
      <c r="W7751" s="24"/>
      <c r="X7751" s="22"/>
      <c r="Y7751" s="22"/>
      <c r="Z7751" s="22"/>
      <c r="AA7751" s="22"/>
      <c r="AB7751" s="22"/>
      <c r="AC7751" s="22"/>
      <c r="AD7751" s="22"/>
      <c r="AE7751" s="22"/>
      <c r="AF7751" s="22"/>
      <c r="AG7751" s="22"/>
      <c r="AH7751" s="22"/>
    </row>
    <row r="7752" spans="2:34">
      <c r="B7752" s="10">
        <v>18</v>
      </c>
      <c r="C7752" s="10">
        <v>11</v>
      </c>
      <c r="D7752" s="34">
        <v>39770</v>
      </c>
      <c r="E7752" s="17">
        <v>0.70833333333330017</v>
      </c>
      <c r="F7752" s="35">
        <v>0.16718712160500146</v>
      </c>
      <c r="G7752" s="18">
        <v>29.359319154285018</v>
      </c>
      <c r="H7752" s="18">
        <v>56.883088164151459</v>
      </c>
      <c r="I7752" s="18">
        <v>27.523769009866438</v>
      </c>
      <c r="J7752" s="19">
        <v>1.1876804130000864</v>
      </c>
      <c r="K7752" s="19">
        <v>1.5712127784799577</v>
      </c>
      <c r="L7752" s="19">
        <v>1.835914441336242</v>
      </c>
      <c r="M7752" s="19">
        <v>18.485249999999997</v>
      </c>
      <c r="N7752" s="19">
        <f t="shared" si="121"/>
        <v>24.030824999999997</v>
      </c>
      <c r="O7752" s="19">
        <v>13.2325</v>
      </c>
      <c r="P7752" s="20">
        <v>1.5876168749999993</v>
      </c>
      <c r="Q7752" s="12"/>
      <c r="R7752" s="12">
        <v>11.322500000000002</v>
      </c>
      <c r="S7752" s="12">
        <v>316.625</v>
      </c>
      <c r="T7752" s="12"/>
      <c r="U7752" s="12"/>
      <c r="V7752" s="23"/>
      <c r="W7752" s="24"/>
      <c r="X7752" s="22"/>
      <c r="Y7752" s="22"/>
      <c r="Z7752" s="22"/>
      <c r="AA7752" s="22"/>
      <c r="AB7752" s="22"/>
      <c r="AC7752" s="22"/>
      <c r="AD7752" s="22"/>
      <c r="AE7752" s="22"/>
      <c r="AF7752" s="22"/>
      <c r="AG7752" s="22"/>
      <c r="AH7752" s="22"/>
    </row>
    <row r="7753" spans="2:34">
      <c r="B7753" s="10">
        <v>18</v>
      </c>
      <c r="C7753" s="10">
        <v>11</v>
      </c>
      <c r="D7753" s="34">
        <v>39770</v>
      </c>
      <c r="E7753" s="17">
        <v>0.75</v>
      </c>
      <c r="F7753" s="35">
        <v>0.17913027318000158</v>
      </c>
      <c r="G7753" s="18">
        <v>17.59479124748291</v>
      </c>
      <c r="H7753" s="18">
        <v>44.46443437146327</v>
      </c>
      <c r="I7753" s="18">
        <v>26.86964312398036</v>
      </c>
      <c r="J7753" s="19">
        <v>0.84971922277506207</v>
      </c>
      <c r="K7753" s="19">
        <v>1.4566769615249602</v>
      </c>
      <c r="L7753" s="19">
        <v>2.0497629163257409</v>
      </c>
      <c r="M7753" s="19">
        <v>20.013500000000001</v>
      </c>
      <c r="N7753" s="19">
        <f t="shared" si="121"/>
        <v>26.01755</v>
      </c>
      <c r="O7753" s="19">
        <v>14.892499999999998</v>
      </c>
      <c r="P7753" s="20">
        <v>0.82908881249999911</v>
      </c>
      <c r="Q7753" s="12"/>
      <c r="R7753" s="12">
        <v>9.9450000000000003</v>
      </c>
      <c r="S7753" s="12">
        <v>260.92500000000001</v>
      </c>
      <c r="T7753" s="12"/>
      <c r="U7753" s="12"/>
      <c r="V7753" s="23"/>
      <c r="W7753" s="24"/>
      <c r="X7753" s="22"/>
      <c r="Y7753" s="22"/>
      <c r="Z7753" s="22"/>
      <c r="AA7753" s="22"/>
      <c r="AB7753" s="22"/>
      <c r="AC7753" s="22"/>
      <c r="AD7753" s="22"/>
      <c r="AE7753" s="22"/>
      <c r="AF7753" s="22"/>
      <c r="AG7753" s="22"/>
      <c r="AH7753" s="22"/>
    </row>
    <row r="7754" spans="2:34">
      <c r="B7754" s="10">
        <v>18</v>
      </c>
      <c r="C7754" s="10">
        <v>11</v>
      </c>
      <c r="D7754" s="34">
        <v>39770</v>
      </c>
      <c r="E7754" s="17">
        <v>0.79166666666669983</v>
      </c>
      <c r="F7754" s="35">
        <v>0.14330519541000131</v>
      </c>
      <c r="G7754" s="18">
        <v>8.7677677988139493</v>
      </c>
      <c r="H7754" s="18">
        <v>33.230638067402325</v>
      </c>
      <c r="I7754" s="18">
        <v>24.462870268588375</v>
      </c>
      <c r="J7754" s="19">
        <v>0.42481076197503109</v>
      </c>
      <c r="K7754" s="19">
        <v>1.0868419190674703</v>
      </c>
      <c r="L7754" s="19">
        <v>2.1199915716797402</v>
      </c>
      <c r="M7754" s="19">
        <v>18.1175</v>
      </c>
      <c r="N7754" s="19">
        <f t="shared" si="121"/>
        <v>23.55275</v>
      </c>
      <c r="O7754" s="19">
        <v>12.229999999999999</v>
      </c>
      <c r="P7754" s="20">
        <v>0.77616824999999912</v>
      </c>
      <c r="Q7754" s="12"/>
      <c r="R7754" s="12">
        <v>8.8274999999999988</v>
      </c>
      <c r="S7754" s="12">
        <v>264.125</v>
      </c>
      <c r="T7754" s="12"/>
      <c r="U7754" s="12"/>
      <c r="V7754" s="23"/>
      <c r="W7754" s="24"/>
      <c r="X7754" s="22"/>
      <c r="Y7754" s="22"/>
      <c r="Z7754" s="22"/>
      <c r="AA7754" s="22"/>
      <c r="AB7754" s="22"/>
      <c r="AC7754" s="22"/>
      <c r="AD7754" s="22"/>
      <c r="AE7754" s="22"/>
      <c r="AF7754" s="22"/>
      <c r="AG7754" s="22"/>
      <c r="AH7754" s="22"/>
    </row>
    <row r="7755" spans="2:34">
      <c r="B7755" s="10">
        <v>18</v>
      </c>
      <c r="C7755" s="10">
        <v>11</v>
      </c>
      <c r="D7755" s="34">
        <v>39770</v>
      </c>
      <c r="E7755" s="17">
        <v>0.83333333333330017</v>
      </c>
      <c r="F7755" s="35">
        <v>0.13534468188000123</v>
      </c>
      <c r="G7755" s="18">
        <v>8.139663416372418</v>
      </c>
      <c r="H7755" s="18">
        <v>32.835771500234578</v>
      </c>
      <c r="I7755" s="18">
        <v>24.696108083862157</v>
      </c>
      <c r="J7755" s="19">
        <v>0.68833301002505043</v>
      </c>
      <c r="K7755" s="19">
        <v>1.0788024740449702</v>
      </c>
      <c r="L7755" s="19">
        <v>1.8135710711954915</v>
      </c>
      <c r="M7755" s="19">
        <v>19.4285</v>
      </c>
      <c r="N7755" s="19">
        <f t="shared" si="121"/>
        <v>25.25705</v>
      </c>
      <c r="O7755" s="19">
        <v>14.147499999999999</v>
      </c>
      <c r="P7755" s="20">
        <v>1.1818925624999994</v>
      </c>
      <c r="Q7755" s="12"/>
      <c r="R7755" s="12">
        <v>8.5449999999999999</v>
      </c>
      <c r="S7755" s="12">
        <v>265.10000000000002</v>
      </c>
      <c r="T7755" s="12"/>
      <c r="U7755" s="12"/>
      <c r="V7755" s="23"/>
      <c r="W7755" s="24"/>
      <c r="X7755" s="22"/>
      <c r="Y7755" s="22"/>
      <c r="Z7755" s="22"/>
      <c r="AA7755" s="22"/>
      <c r="AB7755" s="22"/>
      <c r="AC7755" s="22"/>
      <c r="AD7755" s="22"/>
      <c r="AE7755" s="22"/>
      <c r="AF7755" s="22"/>
      <c r="AG7755" s="22"/>
      <c r="AH7755" s="22"/>
    </row>
    <row r="7756" spans="2:34">
      <c r="B7756" s="10">
        <v>18</v>
      </c>
      <c r="C7756" s="10">
        <v>11</v>
      </c>
      <c r="D7756" s="34">
        <v>39770</v>
      </c>
      <c r="E7756" s="17">
        <v>0.875</v>
      </c>
      <c r="F7756" s="35">
        <v>0.12738411423000121</v>
      </c>
      <c r="G7756" s="18">
        <v>4.4278294799567259</v>
      </c>
      <c r="H7756" s="18">
        <v>26.408006833494611</v>
      </c>
      <c r="I7756" s="18">
        <v>21.980177353537883</v>
      </c>
      <c r="J7756" s="19">
        <v>0.41960489940003076</v>
      </c>
      <c r="K7756" s="19">
        <v>0.8566342290574761</v>
      </c>
      <c r="L7756" s="19">
        <v>1.8838002318222415</v>
      </c>
      <c r="M7756" s="19">
        <v>20.175750000000001</v>
      </c>
      <c r="N7756" s="19">
        <f t="shared" si="121"/>
        <v>26.228475000000003</v>
      </c>
      <c r="O7756" s="19">
        <v>15.879999999999999</v>
      </c>
      <c r="P7756" s="20">
        <v>3.1575935624999998</v>
      </c>
      <c r="Q7756" s="12"/>
      <c r="R7756" s="12">
        <v>7.9774999999999991</v>
      </c>
      <c r="S7756" s="12">
        <v>265.45000000000005</v>
      </c>
      <c r="T7756" s="12"/>
      <c r="U7756" s="12"/>
      <c r="V7756" s="23"/>
      <c r="W7756" s="24"/>
      <c r="X7756" s="22"/>
      <c r="Y7756" s="22"/>
      <c r="Z7756" s="22"/>
      <c r="AA7756" s="22"/>
      <c r="AB7756" s="22"/>
      <c r="AC7756" s="22"/>
      <c r="AD7756" s="22"/>
      <c r="AE7756" s="22"/>
      <c r="AF7756" s="22"/>
      <c r="AG7756" s="22"/>
      <c r="AH7756" s="22"/>
    </row>
    <row r="7757" spans="2:34">
      <c r="B7757" s="10">
        <v>18</v>
      </c>
      <c r="C7757" s="10">
        <v>11</v>
      </c>
      <c r="D7757" s="34">
        <v>39770</v>
      </c>
      <c r="E7757" s="17">
        <v>0.91666666666669983</v>
      </c>
      <c r="F7757" s="35">
        <v>0.1154426471400011</v>
      </c>
      <c r="G7757" s="18">
        <v>4.4354934723152253</v>
      </c>
      <c r="H7757" s="18">
        <v>21.618963454043389</v>
      </c>
      <c r="I7757" s="18">
        <v>17.183469981728162</v>
      </c>
      <c r="J7757" s="19">
        <v>0.33769209705002484</v>
      </c>
      <c r="K7757" s="19">
        <v>0.62034089267748249</v>
      </c>
      <c r="L7757" s="19">
        <v>1.8375075663169915</v>
      </c>
      <c r="M7757" s="19">
        <v>17.881499999999999</v>
      </c>
      <c r="N7757" s="19">
        <f t="shared" si="121"/>
        <v>23.245950000000001</v>
      </c>
      <c r="O7757" s="19">
        <v>13.5375</v>
      </c>
      <c r="P7757" s="20">
        <v>7.1619161249999994</v>
      </c>
      <c r="Q7757" s="12"/>
      <c r="R7757" s="12">
        <v>7.7324999999999999</v>
      </c>
      <c r="S7757" s="12">
        <v>267.85000000000002</v>
      </c>
      <c r="T7757" s="12"/>
      <c r="U7757" s="12"/>
      <c r="V7757" s="23"/>
      <c r="W7757" s="24"/>
      <c r="X7757" s="22"/>
      <c r="Y7757" s="22"/>
      <c r="Z7757" s="22"/>
      <c r="AA7757" s="22"/>
      <c r="AB7757" s="22"/>
      <c r="AC7757" s="22"/>
      <c r="AD7757" s="22"/>
      <c r="AE7757" s="22"/>
      <c r="AF7757" s="22"/>
      <c r="AG7757" s="22"/>
      <c r="AH7757" s="22"/>
    </row>
    <row r="7758" spans="2:34">
      <c r="B7758" s="10">
        <v>18</v>
      </c>
      <c r="C7758" s="10">
        <v>11</v>
      </c>
      <c r="D7758" s="34">
        <v>39770</v>
      </c>
      <c r="E7758" s="17">
        <v>0.95833333333330017</v>
      </c>
      <c r="F7758" s="35">
        <v>9.9520179135000969E-2</v>
      </c>
      <c r="G7758" s="18">
        <v>4.1698861176812123</v>
      </c>
      <c r="H7758" s="18">
        <v>18.638704339992898</v>
      </c>
      <c r="I7758" s="18">
        <v>14.468818222311688</v>
      </c>
      <c r="J7758" s="19">
        <v>0.48346672290003567</v>
      </c>
      <c r="K7758" s="19">
        <v>0.68717084474498047</v>
      </c>
      <c r="L7758" s="19">
        <v>1.8106273453687414</v>
      </c>
      <c r="M7758" s="19">
        <v>15.652249999999999</v>
      </c>
      <c r="N7758" s="19">
        <f t="shared" si="121"/>
        <v>20.347925</v>
      </c>
      <c r="O7758" s="19">
        <v>11.614999999999998</v>
      </c>
      <c r="P7758" s="20">
        <v>9.1023367499999992</v>
      </c>
      <c r="Q7758" s="12"/>
      <c r="R7758" s="12">
        <v>7.7275</v>
      </c>
      <c r="S7758" s="12">
        <v>269.02499999999998</v>
      </c>
      <c r="T7758" s="12"/>
      <c r="U7758" s="12"/>
      <c r="V7758" s="23"/>
      <c r="W7758" s="24"/>
      <c r="X7758" s="22"/>
      <c r="Y7758" s="22"/>
      <c r="Z7758" s="22"/>
      <c r="AA7758" s="22"/>
      <c r="AB7758" s="22"/>
      <c r="AC7758" s="22"/>
      <c r="AD7758" s="22"/>
      <c r="AE7758" s="22"/>
      <c r="AF7758" s="22"/>
      <c r="AG7758" s="22"/>
      <c r="AH7758" s="22"/>
    </row>
    <row r="7759" spans="2:34">
      <c r="B7759" s="10">
        <v>18</v>
      </c>
      <c r="C7759" s="10">
        <v>11</v>
      </c>
      <c r="D7759" s="34">
        <v>39770</v>
      </c>
      <c r="E7759" s="17">
        <v>0</v>
      </c>
      <c r="F7759" s="35">
        <v>8.3597514945000825E-2</v>
      </c>
      <c r="G7759" s="18">
        <v>3.0162658856456526</v>
      </c>
      <c r="H7759" s="18">
        <v>12.61999269190993</v>
      </c>
      <c r="I7759" s="18">
        <v>9.6037268062642802</v>
      </c>
      <c r="J7759" s="19">
        <v>0.41435655907503061</v>
      </c>
      <c r="K7759" s="19">
        <v>0.49697625279498581</v>
      </c>
      <c r="L7759" s="19">
        <v>1.8381469047699914</v>
      </c>
      <c r="M7759" s="19">
        <v>12.6265</v>
      </c>
      <c r="N7759" s="19">
        <f t="shared" si="121"/>
        <v>16.414450000000002</v>
      </c>
      <c r="O7759" s="19">
        <v>8.6324999999999985</v>
      </c>
      <c r="P7759" s="20">
        <v>13.494743437499999</v>
      </c>
      <c r="Q7759" s="12"/>
      <c r="R7759" s="12">
        <v>7.9875000000000007</v>
      </c>
      <c r="S7759" s="12">
        <v>270.625</v>
      </c>
      <c r="T7759" s="12"/>
      <c r="U7759" s="12"/>
      <c r="V7759" s="23"/>
      <c r="W7759" s="24"/>
      <c r="X7759" s="22"/>
      <c r="Y7759" s="22"/>
      <c r="Z7759" s="22"/>
      <c r="AA7759" s="22"/>
      <c r="AB7759" s="22"/>
      <c r="AC7759" s="22"/>
      <c r="AD7759" s="22"/>
      <c r="AE7759" s="22"/>
      <c r="AF7759" s="22"/>
      <c r="AG7759" s="22"/>
      <c r="AH7759" s="22"/>
    </row>
    <row r="7760" spans="2:34">
      <c r="B7760" s="10">
        <v>19</v>
      </c>
      <c r="C7760" s="10">
        <v>11</v>
      </c>
      <c r="D7760" s="34">
        <v>39771</v>
      </c>
      <c r="E7760" s="17">
        <v>4.1666666666699825E-2</v>
      </c>
      <c r="F7760" s="35">
        <v>7.1655540480000723E-2</v>
      </c>
      <c r="G7760" s="18">
        <v>5.1054862919962574</v>
      </c>
      <c r="H7760" s="18">
        <v>8.8599702994027023</v>
      </c>
      <c r="I7760" s="18">
        <v>3.7544840074064449</v>
      </c>
      <c r="J7760" s="19">
        <v>0.42198542932503125</v>
      </c>
      <c r="K7760" s="19">
        <v>0.46779465522498648</v>
      </c>
      <c r="L7760" s="19">
        <v>1.7607276993402414</v>
      </c>
      <c r="M7760" s="19">
        <v>9.9875000000000007</v>
      </c>
      <c r="N7760" s="19">
        <f t="shared" si="121"/>
        <v>12.983750000000001</v>
      </c>
      <c r="O7760" s="19">
        <v>6.4550000000000001</v>
      </c>
      <c r="P7760" s="20">
        <v>15.858528562499998</v>
      </c>
      <c r="Q7760" s="12"/>
      <c r="R7760" s="12">
        <v>8.3049999999999997</v>
      </c>
      <c r="S7760" s="12">
        <v>273.72500000000002</v>
      </c>
      <c r="T7760" s="12"/>
      <c r="U7760" s="12"/>
      <c r="V7760" s="23"/>
      <c r="W7760" s="24"/>
      <c r="X7760" s="22"/>
      <c r="Y7760" s="22"/>
      <c r="Z7760" s="22"/>
      <c r="AA7760" s="22"/>
      <c r="AB7760" s="22"/>
      <c r="AC7760" s="22"/>
      <c r="AD7760" s="22"/>
      <c r="AE7760" s="22"/>
      <c r="AF7760" s="22"/>
      <c r="AG7760" s="22"/>
      <c r="AH7760" s="22"/>
    </row>
    <row r="7761" spans="2:34">
      <c r="B7761" s="10">
        <v>19</v>
      </c>
      <c r="C7761" s="10">
        <v>11</v>
      </c>
      <c r="D7761" s="34">
        <v>39771</v>
      </c>
      <c r="E7761" s="17">
        <v>8.3333333333300175E-2</v>
      </c>
      <c r="F7761" s="35">
        <v>5.573245009500058E-2</v>
      </c>
      <c r="G7761" s="18">
        <v>3.9445633147371972</v>
      </c>
      <c r="H7761" s="18">
        <v>8.6479450735734513</v>
      </c>
      <c r="I7761" s="18">
        <v>4.7033817588362545</v>
      </c>
      <c r="J7761" s="19">
        <v>0.40659749115003019</v>
      </c>
      <c r="K7761" s="19">
        <v>0.43387572857748735</v>
      </c>
      <c r="L7761" s="19">
        <v>1.7765843643459918</v>
      </c>
      <c r="M7761" s="19">
        <v>10.5245</v>
      </c>
      <c r="N7761" s="19">
        <f t="shared" si="121"/>
        <v>13.681850000000001</v>
      </c>
      <c r="O7761" s="19">
        <v>7.2424999999999997</v>
      </c>
      <c r="P7761" s="20">
        <v>18.010631437499999</v>
      </c>
      <c r="Q7761" s="12"/>
      <c r="R7761" s="12">
        <v>8.5449999999999999</v>
      </c>
      <c r="S7761" s="12">
        <v>271.45000000000005</v>
      </c>
      <c r="T7761" s="12"/>
      <c r="U7761" s="12"/>
      <c r="V7761" s="23"/>
      <c r="W7761" s="24"/>
      <c r="X7761" s="22"/>
      <c r="Y7761" s="22"/>
      <c r="Z7761" s="22"/>
      <c r="AA7761" s="22"/>
      <c r="AB7761" s="22"/>
      <c r="AC7761" s="22"/>
      <c r="AD7761" s="22"/>
      <c r="AE7761" s="22"/>
      <c r="AF7761" s="22"/>
      <c r="AG7761" s="22"/>
      <c r="AH7761" s="22"/>
    </row>
    <row r="7762" spans="2:34">
      <c r="B7762" s="10">
        <v>19</v>
      </c>
      <c r="C7762" s="10">
        <v>11</v>
      </c>
      <c r="D7762" s="34">
        <v>39771</v>
      </c>
      <c r="E7762" s="17">
        <v>0.125</v>
      </c>
      <c r="F7762" s="35">
        <v>3.980916352500042E-2</v>
      </c>
      <c r="G7762" s="18">
        <v>6.318364613436815</v>
      </c>
      <c r="H7762" s="18">
        <v>11.959687524753184</v>
      </c>
      <c r="I7762" s="18">
        <v>5.6413229113163688</v>
      </c>
      <c r="J7762" s="19">
        <v>0.51394660350003829</v>
      </c>
      <c r="K7762" s="19">
        <v>0.53898448256498421</v>
      </c>
      <c r="L7762" s="19">
        <v>1.7768915701779915</v>
      </c>
      <c r="M7762" s="19">
        <v>10.7105</v>
      </c>
      <c r="N7762" s="19">
        <f t="shared" si="121"/>
        <v>13.92365</v>
      </c>
      <c r="O7762" s="19">
        <v>7.5424999999999995</v>
      </c>
      <c r="P7762" s="20">
        <v>17.022780937499999</v>
      </c>
      <c r="Q7762" s="12"/>
      <c r="R7762" s="12">
        <v>8.8625000000000007</v>
      </c>
      <c r="S7762" s="12">
        <v>251.15</v>
      </c>
      <c r="T7762" s="12"/>
      <c r="U7762" s="12"/>
      <c r="V7762" s="23"/>
      <c r="W7762" s="24"/>
      <c r="X7762" s="22"/>
      <c r="Y7762" s="22"/>
      <c r="Z7762" s="22"/>
      <c r="AA7762" s="22"/>
      <c r="AB7762" s="22"/>
      <c r="AC7762" s="22"/>
      <c r="AD7762" s="22"/>
      <c r="AE7762" s="22"/>
      <c r="AF7762" s="22"/>
      <c r="AG7762" s="22"/>
      <c r="AH7762" s="22"/>
    </row>
    <row r="7763" spans="2:34">
      <c r="B7763" s="10">
        <v>19</v>
      </c>
      <c r="C7763" s="10">
        <v>11</v>
      </c>
      <c r="D7763" s="34">
        <v>39771</v>
      </c>
      <c r="E7763" s="17">
        <v>0.16666666666669983</v>
      </c>
      <c r="F7763" s="35">
        <v>3.1847540535000343E-2</v>
      </c>
      <c r="G7763" s="18">
        <v>5.8873997537252949</v>
      </c>
      <c r="H7763" s="18">
        <v>8.6098742454139519</v>
      </c>
      <c r="I7763" s="18">
        <v>2.722474491688657</v>
      </c>
      <c r="J7763" s="19">
        <v>0.20197770982501506</v>
      </c>
      <c r="K7763" s="19">
        <v>0.15558321407749542</v>
      </c>
      <c r="L7763" s="19">
        <v>1.7849788109607412</v>
      </c>
      <c r="M7763" s="19">
        <v>9.0054999999999996</v>
      </c>
      <c r="N7763" s="19">
        <f t="shared" si="121"/>
        <v>11.70715</v>
      </c>
      <c r="O7763" s="19">
        <v>6.2349999999999994</v>
      </c>
      <c r="P7763" s="20">
        <v>18.13411275</v>
      </c>
      <c r="Q7763" s="12"/>
      <c r="R7763" s="12">
        <v>9.504999999999999</v>
      </c>
      <c r="S7763" s="12">
        <v>250.10000000000002</v>
      </c>
      <c r="T7763" s="12"/>
      <c r="U7763" s="12"/>
      <c r="V7763" s="23"/>
      <c r="W7763" s="24"/>
      <c r="X7763" s="22"/>
      <c r="Y7763" s="22"/>
      <c r="Z7763" s="22"/>
      <c r="AA7763" s="22"/>
      <c r="AB7763" s="22"/>
      <c r="AC7763" s="22"/>
      <c r="AD7763" s="22"/>
      <c r="AE7763" s="22"/>
      <c r="AF7763" s="22"/>
      <c r="AG7763" s="22"/>
      <c r="AH7763" s="22"/>
    </row>
    <row r="7764" spans="2:34">
      <c r="B7764" s="10">
        <v>19</v>
      </c>
      <c r="C7764" s="10">
        <v>11</v>
      </c>
      <c r="D7764" s="34">
        <v>39771</v>
      </c>
      <c r="E7764" s="17">
        <v>0.20833333333330017</v>
      </c>
      <c r="F7764" s="35">
        <v>8.3600430660000918E-2</v>
      </c>
      <c r="G7764" s="18">
        <v>14.682266909162728</v>
      </c>
      <c r="H7764" s="18">
        <v>26.039999799695103</v>
      </c>
      <c r="I7764" s="18">
        <v>11.357732890532375</v>
      </c>
      <c r="J7764" s="19">
        <v>0.5521850800500413</v>
      </c>
      <c r="K7764" s="19">
        <v>0.67447379918997985</v>
      </c>
      <c r="L7764" s="19">
        <v>1.785285006247241</v>
      </c>
      <c r="M7764" s="19">
        <v>8.7532500000000013</v>
      </c>
      <c r="N7764" s="19">
        <f t="shared" si="121"/>
        <v>11.379225000000002</v>
      </c>
      <c r="O7764" s="19">
        <v>6.2</v>
      </c>
      <c r="P7764" s="20">
        <v>11.748364875</v>
      </c>
      <c r="Q7764" s="12"/>
      <c r="R7764" s="12">
        <v>8.7550000000000008</v>
      </c>
      <c r="S7764" s="12">
        <v>242.125</v>
      </c>
      <c r="T7764" s="12"/>
      <c r="U7764" s="12"/>
      <c r="V7764" s="23"/>
      <c r="W7764" s="24"/>
      <c r="X7764" s="22"/>
      <c r="Y7764" s="22"/>
      <c r="Z7764" s="22"/>
      <c r="AA7764" s="22"/>
      <c r="AB7764" s="22"/>
      <c r="AC7764" s="22"/>
      <c r="AD7764" s="22"/>
      <c r="AE7764" s="22"/>
      <c r="AF7764" s="22"/>
      <c r="AG7764" s="22"/>
      <c r="AH7764" s="22"/>
    </row>
    <row r="7765" spans="2:34">
      <c r="B7765" s="10">
        <v>19</v>
      </c>
      <c r="C7765" s="10">
        <v>11</v>
      </c>
      <c r="D7765" s="34">
        <v>39771</v>
      </c>
      <c r="E7765" s="17">
        <v>0.25</v>
      </c>
      <c r="F7765" s="35">
        <v>0.17914493970000198</v>
      </c>
      <c r="G7765" s="18">
        <v>105.78170686190373</v>
      </c>
      <c r="H7765" s="18">
        <v>145.10099639297141</v>
      </c>
      <c r="I7765" s="18">
        <v>39.319289531067689</v>
      </c>
      <c r="J7765" s="19">
        <v>2.6609328285751999</v>
      </c>
      <c r="K7765" s="19">
        <v>3.2476533973049015</v>
      </c>
      <c r="L7765" s="19">
        <v>1.8517286566457409</v>
      </c>
      <c r="M7765" s="19">
        <v>16.049250000000001</v>
      </c>
      <c r="N7765" s="19">
        <f t="shared" si="121"/>
        <v>20.864025000000002</v>
      </c>
      <c r="O7765" s="19">
        <v>12.522500000000001</v>
      </c>
      <c r="P7765" s="20">
        <v>1.0231308749999988</v>
      </c>
      <c r="Q7765" s="12"/>
      <c r="R7765" s="12">
        <v>7.4450000000000003</v>
      </c>
      <c r="S7765" s="12">
        <v>231.72499999999999</v>
      </c>
      <c r="T7765" s="12"/>
      <c r="U7765" s="12"/>
      <c r="V7765" s="23"/>
      <c r="W7765" s="24"/>
      <c r="X7765" s="22"/>
      <c r="Y7765" s="22"/>
      <c r="Z7765" s="22"/>
      <c r="AA7765" s="22"/>
      <c r="AB7765" s="22"/>
      <c r="AC7765" s="22"/>
      <c r="AD7765" s="22"/>
      <c r="AE7765" s="22"/>
      <c r="AF7765" s="22"/>
      <c r="AG7765" s="22"/>
      <c r="AH7765" s="22"/>
    </row>
    <row r="7766" spans="2:34">
      <c r="B7766" s="10">
        <v>19</v>
      </c>
      <c r="C7766" s="10">
        <v>11</v>
      </c>
      <c r="D7766" s="34">
        <v>39771</v>
      </c>
      <c r="E7766" s="17">
        <v>0.29166666666669983</v>
      </c>
      <c r="F7766" s="35">
        <v>0.26672854960500303</v>
      </c>
      <c r="G7766" s="18">
        <v>149.01382911070087</v>
      </c>
      <c r="H7766" s="18">
        <v>198.52782720035012</v>
      </c>
      <c r="I7766" s="18">
        <v>49.513998089649277</v>
      </c>
      <c r="J7766" s="19">
        <v>3.409529436675256</v>
      </c>
      <c r="K7766" s="19">
        <v>4.6426338111198584</v>
      </c>
      <c r="L7766" s="19">
        <v>1.8598310556109907</v>
      </c>
      <c r="M7766" s="19">
        <v>21.963500000000003</v>
      </c>
      <c r="N7766" s="19">
        <f t="shared" si="121"/>
        <v>28.552550000000004</v>
      </c>
      <c r="O7766" s="19">
        <v>17.412500000000001</v>
      </c>
      <c r="P7766" s="20">
        <v>0.63504674999999944</v>
      </c>
      <c r="Q7766" s="12"/>
      <c r="R7766" s="12">
        <v>6.9874999999999998</v>
      </c>
      <c r="S7766" s="12">
        <v>234.3</v>
      </c>
      <c r="T7766" s="12"/>
      <c r="U7766" s="12"/>
      <c r="V7766" s="23"/>
      <c r="W7766" s="24"/>
      <c r="X7766" s="22"/>
      <c r="Y7766" s="22"/>
      <c r="Z7766" s="22"/>
      <c r="AA7766" s="22"/>
      <c r="AB7766" s="22"/>
      <c r="AC7766" s="22"/>
      <c r="AD7766" s="22"/>
      <c r="AE7766" s="22"/>
      <c r="AF7766" s="22"/>
      <c r="AG7766" s="22"/>
      <c r="AH7766" s="22"/>
    </row>
    <row r="7767" spans="2:34">
      <c r="B7767" s="10">
        <v>19</v>
      </c>
      <c r="C7767" s="10">
        <v>11</v>
      </c>
      <c r="D7767" s="34">
        <v>39771</v>
      </c>
      <c r="E7767" s="17">
        <v>0.33333333333330017</v>
      </c>
      <c r="F7767" s="35">
        <v>0.20303359707000235</v>
      </c>
      <c r="G7767" s="18">
        <v>59.281032476568413</v>
      </c>
      <c r="H7767" s="18">
        <v>84.932932631633264</v>
      </c>
      <c r="I7767" s="18">
        <v>25.651900155064851</v>
      </c>
      <c r="J7767" s="19">
        <v>1.7327039009251306</v>
      </c>
      <c r="K7767" s="19">
        <v>2.3004911822049294</v>
      </c>
      <c r="L7767" s="19">
        <v>1.8912863596714906</v>
      </c>
      <c r="M7767" s="19">
        <v>16.780250000000002</v>
      </c>
      <c r="N7767" s="19">
        <f t="shared" si="121"/>
        <v>21.814325000000004</v>
      </c>
      <c r="O7767" s="19">
        <v>11.790000000000001</v>
      </c>
      <c r="P7767" s="20">
        <v>2.063901937499999</v>
      </c>
      <c r="Q7767" s="12"/>
      <c r="R7767" s="12">
        <v>7.1800000000000006</v>
      </c>
      <c r="S7767" s="12">
        <v>239.10000000000002</v>
      </c>
      <c r="T7767" s="12"/>
      <c r="U7767" s="12">
        <v>185</v>
      </c>
      <c r="V7767" s="23"/>
      <c r="W7767" s="24"/>
      <c r="X7767" s="22"/>
      <c r="Y7767" s="22"/>
      <c r="Z7767" s="22"/>
      <c r="AA7767" s="22"/>
      <c r="AB7767" s="22"/>
      <c r="AC7767" s="22"/>
      <c r="AD7767" s="22"/>
      <c r="AE7767" s="22"/>
      <c r="AF7767" s="22"/>
      <c r="AG7767" s="22"/>
      <c r="AH7767" s="22"/>
    </row>
    <row r="7768" spans="2:34">
      <c r="B7768" s="10">
        <v>19</v>
      </c>
      <c r="C7768" s="10">
        <v>11</v>
      </c>
      <c r="D7768" s="34">
        <v>39771</v>
      </c>
      <c r="E7768" s="17">
        <v>0.375</v>
      </c>
      <c r="F7768" s="35">
        <v>7.9621567485000933E-2</v>
      </c>
      <c r="G7768" s="18">
        <v>14.676886731160717</v>
      </c>
      <c r="H7768" s="18">
        <v>25.294131958272857</v>
      </c>
      <c r="I7768" s="18">
        <v>10.617245227112136</v>
      </c>
      <c r="J7768" s="19">
        <v>0.59284285590004471</v>
      </c>
      <c r="K7768" s="19">
        <v>0.72969154595497754</v>
      </c>
      <c r="L7768" s="19">
        <v>1.8020902366289908</v>
      </c>
      <c r="M7768" s="19">
        <v>9.6174999999999997</v>
      </c>
      <c r="N7768" s="19">
        <f t="shared" si="121"/>
        <v>12.502750000000001</v>
      </c>
      <c r="O7768" s="19">
        <v>8.16</v>
      </c>
      <c r="P7768" s="20">
        <v>12.136449000000001</v>
      </c>
      <c r="Q7768" s="12"/>
      <c r="R7768" s="12">
        <v>9.7850000000000001</v>
      </c>
      <c r="S7768" s="12">
        <v>259.82500000000005</v>
      </c>
      <c r="T7768" s="12"/>
      <c r="U7768" s="12">
        <v>249.35000000000002</v>
      </c>
      <c r="V7768" s="23"/>
      <c r="W7768" s="24"/>
      <c r="X7768" s="22"/>
      <c r="Y7768" s="22"/>
      <c r="Z7768" s="22"/>
      <c r="AA7768" s="22"/>
      <c r="AB7768" s="22"/>
      <c r="AC7768" s="22"/>
      <c r="AD7768" s="22"/>
      <c r="AE7768" s="22"/>
      <c r="AF7768" s="22"/>
      <c r="AG7768" s="22"/>
      <c r="AH7768" s="22"/>
    </row>
    <row r="7769" spans="2:34">
      <c r="B7769" s="10">
        <v>19</v>
      </c>
      <c r="C7769" s="10">
        <v>11</v>
      </c>
      <c r="D7769" s="34">
        <v>39771</v>
      </c>
      <c r="E7769" s="17">
        <v>0.41666666666669983</v>
      </c>
      <c r="F7769" s="35">
        <v>7.9622108685000942E-2</v>
      </c>
      <c r="G7769" s="18">
        <v>9.6548792122269713</v>
      </c>
      <c r="H7769" s="18">
        <v>15.209211144899662</v>
      </c>
      <c r="I7769" s="18">
        <v>5.5543319326726897</v>
      </c>
      <c r="J7769" s="19">
        <v>0.58766079435004448</v>
      </c>
      <c r="K7769" s="19">
        <v>0.60522117299998113</v>
      </c>
      <c r="L7769" s="19">
        <v>1.7985081828947409</v>
      </c>
      <c r="M7769" s="19">
        <v>8.3904999999999994</v>
      </c>
      <c r="N7769" s="19">
        <f t="shared" si="121"/>
        <v>10.90765</v>
      </c>
      <c r="O7769" s="19">
        <v>6.6775000000000002</v>
      </c>
      <c r="P7769" s="20">
        <v>15.823248187499999</v>
      </c>
      <c r="Q7769" s="12"/>
      <c r="R7769" s="12">
        <v>11.8575</v>
      </c>
      <c r="S7769" s="12">
        <v>278.14999999999998</v>
      </c>
      <c r="T7769" s="12"/>
      <c r="U7769" s="12">
        <v>388.59999999999997</v>
      </c>
      <c r="V7769" s="23"/>
      <c r="W7769" s="24"/>
      <c r="X7769" s="22"/>
      <c r="Y7769" s="22"/>
      <c r="Z7769" s="22"/>
      <c r="AA7769" s="22"/>
      <c r="AB7769" s="22"/>
      <c r="AC7769" s="22"/>
      <c r="AD7769" s="22"/>
      <c r="AE7769" s="22"/>
      <c r="AF7769" s="22"/>
      <c r="AG7769" s="22"/>
      <c r="AH7769" s="22"/>
    </row>
    <row r="7770" spans="2:34">
      <c r="B7770" s="10">
        <v>19</v>
      </c>
      <c r="C7770" s="10">
        <v>11</v>
      </c>
      <c r="D7770" s="34">
        <v>39771</v>
      </c>
      <c r="E7770" s="17">
        <v>0.45833333333330017</v>
      </c>
      <c r="F7770" s="35">
        <v>5.5735852890000666E-2</v>
      </c>
      <c r="G7770" s="18">
        <v>14.874081544155223</v>
      </c>
      <c r="H7770" s="18">
        <v>24.999203916700605</v>
      </c>
      <c r="I7770" s="18">
        <v>10.125122372545381</v>
      </c>
      <c r="J7770" s="19">
        <v>0.58249504965004406</v>
      </c>
      <c r="K7770" s="19">
        <v>0.85947138629247299</v>
      </c>
      <c r="L7770" s="19">
        <v>1.7092687748199911</v>
      </c>
      <c r="M7770" s="19">
        <v>9.646749999999999</v>
      </c>
      <c r="N7770" s="19">
        <f t="shared" si="121"/>
        <v>12.540775</v>
      </c>
      <c r="O7770" s="19">
        <v>6.3475000000000001</v>
      </c>
      <c r="P7770" s="20">
        <v>19.333645499999999</v>
      </c>
      <c r="Q7770" s="12"/>
      <c r="R7770" s="12">
        <v>13.0975</v>
      </c>
      <c r="S7770" s="12">
        <v>297.72499999999997</v>
      </c>
      <c r="T7770" s="12"/>
      <c r="U7770" s="12">
        <v>466.65000000000003</v>
      </c>
      <c r="V7770" s="23"/>
      <c r="W7770" s="24"/>
      <c r="X7770" s="22"/>
      <c r="Y7770" s="22"/>
      <c r="Z7770" s="22"/>
      <c r="AA7770" s="22"/>
      <c r="AB7770" s="22"/>
      <c r="AC7770" s="22"/>
      <c r="AD7770" s="22"/>
      <c r="AE7770" s="22"/>
      <c r="AF7770" s="22"/>
      <c r="AG7770" s="22"/>
      <c r="AH7770" s="22"/>
    </row>
    <row r="7771" spans="2:34">
      <c r="B7771" s="10">
        <v>19</v>
      </c>
      <c r="C7771" s="10">
        <v>11</v>
      </c>
      <c r="D7771" s="34">
        <v>39771</v>
      </c>
      <c r="E7771" s="17">
        <v>0.5</v>
      </c>
      <c r="F7771" s="35">
        <v>5.1755081985000631E-2</v>
      </c>
      <c r="G7771" s="18">
        <v>13.410571917044649</v>
      </c>
      <c r="H7771" s="18">
        <v>23.313888364616862</v>
      </c>
      <c r="I7771" s="18">
        <v>9.9033164475722142</v>
      </c>
      <c r="J7771" s="19">
        <v>0.61308483300004646</v>
      </c>
      <c r="K7771" s="19">
        <v>0.74942390401497638</v>
      </c>
      <c r="L7771" s="19">
        <v>1.6628361487629915</v>
      </c>
      <c r="M7771" s="19">
        <v>11.18975</v>
      </c>
      <c r="N7771" s="19">
        <f t="shared" si="121"/>
        <v>14.546675</v>
      </c>
      <c r="O7771" s="19">
        <v>7.8849999999999998</v>
      </c>
      <c r="P7771" s="20">
        <v>20.586098812500001</v>
      </c>
      <c r="Q7771" s="12"/>
      <c r="R7771" s="12">
        <v>13.365</v>
      </c>
      <c r="S7771" s="12">
        <v>293.82499999999999</v>
      </c>
      <c r="T7771" s="12"/>
      <c r="U7771" s="12">
        <v>454.77499999999998</v>
      </c>
      <c r="V7771" s="23"/>
      <c r="W7771" s="24"/>
      <c r="X7771" s="22"/>
      <c r="Y7771" s="22"/>
      <c r="Z7771" s="22"/>
      <c r="AA7771" s="22"/>
      <c r="AB7771" s="22"/>
      <c r="AC7771" s="22"/>
      <c r="AD7771" s="22"/>
      <c r="AE7771" s="22"/>
      <c r="AF7771" s="22"/>
      <c r="AG7771" s="22"/>
      <c r="AH7771" s="22"/>
    </row>
    <row r="7772" spans="2:34">
      <c r="B7772" s="10">
        <v>19</v>
      </c>
      <c r="C7772" s="10">
        <v>11</v>
      </c>
      <c r="D7772" s="34">
        <v>39771</v>
      </c>
      <c r="E7772" s="17">
        <v>0.54166666666669983</v>
      </c>
      <c r="F7772" s="35">
        <v>5.1755427000000638E-2</v>
      </c>
      <c r="G7772" s="18">
        <v>11.378200538656049</v>
      </c>
      <c r="H7772" s="18">
        <v>20.636362911888625</v>
      </c>
      <c r="I7772" s="18">
        <v>9.2581623732325795</v>
      </c>
      <c r="J7772" s="19">
        <v>0.50829330862503874</v>
      </c>
      <c r="K7772" s="19">
        <v>0.75835455800497586</v>
      </c>
      <c r="L7772" s="19">
        <v>1.6475420207522415</v>
      </c>
      <c r="M7772" s="19">
        <v>13.60525</v>
      </c>
      <c r="N7772" s="19">
        <f t="shared" si="121"/>
        <v>17.686824999999999</v>
      </c>
      <c r="O7772" s="19">
        <v>10.76</v>
      </c>
      <c r="P7772" s="20">
        <v>22.191355874999999</v>
      </c>
      <c r="Q7772" s="12"/>
      <c r="R7772" s="12">
        <v>13.602499999999999</v>
      </c>
      <c r="S7772" s="12">
        <v>291.2</v>
      </c>
      <c r="T7772" s="12"/>
      <c r="U7772" s="12">
        <v>369.09999999999997</v>
      </c>
      <c r="V7772" s="23"/>
      <c r="W7772" s="24"/>
      <c r="X7772" s="22"/>
      <c r="Y7772" s="22"/>
      <c r="Z7772" s="22"/>
      <c r="AA7772" s="22"/>
      <c r="AB7772" s="22"/>
      <c r="AC7772" s="22"/>
      <c r="AD7772" s="22"/>
      <c r="AE7772" s="22"/>
      <c r="AF7772" s="22"/>
      <c r="AG7772" s="22"/>
      <c r="AH7772" s="22"/>
    </row>
    <row r="7773" spans="2:34">
      <c r="B7773" s="10">
        <v>19</v>
      </c>
      <c r="C7773" s="10">
        <v>11</v>
      </c>
      <c r="D7773" s="34">
        <v>39771</v>
      </c>
      <c r="E7773" s="17">
        <v>0.58333333333330017</v>
      </c>
      <c r="F7773" s="35">
        <v>4.379335075500055E-2</v>
      </c>
      <c r="G7773" s="18">
        <v>10.670179108224014</v>
      </c>
      <c r="H7773" s="18">
        <v>19.163412207683134</v>
      </c>
      <c r="I7773" s="18">
        <v>8.4932330994591219</v>
      </c>
      <c r="J7773" s="19">
        <v>0.41629923105003175</v>
      </c>
      <c r="K7773" s="19">
        <v>0.61762826122248016</v>
      </c>
      <c r="L7773" s="19">
        <v>1.6945749108362411</v>
      </c>
      <c r="M7773" s="19">
        <v>13.641250000000001</v>
      </c>
      <c r="N7773" s="19">
        <f t="shared" si="121"/>
        <v>17.733625000000004</v>
      </c>
      <c r="O7773" s="19">
        <v>9.5549999999999997</v>
      </c>
      <c r="P7773" s="20">
        <v>21.415187624999998</v>
      </c>
      <c r="Q7773" s="12"/>
      <c r="R7773" s="12">
        <v>13.350000000000001</v>
      </c>
      <c r="S7773" s="12">
        <v>294.57500000000005</v>
      </c>
      <c r="T7773" s="12"/>
      <c r="U7773" s="12">
        <v>200.02499999999998</v>
      </c>
      <c r="V7773" s="23"/>
      <c r="W7773" s="24"/>
      <c r="X7773" s="22"/>
      <c r="Y7773" s="22"/>
      <c r="Z7773" s="22"/>
      <c r="AA7773" s="22"/>
      <c r="AB7773" s="22"/>
      <c r="AC7773" s="22"/>
      <c r="AD7773" s="22"/>
      <c r="AE7773" s="22"/>
      <c r="AF7773" s="22"/>
      <c r="AG7773" s="22"/>
      <c r="AH7773" s="22"/>
    </row>
    <row r="7774" spans="2:34">
      <c r="B7774" s="10">
        <v>19</v>
      </c>
      <c r="C7774" s="10">
        <v>11</v>
      </c>
      <c r="D7774" s="34">
        <v>39771</v>
      </c>
      <c r="E7774" s="17">
        <v>0.625</v>
      </c>
      <c r="F7774" s="35">
        <v>5.5737361485000712E-2</v>
      </c>
      <c r="G7774" s="18">
        <v>10.365092981308997</v>
      </c>
      <c r="H7774" s="18">
        <v>21.47483158466687</v>
      </c>
      <c r="I7774" s="18">
        <v>11.109738603357872</v>
      </c>
      <c r="J7774" s="19">
        <v>0.41370098580003162</v>
      </c>
      <c r="K7774" s="19">
        <v>0.56016887333498189</v>
      </c>
      <c r="L7774" s="19">
        <v>1.6948679690312409</v>
      </c>
      <c r="M7774" s="19">
        <v>14.0565</v>
      </c>
      <c r="N7774" s="19">
        <f t="shared" si="121"/>
        <v>18.27345</v>
      </c>
      <c r="O7774" s="19">
        <v>10.362500000000001</v>
      </c>
      <c r="P7774" s="20">
        <v>22.702921312499999</v>
      </c>
      <c r="Q7774" s="12"/>
      <c r="R7774" s="12">
        <v>12.924999999999999</v>
      </c>
      <c r="S7774" s="12">
        <v>301.39999999999998</v>
      </c>
      <c r="T7774" s="12"/>
      <c r="U7774" s="12">
        <v>175.5</v>
      </c>
      <c r="V7774" s="23"/>
      <c r="W7774" s="24"/>
      <c r="X7774" s="22"/>
      <c r="Y7774" s="22"/>
      <c r="Z7774" s="22"/>
      <c r="AA7774" s="22"/>
      <c r="AB7774" s="22"/>
      <c r="AC7774" s="22"/>
      <c r="AD7774" s="22"/>
      <c r="AE7774" s="22"/>
      <c r="AF7774" s="22"/>
      <c r="AG7774" s="22"/>
      <c r="AH7774" s="22"/>
    </row>
    <row r="7775" spans="2:34">
      <c r="B7775" s="10">
        <v>19</v>
      </c>
      <c r="C7775" s="10">
        <v>11</v>
      </c>
      <c r="D7775" s="34">
        <v>39771</v>
      </c>
      <c r="E7775" s="17">
        <v>0.66666666666669983</v>
      </c>
      <c r="F7775" s="35">
        <v>7.1662812855000924E-2</v>
      </c>
      <c r="G7775" s="18">
        <v>15.248338908157228</v>
      </c>
      <c r="H7775" s="18">
        <v>31.997565514610809</v>
      </c>
      <c r="I7775" s="18">
        <v>16.749226606453576</v>
      </c>
      <c r="J7775" s="19">
        <v>0.68687528152505273</v>
      </c>
      <c r="K7775" s="19">
        <v>1.0839394990624647</v>
      </c>
      <c r="L7775" s="19">
        <v>1.9133979712589899</v>
      </c>
      <c r="M7775" s="19">
        <v>15.0625</v>
      </c>
      <c r="N7775" s="19">
        <f t="shared" si="121"/>
        <v>19.581250000000001</v>
      </c>
      <c r="O7775" s="19">
        <v>10.860000000000001</v>
      </c>
      <c r="P7775" s="20">
        <v>16.123131375</v>
      </c>
      <c r="Q7775" s="12"/>
      <c r="R7775" s="12">
        <v>12.435</v>
      </c>
      <c r="S7775" s="12">
        <v>274.7</v>
      </c>
      <c r="T7775" s="12"/>
      <c r="U7775" s="12">
        <v>120.55000000000001</v>
      </c>
      <c r="V7775" s="23"/>
      <c r="W7775" s="24"/>
      <c r="X7775" s="22"/>
      <c r="Y7775" s="22"/>
      <c r="Z7775" s="22"/>
      <c r="AA7775" s="22"/>
      <c r="AB7775" s="22"/>
      <c r="AC7775" s="22"/>
      <c r="AD7775" s="22"/>
      <c r="AE7775" s="22"/>
      <c r="AF7775" s="22"/>
      <c r="AG7775" s="22"/>
      <c r="AH7775" s="22"/>
    </row>
    <row r="7776" spans="2:34">
      <c r="B7776" s="10">
        <v>19</v>
      </c>
      <c r="C7776" s="10">
        <v>11</v>
      </c>
      <c r="D7776" s="34">
        <v>39771</v>
      </c>
      <c r="E7776" s="17">
        <v>0.70833333333330017</v>
      </c>
      <c r="F7776" s="35">
        <v>0.17119579137000224</v>
      </c>
      <c r="G7776" s="18">
        <v>22.45936041552757</v>
      </c>
      <c r="H7776" s="18">
        <v>39.052223220391255</v>
      </c>
      <c r="I7776" s="18">
        <v>16.592862804863692</v>
      </c>
      <c r="J7776" s="19">
        <v>0.69445897702505333</v>
      </c>
      <c r="K7776" s="19">
        <v>1.0830049161999644</v>
      </c>
      <c r="L7776" s="19">
        <v>2.4126369488934873</v>
      </c>
      <c r="M7776" s="19">
        <v>18.748000000000001</v>
      </c>
      <c r="N7776" s="19">
        <f t="shared" si="121"/>
        <v>24.372400000000003</v>
      </c>
      <c r="O7776" s="19">
        <v>13.870000000000001</v>
      </c>
      <c r="P7776" s="20">
        <v>10.8134349375</v>
      </c>
      <c r="Q7776" s="12"/>
      <c r="R7776" s="12">
        <v>11.602499999999999</v>
      </c>
      <c r="S7776" s="12">
        <v>246.42500000000001</v>
      </c>
      <c r="T7776" s="12"/>
      <c r="U7776" s="12">
        <v>114.875</v>
      </c>
      <c r="V7776" s="23"/>
      <c r="W7776" s="24"/>
      <c r="X7776" s="22"/>
      <c r="Y7776" s="22"/>
      <c r="Z7776" s="22"/>
      <c r="AA7776" s="22"/>
      <c r="AB7776" s="22"/>
      <c r="AC7776" s="22"/>
      <c r="AD7776" s="22"/>
      <c r="AE7776" s="22"/>
      <c r="AF7776" s="22"/>
      <c r="AG7776" s="22"/>
      <c r="AH7776" s="22"/>
    </row>
    <row r="7777" spans="2:34">
      <c r="B7777" s="10">
        <v>19</v>
      </c>
      <c r="C7777" s="10">
        <v>11</v>
      </c>
      <c r="D7777" s="34">
        <v>39771</v>
      </c>
      <c r="E7777" s="17">
        <v>0.75</v>
      </c>
      <c r="F7777" s="35">
        <v>0.25878603774000342</v>
      </c>
      <c r="G7777" s="18">
        <v>31.536569695193993</v>
      </c>
      <c r="H7777" s="18">
        <v>61.928647377771867</v>
      </c>
      <c r="I7777" s="18">
        <v>30.39207768257787</v>
      </c>
      <c r="J7777" s="19">
        <v>0.98541590010007585</v>
      </c>
      <c r="K7777" s="19">
        <v>1.6292827573199462</v>
      </c>
      <c r="L7777" s="19">
        <v>2.1830256212054882</v>
      </c>
      <c r="M7777" s="19">
        <v>24.258499999999998</v>
      </c>
      <c r="N7777" s="19">
        <f t="shared" si="121"/>
        <v>31.536049999999999</v>
      </c>
      <c r="O7777" s="19">
        <v>17.649999999999999</v>
      </c>
      <c r="P7777" s="20">
        <v>2.0991823124999995</v>
      </c>
      <c r="Q7777" s="12"/>
      <c r="R7777" s="12">
        <v>11.032500000000001</v>
      </c>
      <c r="S7777" s="12">
        <v>245.92499999999998</v>
      </c>
      <c r="T7777" s="12"/>
      <c r="U7777" s="12">
        <v>100</v>
      </c>
      <c r="V7777" s="23"/>
      <c r="W7777" s="24"/>
      <c r="X7777" s="22"/>
      <c r="Y7777" s="22"/>
      <c r="Z7777" s="22"/>
      <c r="AA7777" s="22"/>
      <c r="AB7777" s="22"/>
      <c r="AC7777" s="22"/>
      <c r="AD7777" s="22"/>
      <c r="AE7777" s="22"/>
      <c r="AF7777" s="22"/>
      <c r="AG7777" s="22"/>
      <c r="AH7777" s="22"/>
    </row>
    <row r="7778" spans="2:34">
      <c r="B7778" s="10">
        <v>19</v>
      </c>
      <c r="C7778" s="10">
        <v>11</v>
      </c>
      <c r="D7778" s="34">
        <v>39771</v>
      </c>
      <c r="E7778" s="17">
        <v>0.79166666666669983</v>
      </c>
      <c r="F7778" s="35">
        <v>0.14730977235000198</v>
      </c>
      <c r="G7778" s="18">
        <v>14.470998886887182</v>
      </c>
      <c r="H7778" s="18">
        <v>33.87023286766879</v>
      </c>
      <c r="I7778" s="18">
        <v>19.399233980781609</v>
      </c>
      <c r="J7778" s="19">
        <v>0.52840495320004077</v>
      </c>
      <c r="K7778" s="19">
        <v>1.1856869228224607</v>
      </c>
      <c r="L7778" s="19">
        <v>1.8948780068027398</v>
      </c>
      <c r="M7778" s="19">
        <v>21.282249999999998</v>
      </c>
      <c r="N7778" s="19">
        <f t="shared" si="121"/>
        <v>27.666924999999999</v>
      </c>
      <c r="O7778" s="19">
        <v>15.074999999999999</v>
      </c>
      <c r="P7778" s="20">
        <v>9.0494161874999985</v>
      </c>
      <c r="Q7778" s="12"/>
      <c r="R7778" s="12">
        <v>11.6325</v>
      </c>
      <c r="S7778" s="12">
        <v>263.625</v>
      </c>
      <c r="T7778" s="12"/>
      <c r="U7778" s="12">
        <v>125.5</v>
      </c>
      <c r="V7778" s="23"/>
      <c r="W7778" s="24"/>
      <c r="X7778" s="22"/>
      <c r="Y7778" s="22"/>
      <c r="Z7778" s="22"/>
      <c r="AA7778" s="22"/>
      <c r="AB7778" s="22"/>
      <c r="AC7778" s="22"/>
      <c r="AD7778" s="22"/>
      <c r="AE7778" s="22"/>
      <c r="AF7778" s="22"/>
      <c r="AG7778" s="22"/>
      <c r="AH7778" s="22"/>
    </row>
    <row r="7779" spans="2:34">
      <c r="B7779" s="10">
        <v>19</v>
      </c>
      <c r="C7779" s="10">
        <v>11</v>
      </c>
      <c r="D7779" s="34">
        <v>39771</v>
      </c>
      <c r="E7779" s="17">
        <v>0.83333333333330017</v>
      </c>
      <c r="F7779" s="35">
        <v>6.3701988135000873E-2</v>
      </c>
      <c r="G7779" s="18">
        <v>4.8626600798547281</v>
      </c>
      <c r="H7779" s="18">
        <v>9.5243440483336919</v>
      </c>
      <c r="I7779" s="18">
        <v>4.6616839684789628</v>
      </c>
      <c r="J7779" s="19">
        <v>0.41858738872503232</v>
      </c>
      <c r="K7779" s="19">
        <v>0.43271364476748542</v>
      </c>
      <c r="L7779" s="19">
        <v>1.7743247710374903</v>
      </c>
      <c r="M7779" s="19">
        <v>14.634500000000001</v>
      </c>
      <c r="N7779" s="19">
        <f t="shared" si="121"/>
        <v>19.024850000000001</v>
      </c>
      <c r="O7779" s="19">
        <v>9.9725000000000001</v>
      </c>
      <c r="P7779" s="20">
        <v>18.804439875</v>
      </c>
      <c r="Q7779" s="12"/>
      <c r="R7779" s="12">
        <v>11.504999999999999</v>
      </c>
      <c r="S7779" s="12">
        <v>267.3</v>
      </c>
      <c r="T7779" s="12"/>
      <c r="U7779" s="12">
        <v>115.69999999999999</v>
      </c>
      <c r="V7779" s="23"/>
      <c r="W7779" s="24"/>
      <c r="X7779" s="22"/>
      <c r="Y7779" s="22"/>
      <c r="Z7779" s="22"/>
      <c r="AA7779" s="22"/>
      <c r="AB7779" s="22"/>
      <c r="AC7779" s="22"/>
      <c r="AD7779" s="22"/>
      <c r="AE7779" s="22"/>
      <c r="AF7779" s="22"/>
      <c r="AG7779" s="22"/>
      <c r="AH7779" s="22"/>
    </row>
    <row r="7780" spans="2:34">
      <c r="B7780" s="10">
        <v>19</v>
      </c>
      <c r="C7780" s="10">
        <v>11</v>
      </c>
      <c r="D7780" s="34">
        <v>39771</v>
      </c>
      <c r="E7780" s="17">
        <v>0.875</v>
      </c>
      <c r="F7780" s="35">
        <v>5.9721048105000826E-2</v>
      </c>
      <c r="G7780" s="18">
        <v>3.9013320457576839</v>
      </c>
      <c r="H7780" s="18">
        <v>10.212505590918685</v>
      </c>
      <c r="I7780" s="18">
        <v>6.3111735451610027</v>
      </c>
      <c r="J7780" s="19">
        <v>0.40833505627503164</v>
      </c>
      <c r="K7780" s="19">
        <v>0.52453827967248223</v>
      </c>
      <c r="L7780" s="19">
        <v>1.7044277430317405</v>
      </c>
      <c r="M7780" s="19">
        <v>14.5905</v>
      </c>
      <c r="N7780" s="19">
        <f t="shared" si="121"/>
        <v>18.967650000000003</v>
      </c>
      <c r="O7780" s="19">
        <v>9.6150000000000002</v>
      </c>
      <c r="P7780" s="20">
        <v>20.568458624999998</v>
      </c>
      <c r="Q7780" s="12"/>
      <c r="R7780" s="12">
        <v>10.6275</v>
      </c>
      <c r="S7780" s="12">
        <v>275.72500000000002</v>
      </c>
      <c r="T7780" s="12"/>
      <c r="U7780" s="12">
        <v>116.25</v>
      </c>
      <c r="V7780" s="23"/>
      <c r="W7780" s="24"/>
      <c r="X7780" s="22"/>
      <c r="Y7780" s="22"/>
      <c r="Z7780" s="22"/>
      <c r="AA7780" s="22"/>
      <c r="AB7780" s="22"/>
      <c r="AC7780" s="22"/>
      <c r="AD7780" s="22"/>
      <c r="AE7780" s="22"/>
      <c r="AF7780" s="22"/>
      <c r="AG7780" s="22"/>
      <c r="AH7780" s="22"/>
    </row>
    <row r="7781" spans="2:34">
      <c r="B7781" s="10">
        <v>19</v>
      </c>
      <c r="C7781" s="10">
        <v>11</v>
      </c>
      <c r="D7781" s="34">
        <v>39771</v>
      </c>
      <c r="E7781" s="17">
        <v>0.91666666666669983</v>
      </c>
      <c r="F7781" s="35">
        <v>4.7777152380000673E-2</v>
      </c>
      <c r="G7781" s="18">
        <v>3.86924930495318</v>
      </c>
      <c r="H7781" s="18">
        <v>8.1605129649319483</v>
      </c>
      <c r="I7781" s="18">
        <v>4.2912636599787692</v>
      </c>
      <c r="J7781" s="19">
        <v>0.58181270865004509</v>
      </c>
      <c r="K7781" s="19">
        <v>0.51233175952248255</v>
      </c>
      <c r="L7781" s="19">
        <v>1.7008219414782406</v>
      </c>
      <c r="M7781" s="19">
        <v>14.44425</v>
      </c>
      <c r="N7781" s="19">
        <f t="shared" si="121"/>
        <v>18.777525000000001</v>
      </c>
      <c r="O7781" s="19">
        <v>9.0400000000000009</v>
      </c>
      <c r="P7781" s="20">
        <v>23.761332562500002</v>
      </c>
      <c r="Q7781" s="12"/>
      <c r="R7781" s="12">
        <v>10.032500000000001</v>
      </c>
      <c r="S7781" s="12">
        <v>270.29999999999995</v>
      </c>
      <c r="T7781" s="12"/>
      <c r="U7781" s="12">
        <v>121.25</v>
      </c>
      <c r="V7781" s="23"/>
      <c r="W7781" s="24"/>
      <c r="X7781" s="22"/>
      <c r="Y7781" s="22"/>
      <c r="Z7781" s="22"/>
      <c r="AA7781" s="22"/>
      <c r="AB7781" s="22"/>
      <c r="AC7781" s="22"/>
      <c r="AD7781" s="22"/>
      <c r="AE7781" s="22"/>
      <c r="AF7781" s="22"/>
      <c r="AG7781" s="22"/>
      <c r="AH7781" s="22"/>
    </row>
    <row r="7782" spans="2:34">
      <c r="B7782" s="10">
        <v>19</v>
      </c>
      <c r="C7782" s="10">
        <v>11</v>
      </c>
      <c r="D7782" s="34">
        <v>39771</v>
      </c>
      <c r="E7782" s="17">
        <v>0.95833333333330017</v>
      </c>
      <c r="F7782" s="35">
        <v>5.1758951565000738E-2</v>
      </c>
      <c r="G7782" s="18">
        <v>4.431696340957707</v>
      </c>
      <c r="H7782" s="18">
        <v>8.3098260970811957</v>
      </c>
      <c r="I7782" s="18">
        <v>3.8781297561234895</v>
      </c>
      <c r="J7782" s="19">
        <v>0.51541446862504003</v>
      </c>
      <c r="K7782" s="19">
        <v>0.49544448310748296</v>
      </c>
      <c r="L7782" s="19">
        <v>1.7830461291214901</v>
      </c>
      <c r="M7782" s="19">
        <v>15.807500000000001</v>
      </c>
      <c r="N7782" s="19">
        <f t="shared" si="121"/>
        <v>20.549750000000003</v>
      </c>
      <c r="O7782" s="19">
        <v>9.6050000000000004</v>
      </c>
      <c r="P7782" s="20">
        <v>21.732710999999998</v>
      </c>
      <c r="Q7782" s="12"/>
      <c r="R7782" s="12">
        <v>9.16</v>
      </c>
      <c r="S7782" s="12">
        <v>266.77499999999998</v>
      </c>
      <c r="T7782" s="12"/>
      <c r="U7782" s="12">
        <v>120.3</v>
      </c>
      <c r="V7782" s="23"/>
      <c r="W7782" s="24"/>
      <c r="X7782" s="22"/>
      <c r="Y7782" s="22"/>
      <c r="Z7782" s="22"/>
      <c r="AA7782" s="22"/>
      <c r="AB7782" s="22"/>
      <c r="AC7782" s="22"/>
      <c r="AD7782" s="22"/>
      <c r="AE7782" s="22"/>
      <c r="AF7782" s="22"/>
      <c r="AG7782" s="22"/>
      <c r="AH7782" s="22"/>
    </row>
    <row r="7783" spans="2:34">
      <c r="B7783" s="10">
        <v>19</v>
      </c>
      <c r="C7783" s="10">
        <v>11</v>
      </c>
      <c r="D7783" s="34">
        <v>39771</v>
      </c>
      <c r="E7783" s="17">
        <v>0</v>
      </c>
      <c r="F7783" s="35">
        <v>3.1851876900000457E-2</v>
      </c>
      <c r="G7783" s="18">
        <v>4.1294499876316912</v>
      </c>
      <c r="H7783" s="18">
        <v>8.3173471857986989</v>
      </c>
      <c r="I7783" s="18">
        <v>4.1878971981670059</v>
      </c>
      <c r="J7783" s="19">
        <v>0.4949460109500386</v>
      </c>
      <c r="K7783" s="19">
        <v>0.49505299924498292</v>
      </c>
      <c r="L7783" s="19">
        <v>1.7170169708022402</v>
      </c>
      <c r="M7783" s="19">
        <v>13.48925</v>
      </c>
      <c r="N7783" s="19">
        <f t="shared" si="121"/>
        <v>17.536025000000002</v>
      </c>
      <c r="O7783" s="19">
        <v>8.6999999999999993</v>
      </c>
      <c r="P7783" s="20">
        <v>23.549650312499999</v>
      </c>
      <c r="Q7783" s="12"/>
      <c r="R7783" s="12">
        <v>9.6050000000000004</v>
      </c>
      <c r="S7783" s="12">
        <v>273.375</v>
      </c>
      <c r="T7783" s="12"/>
      <c r="U7783" s="12">
        <v>119.55000000000001</v>
      </c>
      <c r="V7783" s="23"/>
      <c r="W7783" s="24"/>
      <c r="X7783" s="22"/>
      <c r="Y7783" s="22"/>
      <c r="Z7783" s="22"/>
      <c r="AA7783" s="22"/>
      <c r="AB7783" s="22"/>
      <c r="AC7783" s="22"/>
      <c r="AD7783" s="22"/>
      <c r="AE7783" s="22"/>
      <c r="AF7783" s="22"/>
      <c r="AG7783" s="22"/>
      <c r="AH7783" s="22"/>
    </row>
    <row r="7784" spans="2:34">
      <c r="B7784" s="10">
        <v>20</v>
      </c>
      <c r="C7784" s="10">
        <v>11</v>
      </c>
      <c r="D7784" s="34">
        <v>39772</v>
      </c>
      <c r="E7784" s="17">
        <v>4.1666666666699825E-2</v>
      </c>
      <c r="F7784" s="35">
        <v>4.3796645310000638E-2</v>
      </c>
      <c r="G7784" s="18">
        <v>2.9514191722296368</v>
      </c>
      <c r="H7784" s="18">
        <v>8.4170446087824438</v>
      </c>
      <c r="I7784" s="18">
        <v>5.4656254365528092</v>
      </c>
      <c r="J7784" s="19">
        <v>0.42091748475003288</v>
      </c>
      <c r="K7784" s="19">
        <v>0.39338032562248637</v>
      </c>
      <c r="L7784" s="19">
        <v>1.7680546594879902</v>
      </c>
      <c r="M7784" s="19">
        <v>11.68375</v>
      </c>
      <c r="N7784" s="19">
        <f t="shared" si="121"/>
        <v>15.188874999999999</v>
      </c>
      <c r="O7784" s="19">
        <v>8.0350000000000001</v>
      </c>
      <c r="P7784" s="20">
        <v>21.591589499999998</v>
      </c>
      <c r="Q7784" s="12"/>
      <c r="R7784" s="12">
        <v>9.6824999999999992</v>
      </c>
      <c r="S7784" s="12">
        <v>268.45</v>
      </c>
      <c r="T7784" s="12"/>
      <c r="U7784" s="12">
        <v>117.375</v>
      </c>
      <c r="V7784" s="23"/>
      <c r="W7784" s="24"/>
      <c r="X7784" s="22"/>
      <c r="Y7784" s="22"/>
      <c r="Z7784" s="22"/>
      <c r="AA7784" s="22"/>
      <c r="AB7784" s="22"/>
      <c r="AC7784" s="22"/>
      <c r="AD7784" s="22"/>
      <c r="AE7784" s="22"/>
      <c r="AF7784" s="22"/>
      <c r="AG7784" s="22"/>
      <c r="AH7784" s="22"/>
    </row>
    <row r="7785" spans="2:34">
      <c r="B7785" s="10">
        <v>20</v>
      </c>
      <c r="C7785" s="10">
        <v>11</v>
      </c>
      <c r="D7785" s="34">
        <v>39772</v>
      </c>
      <c r="E7785" s="17">
        <v>8.3333333333300175E-2</v>
      </c>
      <c r="F7785" s="35">
        <v>2.7870760980000416E-2</v>
      </c>
      <c r="G7785" s="18">
        <v>4.6383829106227141</v>
      </c>
      <c r="H7785" s="18">
        <v>7.8572550313579486</v>
      </c>
      <c r="I7785" s="18">
        <v>3.2188721207352349</v>
      </c>
      <c r="J7785" s="19">
        <v>0.57391764450004501</v>
      </c>
      <c r="K7785" s="19">
        <v>0.49193644212498283</v>
      </c>
      <c r="L7785" s="19">
        <v>1.7878762065482399</v>
      </c>
      <c r="M7785" s="19">
        <v>10.73175</v>
      </c>
      <c r="N7785" s="19">
        <f t="shared" si="121"/>
        <v>13.951275000000001</v>
      </c>
      <c r="O7785" s="19">
        <v>7.6800000000000006</v>
      </c>
      <c r="P7785" s="20">
        <v>24.590421374999998</v>
      </c>
      <c r="Q7785" s="12"/>
      <c r="R7785" s="12">
        <v>10.572500000000002</v>
      </c>
      <c r="S7785" s="12">
        <v>269.125</v>
      </c>
      <c r="T7785" s="12"/>
      <c r="U7785" s="12">
        <v>113.57499999999999</v>
      </c>
      <c r="V7785" s="23"/>
      <c r="W7785" s="24"/>
      <c r="X7785" s="22"/>
      <c r="Y7785" s="22"/>
      <c r="Z7785" s="22"/>
      <c r="AA7785" s="22"/>
      <c r="AB7785" s="22"/>
      <c r="AC7785" s="22"/>
      <c r="AD7785" s="22"/>
      <c r="AE7785" s="22"/>
      <c r="AF7785" s="22"/>
      <c r="AG7785" s="22"/>
      <c r="AH7785" s="22"/>
    </row>
    <row r="7786" spans="2:34">
      <c r="B7786" s="10">
        <v>20</v>
      </c>
      <c r="C7786" s="10">
        <v>11</v>
      </c>
      <c r="D7786" s="34">
        <v>39772</v>
      </c>
      <c r="E7786" s="17">
        <v>0.125</v>
      </c>
      <c r="F7786" s="35">
        <v>2.3889394755000359E-2</v>
      </c>
      <c r="G7786" s="18">
        <v>5.5652062354852543</v>
      </c>
      <c r="H7786" s="18">
        <v>9.5419647939231886</v>
      </c>
      <c r="I7786" s="18">
        <v>3.9767585584379326</v>
      </c>
      <c r="J7786" s="19">
        <v>0.57895413547504537</v>
      </c>
      <c r="K7786" s="19">
        <v>0.54559496815248076</v>
      </c>
      <c r="L7786" s="19">
        <v>1.76866182890924</v>
      </c>
      <c r="M7786" s="19">
        <v>7.9587500000000002</v>
      </c>
      <c r="N7786" s="19">
        <f t="shared" si="121"/>
        <v>10.346375</v>
      </c>
      <c r="O7786" s="19">
        <v>5.6350000000000007</v>
      </c>
      <c r="P7786" s="20">
        <v>22.420678312500002</v>
      </c>
      <c r="Q7786" s="12"/>
      <c r="R7786" s="12">
        <v>11.202500000000001</v>
      </c>
      <c r="S7786" s="12">
        <v>243.97499999999999</v>
      </c>
      <c r="T7786" s="12"/>
      <c r="U7786" s="12">
        <v>117.125</v>
      </c>
      <c r="V7786" s="23"/>
      <c r="W7786" s="24"/>
      <c r="X7786" s="22"/>
      <c r="Y7786" s="22"/>
      <c r="Z7786" s="22"/>
      <c r="AA7786" s="22"/>
      <c r="AB7786" s="22"/>
      <c r="AC7786" s="22"/>
      <c r="AD7786" s="22"/>
      <c r="AE7786" s="22"/>
      <c r="AF7786" s="22"/>
      <c r="AG7786" s="22"/>
      <c r="AH7786" s="22"/>
    </row>
    <row r="7787" spans="2:34">
      <c r="B7787" s="10">
        <v>20</v>
      </c>
      <c r="C7787" s="10">
        <v>11</v>
      </c>
      <c r="D7787" s="34">
        <v>39772</v>
      </c>
      <c r="E7787" s="17">
        <v>0.16666666666669983</v>
      </c>
      <c r="F7787" s="35">
        <v>3.5834305230000543E-2</v>
      </c>
      <c r="G7787" s="18">
        <v>3.9147132873926789</v>
      </c>
      <c r="H7787" s="18">
        <v>7.8545032788416966</v>
      </c>
      <c r="I7787" s="18">
        <v>3.9397899914490186</v>
      </c>
      <c r="J7787" s="19">
        <v>0.58144949017504566</v>
      </c>
      <c r="K7787" s="19">
        <v>0.60164727704747856</v>
      </c>
      <c r="L7787" s="19">
        <v>1.7572539288282398</v>
      </c>
      <c r="M7787" s="19">
        <v>8.8747500000000006</v>
      </c>
      <c r="N7787" s="19">
        <f t="shared" si="121"/>
        <v>11.537175000000001</v>
      </c>
      <c r="O7787" s="19">
        <v>6.59</v>
      </c>
      <c r="P7787" s="20">
        <v>22.861682999999999</v>
      </c>
      <c r="Q7787" s="12"/>
      <c r="R7787" s="12">
        <v>11.7075</v>
      </c>
      <c r="S7787" s="12">
        <v>258.79999999999995</v>
      </c>
      <c r="T7787" s="12"/>
      <c r="U7787" s="12">
        <v>112.77499999999999</v>
      </c>
      <c r="V7787" s="23"/>
      <c r="W7787" s="24"/>
      <c r="X7787" s="22"/>
      <c r="Y7787" s="22"/>
      <c r="Z7787" s="22"/>
      <c r="AA7787" s="22"/>
      <c r="AB7787" s="22"/>
      <c r="AC7787" s="22"/>
      <c r="AD7787" s="22"/>
      <c r="AE7787" s="22"/>
      <c r="AF7787" s="22"/>
      <c r="AG7787" s="22"/>
      <c r="AH7787" s="22"/>
    </row>
    <row r="7788" spans="2:34">
      <c r="B7788" s="10">
        <v>20</v>
      </c>
      <c r="C7788" s="10">
        <v>11</v>
      </c>
      <c r="D7788" s="34">
        <v>39772</v>
      </c>
      <c r="E7788" s="17">
        <v>0.20833333333330017</v>
      </c>
      <c r="F7788" s="35">
        <v>1.9908123240000304E-2</v>
      </c>
      <c r="G7788" s="18">
        <v>2.2459698993706017</v>
      </c>
      <c r="H7788" s="18">
        <v>7.9400247784381985</v>
      </c>
      <c r="I7788" s="18">
        <v>5.694054879067596</v>
      </c>
      <c r="J7788" s="19">
        <v>0.41053974180003239</v>
      </c>
      <c r="K7788" s="19">
        <v>0.49078914548748237</v>
      </c>
      <c r="L7788" s="19">
        <v>1.7575562503569899</v>
      </c>
      <c r="M7788" s="19">
        <v>8.3667499999999997</v>
      </c>
      <c r="N7788" s="19">
        <f t="shared" si="121"/>
        <v>10.876775</v>
      </c>
      <c r="O7788" s="19">
        <v>6.73</v>
      </c>
      <c r="P7788" s="20">
        <v>23.091005437499998</v>
      </c>
      <c r="Q7788" s="12"/>
      <c r="R7788" s="12">
        <v>12.202500000000001</v>
      </c>
      <c r="S7788" s="12">
        <v>269.89999999999998</v>
      </c>
      <c r="T7788" s="12"/>
      <c r="U7788" s="12">
        <v>124.95000000000002</v>
      </c>
      <c r="V7788" s="23"/>
      <c r="W7788" s="24"/>
      <c r="X7788" s="22"/>
      <c r="Y7788" s="22"/>
      <c r="Z7788" s="22"/>
      <c r="AA7788" s="22"/>
      <c r="AB7788" s="22"/>
      <c r="AC7788" s="22"/>
      <c r="AD7788" s="22"/>
      <c r="AE7788" s="22"/>
      <c r="AF7788" s="22"/>
      <c r="AG7788" s="22"/>
      <c r="AH7788" s="22"/>
    </row>
    <row r="7789" spans="2:34">
      <c r="B7789" s="10">
        <v>20</v>
      </c>
      <c r="C7789" s="10">
        <v>11</v>
      </c>
      <c r="D7789" s="34">
        <v>39772</v>
      </c>
      <c r="E7789" s="17">
        <v>0.25</v>
      </c>
      <c r="F7789" s="35">
        <v>2.7871525425000432E-2</v>
      </c>
      <c r="G7789" s="18">
        <v>3.4467638732571562</v>
      </c>
      <c r="H7789" s="18">
        <v>8.4440312813019442</v>
      </c>
      <c r="I7789" s="18">
        <v>4.9972674080447881</v>
      </c>
      <c r="J7789" s="19">
        <v>0.56602258035004471</v>
      </c>
      <c r="K7789" s="19">
        <v>0.43643047433248422</v>
      </c>
      <c r="L7789" s="19">
        <v>1.7852033069154896</v>
      </c>
      <c r="M7789" s="19">
        <v>9.5637500000000006</v>
      </c>
      <c r="N7789" s="19">
        <f t="shared" ref="N7789:N7852" si="122">M7789*1.3</f>
        <v>12.432875000000001</v>
      </c>
      <c r="O7789" s="19">
        <v>8.1199999999999992</v>
      </c>
      <c r="P7789" s="20">
        <v>20.021612812499999</v>
      </c>
      <c r="Q7789" s="12"/>
      <c r="R7789" s="12">
        <v>11.767499999999998</v>
      </c>
      <c r="S7789" s="12">
        <v>268.07499999999999</v>
      </c>
      <c r="T7789" s="12"/>
      <c r="U7789" s="12">
        <v>111.5</v>
      </c>
      <c r="V7789" s="23"/>
      <c r="W7789" s="24"/>
      <c r="X7789" s="22"/>
      <c r="Y7789" s="22"/>
      <c r="Z7789" s="22"/>
      <c r="AA7789" s="22"/>
      <c r="AB7789" s="22"/>
      <c r="AC7789" s="22"/>
      <c r="AD7789" s="22"/>
      <c r="AE7789" s="22"/>
      <c r="AF7789" s="22"/>
      <c r="AG7789" s="22"/>
      <c r="AH7789" s="22"/>
    </row>
    <row r="7790" spans="2:34">
      <c r="B7790" s="10">
        <v>20</v>
      </c>
      <c r="C7790" s="10">
        <v>11</v>
      </c>
      <c r="D7790" s="34">
        <v>39772</v>
      </c>
      <c r="E7790" s="17">
        <v>0.29166666666669983</v>
      </c>
      <c r="F7790" s="35">
        <v>3.9816720030000634E-2</v>
      </c>
      <c r="G7790" s="18">
        <v>7.2584129713718273</v>
      </c>
      <c r="H7790" s="18">
        <v>11.072495141756175</v>
      </c>
      <c r="I7790" s="18">
        <v>3.8140821703843484</v>
      </c>
      <c r="J7790" s="19">
        <v>0.56341327740004465</v>
      </c>
      <c r="K7790" s="19">
        <v>0.70337116651747444</v>
      </c>
      <c r="L7790" s="19">
        <v>1.7776976350679896</v>
      </c>
      <c r="M7790" s="19">
        <v>6.2172499999999999</v>
      </c>
      <c r="N7790" s="19">
        <f t="shared" si="122"/>
        <v>8.0824250000000006</v>
      </c>
      <c r="O7790" s="19">
        <v>5.2324999999999999</v>
      </c>
      <c r="P7790" s="20">
        <v>18.028271625000002</v>
      </c>
      <c r="Q7790" s="12"/>
      <c r="R7790" s="12">
        <v>11.930000000000001</v>
      </c>
      <c r="S7790" s="12">
        <v>258.64999999999998</v>
      </c>
      <c r="T7790" s="12"/>
      <c r="U7790" s="12">
        <v>122.77500000000001</v>
      </c>
      <c r="V7790" s="23"/>
      <c r="W7790" s="24"/>
      <c r="X7790" s="22"/>
      <c r="Y7790" s="22"/>
      <c r="Z7790" s="22"/>
      <c r="AA7790" s="22"/>
      <c r="AB7790" s="22"/>
      <c r="AC7790" s="22"/>
      <c r="AD7790" s="22"/>
      <c r="AE7790" s="22"/>
      <c r="AF7790" s="22"/>
      <c r="AG7790" s="22"/>
      <c r="AH7790" s="22"/>
    </row>
    <row r="7791" spans="2:34">
      <c r="B7791" s="10">
        <v>20</v>
      </c>
      <c r="C7791" s="10">
        <v>11</v>
      </c>
      <c r="D7791" s="34">
        <v>39772</v>
      </c>
      <c r="E7791" s="17">
        <v>0.33333333333330017</v>
      </c>
      <c r="F7791" s="35">
        <v>3.5835313215000567E-2</v>
      </c>
      <c r="G7791" s="18">
        <v>5.0809888436212276</v>
      </c>
      <c r="H7791" s="18">
        <v>10.22892561846718</v>
      </c>
      <c r="I7791" s="18">
        <v>5.1479367748459524</v>
      </c>
      <c r="J7791" s="19">
        <v>0.57355597680004544</v>
      </c>
      <c r="K7791" s="19">
        <v>0.65837400789247591</v>
      </c>
      <c r="L7791" s="19">
        <v>1.6920340490302401</v>
      </c>
      <c r="M7791" s="19">
        <v>6.3805000000000005</v>
      </c>
      <c r="N7791" s="19">
        <f t="shared" si="122"/>
        <v>8.2946500000000007</v>
      </c>
      <c r="O7791" s="19">
        <v>5.59</v>
      </c>
      <c r="P7791" s="20">
        <v>18.098832375000001</v>
      </c>
      <c r="Q7791" s="12"/>
      <c r="R7791" s="12">
        <v>12.442499999999999</v>
      </c>
      <c r="S7791" s="12">
        <v>263.97500000000002</v>
      </c>
      <c r="T7791" s="12"/>
      <c r="U7791" s="12">
        <v>173.67500000000001</v>
      </c>
      <c r="V7791" s="23"/>
      <c r="W7791" s="24"/>
      <c r="X7791" s="22"/>
      <c r="Y7791" s="22"/>
      <c r="Z7791" s="22"/>
      <c r="AA7791" s="22"/>
      <c r="AB7791" s="22"/>
      <c r="AC7791" s="22"/>
      <c r="AD7791" s="22"/>
      <c r="AE7791" s="22"/>
      <c r="AF7791" s="22"/>
      <c r="AG7791" s="22"/>
      <c r="AH7791" s="22"/>
    </row>
    <row r="7792" spans="2:34">
      <c r="B7792" s="10">
        <v>20</v>
      </c>
      <c r="C7792" s="10">
        <v>11</v>
      </c>
      <c r="D7792" s="34">
        <v>39772</v>
      </c>
      <c r="E7792" s="17">
        <v>0.375</v>
      </c>
      <c r="F7792" s="35">
        <v>3.9817274760000645E-2</v>
      </c>
      <c r="G7792" s="18">
        <v>5.456561561787745</v>
      </c>
      <c r="H7792" s="18">
        <v>9.9811433570274328</v>
      </c>
      <c r="I7792" s="18">
        <v>4.5245817952396878</v>
      </c>
      <c r="J7792" s="19">
        <v>0.5148719670750409</v>
      </c>
      <c r="K7792" s="19">
        <v>0.50800823889998126</v>
      </c>
      <c r="L7792" s="19">
        <v>1.6688751686709902</v>
      </c>
      <c r="M7792" s="19">
        <v>6.0419999999999998</v>
      </c>
      <c r="N7792" s="19">
        <f t="shared" si="122"/>
        <v>7.8546000000000005</v>
      </c>
      <c r="O7792" s="19">
        <v>4.8925000000000001</v>
      </c>
      <c r="P7792" s="20">
        <v>21.6445100625</v>
      </c>
      <c r="Q7792" s="12"/>
      <c r="R7792" s="12">
        <v>13.635</v>
      </c>
      <c r="S7792" s="12">
        <v>273.875</v>
      </c>
      <c r="T7792" s="12"/>
      <c r="U7792" s="12">
        <v>290.60000000000002</v>
      </c>
      <c r="V7792" s="23"/>
      <c r="W7792" s="24"/>
      <c r="X7792" s="22"/>
      <c r="Y7792" s="22"/>
      <c r="Z7792" s="22"/>
      <c r="AA7792" s="22"/>
      <c r="AB7792" s="22"/>
      <c r="AC7792" s="22"/>
      <c r="AD7792" s="22"/>
      <c r="AE7792" s="22"/>
      <c r="AF7792" s="22"/>
      <c r="AG7792" s="22"/>
      <c r="AH7792" s="22"/>
    </row>
    <row r="7793" spans="2:34">
      <c r="B7793" s="10">
        <v>20</v>
      </c>
      <c r="C7793" s="10">
        <v>11</v>
      </c>
      <c r="D7793" s="34">
        <v>39772</v>
      </c>
      <c r="E7793" s="17">
        <v>0.41666666666669983</v>
      </c>
      <c r="F7793" s="35">
        <v>4.3799310720000713E-2</v>
      </c>
      <c r="G7793" s="18">
        <v>4.5589980163582036</v>
      </c>
      <c r="H7793" s="18">
        <v>8.3428886341841935</v>
      </c>
      <c r="I7793" s="18">
        <v>3.783890617825989</v>
      </c>
      <c r="J7793" s="19">
        <v>0.39503104545003143</v>
      </c>
      <c r="K7793" s="19">
        <v>0.40470755199998498</v>
      </c>
      <c r="L7793" s="19">
        <v>1.5948936773932405</v>
      </c>
      <c r="M7793" s="19">
        <v>5.9842500000000003</v>
      </c>
      <c r="N7793" s="19">
        <f t="shared" si="122"/>
        <v>7.7795250000000005</v>
      </c>
      <c r="O7793" s="19">
        <v>4.5549999999999997</v>
      </c>
      <c r="P7793" s="20">
        <v>25.3489494375</v>
      </c>
      <c r="Q7793" s="12"/>
      <c r="R7793" s="12">
        <v>14.46</v>
      </c>
      <c r="S7793" s="12">
        <v>276.89999999999998</v>
      </c>
      <c r="T7793" s="12"/>
      <c r="U7793" s="12">
        <v>255.375</v>
      </c>
      <c r="V7793" s="23"/>
      <c r="W7793" s="24"/>
      <c r="X7793" s="22"/>
      <c r="Y7793" s="22"/>
      <c r="Z7793" s="22"/>
      <c r="AA7793" s="22"/>
      <c r="AB7793" s="22"/>
      <c r="AC7793" s="22"/>
      <c r="AD7793" s="22"/>
      <c r="AE7793" s="22"/>
      <c r="AF7793" s="22"/>
      <c r="AG7793" s="22"/>
      <c r="AH7793" s="22"/>
    </row>
    <row r="7794" spans="2:34">
      <c r="B7794" s="10">
        <v>20</v>
      </c>
      <c r="C7794" s="10">
        <v>11</v>
      </c>
      <c r="D7794" s="34">
        <v>39772</v>
      </c>
      <c r="E7794" s="17">
        <v>0.45833333333330017</v>
      </c>
      <c r="F7794" s="35">
        <v>2.3890686870000392E-2</v>
      </c>
      <c r="G7794" s="18">
        <v>5.0066995521802227</v>
      </c>
      <c r="H7794" s="18">
        <v>8.4071656031631932</v>
      </c>
      <c r="I7794" s="18">
        <v>3.4004660509829692</v>
      </c>
      <c r="J7794" s="19">
        <v>0.49691882190003961</v>
      </c>
      <c r="K7794" s="19">
        <v>0.50956067089998092</v>
      </c>
      <c r="L7794" s="19">
        <v>1.6147147191807405</v>
      </c>
      <c r="M7794" s="19">
        <v>4.5315000000000003</v>
      </c>
      <c r="N7794" s="19">
        <f t="shared" si="122"/>
        <v>5.890950000000001</v>
      </c>
      <c r="O7794" s="19">
        <v>3.3800000000000003</v>
      </c>
      <c r="P7794" s="20">
        <v>28.753505625000003</v>
      </c>
      <c r="Q7794" s="12"/>
      <c r="R7794" s="12">
        <v>14.52</v>
      </c>
      <c r="S7794" s="12">
        <v>278.25</v>
      </c>
      <c r="T7794" s="12"/>
      <c r="U7794" s="12">
        <v>295.14999999999998</v>
      </c>
      <c r="V7794" s="23"/>
      <c r="W7794" s="24"/>
      <c r="X7794" s="22"/>
      <c r="Y7794" s="22"/>
      <c r="Z7794" s="22"/>
      <c r="AA7794" s="22"/>
      <c r="AB7794" s="22"/>
      <c r="AC7794" s="22"/>
      <c r="AD7794" s="22"/>
      <c r="AE7794" s="22"/>
      <c r="AF7794" s="22"/>
      <c r="AG7794" s="22"/>
      <c r="AH7794" s="22"/>
    </row>
    <row r="7795" spans="2:34">
      <c r="B7795" s="10">
        <v>20</v>
      </c>
      <c r="C7795" s="10">
        <v>11</v>
      </c>
      <c r="D7795" s="34">
        <v>39772</v>
      </c>
      <c r="E7795" s="17">
        <v>0.5</v>
      </c>
      <c r="F7795" s="35">
        <v>2.7872682240000467E-2</v>
      </c>
      <c r="G7795" s="18">
        <v>3.7661947111946663</v>
      </c>
      <c r="H7795" s="18">
        <v>8.2337686957221941</v>
      </c>
      <c r="I7795" s="18">
        <v>4.4675739845275269</v>
      </c>
      <c r="J7795" s="19">
        <v>0.42807222240003417</v>
      </c>
      <c r="K7795" s="19">
        <v>0.44144304759498343</v>
      </c>
      <c r="L7795" s="19">
        <v>1.5602484112524908</v>
      </c>
      <c r="M7795" s="19">
        <v>4.9292499999999997</v>
      </c>
      <c r="N7795" s="19">
        <f t="shared" si="122"/>
        <v>6.4080249999999994</v>
      </c>
      <c r="O7795" s="19">
        <v>3.3825000000000003</v>
      </c>
      <c r="P7795" s="20">
        <v>31.011449624999997</v>
      </c>
      <c r="Q7795" s="12"/>
      <c r="R7795" s="12">
        <v>14.4575</v>
      </c>
      <c r="S7795" s="12">
        <v>284.89999999999998</v>
      </c>
      <c r="T7795" s="12"/>
      <c r="U7795" s="12">
        <v>279.14999999999998</v>
      </c>
      <c r="V7795" s="23"/>
      <c r="W7795" s="24"/>
      <c r="X7795" s="22"/>
      <c r="Y7795" s="22"/>
      <c r="Z7795" s="22"/>
      <c r="AA7795" s="22"/>
      <c r="AB7795" s="22"/>
      <c r="AC7795" s="22"/>
      <c r="AD7795" s="22"/>
      <c r="AE7795" s="22"/>
      <c r="AF7795" s="22"/>
      <c r="AG7795" s="22"/>
      <c r="AH7795" s="22"/>
    </row>
    <row r="7796" spans="2:34">
      <c r="B7796" s="10">
        <v>20</v>
      </c>
      <c r="C7796" s="10">
        <v>11</v>
      </c>
      <c r="D7796" s="34">
        <v>39772</v>
      </c>
      <c r="E7796" s="17">
        <v>0.54166666666669983</v>
      </c>
      <c r="F7796" s="35">
        <v>2.3891031885000403E-2</v>
      </c>
      <c r="G7796" s="18">
        <v>3.8423286046531695</v>
      </c>
      <c r="H7796" s="18">
        <v>8.4293123285904414</v>
      </c>
      <c r="I7796" s="18">
        <v>4.5869837239372711</v>
      </c>
      <c r="J7796" s="19">
        <v>0.40254900157503226</v>
      </c>
      <c r="K7796" s="19">
        <v>0.46210908335248246</v>
      </c>
      <c r="L7796" s="19">
        <v>1.5878954678109904</v>
      </c>
      <c r="M7796" s="19">
        <v>6.4592499999999999</v>
      </c>
      <c r="N7796" s="19">
        <f t="shared" si="122"/>
        <v>8.3970250000000011</v>
      </c>
      <c r="O7796" s="19">
        <v>4.2474999999999996</v>
      </c>
      <c r="P7796" s="20">
        <v>29.953038375000002</v>
      </c>
      <c r="Q7796" s="12"/>
      <c r="R7796" s="12">
        <v>14.114999999999998</v>
      </c>
      <c r="S7796" s="12">
        <v>280.2</v>
      </c>
      <c r="T7796" s="12"/>
      <c r="U7796" s="12">
        <v>202.56666666666669</v>
      </c>
      <c r="V7796" s="23"/>
      <c r="W7796" s="24"/>
      <c r="X7796" s="22"/>
      <c r="Y7796" s="22"/>
      <c r="Z7796" s="22"/>
      <c r="AA7796" s="22"/>
      <c r="AB7796" s="22"/>
      <c r="AC7796" s="22"/>
      <c r="AD7796" s="22"/>
      <c r="AE7796" s="22"/>
      <c r="AF7796" s="22"/>
      <c r="AG7796" s="22"/>
      <c r="AH7796" s="22"/>
    </row>
    <row r="7797" spans="2:34">
      <c r="B7797" s="10">
        <v>20</v>
      </c>
      <c r="C7797" s="10">
        <v>11</v>
      </c>
      <c r="D7797" s="34">
        <v>39772</v>
      </c>
      <c r="E7797" s="17">
        <v>0.58333333333330017</v>
      </c>
      <c r="F7797" s="35">
        <v>2.7873040785000473E-2</v>
      </c>
      <c r="G7797" s="18">
        <v>5.1452662597352257</v>
      </c>
      <c r="H7797" s="18">
        <v>8.2275172416501938</v>
      </c>
      <c r="I7797" s="18">
        <v>3.0822509819149664</v>
      </c>
      <c r="J7797" s="19">
        <v>0.4152436926750333</v>
      </c>
      <c r="K7797" s="19">
        <v>0.4570630930099826</v>
      </c>
      <c r="L7797" s="19">
        <v>1.6116376013479903</v>
      </c>
      <c r="M7797" s="19">
        <v>5.87575</v>
      </c>
      <c r="N7797" s="19">
        <f t="shared" si="122"/>
        <v>7.6384750000000006</v>
      </c>
      <c r="O7797" s="19">
        <v>3.73</v>
      </c>
      <c r="P7797" s="20">
        <v>29.811916874999998</v>
      </c>
      <c r="Q7797" s="12"/>
      <c r="R7797" s="12">
        <v>14.04</v>
      </c>
      <c r="S7797" s="12">
        <v>276.70000000000005</v>
      </c>
      <c r="T7797" s="12"/>
      <c r="U7797" s="12"/>
      <c r="V7797" s="23"/>
      <c r="W7797" s="24"/>
      <c r="X7797" s="22"/>
      <c r="Y7797" s="22"/>
      <c r="Z7797" s="22"/>
      <c r="AA7797" s="22"/>
      <c r="AB7797" s="22"/>
      <c r="AC7797" s="22"/>
      <c r="AD7797" s="22"/>
      <c r="AE7797" s="22"/>
      <c r="AF7797" s="22"/>
      <c r="AG7797" s="22"/>
      <c r="AH7797" s="22"/>
    </row>
    <row r="7798" spans="2:34">
      <c r="B7798" s="10">
        <v>20</v>
      </c>
      <c r="C7798" s="10">
        <v>11</v>
      </c>
      <c r="D7798" s="34">
        <v>39772</v>
      </c>
      <c r="E7798" s="17">
        <v>0.625</v>
      </c>
      <c r="F7798" s="35">
        <v>3.9818884830000685E-2</v>
      </c>
      <c r="G7798" s="18">
        <v>7.1232538240343111</v>
      </c>
      <c r="H7798" s="18">
        <v>8.8559550077081894</v>
      </c>
      <c r="I7798" s="18">
        <v>1.732701183673877</v>
      </c>
      <c r="J7798" s="19">
        <v>0.42538888680003417</v>
      </c>
      <c r="K7798" s="19">
        <v>0.50798251572248054</v>
      </c>
      <c r="L7798" s="19">
        <v>1.65495369829774</v>
      </c>
      <c r="M7798" s="19">
        <v>7.3617500000000007</v>
      </c>
      <c r="N7798" s="19">
        <f t="shared" si="122"/>
        <v>9.5702750000000005</v>
      </c>
      <c r="O7798" s="19">
        <v>4.7475000000000005</v>
      </c>
      <c r="P7798" s="20">
        <v>30.923248687499999</v>
      </c>
      <c r="Q7798" s="12"/>
      <c r="R7798" s="12">
        <v>13.512499999999999</v>
      </c>
      <c r="S7798" s="12">
        <v>281.52499999999998</v>
      </c>
      <c r="T7798" s="12"/>
      <c r="U7798" s="12"/>
      <c r="V7798" s="23"/>
      <c r="W7798" s="24"/>
      <c r="X7798" s="22"/>
      <c r="Y7798" s="22"/>
      <c r="Z7798" s="22"/>
      <c r="AA7798" s="22"/>
      <c r="AB7798" s="22"/>
      <c r="AC7798" s="22"/>
      <c r="AD7798" s="22"/>
      <c r="AE7798" s="22"/>
      <c r="AF7798" s="22"/>
      <c r="AG7798" s="22"/>
      <c r="AH7798" s="22"/>
    </row>
    <row r="7799" spans="2:34">
      <c r="B7799" s="10">
        <v>20</v>
      </c>
      <c r="C7799" s="10">
        <v>11</v>
      </c>
      <c r="D7799" s="34">
        <v>39772</v>
      </c>
      <c r="E7799" s="17">
        <v>0.66666666666669983</v>
      </c>
      <c r="F7799" s="35">
        <v>2.3891518965000413E-2</v>
      </c>
      <c r="G7799" s="18">
        <v>8.8020609544758841</v>
      </c>
      <c r="H7799" s="18">
        <v>14.157477773289649</v>
      </c>
      <c r="I7799" s="18">
        <v>5.3554168188137661</v>
      </c>
      <c r="J7799" s="19">
        <v>0.50684973937504085</v>
      </c>
      <c r="K7799" s="19">
        <v>0.67057252960747415</v>
      </c>
      <c r="L7799" s="19">
        <v>1.6669800522247398</v>
      </c>
      <c r="M7799" s="19">
        <v>8.9239999999999995</v>
      </c>
      <c r="N7799" s="19">
        <f t="shared" si="122"/>
        <v>11.6012</v>
      </c>
      <c r="O7799" s="19">
        <v>5.6750000000000007</v>
      </c>
      <c r="P7799" s="20">
        <v>30.005958937499997</v>
      </c>
      <c r="Q7799" s="12"/>
      <c r="R7799" s="12">
        <v>12.75</v>
      </c>
      <c r="S7799" s="12">
        <v>301.85000000000002</v>
      </c>
      <c r="T7799" s="12"/>
      <c r="U7799" s="12"/>
      <c r="V7799" s="23"/>
      <c r="W7799" s="24"/>
      <c r="X7799" s="22"/>
      <c r="Y7799" s="22"/>
      <c r="Z7799" s="22"/>
      <c r="AA7799" s="22"/>
      <c r="AB7799" s="22"/>
      <c r="AC7799" s="22"/>
      <c r="AD7799" s="22"/>
      <c r="AE7799" s="22"/>
      <c r="AF7799" s="22"/>
      <c r="AG7799" s="22"/>
      <c r="AH7799" s="22"/>
    </row>
    <row r="7800" spans="2:34">
      <c r="B7800" s="10">
        <v>20</v>
      </c>
      <c r="C7800" s="10">
        <v>11</v>
      </c>
      <c r="D7800" s="34">
        <v>39772</v>
      </c>
      <c r="E7800" s="17">
        <v>0.70833333333330017</v>
      </c>
      <c r="F7800" s="35">
        <v>5.176529037000091E-2</v>
      </c>
      <c r="G7800" s="18">
        <v>6.0779730592862631</v>
      </c>
      <c r="H7800" s="18">
        <v>14.424336260276396</v>
      </c>
      <c r="I7800" s="18">
        <v>8.3463632009901332</v>
      </c>
      <c r="J7800" s="19">
        <v>0.48641971395003925</v>
      </c>
      <c r="K7800" s="19">
        <v>0.47925214290498142</v>
      </c>
      <c r="L7800" s="19">
        <v>1.6711773597442399</v>
      </c>
      <c r="M7800" s="19">
        <v>10.715</v>
      </c>
      <c r="N7800" s="19">
        <f t="shared" si="122"/>
        <v>13.929500000000001</v>
      </c>
      <c r="O7800" s="19">
        <v>7.5049999999999999</v>
      </c>
      <c r="P7800" s="20">
        <v>27.271729875000002</v>
      </c>
      <c r="Q7800" s="12"/>
      <c r="R7800" s="12">
        <v>12.3575</v>
      </c>
      <c r="S7800" s="12">
        <v>295.22499999999997</v>
      </c>
      <c r="T7800" s="12"/>
      <c r="U7800" s="12"/>
      <c r="V7800" s="23"/>
      <c r="W7800" s="24"/>
      <c r="X7800" s="22"/>
      <c r="Y7800" s="22"/>
      <c r="Z7800" s="22"/>
      <c r="AA7800" s="22"/>
      <c r="AB7800" s="22"/>
      <c r="AC7800" s="22"/>
      <c r="AD7800" s="22"/>
      <c r="AE7800" s="22"/>
      <c r="AF7800" s="22"/>
      <c r="AG7800" s="22"/>
      <c r="AH7800" s="22"/>
    </row>
    <row r="7801" spans="2:34">
      <c r="B7801" s="10">
        <v>20</v>
      </c>
      <c r="C7801" s="10">
        <v>11</v>
      </c>
      <c r="D7801" s="34">
        <v>39772</v>
      </c>
      <c r="E7801" s="17">
        <v>0.75</v>
      </c>
      <c r="F7801" s="35">
        <v>4.7783653545000852E-2</v>
      </c>
      <c r="G7801" s="18">
        <v>5.5803775295812423</v>
      </c>
      <c r="H7801" s="18">
        <v>10.340592480162176</v>
      </c>
      <c r="I7801" s="18">
        <v>4.7602149505809335</v>
      </c>
      <c r="J7801" s="19">
        <v>0.41252138542503336</v>
      </c>
      <c r="K7801" s="19">
        <v>0.50447402215748027</v>
      </c>
      <c r="L7801" s="19">
        <v>1.6166632193289903</v>
      </c>
      <c r="M7801" s="19">
        <v>9.9340000000000011</v>
      </c>
      <c r="N7801" s="19">
        <f t="shared" si="122"/>
        <v>12.914200000000001</v>
      </c>
      <c r="O7801" s="19">
        <v>6.6800000000000006</v>
      </c>
      <c r="P7801" s="20">
        <v>27.87149625</v>
      </c>
      <c r="Q7801" s="12"/>
      <c r="R7801" s="12">
        <v>11.9475</v>
      </c>
      <c r="S7801" s="12">
        <v>279.375</v>
      </c>
      <c r="T7801" s="12"/>
      <c r="U7801" s="12"/>
      <c r="V7801" s="23"/>
      <c r="W7801" s="24"/>
      <c r="X7801" s="22"/>
      <c r="Y7801" s="22"/>
      <c r="Z7801" s="22"/>
      <c r="AA7801" s="22"/>
      <c r="AB7801" s="22"/>
      <c r="AC7801" s="22"/>
      <c r="AD7801" s="22"/>
      <c r="AE7801" s="22"/>
      <c r="AF7801" s="22"/>
      <c r="AG7801" s="22"/>
      <c r="AH7801" s="22"/>
    </row>
    <row r="7802" spans="2:34">
      <c r="B7802" s="10">
        <v>20</v>
      </c>
      <c r="C7802" s="10">
        <v>11</v>
      </c>
      <c r="D7802" s="34">
        <v>39772</v>
      </c>
      <c r="E7802" s="17">
        <v>0.79166666666669983</v>
      </c>
      <c r="F7802" s="35">
        <v>3.1856010315000571E-2</v>
      </c>
      <c r="G7802" s="18">
        <v>3.905894303559668</v>
      </c>
      <c r="H7802" s="18">
        <v>8.1657431020229403</v>
      </c>
      <c r="I7802" s="18">
        <v>4.2598487984632731</v>
      </c>
      <c r="J7802" s="19">
        <v>0.49904462017504048</v>
      </c>
      <c r="K7802" s="19">
        <v>0.32755163409498717</v>
      </c>
      <c r="L7802" s="19">
        <v>1.64043078492774</v>
      </c>
      <c r="M7802" s="19">
        <v>11.309000000000001</v>
      </c>
      <c r="N7802" s="19">
        <f t="shared" si="122"/>
        <v>14.701700000000002</v>
      </c>
      <c r="O7802" s="19">
        <v>6.7625000000000002</v>
      </c>
      <c r="P7802" s="20">
        <v>30.147080437499998</v>
      </c>
      <c r="Q7802" s="12"/>
      <c r="R7802" s="12">
        <v>11.4375</v>
      </c>
      <c r="S7802" s="12">
        <v>273.35000000000002</v>
      </c>
      <c r="T7802" s="12"/>
      <c r="U7802" s="12"/>
      <c r="V7802" s="23"/>
      <c r="W7802" s="24"/>
      <c r="X7802" s="22"/>
      <c r="Y7802" s="22"/>
      <c r="Z7802" s="22"/>
      <c r="AA7802" s="22"/>
      <c r="AB7802" s="22"/>
      <c r="AC7802" s="22"/>
      <c r="AD7802" s="22"/>
      <c r="AE7802" s="22"/>
      <c r="AF7802" s="22"/>
      <c r="AG7802" s="22"/>
      <c r="AH7802" s="22"/>
    </row>
    <row r="7803" spans="2:34">
      <c r="B7803" s="10">
        <v>20</v>
      </c>
      <c r="C7803" s="10">
        <v>11</v>
      </c>
      <c r="D7803" s="34">
        <v>39772</v>
      </c>
      <c r="E7803" s="17">
        <v>0.83333333333330017</v>
      </c>
      <c r="F7803" s="35">
        <v>4.3802280555000794E-2</v>
      </c>
      <c r="G7803" s="18">
        <v>4.3215190475156859</v>
      </c>
      <c r="H7803" s="18">
        <v>8.4642717544791886</v>
      </c>
      <c r="I7803" s="18">
        <v>4.1427527069635044</v>
      </c>
      <c r="J7803" s="19">
        <v>0.41752618665003394</v>
      </c>
      <c r="K7803" s="19">
        <v>0.36672752855498547</v>
      </c>
      <c r="L7803" s="19">
        <v>1.6054739339244901</v>
      </c>
      <c r="M7803" s="19">
        <v>12.450500000000002</v>
      </c>
      <c r="N7803" s="19">
        <f t="shared" si="122"/>
        <v>16.185650000000003</v>
      </c>
      <c r="O7803" s="19">
        <v>7.8599999999999994</v>
      </c>
      <c r="P7803" s="20">
        <v>27.077687812500002</v>
      </c>
      <c r="Q7803" s="12"/>
      <c r="R7803" s="12">
        <v>11.219999999999999</v>
      </c>
      <c r="S7803" s="12">
        <v>273.14999999999998</v>
      </c>
      <c r="T7803" s="12"/>
      <c r="U7803" s="12"/>
      <c r="V7803" s="23"/>
      <c r="W7803" s="24"/>
      <c r="X7803" s="22"/>
      <c r="Y7803" s="22"/>
      <c r="Z7803" s="22"/>
      <c r="AA7803" s="22"/>
      <c r="AB7803" s="22"/>
      <c r="AC7803" s="22"/>
      <c r="AD7803" s="22"/>
      <c r="AE7803" s="22"/>
      <c r="AF7803" s="22"/>
      <c r="AG7803" s="22"/>
      <c r="AH7803" s="22"/>
    </row>
    <row r="7804" spans="2:34">
      <c r="B7804" s="10">
        <v>20</v>
      </c>
      <c r="C7804" s="10">
        <v>11</v>
      </c>
      <c r="D7804" s="34">
        <v>39772</v>
      </c>
      <c r="E7804" s="17">
        <v>0.875</v>
      </c>
      <c r="F7804" s="35">
        <v>4.3802578215000804E-2</v>
      </c>
      <c r="G7804" s="18">
        <v>4.4049136987621882</v>
      </c>
      <c r="H7804" s="18">
        <v>8.4895481096009391</v>
      </c>
      <c r="I7804" s="18">
        <v>4.0846344108387509</v>
      </c>
      <c r="J7804" s="19">
        <v>0.50402993557504105</v>
      </c>
      <c r="K7804" s="19">
        <v>0.47080582621498124</v>
      </c>
      <c r="L7804" s="19">
        <v>1.6644957877519895</v>
      </c>
      <c r="M7804" s="19">
        <v>11.4535</v>
      </c>
      <c r="N7804" s="19">
        <f t="shared" si="122"/>
        <v>14.88955</v>
      </c>
      <c r="O7804" s="19">
        <v>6.7424999999999997</v>
      </c>
      <c r="P7804" s="20">
        <v>27.271729874999998</v>
      </c>
      <c r="Q7804" s="12"/>
      <c r="R7804" s="12">
        <v>11.195</v>
      </c>
      <c r="S7804" s="12">
        <v>271.29999999999995</v>
      </c>
      <c r="T7804" s="12"/>
      <c r="U7804" s="12">
        <v>120.27500000000001</v>
      </c>
      <c r="V7804" s="23"/>
      <c r="W7804" s="24"/>
      <c r="X7804" s="22"/>
      <c r="Y7804" s="22"/>
      <c r="Z7804" s="22"/>
      <c r="AA7804" s="22"/>
      <c r="AB7804" s="22"/>
      <c r="AC7804" s="22"/>
      <c r="AD7804" s="22"/>
      <c r="AE7804" s="22"/>
      <c r="AF7804" s="22"/>
      <c r="AG7804" s="22"/>
      <c r="AH7804" s="22"/>
    </row>
    <row r="7805" spans="2:34">
      <c r="B7805" s="10">
        <v>20</v>
      </c>
      <c r="C7805" s="10">
        <v>11</v>
      </c>
      <c r="D7805" s="34">
        <v>39772</v>
      </c>
      <c r="E7805" s="17">
        <v>0.91666666666669983</v>
      </c>
      <c r="F7805" s="35">
        <v>4.3802882640000818E-2</v>
      </c>
      <c r="G7805" s="18">
        <v>3.6615082115241555</v>
      </c>
      <c r="H7805" s="18">
        <v>8.4331953830384379</v>
      </c>
      <c r="I7805" s="18">
        <v>4.7716871715142837</v>
      </c>
      <c r="J7805" s="19">
        <v>0.52943266792504318</v>
      </c>
      <c r="K7805" s="19">
        <v>0.50753543823747971</v>
      </c>
      <c r="L7805" s="19">
        <v>1.6882849116547394</v>
      </c>
      <c r="M7805" s="19">
        <v>10.088999999999999</v>
      </c>
      <c r="N7805" s="19">
        <f t="shared" si="122"/>
        <v>13.115699999999999</v>
      </c>
      <c r="O7805" s="19">
        <v>6.2774999999999999</v>
      </c>
      <c r="P7805" s="20">
        <v>26.883645749999996</v>
      </c>
      <c r="Q7805" s="12"/>
      <c r="R7805" s="12">
        <v>10.887500000000001</v>
      </c>
      <c r="S7805" s="12">
        <v>268.35000000000002</v>
      </c>
      <c r="T7805" s="12"/>
      <c r="U7805" s="12">
        <v>115.675</v>
      </c>
      <c r="V7805" s="23"/>
      <c r="W7805" s="24"/>
      <c r="X7805" s="22"/>
      <c r="Y7805" s="22"/>
      <c r="Z7805" s="22"/>
      <c r="AA7805" s="22"/>
      <c r="AB7805" s="22"/>
      <c r="AC7805" s="22"/>
      <c r="AD7805" s="22"/>
      <c r="AE7805" s="22"/>
      <c r="AF7805" s="22"/>
      <c r="AG7805" s="22"/>
      <c r="AH7805" s="22"/>
    </row>
    <row r="7806" spans="2:34">
      <c r="B7806" s="10">
        <v>20</v>
      </c>
      <c r="C7806" s="10">
        <v>11</v>
      </c>
      <c r="D7806" s="34">
        <v>39772</v>
      </c>
      <c r="E7806" s="17">
        <v>0.95833333333330017</v>
      </c>
      <c r="F7806" s="35">
        <v>3.9821083455000746E-2</v>
      </c>
      <c r="G7806" s="18">
        <v>2.7915184818701184</v>
      </c>
      <c r="H7806" s="18">
        <v>7.9047450619464428</v>
      </c>
      <c r="I7806" s="18">
        <v>5.1132265800763239</v>
      </c>
      <c r="J7806" s="19">
        <v>0.48102243180003934</v>
      </c>
      <c r="K7806" s="19">
        <v>0.52103596577997902</v>
      </c>
      <c r="L7806" s="19">
        <v>1.7042456628469891</v>
      </c>
      <c r="M7806" s="19">
        <v>9.5105000000000004</v>
      </c>
      <c r="N7806" s="19">
        <f t="shared" si="122"/>
        <v>12.363650000000002</v>
      </c>
      <c r="O7806" s="19">
        <v>6.4599999999999991</v>
      </c>
      <c r="P7806" s="20">
        <v>27.077687812499999</v>
      </c>
      <c r="Q7806" s="12"/>
      <c r="R7806" s="12">
        <v>10.9275</v>
      </c>
      <c r="S7806" s="12">
        <v>267.875</v>
      </c>
      <c r="T7806" s="12"/>
      <c r="U7806" s="12">
        <v>113.2</v>
      </c>
      <c r="V7806" s="23"/>
      <c r="W7806" s="24"/>
      <c r="X7806" s="22"/>
      <c r="Y7806" s="22"/>
      <c r="Z7806" s="22"/>
      <c r="AA7806" s="22"/>
      <c r="AB7806" s="22"/>
      <c r="AC7806" s="22"/>
      <c r="AD7806" s="22"/>
      <c r="AE7806" s="22"/>
      <c r="AF7806" s="22"/>
      <c r="AG7806" s="22"/>
      <c r="AH7806" s="22"/>
    </row>
    <row r="7807" spans="2:34">
      <c r="B7807" s="10">
        <v>20</v>
      </c>
      <c r="C7807" s="10">
        <v>11</v>
      </c>
      <c r="D7807" s="34">
        <v>39772</v>
      </c>
      <c r="E7807" s="17">
        <v>0</v>
      </c>
      <c r="F7807" s="35">
        <v>3.5839203090000674E-2</v>
      </c>
      <c r="G7807" s="18">
        <v>3.3407519928201417</v>
      </c>
      <c r="H7807" s="18">
        <v>7.9619482957834418</v>
      </c>
      <c r="I7807" s="18">
        <v>4.6211963029633001</v>
      </c>
      <c r="J7807" s="19">
        <v>0.50895922080004175</v>
      </c>
      <c r="K7807" s="19">
        <v>0.50211651991497952</v>
      </c>
      <c r="L7807" s="19">
        <v>1.731969352439239</v>
      </c>
      <c r="M7807" s="19">
        <v>8.5842500000000008</v>
      </c>
      <c r="N7807" s="19">
        <f t="shared" si="122"/>
        <v>11.159525000000002</v>
      </c>
      <c r="O7807" s="19">
        <v>5.4224999999999994</v>
      </c>
      <c r="P7807" s="20">
        <v>24.819743812500001</v>
      </c>
      <c r="Q7807" s="12"/>
      <c r="R7807" s="12">
        <v>11.104999999999999</v>
      </c>
      <c r="S7807" s="12">
        <v>265.89999999999998</v>
      </c>
      <c r="T7807" s="12"/>
      <c r="U7807" s="12">
        <v>119.97499999999999</v>
      </c>
      <c r="V7807" s="23"/>
      <c r="W7807" s="24"/>
      <c r="X7807" s="22"/>
      <c r="Y7807" s="22"/>
      <c r="Z7807" s="22"/>
      <c r="AA7807" s="22"/>
      <c r="AB7807" s="22"/>
      <c r="AC7807" s="22"/>
      <c r="AD7807" s="22"/>
      <c r="AE7807" s="22"/>
      <c r="AF7807" s="22"/>
      <c r="AG7807" s="22"/>
      <c r="AH7807" s="22"/>
    </row>
    <row r="7808" spans="2:34">
      <c r="B7808" s="10">
        <v>21</v>
      </c>
      <c r="C7808" s="10">
        <v>11</v>
      </c>
      <c r="D7808" s="34">
        <v>39773</v>
      </c>
      <c r="E7808" s="17">
        <v>4.1666666666699825E-2</v>
      </c>
      <c r="F7808" s="35">
        <v>5.176808431500099E-2</v>
      </c>
      <c r="G7808" s="18">
        <v>3.9912206354886672</v>
      </c>
      <c r="H7808" s="18">
        <v>7.9304055112721912</v>
      </c>
      <c r="I7808" s="18">
        <v>3.9391848757835239</v>
      </c>
      <c r="J7808" s="19">
        <v>0.66667034362505473</v>
      </c>
      <c r="K7808" s="19">
        <v>0.59190498615247589</v>
      </c>
      <c r="L7808" s="19">
        <v>1.700913045426989</v>
      </c>
      <c r="M7808" s="19">
        <v>8.2027499999999982</v>
      </c>
      <c r="N7808" s="19">
        <f t="shared" si="122"/>
        <v>10.663574999999998</v>
      </c>
      <c r="O7808" s="19">
        <v>5.2874999999999996</v>
      </c>
      <c r="P7808" s="20">
        <v>24.943225125000001</v>
      </c>
      <c r="Q7808" s="12"/>
      <c r="R7808" s="12">
        <v>11.4475</v>
      </c>
      <c r="S7808" s="12">
        <v>266.3</v>
      </c>
      <c r="T7808" s="12"/>
      <c r="U7808" s="12">
        <v>124.44999999999999</v>
      </c>
      <c r="V7808" s="23"/>
      <c r="W7808" s="24"/>
      <c r="X7808" s="22"/>
      <c r="Y7808" s="22"/>
      <c r="Z7808" s="22"/>
      <c r="AA7808" s="22"/>
      <c r="AB7808" s="22"/>
      <c r="AC7808" s="22"/>
      <c r="AD7808" s="22"/>
      <c r="AE7808" s="22"/>
      <c r="AF7808" s="22"/>
      <c r="AG7808" s="22"/>
      <c r="AH7808" s="22"/>
    </row>
    <row r="7809" spans="2:34">
      <c r="B7809" s="10">
        <v>21</v>
      </c>
      <c r="C7809" s="10">
        <v>11</v>
      </c>
      <c r="D7809" s="34">
        <v>39773</v>
      </c>
      <c r="E7809" s="17">
        <v>8.3333333333300175E-2</v>
      </c>
      <c r="F7809" s="35">
        <v>2.3893108740000463E-2</v>
      </c>
      <c r="G7809" s="18">
        <v>4.8585741487102032</v>
      </c>
      <c r="H7809" s="18">
        <v>7.8136620619969417</v>
      </c>
      <c r="I7809" s="18">
        <v>2.9550879132867385</v>
      </c>
      <c r="J7809" s="19">
        <v>0.51649018995004248</v>
      </c>
      <c r="K7809" s="19">
        <v>0.54060629930497772</v>
      </c>
      <c r="L7809" s="19">
        <v>1.677684942700989</v>
      </c>
      <c r="M7809" s="19">
        <v>8.6810000000000009</v>
      </c>
      <c r="N7809" s="19">
        <f t="shared" si="122"/>
        <v>11.285300000000001</v>
      </c>
      <c r="O7809" s="19">
        <v>6.6</v>
      </c>
      <c r="P7809" s="20">
        <v>25.684112999999996</v>
      </c>
      <c r="Q7809" s="12"/>
      <c r="R7809" s="12">
        <v>12.2775</v>
      </c>
      <c r="S7809" s="12">
        <v>273.05</v>
      </c>
      <c r="T7809" s="12"/>
      <c r="U7809" s="12">
        <v>127.15</v>
      </c>
      <c r="V7809" s="23"/>
      <c r="W7809" s="24"/>
      <c r="X7809" s="22"/>
      <c r="Y7809" s="22"/>
      <c r="Z7809" s="22"/>
      <c r="AA7809" s="22"/>
      <c r="AB7809" s="22"/>
      <c r="AC7809" s="22"/>
      <c r="AD7809" s="22"/>
      <c r="AE7809" s="22"/>
      <c r="AF7809" s="22"/>
      <c r="AG7809" s="22"/>
      <c r="AH7809" s="22"/>
    </row>
    <row r="7810" spans="2:34">
      <c r="B7810" s="10">
        <v>21</v>
      </c>
      <c r="C7810" s="10">
        <v>11</v>
      </c>
      <c r="D7810" s="34">
        <v>39773</v>
      </c>
      <c r="E7810" s="17">
        <v>0.125</v>
      </c>
      <c r="F7810" s="35">
        <v>2.7875496480000546E-2</v>
      </c>
      <c r="G7810" s="18">
        <v>5.1624906880742145</v>
      </c>
      <c r="H7810" s="18">
        <v>7.6471988477894417</v>
      </c>
      <c r="I7810" s="18">
        <v>2.4847081597152272</v>
      </c>
      <c r="J7810" s="19">
        <v>0.58257355522504806</v>
      </c>
      <c r="K7810" s="19">
        <v>0.4316779795249821</v>
      </c>
      <c r="L7810" s="19">
        <v>1.6230876007062398</v>
      </c>
      <c r="M7810" s="19">
        <v>6.3007500000000007</v>
      </c>
      <c r="N7810" s="19">
        <f t="shared" si="122"/>
        <v>8.1909750000000017</v>
      </c>
      <c r="O7810" s="19">
        <v>4.82</v>
      </c>
      <c r="P7810" s="20">
        <v>27.606893437499998</v>
      </c>
      <c r="Q7810" s="12"/>
      <c r="R7810" s="12">
        <v>12.4175</v>
      </c>
      <c r="S7810" s="12">
        <v>281.95</v>
      </c>
      <c r="T7810" s="12"/>
      <c r="U7810" s="12">
        <v>133.57500000000002</v>
      </c>
      <c r="V7810" s="23"/>
      <c r="W7810" s="24"/>
      <c r="X7810" s="22"/>
      <c r="Y7810" s="22"/>
      <c r="Z7810" s="22"/>
      <c r="AA7810" s="22"/>
      <c r="AB7810" s="22"/>
      <c r="AC7810" s="22"/>
      <c r="AD7810" s="22"/>
      <c r="AE7810" s="22"/>
      <c r="AF7810" s="22"/>
      <c r="AG7810" s="22"/>
      <c r="AH7810" s="22"/>
    </row>
    <row r="7811" spans="2:34">
      <c r="B7811" s="10">
        <v>21</v>
      </c>
      <c r="C7811" s="10">
        <v>11</v>
      </c>
      <c r="D7811" s="34">
        <v>39773</v>
      </c>
      <c r="E7811" s="17">
        <v>0.16666666666669983</v>
      </c>
      <c r="F7811" s="35">
        <v>2.3893467285000473E-2</v>
      </c>
      <c r="G7811" s="18">
        <v>4.7872442131436985</v>
      </c>
      <c r="H7811" s="18">
        <v>8.2085559325384363</v>
      </c>
      <c r="I7811" s="18">
        <v>3.4213117193947387</v>
      </c>
      <c r="J7811" s="19">
        <v>0.59523008377504927</v>
      </c>
      <c r="K7811" s="19">
        <v>0.50746671972247881</v>
      </c>
      <c r="L7811" s="19">
        <v>1.6586553264642394</v>
      </c>
      <c r="M7811" s="19">
        <v>3.0114999999999998</v>
      </c>
      <c r="N7811" s="19">
        <f t="shared" si="122"/>
        <v>3.9149500000000002</v>
      </c>
      <c r="O7811" s="19">
        <v>2.8574999999999999</v>
      </c>
      <c r="P7811" s="20">
        <v>29.441472937500002</v>
      </c>
      <c r="Q7811" s="12"/>
      <c r="R7811" s="12">
        <v>11.2925</v>
      </c>
      <c r="S7811" s="12">
        <v>296.57499999999999</v>
      </c>
      <c r="T7811" s="12"/>
      <c r="U7811" s="12">
        <v>135.92500000000001</v>
      </c>
      <c r="V7811" s="23"/>
      <c r="W7811" s="24"/>
      <c r="X7811" s="22"/>
      <c r="Y7811" s="22"/>
      <c r="Z7811" s="22"/>
      <c r="AA7811" s="22"/>
      <c r="AB7811" s="22"/>
      <c r="AC7811" s="22"/>
      <c r="AD7811" s="22"/>
      <c r="AE7811" s="22"/>
      <c r="AF7811" s="22"/>
      <c r="AG7811" s="22"/>
      <c r="AH7811" s="22"/>
    </row>
    <row r="7812" spans="2:34">
      <c r="B7812" s="10">
        <v>21</v>
      </c>
      <c r="C7812" s="10">
        <v>11</v>
      </c>
      <c r="D7812" s="34">
        <v>39773</v>
      </c>
      <c r="E7812" s="17">
        <v>0.20833333333330017</v>
      </c>
      <c r="F7812" s="35">
        <v>1.9911316320000396E-2</v>
      </c>
      <c r="G7812" s="18">
        <v>5.358589172054721</v>
      </c>
      <c r="H7812" s="18">
        <v>7.9036264812529398</v>
      </c>
      <c r="I7812" s="18">
        <v>2.5450373091982188</v>
      </c>
      <c r="J7812" s="19">
        <v>0.59771626867504946</v>
      </c>
      <c r="K7812" s="19">
        <v>0.4218009755274823</v>
      </c>
      <c r="L7812" s="19">
        <v>1.6197248353454896</v>
      </c>
      <c r="M7812" s="19">
        <v>2.5012499999999998</v>
      </c>
      <c r="N7812" s="19">
        <f t="shared" si="122"/>
        <v>3.2516249999999998</v>
      </c>
      <c r="O7812" s="19">
        <v>2.0699999999999998</v>
      </c>
      <c r="P7812" s="20">
        <v>31.805258062499995</v>
      </c>
      <c r="Q7812" s="12"/>
      <c r="R7812" s="12">
        <v>11.7</v>
      </c>
      <c r="S7812" s="12">
        <v>294.02499999999998</v>
      </c>
      <c r="T7812" s="12"/>
      <c r="U7812" s="12">
        <v>135.72499999999999</v>
      </c>
      <c r="V7812" s="23"/>
      <c r="W7812" s="24"/>
      <c r="X7812" s="22"/>
      <c r="Y7812" s="22"/>
      <c r="Z7812" s="22"/>
      <c r="AA7812" s="22"/>
      <c r="AB7812" s="22"/>
      <c r="AC7812" s="22"/>
      <c r="AD7812" s="22"/>
      <c r="AE7812" s="22"/>
      <c r="AF7812" s="22"/>
      <c r="AG7812" s="22"/>
      <c r="AH7812" s="22"/>
    </row>
    <row r="7813" spans="2:34">
      <c r="B7813" s="10">
        <v>21</v>
      </c>
      <c r="C7813" s="10">
        <v>11</v>
      </c>
      <c r="D7813" s="34">
        <v>39773</v>
      </c>
      <c r="E7813" s="17">
        <v>0.25</v>
      </c>
      <c r="F7813" s="35">
        <v>4.3805263920000878E-2</v>
      </c>
      <c r="G7813" s="18">
        <v>8.972809628274371</v>
      </c>
      <c r="H7813" s="18">
        <v>11.213346946584414</v>
      </c>
      <c r="I7813" s="18">
        <v>2.2405373183100448</v>
      </c>
      <c r="J7813" s="19">
        <v>0.69937803652505792</v>
      </c>
      <c r="K7813" s="19">
        <v>0.60109413877497464</v>
      </c>
      <c r="L7813" s="19">
        <v>1.5964665846787396</v>
      </c>
      <c r="M7813" s="19">
        <v>5.754249999999999</v>
      </c>
      <c r="N7813" s="19">
        <f t="shared" si="122"/>
        <v>7.4805249999999992</v>
      </c>
      <c r="O7813" s="19">
        <v>4.4325000000000001</v>
      </c>
      <c r="P7813" s="20">
        <v>30.764487000000003</v>
      </c>
      <c r="Q7813" s="12"/>
      <c r="R7813" s="12">
        <v>11.697500000000002</v>
      </c>
      <c r="S7813" s="12">
        <v>305.8</v>
      </c>
      <c r="T7813" s="12"/>
      <c r="U7813" s="12">
        <v>132.6</v>
      </c>
      <c r="V7813" s="23"/>
      <c r="W7813" s="24"/>
      <c r="X7813" s="22"/>
      <c r="Y7813" s="22"/>
      <c r="Z7813" s="22"/>
      <c r="AA7813" s="22"/>
      <c r="AB7813" s="22"/>
      <c r="AC7813" s="22"/>
      <c r="AD7813" s="22"/>
      <c r="AE7813" s="22"/>
      <c r="AF7813" s="22"/>
      <c r="AG7813" s="22"/>
      <c r="AH7813" s="22"/>
    </row>
    <row r="7814" spans="2:34">
      <c r="B7814" s="10">
        <v>21</v>
      </c>
      <c r="C7814" s="10">
        <v>11</v>
      </c>
      <c r="D7814" s="34">
        <v>39773</v>
      </c>
      <c r="E7814" s="17">
        <v>0.29166666666669983</v>
      </c>
      <c r="F7814" s="35">
        <v>2.3893927305000482E-2</v>
      </c>
      <c r="G7814" s="18">
        <v>7.0292950455377881</v>
      </c>
      <c r="H7814" s="18">
        <v>9.5485459616954262</v>
      </c>
      <c r="I7814" s="18">
        <v>2.5192509161576377</v>
      </c>
      <c r="J7814" s="19">
        <v>0.79085206507506567</v>
      </c>
      <c r="K7814" s="19">
        <v>0.52468173989247768</v>
      </c>
      <c r="L7814" s="19">
        <v>1.5888947221009897</v>
      </c>
      <c r="M7814" s="19">
        <v>7.5220000000000002</v>
      </c>
      <c r="N7814" s="19">
        <f t="shared" si="122"/>
        <v>9.7786000000000008</v>
      </c>
      <c r="O7814" s="19">
        <v>5.6074999999999999</v>
      </c>
      <c r="P7814" s="20">
        <v>31.293692624999998</v>
      </c>
      <c r="Q7814" s="12"/>
      <c r="R7814" s="12">
        <v>11.284999999999998</v>
      </c>
      <c r="S7814" s="12">
        <v>294.625</v>
      </c>
      <c r="T7814" s="12"/>
      <c r="U7814" s="12">
        <v>133.6</v>
      </c>
      <c r="V7814" s="23"/>
      <c r="W7814" s="24"/>
      <c r="X7814" s="22"/>
      <c r="Y7814" s="22"/>
      <c r="Z7814" s="22"/>
      <c r="AA7814" s="22"/>
      <c r="AB7814" s="22"/>
      <c r="AC7814" s="22"/>
      <c r="AD7814" s="22"/>
      <c r="AE7814" s="22"/>
      <c r="AF7814" s="22"/>
      <c r="AG7814" s="22"/>
      <c r="AH7814" s="22"/>
    </row>
    <row r="7815" spans="2:34">
      <c r="B7815" s="10">
        <v>21</v>
      </c>
      <c r="C7815" s="10">
        <v>11</v>
      </c>
      <c r="D7815" s="34">
        <v>39773</v>
      </c>
      <c r="E7815" s="17">
        <v>0.33333333333330017</v>
      </c>
      <c r="F7815" s="35">
        <v>5.1770573835001055E-2</v>
      </c>
      <c r="G7815" s="18">
        <v>7.1781574786257938</v>
      </c>
      <c r="H7815" s="18">
        <v>13.710963073765644</v>
      </c>
      <c r="I7815" s="18">
        <v>6.53280559513985</v>
      </c>
      <c r="J7815" s="19">
        <v>0.44242255725003682</v>
      </c>
      <c r="K7815" s="19">
        <v>0.62541718918247324</v>
      </c>
      <c r="L7815" s="19">
        <v>1.6244845114357391</v>
      </c>
      <c r="M7815" s="19">
        <v>14.06575</v>
      </c>
      <c r="N7815" s="19">
        <f t="shared" si="122"/>
        <v>18.285475000000002</v>
      </c>
      <c r="O7815" s="19">
        <v>8.1199999999999992</v>
      </c>
      <c r="P7815" s="20">
        <v>30.182360812500001</v>
      </c>
      <c r="Q7815" s="12"/>
      <c r="R7815" s="12">
        <v>10.712499999999999</v>
      </c>
      <c r="S7815" s="12">
        <v>305.89999999999998</v>
      </c>
      <c r="T7815" s="12"/>
      <c r="U7815" s="12">
        <v>158.125</v>
      </c>
      <c r="V7815" s="23"/>
      <c r="W7815" s="24"/>
      <c r="X7815" s="22"/>
      <c r="Y7815" s="22"/>
      <c r="Z7815" s="22"/>
      <c r="AA7815" s="22"/>
      <c r="AB7815" s="22"/>
      <c r="AC7815" s="22"/>
      <c r="AD7815" s="22"/>
      <c r="AE7815" s="22"/>
      <c r="AF7815" s="22"/>
      <c r="AG7815" s="22"/>
      <c r="AH7815" s="22"/>
    </row>
    <row r="7816" spans="2:34">
      <c r="B7816" s="10">
        <v>21</v>
      </c>
      <c r="C7816" s="10">
        <v>11</v>
      </c>
      <c r="D7816" s="34">
        <v>39773</v>
      </c>
      <c r="E7816" s="17">
        <v>0.375</v>
      </c>
      <c r="F7816" s="35">
        <v>5.5753299825001143E-2</v>
      </c>
      <c r="G7816" s="18">
        <v>11.06109003186095</v>
      </c>
      <c r="H7816" s="18">
        <v>19.59264141033735</v>
      </c>
      <c r="I7816" s="18">
        <v>8.531551378476399</v>
      </c>
      <c r="J7816" s="19">
        <v>0.60000294300005019</v>
      </c>
      <c r="K7816" s="19">
        <v>0.79037299984496601</v>
      </c>
      <c r="L7816" s="19">
        <v>1.6365337710607391</v>
      </c>
      <c r="M7816" s="19">
        <v>14.284500000000001</v>
      </c>
      <c r="N7816" s="19">
        <f t="shared" si="122"/>
        <v>18.569850000000002</v>
      </c>
      <c r="O7816" s="19">
        <v>9.0850000000000009</v>
      </c>
      <c r="P7816" s="20">
        <v>26.848365375</v>
      </c>
      <c r="Q7816" s="12"/>
      <c r="R7816" s="12">
        <v>10.2675</v>
      </c>
      <c r="S7816" s="12">
        <v>305</v>
      </c>
      <c r="T7816" s="12"/>
      <c r="U7816" s="12">
        <v>192.92500000000001</v>
      </c>
      <c r="V7816" s="23"/>
      <c r="W7816" s="24"/>
      <c r="X7816" s="22"/>
      <c r="Y7816" s="22"/>
      <c r="Z7816" s="22"/>
      <c r="AA7816" s="22"/>
      <c r="AB7816" s="22"/>
      <c r="AC7816" s="22"/>
      <c r="AD7816" s="22"/>
      <c r="AE7816" s="22"/>
      <c r="AF7816" s="22"/>
      <c r="AG7816" s="22"/>
      <c r="AH7816" s="22"/>
    </row>
    <row r="7817" spans="2:34">
      <c r="B7817" s="10">
        <v>21</v>
      </c>
      <c r="C7817" s="10">
        <v>11</v>
      </c>
      <c r="D7817" s="34">
        <v>39773</v>
      </c>
      <c r="E7817" s="17">
        <v>0.41666666666669983</v>
      </c>
      <c r="F7817" s="35">
        <v>3.9824066820000822E-2</v>
      </c>
      <c r="G7817" s="18">
        <v>12.005621951438485</v>
      </c>
      <c r="H7817" s="18">
        <v>18.101965042560359</v>
      </c>
      <c r="I7817" s="18">
        <v>6.0963430911218737</v>
      </c>
      <c r="J7817" s="19">
        <v>0.51350843130004298</v>
      </c>
      <c r="K7817" s="19">
        <v>0.9504864822899588</v>
      </c>
      <c r="L7817" s="19">
        <v>1.6485921255952389</v>
      </c>
      <c r="M7817" s="19">
        <v>16.096499999999999</v>
      </c>
      <c r="N7817" s="19">
        <f t="shared" si="122"/>
        <v>20.925449999999998</v>
      </c>
      <c r="O7817" s="19">
        <v>9.5299999999999994</v>
      </c>
      <c r="P7817" s="20">
        <v>28.85934675</v>
      </c>
      <c r="Q7817" s="12"/>
      <c r="R7817" s="12">
        <v>10.5525</v>
      </c>
      <c r="S7817" s="12">
        <v>302.79999999999995</v>
      </c>
      <c r="T7817" s="12"/>
      <c r="U7817" s="12">
        <v>275.75</v>
      </c>
      <c r="V7817" s="23"/>
      <c r="W7817" s="24"/>
      <c r="X7817" s="22"/>
      <c r="Y7817" s="22"/>
      <c r="Z7817" s="22"/>
      <c r="AA7817" s="22"/>
      <c r="AB7817" s="22"/>
      <c r="AC7817" s="22"/>
      <c r="AD7817" s="22"/>
      <c r="AE7817" s="22"/>
      <c r="AF7817" s="22"/>
      <c r="AG7817" s="22"/>
      <c r="AH7817" s="22"/>
    </row>
    <row r="7818" spans="2:34">
      <c r="B7818" s="10">
        <v>21</v>
      </c>
      <c r="C7818" s="10">
        <v>11</v>
      </c>
      <c r="D7818" s="34">
        <v>39773</v>
      </c>
      <c r="E7818" s="17">
        <v>0.45833333333330017</v>
      </c>
      <c r="F7818" s="35">
        <v>3.5841909090000748E-2</v>
      </c>
      <c r="G7818" s="18">
        <v>9.602511481003889</v>
      </c>
      <c r="H7818" s="18">
        <v>13.652610310245642</v>
      </c>
      <c r="I7818" s="18">
        <v>4.0500988292417546</v>
      </c>
      <c r="J7818" s="19">
        <v>0.31773447405002664</v>
      </c>
      <c r="K7818" s="19">
        <v>0.50697483656997799</v>
      </c>
      <c r="L7818" s="19">
        <v>1.644949607555239</v>
      </c>
      <c r="M7818" s="19">
        <v>13.938749999999999</v>
      </c>
      <c r="N7818" s="19">
        <f t="shared" si="122"/>
        <v>18.120374999999999</v>
      </c>
      <c r="O7818" s="19">
        <v>7.995000000000001</v>
      </c>
      <c r="P7818" s="20">
        <v>29.847197250000001</v>
      </c>
      <c r="Q7818" s="12"/>
      <c r="R7818" s="12">
        <v>10.785</v>
      </c>
      <c r="S7818" s="12">
        <v>294.375</v>
      </c>
      <c r="T7818" s="12"/>
      <c r="U7818" s="12">
        <v>436.375</v>
      </c>
      <c r="V7818" s="23"/>
      <c r="W7818" s="24"/>
      <c r="X7818" s="22"/>
      <c r="Y7818" s="22"/>
      <c r="Z7818" s="22"/>
      <c r="AA7818" s="22"/>
      <c r="AB7818" s="22"/>
      <c r="AC7818" s="22"/>
      <c r="AD7818" s="22"/>
      <c r="AE7818" s="22"/>
      <c r="AF7818" s="22"/>
      <c r="AG7818" s="22"/>
      <c r="AH7818" s="22"/>
    </row>
    <row r="7819" spans="2:34">
      <c r="B7819" s="10">
        <v>21</v>
      </c>
      <c r="C7819" s="10">
        <v>11</v>
      </c>
      <c r="D7819" s="34">
        <v>39773</v>
      </c>
      <c r="E7819" s="17">
        <v>0.5</v>
      </c>
      <c r="F7819" s="35">
        <v>5.1771967425001092E-2</v>
      </c>
      <c r="G7819" s="18">
        <v>12.062238737637482</v>
      </c>
      <c r="H7819" s="18">
        <v>22.213480867291576</v>
      </c>
      <c r="I7819" s="18">
        <v>10.151242129654094</v>
      </c>
      <c r="J7819" s="19">
        <v>0.57439247422504824</v>
      </c>
      <c r="K7819" s="19">
        <v>0.93746621880495895</v>
      </c>
      <c r="L7819" s="19">
        <v>1.5981120896012393</v>
      </c>
      <c r="M7819" s="19">
        <v>14.364750000000001</v>
      </c>
      <c r="N7819" s="19">
        <f t="shared" si="122"/>
        <v>18.674175000000002</v>
      </c>
      <c r="O7819" s="19">
        <v>7.8150000000000013</v>
      </c>
      <c r="P7819" s="20">
        <v>28.7005850625</v>
      </c>
      <c r="Q7819" s="12"/>
      <c r="R7819" s="12">
        <v>10.744999999999999</v>
      </c>
      <c r="S7819" s="12">
        <v>315.80000000000007</v>
      </c>
      <c r="T7819" s="12"/>
      <c r="U7819" s="12">
        <v>339.82499999999999</v>
      </c>
      <c r="V7819" s="23"/>
      <c r="W7819" s="24"/>
      <c r="X7819" s="22"/>
      <c r="Y7819" s="22"/>
      <c r="Z7819" s="22"/>
      <c r="AA7819" s="22"/>
      <c r="AB7819" s="22"/>
      <c r="AC7819" s="22"/>
      <c r="AD7819" s="22"/>
      <c r="AE7819" s="22"/>
      <c r="AF7819" s="22"/>
      <c r="AG7819" s="22"/>
      <c r="AH7819" s="22"/>
    </row>
    <row r="7820" spans="2:34">
      <c r="B7820" s="10">
        <v>21</v>
      </c>
      <c r="C7820" s="10">
        <v>11</v>
      </c>
      <c r="D7820" s="34">
        <v>39773</v>
      </c>
      <c r="E7820" s="17">
        <v>0.54166666666669983</v>
      </c>
      <c r="F7820" s="35">
        <v>6.3719807145001361E-2</v>
      </c>
      <c r="G7820" s="18">
        <v>13.958127768822559</v>
      </c>
      <c r="H7820" s="18">
        <v>28.366610318304772</v>
      </c>
      <c r="I7820" s="18">
        <v>14.408482549482216</v>
      </c>
      <c r="J7820" s="19">
        <v>0.70648362135005938</v>
      </c>
      <c r="K7820" s="19">
        <v>1.3352923279174411</v>
      </c>
      <c r="L7820" s="19">
        <v>1.5866038086672394</v>
      </c>
      <c r="M7820" s="19">
        <v>16.327000000000002</v>
      </c>
      <c r="N7820" s="19">
        <f t="shared" si="122"/>
        <v>21.225100000000005</v>
      </c>
      <c r="O7820" s="19">
        <v>7.7324999999999999</v>
      </c>
      <c r="P7820" s="20">
        <v>28.594743937499999</v>
      </c>
      <c r="Q7820" s="12"/>
      <c r="R7820" s="12">
        <v>10.532499999999999</v>
      </c>
      <c r="S7820" s="12">
        <v>307.3</v>
      </c>
      <c r="T7820" s="12"/>
      <c r="U7820" s="12">
        <v>335.04999999999995</v>
      </c>
      <c r="V7820" s="23"/>
      <c r="W7820" s="24"/>
      <c r="X7820" s="22"/>
      <c r="Y7820" s="22"/>
      <c r="Z7820" s="22"/>
      <c r="AA7820" s="22"/>
      <c r="AB7820" s="22"/>
      <c r="AC7820" s="22"/>
      <c r="AD7820" s="22"/>
      <c r="AE7820" s="22"/>
      <c r="AF7820" s="22"/>
      <c r="AG7820" s="22"/>
      <c r="AH7820" s="22"/>
    </row>
    <row r="7821" spans="2:34">
      <c r="B7821" s="10">
        <v>21</v>
      </c>
      <c r="C7821" s="10">
        <v>11</v>
      </c>
      <c r="D7821" s="34">
        <v>39773</v>
      </c>
      <c r="E7821" s="17">
        <v>0.58333333333330017</v>
      </c>
      <c r="F7821" s="35">
        <v>3.5842626180000774E-2</v>
      </c>
      <c r="G7821" s="18">
        <v>9.193031533947865</v>
      </c>
      <c r="H7821" s="18">
        <v>16.340294927606369</v>
      </c>
      <c r="I7821" s="18">
        <v>7.1472633936585037</v>
      </c>
      <c r="J7821" s="19">
        <v>0.51074856832504312</v>
      </c>
      <c r="K7821" s="19">
        <v>0.66367305744497052</v>
      </c>
      <c r="L7821" s="19">
        <v>1.6025879708302391</v>
      </c>
      <c r="M7821" s="19">
        <v>15.82075</v>
      </c>
      <c r="N7821" s="19">
        <f t="shared" si="122"/>
        <v>20.566974999999999</v>
      </c>
      <c r="O7821" s="19">
        <v>8.6224999999999987</v>
      </c>
      <c r="P7821" s="20">
        <v>30.235281375000003</v>
      </c>
      <c r="Q7821" s="12"/>
      <c r="R7821" s="12">
        <v>10.264999999999999</v>
      </c>
      <c r="S7821" s="12">
        <v>303.32500000000005</v>
      </c>
      <c r="T7821" s="12"/>
      <c r="U7821" s="12">
        <v>222.375</v>
      </c>
      <c r="V7821" s="23"/>
      <c r="W7821" s="24"/>
      <c r="X7821" s="22"/>
      <c r="Y7821" s="22"/>
      <c r="Z7821" s="22"/>
      <c r="AA7821" s="22"/>
      <c r="AB7821" s="22"/>
      <c r="AC7821" s="22"/>
      <c r="AD7821" s="22"/>
      <c r="AE7821" s="22"/>
      <c r="AF7821" s="22"/>
      <c r="AG7821" s="22"/>
      <c r="AH7821" s="22"/>
    </row>
    <row r="7822" spans="2:34">
      <c r="B7822" s="10">
        <v>21</v>
      </c>
      <c r="C7822" s="10">
        <v>11</v>
      </c>
      <c r="D7822" s="34">
        <v>39773</v>
      </c>
      <c r="E7822" s="17">
        <v>0.625</v>
      </c>
      <c r="F7822" s="35">
        <v>4.3807915800000943E-2</v>
      </c>
      <c r="G7822" s="18">
        <v>7.638668838608802</v>
      </c>
      <c r="H7822" s="18">
        <v>11.31796371598716</v>
      </c>
      <c r="I7822" s="18">
        <v>3.6792948773783571</v>
      </c>
      <c r="J7822" s="19">
        <v>0.68346573412505762</v>
      </c>
      <c r="K7822" s="19">
        <v>0.71349134693496818</v>
      </c>
      <c r="L7822" s="19">
        <v>1.5792926668284892</v>
      </c>
      <c r="M7822" s="19">
        <v>19.7685</v>
      </c>
      <c r="N7822" s="19">
        <f t="shared" si="122"/>
        <v>25.69905</v>
      </c>
      <c r="O7822" s="19">
        <v>10.7325</v>
      </c>
      <c r="P7822" s="20">
        <v>31.681776749999994</v>
      </c>
      <c r="Q7822" s="12"/>
      <c r="R7822" s="12">
        <v>9.5525000000000002</v>
      </c>
      <c r="S7822" s="12">
        <v>296.35000000000002</v>
      </c>
      <c r="T7822" s="12"/>
      <c r="U7822" s="12">
        <v>150.70000000000002</v>
      </c>
      <c r="V7822" s="23"/>
      <c r="W7822" s="24"/>
      <c r="X7822" s="22"/>
      <c r="Y7822" s="22"/>
      <c r="Z7822" s="22"/>
      <c r="AA7822" s="22"/>
      <c r="AB7822" s="22"/>
      <c r="AC7822" s="22"/>
      <c r="AD7822" s="22"/>
      <c r="AE7822" s="22"/>
      <c r="AF7822" s="22"/>
      <c r="AG7822" s="22"/>
      <c r="AH7822" s="22"/>
    </row>
    <row r="7823" spans="2:34">
      <c r="B7823" s="10">
        <v>21</v>
      </c>
      <c r="C7823" s="10">
        <v>11</v>
      </c>
      <c r="D7823" s="34">
        <v>39773</v>
      </c>
      <c r="E7823" s="17">
        <v>0.66666666666669983</v>
      </c>
      <c r="F7823" s="35">
        <v>3.9825697185000869E-2</v>
      </c>
      <c r="G7823" s="18">
        <v>8.2651462804548252</v>
      </c>
      <c r="H7823" s="18">
        <v>17.624390384156854</v>
      </c>
      <c r="I7823" s="18">
        <v>9.3592441037020322</v>
      </c>
      <c r="J7823" s="19">
        <v>0.56907293310004814</v>
      </c>
      <c r="K7823" s="19">
        <v>0.65801427039747051</v>
      </c>
      <c r="L7823" s="19">
        <v>1.6109974072032389</v>
      </c>
      <c r="M7823" s="19">
        <v>11.481499999999999</v>
      </c>
      <c r="N7823" s="19">
        <f t="shared" si="122"/>
        <v>14.925949999999998</v>
      </c>
      <c r="O7823" s="19">
        <v>8.2425000000000015</v>
      </c>
      <c r="P7823" s="20">
        <v>28.435982249999999</v>
      </c>
      <c r="Q7823" s="12"/>
      <c r="R7823" s="12">
        <v>8.0525000000000002</v>
      </c>
      <c r="S7823" s="12">
        <v>303.27499999999998</v>
      </c>
      <c r="T7823" s="12"/>
      <c r="U7823" s="12"/>
      <c r="V7823" s="23"/>
      <c r="W7823" s="24"/>
      <c r="X7823" s="22"/>
      <c r="Y7823" s="22"/>
      <c r="Z7823" s="22"/>
      <c r="AA7823" s="22"/>
      <c r="AB7823" s="22"/>
      <c r="AC7823" s="22"/>
      <c r="AD7823" s="22"/>
      <c r="AE7823" s="22"/>
      <c r="AF7823" s="22"/>
      <c r="AG7823" s="22"/>
      <c r="AH7823" s="22"/>
    </row>
    <row r="7824" spans="2:34">
      <c r="B7824" s="10">
        <v>21</v>
      </c>
      <c r="C7824" s="10">
        <v>11</v>
      </c>
      <c r="D7824" s="34">
        <v>39773</v>
      </c>
      <c r="E7824" s="17">
        <v>0.70833333333330017</v>
      </c>
      <c r="F7824" s="35">
        <v>4.3808544945000964E-2</v>
      </c>
      <c r="G7824" s="18">
        <v>6.5114925296282546</v>
      </c>
      <c r="H7824" s="18">
        <v>10.093431194893919</v>
      </c>
      <c r="I7824" s="18">
        <v>3.581938665265664</v>
      </c>
      <c r="J7824" s="19">
        <v>0.68078051062505773</v>
      </c>
      <c r="K7824" s="19">
        <v>0.70775200020246798</v>
      </c>
      <c r="L7824" s="19">
        <v>1.6780829224184883</v>
      </c>
      <c r="M7824" s="19">
        <v>6.35025</v>
      </c>
      <c r="N7824" s="19">
        <f t="shared" si="122"/>
        <v>8.2553250000000009</v>
      </c>
      <c r="O7824" s="19">
        <v>5.0449999999999999</v>
      </c>
      <c r="P7824" s="20">
        <v>31.187851500000001</v>
      </c>
      <c r="Q7824" s="12"/>
      <c r="R7824" s="12">
        <v>8.0850000000000009</v>
      </c>
      <c r="S7824" s="12">
        <v>286.52499999999998</v>
      </c>
      <c r="T7824" s="12"/>
      <c r="U7824" s="12"/>
      <c r="V7824" s="23"/>
      <c r="W7824" s="24"/>
      <c r="X7824" s="22"/>
      <c r="Y7824" s="22"/>
      <c r="Z7824" s="22"/>
      <c r="AA7824" s="22"/>
      <c r="AB7824" s="22"/>
      <c r="AC7824" s="22"/>
      <c r="AD7824" s="22"/>
      <c r="AE7824" s="22"/>
      <c r="AF7824" s="22"/>
      <c r="AG7824" s="22"/>
      <c r="AH7824" s="22"/>
    </row>
    <row r="7825" spans="2:34">
      <c r="B7825" s="10">
        <v>21</v>
      </c>
      <c r="C7825" s="10">
        <v>11</v>
      </c>
      <c r="D7825" s="34">
        <v>39773</v>
      </c>
      <c r="E7825" s="17">
        <v>0.75</v>
      </c>
      <c r="F7825" s="35">
        <v>5.9739320370001334E-2</v>
      </c>
      <c r="G7825" s="18">
        <v>6.0128995612347342</v>
      </c>
      <c r="H7825" s="18">
        <v>12.879470675334645</v>
      </c>
      <c r="I7825" s="18">
        <v>6.8665711140999113</v>
      </c>
      <c r="J7825" s="19">
        <v>0.65784872512505599</v>
      </c>
      <c r="K7825" s="19">
        <v>0.70949496943496781</v>
      </c>
      <c r="L7825" s="19">
        <v>1.6705073545072382</v>
      </c>
      <c r="M7825" s="19">
        <v>10.231</v>
      </c>
      <c r="N7825" s="19">
        <f t="shared" si="122"/>
        <v>13.3003</v>
      </c>
      <c r="O7825" s="19">
        <v>7.2550000000000008</v>
      </c>
      <c r="P7825" s="20">
        <v>26.671963499999997</v>
      </c>
      <c r="Q7825" s="12"/>
      <c r="R7825" s="12">
        <v>8.2174999999999994</v>
      </c>
      <c r="S7825" s="12">
        <v>292.22499999999997</v>
      </c>
      <c r="T7825" s="12"/>
      <c r="U7825" s="12"/>
      <c r="V7825" s="23"/>
      <c r="W7825" s="24"/>
      <c r="X7825" s="22"/>
      <c r="Y7825" s="22"/>
      <c r="Z7825" s="22"/>
      <c r="AA7825" s="22"/>
      <c r="AB7825" s="22"/>
      <c r="AC7825" s="22"/>
      <c r="AD7825" s="22"/>
      <c r="AE7825" s="22"/>
      <c r="AF7825" s="22"/>
      <c r="AG7825" s="22"/>
      <c r="AH7825" s="22"/>
    </row>
    <row r="7826" spans="2:34">
      <c r="B7826" s="10">
        <v>21</v>
      </c>
      <c r="C7826" s="10">
        <v>11</v>
      </c>
      <c r="D7826" s="34">
        <v>39773</v>
      </c>
      <c r="E7826" s="17">
        <v>0.79166666666669983</v>
      </c>
      <c r="F7826" s="35">
        <v>9.5583570150002142E-2</v>
      </c>
      <c r="G7826" s="18">
        <v>21.698488676847344</v>
      </c>
      <c r="H7826" s="18">
        <v>37.482223694598943</v>
      </c>
      <c r="I7826" s="18">
        <v>15.783735017751599</v>
      </c>
      <c r="J7826" s="19">
        <v>0.92697628432507895</v>
      </c>
      <c r="K7826" s="19">
        <v>1.0850293664499506</v>
      </c>
      <c r="L7826" s="19">
        <v>1.6432759689977388</v>
      </c>
      <c r="M7826" s="19">
        <v>11.4405</v>
      </c>
      <c r="N7826" s="19">
        <f t="shared" si="122"/>
        <v>14.87265</v>
      </c>
      <c r="O7826" s="19">
        <v>8.59</v>
      </c>
      <c r="P7826" s="20">
        <v>21.168224999999996</v>
      </c>
      <c r="Q7826" s="12"/>
      <c r="R7826" s="12">
        <v>8.1900000000000013</v>
      </c>
      <c r="S7826" s="12">
        <v>329.875</v>
      </c>
      <c r="T7826" s="12"/>
      <c r="U7826" s="12"/>
      <c r="V7826" s="23"/>
      <c r="W7826" s="24"/>
      <c r="X7826" s="22"/>
      <c r="Y7826" s="22"/>
      <c r="Z7826" s="22"/>
      <c r="AA7826" s="22"/>
      <c r="AB7826" s="22"/>
      <c r="AC7826" s="22"/>
      <c r="AD7826" s="22"/>
      <c r="AE7826" s="22"/>
      <c r="AF7826" s="22"/>
      <c r="AG7826" s="22"/>
      <c r="AH7826" s="22"/>
    </row>
    <row r="7827" spans="2:34">
      <c r="B7827" s="10">
        <v>21</v>
      </c>
      <c r="C7827" s="10">
        <v>11</v>
      </c>
      <c r="D7827" s="34">
        <v>39773</v>
      </c>
      <c r="E7827" s="17">
        <v>0.83333333333330017</v>
      </c>
      <c r="F7827" s="35">
        <v>6.3722783745001454E-2</v>
      </c>
      <c r="G7827" s="18">
        <v>12.284838149514975</v>
      </c>
      <c r="H7827" s="18">
        <v>26.052897962841534</v>
      </c>
      <c r="I7827" s="18">
        <v>13.768059813326561</v>
      </c>
      <c r="J7827" s="19">
        <v>0.65263254652505576</v>
      </c>
      <c r="K7827" s="19">
        <v>1.0500499649799517</v>
      </c>
      <c r="L7827" s="19">
        <v>1.6986042722374879</v>
      </c>
      <c r="M7827" s="19">
        <v>5.2207500000000007</v>
      </c>
      <c r="N7827" s="19">
        <f t="shared" si="122"/>
        <v>6.7869750000000009</v>
      </c>
      <c r="O7827" s="19">
        <v>4.0649999999999995</v>
      </c>
      <c r="P7827" s="20">
        <v>26.142757874999997</v>
      </c>
      <c r="Q7827" s="12"/>
      <c r="R7827" s="12">
        <v>6.625</v>
      </c>
      <c r="S7827" s="12">
        <v>345.07500000000005</v>
      </c>
      <c r="T7827" s="12"/>
      <c r="U7827" s="12"/>
      <c r="V7827" s="23"/>
      <c r="W7827" s="24"/>
      <c r="X7827" s="22"/>
      <c r="Y7827" s="22"/>
      <c r="Z7827" s="22"/>
      <c r="AA7827" s="22"/>
      <c r="AB7827" s="22"/>
      <c r="AC7827" s="22"/>
      <c r="AD7827" s="22"/>
      <c r="AE7827" s="22"/>
      <c r="AF7827" s="22"/>
      <c r="AG7827" s="22"/>
      <c r="AH7827" s="22"/>
    </row>
    <row r="7828" spans="2:34">
      <c r="B7828" s="10">
        <v>21</v>
      </c>
      <c r="C7828" s="10">
        <v>11</v>
      </c>
      <c r="D7828" s="34">
        <v>39773</v>
      </c>
      <c r="E7828" s="17">
        <v>0.875</v>
      </c>
      <c r="F7828" s="35">
        <v>5.5757805315001269E-2</v>
      </c>
      <c r="G7828" s="18">
        <v>14.283674916974551</v>
      </c>
      <c r="H7828" s="18">
        <v>25.780593693864283</v>
      </c>
      <c r="I7828" s="18">
        <v>11.496918776889736</v>
      </c>
      <c r="J7828" s="19">
        <v>0.79729573867506809</v>
      </c>
      <c r="K7828" s="19">
        <v>0.83068879313996158</v>
      </c>
      <c r="L7828" s="19">
        <v>1.710693785258238</v>
      </c>
      <c r="M7828" s="19">
        <v>6.5569999999999995</v>
      </c>
      <c r="N7828" s="19">
        <f t="shared" si="122"/>
        <v>8.5240999999999989</v>
      </c>
      <c r="O7828" s="19">
        <v>5.3</v>
      </c>
      <c r="P7828" s="20">
        <v>24.890304562499999</v>
      </c>
      <c r="Q7828" s="12"/>
      <c r="R7828" s="12">
        <v>6.29</v>
      </c>
      <c r="S7828" s="12">
        <v>335.02499999999998</v>
      </c>
      <c r="T7828" s="12"/>
      <c r="U7828" s="12">
        <v>115.82499999999999</v>
      </c>
      <c r="V7828" s="23"/>
      <c r="W7828" s="24"/>
      <c r="X7828" s="22"/>
      <c r="Y7828" s="22"/>
      <c r="Z7828" s="22"/>
      <c r="AA7828" s="22"/>
      <c r="AB7828" s="22"/>
      <c r="AC7828" s="22"/>
      <c r="AD7828" s="22"/>
      <c r="AE7828" s="22"/>
      <c r="AF7828" s="22"/>
      <c r="AG7828" s="22"/>
      <c r="AH7828" s="22"/>
    </row>
    <row r="7829" spans="2:34">
      <c r="B7829" s="10">
        <v>21</v>
      </c>
      <c r="C7829" s="10">
        <v>11</v>
      </c>
      <c r="D7829" s="34">
        <v>39773</v>
      </c>
      <c r="E7829" s="17">
        <v>0.91666666666669983</v>
      </c>
      <c r="F7829" s="35">
        <v>6.3723690255001464E-2</v>
      </c>
      <c r="G7829" s="18">
        <v>8.6172508987923297</v>
      </c>
      <c r="H7829" s="18">
        <v>20.316343738460834</v>
      </c>
      <c r="I7829" s="18">
        <v>11.699092839668502</v>
      </c>
      <c r="J7829" s="19">
        <v>0.77435721067506624</v>
      </c>
      <c r="K7829" s="19">
        <v>0.9847076515899541</v>
      </c>
      <c r="L7829" s="19">
        <v>1.7385183609762374</v>
      </c>
      <c r="M7829" s="19">
        <v>7.7765000000000004</v>
      </c>
      <c r="N7829" s="19">
        <f t="shared" si="122"/>
        <v>10.109450000000001</v>
      </c>
      <c r="O7829" s="19">
        <v>6.2575000000000003</v>
      </c>
      <c r="P7829" s="20">
        <v>21.203505374999999</v>
      </c>
      <c r="Q7829" s="12"/>
      <c r="R7829" s="12">
        <v>5.6274999999999995</v>
      </c>
      <c r="S7829" s="12">
        <v>304.72500000000002</v>
      </c>
      <c r="T7829" s="12"/>
      <c r="U7829" s="12">
        <v>110.55</v>
      </c>
      <c r="V7829" s="23"/>
      <c r="W7829" s="24"/>
      <c r="X7829" s="22"/>
      <c r="Y7829" s="22"/>
      <c r="Z7829" s="22"/>
      <c r="AA7829" s="22"/>
      <c r="AB7829" s="22"/>
      <c r="AC7829" s="22"/>
      <c r="AD7829" s="22"/>
      <c r="AE7829" s="22"/>
      <c r="AF7829" s="22"/>
      <c r="AG7829" s="22"/>
      <c r="AH7829" s="22"/>
    </row>
    <row r="7830" spans="2:34">
      <c r="B7830" s="10">
        <v>21</v>
      </c>
      <c r="C7830" s="10">
        <v>11</v>
      </c>
      <c r="D7830" s="34">
        <v>39773</v>
      </c>
      <c r="E7830" s="17">
        <v>0.95833333333330017</v>
      </c>
      <c r="F7830" s="35">
        <v>5.8413747480001353E-2</v>
      </c>
      <c r="G7830" s="18">
        <v>3.6823084894434746</v>
      </c>
      <c r="H7830" s="18">
        <v>12.054649508898899</v>
      </c>
      <c r="I7830" s="18">
        <v>8.3723410194554244</v>
      </c>
      <c r="J7830" s="19">
        <v>0.49418376410004244</v>
      </c>
      <c r="K7830" s="19">
        <v>0.59385948132663902</v>
      </c>
      <c r="L7830" s="19">
        <v>1.7886342614799873</v>
      </c>
      <c r="M7830" s="19">
        <v>7.8159999999999998</v>
      </c>
      <c r="N7830" s="19">
        <f t="shared" si="122"/>
        <v>10.1608</v>
      </c>
      <c r="O7830" s="19">
        <v>6.1566666666666663</v>
      </c>
      <c r="P7830" s="20">
        <v>21.168225000000003</v>
      </c>
      <c r="Q7830" s="12"/>
      <c r="R7830" s="12">
        <v>5.0933333333333328</v>
      </c>
      <c r="S7830" s="12">
        <v>283.56666666666666</v>
      </c>
      <c r="T7830" s="12"/>
      <c r="U7830" s="12">
        <v>115.7</v>
      </c>
      <c r="V7830" s="23"/>
      <c r="W7830" s="24"/>
      <c r="X7830" s="22"/>
      <c r="Y7830" s="22"/>
      <c r="Z7830" s="22"/>
      <c r="AA7830" s="22"/>
      <c r="AB7830" s="22"/>
      <c r="AC7830" s="22"/>
      <c r="AD7830" s="22"/>
      <c r="AE7830" s="22"/>
      <c r="AF7830" s="22"/>
      <c r="AG7830" s="22"/>
      <c r="AH7830" s="22"/>
    </row>
    <row r="7831" spans="2:34">
      <c r="B7831" s="10">
        <v>21</v>
      </c>
      <c r="C7831" s="10">
        <v>11</v>
      </c>
      <c r="D7831" s="34">
        <v>39773</v>
      </c>
      <c r="E7831" s="17">
        <v>0</v>
      </c>
      <c r="F7831" s="35">
        <v>5.1776188785001218E-2</v>
      </c>
      <c r="G7831" s="18">
        <v>4.1737607793906584</v>
      </c>
      <c r="H7831" s="18">
        <v>8.8993206540106762</v>
      </c>
      <c r="I7831" s="18">
        <v>4.7255598746200178</v>
      </c>
      <c r="J7831" s="19">
        <v>0.44420988202503819</v>
      </c>
      <c r="K7831" s="19">
        <v>0.59259463942497215</v>
      </c>
      <c r="L7831" s="19">
        <v>1.7745280319662373</v>
      </c>
      <c r="M7831" s="19">
        <v>8.4990000000000006</v>
      </c>
      <c r="N7831" s="19">
        <f t="shared" si="122"/>
        <v>11.048700000000002</v>
      </c>
      <c r="O7831" s="19">
        <v>6.5775000000000006</v>
      </c>
      <c r="P7831" s="20">
        <v>22.120795124999997</v>
      </c>
      <c r="Q7831" s="12"/>
      <c r="R7831" s="12">
        <v>4.8674999999999997</v>
      </c>
      <c r="S7831" s="12">
        <v>272.52499999999998</v>
      </c>
      <c r="T7831" s="12"/>
      <c r="U7831" s="12">
        <v>116.5</v>
      </c>
      <c r="V7831" s="23"/>
      <c r="W7831" s="24"/>
      <c r="X7831" s="22"/>
      <c r="Y7831" s="22"/>
      <c r="Z7831" s="22"/>
      <c r="AA7831" s="22"/>
      <c r="AB7831" s="22"/>
      <c r="AC7831" s="22"/>
      <c r="AD7831" s="22"/>
      <c r="AE7831" s="22"/>
      <c r="AF7831" s="22"/>
      <c r="AG7831" s="22"/>
      <c r="AH7831" s="22"/>
    </row>
    <row r="7832" spans="2:34">
      <c r="B7832" s="10">
        <v>22</v>
      </c>
      <c r="C7832" s="10">
        <v>11</v>
      </c>
      <c r="D7832" s="34">
        <v>39774</v>
      </c>
      <c r="E7832" s="17">
        <v>4.1666666666699825E-2</v>
      </c>
      <c r="F7832" s="35">
        <v>6.3724968840001506E-2</v>
      </c>
      <c r="G7832" s="18">
        <v>4.6122167066496749</v>
      </c>
      <c r="H7832" s="18">
        <v>8.9282143803799237</v>
      </c>
      <c r="I7832" s="18">
        <v>4.3159976737302497</v>
      </c>
      <c r="J7832" s="19">
        <v>0.49999796512504313</v>
      </c>
      <c r="K7832" s="19">
        <v>0.49684000859747651</v>
      </c>
      <c r="L7832" s="19">
        <v>1.818119839413237</v>
      </c>
      <c r="M7832" s="19">
        <v>9.625</v>
      </c>
      <c r="N7832" s="19">
        <f t="shared" si="122"/>
        <v>12.512500000000001</v>
      </c>
      <c r="O7832" s="19">
        <v>6.3475000000000001</v>
      </c>
      <c r="P7832" s="20">
        <v>19.121963249999997</v>
      </c>
      <c r="Q7832" s="12"/>
      <c r="R7832" s="12">
        <v>4.6599999999999993</v>
      </c>
      <c r="S7832" s="12">
        <v>264.02500000000003</v>
      </c>
      <c r="T7832" s="12"/>
      <c r="U7832" s="12">
        <v>114.77499999999999</v>
      </c>
      <c r="V7832" s="23"/>
      <c r="W7832" s="24"/>
      <c r="X7832" s="22"/>
      <c r="Y7832" s="22"/>
      <c r="Z7832" s="22"/>
      <c r="AA7832" s="22"/>
      <c r="AB7832" s="22"/>
      <c r="AC7832" s="22"/>
      <c r="AD7832" s="22"/>
      <c r="AE7832" s="22"/>
      <c r="AF7832" s="22"/>
      <c r="AG7832" s="22"/>
      <c r="AH7832" s="22"/>
    </row>
    <row r="7833" spans="2:34">
      <c r="B7833" s="10">
        <v>22</v>
      </c>
      <c r="C7833" s="10">
        <v>11</v>
      </c>
      <c r="D7833" s="34">
        <v>39774</v>
      </c>
      <c r="E7833" s="17">
        <v>8.3333333333300175E-2</v>
      </c>
      <c r="F7833" s="35">
        <v>4.3811210355001046E-2</v>
      </c>
      <c r="G7833" s="18">
        <v>3.1535192377511194</v>
      </c>
      <c r="H7833" s="18">
        <v>8.580334991118427</v>
      </c>
      <c r="I7833" s="18">
        <v>5.4268157533673094</v>
      </c>
      <c r="J7833" s="19">
        <v>0.35529404827503064</v>
      </c>
      <c r="K7833" s="19">
        <v>0.4103133784624805</v>
      </c>
      <c r="L7833" s="19">
        <v>1.7948135878352369</v>
      </c>
      <c r="M7833" s="19">
        <v>13.510750000000002</v>
      </c>
      <c r="N7833" s="19">
        <f t="shared" si="122"/>
        <v>17.563975000000003</v>
      </c>
      <c r="O7833" s="19">
        <v>8.4324999999999992</v>
      </c>
      <c r="P7833" s="20">
        <v>21.767991375000001</v>
      </c>
      <c r="Q7833" s="12"/>
      <c r="R7833" s="12">
        <v>5.0749999999999993</v>
      </c>
      <c r="S7833" s="12">
        <v>273.125</v>
      </c>
      <c r="T7833" s="12"/>
      <c r="U7833" s="12">
        <v>115.74999999999999</v>
      </c>
      <c r="V7833" s="23"/>
      <c r="W7833" s="24"/>
      <c r="X7833" s="22"/>
      <c r="Y7833" s="22"/>
      <c r="Z7833" s="22"/>
      <c r="AA7833" s="22"/>
      <c r="AB7833" s="22"/>
      <c r="AC7833" s="22"/>
      <c r="AD7833" s="22"/>
      <c r="AE7833" s="22"/>
      <c r="AF7833" s="22"/>
      <c r="AG7833" s="22"/>
      <c r="AH7833" s="22"/>
    </row>
    <row r="7834" spans="2:34">
      <c r="B7834" s="10">
        <v>22</v>
      </c>
      <c r="C7834" s="10">
        <v>11</v>
      </c>
      <c r="D7834" s="34">
        <v>39774</v>
      </c>
      <c r="E7834" s="17">
        <v>0.125</v>
      </c>
      <c r="F7834" s="35">
        <v>2.7880042560000668E-2</v>
      </c>
      <c r="G7834" s="18">
        <v>3.7983568731311426</v>
      </c>
      <c r="H7834" s="18">
        <v>8.1364504267081799</v>
      </c>
      <c r="I7834" s="18">
        <v>4.3380935535770382</v>
      </c>
      <c r="J7834" s="19">
        <v>0.49735494967504301</v>
      </c>
      <c r="K7834" s="19">
        <v>0.49830826025247621</v>
      </c>
      <c r="L7834" s="19">
        <v>1.783309685931737</v>
      </c>
      <c r="M7834" s="19">
        <v>10.057250000000002</v>
      </c>
      <c r="N7834" s="19">
        <f t="shared" si="122"/>
        <v>13.074425000000003</v>
      </c>
      <c r="O7834" s="19">
        <v>5.8049999999999997</v>
      </c>
      <c r="P7834" s="20">
        <v>26.142757874999997</v>
      </c>
      <c r="Q7834" s="12"/>
      <c r="R7834" s="12">
        <v>6.2625000000000002</v>
      </c>
      <c r="S7834" s="12">
        <v>291.05</v>
      </c>
      <c r="T7834" s="12"/>
      <c r="U7834" s="12">
        <v>117.39999999999999</v>
      </c>
      <c r="V7834" s="23"/>
      <c r="W7834" s="24"/>
      <c r="X7834" s="22"/>
      <c r="Y7834" s="22"/>
      <c r="Z7834" s="22"/>
      <c r="AA7834" s="22"/>
      <c r="AB7834" s="22"/>
      <c r="AC7834" s="22"/>
      <c r="AD7834" s="22"/>
      <c r="AE7834" s="22"/>
      <c r="AF7834" s="22"/>
      <c r="AG7834" s="22"/>
      <c r="AH7834" s="22"/>
    </row>
    <row r="7835" spans="2:34">
      <c r="B7835" s="10">
        <v>22</v>
      </c>
      <c r="C7835" s="10">
        <v>11</v>
      </c>
      <c r="D7835" s="34">
        <v>39774</v>
      </c>
      <c r="E7835" s="17">
        <v>0.16666666666669983</v>
      </c>
      <c r="F7835" s="35">
        <v>3.1863113565000767E-2</v>
      </c>
      <c r="G7835" s="18">
        <v>5.1820670418046939</v>
      </c>
      <c r="H7835" s="18">
        <v>8.1439745558689314</v>
      </c>
      <c r="I7835" s="18">
        <v>2.9619075140642375</v>
      </c>
      <c r="J7835" s="19">
        <v>0.5708828452500494</v>
      </c>
      <c r="K7835" s="19">
        <v>0.49790636699247603</v>
      </c>
      <c r="L7835" s="19">
        <v>1.7206188714569874</v>
      </c>
      <c r="M7835" s="19">
        <v>8.73325</v>
      </c>
      <c r="N7835" s="19">
        <f t="shared" si="122"/>
        <v>11.353225</v>
      </c>
      <c r="O7835" s="19">
        <v>4.8025000000000002</v>
      </c>
      <c r="P7835" s="20">
        <v>27.783295312499998</v>
      </c>
      <c r="Q7835" s="12"/>
      <c r="R7835" s="12">
        <v>6.6950000000000003</v>
      </c>
      <c r="S7835" s="12">
        <v>291.45000000000005</v>
      </c>
      <c r="T7835" s="12"/>
      <c r="U7835" s="12">
        <v>115.125</v>
      </c>
      <c r="V7835" s="23"/>
      <c r="W7835" s="24"/>
      <c r="X7835" s="22"/>
      <c r="Y7835" s="22"/>
      <c r="Z7835" s="22"/>
      <c r="AA7835" s="22"/>
      <c r="AB7835" s="22"/>
      <c r="AC7835" s="22"/>
      <c r="AD7835" s="22"/>
      <c r="AE7835" s="22"/>
      <c r="AF7835" s="22"/>
      <c r="AG7835" s="22"/>
      <c r="AH7835" s="22"/>
    </row>
    <row r="7836" spans="2:34">
      <c r="B7836" s="10">
        <v>22</v>
      </c>
      <c r="C7836" s="10">
        <v>11</v>
      </c>
      <c r="D7836" s="34">
        <v>39774</v>
      </c>
      <c r="E7836" s="17">
        <v>0.20833333333330017</v>
      </c>
      <c r="F7836" s="35">
        <v>4.7795018745001167E-2</v>
      </c>
      <c r="G7836" s="18">
        <v>8.5760694878288177</v>
      </c>
      <c r="H7836" s="18">
        <v>17.593493126261848</v>
      </c>
      <c r="I7836" s="18">
        <v>9.01742363843303</v>
      </c>
      <c r="J7836" s="19">
        <v>0.67230208537505831</v>
      </c>
      <c r="K7836" s="19">
        <v>0.69647168592246633</v>
      </c>
      <c r="L7836" s="19">
        <v>1.787861021224737</v>
      </c>
      <c r="M7836" s="19">
        <v>9.9697499999999994</v>
      </c>
      <c r="N7836" s="19">
        <f t="shared" si="122"/>
        <v>12.960675</v>
      </c>
      <c r="O7836" s="19">
        <v>5.8049999999999997</v>
      </c>
      <c r="P7836" s="20">
        <v>26.213318624999996</v>
      </c>
      <c r="Q7836" s="12"/>
      <c r="R7836" s="12">
        <v>6.9499999999999993</v>
      </c>
      <c r="S7836" s="12">
        <v>322.35000000000002</v>
      </c>
      <c r="T7836" s="12"/>
      <c r="U7836" s="12">
        <v>112.95</v>
      </c>
      <c r="V7836" s="23"/>
      <c r="W7836" s="24"/>
      <c r="X7836" s="22"/>
      <c r="Y7836" s="22"/>
      <c r="Z7836" s="22"/>
      <c r="AA7836" s="22"/>
      <c r="AB7836" s="22"/>
      <c r="AC7836" s="22"/>
      <c r="AD7836" s="22"/>
      <c r="AE7836" s="22"/>
      <c r="AF7836" s="22"/>
      <c r="AG7836" s="22"/>
      <c r="AH7836" s="22"/>
    </row>
    <row r="7837" spans="2:34">
      <c r="B7837" s="10">
        <v>22</v>
      </c>
      <c r="C7837" s="10">
        <v>11</v>
      </c>
      <c r="D7837" s="34">
        <v>39774</v>
      </c>
      <c r="E7837" s="17">
        <v>0.25</v>
      </c>
      <c r="F7837" s="35">
        <v>5.5761275760001366E-2</v>
      </c>
      <c r="G7837" s="18">
        <v>13.213009398873988</v>
      </c>
      <c r="H7837" s="18">
        <v>24.391809918626041</v>
      </c>
      <c r="I7837" s="18">
        <v>11.178800519752052</v>
      </c>
      <c r="J7837" s="19">
        <v>0.69252471150006012</v>
      </c>
      <c r="K7837" s="19">
        <v>0.75241409129496328</v>
      </c>
      <c r="L7837" s="19">
        <v>1.8314917346734865</v>
      </c>
      <c r="M7837" s="19">
        <v>9.4864999999999995</v>
      </c>
      <c r="N7837" s="19">
        <f t="shared" si="122"/>
        <v>12.33245</v>
      </c>
      <c r="O7837" s="19">
        <v>5.5274999999999999</v>
      </c>
      <c r="P7837" s="20">
        <v>24.202337249999996</v>
      </c>
      <c r="Q7837" s="12"/>
      <c r="R7837" s="12">
        <v>6.7949999999999999</v>
      </c>
      <c r="S7837" s="12">
        <v>341.65</v>
      </c>
      <c r="T7837" s="12"/>
      <c r="U7837" s="12">
        <v>116.4</v>
      </c>
      <c r="V7837" s="23"/>
      <c r="W7837" s="24"/>
      <c r="X7837" s="22"/>
      <c r="Y7837" s="22"/>
      <c r="Z7837" s="22"/>
      <c r="AA7837" s="22"/>
      <c r="AB7837" s="22"/>
      <c r="AC7837" s="22"/>
      <c r="AD7837" s="22"/>
      <c r="AE7837" s="22"/>
      <c r="AF7837" s="22"/>
      <c r="AG7837" s="22"/>
      <c r="AH7837" s="22"/>
    </row>
    <row r="7838" spans="2:34">
      <c r="B7838" s="10">
        <v>22</v>
      </c>
      <c r="C7838" s="10">
        <v>11</v>
      </c>
      <c r="D7838" s="34">
        <v>39774</v>
      </c>
      <c r="E7838" s="17">
        <v>0.29166666666669983</v>
      </c>
      <c r="F7838" s="35">
        <v>6.3727530520001574E-2</v>
      </c>
      <c r="G7838" s="18">
        <v>19.164333628576706</v>
      </c>
      <c r="H7838" s="18">
        <v>34.22571004430737</v>
      </c>
      <c r="I7838" s="18">
        <v>15.061376415730663</v>
      </c>
      <c r="J7838" s="19">
        <v>0.69329958970006034</v>
      </c>
      <c r="K7838" s="19">
        <v>1.101817444839946</v>
      </c>
      <c r="L7838" s="19">
        <v>1.7963393431159866</v>
      </c>
      <c r="M7838" s="19">
        <v>11.155333333333331</v>
      </c>
      <c r="N7838" s="19">
        <f t="shared" si="122"/>
        <v>14.501933333333332</v>
      </c>
      <c r="O7838" s="19">
        <v>6.6333333333333329</v>
      </c>
      <c r="P7838" s="20">
        <v>20.415576999999999</v>
      </c>
      <c r="Q7838" s="12"/>
      <c r="R7838" s="12">
        <v>6.4966666666666661</v>
      </c>
      <c r="S7838" s="12">
        <v>338.33333333333331</v>
      </c>
      <c r="T7838" s="12"/>
      <c r="U7838" s="12">
        <v>114.76666666666665</v>
      </c>
      <c r="V7838" s="23"/>
      <c r="W7838" s="24"/>
      <c r="X7838" s="22"/>
      <c r="Y7838" s="22"/>
      <c r="Z7838" s="22"/>
      <c r="AA7838" s="22"/>
      <c r="AB7838" s="22"/>
      <c r="AC7838" s="22"/>
      <c r="AD7838" s="22"/>
      <c r="AE7838" s="22"/>
      <c r="AF7838" s="22"/>
      <c r="AG7838" s="22"/>
      <c r="AH7838" s="22"/>
    </row>
    <row r="7839" spans="2:34">
      <c r="B7839" s="10">
        <v>22</v>
      </c>
      <c r="C7839" s="10">
        <v>11</v>
      </c>
      <c r="D7839" s="34">
        <v>39774</v>
      </c>
      <c r="E7839" s="17">
        <v>0.33333333333330017</v>
      </c>
      <c r="F7839" s="35">
        <v>4.3812996315001095E-2</v>
      </c>
      <c r="G7839" s="18">
        <v>13.860237128067007</v>
      </c>
      <c r="H7839" s="18">
        <v>25.674189052416025</v>
      </c>
      <c r="I7839" s="18">
        <v>11.813951924349016</v>
      </c>
      <c r="J7839" s="19">
        <v>0.7050581894250616</v>
      </c>
      <c r="K7839" s="19">
        <v>0.87758037965245683</v>
      </c>
      <c r="L7839" s="19">
        <v>1.8202979018142362</v>
      </c>
      <c r="M7839" s="19">
        <v>9.2162500000000005</v>
      </c>
      <c r="N7839" s="19">
        <f t="shared" si="122"/>
        <v>11.981125</v>
      </c>
      <c r="O7839" s="19">
        <v>5.63</v>
      </c>
      <c r="P7839" s="20">
        <v>22.138435312499997</v>
      </c>
      <c r="Q7839" s="12"/>
      <c r="R7839" s="12">
        <v>6.4575000000000005</v>
      </c>
      <c r="S7839" s="12">
        <v>319.17500000000001</v>
      </c>
      <c r="T7839" s="12"/>
      <c r="U7839" s="12">
        <v>180.72499999999999</v>
      </c>
      <c r="V7839" s="23"/>
      <c r="W7839" s="24"/>
      <c r="X7839" s="22"/>
      <c r="Y7839" s="22"/>
      <c r="Z7839" s="22"/>
      <c r="AA7839" s="22"/>
      <c r="AB7839" s="22"/>
      <c r="AC7839" s="22"/>
      <c r="AD7839" s="22"/>
      <c r="AE7839" s="22"/>
      <c r="AF7839" s="22"/>
      <c r="AG7839" s="22"/>
      <c r="AH7839" s="22"/>
    </row>
    <row r="7840" spans="2:34">
      <c r="B7840" s="10">
        <v>22</v>
      </c>
      <c r="C7840" s="10">
        <v>11</v>
      </c>
      <c r="D7840" s="34">
        <v>39774</v>
      </c>
      <c r="E7840" s="17">
        <v>0.375</v>
      </c>
      <c r="F7840" s="35">
        <v>2.7881212905000702E-2</v>
      </c>
      <c r="G7840" s="18">
        <v>7.3221115868637661</v>
      </c>
      <c r="H7840" s="18">
        <v>13.696471276519381</v>
      </c>
      <c r="I7840" s="18">
        <v>6.3743596896556145</v>
      </c>
      <c r="J7840" s="19">
        <v>0.68215984672505958</v>
      </c>
      <c r="K7840" s="19">
        <v>0.6852812875099662</v>
      </c>
      <c r="L7840" s="19">
        <v>1.7378545942217369</v>
      </c>
      <c r="M7840" s="19">
        <v>8.3107499999999987</v>
      </c>
      <c r="N7840" s="19">
        <f t="shared" si="122"/>
        <v>10.803974999999999</v>
      </c>
      <c r="O7840" s="19">
        <v>4.71</v>
      </c>
      <c r="P7840" s="20">
        <v>25.1725475625</v>
      </c>
      <c r="Q7840" s="12"/>
      <c r="R7840" s="12">
        <v>6.5550000000000006</v>
      </c>
      <c r="S7840" s="12">
        <v>298.8</v>
      </c>
      <c r="T7840" s="12"/>
      <c r="U7840" s="12">
        <v>204.17500000000001</v>
      </c>
      <c r="V7840" s="23"/>
      <c r="W7840" s="24"/>
      <c r="X7840" s="22"/>
      <c r="Y7840" s="22"/>
      <c r="Z7840" s="22"/>
      <c r="AA7840" s="22"/>
      <c r="AB7840" s="22"/>
      <c r="AC7840" s="22"/>
      <c r="AD7840" s="22"/>
      <c r="AE7840" s="22"/>
      <c r="AF7840" s="22"/>
      <c r="AG7840" s="22"/>
      <c r="AH7840" s="22"/>
    </row>
    <row r="7841" spans="2:34">
      <c r="B7841" s="10">
        <v>22</v>
      </c>
      <c r="C7841" s="10">
        <v>11</v>
      </c>
      <c r="D7841" s="34">
        <v>39774</v>
      </c>
      <c r="E7841" s="17">
        <v>0.41666666666669983</v>
      </c>
      <c r="F7841" s="35">
        <v>5.5762757295001408E-2</v>
      </c>
      <c r="G7841" s="18">
        <v>11.638264068831923</v>
      </c>
      <c r="H7841" s="18">
        <v>20.744937610361816</v>
      </c>
      <c r="I7841" s="18">
        <v>9.1066735415298936</v>
      </c>
      <c r="J7841" s="19">
        <v>0.61362589695005376</v>
      </c>
      <c r="K7841" s="19">
        <v>0.93473940080995344</v>
      </c>
      <c r="L7841" s="19">
        <v>1.714505226035737</v>
      </c>
      <c r="M7841" s="19">
        <v>9.1745000000000001</v>
      </c>
      <c r="N7841" s="19">
        <f t="shared" si="122"/>
        <v>11.92685</v>
      </c>
      <c r="O7841" s="19">
        <v>4.9175000000000004</v>
      </c>
      <c r="P7841" s="20">
        <v>25.154907375000001</v>
      </c>
      <c r="Q7841" s="12"/>
      <c r="R7841" s="12">
        <v>6.9375</v>
      </c>
      <c r="S7841" s="12">
        <v>310.375</v>
      </c>
      <c r="T7841" s="12"/>
      <c r="U7841" s="12">
        <v>252.3</v>
      </c>
      <c r="V7841" s="23"/>
      <c r="W7841" s="24"/>
      <c r="X7841" s="22"/>
      <c r="Y7841" s="22"/>
      <c r="Z7841" s="22"/>
      <c r="AA7841" s="22"/>
      <c r="AB7841" s="22"/>
      <c r="AC7841" s="22"/>
      <c r="AD7841" s="22"/>
      <c r="AE7841" s="22"/>
      <c r="AF7841" s="22"/>
      <c r="AG7841" s="22"/>
      <c r="AH7841" s="22"/>
    </row>
    <row r="7842" spans="2:34">
      <c r="B7842" s="10">
        <v>22</v>
      </c>
      <c r="C7842" s="10">
        <v>11</v>
      </c>
      <c r="D7842" s="34">
        <v>39774</v>
      </c>
      <c r="E7842" s="17">
        <v>0.45833333333330017</v>
      </c>
      <c r="F7842" s="35">
        <v>5.5763169960001427E-2</v>
      </c>
      <c r="G7842" s="18">
        <v>16.886442869004611</v>
      </c>
      <c r="H7842" s="18">
        <v>26.965441500714011</v>
      </c>
      <c r="I7842" s="18">
        <v>10.078998631709402</v>
      </c>
      <c r="J7842" s="19">
        <v>0.68455365937506019</v>
      </c>
      <c r="K7842" s="19">
        <v>0.93622349285245321</v>
      </c>
      <c r="L7842" s="19">
        <v>1.6990259997742372</v>
      </c>
      <c r="M7842" s="19">
        <v>11.400500000000001</v>
      </c>
      <c r="N7842" s="19">
        <f t="shared" si="122"/>
        <v>14.820650000000002</v>
      </c>
      <c r="O7842" s="19">
        <v>4.0575000000000001</v>
      </c>
      <c r="P7842" s="20">
        <v>26.548482187499999</v>
      </c>
      <c r="Q7842" s="12"/>
      <c r="R7842" s="12">
        <v>7.4224999999999994</v>
      </c>
      <c r="S7842" s="12">
        <v>338.375</v>
      </c>
      <c r="T7842" s="12"/>
      <c r="U7842" s="12">
        <v>448.125</v>
      </c>
      <c r="V7842" s="23"/>
      <c r="W7842" s="24"/>
      <c r="X7842" s="22"/>
      <c r="Y7842" s="22"/>
      <c r="Z7842" s="22"/>
      <c r="AA7842" s="22"/>
      <c r="AB7842" s="22"/>
      <c r="AC7842" s="22"/>
      <c r="AD7842" s="22"/>
      <c r="AE7842" s="22"/>
      <c r="AF7842" s="22"/>
      <c r="AG7842" s="22"/>
      <c r="AH7842" s="22"/>
    </row>
    <row r="7843" spans="2:34">
      <c r="B7843" s="10">
        <v>22</v>
      </c>
      <c r="C7843" s="10">
        <v>11</v>
      </c>
      <c r="D7843" s="34">
        <v>39774</v>
      </c>
      <c r="E7843" s="17">
        <v>0.5</v>
      </c>
      <c r="F7843" s="35">
        <v>4.3814214015001123E-2</v>
      </c>
      <c r="G7843" s="18">
        <v>12.734864295833457</v>
      </c>
      <c r="H7843" s="18">
        <v>22.3153045425708</v>
      </c>
      <c r="I7843" s="18">
        <v>9.5804402467373464</v>
      </c>
      <c r="J7843" s="19">
        <v>0.62870691652505528</v>
      </c>
      <c r="K7843" s="19">
        <v>0.78929727683496043</v>
      </c>
      <c r="L7843" s="19">
        <v>1.6441201045534877</v>
      </c>
      <c r="M7843" s="19">
        <v>10.753500000000001</v>
      </c>
      <c r="N7843" s="19">
        <f t="shared" si="122"/>
        <v>13.979550000000001</v>
      </c>
      <c r="O7843" s="19">
        <v>6.0374999999999996</v>
      </c>
      <c r="P7843" s="20">
        <v>27.800935499999998</v>
      </c>
      <c r="Q7843" s="12"/>
      <c r="R7843" s="12">
        <v>7.6025000000000009</v>
      </c>
      <c r="S7843" s="12">
        <v>326.5</v>
      </c>
      <c r="T7843" s="12"/>
      <c r="U7843" s="12">
        <v>330.92500000000001</v>
      </c>
      <c r="V7843" s="23"/>
      <c r="W7843" s="24"/>
      <c r="X7843" s="22"/>
      <c r="Y7843" s="22"/>
      <c r="Z7843" s="22"/>
      <c r="AA7843" s="22"/>
      <c r="AB7843" s="22"/>
      <c r="AC7843" s="22"/>
      <c r="AD7843" s="22"/>
      <c r="AE7843" s="22"/>
      <c r="AF7843" s="22"/>
      <c r="AG7843" s="22"/>
      <c r="AH7843" s="22"/>
    </row>
    <row r="7844" spans="2:34">
      <c r="B7844" s="10">
        <v>22</v>
      </c>
      <c r="C7844" s="10">
        <v>11</v>
      </c>
      <c r="D7844" s="34">
        <v>39774</v>
      </c>
      <c r="E7844" s="17">
        <v>0.54166666666669983</v>
      </c>
      <c r="F7844" s="35">
        <v>0.1035616117950027</v>
      </c>
      <c r="G7844" s="18">
        <v>21.170260279960758</v>
      </c>
      <c r="H7844" s="18">
        <v>35.976741939939927</v>
      </c>
      <c r="I7844" s="18">
        <v>14.806481659979172</v>
      </c>
      <c r="J7844" s="19">
        <v>0.78579145882506929</v>
      </c>
      <c r="K7844" s="19">
        <v>1.145916901859942</v>
      </c>
      <c r="L7844" s="19">
        <v>1.6917227738752372</v>
      </c>
      <c r="M7844" s="19">
        <v>10.282749999999998</v>
      </c>
      <c r="N7844" s="19">
        <f t="shared" si="122"/>
        <v>13.367574999999999</v>
      </c>
      <c r="O7844" s="19">
        <v>5.47</v>
      </c>
      <c r="P7844" s="20">
        <v>22.985164312499997</v>
      </c>
      <c r="Q7844" s="12"/>
      <c r="R7844" s="12">
        <v>7.46</v>
      </c>
      <c r="S7844" s="12">
        <v>342.15</v>
      </c>
      <c r="T7844" s="12"/>
      <c r="U7844" s="12">
        <v>371.50000000000006</v>
      </c>
      <c r="V7844" s="23"/>
      <c r="W7844" s="24"/>
      <c r="X7844" s="22"/>
      <c r="Y7844" s="22"/>
      <c r="Z7844" s="22"/>
      <c r="AA7844" s="22"/>
      <c r="AB7844" s="22"/>
      <c r="AC7844" s="22"/>
      <c r="AD7844" s="22"/>
      <c r="AE7844" s="22"/>
      <c r="AF7844" s="22"/>
      <c r="AG7844" s="22"/>
      <c r="AH7844" s="22"/>
    </row>
    <row r="7845" spans="2:34">
      <c r="B7845" s="10">
        <v>22</v>
      </c>
      <c r="C7845" s="10">
        <v>11</v>
      </c>
      <c r="D7845" s="34">
        <v>39774</v>
      </c>
      <c r="E7845" s="17">
        <v>0.58333333333330017</v>
      </c>
      <c r="F7845" s="35">
        <v>0.11152847089500291</v>
      </c>
      <c r="G7845" s="18">
        <v>29.610161395591057</v>
      </c>
      <c r="H7845" s="18">
        <v>54.83162045278101</v>
      </c>
      <c r="I7845" s="18">
        <v>25.221459057189954</v>
      </c>
      <c r="J7845" s="19">
        <v>1.3306542284251177</v>
      </c>
      <c r="K7845" s="19">
        <v>1.5401921967274217</v>
      </c>
      <c r="L7845" s="19">
        <v>1.7866695812949862</v>
      </c>
      <c r="M7845" s="19">
        <v>10.382249999999999</v>
      </c>
      <c r="N7845" s="19">
        <f t="shared" si="122"/>
        <v>13.496924999999999</v>
      </c>
      <c r="O7845" s="19">
        <v>6.58</v>
      </c>
      <c r="P7845" s="20">
        <v>17.940070687499997</v>
      </c>
      <c r="Q7845" s="12"/>
      <c r="R7845" s="12">
        <v>6.9375</v>
      </c>
      <c r="S7845" s="12">
        <v>261.52499999999998</v>
      </c>
      <c r="T7845" s="12"/>
      <c r="U7845" s="12">
        <v>221.25</v>
      </c>
      <c r="V7845" s="23"/>
      <c r="W7845" s="24"/>
      <c r="X7845" s="22"/>
      <c r="Y7845" s="22"/>
      <c r="Z7845" s="22"/>
      <c r="AA7845" s="22"/>
      <c r="AB7845" s="22"/>
      <c r="AC7845" s="22"/>
      <c r="AD7845" s="22"/>
      <c r="AE7845" s="22"/>
      <c r="AF7845" s="22"/>
      <c r="AG7845" s="22"/>
      <c r="AH7845" s="22"/>
    </row>
    <row r="7846" spans="2:34">
      <c r="B7846" s="10">
        <v>22</v>
      </c>
      <c r="C7846" s="10">
        <v>11</v>
      </c>
      <c r="D7846" s="34">
        <v>39774</v>
      </c>
      <c r="E7846" s="17">
        <v>0.625</v>
      </c>
      <c r="F7846" s="35">
        <v>7.1697409065001882E-2</v>
      </c>
      <c r="G7846" s="18">
        <v>12.597130378939944</v>
      </c>
      <c r="H7846" s="18">
        <v>26.775319114299759</v>
      </c>
      <c r="I7846" s="18">
        <v>14.178188735359814</v>
      </c>
      <c r="J7846" s="19">
        <v>0.71974018785006377</v>
      </c>
      <c r="K7846" s="19">
        <v>1.056612698897446</v>
      </c>
      <c r="L7846" s="19">
        <v>1.7869757765814862</v>
      </c>
      <c r="M7846" s="19">
        <v>8.1917500000000008</v>
      </c>
      <c r="N7846" s="19">
        <f t="shared" si="122"/>
        <v>10.649275000000001</v>
      </c>
      <c r="O7846" s="19">
        <v>5.5600000000000005</v>
      </c>
      <c r="P7846" s="20">
        <v>22.861682999999999</v>
      </c>
      <c r="Q7846" s="12"/>
      <c r="R7846" s="12">
        <v>6.74</v>
      </c>
      <c r="S7846" s="12">
        <v>344.8</v>
      </c>
      <c r="T7846" s="12"/>
      <c r="U7846" s="12">
        <v>171.05</v>
      </c>
      <c r="V7846" s="23"/>
      <c r="W7846" s="24"/>
      <c r="X7846" s="22"/>
      <c r="Y7846" s="22"/>
      <c r="Z7846" s="22"/>
      <c r="AA7846" s="22"/>
      <c r="AB7846" s="22"/>
      <c r="AC7846" s="22"/>
      <c r="AD7846" s="22"/>
      <c r="AE7846" s="22"/>
      <c r="AF7846" s="22"/>
      <c r="AG7846" s="22"/>
      <c r="AH7846" s="22"/>
    </row>
    <row r="7847" spans="2:34">
      <c r="B7847" s="10">
        <v>22</v>
      </c>
      <c r="C7847" s="10">
        <v>11</v>
      </c>
      <c r="D7847" s="34">
        <v>39774</v>
      </c>
      <c r="E7847" s="17">
        <v>0.66666666666669983</v>
      </c>
      <c r="F7847" s="35">
        <v>0.10356366835500275</v>
      </c>
      <c r="G7847" s="18">
        <v>17.887820444348133</v>
      </c>
      <c r="H7847" s="18">
        <v>34.402790460950939</v>
      </c>
      <c r="I7847" s="18">
        <v>16.51497001660281</v>
      </c>
      <c r="J7847" s="19">
        <v>0.94012483597508334</v>
      </c>
      <c r="K7847" s="19">
        <v>1.2507489714574356</v>
      </c>
      <c r="L7847" s="19">
        <v>1.8148985436372358</v>
      </c>
      <c r="M7847" s="19">
        <v>10.461</v>
      </c>
      <c r="N7847" s="19">
        <f t="shared" si="122"/>
        <v>13.599300000000001</v>
      </c>
      <c r="O7847" s="19">
        <v>7.2025000000000006</v>
      </c>
      <c r="P7847" s="20">
        <v>18.522196874999999</v>
      </c>
      <c r="Q7847" s="12"/>
      <c r="R7847" s="12">
        <v>6.29</v>
      </c>
      <c r="S7847" s="12">
        <v>344.82500000000005</v>
      </c>
      <c r="T7847" s="12"/>
      <c r="U7847" s="12">
        <v>112</v>
      </c>
      <c r="V7847" s="23"/>
      <c r="W7847" s="24"/>
      <c r="X7847" s="22"/>
      <c r="Y7847" s="22"/>
      <c r="Z7847" s="22"/>
      <c r="AA7847" s="22"/>
      <c r="AB7847" s="22"/>
      <c r="AC7847" s="22"/>
      <c r="AD7847" s="22"/>
      <c r="AE7847" s="22"/>
      <c r="AF7847" s="22"/>
      <c r="AG7847" s="22"/>
      <c r="AH7847" s="22"/>
    </row>
    <row r="7848" spans="2:34">
      <c r="B7848" s="10">
        <v>22</v>
      </c>
      <c r="C7848" s="10">
        <v>11</v>
      </c>
      <c r="D7848" s="34">
        <v>39774</v>
      </c>
      <c r="E7848" s="17">
        <v>0.70833333333330017</v>
      </c>
      <c r="F7848" s="35">
        <v>0.12348058609500329</v>
      </c>
      <c r="G7848" s="18">
        <v>34.735053095716722</v>
      </c>
      <c r="H7848" s="18">
        <v>63.879148984330669</v>
      </c>
      <c r="I7848" s="18">
        <v>29.144095888613951</v>
      </c>
      <c r="J7848" s="19">
        <v>1.3099454006251166</v>
      </c>
      <c r="K7848" s="19">
        <v>1.9080734976924014</v>
      </c>
      <c r="L7848" s="19">
        <v>1.8191553049169857</v>
      </c>
      <c r="M7848" s="19">
        <v>12.74375</v>
      </c>
      <c r="N7848" s="19">
        <f t="shared" si="122"/>
        <v>16.566875</v>
      </c>
      <c r="O7848" s="19">
        <v>9.3874999999999993</v>
      </c>
      <c r="P7848" s="20">
        <v>16.176051937499999</v>
      </c>
      <c r="Q7848" s="12"/>
      <c r="R7848" s="12">
        <v>5.415</v>
      </c>
      <c r="S7848" s="12">
        <v>352.25</v>
      </c>
      <c r="T7848" s="12"/>
      <c r="U7848" s="12">
        <v>113.72499999999999</v>
      </c>
      <c r="V7848" s="23"/>
      <c r="W7848" s="24"/>
      <c r="X7848" s="22"/>
      <c r="Y7848" s="22"/>
      <c r="Z7848" s="22"/>
      <c r="AA7848" s="22"/>
      <c r="AB7848" s="22"/>
      <c r="AC7848" s="22"/>
      <c r="AD7848" s="22"/>
      <c r="AE7848" s="22"/>
      <c r="AF7848" s="22"/>
      <c r="AG7848" s="22"/>
      <c r="AH7848" s="22"/>
    </row>
    <row r="7849" spans="2:34">
      <c r="B7849" s="10">
        <v>22</v>
      </c>
      <c r="C7849" s="10">
        <v>11</v>
      </c>
      <c r="D7849" s="34">
        <v>39774</v>
      </c>
      <c r="E7849" s="17">
        <v>0.75</v>
      </c>
      <c r="F7849" s="35">
        <v>8.7631952595002352E-2</v>
      </c>
      <c r="G7849" s="18">
        <v>13.688579134825979</v>
      </c>
      <c r="H7849" s="18">
        <v>26.267192916500012</v>
      </c>
      <c r="I7849" s="18">
        <v>12.578613781674033</v>
      </c>
      <c r="J7849" s="19">
        <v>0.72964433760006497</v>
      </c>
      <c r="K7849" s="19">
        <v>1.0652157571824445</v>
      </c>
      <c r="L7849" s="19">
        <v>1.7721018670744861</v>
      </c>
      <c r="M7849" s="19">
        <v>9.3659999999999997</v>
      </c>
      <c r="N7849" s="19">
        <f t="shared" si="122"/>
        <v>12.175800000000001</v>
      </c>
      <c r="O7849" s="19">
        <v>6.85</v>
      </c>
      <c r="P7849" s="20">
        <v>20.639019374999997</v>
      </c>
      <c r="Q7849" s="12"/>
      <c r="R7849" s="12">
        <v>4.5324999999999998</v>
      </c>
      <c r="S7849" s="12">
        <v>344.04999999999995</v>
      </c>
      <c r="T7849" s="12"/>
      <c r="U7849" s="12">
        <v>115.47499999999999</v>
      </c>
      <c r="V7849" s="23"/>
      <c r="W7849" s="24"/>
      <c r="X7849" s="22"/>
      <c r="Y7849" s="22"/>
      <c r="Z7849" s="22"/>
      <c r="AA7849" s="22"/>
      <c r="AB7849" s="22"/>
      <c r="AC7849" s="22"/>
      <c r="AD7849" s="22"/>
      <c r="AE7849" s="22"/>
      <c r="AF7849" s="22"/>
      <c r="AG7849" s="22"/>
      <c r="AH7849" s="22"/>
    </row>
    <row r="7850" spans="2:34">
      <c r="B7850" s="10">
        <v>22</v>
      </c>
      <c r="C7850" s="10">
        <v>11</v>
      </c>
      <c r="D7850" s="34">
        <v>39774</v>
      </c>
      <c r="E7850" s="17">
        <v>0.79166666666669983</v>
      </c>
      <c r="F7850" s="35">
        <v>0.10356573168000278</v>
      </c>
      <c r="G7850" s="18">
        <v>12.605586467771941</v>
      </c>
      <c r="H7850" s="18">
        <v>30.654970789868969</v>
      </c>
      <c r="I7850" s="18">
        <v>18.049384322097026</v>
      </c>
      <c r="J7850" s="19">
        <v>0.70170026670006247</v>
      </c>
      <c r="K7850" s="19">
        <v>1.0240927787824465</v>
      </c>
      <c r="L7850" s="19">
        <v>1.9382026526777349</v>
      </c>
      <c r="M7850" s="19">
        <v>10.576499999999999</v>
      </c>
      <c r="N7850" s="19">
        <f t="shared" si="122"/>
        <v>13.74945</v>
      </c>
      <c r="O7850" s="19">
        <v>8.0549999999999997</v>
      </c>
      <c r="P7850" s="20">
        <v>16.722897749999998</v>
      </c>
      <c r="Q7850" s="12"/>
      <c r="R7850" s="12">
        <v>3.9450000000000003</v>
      </c>
      <c r="S7850" s="12">
        <v>346.82500000000005</v>
      </c>
      <c r="T7850" s="12"/>
      <c r="U7850" s="12">
        <v>111.125</v>
      </c>
      <c r="V7850" s="23"/>
      <c r="W7850" s="24"/>
      <c r="X7850" s="22"/>
      <c r="Y7850" s="22"/>
      <c r="Z7850" s="22"/>
      <c r="AA7850" s="22"/>
      <c r="AB7850" s="22"/>
      <c r="AC7850" s="22"/>
      <c r="AD7850" s="22"/>
      <c r="AE7850" s="22"/>
      <c r="AF7850" s="22"/>
      <c r="AG7850" s="22"/>
      <c r="AH7850" s="22"/>
    </row>
    <row r="7851" spans="2:34">
      <c r="B7851" s="10">
        <v>22</v>
      </c>
      <c r="C7851" s="10">
        <v>11</v>
      </c>
      <c r="D7851" s="34">
        <v>39774</v>
      </c>
      <c r="E7851" s="17">
        <v>0.83333333333330017</v>
      </c>
      <c r="F7851" s="35">
        <v>0.1035664217100028</v>
      </c>
      <c r="G7851" s="18">
        <v>10.94564824345488</v>
      </c>
      <c r="H7851" s="18">
        <v>24.234838166317779</v>
      </c>
      <c r="I7851" s="18">
        <v>13.289189922862898</v>
      </c>
      <c r="J7851" s="19">
        <v>0.53192143785004753</v>
      </c>
      <c r="K7851" s="19">
        <v>0.56974602034497013</v>
      </c>
      <c r="L7851" s="19">
        <v>1.9069408680804851</v>
      </c>
      <c r="M7851" s="19">
        <v>11.134</v>
      </c>
      <c r="N7851" s="19">
        <f t="shared" si="122"/>
        <v>14.474200000000002</v>
      </c>
      <c r="O7851" s="19">
        <v>7.71</v>
      </c>
      <c r="P7851" s="20">
        <v>17.957710875</v>
      </c>
      <c r="Q7851" s="12"/>
      <c r="R7851" s="12">
        <v>3.5374999999999996</v>
      </c>
      <c r="S7851" s="12">
        <v>338.15</v>
      </c>
      <c r="T7851" s="12"/>
      <c r="U7851" s="12">
        <v>107.35</v>
      </c>
      <c r="V7851" s="23"/>
      <c r="W7851" s="24"/>
      <c r="X7851" s="22"/>
      <c r="Y7851" s="22"/>
      <c r="Z7851" s="22"/>
      <c r="AA7851" s="22"/>
      <c r="AB7851" s="22"/>
      <c r="AC7851" s="22"/>
      <c r="AD7851" s="22"/>
      <c r="AE7851" s="22"/>
      <c r="AF7851" s="22"/>
      <c r="AG7851" s="22"/>
      <c r="AH7851" s="22"/>
    </row>
    <row r="7852" spans="2:34">
      <c r="B7852" s="10">
        <v>22</v>
      </c>
      <c r="C7852" s="10">
        <v>11</v>
      </c>
      <c r="D7852" s="34">
        <v>39774</v>
      </c>
      <c r="E7852" s="17">
        <v>0.875</v>
      </c>
      <c r="F7852" s="35">
        <v>9.9583790430002719E-2</v>
      </c>
      <c r="G7852" s="18">
        <v>9.4813528489158259</v>
      </c>
      <c r="H7852" s="18">
        <v>21.81676269934605</v>
      </c>
      <c r="I7852" s="18">
        <v>12.335409850430224</v>
      </c>
      <c r="J7852" s="19">
        <v>0.58251174937505223</v>
      </c>
      <c r="K7852" s="19">
        <v>0.84386578978745552</v>
      </c>
      <c r="L7852" s="19">
        <v>1.8559366958204855</v>
      </c>
      <c r="M7852" s="19">
        <v>11.888749999999998</v>
      </c>
      <c r="N7852" s="19">
        <f t="shared" si="122"/>
        <v>15.455374999999998</v>
      </c>
      <c r="O7852" s="19">
        <v>7.0674999999999999</v>
      </c>
      <c r="P7852" s="20">
        <v>18.310514624999996</v>
      </c>
      <c r="Q7852" s="12"/>
      <c r="R7852" s="12">
        <v>3.1749999999999998</v>
      </c>
      <c r="S7852" s="12">
        <v>333.77499999999998</v>
      </c>
      <c r="T7852" s="12"/>
      <c r="U7852" s="12">
        <v>116.72499999999999</v>
      </c>
      <c r="V7852" s="23"/>
      <c r="W7852" s="24"/>
      <c r="X7852" s="22"/>
      <c r="Y7852" s="22"/>
      <c r="Z7852" s="22"/>
      <c r="AA7852" s="22"/>
      <c r="AB7852" s="22"/>
      <c r="AC7852" s="22"/>
      <c r="AD7852" s="22"/>
      <c r="AE7852" s="22"/>
      <c r="AF7852" s="22"/>
      <c r="AG7852" s="22"/>
      <c r="AH7852" s="22"/>
    </row>
    <row r="7853" spans="2:34">
      <c r="B7853" s="10">
        <v>22</v>
      </c>
      <c r="C7853" s="10">
        <v>11</v>
      </c>
      <c r="D7853" s="34">
        <v>39774</v>
      </c>
      <c r="E7853" s="17">
        <v>0.91666666666669983</v>
      </c>
      <c r="F7853" s="35">
        <v>0.11153462028000306</v>
      </c>
      <c r="G7853" s="18">
        <v>9.0033995266118083</v>
      </c>
      <c r="H7853" s="18">
        <v>24.788846953201521</v>
      </c>
      <c r="I7853" s="18">
        <v>15.785447426589711</v>
      </c>
      <c r="J7853" s="19">
        <v>0.7926402218250711</v>
      </c>
      <c r="K7853" s="19">
        <v>0.82085711298495645</v>
      </c>
      <c r="L7853" s="19">
        <v>1.8325548217542353</v>
      </c>
      <c r="M7853" s="19">
        <v>10.880750000000001</v>
      </c>
      <c r="N7853" s="19">
        <f t="shared" ref="N7853:N7916" si="123">M7853*1.3</f>
        <v>14.144975000000002</v>
      </c>
      <c r="O7853" s="19">
        <v>8.2949999999999999</v>
      </c>
      <c r="P7853" s="20">
        <v>14.429673375</v>
      </c>
      <c r="Q7853" s="12"/>
      <c r="R7853" s="12">
        <v>2.5874999999999999</v>
      </c>
      <c r="S7853" s="12">
        <v>303.39999999999998</v>
      </c>
      <c r="T7853" s="12"/>
      <c r="U7853" s="12">
        <v>115.4</v>
      </c>
      <c r="V7853" s="23"/>
      <c r="W7853" s="24"/>
      <c r="X7853" s="22"/>
      <c r="Y7853" s="22"/>
      <c r="Z7853" s="22"/>
      <c r="AA7853" s="22"/>
      <c r="AB7853" s="22"/>
      <c r="AC7853" s="22"/>
      <c r="AD7853" s="22"/>
      <c r="AE7853" s="22"/>
      <c r="AF7853" s="22"/>
      <c r="AG7853" s="22"/>
      <c r="AH7853" s="22"/>
    </row>
    <row r="7854" spans="2:34">
      <c r="B7854" s="10">
        <v>22</v>
      </c>
      <c r="C7854" s="10">
        <v>11</v>
      </c>
      <c r="D7854" s="34">
        <v>39774</v>
      </c>
      <c r="E7854" s="17">
        <v>0.95833333333330017</v>
      </c>
      <c r="F7854" s="35">
        <v>0.12348557190000342</v>
      </c>
      <c r="G7854" s="18">
        <v>6.5301430553412239</v>
      </c>
      <c r="H7854" s="18">
        <v>20.37080096711906</v>
      </c>
      <c r="I7854" s="18">
        <v>13.840657911777836</v>
      </c>
      <c r="J7854" s="19">
        <v>0.81028139152507295</v>
      </c>
      <c r="K7854" s="19">
        <v>0.76003843570745944</v>
      </c>
      <c r="L7854" s="19">
        <v>1.9513726072622344</v>
      </c>
      <c r="M7854" s="19">
        <v>13.183250000000001</v>
      </c>
      <c r="N7854" s="19">
        <f t="shared" si="123"/>
        <v>17.138225000000002</v>
      </c>
      <c r="O7854" s="19">
        <v>10.39</v>
      </c>
      <c r="P7854" s="20">
        <v>12.401051812499999</v>
      </c>
      <c r="Q7854" s="12"/>
      <c r="R7854" s="12">
        <v>1.7949999999999999</v>
      </c>
      <c r="S7854" s="12">
        <v>276.5</v>
      </c>
      <c r="T7854" s="12"/>
      <c r="U7854" s="12">
        <v>113.6</v>
      </c>
      <c r="V7854" s="23"/>
      <c r="W7854" s="24"/>
      <c r="X7854" s="22"/>
      <c r="Y7854" s="22"/>
      <c r="Z7854" s="22"/>
      <c r="AA7854" s="22"/>
      <c r="AB7854" s="22"/>
      <c r="AC7854" s="22"/>
      <c r="AD7854" s="22"/>
      <c r="AE7854" s="22"/>
      <c r="AF7854" s="22"/>
      <c r="AG7854" s="22"/>
      <c r="AH7854" s="22"/>
    </row>
    <row r="7855" spans="2:34">
      <c r="B7855" s="10">
        <v>22</v>
      </c>
      <c r="C7855" s="10">
        <v>11</v>
      </c>
      <c r="D7855" s="34">
        <v>39774</v>
      </c>
      <c r="E7855" s="17">
        <v>0</v>
      </c>
      <c r="F7855" s="35">
        <v>0.1035692427150029</v>
      </c>
      <c r="G7855" s="18">
        <v>3.7116122700246259</v>
      </c>
      <c r="H7855" s="18">
        <v>11.123528407333897</v>
      </c>
      <c r="I7855" s="18">
        <v>7.4119161373092703</v>
      </c>
      <c r="J7855" s="19">
        <v>0.69626414775006273</v>
      </c>
      <c r="K7855" s="19">
        <v>0.65253431902996506</v>
      </c>
      <c r="L7855" s="19">
        <v>1.9833082572837344</v>
      </c>
      <c r="M7855" s="19">
        <v>10.11425</v>
      </c>
      <c r="N7855" s="19">
        <f t="shared" si="123"/>
        <v>13.148525000000001</v>
      </c>
      <c r="O7855" s="19">
        <v>7.8250000000000002</v>
      </c>
      <c r="P7855" s="20">
        <v>17.851869749999999</v>
      </c>
      <c r="Q7855" s="12"/>
      <c r="R7855" s="12">
        <v>1.385</v>
      </c>
      <c r="S7855" s="12">
        <v>272.10000000000002</v>
      </c>
      <c r="T7855" s="12"/>
      <c r="U7855" s="12">
        <v>110.425</v>
      </c>
      <c r="V7855" s="23"/>
      <c r="W7855" s="24"/>
      <c r="X7855" s="22"/>
      <c r="Y7855" s="22"/>
      <c r="Z7855" s="22"/>
      <c r="AA7855" s="22"/>
      <c r="AB7855" s="22"/>
      <c r="AC7855" s="22"/>
      <c r="AD7855" s="22"/>
      <c r="AE7855" s="22"/>
      <c r="AF7855" s="22"/>
      <c r="AG7855" s="22"/>
      <c r="AH7855" s="22"/>
    </row>
    <row r="7856" spans="2:34">
      <c r="B7856" s="10">
        <v>23</v>
      </c>
      <c r="C7856" s="10">
        <v>11</v>
      </c>
      <c r="D7856" s="34">
        <v>39775</v>
      </c>
      <c r="E7856" s="17">
        <v>4.1666666666699825E-2</v>
      </c>
      <c r="F7856" s="35">
        <v>7.1702273100002017E-2</v>
      </c>
      <c r="G7856" s="18">
        <v>3.7265346061091256</v>
      </c>
      <c r="H7856" s="18">
        <v>8.4801004530861714</v>
      </c>
      <c r="I7856" s="18">
        <v>4.7535658469770441</v>
      </c>
      <c r="J7856" s="19">
        <v>0.69112557532506225</v>
      </c>
      <c r="K7856" s="19">
        <v>0.55409120010247015</v>
      </c>
      <c r="L7856" s="19">
        <v>1.8967158115072347</v>
      </c>
      <c r="M7856" s="19">
        <v>7.8425000000000011</v>
      </c>
      <c r="N7856" s="19">
        <f t="shared" si="123"/>
        <v>10.195250000000001</v>
      </c>
      <c r="O7856" s="19">
        <v>6.1425000000000001</v>
      </c>
      <c r="P7856" s="20">
        <v>20.850701624999999</v>
      </c>
      <c r="Q7856" s="12"/>
      <c r="R7856" s="12">
        <v>1.1174999999999999</v>
      </c>
      <c r="S7856" s="12">
        <v>266.47500000000002</v>
      </c>
      <c r="T7856" s="12"/>
      <c r="U7856" s="12">
        <v>113.72499999999999</v>
      </c>
      <c r="V7856" s="23"/>
      <c r="W7856" s="24"/>
      <c r="X7856" s="22"/>
      <c r="Y7856" s="22"/>
      <c r="Z7856" s="22"/>
      <c r="AA7856" s="22"/>
      <c r="AB7856" s="22"/>
      <c r="AC7856" s="22"/>
      <c r="AD7856" s="22"/>
      <c r="AE7856" s="22"/>
      <c r="AF7856" s="22"/>
      <c r="AG7856" s="22"/>
      <c r="AH7856" s="22"/>
    </row>
    <row r="7857" spans="2:34">
      <c r="B7857" s="10">
        <v>23</v>
      </c>
      <c r="C7857" s="10">
        <v>11</v>
      </c>
      <c r="D7857" s="34">
        <v>39775</v>
      </c>
      <c r="E7857" s="17">
        <v>8.3333333333300175E-2</v>
      </c>
      <c r="F7857" s="35">
        <v>7.9669774875002264E-2</v>
      </c>
      <c r="G7857" s="18">
        <v>6.2453442938967099</v>
      </c>
      <c r="H7857" s="18">
        <v>16.434477015696096</v>
      </c>
      <c r="I7857" s="18">
        <v>10.189132721799385</v>
      </c>
      <c r="J7857" s="19">
        <v>0.56195287477505085</v>
      </c>
      <c r="K7857" s="19">
        <v>0.74035005217495997</v>
      </c>
      <c r="L7857" s="19">
        <v>1.9009946363637349</v>
      </c>
      <c r="M7857" s="19">
        <v>9.6035000000000004</v>
      </c>
      <c r="N7857" s="19">
        <f t="shared" si="123"/>
        <v>12.48455</v>
      </c>
      <c r="O7857" s="19">
        <v>7.4450000000000003</v>
      </c>
      <c r="P7857" s="20">
        <v>12.453972374999999</v>
      </c>
      <c r="Q7857" s="12"/>
      <c r="R7857" s="12">
        <v>0.37</v>
      </c>
      <c r="S7857" s="12">
        <v>250.25</v>
      </c>
      <c r="T7857" s="12"/>
      <c r="U7857" s="12">
        <v>116.75</v>
      </c>
      <c r="V7857" s="23"/>
      <c r="W7857" s="24"/>
      <c r="X7857" s="22"/>
      <c r="Y7857" s="22"/>
      <c r="Z7857" s="22"/>
      <c r="AA7857" s="22"/>
      <c r="AB7857" s="22"/>
      <c r="AC7857" s="22"/>
      <c r="AD7857" s="22"/>
      <c r="AE7857" s="22"/>
      <c r="AF7857" s="22"/>
      <c r="AG7857" s="22"/>
      <c r="AH7857" s="22"/>
    </row>
    <row r="7858" spans="2:34">
      <c r="B7858" s="10">
        <v>23</v>
      </c>
      <c r="C7858" s="10">
        <v>11</v>
      </c>
      <c r="D7858" s="34">
        <v>39775</v>
      </c>
      <c r="E7858" s="17">
        <v>0.125</v>
      </c>
      <c r="F7858" s="35">
        <v>0.12348894763500351</v>
      </c>
      <c r="G7858" s="18">
        <v>10.902259801795864</v>
      </c>
      <c r="H7858" s="18">
        <v>27.902228535362486</v>
      </c>
      <c r="I7858" s="18">
        <v>16.999968733566622</v>
      </c>
      <c r="J7858" s="19">
        <v>0.70615939740006395</v>
      </c>
      <c r="K7858" s="19">
        <v>0.88193526808495193</v>
      </c>
      <c r="L7858" s="19">
        <v>1.9961843115519839</v>
      </c>
      <c r="M7858" s="19">
        <v>10.882000000000001</v>
      </c>
      <c r="N7858" s="19">
        <f t="shared" si="123"/>
        <v>14.146600000000003</v>
      </c>
      <c r="O7858" s="19">
        <v>8.4775000000000009</v>
      </c>
      <c r="P7858" s="20">
        <v>5.3978973749999986</v>
      </c>
      <c r="Q7858" s="12"/>
      <c r="R7858" s="12">
        <v>-0.28749999999999998</v>
      </c>
      <c r="S7858" s="12">
        <v>228.875</v>
      </c>
      <c r="T7858" s="12"/>
      <c r="U7858" s="12">
        <v>111.14999999999999</v>
      </c>
      <c r="V7858" s="23"/>
      <c r="W7858" s="24"/>
      <c r="X7858" s="22"/>
      <c r="Y7858" s="22"/>
      <c r="Z7858" s="22"/>
      <c r="AA7858" s="22"/>
      <c r="AB7858" s="22"/>
      <c r="AC7858" s="22"/>
      <c r="AD7858" s="22"/>
      <c r="AE7858" s="22"/>
      <c r="AF7858" s="22"/>
      <c r="AG7858" s="22"/>
      <c r="AH7858" s="22"/>
    </row>
    <row r="7859" spans="2:34">
      <c r="B7859" s="10">
        <v>23</v>
      </c>
      <c r="C7859" s="10">
        <v>11</v>
      </c>
      <c r="D7859" s="34">
        <v>39775</v>
      </c>
      <c r="E7859" s="17">
        <v>0.16666666666669983</v>
      </c>
      <c r="F7859" s="35">
        <v>0.14739104029500424</v>
      </c>
      <c r="G7859" s="18">
        <v>22.869996593217259</v>
      </c>
      <c r="H7859" s="18">
        <v>42.417804702218092</v>
      </c>
      <c r="I7859" s="18">
        <v>19.547808109000837</v>
      </c>
      <c r="J7859" s="19">
        <v>1.0148368722750922</v>
      </c>
      <c r="K7859" s="19">
        <v>1.3251297190649274</v>
      </c>
      <c r="L7859" s="19">
        <v>2.0044305448267337</v>
      </c>
      <c r="M7859" s="19">
        <v>13.169</v>
      </c>
      <c r="N7859" s="19">
        <f t="shared" si="123"/>
        <v>17.119700000000002</v>
      </c>
      <c r="O7859" s="19">
        <v>8.5050000000000008</v>
      </c>
      <c r="P7859" s="20">
        <v>5.2920562499999999</v>
      </c>
      <c r="Q7859" s="12"/>
      <c r="R7859" s="12">
        <v>0.375</v>
      </c>
      <c r="S7859" s="12">
        <v>219.72499999999997</v>
      </c>
      <c r="T7859" s="12"/>
      <c r="U7859" s="12">
        <v>108.75</v>
      </c>
      <c r="V7859" s="23"/>
      <c r="W7859" s="24"/>
      <c r="X7859" s="22"/>
      <c r="Y7859" s="22"/>
      <c r="Z7859" s="22"/>
      <c r="AA7859" s="22"/>
      <c r="AB7859" s="22"/>
      <c r="AC7859" s="22"/>
      <c r="AD7859" s="22"/>
      <c r="AE7859" s="22"/>
      <c r="AF7859" s="22"/>
      <c r="AG7859" s="22"/>
      <c r="AH7859" s="22"/>
    </row>
    <row r="7860" spans="2:34">
      <c r="B7860" s="10">
        <v>23</v>
      </c>
      <c r="C7860" s="10">
        <v>11</v>
      </c>
      <c r="D7860" s="34">
        <v>39775</v>
      </c>
      <c r="E7860" s="17">
        <v>0.20833333333330017</v>
      </c>
      <c r="F7860" s="35">
        <v>0.19917845898000572</v>
      </c>
      <c r="G7860" s="18">
        <v>32.698390728106077</v>
      </c>
      <c r="H7860" s="18">
        <v>58.846160397729449</v>
      </c>
      <c r="I7860" s="18">
        <v>26.147769669623358</v>
      </c>
      <c r="J7860" s="19">
        <v>1.4120266422751282</v>
      </c>
      <c r="K7860" s="19">
        <v>1.7498980391049037</v>
      </c>
      <c r="L7860" s="19">
        <v>2.1748108289834827</v>
      </c>
      <c r="M7860" s="19">
        <v>21.9435</v>
      </c>
      <c r="N7860" s="19">
        <f t="shared" si="123"/>
        <v>28.52655</v>
      </c>
      <c r="O7860" s="19">
        <v>10.5075</v>
      </c>
      <c r="P7860" s="20">
        <v>3.1046729999999987</v>
      </c>
      <c r="Q7860" s="12"/>
      <c r="R7860" s="12">
        <v>0.59749999999999992</v>
      </c>
      <c r="S7860" s="12">
        <v>210.95</v>
      </c>
      <c r="T7860" s="12"/>
      <c r="U7860" s="12">
        <v>112.6</v>
      </c>
      <c r="V7860" s="23"/>
      <c r="W7860" s="24"/>
      <c r="X7860" s="22"/>
      <c r="Y7860" s="22"/>
      <c r="Z7860" s="22"/>
      <c r="AA7860" s="22"/>
      <c r="AB7860" s="22"/>
      <c r="AC7860" s="22"/>
      <c r="AD7860" s="22"/>
      <c r="AE7860" s="22"/>
      <c r="AF7860" s="22"/>
      <c r="AG7860" s="22"/>
      <c r="AH7860" s="22"/>
    </row>
    <row r="7861" spans="2:34">
      <c r="B7861" s="10">
        <v>23</v>
      </c>
      <c r="C7861" s="10">
        <v>11</v>
      </c>
      <c r="D7861" s="34">
        <v>39775</v>
      </c>
      <c r="E7861" s="17">
        <v>0.25</v>
      </c>
      <c r="F7861" s="35">
        <v>0.16332739684500475</v>
      </c>
      <c r="G7861" s="18">
        <v>25.390037478112834</v>
      </c>
      <c r="H7861" s="18">
        <v>44.258691541162825</v>
      </c>
      <c r="I7861" s="18">
        <v>18.868654063049988</v>
      </c>
      <c r="J7861" s="19">
        <v>1.1360843697001035</v>
      </c>
      <c r="K7861" s="19">
        <v>1.6643634698099079</v>
      </c>
      <c r="L7861" s="19">
        <v>2.0763013366182328</v>
      </c>
      <c r="M7861" s="19">
        <v>23.323499999999999</v>
      </c>
      <c r="N7861" s="19">
        <f t="shared" si="123"/>
        <v>30.320550000000001</v>
      </c>
      <c r="O7861" s="19">
        <v>8.7650000000000006</v>
      </c>
      <c r="P7861" s="20">
        <v>6.3151871249999996</v>
      </c>
      <c r="Q7861" s="12"/>
      <c r="R7861" s="12">
        <v>0.90000000000000013</v>
      </c>
      <c r="S7861" s="12">
        <v>219.82500000000002</v>
      </c>
      <c r="T7861" s="12"/>
      <c r="U7861" s="12">
        <v>113.77500000000001</v>
      </c>
      <c r="V7861" s="23"/>
      <c r="W7861" s="24"/>
      <c r="X7861" s="22"/>
      <c r="Y7861" s="22"/>
      <c r="Z7861" s="22"/>
      <c r="AA7861" s="22"/>
      <c r="AB7861" s="22"/>
      <c r="AC7861" s="22"/>
      <c r="AD7861" s="22"/>
      <c r="AE7861" s="22"/>
      <c r="AF7861" s="22"/>
      <c r="AG7861" s="22"/>
      <c r="AH7861" s="22"/>
    </row>
    <row r="7862" spans="2:34">
      <c r="B7862" s="10">
        <v>23</v>
      </c>
      <c r="C7862" s="10">
        <v>11</v>
      </c>
      <c r="D7862" s="34">
        <v>39775</v>
      </c>
      <c r="E7862" s="17">
        <v>0.29166666666669983</v>
      </c>
      <c r="F7862" s="35">
        <v>0.10755777984000314</v>
      </c>
      <c r="G7862" s="18">
        <v>19.710586207509145</v>
      </c>
      <c r="H7862" s="18">
        <v>40.772496982778605</v>
      </c>
      <c r="I7862" s="18">
        <v>21.06191077526946</v>
      </c>
      <c r="J7862" s="19">
        <v>1.2422128872751133</v>
      </c>
      <c r="K7862" s="19">
        <v>1.5411723255074143</v>
      </c>
      <c r="L7862" s="19">
        <v>1.8630551535319846</v>
      </c>
      <c r="M7862" s="19">
        <v>10.27</v>
      </c>
      <c r="N7862" s="19">
        <f t="shared" si="123"/>
        <v>13.350999999999999</v>
      </c>
      <c r="O7862" s="19">
        <v>5.98</v>
      </c>
      <c r="P7862" s="20">
        <v>10.372430249999999</v>
      </c>
      <c r="Q7862" s="12"/>
      <c r="R7862" s="12">
        <v>0.91500000000000004</v>
      </c>
      <c r="S7862" s="12">
        <v>223.1</v>
      </c>
      <c r="T7862" s="12"/>
      <c r="U7862" s="12">
        <v>113.75000000000001</v>
      </c>
      <c r="V7862" s="23"/>
      <c r="W7862" s="24"/>
      <c r="X7862" s="22"/>
      <c r="Y7862" s="22"/>
      <c r="Z7862" s="22"/>
      <c r="AA7862" s="22"/>
      <c r="AB7862" s="22"/>
      <c r="AC7862" s="22"/>
      <c r="AD7862" s="22"/>
      <c r="AE7862" s="22"/>
      <c r="AF7862" s="22"/>
      <c r="AG7862" s="22"/>
      <c r="AH7862" s="22"/>
    </row>
    <row r="7863" spans="2:34">
      <c r="B7863" s="10">
        <v>23</v>
      </c>
      <c r="C7863" s="10">
        <v>11</v>
      </c>
      <c r="D7863" s="34">
        <v>39775</v>
      </c>
      <c r="E7863" s="17">
        <v>0.33333333333330017</v>
      </c>
      <c r="F7863" s="35">
        <v>0.13544410032000398</v>
      </c>
      <c r="G7863" s="18">
        <v>39.973153843744299</v>
      </c>
      <c r="H7863" s="18">
        <v>67.979016717631083</v>
      </c>
      <c r="I7863" s="18">
        <v>28.005862873886791</v>
      </c>
      <c r="J7863" s="19">
        <v>2.0693049747751893</v>
      </c>
      <c r="K7863" s="19">
        <v>2.2102786930248763</v>
      </c>
      <c r="L7863" s="19">
        <v>1.8000733019532351</v>
      </c>
      <c r="M7863" s="19">
        <v>19.259</v>
      </c>
      <c r="N7863" s="19">
        <f t="shared" si="123"/>
        <v>25.0367</v>
      </c>
      <c r="O7863" s="19">
        <v>6.2825000000000006</v>
      </c>
      <c r="P7863" s="20">
        <v>10.8487153125</v>
      </c>
      <c r="Q7863" s="12"/>
      <c r="R7863" s="12">
        <v>0.57750000000000001</v>
      </c>
      <c r="S7863" s="12">
        <v>202.05</v>
      </c>
      <c r="T7863" s="12"/>
      <c r="U7863" s="12">
        <v>128.57499999999999</v>
      </c>
      <c r="V7863" s="23"/>
      <c r="W7863" s="24"/>
      <c r="X7863" s="22"/>
      <c r="Y7863" s="22"/>
      <c r="Z7863" s="22"/>
      <c r="AA7863" s="22"/>
      <c r="AB7863" s="22"/>
      <c r="AC7863" s="22"/>
      <c r="AD7863" s="22"/>
      <c r="AE7863" s="22"/>
      <c r="AF7863" s="22"/>
      <c r="AG7863" s="22"/>
      <c r="AH7863" s="22"/>
    </row>
    <row r="7864" spans="2:34">
      <c r="B7864" s="10">
        <v>23</v>
      </c>
      <c r="C7864" s="10">
        <v>11</v>
      </c>
      <c r="D7864" s="34">
        <v>39775</v>
      </c>
      <c r="E7864" s="17">
        <v>0.375</v>
      </c>
      <c r="F7864" s="35">
        <v>0.15536337904500461</v>
      </c>
      <c r="G7864" s="18">
        <v>42.456837916552374</v>
      </c>
      <c r="H7864" s="18">
        <v>68.559039779751345</v>
      </c>
      <c r="I7864" s="18">
        <v>26.102201863198957</v>
      </c>
      <c r="J7864" s="19">
        <v>1.8237308595751671</v>
      </c>
      <c r="K7864" s="19">
        <v>2.1709570669998781</v>
      </c>
      <c r="L7864" s="19">
        <v>1.6975024204382358</v>
      </c>
      <c r="M7864" s="19">
        <v>19.988750000000003</v>
      </c>
      <c r="N7864" s="19">
        <f t="shared" si="123"/>
        <v>25.985375000000005</v>
      </c>
      <c r="O7864" s="19">
        <v>5.4024999999999999</v>
      </c>
      <c r="P7864" s="20">
        <v>12.418691999999998</v>
      </c>
      <c r="Q7864" s="12"/>
      <c r="R7864" s="12">
        <v>1.5899999999999999</v>
      </c>
      <c r="S7864" s="12">
        <v>204.02500000000001</v>
      </c>
      <c r="T7864" s="12"/>
      <c r="U7864" s="12">
        <v>162.85000000000002</v>
      </c>
      <c r="V7864" s="23"/>
      <c r="W7864" s="24"/>
      <c r="X7864" s="22"/>
      <c r="Y7864" s="22"/>
      <c r="Z7864" s="22"/>
      <c r="AA7864" s="22"/>
      <c r="AB7864" s="22"/>
      <c r="AC7864" s="22"/>
      <c r="AD7864" s="22"/>
      <c r="AE7864" s="22"/>
      <c r="AF7864" s="22"/>
      <c r="AG7864" s="22"/>
      <c r="AH7864" s="22"/>
    </row>
    <row r="7865" spans="2:34">
      <c r="B7865" s="10">
        <v>23</v>
      </c>
      <c r="C7865" s="10">
        <v>11</v>
      </c>
      <c r="D7865" s="34">
        <v>39775</v>
      </c>
      <c r="E7865" s="17">
        <v>0.41666666666669983</v>
      </c>
      <c r="F7865" s="35">
        <v>0.12349478583000369</v>
      </c>
      <c r="G7865" s="18">
        <v>30.50184890865248</v>
      </c>
      <c r="H7865" s="18">
        <v>53.442262213977479</v>
      </c>
      <c r="I7865" s="18">
        <v>22.940413305324995</v>
      </c>
      <c r="J7865" s="19">
        <v>1.5857891207251456</v>
      </c>
      <c r="K7865" s="19">
        <v>1.7229673563824026</v>
      </c>
      <c r="L7865" s="19">
        <v>1.6700877893447361</v>
      </c>
      <c r="M7865" s="19">
        <v>18.917000000000002</v>
      </c>
      <c r="N7865" s="19">
        <f t="shared" si="123"/>
        <v>24.592100000000002</v>
      </c>
      <c r="O7865" s="19">
        <v>6.3925000000000001</v>
      </c>
      <c r="P7865" s="20">
        <v>14.464953749999999</v>
      </c>
      <c r="Q7865" s="12"/>
      <c r="R7865" s="12">
        <v>3.5550000000000002</v>
      </c>
      <c r="S7865" s="12">
        <v>224.35000000000002</v>
      </c>
      <c r="T7865" s="12"/>
      <c r="U7865" s="12">
        <v>174.52499999999998</v>
      </c>
      <c r="V7865" s="23"/>
      <c r="W7865" s="24"/>
      <c r="X7865" s="22"/>
      <c r="Y7865" s="22"/>
      <c r="Z7865" s="22"/>
      <c r="AA7865" s="22"/>
      <c r="AB7865" s="22"/>
      <c r="AC7865" s="22"/>
      <c r="AD7865" s="22"/>
      <c r="AE7865" s="22"/>
      <c r="AF7865" s="22"/>
      <c r="AG7865" s="22"/>
      <c r="AH7865" s="22"/>
    </row>
    <row r="7866" spans="2:34">
      <c r="B7866" s="10">
        <v>23</v>
      </c>
      <c r="C7866" s="10">
        <v>11</v>
      </c>
      <c r="D7866" s="34">
        <v>39775</v>
      </c>
      <c r="E7866" s="17">
        <v>0.45833333333330017</v>
      </c>
      <c r="F7866" s="35">
        <v>8.7642086565002622E-2</v>
      </c>
      <c r="G7866" s="18">
        <v>15.639195031784499</v>
      </c>
      <c r="H7866" s="18">
        <v>28.906727120931968</v>
      </c>
      <c r="I7866" s="18">
        <v>13.267532089147466</v>
      </c>
      <c r="J7866" s="19">
        <v>1.3630785569251254</v>
      </c>
      <c r="K7866" s="19">
        <v>1.2029050604749318</v>
      </c>
      <c r="L7866" s="19">
        <v>1.7297478026554853</v>
      </c>
      <c r="M7866" s="19">
        <v>12.258249999999999</v>
      </c>
      <c r="N7866" s="19">
        <f t="shared" si="123"/>
        <v>15.935724999999998</v>
      </c>
      <c r="O7866" s="19">
        <v>6.3025000000000002</v>
      </c>
      <c r="P7866" s="20">
        <v>15.823248187499997</v>
      </c>
      <c r="Q7866" s="12"/>
      <c r="R7866" s="12">
        <v>6.6400000000000006</v>
      </c>
      <c r="S7866" s="12">
        <v>258.97500000000002</v>
      </c>
      <c r="T7866" s="12"/>
      <c r="U7866" s="12">
        <v>171.17500000000001</v>
      </c>
      <c r="V7866" s="23"/>
      <c r="W7866" s="24"/>
      <c r="X7866" s="22"/>
      <c r="Y7866" s="22"/>
      <c r="Z7866" s="22"/>
      <c r="AA7866" s="22"/>
      <c r="AB7866" s="22"/>
      <c r="AC7866" s="22"/>
      <c r="AD7866" s="22"/>
      <c r="AE7866" s="22"/>
      <c r="AF7866" s="22"/>
      <c r="AG7866" s="22"/>
      <c r="AH7866" s="22"/>
    </row>
    <row r="7867" spans="2:34">
      <c r="B7867" s="10">
        <v>23</v>
      </c>
      <c r="C7867" s="10">
        <v>11</v>
      </c>
      <c r="D7867" s="34">
        <v>39775</v>
      </c>
      <c r="E7867" s="17">
        <v>0.5</v>
      </c>
      <c r="F7867" s="35">
        <v>7.5691344660002283E-2</v>
      </c>
      <c r="G7867" s="18">
        <v>8.4778279459182713</v>
      </c>
      <c r="H7867" s="18">
        <v>15.961995341870843</v>
      </c>
      <c r="I7867" s="18">
        <v>7.4841673959525696</v>
      </c>
      <c r="J7867" s="19">
        <v>1.021566427875094</v>
      </c>
      <c r="K7867" s="19">
        <v>1.316580888222425</v>
      </c>
      <c r="L7867" s="19">
        <v>1.7815058418584848</v>
      </c>
      <c r="M7867" s="19">
        <v>6.6902499999999998</v>
      </c>
      <c r="N7867" s="19">
        <f t="shared" si="123"/>
        <v>8.6973249999999993</v>
      </c>
      <c r="O7867" s="19">
        <v>5.24</v>
      </c>
      <c r="P7867" s="20">
        <v>19.051402499999998</v>
      </c>
      <c r="Q7867" s="12"/>
      <c r="R7867" s="12">
        <v>7.8949999999999996</v>
      </c>
      <c r="S7867" s="12">
        <v>276.07499999999999</v>
      </c>
      <c r="T7867" s="12"/>
      <c r="U7867" s="12">
        <v>248.85</v>
      </c>
      <c r="V7867" s="23"/>
      <c r="W7867" s="24"/>
      <c r="X7867" s="22"/>
      <c r="Y7867" s="22"/>
      <c r="Z7867" s="22"/>
      <c r="AA7867" s="22"/>
      <c r="AB7867" s="22"/>
      <c r="AC7867" s="22"/>
      <c r="AD7867" s="22"/>
      <c r="AE7867" s="22"/>
      <c r="AF7867" s="22"/>
      <c r="AG7867" s="22"/>
      <c r="AH7867" s="22"/>
    </row>
    <row r="7868" spans="2:34">
      <c r="B7868" s="10">
        <v>23</v>
      </c>
      <c r="C7868" s="10">
        <v>11</v>
      </c>
      <c r="D7868" s="34">
        <v>39775</v>
      </c>
      <c r="E7868" s="17">
        <v>0.54166666666669983</v>
      </c>
      <c r="F7868" s="35">
        <v>5.1789184350001571E-2</v>
      </c>
      <c r="G7868" s="18">
        <v>5.6087995395141776</v>
      </c>
      <c r="H7868" s="18">
        <v>8.6027916900546657</v>
      </c>
      <c r="I7868" s="18">
        <v>2.9939921505404872</v>
      </c>
      <c r="J7868" s="19">
        <v>1.0037589207000925</v>
      </c>
      <c r="K7868" s="19">
        <v>0.95631632022494517</v>
      </c>
      <c r="L7868" s="19">
        <v>1.7263761108094853</v>
      </c>
      <c r="M7868" s="19">
        <v>4.4179999999999993</v>
      </c>
      <c r="N7868" s="19">
        <f t="shared" si="123"/>
        <v>5.7433999999999994</v>
      </c>
      <c r="O7868" s="19">
        <v>3.335</v>
      </c>
      <c r="P7868" s="20">
        <v>24.713902687499999</v>
      </c>
      <c r="Q7868" s="12"/>
      <c r="R7868" s="12">
        <v>9.0124999999999993</v>
      </c>
      <c r="S7868" s="12">
        <v>276.625</v>
      </c>
      <c r="T7868" s="12"/>
      <c r="U7868" s="12">
        <v>300.8</v>
      </c>
      <c r="V7868" s="23"/>
      <c r="W7868" s="24"/>
      <c r="X7868" s="22"/>
      <c r="Y7868" s="22"/>
      <c r="Z7868" s="22"/>
      <c r="AA7868" s="22"/>
      <c r="AB7868" s="22"/>
      <c r="AC7868" s="22"/>
      <c r="AD7868" s="22"/>
      <c r="AE7868" s="22"/>
      <c r="AF7868" s="22"/>
      <c r="AG7868" s="22"/>
      <c r="AH7868" s="22"/>
    </row>
    <row r="7869" spans="2:34">
      <c r="B7869" s="10">
        <v>23</v>
      </c>
      <c r="C7869" s="10">
        <v>11</v>
      </c>
      <c r="D7869" s="34">
        <v>39775</v>
      </c>
      <c r="E7869" s="17">
        <v>0.58333333333330017</v>
      </c>
      <c r="F7869" s="35">
        <v>5.1789556425001576E-2</v>
      </c>
      <c r="G7869" s="18">
        <v>5.9254383678036859</v>
      </c>
      <c r="H7869" s="18">
        <v>9.3439193287476563</v>
      </c>
      <c r="I7869" s="18">
        <v>3.4184809609439699</v>
      </c>
      <c r="J7869" s="19">
        <v>1.0769652664500995</v>
      </c>
      <c r="K7869" s="19">
        <v>0.87183400524244992</v>
      </c>
      <c r="L7869" s="19">
        <v>1.6910236312429856</v>
      </c>
      <c r="M7869" s="19">
        <v>6.3049999999999997</v>
      </c>
      <c r="N7869" s="19">
        <f t="shared" si="123"/>
        <v>8.1965000000000003</v>
      </c>
      <c r="O7869" s="19">
        <v>4.0175000000000001</v>
      </c>
      <c r="P7869" s="20">
        <v>26.777804624999998</v>
      </c>
      <c r="Q7869" s="12"/>
      <c r="R7869" s="12">
        <v>9.4500000000000011</v>
      </c>
      <c r="S7869" s="12">
        <v>290.42500000000001</v>
      </c>
      <c r="T7869" s="12"/>
      <c r="U7869" s="12">
        <v>202.47499999999999</v>
      </c>
      <c r="V7869" s="23"/>
      <c r="W7869" s="24"/>
      <c r="X7869" s="22"/>
      <c r="Y7869" s="22"/>
      <c r="Z7869" s="22"/>
      <c r="AA7869" s="22"/>
      <c r="AB7869" s="22"/>
      <c r="AC7869" s="22"/>
      <c r="AD7869" s="22"/>
      <c r="AE7869" s="22"/>
      <c r="AF7869" s="22"/>
      <c r="AG7869" s="22"/>
      <c r="AH7869" s="22"/>
    </row>
    <row r="7870" spans="2:34">
      <c r="B7870" s="10">
        <v>23</v>
      </c>
      <c r="C7870" s="10">
        <v>11</v>
      </c>
      <c r="D7870" s="34">
        <v>39775</v>
      </c>
      <c r="E7870" s="17">
        <v>0.625</v>
      </c>
      <c r="F7870" s="35">
        <v>3.9838422150001218E-2</v>
      </c>
      <c r="G7870" s="18">
        <v>6.456451209004701</v>
      </c>
      <c r="H7870" s="18">
        <v>9.5722854550771537</v>
      </c>
      <c r="I7870" s="18">
        <v>3.1158342460724535</v>
      </c>
      <c r="J7870" s="19">
        <v>0.94540239420008765</v>
      </c>
      <c r="K7870" s="19">
        <v>1.0119293195624415</v>
      </c>
      <c r="L7870" s="19">
        <v>1.6200212348844862</v>
      </c>
      <c r="M7870" s="19">
        <v>4.9157500000000001</v>
      </c>
      <c r="N7870" s="19">
        <f t="shared" si="123"/>
        <v>6.3904750000000003</v>
      </c>
      <c r="O7870" s="19">
        <v>2.96</v>
      </c>
      <c r="P7870" s="20">
        <v>26.5132018125</v>
      </c>
      <c r="Q7870" s="12"/>
      <c r="R7870" s="12">
        <v>8.1424999999999983</v>
      </c>
      <c r="S7870" s="12">
        <v>279.79999999999995</v>
      </c>
      <c r="T7870" s="12"/>
      <c r="U7870" s="12">
        <v>176.77499999999998</v>
      </c>
      <c r="V7870" s="23"/>
      <c r="W7870" s="24"/>
      <c r="X7870" s="22"/>
      <c r="Y7870" s="22"/>
      <c r="Z7870" s="22"/>
      <c r="AA7870" s="22"/>
      <c r="AB7870" s="22"/>
      <c r="AC7870" s="22"/>
      <c r="AD7870" s="22"/>
      <c r="AE7870" s="22"/>
      <c r="AF7870" s="22"/>
      <c r="AG7870" s="22"/>
      <c r="AH7870" s="22"/>
    </row>
    <row r="7871" spans="2:34">
      <c r="B7871" s="10">
        <v>23</v>
      </c>
      <c r="C7871" s="10">
        <v>11</v>
      </c>
      <c r="D7871" s="34">
        <v>39775</v>
      </c>
      <c r="E7871" s="17">
        <v>0.66666666666669983</v>
      </c>
      <c r="F7871" s="35">
        <v>5.1790259985001606E-2</v>
      </c>
      <c r="G7871" s="18">
        <v>3.5174251451206096</v>
      </c>
      <c r="H7871" s="18">
        <v>8.3049596621406678</v>
      </c>
      <c r="I7871" s="18">
        <v>4.7875345170200578</v>
      </c>
      <c r="J7871" s="19">
        <v>1.1879448562501103</v>
      </c>
      <c r="K7871" s="19">
        <v>1.03087554181994</v>
      </c>
      <c r="L7871" s="19">
        <v>1.6202897031389862</v>
      </c>
      <c r="M7871" s="19">
        <v>7.24125</v>
      </c>
      <c r="N7871" s="19">
        <f t="shared" si="123"/>
        <v>9.4136249999999997</v>
      </c>
      <c r="O7871" s="19">
        <v>4.33</v>
      </c>
      <c r="P7871" s="20">
        <v>24.978505500000001</v>
      </c>
      <c r="Q7871" s="12"/>
      <c r="R7871" s="12">
        <v>8.3925000000000001</v>
      </c>
      <c r="S7871" s="12">
        <v>277.25</v>
      </c>
      <c r="T7871" s="12"/>
      <c r="U7871" s="12">
        <v>143.125</v>
      </c>
      <c r="V7871" s="23"/>
      <c r="W7871" s="24"/>
      <c r="X7871" s="22"/>
      <c r="Y7871" s="22"/>
      <c r="Z7871" s="22"/>
      <c r="AA7871" s="22"/>
      <c r="AB7871" s="22"/>
      <c r="AC7871" s="22"/>
      <c r="AD7871" s="22"/>
      <c r="AE7871" s="22"/>
      <c r="AF7871" s="22"/>
      <c r="AG7871" s="22"/>
      <c r="AH7871" s="22"/>
    </row>
    <row r="7872" spans="2:34">
      <c r="B7872" s="10">
        <v>23</v>
      </c>
      <c r="C7872" s="10">
        <v>11</v>
      </c>
      <c r="D7872" s="34">
        <v>39775</v>
      </c>
      <c r="E7872" s="17">
        <v>0.70833333333330017</v>
      </c>
      <c r="F7872" s="35">
        <v>3.187115038500099E-2</v>
      </c>
      <c r="G7872" s="18">
        <v>3.9465499370486219</v>
      </c>
      <c r="H7872" s="18">
        <v>7.95635755498067</v>
      </c>
      <c r="I7872" s="18">
        <v>4.0098076179320481</v>
      </c>
      <c r="J7872" s="19">
        <v>1.1979320061751115</v>
      </c>
      <c r="K7872" s="19">
        <v>1.0212474581974402</v>
      </c>
      <c r="L7872" s="19">
        <v>1.5730210191049867</v>
      </c>
      <c r="M7872" s="19">
        <v>4.6935000000000002</v>
      </c>
      <c r="N7872" s="19">
        <f t="shared" si="123"/>
        <v>6.1015500000000005</v>
      </c>
      <c r="O7872" s="19">
        <v>3.66</v>
      </c>
      <c r="P7872" s="20">
        <v>30.341122499999997</v>
      </c>
      <c r="Q7872" s="12"/>
      <c r="R7872" s="12">
        <v>7.2124999999999995</v>
      </c>
      <c r="S7872" s="12">
        <v>280</v>
      </c>
      <c r="T7872" s="12"/>
      <c r="U7872" s="12">
        <v>137.125</v>
      </c>
      <c r="V7872" s="23"/>
      <c r="W7872" s="24"/>
      <c r="X7872" s="22"/>
      <c r="Y7872" s="22"/>
      <c r="Z7872" s="22"/>
      <c r="AA7872" s="22"/>
      <c r="AB7872" s="22"/>
      <c r="AC7872" s="22"/>
      <c r="AD7872" s="22"/>
      <c r="AE7872" s="22"/>
      <c r="AF7872" s="22"/>
      <c r="AG7872" s="22"/>
      <c r="AH7872" s="22"/>
    </row>
    <row r="7873" spans="2:34">
      <c r="B7873" s="10">
        <v>23</v>
      </c>
      <c r="C7873" s="10">
        <v>11</v>
      </c>
      <c r="D7873" s="34">
        <v>39775</v>
      </c>
      <c r="E7873" s="17">
        <v>0.75</v>
      </c>
      <c r="F7873" s="35">
        <v>3.9839193360001246E-2</v>
      </c>
      <c r="G7873" s="18">
        <v>3.114669491301596</v>
      </c>
      <c r="H7873" s="18">
        <v>7.6896458714851716</v>
      </c>
      <c r="I7873" s="18">
        <v>4.5749763801835766</v>
      </c>
      <c r="J7873" s="19">
        <v>1.2635046270751178</v>
      </c>
      <c r="K7873" s="19">
        <v>1.0752514527224368</v>
      </c>
      <c r="L7873" s="19">
        <v>1.5772526851714865</v>
      </c>
      <c r="M7873" s="19">
        <v>4.0367500000000005</v>
      </c>
      <c r="N7873" s="19">
        <f t="shared" si="123"/>
        <v>5.2477750000000007</v>
      </c>
      <c r="O7873" s="19">
        <v>2.7850000000000001</v>
      </c>
      <c r="P7873" s="20">
        <v>30.164720625000001</v>
      </c>
      <c r="Q7873" s="12"/>
      <c r="R7873" s="12">
        <v>6.5575000000000001</v>
      </c>
      <c r="S7873" s="12">
        <v>278.25</v>
      </c>
      <c r="T7873" s="12"/>
      <c r="U7873" s="12">
        <v>136.69999999999999</v>
      </c>
      <c r="V7873" s="23"/>
      <c r="W7873" s="24"/>
      <c r="X7873" s="22"/>
      <c r="Y7873" s="22"/>
      <c r="Z7873" s="22"/>
      <c r="AA7873" s="22"/>
      <c r="AB7873" s="22"/>
      <c r="AC7873" s="22"/>
      <c r="AD7873" s="22"/>
      <c r="AE7873" s="22"/>
      <c r="AF7873" s="22"/>
      <c r="AG7873" s="22"/>
      <c r="AH7873" s="22"/>
    </row>
    <row r="7874" spans="2:34">
      <c r="B7874" s="10">
        <v>24</v>
      </c>
      <c r="C7874" s="10">
        <v>11</v>
      </c>
      <c r="D7874" s="34">
        <v>39775</v>
      </c>
      <c r="E7874" s="17">
        <v>0.79166666666669983</v>
      </c>
      <c r="F7874" s="35">
        <v>4.7807344575001499E-2</v>
      </c>
      <c r="G7874" s="18">
        <v>3.4021117368526048</v>
      </c>
      <c r="H7874" s="18">
        <v>8.0889505782029172</v>
      </c>
      <c r="I7874" s="18">
        <v>4.6868388413503128</v>
      </c>
      <c r="J7874" s="19">
        <v>1.4604609720001362</v>
      </c>
      <c r="K7874" s="19">
        <v>0.99984054488744101</v>
      </c>
      <c r="L7874" s="19">
        <v>1.5497754002569866</v>
      </c>
      <c r="M7874" s="19">
        <v>6.6777499999999996</v>
      </c>
      <c r="N7874" s="19">
        <f t="shared" si="123"/>
        <v>8.6810749999999999</v>
      </c>
      <c r="O7874" s="19">
        <v>4.5024999999999995</v>
      </c>
      <c r="P7874" s="20">
        <v>27.289370062499998</v>
      </c>
      <c r="Q7874" s="12"/>
      <c r="R7874" s="12">
        <v>6.8125</v>
      </c>
      <c r="S7874" s="12">
        <v>280.64999999999998</v>
      </c>
      <c r="T7874" s="12"/>
      <c r="U7874" s="12">
        <v>132.875</v>
      </c>
      <c r="V7874" s="23"/>
      <c r="W7874" s="24"/>
      <c r="X7874" s="22"/>
      <c r="Y7874" s="22"/>
      <c r="Z7874" s="22"/>
      <c r="AA7874" s="22"/>
      <c r="AB7874" s="22"/>
      <c r="AC7874" s="22"/>
      <c r="AD7874" s="22"/>
      <c r="AE7874" s="22"/>
      <c r="AF7874" s="22"/>
      <c r="AG7874" s="22"/>
      <c r="AH7874" s="22"/>
    </row>
    <row r="7875" spans="2:34">
      <c r="B7875" s="10">
        <v>24</v>
      </c>
      <c r="C7875" s="10">
        <v>11</v>
      </c>
      <c r="D7875" s="34">
        <v>39775</v>
      </c>
      <c r="E7875" s="17">
        <v>0.83333333333330017</v>
      </c>
      <c r="F7875" s="35">
        <v>3.5855763810001134E-2</v>
      </c>
      <c r="G7875" s="18">
        <v>3.4860133411191057</v>
      </c>
      <c r="H7875" s="18">
        <v>7.5657513599739232</v>
      </c>
      <c r="I7875" s="18">
        <v>4.0797380188548171</v>
      </c>
      <c r="J7875" s="19">
        <v>1.0358535855000968</v>
      </c>
      <c r="K7875" s="19">
        <v>0.76459110269245467</v>
      </c>
      <c r="L7875" s="19">
        <v>1.6015741981284861</v>
      </c>
      <c r="M7875" s="19">
        <v>5.9807500000000005</v>
      </c>
      <c r="N7875" s="19">
        <f t="shared" si="123"/>
        <v>7.7749750000000004</v>
      </c>
      <c r="O7875" s="19">
        <v>4.6000000000000005</v>
      </c>
      <c r="P7875" s="20">
        <v>31.029089812499997</v>
      </c>
      <c r="Q7875" s="12"/>
      <c r="R7875" s="12">
        <v>6.2750000000000004</v>
      </c>
      <c r="S7875" s="12">
        <v>280.97500000000002</v>
      </c>
      <c r="T7875" s="12"/>
      <c r="U7875" s="12">
        <v>140.19999999999999</v>
      </c>
      <c r="V7875" s="23"/>
      <c r="W7875" s="24"/>
      <c r="X7875" s="22"/>
      <c r="Y7875" s="22"/>
      <c r="Z7875" s="22"/>
      <c r="AA7875" s="22"/>
      <c r="AB7875" s="22"/>
      <c r="AC7875" s="22"/>
      <c r="AD7875" s="22"/>
      <c r="AE7875" s="22"/>
      <c r="AF7875" s="22"/>
      <c r="AG7875" s="22"/>
      <c r="AH7875" s="22"/>
    </row>
    <row r="7876" spans="2:34">
      <c r="B7876" s="10">
        <v>24</v>
      </c>
      <c r="C7876" s="10">
        <v>11</v>
      </c>
      <c r="D7876" s="34">
        <v>39775</v>
      </c>
      <c r="E7876" s="17">
        <v>0.875</v>
      </c>
      <c r="F7876" s="35">
        <v>3.1872016305001014E-2</v>
      </c>
      <c r="G7876" s="18">
        <v>3.6390530243606101</v>
      </c>
      <c r="H7876" s="18">
        <v>7.7442488757911709</v>
      </c>
      <c r="I7876" s="18">
        <v>4.10519585143056</v>
      </c>
      <c r="J7876" s="19">
        <v>1.0104799133250948</v>
      </c>
      <c r="K7876" s="19">
        <v>0.9346837162974444</v>
      </c>
      <c r="L7876" s="19">
        <v>1.5780555635712363</v>
      </c>
      <c r="M7876" s="19">
        <v>5.91</v>
      </c>
      <c r="N7876" s="19">
        <f t="shared" si="123"/>
        <v>7.6830000000000007</v>
      </c>
      <c r="O7876" s="19">
        <v>4.4850000000000003</v>
      </c>
      <c r="P7876" s="20">
        <v>31.523015062500001</v>
      </c>
      <c r="Q7876" s="12"/>
      <c r="R7876" s="12">
        <v>6.26</v>
      </c>
      <c r="S7876" s="12">
        <v>279.22499999999997</v>
      </c>
      <c r="T7876" s="12"/>
      <c r="U7876" s="12">
        <v>135</v>
      </c>
      <c r="V7876" s="23"/>
      <c r="W7876" s="24"/>
      <c r="X7876" s="22"/>
      <c r="Y7876" s="22"/>
      <c r="Z7876" s="22"/>
      <c r="AA7876" s="22"/>
      <c r="AB7876" s="22"/>
      <c r="AC7876" s="22"/>
      <c r="AD7876" s="22"/>
      <c r="AE7876" s="22"/>
      <c r="AF7876" s="22"/>
      <c r="AG7876" s="22"/>
      <c r="AH7876" s="22"/>
    </row>
    <row r="7877" spans="2:34">
      <c r="B7877" s="10">
        <v>24</v>
      </c>
      <c r="C7877" s="10">
        <v>11</v>
      </c>
      <c r="D7877" s="34">
        <v>39775</v>
      </c>
      <c r="E7877" s="17">
        <v>0.91666666666669983</v>
      </c>
      <c r="F7877" s="35">
        <v>3.9840275760001279E-2</v>
      </c>
      <c r="G7877" s="18">
        <v>3.5884700744261089</v>
      </c>
      <c r="H7877" s="18">
        <v>9.1553577033109086</v>
      </c>
      <c r="I7877" s="18">
        <v>5.5668876288847988</v>
      </c>
      <c r="J7877" s="19">
        <v>1.5483850514251454</v>
      </c>
      <c r="K7877" s="19">
        <v>0.94267028319244361</v>
      </c>
      <c r="L7877" s="19">
        <v>1.6021183768802361</v>
      </c>
      <c r="M7877" s="19">
        <v>6.9362499999999994</v>
      </c>
      <c r="N7877" s="19">
        <f t="shared" si="123"/>
        <v>9.0171250000000001</v>
      </c>
      <c r="O7877" s="19">
        <v>4.4325000000000001</v>
      </c>
      <c r="P7877" s="20">
        <v>25.278388687499998</v>
      </c>
      <c r="Q7877" s="12"/>
      <c r="R7877" s="12">
        <v>5.6150000000000002</v>
      </c>
      <c r="S7877" s="12">
        <v>275.77499999999998</v>
      </c>
      <c r="T7877" s="12"/>
      <c r="U7877" s="12">
        <v>115.25</v>
      </c>
      <c r="V7877" s="23"/>
      <c r="W7877" s="24"/>
      <c r="X7877" s="22"/>
      <c r="Y7877" s="22"/>
      <c r="Z7877" s="22"/>
      <c r="AA7877" s="22"/>
      <c r="AB7877" s="22"/>
      <c r="AC7877" s="22"/>
      <c r="AD7877" s="22"/>
      <c r="AE7877" s="22"/>
      <c r="AF7877" s="22"/>
      <c r="AG7877" s="22"/>
      <c r="AH7877" s="22"/>
    </row>
    <row r="7878" spans="2:34">
      <c r="B7878" s="10">
        <v>24</v>
      </c>
      <c r="C7878" s="10">
        <v>11</v>
      </c>
      <c r="D7878" s="34">
        <v>39775</v>
      </c>
      <c r="E7878" s="17">
        <v>0.95833333333330017</v>
      </c>
      <c r="F7878" s="35">
        <v>2.7888363510000895E-2</v>
      </c>
      <c r="G7878" s="18">
        <v>2.9779541968675889</v>
      </c>
      <c r="H7878" s="18">
        <v>7.7201026125836698</v>
      </c>
      <c r="I7878" s="18">
        <v>4.7421484157160814</v>
      </c>
      <c r="J7878" s="19">
        <v>1.4648882106751375</v>
      </c>
      <c r="K7878" s="19">
        <v>1.1014298608724338</v>
      </c>
      <c r="L7878" s="19">
        <v>1.6341198807834858</v>
      </c>
      <c r="M7878" s="19">
        <v>9.7914999999999992</v>
      </c>
      <c r="N7878" s="19">
        <f t="shared" si="123"/>
        <v>12.728949999999999</v>
      </c>
      <c r="O7878" s="19">
        <v>6.3250000000000002</v>
      </c>
      <c r="P7878" s="20">
        <v>25.895795249999995</v>
      </c>
      <c r="Q7878" s="12"/>
      <c r="R7878" s="12">
        <v>5.6925000000000008</v>
      </c>
      <c r="S7878" s="12">
        <v>277.25</v>
      </c>
      <c r="T7878" s="12"/>
      <c r="U7878" s="12">
        <v>109.39999999999999</v>
      </c>
      <c r="V7878" s="23"/>
      <c r="W7878" s="24"/>
      <c r="X7878" s="22"/>
      <c r="Y7878" s="22"/>
      <c r="Z7878" s="22"/>
      <c r="AA7878" s="22"/>
      <c r="AB7878" s="22"/>
      <c r="AC7878" s="22"/>
      <c r="AD7878" s="22"/>
      <c r="AE7878" s="22"/>
      <c r="AF7878" s="22"/>
      <c r="AG7878" s="22"/>
      <c r="AH7878" s="22"/>
    </row>
    <row r="7879" spans="2:34">
      <c r="B7879" s="10">
        <v>24</v>
      </c>
      <c r="C7879" s="10">
        <v>11</v>
      </c>
      <c r="D7879" s="34">
        <v>39775</v>
      </c>
      <c r="E7879" s="17">
        <v>0</v>
      </c>
      <c r="F7879" s="35">
        <v>3.187263868500103E-2</v>
      </c>
      <c r="G7879" s="18">
        <v>3.3309882898035994</v>
      </c>
      <c r="H7879" s="18">
        <v>7.9734500349004165</v>
      </c>
      <c r="I7879" s="18">
        <v>4.642461745096818</v>
      </c>
      <c r="J7879" s="19">
        <v>1.5884711981251494</v>
      </c>
      <c r="K7879" s="19">
        <v>1.1769200446699288</v>
      </c>
      <c r="L7879" s="19">
        <v>1.5867952798984861</v>
      </c>
      <c r="M7879" s="19">
        <v>12.359250000000001</v>
      </c>
      <c r="N7879" s="19">
        <f t="shared" si="123"/>
        <v>16.067025000000001</v>
      </c>
      <c r="O7879" s="19">
        <v>7.3224999999999998</v>
      </c>
      <c r="P7879" s="20">
        <v>24.361098937499996</v>
      </c>
      <c r="Q7879" s="12"/>
      <c r="R7879" s="12">
        <v>5.5250000000000004</v>
      </c>
      <c r="S7879" s="12">
        <v>273.3</v>
      </c>
      <c r="T7879" s="12"/>
      <c r="U7879" s="12">
        <v>117.22499999999999</v>
      </c>
      <c r="V7879" s="23"/>
      <c r="W7879" s="24"/>
      <c r="X7879" s="22"/>
      <c r="Y7879" s="22"/>
      <c r="Z7879" s="22"/>
      <c r="AA7879" s="22"/>
      <c r="AB7879" s="22"/>
      <c r="AC7879" s="22"/>
      <c r="AD7879" s="22"/>
      <c r="AE7879" s="22"/>
      <c r="AF7879" s="22"/>
      <c r="AG7879" s="22"/>
      <c r="AH7879" s="22"/>
    </row>
    <row r="7880" spans="2:34">
      <c r="B7880" s="10">
        <v>24</v>
      </c>
      <c r="C7880" s="10">
        <v>11</v>
      </c>
      <c r="D7880" s="34">
        <v>39776</v>
      </c>
      <c r="E7880" s="17">
        <v>4.1666666666699825E-2</v>
      </c>
      <c r="F7880" s="35">
        <v>2.7888762645000904E-2</v>
      </c>
      <c r="G7880" s="18">
        <v>2.7094123774395795</v>
      </c>
      <c r="H7880" s="18">
        <v>7.9774237279449176</v>
      </c>
      <c r="I7880" s="18">
        <v>5.2680113505053372</v>
      </c>
      <c r="J7880" s="19">
        <v>1.409017531950133</v>
      </c>
      <c r="K7880" s="19">
        <v>0.98397127456494027</v>
      </c>
      <c r="L7880" s="19">
        <v>1.5473874744552365</v>
      </c>
      <c r="M7880" s="19">
        <v>12.427999999999999</v>
      </c>
      <c r="N7880" s="19">
        <f t="shared" si="123"/>
        <v>16.156399999999998</v>
      </c>
      <c r="O7880" s="19">
        <v>7</v>
      </c>
      <c r="P7880" s="20">
        <v>25.101986812499998</v>
      </c>
      <c r="Q7880" s="12"/>
      <c r="R7880" s="12">
        <v>5.504999999999999</v>
      </c>
      <c r="S7880" s="12">
        <v>274.64999999999998</v>
      </c>
      <c r="T7880" s="12"/>
      <c r="U7880" s="12">
        <v>111.92499999999998</v>
      </c>
      <c r="V7880" s="23"/>
      <c r="W7880" s="24"/>
      <c r="X7880" s="22"/>
      <c r="Y7880" s="22"/>
      <c r="Z7880" s="22"/>
      <c r="AA7880" s="22"/>
      <c r="AB7880" s="22"/>
      <c r="AC7880" s="22"/>
      <c r="AD7880" s="22"/>
      <c r="AE7880" s="22"/>
      <c r="AF7880" s="22"/>
      <c r="AG7880" s="22"/>
      <c r="AH7880" s="22"/>
    </row>
    <row r="7881" spans="2:34">
      <c r="B7881" s="10">
        <v>24</v>
      </c>
      <c r="C7881" s="10">
        <v>11</v>
      </c>
      <c r="D7881" s="34">
        <v>39776</v>
      </c>
      <c r="E7881" s="17">
        <v>8.3333333333300175E-2</v>
      </c>
      <c r="F7881" s="35">
        <v>1.9920685845000653E-2</v>
      </c>
      <c r="G7881" s="18">
        <v>2.6696485734095785</v>
      </c>
      <c r="H7881" s="18">
        <v>7.4112947203489217</v>
      </c>
      <c r="I7881" s="18">
        <v>4.7416461469393436</v>
      </c>
      <c r="J7881" s="19">
        <v>1.4139181615501337</v>
      </c>
      <c r="K7881" s="19">
        <v>0.77605372526245264</v>
      </c>
      <c r="L7881" s="19">
        <v>1.5436826394427365</v>
      </c>
      <c r="M7881" s="19">
        <v>10.31625</v>
      </c>
      <c r="N7881" s="19">
        <f t="shared" si="123"/>
        <v>13.411125</v>
      </c>
      <c r="O7881" s="19">
        <v>6.6524999999999999</v>
      </c>
      <c r="P7881" s="20">
        <v>25.719393374999996</v>
      </c>
      <c r="Q7881" s="12"/>
      <c r="R7881" s="12">
        <v>5.67</v>
      </c>
      <c r="S7881" s="12">
        <v>274.85000000000002</v>
      </c>
      <c r="T7881" s="12"/>
      <c r="U7881" s="12">
        <v>109.825</v>
      </c>
      <c r="V7881" s="23"/>
      <c r="W7881" s="24"/>
      <c r="X7881" s="22"/>
      <c r="Y7881" s="22"/>
      <c r="Z7881" s="22"/>
      <c r="AA7881" s="22"/>
      <c r="AB7881" s="22"/>
      <c r="AC7881" s="22"/>
      <c r="AD7881" s="22"/>
      <c r="AE7881" s="22"/>
      <c r="AF7881" s="22"/>
      <c r="AG7881" s="22"/>
      <c r="AH7881" s="22"/>
    </row>
    <row r="7882" spans="2:34">
      <c r="B7882" s="10">
        <v>24</v>
      </c>
      <c r="C7882" s="10">
        <v>11</v>
      </c>
      <c r="D7882" s="34">
        <v>39776</v>
      </c>
      <c r="E7882" s="17">
        <v>0.125</v>
      </c>
      <c r="F7882" s="35">
        <v>2.7889155015000919E-2</v>
      </c>
      <c r="G7882" s="18">
        <v>2.0260993319175595</v>
      </c>
      <c r="H7882" s="18">
        <v>7.5399463609086714</v>
      </c>
      <c r="I7882" s="18">
        <v>5.513847028991111</v>
      </c>
      <c r="J7882" s="19">
        <v>1.4718283345501395</v>
      </c>
      <c r="K7882" s="19">
        <v>0.84294137738244834</v>
      </c>
      <c r="L7882" s="19">
        <v>1.5717261666857361</v>
      </c>
      <c r="M7882" s="19">
        <v>9.0592499999999987</v>
      </c>
      <c r="N7882" s="19">
        <f t="shared" si="123"/>
        <v>11.777024999999998</v>
      </c>
      <c r="O7882" s="19">
        <v>5.57</v>
      </c>
      <c r="P7882" s="20">
        <v>26.001636374999997</v>
      </c>
      <c r="Q7882" s="12"/>
      <c r="R7882" s="12">
        <v>5.5274999999999999</v>
      </c>
      <c r="S7882" s="12">
        <v>276.97500000000002</v>
      </c>
      <c r="T7882" s="12"/>
      <c r="U7882" s="12">
        <v>113.325</v>
      </c>
      <c r="V7882" s="23"/>
      <c r="W7882" s="24"/>
      <c r="X7882" s="22"/>
      <c r="Y7882" s="22"/>
      <c r="Z7882" s="22"/>
      <c r="AA7882" s="22"/>
      <c r="AB7882" s="22"/>
      <c r="AC7882" s="22"/>
      <c r="AD7882" s="22"/>
      <c r="AE7882" s="22"/>
      <c r="AF7882" s="22"/>
      <c r="AG7882" s="22"/>
      <c r="AH7882" s="22"/>
    </row>
    <row r="7883" spans="2:34">
      <c r="B7883" s="10">
        <v>24</v>
      </c>
      <c r="C7883" s="10">
        <v>11</v>
      </c>
      <c r="D7883" s="34">
        <v>39776</v>
      </c>
      <c r="E7883" s="17">
        <v>0.16666666666669983</v>
      </c>
      <c r="F7883" s="35">
        <v>2.7889303845000921E-2</v>
      </c>
      <c r="G7883" s="18">
        <v>3.0958232346285901</v>
      </c>
      <c r="H7883" s="18">
        <v>7.5225130184509199</v>
      </c>
      <c r="I7883" s="18">
        <v>4.4266897838223311</v>
      </c>
      <c r="J7883" s="19">
        <v>1.3101192680251241</v>
      </c>
      <c r="K7883" s="19">
        <v>0.99022445048493912</v>
      </c>
      <c r="L7883" s="19">
        <v>1.6593288211137351</v>
      </c>
      <c r="M7883" s="19">
        <v>9.7467500000000005</v>
      </c>
      <c r="N7883" s="19">
        <f t="shared" si="123"/>
        <v>12.670775000000001</v>
      </c>
      <c r="O7883" s="19">
        <v>6.7050000000000001</v>
      </c>
      <c r="P7883" s="20">
        <v>26.1956784375</v>
      </c>
      <c r="Q7883" s="12"/>
      <c r="R7883" s="12">
        <v>5.1725000000000003</v>
      </c>
      <c r="S7883" s="12">
        <v>277.67500000000001</v>
      </c>
      <c r="T7883" s="12"/>
      <c r="U7883" s="12">
        <v>116.54999999999998</v>
      </c>
      <c r="V7883" s="23"/>
      <c r="W7883" s="24"/>
      <c r="X7883" s="22"/>
      <c r="Y7883" s="22"/>
      <c r="Z7883" s="22"/>
      <c r="AA7883" s="22"/>
      <c r="AB7883" s="22"/>
      <c r="AC7883" s="22"/>
      <c r="AD7883" s="22"/>
      <c r="AE7883" s="22"/>
      <c r="AF7883" s="22"/>
      <c r="AG7883" s="22"/>
      <c r="AH7883" s="22"/>
    </row>
    <row r="7884" spans="2:34">
      <c r="B7884" s="10">
        <v>24</v>
      </c>
      <c r="C7884" s="10">
        <v>11</v>
      </c>
      <c r="D7884" s="34">
        <v>39776</v>
      </c>
      <c r="E7884" s="17">
        <v>0.20833333333330017</v>
      </c>
      <c r="F7884" s="35">
        <v>1.9921084980000666E-2</v>
      </c>
      <c r="G7884" s="18">
        <v>3.1325213778395895</v>
      </c>
      <c r="H7884" s="18">
        <v>7.8044221688859174</v>
      </c>
      <c r="I7884" s="18">
        <v>4.6719007910463279</v>
      </c>
      <c r="J7884" s="19">
        <v>1.4715180447001397</v>
      </c>
      <c r="K7884" s="19">
        <v>1.000270794362438</v>
      </c>
      <c r="L7884" s="19">
        <v>1.687401148903485</v>
      </c>
      <c r="M7884" s="19">
        <v>8.673</v>
      </c>
      <c r="N7884" s="19">
        <f t="shared" si="123"/>
        <v>11.274900000000001</v>
      </c>
      <c r="O7884" s="19">
        <v>6.0425000000000004</v>
      </c>
      <c r="P7884" s="20">
        <v>24.784463437499998</v>
      </c>
      <c r="Q7884" s="12"/>
      <c r="R7884" s="12">
        <v>4.6474999999999991</v>
      </c>
      <c r="S7884" s="12">
        <v>274.27500000000003</v>
      </c>
      <c r="T7884" s="12"/>
      <c r="U7884" s="12">
        <v>113.47499999999999</v>
      </c>
      <c r="V7884" s="23"/>
      <c r="W7884" s="24"/>
      <c r="X7884" s="22"/>
      <c r="Y7884" s="22"/>
      <c r="Z7884" s="22"/>
      <c r="AA7884" s="22"/>
      <c r="AB7884" s="22"/>
      <c r="AC7884" s="22"/>
      <c r="AD7884" s="22"/>
      <c r="AE7884" s="22"/>
      <c r="AF7884" s="22"/>
      <c r="AG7884" s="22"/>
      <c r="AH7884" s="22"/>
    </row>
    <row r="7885" spans="2:34">
      <c r="B7885" s="10">
        <v>24</v>
      </c>
      <c r="C7885" s="10">
        <v>11</v>
      </c>
      <c r="D7885" s="34">
        <v>39776</v>
      </c>
      <c r="E7885" s="17">
        <v>0.25</v>
      </c>
      <c r="F7885" s="35">
        <v>3.5858199210001204E-2</v>
      </c>
      <c r="G7885" s="18">
        <v>3.1728272250050917</v>
      </c>
      <c r="H7885" s="18">
        <v>8.0685504133579151</v>
      </c>
      <c r="I7885" s="18">
        <v>4.8957231883528234</v>
      </c>
      <c r="J7885" s="19">
        <v>1.3148874749251254</v>
      </c>
      <c r="K7885" s="19">
        <v>1.1298269764874296</v>
      </c>
      <c r="L7885" s="19">
        <v>1.6638602823452349</v>
      </c>
      <c r="M7885" s="19">
        <v>9.103749999999998</v>
      </c>
      <c r="N7885" s="19">
        <f t="shared" si="123"/>
        <v>11.834874999999998</v>
      </c>
      <c r="O7885" s="19">
        <v>6.5825000000000005</v>
      </c>
      <c r="P7885" s="20">
        <v>22.914603562499998</v>
      </c>
      <c r="Q7885" s="12"/>
      <c r="R7885" s="12">
        <v>4.3574999999999999</v>
      </c>
      <c r="S7885" s="12">
        <v>275.82499999999999</v>
      </c>
      <c r="T7885" s="12"/>
      <c r="U7885" s="12">
        <v>112.77500000000001</v>
      </c>
      <c r="V7885" s="23"/>
      <c r="W7885" s="24"/>
      <c r="X7885" s="22"/>
      <c r="Y7885" s="22"/>
      <c r="Z7885" s="22"/>
      <c r="AA7885" s="22"/>
      <c r="AB7885" s="22"/>
      <c r="AC7885" s="22"/>
      <c r="AD7885" s="22"/>
      <c r="AE7885" s="22"/>
      <c r="AF7885" s="22"/>
      <c r="AG7885" s="22"/>
      <c r="AH7885" s="22"/>
    </row>
    <row r="7886" spans="2:34">
      <c r="B7886" s="10">
        <v>24</v>
      </c>
      <c r="C7886" s="10">
        <v>11</v>
      </c>
      <c r="D7886" s="34">
        <v>39776</v>
      </c>
      <c r="E7886" s="17">
        <v>0.29166666666669983</v>
      </c>
      <c r="F7886" s="35">
        <v>7.1716932855002427E-2</v>
      </c>
      <c r="G7886" s="18">
        <v>11.91745968288334</v>
      </c>
      <c r="H7886" s="18">
        <v>24.385278983944488</v>
      </c>
      <c r="I7886" s="18">
        <v>12.467819301061148</v>
      </c>
      <c r="J7886" s="19">
        <v>1.3677328384501304</v>
      </c>
      <c r="K7886" s="19">
        <v>1.4001474638924125</v>
      </c>
      <c r="L7886" s="19">
        <v>1.7316641269867343</v>
      </c>
      <c r="M7886" s="19">
        <v>10.181749999999999</v>
      </c>
      <c r="N7886" s="19">
        <f t="shared" si="123"/>
        <v>13.236274999999999</v>
      </c>
      <c r="O7886" s="19">
        <v>7.7825000000000006</v>
      </c>
      <c r="P7886" s="20">
        <v>14.976519187499999</v>
      </c>
      <c r="Q7886" s="12"/>
      <c r="R7886" s="12">
        <v>4.6549999999999994</v>
      </c>
      <c r="S7886" s="12">
        <v>299.25</v>
      </c>
      <c r="T7886" s="12"/>
      <c r="U7886" s="12">
        <v>105.575</v>
      </c>
      <c r="V7886" s="23"/>
      <c r="W7886" s="24"/>
      <c r="X7886" s="22"/>
      <c r="Y7886" s="22"/>
      <c r="Z7886" s="22"/>
      <c r="AA7886" s="22"/>
      <c r="AB7886" s="22"/>
      <c r="AC7886" s="22"/>
      <c r="AD7886" s="22"/>
      <c r="AE7886" s="22"/>
      <c r="AF7886" s="22"/>
      <c r="AG7886" s="22"/>
      <c r="AH7886" s="22"/>
    </row>
    <row r="7887" spans="2:34">
      <c r="B7887" s="10">
        <v>24</v>
      </c>
      <c r="C7887" s="10">
        <v>11</v>
      </c>
      <c r="D7887" s="34">
        <v>39776</v>
      </c>
      <c r="E7887" s="17">
        <v>0.33333333333330017</v>
      </c>
      <c r="F7887" s="35">
        <v>9.9607467930003385E-2</v>
      </c>
      <c r="G7887" s="18">
        <v>24.000617279074184</v>
      </c>
      <c r="H7887" s="18">
        <v>43.255213665109281</v>
      </c>
      <c r="I7887" s="18">
        <v>19.254596386035104</v>
      </c>
      <c r="J7887" s="19">
        <v>1.6098255757501536</v>
      </c>
      <c r="K7887" s="19">
        <v>1.8936059896923809</v>
      </c>
      <c r="L7887" s="19">
        <v>1.7637356953779839</v>
      </c>
      <c r="M7887" s="19">
        <v>12.274750000000001</v>
      </c>
      <c r="N7887" s="19">
        <f t="shared" si="123"/>
        <v>15.957175000000001</v>
      </c>
      <c r="O7887" s="19">
        <v>9.93</v>
      </c>
      <c r="P7887" s="20">
        <v>11.395561125</v>
      </c>
      <c r="Q7887" s="12"/>
      <c r="R7887" s="12">
        <v>5.7225000000000001</v>
      </c>
      <c r="S7887" s="12">
        <v>332.75</v>
      </c>
      <c r="T7887" s="12"/>
      <c r="U7887" s="12">
        <v>138.44999999999999</v>
      </c>
      <c r="V7887" s="23"/>
      <c r="W7887" s="24"/>
      <c r="X7887" s="22"/>
      <c r="Y7887" s="22"/>
      <c r="Z7887" s="22"/>
      <c r="AA7887" s="22"/>
      <c r="AB7887" s="22"/>
      <c r="AC7887" s="22"/>
      <c r="AD7887" s="22"/>
      <c r="AE7887" s="22"/>
      <c r="AF7887" s="22"/>
      <c r="AG7887" s="22"/>
      <c r="AH7887" s="22"/>
    </row>
    <row r="7888" spans="2:34">
      <c r="B7888" s="10">
        <v>24</v>
      </c>
      <c r="C7888" s="10">
        <v>11</v>
      </c>
      <c r="D7888" s="34">
        <v>39776</v>
      </c>
      <c r="E7888" s="17">
        <v>0.375</v>
      </c>
      <c r="F7888" s="35">
        <v>0.24304396522500826</v>
      </c>
      <c r="G7888" s="18">
        <v>146.64620461597414</v>
      </c>
      <c r="H7888" s="18">
        <v>192.9445580695407</v>
      </c>
      <c r="I7888" s="18">
        <v>46.298353453566548</v>
      </c>
      <c r="J7888" s="19">
        <v>3.749097957000358</v>
      </c>
      <c r="K7888" s="19">
        <v>4.5813893539947106</v>
      </c>
      <c r="L7888" s="19">
        <v>1.7600589872152339</v>
      </c>
      <c r="M7888" s="19">
        <v>19.844749999999998</v>
      </c>
      <c r="N7888" s="19">
        <f t="shared" si="123"/>
        <v>25.798174999999997</v>
      </c>
      <c r="O7888" s="19">
        <v>17.1875</v>
      </c>
      <c r="P7888" s="20">
        <v>3.0870328124999995</v>
      </c>
      <c r="Q7888" s="12"/>
      <c r="R7888" s="12">
        <v>6.4074999999999998</v>
      </c>
      <c r="S7888" s="12">
        <v>28.05</v>
      </c>
      <c r="T7888" s="12"/>
      <c r="U7888" s="12">
        <v>169.52499999999998</v>
      </c>
      <c r="V7888" s="23"/>
      <c r="W7888" s="24"/>
      <c r="X7888" s="22"/>
      <c r="Y7888" s="22"/>
      <c r="Z7888" s="22"/>
      <c r="AA7888" s="22"/>
      <c r="AB7888" s="22"/>
      <c r="AC7888" s="22"/>
      <c r="AD7888" s="22"/>
      <c r="AE7888" s="22"/>
      <c r="AF7888" s="22"/>
      <c r="AG7888" s="22"/>
      <c r="AH7888" s="22"/>
    </row>
    <row r="7889" spans="2:34">
      <c r="B7889" s="10">
        <v>24</v>
      </c>
      <c r="C7889" s="10">
        <v>11</v>
      </c>
      <c r="D7889" s="34">
        <v>39776</v>
      </c>
      <c r="E7889" s="17">
        <v>0.41666666666669983</v>
      </c>
      <c r="F7889" s="35">
        <v>0.24304549411500831</v>
      </c>
      <c r="G7889" s="18">
        <v>205.9565687206503</v>
      </c>
      <c r="H7889" s="18">
        <v>272.9640830991703</v>
      </c>
      <c r="I7889" s="18">
        <v>67.007514378520014</v>
      </c>
      <c r="J7889" s="19">
        <v>5.5070449989005272</v>
      </c>
      <c r="K7889" s="19">
        <v>5.7449609304096354</v>
      </c>
      <c r="L7889" s="19">
        <v>1.6610172742199851</v>
      </c>
      <c r="M7889" s="19">
        <v>23.13</v>
      </c>
      <c r="N7889" s="19">
        <f t="shared" si="123"/>
        <v>30.068999999999999</v>
      </c>
      <c r="O7889" s="19">
        <v>19.579999999999998</v>
      </c>
      <c r="P7889" s="20">
        <v>2.5049066249999989</v>
      </c>
      <c r="Q7889" s="12"/>
      <c r="R7889" s="12">
        <v>6.8125</v>
      </c>
      <c r="S7889" s="12">
        <v>39.025000000000006</v>
      </c>
      <c r="T7889" s="12"/>
      <c r="U7889" s="12">
        <v>186</v>
      </c>
      <c r="V7889" s="23"/>
      <c r="W7889" s="24"/>
      <c r="X7889" s="22"/>
      <c r="Y7889" s="22"/>
      <c r="Z7889" s="22"/>
      <c r="AA7889" s="22"/>
      <c r="AB7889" s="22"/>
      <c r="AC7889" s="22"/>
      <c r="AD7889" s="22"/>
      <c r="AE7889" s="22"/>
      <c r="AF7889" s="22"/>
      <c r="AG7889" s="22"/>
      <c r="AH7889" s="22"/>
    </row>
    <row r="7890" spans="2:34">
      <c r="B7890" s="10">
        <v>24</v>
      </c>
      <c r="C7890" s="10">
        <v>11</v>
      </c>
      <c r="D7890" s="34">
        <v>39776</v>
      </c>
      <c r="E7890" s="17">
        <v>0.45833333333330017</v>
      </c>
      <c r="F7890" s="35">
        <v>0.19523459791500672</v>
      </c>
      <c r="G7890" s="18">
        <v>166.51232744073016</v>
      </c>
      <c r="H7890" s="18">
        <v>226.37963765737527</v>
      </c>
      <c r="I7890" s="18">
        <v>59.867310216645151</v>
      </c>
      <c r="J7890" s="19">
        <v>4.7219917535254528</v>
      </c>
      <c r="K7890" s="19">
        <v>5.4653691424421513</v>
      </c>
      <c r="L7890" s="19">
        <v>1.6612980374447346</v>
      </c>
      <c r="M7890" s="19">
        <v>21.676500000000001</v>
      </c>
      <c r="N7890" s="19">
        <f t="shared" si="123"/>
        <v>28.179450000000003</v>
      </c>
      <c r="O7890" s="19">
        <v>17.2925</v>
      </c>
      <c r="P7890" s="20">
        <v>4.5864487499999989</v>
      </c>
      <c r="Q7890" s="12"/>
      <c r="R7890" s="12">
        <v>6.9399999999999995</v>
      </c>
      <c r="S7890" s="12">
        <v>41.5</v>
      </c>
      <c r="T7890" s="12"/>
      <c r="U7890" s="12">
        <v>201.65</v>
      </c>
      <c r="V7890" s="23"/>
      <c r="W7890" s="24"/>
      <c r="X7890" s="22"/>
      <c r="Y7890" s="22"/>
      <c r="Z7890" s="22"/>
      <c r="AA7890" s="22"/>
      <c r="AB7890" s="22"/>
      <c r="AC7890" s="22"/>
      <c r="AD7890" s="22"/>
      <c r="AE7890" s="22"/>
      <c r="AF7890" s="22"/>
      <c r="AG7890" s="22"/>
      <c r="AH7890" s="22"/>
    </row>
    <row r="7891" spans="2:34">
      <c r="B7891" s="10">
        <v>24</v>
      </c>
      <c r="C7891" s="10">
        <v>11</v>
      </c>
      <c r="D7891" s="34">
        <v>39776</v>
      </c>
      <c r="E7891" s="17">
        <v>0.5</v>
      </c>
      <c r="F7891" s="35">
        <v>0.18726712320000649</v>
      </c>
      <c r="G7891" s="18">
        <v>158.21265823764088</v>
      </c>
      <c r="H7891" s="18">
        <v>223.42152277319335</v>
      </c>
      <c r="I7891" s="18">
        <v>65.208864535552436</v>
      </c>
      <c r="J7891" s="19">
        <v>4.3507218656254185</v>
      </c>
      <c r="K7891" s="19">
        <v>5.3960294723621551</v>
      </c>
      <c r="L7891" s="19">
        <v>1.6456805348739849</v>
      </c>
      <c r="M7891" s="19">
        <v>29.217000000000002</v>
      </c>
      <c r="N7891" s="19">
        <f t="shared" si="123"/>
        <v>37.982100000000003</v>
      </c>
      <c r="O7891" s="19">
        <v>16.8</v>
      </c>
      <c r="P7891" s="20">
        <v>7.3912385624999981</v>
      </c>
      <c r="Q7891" s="12"/>
      <c r="R7891" s="12">
        <v>7.4275000000000002</v>
      </c>
      <c r="S7891" s="12">
        <v>45.325000000000003</v>
      </c>
      <c r="T7891" s="12"/>
      <c r="U7891" s="12">
        <v>289.3</v>
      </c>
      <c r="V7891" s="23"/>
      <c r="W7891" s="24"/>
      <c r="X7891" s="22"/>
      <c r="Y7891" s="22"/>
      <c r="Z7891" s="22"/>
      <c r="AA7891" s="22"/>
      <c r="AB7891" s="22"/>
      <c r="AC7891" s="22"/>
      <c r="AD7891" s="22"/>
      <c r="AE7891" s="22"/>
      <c r="AF7891" s="22"/>
      <c r="AG7891" s="22"/>
      <c r="AH7891" s="22"/>
    </row>
    <row r="7892" spans="2:34">
      <c r="B7892" s="10">
        <v>24</v>
      </c>
      <c r="C7892" s="10">
        <v>11</v>
      </c>
      <c r="D7892" s="34">
        <v>39776</v>
      </c>
      <c r="E7892" s="17">
        <v>0.54166666666669983</v>
      </c>
      <c r="F7892" s="35">
        <v>0.20320613839500709</v>
      </c>
      <c r="G7892" s="18">
        <v>159.2870336832074</v>
      </c>
      <c r="H7892" s="18">
        <v>225.44348139994179</v>
      </c>
      <c r="I7892" s="18">
        <v>66.156447716734419</v>
      </c>
      <c r="J7892" s="19">
        <v>4.5646222731754404</v>
      </c>
      <c r="K7892" s="19">
        <v>4.998334472557179</v>
      </c>
      <c r="L7892" s="19">
        <v>1.6539089151782347</v>
      </c>
      <c r="M7892" s="19">
        <v>50.376750000000001</v>
      </c>
      <c r="N7892" s="19">
        <f t="shared" si="123"/>
        <v>65.489775000000009</v>
      </c>
      <c r="O7892" s="19">
        <v>20.327500000000001</v>
      </c>
      <c r="P7892" s="20">
        <v>7.5323600624999987</v>
      </c>
      <c r="Q7892" s="12"/>
      <c r="R7892" s="12">
        <v>8.5649999999999995</v>
      </c>
      <c r="S7892" s="12">
        <v>46.55</v>
      </c>
      <c r="T7892" s="12"/>
      <c r="U7892" s="12">
        <v>382.02499999999998</v>
      </c>
      <c r="V7892" s="23"/>
      <c r="W7892" s="24"/>
      <c r="X7892" s="22"/>
      <c r="Y7892" s="22"/>
      <c r="Z7892" s="22"/>
      <c r="AA7892" s="22"/>
      <c r="AB7892" s="22"/>
      <c r="AC7892" s="22"/>
      <c r="AD7892" s="22"/>
      <c r="AE7892" s="22"/>
      <c r="AF7892" s="22"/>
      <c r="AG7892" s="22"/>
      <c r="AH7892" s="22"/>
    </row>
    <row r="7893" spans="2:34">
      <c r="B7893" s="10">
        <v>24</v>
      </c>
      <c r="C7893" s="10">
        <v>11</v>
      </c>
      <c r="D7893" s="34">
        <v>39776</v>
      </c>
      <c r="E7893" s="17">
        <v>0.58333333333330017</v>
      </c>
      <c r="F7893" s="35">
        <v>0.17133182875500602</v>
      </c>
      <c r="G7893" s="18">
        <v>168.32569154944611</v>
      </c>
      <c r="H7893" s="18">
        <v>238.15832297278715</v>
      </c>
      <c r="I7893" s="18">
        <v>69.832631423341013</v>
      </c>
      <c r="J7893" s="19">
        <v>4.4077776964504256</v>
      </c>
      <c r="K7893" s="19">
        <v>5.9328698814121159</v>
      </c>
      <c r="L7893" s="19">
        <v>1.6303316689819849</v>
      </c>
      <c r="M7893" s="19">
        <v>41.744250000000001</v>
      </c>
      <c r="N7893" s="19">
        <f t="shared" si="123"/>
        <v>54.267525000000006</v>
      </c>
      <c r="O7893" s="19">
        <v>19.637499999999999</v>
      </c>
      <c r="P7893" s="20">
        <v>5.9271029999999989</v>
      </c>
      <c r="Q7893" s="12"/>
      <c r="R7893" s="12">
        <v>8.6775000000000002</v>
      </c>
      <c r="S7893" s="12">
        <v>37.325000000000003</v>
      </c>
      <c r="T7893" s="12"/>
      <c r="U7893" s="12">
        <v>260.02499999999998</v>
      </c>
      <c r="V7893" s="23"/>
      <c r="W7893" s="24"/>
      <c r="X7893" s="22"/>
      <c r="Y7893" s="22"/>
      <c r="Z7893" s="22"/>
      <c r="AA7893" s="22"/>
      <c r="AB7893" s="22"/>
      <c r="AC7893" s="22"/>
      <c r="AD7893" s="22"/>
      <c r="AE7893" s="22"/>
      <c r="AF7893" s="22"/>
      <c r="AG7893" s="22"/>
      <c r="AH7893" s="22"/>
    </row>
    <row r="7894" spans="2:34">
      <c r="B7894" s="10">
        <v>24</v>
      </c>
      <c r="C7894" s="10">
        <v>11</v>
      </c>
      <c r="D7894" s="34">
        <v>39776</v>
      </c>
      <c r="E7894" s="17">
        <v>0.625</v>
      </c>
      <c r="F7894" s="35">
        <v>0.15539505277500548</v>
      </c>
      <c r="G7894" s="18">
        <v>129.33274733704053</v>
      </c>
      <c r="H7894" s="18">
        <v>190.52511549058289</v>
      </c>
      <c r="I7894" s="18">
        <v>61.192368153542368</v>
      </c>
      <c r="J7894" s="19">
        <v>3.7971559878003673</v>
      </c>
      <c r="K7894" s="19">
        <v>4.5563890752522038</v>
      </c>
      <c r="L7894" s="19">
        <v>1.7260596280732341</v>
      </c>
      <c r="M7894" s="19">
        <v>27.587249999999997</v>
      </c>
      <c r="N7894" s="19">
        <f t="shared" si="123"/>
        <v>35.863424999999999</v>
      </c>
      <c r="O7894" s="19">
        <v>16.5625</v>
      </c>
      <c r="P7894" s="20">
        <v>6.0153039374999988</v>
      </c>
      <c r="Q7894" s="12"/>
      <c r="R7894" s="12">
        <v>8.2974999999999994</v>
      </c>
      <c r="S7894" s="12">
        <v>24.8</v>
      </c>
      <c r="T7894" s="12"/>
      <c r="U7894" s="12">
        <v>199.54999999999998</v>
      </c>
      <c r="V7894" s="23"/>
      <c r="W7894" s="24"/>
      <c r="X7894" s="22"/>
      <c r="Y7894" s="22"/>
      <c r="Z7894" s="22"/>
      <c r="AA7894" s="22"/>
      <c r="AB7894" s="22"/>
      <c r="AC7894" s="22"/>
      <c r="AD7894" s="22"/>
      <c r="AE7894" s="22"/>
      <c r="AF7894" s="22"/>
      <c r="AG7894" s="22"/>
      <c r="AH7894" s="22"/>
    </row>
    <row r="7895" spans="2:34">
      <c r="B7895" s="10">
        <v>24</v>
      </c>
      <c r="C7895" s="10">
        <v>11</v>
      </c>
      <c r="D7895" s="34">
        <v>39776</v>
      </c>
      <c r="E7895" s="17">
        <v>0.66666666666669983</v>
      </c>
      <c r="F7895" s="35">
        <v>0.17133410856000608</v>
      </c>
      <c r="G7895" s="18">
        <v>125.90186081405542</v>
      </c>
      <c r="H7895" s="18">
        <v>171.99600582545511</v>
      </c>
      <c r="I7895" s="18">
        <v>46.094145011399689</v>
      </c>
      <c r="J7895" s="19">
        <v>3.8849983481253765</v>
      </c>
      <c r="K7895" s="19">
        <v>4.6282300863521977</v>
      </c>
      <c r="L7895" s="19">
        <v>1.7104394307144839</v>
      </c>
      <c r="M7895" s="19">
        <v>31.393999999999998</v>
      </c>
      <c r="N7895" s="19">
        <f t="shared" si="123"/>
        <v>40.812199999999997</v>
      </c>
      <c r="O7895" s="19">
        <v>18.702500000000001</v>
      </c>
      <c r="P7895" s="20">
        <v>5.1332945624999979</v>
      </c>
      <c r="Q7895" s="12"/>
      <c r="R7895" s="12">
        <v>7.2874999999999996</v>
      </c>
      <c r="S7895" s="12">
        <v>98.525000000000006</v>
      </c>
      <c r="T7895" s="12"/>
      <c r="U7895" s="12">
        <v>112.5</v>
      </c>
      <c r="V7895" s="23"/>
      <c r="W7895" s="24"/>
      <c r="X7895" s="22"/>
      <c r="Y7895" s="22"/>
      <c r="Z7895" s="22"/>
      <c r="AA7895" s="22"/>
      <c r="AB7895" s="22"/>
      <c r="AC7895" s="22"/>
      <c r="AD7895" s="22"/>
      <c r="AE7895" s="22"/>
      <c r="AF7895" s="22"/>
      <c r="AG7895" s="22"/>
      <c r="AH7895" s="22"/>
    </row>
    <row r="7896" spans="2:34">
      <c r="B7896" s="10">
        <v>24</v>
      </c>
      <c r="C7896" s="10">
        <v>11</v>
      </c>
      <c r="D7896" s="34">
        <v>39776</v>
      </c>
      <c r="E7896" s="17">
        <v>0.70833333333330017</v>
      </c>
      <c r="F7896" s="35">
        <v>0.11156719375500397</v>
      </c>
      <c r="G7896" s="18">
        <v>33.990187567948915</v>
      </c>
      <c r="H7896" s="18">
        <v>62.156242430070563</v>
      </c>
      <c r="I7896" s="18">
        <v>28.166054862121648</v>
      </c>
      <c r="J7896" s="19">
        <v>1.4066150443501366</v>
      </c>
      <c r="K7896" s="19">
        <v>1.9159883579073744</v>
      </c>
      <c r="L7896" s="19">
        <v>1.7186871798074841</v>
      </c>
      <c r="M7896" s="19">
        <v>18.640999999999998</v>
      </c>
      <c r="N7896" s="19">
        <f t="shared" si="123"/>
        <v>24.2333</v>
      </c>
      <c r="O7896" s="19">
        <v>12.297500000000001</v>
      </c>
      <c r="P7896" s="20">
        <v>9.6844629374999993</v>
      </c>
      <c r="Q7896" s="12"/>
      <c r="R7896" s="12">
        <v>6.48</v>
      </c>
      <c r="S7896" s="12">
        <v>352.2</v>
      </c>
      <c r="T7896" s="12"/>
      <c r="U7896" s="12">
        <v>112.07499999999999</v>
      </c>
      <c r="V7896" s="23"/>
      <c r="W7896" s="24"/>
      <c r="X7896" s="22"/>
      <c r="Y7896" s="22"/>
      <c r="Z7896" s="22"/>
      <c r="AA7896" s="22"/>
      <c r="AB7896" s="22"/>
      <c r="AC7896" s="22"/>
      <c r="AD7896" s="22"/>
      <c r="AE7896" s="22"/>
      <c r="AF7896" s="22"/>
      <c r="AG7896" s="22"/>
      <c r="AH7896" s="22"/>
    </row>
    <row r="7897" spans="2:34">
      <c r="B7897" s="10">
        <v>24</v>
      </c>
      <c r="C7897" s="10">
        <v>11</v>
      </c>
      <c r="D7897" s="34">
        <v>39776</v>
      </c>
      <c r="E7897" s="17">
        <v>0.75</v>
      </c>
      <c r="F7897" s="35">
        <v>0.11953708357500427</v>
      </c>
      <c r="G7897" s="18">
        <v>33.501395873460893</v>
      </c>
      <c r="H7897" s="18">
        <v>54.406681718402645</v>
      </c>
      <c r="I7897" s="18">
        <v>20.905285844941751</v>
      </c>
      <c r="J7897" s="19">
        <v>1.3182455553751282</v>
      </c>
      <c r="K7897" s="19">
        <v>1.8219588975448802</v>
      </c>
      <c r="L7897" s="19">
        <v>1.6632699485637346</v>
      </c>
      <c r="M7897" s="19">
        <v>17.42625</v>
      </c>
      <c r="N7897" s="19">
        <f t="shared" si="123"/>
        <v>22.654125000000001</v>
      </c>
      <c r="O7897" s="19">
        <v>12.147500000000001</v>
      </c>
      <c r="P7897" s="20">
        <v>10.6370330625</v>
      </c>
      <c r="Q7897" s="12"/>
      <c r="R7897" s="12">
        <v>6.2275</v>
      </c>
      <c r="S7897" s="12">
        <v>348.6</v>
      </c>
      <c r="T7897" s="12"/>
      <c r="U7897" s="12">
        <v>107.075</v>
      </c>
      <c r="V7897" s="23"/>
      <c r="W7897" s="24"/>
      <c r="X7897" s="22"/>
      <c r="Y7897" s="22"/>
      <c r="Z7897" s="22"/>
      <c r="AA7897" s="22"/>
      <c r="AB7897" s="22"/>
      <c r="AC7897" s="22"/>
      <c r="AD7897" s="22"/>
      <c r="AE7897" s="22"/>
      <c r="AF7897" s="22"/>
      <c r="AG7897" s="22"/>
      <c r="AH7897" s="22"/>
    </row>
    <row r="7898" spans="2:34">
      <c r="B7898" s="10">
        <v>24</v>
      </c>
      <c r="C7898" s="10">
        <v>11</v>
      </c>
      <c r="D7898" s="34">
        <v>39776</v>
      </c>
      <c r="E7898" s="17">
        <v>0.79166666666669983</v>
      </c>
      <c r="F7898" s="35">
        <v>0.1195379021400043</v>
      </c>
      <c r="G7898" s="18">
        <v>45.286514791151205</v>
      </c>
      <c r="H7898" s="18">
        <v>69.352183485883472</v>
      </c>
      <c r="I7898" s="18">
        <v>24.06566869473227</v>
      </c>
      <c r="J7898" s="19">
        <v>1.8347443540501787</v>
      </c>
      <c r="K7898" s="19">
        <v>2.2393326941923521</v>
      </c>
      <c r="L7898" s="19">
        <v>1.7312088694537335</v>
      </c>
      <c r="M7898" s="19">
        <v>15.806000000000001</v>
      </c>
      <c r="N7898" s="19">
        <f t="shared" si="123"/>
        <v>20.547800000000002</v>
      </c>
      <c r="O7898" s="19">
        <v>11.38</v>
      </c>
      <c r="P7898" s="20">
        <v>8.8730143125000005</v>
      </c>
      <c r="Q7898" s="12"/>
      <c r="R7898" s="12">
        <v>5.8224999999999998</v>
      </c>
      <c r="S7898" s="12">
        <v>352.34999999999997</v>
      </c>
      <c r="T7898" s="12"/>
      <c r="U7898" s="12">
        <v>105.4</v>
      </c>
      <c r="V7898" s="23"/>
      <c r="W7898" s="24"/>
      <c r="X7898" s="22"/>
      <c r="Y7898" s="22"/>
      <c r="Z7898" s="22"/>
      <c r="AA7898" s="22"/>
      <c r="AB7898" s="22"/>
      <c r="AC7898" s="22"/>
      <c r="AD7898" s="22"/>
      <c r="AE7898" s="22"/>
      <c r="AF7898" s="22"/>
      <c r="AG7898" s="22"/>
      <c r="AH7898" s="22"/>
    </row>
    <row r="7899" spans="2:34">
      <c r="B7899" s="10">
        <v>24</v>
      </c>
      <c r="C7899" s="10">
        <v>11</v>
      </c>
      <c r="D7899" s="34">
        <v>39776</v>
      </c>
      <c r="E7899" s="17">
        <v>0.83333333333330017</v>
      </c>
      <c r="F7899" s="35">
        <v>7.9692471450002883E-2</v>
      </c>
      <c r="G7899" s="18">
        <v>23.171677313771113</v>
      </c>
      <c r="H7899" s="18">
        <v>41.184591017094036</v>
      </c>
      <c r="I7899" s="18">
        <v>18.01291370332293</v>
      </c>
      <c r="J7899" s="19">
        <v>1.4162444372251384</v>
      </c>
      <c r="K7899" s="19">
        <v>1.6943186451923875</v>
      </c>
      <c r="L7899" s="19">
        <v>1.7633435969387334</v>
      </c>
      <c r="M7899" s="19">
        <v>13.3935</v>
      </c>
      <c r="N7899" s="19">
        <f t="shared" si="123"/>
        <v>17.411549999999998</v>
      </c>
      <c r="O7899" s="19">
        <v>10.285</v>
      </c>
      <c r="P7899" s="20">
        <v>12.224649937499997</v>
      </c>
      <c r="Q7899" s="12"/>
      <c r="R7899" s="12">
        <v>5.5275000000000007</v>
      </c>
      <c r="S7899" s="12">
        <v>352.79999999999995</v>
      </c>
      <c r="T7899" s="12"/>
      <c r="U7899" s="12">
        <v>109.72499999999999</v>
      </c>
      <c r="V7899" s="23"/>
      <c r="W7899" s="24"/>
      <c r="X7899" s="22"/>
      <c r="Y7899" s="22"/>
      <c r="Z7899" s="22"/>
      <c r="AA7899" s="22"/>
      <c r="AB7899" s="22"/>
      <c r="AC7899" s="22"/>
      <c r="AD7899" s="22"/>
      <c r="AE7899" s="22"/>
      <c r="AF7899" s="22"/>
      <c r="AG7899" s="22"/>
      <c r="AH7899" s="22"/>
    </row>
    <row r="7900" spans="2:34">
      <c r="B7900" s="10">
        <v>24</v>
      </c>
      <c r="C7900" s="10">
        <v>11</v>
      </c>
      <c r="D7900" s="34">
        <v>39776</v>
      </c>
      <c r="E7900" s="17">
        <v>0.875</v>
      </c>
      <c r="F7900" s="35">
        <v>5.9769729045002169E-2</v>
      </c>
      <c r="G7900" s="18">
        <v>12.949673237960342</v>
      </c>
      <c r="H7900" s="18">
        <v>25.807646633106962</v>
      </c>
      <c r="I7900" s="18">
        <v>12.857973395146619</v>
      </c>
      <c r="J7900" s="19">
        <v>1.0986047398501073</v>
      </c>
      <c r="K7900" s="19">
        <v>1.0620843875924291</v>
      </c>
      <c r="L7900" s="19">
        <v>1.783548814440483</v>
      </c>
      <c r="M7900" s="19">
        <v>10.88025</v>
      </c>
      <c r="N7900" s="19">
        <f t="shared" si="123"/>
        <v>14.144325</v>
      </c>
      <c r="O7900" s="19">
        <v>8.84</v>
      </c>
      <c r="P7900" s="20">
        <v>17.604907124999997</v>
      </c>
      <c r="Q7900" s="12"/>
      <c r="R7900" s="12">
        <v>5.4075000000000006</v>
      </c>
      <c r="S7900" s="12">
        <v>339.85</v>
      </c>
      <c r="T7900" s="12"/>
      <c r="U7900" s="12">
        <v>109.27500000000001</v>
      </c>
      <c r="V7900" s="23"/>
      <c r="W7900" s="24"/>
      <c r="X7900" s="22"/>
      <c r="Y7900" s="22"/>
      <c r="Z7900" s="22"/>
      <c r="AA7900" s="22"/>
      <c r="AB7900" s="22"/>
      <c r="AC7900" s="22"/>
      <c r="AD7900" s="22"/>
      <c r="AE7900" s="22"/>
      <c r="AF7900" s="22"/>
      <c r="AG7900" s="22"/>
      <c r="AH7900" s="22"/>
    </row>
    <row r="7901" spans="2:34">
      <c r="B7901" s="10">
        <v>24</v>
      </c>
      <c r="C7901" s="10">
        <v>11</v>
      </c>
      <c r="D7901" s="34">
        <v>39776</v>
      </c>
      <c r="E7901" s="17">
        <v>0.91666666666669983</v>
      </c>
      <c r="F7901" s="35">
        <v>6.7739510625002469E-2</v>
      </c>
      <c r="G7901" s="18">
        <v>12.466285456499826</v>
      </c>
      <c r="H7901" s="18">
        <v>22.29216234974675</v>
      </c>
      <c r="I7901" s="18">
        <v>9.8258768932469245</v>
      </c>
      <c r="J7901" s="19">
        <v>1.184146468875116</v>
      </c>
      <c r="K7901" s="19">
        <v>0.99679940412993318</v>
      </c>
      <c r="L7901" s="19">
        <v>1.775886676464733</v>
      </c>
      <c r="M7901" s="19">
        <v>9.5397499999999997</v>
      </c>
      <c r="N7901" s="19">
        <f t="shared" si="123"/>
        <v>12.401675000000001</v>
      </c>
      <c r="O7901" s="19">
        <v>8.3550000000000004</v>
      </c>
      <c r="P7901" s="20">
        <v>18.1517529375</v>
      </c>
      <c r="Q7901" s="12"/>
      <c r="R7901" s="12">
        <v>5.32</v>
      </c>
      <c r="S7901" s="12">
        <v>341.5</v>
      </c>
      <c r="T7901" s="12"/>
      <c r="U7901" s="12">
        <v>110.02500000000001</v>
      </c>
      <c r="V7901" s="23"/>
      <c r="W7901" s="24"/>
      <c r="X7901" s="22"/>
      <c r="Y7901" s="22"/>
      <c r="Z7901" s="22"/>
      <c r="AA7901" s="22"/>
      <c r="AB7901" s="22"/>
      <c r="AC7901" s="22"/>
      <c r="AD7901" s="22"/>
      <c r="AE7901" s="22"/>
      <c r="AF7901" s="22"/>
      <c r="AG7901" s="22"/>
      <c r="AH7901" s="22"/>
    </row>
    <row r="7902" spans="2:34">
      <c r="B7902" s="10">
        <v>24</v>
      </c>
      <c r="C7902" s="10">
        <v>11</v>
      </c>
      <c r="D7902" s="34">
        <v>39776</v>
      </c>
      <c r="E7902" s="17">
        <v>0.95833333333330017</v>
      </c>
      <c r="F7902" s="35">
        <v>5.9770588200002195E-2</v>
      </c>
      <c r="G7902" s="18">
        <v>8.3201731503907155</v>
      </c>
      <c r="H7902" s="18">
        <v>17.274677802077807</v>
      </c>
      <c r="I7902" s="18">
        <v>8.9545046516870919</v>
      </c>
      <c r="J7902" s="19">
        <v>0.86911708582508518</v>
      </c>
      <c r="K7902" s="19">
        <v>0.64685462229745649</v>
      </c>
      <c r="L7902" s="19">
        <v>1.7443282967632332</v>
      </c>
      <c r="M7902" s="19">
        <v>9.4472500000000004</v>
      </c>
      <c r="N7902" s="19">
        <f t="shared" si="123"/>
        <v>12.281425</v>
      </c>
      <c r="O7902" s="19">
        <v>7.7974999999999994</v>
      </c>
      <c r="P7902" s="20">
        <v>20.709580124999999</v>
      </c>
      <c r="Q7902" s="12"/>
      <c r="R7902" s="12">
        <v>5.25</v>
      </c>
      <c r="S7902" s="12">
        <v>343.52499999999998</v>
      </c>
      <c r="T7902" s="12"/>
      <c r="U7902" s="12">
        <v>113.625</v>
      </c>
      <c r="V7902" s="23"/>
      <c r="W7902" s="24"/>
      <c r="X7902" s="22"/>
      <c r="Y7902" s="22"/>
      <c r="Z7902" s="22"/>
      <c r="AA7902" s="22"/>
      <c r="AB7902" s="22"/>
      <c r="AC7902" s="22"/>
      <c r="AD7902" s="22"/>
      <c r="AE7902" s="22"/>
      <c r="AF7902" s="22"/>
      <c r="AG7902" s="22"/>
      <c r="AH7902" s="22"/>
    </row>
    <row r="7903" spans="2:34">
      <c r="B7903" s="10">
        <v>24</v>
      </c>
      <c r="C7903" s="10">
        <v>11</v>
      </c>
      <c r="D7903" s="34">
        <v>39776</v>
      </c>
      <c r="E7903" s="17">
        <v>0</v>
      </c>
      <c r="F7903" s="35">
        <v>5.1801496650001916E-2</v>
      </c>
      <c r="G7903" s="18">
        <v>7.7377968412806979</v>
      </c>
      <c r="H7903" s="18">
        <v>16.126921860621568</v>
      </c>
      <c r="I7903" s="18">
        <v>8.3891250193408702</v>
      </c>
      <c r="J7903" s="19">
        <v>0.93199922407509161</v>
      </c>
      <c r="K7903" s="19">
        <v>0.62918973512245757</v>
      </c>
      <c r="L7903" s="19">
        <v>1.7525903619174832</v>
      </c>
      <c r="M7903" s="19">
        <v>8.4487500000000004</v>
      </c>
      <c r="N7903" s="19">
        <f t="shared" si="123"/>
        <v>10.983375000000001</v>
      </c>
      <c r="O7903" s="19">
        <v>7.1450000000000005</v>
      </c>
      <c r="P7903" s="20">
        <v>20.533178249999999</v>
      </c>
      <c r="Q7903" s="12"/>
      <c r="R7903" s="12">
        <v>5.1524999999999999</v>
      </c>
      <c r="S7903" s="12">
        <v>343.27499999999998</v>
      </c>
      <c r="T7903" s="12"/>
      <c r="U7903" s="12">
        <v>106.77499999999999</v>
      </c>
      <c r="V7903" s="23"/>
      <c r="W7903" s="24"/>
      <c r="X7903" s="22"/>
      <c r="Y7903" s="22"/>
      <c r="Z7903" s="22"/>
      <c r="AA7903" s="22"/>
      <c r="AB7903" s="22"/>
      <c r="AC7903" s="22"/>
      <c r="AD7903" s="22"/>
      <c r="AE7903" s="22"/>
      <c r="AF7903" s="22"/>
      <c r="AG7903" s="22"/>
      <c r="AH7903" s="22"/>
    </row>
    <row r="7904" spans="2:34">
      <c r="B7904" s="10">
        <v>25</v>
      </c>
      <c r="C7904" s="10">
        <v>11</v>
      </c>
      <c r="D7904" s="34">
        <v>39777</v>
      </c>
      <c r="E7904" s="17">
        <v>4.1666666666699825E-2</v>
      </c>
      <c r="F7904" s="35">
        <v>3.9847595490001483E-2</v>
      </c>
      <c r="G7904" s="18">
        <v>7.3812584179736875</v>
      </c>
      <c r="H7904" s="18">
        <v>12.935001709126352</v>
      </c>
      <c r="I7904" s="18">
        <v>5.5537432911526645</v>
      </c>
      <c r="J7904" s="19">
        <v>1.0880560745251071</v>
      </c>
      <c r="K7904" s="19">
        <v>0.7377137422474499</v>
      </c>
      <c r="L7904" s="19">
        <v>1.6692245947077342</v>
      </c>
      <c r="M7904" s="19">
        <v>9.9822499999999987</v>
      </c>
      <c r="N7904" s="19">
        <f t="shared" si="123"/>
        <v>12.976925</v>
      </c>
      <c r="O7904" s="19">
        <v>7.4874999999999998</v>
      </c>
      <c r="P7904" s="20">
        <v>19.174883812499999</v>
      </c>
      <c r="Q7904" s="12"/>
      <c r="R7904" s="12">
        <v>5.1099999999999994</v>
      </c>
      <c r="S7904" s="12">
        <v>345.15</v>
      </c>
      <c r="T7904" s="12"/>
      <c r="U7904" s="12">
        <v>110</v>
      </c>
      <c r="V7904" s="23"/>
      <c r="W7904" s="24"/>
      <c r="X7904" s="22"/>
      <c r="Y7904" s="22"/>
      <c r="Z7904" s="22"/>
      <c r="AA7904" s="22"/>
      <c r="AB7904" s="22"/>
      <c r="AC7904" s="22"/>
      <c r="AD7904" s="22"/>
      <c r="AE7904" s="22"/>
      <c r="AF7904" s="22"/>
      <c r="AG7904" s="22"/>
      <c r="AH7904" s="22"/>
    </row>
    <row r="7905" spans="2:34">
      <c r="B7905" s="10">
        <v>25</v>
      </c>
      <c r="C7905" s="10">
        <v>11</v>
      </c>
      <c r="D7905" s="34">
        <v>39777</v>
      </c>
      <c r="E7905" s="17">
        <v>8.3333333333300175E-2</v>
      </c>
      <c r="F7905" s="35">
        <v>3.187830099000119E-2</v>
      </c>
      <c r="G7905" s="18">
        <v>5.6795868089246433</v>
      </c>
      <c r="H7905" s="18">
        <v>10.145909154956886</v>
      </c>
      <c r="I7905" s="18">
        <v>4.466322346032241</v>
      </c>
      <c r="J7905" s="19">
        <v>1.0023154417500988</v>
      </c>
      <c r="K7905" s="19">
        <v>0.61958111254745774</v>
      </c>
      <c r="L7905" s="19">
        <v>1.7173224313244835</v>
      </c>
      <c r="M7905" s="19">
        <v>9.7737499999999997</v>
      </c>
      <c r="N7905" s="19">
        <f t="shared" si="123"/>
        <v>12.705875000000001</v>
      </c>
      <c r="O7905" s="19">
        <v>6.4674999999999994</v>
      </c>
      <c r="P7905" s="20">
        <v>19.174883812499999</v>
      </c>
      <c r="Q7905" s="12"/>
      <c r="R7905" s="12">
        <v>5.18</v>
      </c>
      <c r="S7905" s="12">
        <v>345.17500000000001</v>
      </c>
      <c r="T7905" s="12"/>
      <c r="U7905" s="12">
        <v>108.72499999999999</v>
      </c>
      <c r="V7905" s="23"/>
      <c r="W7905" s="24"/>
      <c r="X7905" s="22"/>
      <c r="Y7905" s="22"/>
      <c r="Z7905" s="22"/>
      <c r="AA7905" s="22"/>
      <c r="AB7905" s="22"/>
      <c r="AC7905" s="22"/>
      <c r="AD7905" s="22"/>
      <c r="AE7905" s="22"/>
      <c r="AF7905" s="22"/>
      <c r="AG7905" s="22"/>
      <c r="AH7905" s="22"/>
    </row>
    <row r="7906" spans="2:34">
      <c r="B7906" s="10">
        <v>25</v>
      </c>
      <c r="C7906" s="10">
        <v>11</v>
      </c>
      <c r="D7906" s="34">
        <v>39777</v>
      </c>
      <c r="E7906" s="17">
        <v>0.125</v>
      </c>
      <c r="F7906" s="35">
        <v>3.9848116395001493E-2</v>
      </c>
      <c r="G7906" s="18">
        <v>8.4654734273242145</v>
      </c>
      <c r="H7906" s="18">
        <v>14.449004463840083</v>
      </c>
      <c r="I7906" s="18">
        <v>5.9835310365158705</v>
      </c>
      <c r="J7906" s="19">
        <v>0.81838996897508087</v>
      </c>
      <c r="K7906" s="19">
        <v>0.47176482323496771</v>
      </c>
      <c r="L7906" s="19">
        <v>1.769419676966983</v>
      </c>
      <c r="M7906" s="19">
        <v>10.088999999999999</v>
      </c>
      <c r="N7906" s="19">
        <f t="shared" si="123"/>
        <v>13.115699999999999</v>
      </c>
      <c r="O7906" s="19">
        <v>6.8849999999999998</v>
      </c>
      <c r="P7906" s="20">
        <v>17.040421124999998</v>
      </c>
      <c r="Q7906" s="12"/>
      <c r="R7906" s="12">
        <v>4.5674999999999999</v>
      </c>
      <c r="S7906" s="12">
        <v>324.8</v>
      </c>
      <c r="T7906" s="12"/>
      <c r="U7906" s="12">
        <v>115.85</v>
      </c>
      <c r="V7906" s="23"/>
      <c r="W7906" s="24"/>
      <c r="X7906" s="22"/>
      <c r="Y7906" s="22"/>
      <c r="Z7906" s="22"/>
      <c r="AA7906" s="22"/>
      <c r="AB7906" s="22"/>
      <c r="AC7906" s="22"/>
      <c r="AD7906" s="22"/>
      <c r="AE7906" s="22"/>
      <c r="AF7906" s="22"/>
      <c r="AG7906" s="22"/>
      <c r="AH7906" s="22"/>
    </row>
    <row r="7907" spans="2:34">
      <c r="B7907" s="10">
        <v>25</v>
      </c>
      <c r="C7907" s="10">
        <v>11</v>
      </c>
      <c r="D7907" s="34">
        <v>39777</v>
      </c>
      <c r="E7907" s="17">
        <v>0.16666666666669983</v>
      </c>
      <c r="F7907" s="35">
        <v>4.3833250725001646E-2</v>
      </c>
      <c r="G7907" s="18">
        <v>11.127943285813281</v>
      </c>
      <c r="H7907" s="18">
        <v>17.725046179788297</v>
      </c>
      <c r="I7907" s="18">
        <v>6.597102893975018</v>
      </c>
      <c r="J7907" s="19">
        <v>0.66722774730006595</v>
      </c>
      <c r="K7907" s="19">
        <v>0.74223526349744895</v>
      </c>
      <c r="L7907" s="19">
        <v>1.8733470473914819</v>
      </c>
      <c r="M7907" s="19">
        <v>10.1945</v>
      </c>
      <c r="N7907" s="19">
        <f t="shared" si="123"/>
        <v>13.25285</v>
      </c>
      <c r="O7907" s="19">
        <v>7.5025000000000004</v>
      </c>
      <c r="P7907" s="20">
        <v>16.193692124999998</v>
      </c>
      <c r="Q7907" s="12"/>
      <c r="R7907" s="12">
        <v>4.125</v>
      </c>
      <c r="S7907" s="12">
        <v>325.95</v>
      </c>
      <c r="T7907" s="12"/>
      <c r="U7907" s="12">
        <v>117.75</v>
      </c>
      <c r="V7907" s="23"/>
      <c r="W7907" s="24"/>
      <c r="X7907" s="22"/>
      <c r="Y7907" s="22"/>
      <c r="Z7907" s="22"/>
      <c r="AA7907" s="22"/>
      <c r="AB7907" s="22"/>
      <c r="AC7907" s="22"/>
      <c r="AD7907" s="22"/>
      <c r="AE7907" s="22"/>
      <c r="AF7907" s="22"/>
      <c r="AG7907" s="22"/>
      <c r="AH7907" s="22"/>
    </row>
    <row r="7908" spans="2:34">
      <c r="B7908" s="10">
        <v>25</v>
      </c>
      <c r="C7908" s="10">
        <v>11</v>
      </c>
      <c r="D7908" s="34">
        <v>39777</v>
      </c>
      <c r="E7908" s="17">
        <v>0.20833333333330017</v>
      </c>
      <c r="F7908" s="35">
        <v>5.5788139575002109E-2</v>
      </c>
      <c r="G7908" s="18">
        <v>16.033536120097398</v>
      </c>
      <c r="H7908" s="18">
        <v>26.888647311113939</v>
      </c>
      <c r="I7908" s="18">
        <v>10.855111191016542</v>
      </c>
      <c r="J7908" s="19">
        <v>0.97933450342509709</v>
      </c>
      <c r="K7908" s="19">
        <v>0.81830437433744341</v>
      </c>
      <c r="L7908" s="19">
        <v>1.8656923200827318</v>
      </c>
      <c r="M7908" s="19">
        <v>9.6157500000000002</v>
      </c>
      <c r="N7908" s="19">
        <f t="shared" si="123"/>
        <v>12.500475000000002</v>
      </c>
      <c r="O7908" s="19">
        <v>7.25</v>
      </c>
      <c r="P7908" s="20">
        <v>14.394392999999999</v>
      </c>
      <c r="Q7908" s="12"/>
      <c r="R7908" s="12">
        <v>4.0475000000000003</v>
      </c>
      <c r="S7908" s="12">
        <v>322.97500000000002</v>
      </c>
      <c r="T7908" s="12"/>
      <c r="U7908" s="12">
        <v>109.97499999999999</v>
      </c>
      <c r="V7908" s="23"/>
      <c r="W7908" s="24"/>
      <c r="X7908" s="22"/>
      <c r="Y7908" s="22"/>
      <c r="Z7908" s="22"/>
      <c r="AA7908" s="22"/>
      <c r="AB7908" s="22"/>
      <c r="AC7908" s="22"/>
      <c r="AD7908" s="22"/>
      <c r="AE7908" s="22"/>
      <c r="AF7908" s="22"/>
      <c r="AG7908" s="22"/>
      <c r="AH7908" s="22"/>
    </row>
    <row r="7909" spans="2:34">
      <c r="B7909" s="10">
        <v>25</v>
      </c>
      <c r="C7909" s="10">
        <v>11</v>
      </c>
      <c r="D7909" s="34">
        <v>39777</v>
      </c>
      <c r="E7909" s="17">
        <v>0.25</v>
      </c>
      <c r="F7909" s="35">
        <v>6.3758306760002423E-2</v>
      </c>
      <c r="G7909" s="18">
        <v>25.035472306020619</v>
      </c>
      <c r="H7909" s="18">
        <v>42.436762755621004</v>
      </c>
      <c r="I7909" s="18">
        <v>17.401290449600396</v>
      </c>
      <c r="J7909" s="19">
        <v>1.296406280025129</v>
      </c>
      <c r="K7909" s="19">
        <v>1.124218713764922</v>
      </c>
      <c r="L7909" s="19">
        <v>1.8660059260362316</v>
      </c>
      <c r="M7909" s="19">
        <v>10.38425</v>
      </c>
      <c r="N7909" s="19">
        <f t="shared" si="123"/>
        <v>13.499525</v>
      </c>
      <c r="O7909" s="19">
        <v>8.192499999999999</v>
      </c>
      <c r="P7909" s="20">
        <v>13.230140625000001</v>
      </c>
      <c r="Q7909" s="12"/>
      <c r="R7909" s="12">
        <v>4.07</v>
      </c>
      <c r="S7909" s="12">
        <v>326.875</v>
      </c>
      <c r="T7909" s="12"/>
      <c r="U7909" s="12">
        <v>108.05000000000001</v>
      </c>
      <c r="V7909" s="23"/>
      <c r="W7909" s="24"/>
      <c r="X7909" s="22"/>
      <c r="Y7909" s="22"/>
      <c r="Z7909" s="22"/>
      <c r="AA7909" s="22"/>
      <c r="AB7909" s="22"/>
      <c r="AC7909" s="22"/>
      <c r="AD7909" s="22"/>
      <c r="AE7909" s="22"/>
      <c r="AF7909" s="22"/>
      <c r="AG7909" s="22"/>
      <c r="AH7909" s="22"/>
    </row>
    <row r="7910" spans="2:34">
      <c r="B7910" s="10">
        <v>25</v>
      </c>
      <c r="C7910" s="10">
        <v>11</v>
      </c>
      <c r="D7910" s="34">
        <v>39777</v>
      </c>
      <c r="E7910" s="17">
        <v>0.29166666666669983</v>
      </c>
      <c r="F7910" s="35">
        <v>5.9773828635002288E-2</v>
      </c>
      <c r="G7910" s="18">
        <v>21.784376958828034</v>
      </c>
      <c r="H7910" s="18">
        <v>40.265603311277033</v>
      </c>
      <c r="I7910" s="18">
        <v>18.481226352448999</v>
      </c>
      <c r="J7910" s="19">
        <v>1.2484524437251241</v>
      </c>
      <c r="K7910" s="19">
        <v>1.2083902526199159</v>
      </c>
      <c r="L7910" s="19">
        <v>1.7825793576722324</v>
      </c>
      <c r="M7910" s="19">
        <v>10.645999999999999</v>
      </c>
      <c r="N7910" s="19">
        <f t="shared" si="123"/>
        <v>13.839799999999999</v>
      </c>
      <c r="O7910" s="19">
        <v>8.6425000000000001</v>
      </c>
      <c r="P7910" s="20">
        <v>13.283061187499998</v>
      </c>
      <c r="Q7910" s="12"/>
      <c r="R7910" s="12">
        <v>4.5749999999999993</v>
      </c>
      <c r="S7910" s="12">
        <v>337.82499999999999</v>
      </c>
      <c r="T7910" s="12"/>
      <c r="U7910" s="12">
        <v>116.77500000000001</v>
      </c>
      <c r="V7910" s="23"/>
      <c r="W7910" s="24"/>
      <c r="X7910" s="22"/>
      <c r="Y7910" s="22"/>
      <c r="Z7910" s="22"/>
      <c r="AA7910" s="22"/>
      <c r="AB7910" s="22"/>
      <c r="AC7910" s="22"/>
      <c r="AD7910" s="22"/>
      <c r="AE7910" s="22"/>
      <c r="AF7910" s="22"/>
      <c r="AG7910" s="22"/>
      <c r="AH7910" s="22"/>
    </row>
    <row r="7911" spans="2:34">
      <c r="B7911" s="10">
        <v>25</v>
      </c>
      <c r="C7911" s="10">
        <v>11</v>
      </c>
      <c r="D7911" s="34">
        <v>39777</v>
      </c>
      <c r="E7911" s="17">
        <v>0.33333333333330017</v>
      </c>
      <c r="F7911" s="35">
        <v>9.9623730990003823E-2</v>
      </c>
      <c r="G7911" s="18">
        <v>20.889259212823006</v>
      </c>
      <c r="H7911" s="18">
        <v>42.626519880099998</v>
      </c>
      <c r="I7911" s="18">
        <v>21.737260667276992</v>
      </c>
      <c r="J7911" s="19">
        <v>1.0721379061501068</v>
      </c>
      <c r="K7911" s="19">
        <v>1.2519478943624123</v>
      </c>
      <c r="L7911" s="19">
        <v>1.9224790089032311</v>
      </c>
      <c r="M7911" s="19">
        <v>11.219250000000001</v>
      </c>
      <c r="N7911" s="19">
        <f t="shared" si="123"/>
        <v>14.585025000000002</v>
      </c>
      <c r="O7911" s="19">
        <v>8.83</v>
      </c>
      <c r="P7911" s="20">
        <v>13.2477808125</v>
      </c>
      <c r="Q7911" s="12"/>
      <c r="R7911" s="12">
        <v>4.7350000000000003</v>
      </c>
      <c r="S7911" s="12">
        <v>336.67500000000001</v>
      </c>
      <c r="T7911" s="12"/>
      <c r="U7911" s="12">
        <v>174.8</v>
      </c>
      <c r="V7911" s="23"/>
      <c r="W7911" s="24"/>
      <c r="X7911" s="22"/>
      <c r="Y7911" s="22"/>
      <c r="Z7911" s="22"/>
      <c r="AA7911" s="22"/>
      <c r="AB7911" s="22"/>
      <c r="AC7911" s="22"/>
      <c r="AD7911" s="22"/>
      <c r="AE7911" s="22"/>
      <c r="AF7911" s="22"/>
      <c r="AG7911" s="22"/>
      <c r="AH7911" s="22"/>
    </row>
    <row r="7912" spans="2:34">
      <c r="B7912" s="10">
        <v>25</v>
      </c>
      <c r="C7912" s="10">
        <v>11</v>
      </c>
      <c r="D7912" s="34">
        <v>39777</v>
      </c>
      <c r="E7912" s="17">
        <v>0.375</v>
      </c>
      <c r="F7912" s="35">
        <v>8.7669450990003381E-2</v>
      </c>
      <c r="G7912" s="18">
        <v>25.717214822026122</v>
      </c>
      <c r="H7912" s="18">
        <v>49.523482660893677</v>
      </c>
      <c r="I7912" s="18">
        <v>23.806267838867551</v>
      </c>
      <c r="J7912" s="19">
        <v>1.3110934701751309</v>
      </c>
      <c r="K7912" s="19">
        <v>1.2913018017949092</v>
      </c>
      <c r="L7912" s="19">
        <v>1.7632344512394826</v>
      </c>
      <c r="M7912" s="19">
        <v>11.045499999999999</v>
      </c>
      <c r="N7912" s="19">
        <f t="shared" si="123"/>
        <v>14.35915</v>
      </c>
      <c r="O7912" s="19">
        <v>7.9974999999999987</v>
      </c>
      <c r="P7912" s="20">
        <v>14.482593937499999</v>
      </c>
      <c r="Q7912" s="12"/>
      <c r="R7912" s="12">
        <v>5.2874999999999996</v>
      </c>
      <c r="S7912" s="12">
        <v>342.25</v>
      </c>
      <c r="T7912" s="12"/>
      <c r="U7912" s="12">
        <v>240.35000000000002</v>
      </c>
      <c r="V7912" s="23"/>
      <c r="W7912" s="24"/>
      <c r="X7912" s="22"/>
      <c r="Y7912" s="22"/>
      <c r="Z7912" s="22"/>
      <c r="AA7912" s="22"/>
      <c r="AB7912" s="22"/>
      <c r="AC7912" s="22"/>
      <c r="AD7912" s="22"/>
      <c r="AE7912" s="22"/>
      <c r="AF7912" s="22"/>
      <c r="AG7912" s="22"/>
      <c r="AH7912" s="22"/>
    </row>
    <row r="7913" spans="2:34">
      <c r="B7913" s="10">
        <v>25</v>
      </c>
      <c r="C7913" s="10">
        <v>11</v>
      </c>
      <c r="D7913" s="34">
        <v>39777</v>
      </c>
      <c r="E7913" s="17">
        <v>0.41666666666669983</v>
      </c>
      <c r="F7913" s="35">
        <v>8.767005307500339E-2</v>
      </c>
      <c r="G7913" s="18">
        <v>30.050150309836223</v>
      </c>
      <c r="H7913" s="18">
        <v>51.092777874455152</v>
      </c>
      <c r="I7913" s="18">
        <v>21.042627564618925</v>
      </c>
      <c r="J7913" s="19">
        <v>1.4568925941751458</v>
      </c>
      <c r="K7913" s="19">
        <v>1.4705466043073963</v>
      </c>
      <c r="L7913" s="19">
        <v>1.7954537276979821</v>
      </c>
      <c r="M7913" s="19">
        <v>12.69675</v>
      </c>
      <c r="N7913" s="19">
        <f t="shared" si="123"/>
        <v>16.505775</v>
      </c>
      <c r="O7913" s="19">
        <v>7.7650000000000006</v>
      </c>
      <c r="P7913" s="20">
        <v>14.7648369375</v>
      </c>
      <c r="Q7913" s="12"/>
      <c r="R7913" s="12">
        <v>6.0575000000000001</v>
      </c>
      <c r="S7913" s="12">
        <v>343.35</v>
      </c>
      <c r="T7913" s="12"/>
      <c r="U7913" s="12">
        <v>372.92499999999995</v>
      </c>
      <c r="V7913" s="23"/>
      <c r="W7913" s="24"/>
      <c r="X7913" s="22"/>
      <c r="Y7913" s="22"/>
      <c r="Z7913" s="22"/>
      <c r="AA7913" s="22"/>
      <c r="AB7913" s="22"/>
      <c r="AC7913" s="22"/>
      <c r="AD7913" s="22"/>
      <c r="AE7913" s="22"/>
      <c r="AF7913" s="22"/>
      <c r="AG7913" s="22"/>
      <c r="AH7913" s="22"/>
    </row>
    <row r="7914" spans="2:34">
      <c r="B7914" s="10">
        <v>25</v>
      </c>
      <c r="C7914" s="10">
        <v>11</v>
      </c>
      <c r="D7914" s="34">
        <v>39777</v>
      </c>
      <c r="E7914" s="17">
        <v>0.45833333333330017</v>
      </c>
      <c r="F7914" s="35">
        <v>9.1655667720003567E-2</v>
      </c>
      <c r="G7914" s="18">
        <v>56.132610990586841</v>
      </c>
      <c r="H7914" s="18">
        <v>78.291968535255577</v>
      </c>
      <c r="I7914" s="18">
        <v>22.159357544668737</v>
      </c>
      <c r="J7914" s="19">
        <v>1.9448337544501948</v>
      </c>
      <c r="K7914" s="19">
        <v>2.0544419081273544</v>
      </c>
      <c r="L7914" s="19">
        <v>1.8516229732179816</v>
      </c>
      <c r="M7914" s="19">
        <v>18.634</v>
      </c>
      <c r="N7914" s="19">
        <f t="shared" si="123"/>
        <v>24.2242</v>
      </c>
      <c r="O7914" s="19">
        <v>8.1875</v>
      </c>
      <c r="P7914" s="20">
        <v>12.5068929375</v>
      </c>
      <c r="Q7914" s="12"/>
      <c r="R7914" s="12">
        <v>6.9324999999999992</v>
      </c>
      <c r="S7914" s="12">
        <v>347.25</v>
      </c>
      <c r="T7914" s="12"/>
      <c r="U7914" s="12">
        <v>468.04999999999995</v>
      </c>
      <c r="V7914" s="23"/>
      <c r="W7914" s="24"/>
      <c r="X7914" s="22"/>
      <c r="Y7914" s="22"/>
      <c r="Z7914" s="22"/>
      <c r="AA7914" s="22"/>
      <c r="AB7914" s="22"/>
      <c r="AC7914" s="22"/>
      <c r="AD7914" s="22"/>
      <c r="AE7914" s="22"/>
      <c r="AF7914" s="22"/>
      <c r="AG7914" s="22"/>
      <c r="AH7914" s="22"/>
    </row>
    <row r="7915" spans="2:34">
      <c r="B7915" s="10">
        <v>25</v>
      </c>
      <c r="C7915" s="10">
        <v>11</v>
      </c>
      <c r="D7915" s="34">
        <v>39777</v>
      </c>
      <c r="E7915" s="17">
        <v>0.5</v>
      </c>
      <c r="F7915" s="35">
        <v>7.9701117120003107E-2</v>
      </c>
      <c r="G7915" s="18">
        <v>33.682691839017295</v>
      </c>
      <c r="H7915" s="18">
        <v>53.136001694843124</v>
      </c>
      <c r="I7915" s="18">
        <v>19.453309855825822</v>
      </c>
      <c r="J7915" s="19">
        <v>1.4465226051001452</v>
      </c>
      <c r="K7915" s="19">
        <v>1.5358846879723906</v>
      </c>
      <c r="L7915" s="19">
        <v>1.8319796190142317</v>
      </c>
      <c r="M7915" s="19">
        <v>15.431750000000001</v>
      </c>
      <c r="N7915" s="19">
        <f t="shared" si="123"/>
        <v>20.061275000000002</v>
      </c>
      <c r="O7915" s="19">
        <v>9.6624999999999996</v>
      </c>
      <c r="P7915" s="20">
        <v>16.228972499999998</v>
      </c>
      <c r="Q7915" s="12"/>
      <c r="R7915" s="12">
        <v>7.6624999999999996</v>
      </c>
      <c r="S7915" s="12">
        <v>348.97500000000002</v>
      </c>
      <c r="T7915" s="12"/>
      <c r="U7915" s="12">
        <v>439.27500000000003</v>
      </c>
      <c r="V7915" s="23"/>
      <c r="W7915" s="24"/>
      <c r="X7915" s="22"/>
      <c r="Y7915" s="22"/>
      <c r="Z7915" s="22"/>
      <c r="AA7915" s="22"/>
      <c r="AB7915" s="22"/>
      <c r="AC7915" s="22"/>
      <c r="AD7915" s="22"/>
      <c r="AE7915" s="22"/>
      <c r="AF7915" s="22"/>
      <c r="AG7915" s="22"/>
      <c r="AH7915" s="22"/>
    </row>
    <row r="7916" spans="2:34">
      <c r="B7916" s="10">
        <v>25</v>
      </c>
      <c r="C7916" s="10">
        <v>11</v>
      </c>
      <c r="D7916" s="34">
        <v>39777</v>
      </c>
      <c r="E7916" s="17">
        <v>0.54166666666669983</v>
      </c>
      <c r="F7916" s="35">
        <v>9.9627133785003916E-2</v>
      </c>
      <c r="G7916" s="18">
        <v>52.293319279699233</v>
      </c>
      <c r="H7916" s="18">
        <v>78.885426575113314</v>
      </c>
      <c r="I7916" s="18">
        <v>26.592107295414081</v>
      </c>
      <c r="J7916" s="19">
        <v>1.6350095597251644</v>
      </c>
      <c r="K7916" s="19">
        <v>2.0911952765148505</v>
      </c>
      <c r="L7916" s="19">
        <v>1.792370715016482</v>
      </c>
      <c r="M7916" s="19">
        <v>17.238</v>
      </c>
      <c r="N7916" s="19">
        <f t="shared" si="123"/>
        <v>22.409400000000002</v>
      </c>
      <c r="O7916" s="19">
        <v>10.532500000000001</v>
      </c>
      <c r="P7916" s="20">
        <v>14.394392999999997</v>
      </c>
      <c r="Q7916" s="12"/>
      <c r="R7916" s="12">
        <v>8.0549999999999997</v>
      </c>
      <c r="S7916" s="12">
        <v>351.85</v>
      </c>
      <c r="T7916" s="12"/>
      <c r="U7916" s="12">
        <v>355.90000000000003</v>
      </c>
      <c r="V7916" s="23"/>
      <c r="W7916" s="24"/>
      <c r="X7916" s="22"/>
      <c r="Y7916" s="22"/>
      <c r="Z7916" s="22"/>
      <c r="AA7916" s="22"/>
      <c r="AB7916" s="22"/>
      <c r="AC7916" s="22"/>
      <c r="AD7916" s="22"/>
      <c r="AE7916" s="22"/>
      <c r="AF7916" s="22"/>
      <c r="AG7916" s="22"/>
      <c r="AH7916" s="22"/>
    </row>
    <row r="7917" spans="2:34">
      <c r="B7917" s="10">
        <v>25</v>
      </c>
      <c r="C7917" s="10">
        <v>11</v>
      </c>
      <c r="D7917" s="34">
        <v>39777</v>
      </c>
      <c r="E7917" s="17">
        <v>0.58333333333330017</v>
      </c>
      <c r="F7917" s="35">
        <v>8.7672414060003451E-2</v>
      </c>
      <c r="G7917" s="18">
        <v>65.709976967469544</v>
      </c>
      <c r="H7917" s="18">
        <v>90.279933299199172</v>
      </c>
      <c r="I7917" s="18">
        <v>24.569956331729642</v>
      </c>
      <c r="J7917" s="19">
        <v>1.7832398498251798</v>
      </c>
      <c r="K7917" s="19">
        <v>2.2057402847373413</v>
      </c>
      <c r="L7917" s="19">
        <v>1.8166255319704816</v>
      </c>
      <c r="M7917" s="19">
        <v>18.829499999999999</v>
      </c>
      <c r="N7917" s="19">
        <f t="shared" ref="N7917:N7980" si="124">M7917*1.3</f>
        <v>24.478349999999999</v>
      </c>
      <c r="O7917" s="19">
        <v>12.27</v>
      </c>
      <c r="P7917" s="20">
        <v>12.383411624999999</v>
      </c>
      <c r="Q7917" s="12"/>
      <c r="R7917" s="12">
        <v>8.2074999999999996</v>
      </c>
      <c r="S7917" s="12">
        <v>351.75</v>
      </c>
      <c r="T7917" s="12"/>
      <c r="U7917" s="12">
        <v>231.97500000000002</v>
      </c>
      <c r="V7917" s="23"/>
      <c r="W7917" s="24"/>
      <c r="X7917" s="22"/>
      <c r="Y7917" s="22"/>
      <c r="Z7917" s="22"/>
      <c r="AA7917" s="22"/>
      <c r="AB7917" s="22"/>
      <c r="AC7917" s="22"/>
      <c r="AD7917" s="22"/>
      <c r="AE7917" s="22"/>
      <c r="AF7917" s="22"/>
      <c r="AG7917" s="22"/>
      <c r="AH7917" s="22"/>
    </row>
    <row r="7918" spans="2:34">
      <c r="B7918" s="10">
        <v>25</v>
      </c>
      <c r="C7918" s="10">
        <v>11</v>
      </c>
      <c r="D7918" s="34">
        <v>39777</v>
      </c>
      <c r="E7918" s="17">
        <v>0.625</v>
      </c>
      <c r="F7918" s="35">
        <v>7.9702767780003153E-2</v>
      </c>
      <c r="G7918" s="18">
        <v>30.257676988812698</v>
      </c>
      <c r="H7918" s="18">
        <v>54.307890512153108</v>
      </c>
      <c r="I7918" s="18">
        <v>24.050213523340403</v>
      </c>
      <c r="J7918" s="19">
        <v>1.5441343326001555</v>
      </c>
      <c r="K7918" s="19">
        <v>1.0733632532349224</v>
      </c>
      <c r="L7918" s="19">
        <v>1.8568650163602314</v>
      </c>
      <c r="M7918" s="19">
        <v>16.493749999999999</v>
      </c>
      <c r="N7918" s="19">
        <f t="shared" si="124"/>
        <v>21.441875</v>
      </c>
      <c r="O7918" s="19">
        <v>10.387499999999999</v>
      </c>
      <c r="P7918" s="20">
        <v>14.500234124999999</v>
      </c>
      <c r="Q7918" s="12"/>
      <c r="R7918" s="12">
        <v>7.93</v>
      </c>
      <c r="S7918" s="12">
        <v>339.55000000000007</v>
      </c>
      <c r="T7918" s="12"/>
      <c r="U7918" s="12">
        <v>179.82499999999999</v>
      </c>
      <c r="V7918" s="23"/>
      <c r="W7918" s="24"/>
      <c r="X7918" s="22"/>
      <c r="Y7918" s="22"/>
      <c r="Z7918" s="22"/>
      <c r="AA7918" s="22"/>
      <c r="AB7918" s="22"/>
      <c r="AC7918" s="22"/>
      <c r="AD7918" s="22"/>
      <c r="AE7918" s="22"/>
      <c r="AF7918" s="22"/>
      <c r="AG7918" s="22"/>
      <c r="AH7918" s="22"/>
    </row>
    <row r="7919" spans="2:34">
      <c r="B7919" s="10">
        <v>25</v>
      </c>
      <c r="C7919" s="10">
        <v>11</v>
      </c>
      <c r="D7919" s="34">
        <v>39777</v>
      </c>
      <c r="E7919" s="17">
        <v>0.66666666666669983</v>
      </c>
      <c r="F7919" s="35">
        <v>0.1155697885500046</v>
      </c>
      <c r="G7919" s="18">
        <v>30.658391259320705</v>
      </c>
      <c r="H7919" s="18">
        <v>60.686718787711769</v>
      </c>
      <c r="I7919" s="18">
        <v>30.028327528391067</v>
      </c>
      <c r="J7919" s="19">
        <v>1.3251981083251339</v>
      </c>
      <c r="K7919" s="19">
        <v>1.503148433422391</v>
      </c>
      <c r="L7919" s="19">
        <v>1.8531851081367312</v>
      </c>
      <c r="M7919" s="19">
        <v>19.462499999999999</v>
      </c>
      <c r="N7919" s="19">
        <f t="shared" si="124"/>
        <v>25.30125</v>
      </c>
      <c r="O7919" s="19">
        <v>12.324999999999999</v>
      </c>
      <c r="P7919" s="20">
        <v>10.231308749999998</v>
      </c>
      <c r="Q7919" s="12"/>
      <c r="R7919" s="12">
        <v>7.3674999999999997</v>
      </c>
      <c r="S7919" s="12">
        <v>337.75</v>
      </c>
      <c r="T7919" s="12"/>
      <c r="U7919" s="12">
        <v>113.425</v>
      </c>
      <c r="V7919" s="23"/>
      <c r="W7919" s="24"/>
      <c r="X7919" s="22"/>
      <c r="Y7919" s="22"/>
      <c r="Z7919" s="22"/>
      <c r="AA7919" s="22"/>
      <c r="AB7919" s="22"/>
      <c r="AC7919" s="22"/>
      <c r="AD7919" s="22"/>
      <c r="AE7919" s="22"/>
      <c r="AF7919" s="22"/>
      <c r="AG7919" s="22"/>
      <c r="AH7919" s="22"/>
    </row>
    <row r="7920" spans="2:34">
      <c r="B7920" s="10">
        <v>25</v>
      </c>
      <c r="C7920" s="10">
        <v>11</v>
      </c>
      <c r="D7920" s="34">
        <v>39777</v>
      </c>
      <c r="E7920" s="17">
        <v>0.70833333333330017</v>
      </c>
      <c r="F7920" s="35">
        <v>0.11557056652500462</v>
      </c>
      <c r="G7920" s="18">
        <v>23.31645499348803</v>
      </c>
      <c r="H7920" s="18">
        <v>52.349931568547866</v>
      </c>
      <c r="I7920" s="18">
        <v>29.033476575059836</v>
      </c>
      <c r="J7920" s="19">
        <v>1.1641338270751178</v>
      </c>
      <c r="K7920" s="19">
        <v>1.1222050177399183</v>
      </c>
      <c r="L7920" s="19">
        <v>1.9094234075992307</v>
      </c>
      <c r="M7920" s="19">
        <v>18.888000000000002</v>
      </c>
      <c r="N7920" s="19">
        <f t="shared" si="124"/>
        <v>24.554400000000005</v>
      </c>
      <c r="O7920" s="19">
        <v>12.395</v>
      </c>
      <c r="P7920" s="20">
        <v>9.3316591874999997</v>
      </c>
      <c r="Q7920" s="12"/>
      <c r="R7920" s="12">
        <v>6.8449999999999998</v>
      </c>
      <c r="S7920" s="12">
        <v>341.40000000000003</v>
      </c>
      <c r="T7920" s="12"/>
      <c r="U7920" s="12">
        <v>106.1</v>
      </c>
      <c r="V7920" s="23"/>
      <c r="W7920" s="24"/>
      <c r="X7920" s="22"/>
      <c r="Y7920" s="22"/>
      <c r="Z7920" s="22"/>
      <c r="AA7920" s="22"/>
      <c r="AB7920" s="22"/>
      <c r="AC7920" s="22"/>
      <c r="AD7920" s="22"/>
      <c r="AE7920" s="22"/>
      <c r="AF7920" s="22"/>
      <c r="AG7920" s="22"/>
      <c r="AH7920" s="22"/>
    </row>
    <row r="7921" spans="2:34">
      <c r="B7921" s="10">
        <v>25</v>
      </c>
      <c r="C7921" s="10">
        <v>11</v>
      </c>
      <c r="D7921" s="34">
        <v>39777</v>
      </c>
      <c r="E7921" s="17">
        <v>0.75</v>
      </c>
      <c r="F7921" s="35">
        <v>0.13948267138500561</v>
      </c>
      <c r="G7921" s="18">
        <v>24.161957853908547</v>
      </c>
      <c r="H7921" s="18">
        <v>55.012374303833582</v>
      </c>
      <c r="I7921" s="18">
        <v>30.850416449925042</v>
      </c>
      <c r="J7921" s="19">
        <v>1.18412889382512</v>
      </c>
      <c r="K7921" s="19">
        <v>1.0158141059624257</v>
      </c>
      <c r="L7921" s="19">
        <v>1.9337132567972304</v>
      </c>
      <c r="M7921" s="19">
        <v>17.571249999999999</v>
      </c>
      <c r="N7921" s="19">
        <f t="shared" si="124"/>
        <v>22.842624999999998</v>
      </c>
      <c r="O7921" s="19">
        <v>11.7125</v>
      </c>
      <c r="P7921" s="20">
        <v>7.3206778124999996</v>
      </c>
      <c r="Q7921" s="12"/>
      <c r="R7921" s="12">
        <v>6.4174999999999995</v>
      </c>
      <c r="S7921" s="12">
        <v>339.875</v>
      </c>
      <c r="T7921" s="12"/>
      <c r="U7921" s="12">
        <v>106.35000000000001</v>
      </c>
      <c r="V7921" s="23"/>
      <c r="W7921" s="24"/>
      <c r="X7921" s="22"/>
      <c r="Y7921" s="22"/>
      <c r="Z7921" s="22"/>
      <c r="AA7921" s="22"/>
      <c r="AB7921" s="22"/>
      <c r="AC7921" s="22"/>
      <c r="AD7921" s="22"/>
      <c r="AE7921" s="22"/>
      <c r="AF7921" s="22"/>
      <c r="AG7921" s="22"/>
      <c r="AH7921" s="22"/>
    </row>
    <row r="7922" spans="2:34">
      <c r="B7922" s="10">
        <v>25</v>
      </c>
      <c r="C7922" s="10">
        <v>11</v>
      </c>
      <c r="D7922" s="34">
        <v>39777</v>
      </c>
      <c r="E7922" s="17">
        <v>0.79166666666669983</v>
      </c>
      <c r="F7922" s="35">
        <v>0.17136556581000695</v>
      </c>
      <c r="G7922" s="18">
        <v>21.735961817064489</v>
      </c>
      <c r="H7922" s="18">
        <v>52.080101993477371</v>
      </c>
      <c r="I7922" s="18">
        <v>30.344140176412878</v>
      </c>
      <c r="J7922" s="19">
        <v>0.93765119332509528</v>
      </c>
      <c r="K7922" s="19">
        <v>1.452972151174893</v>
      </c>
      <c r="L7922" s="19">
        <v>2.0299473307597293</v>
      </c>
      <c r="M7922" s="19">
        <v>20.164999999999999</v>
      </c>
      <c r="N7922" s="19">
        <f t="shared" si="124"/>
        <v>26.214500000000001</v>
      </c>
      <c r="O7922" s="19">
        <v>13.997499999999999</v>
      </c>
      <c r="P7922" s="20">
        <v>1.2700934999999993</v>
      </c>
      <c r="Q7922" s="12"/>
      <c r="R7922" s="12">
        <v>5.6499999999999995</v>
      </c>
      <c r="S7922" s="12">
        <v>300.875</v>
      </c>
      <c r="T7922" s="12"/>
      <c r="U7922" s="12">
        <v>111.67500000000001</v>
      </c>
      <c r="V7922" s="23"/>
      <c r="W7922" s="24"/>
      <c r="X7922" s="22"/>
      <c r="Y7922" s="22"/>
      <c r="Z7922" s="22"/>
      <c r="AA7922" s="22"/>
      <c r="AB7922" s="22"/>
      <c r="AC7922" s="22"/>
      <c r="AD7922" s="22"/>
      <c r="AE7922" s="22"/>
      <c r="AF7922" s="22"/>
      <c r="AG7922" s="22"/>
      <c r="AH7922" s="22"/>
    </row>
    <row r="7923" spans="2:34">
      <c r="B7923" s="10">
        <v>25</v>
      </c>
      <c r="C7923" s="10">
        <v>11</v>
      </c>
      <c r="D7923" s="34">
        <v>39777</v>
      </c>
      <c r="E7923" s="17">
        <v>0.83333333333330017</v>
      </c>
      <c r="F7923" s="35">
        <v>0.17136670909500695</v>
      </c>
      <c r="G7923" s="18">
        <v>14.80736894586933</v>
      </c>
      <c r="H7923" s="18">
        <v>41.606298132348741</v>
      </c>
      <c r="I7923" s="18">
        <v>26.79892918647942</v>
      </c>
      <c r="J7923" s="19">
        <v>0.6434638024500654</v>
      </c>
      <c r="K7923" s="19">
        <v>1.1319043048649164</v>
      </c>
      <c r="L7923" s="19">
        <v>2.0582623578937289</v>
      </c>
      <c r="M7923" s="19">
        <v>18.755249999999997</v>
      </c>
      <c r="N7923" s="19">
        <f t="shared" si="124"/>
        <v>24.381824999999996</v>
      </c>
      <c r="O7923" s="19">
        <v>13.247499999999999</v>
      </c>
      <c r="P7923" s="20">
        <v>1.0936916249999995</v>
      </c>
      <c r="Q7923" s="12"/>
      <c r="R7923" s="12">
        <v>4.8599999999999994</v>
      </c>
      <c r="S7923" s="12">
        <v>296.39999999999998</v>
      </c>
      <c r="T7923" s="12"/>
      <c r="U7923" s="12">
        <v>106.22499999999999</v>
      </c>
      <c r="V7923" s="23"/>
      <c r="W7923" s="24"/>
      <c r="X7923" s="22"/>
      <c r="Y7923" s="22"/>
      <c r="Z7923" s="22"/>
      <c r="AA7923" s="22"/>
      <c r="AB7923" s="22"/>
      <c r="AC7923" s="22"/>
      <c r="AD7923" s="22"/>
      <c r="AE7923" s="22"/>
      <c r="AF7923" s="22"/>
      <c r="AG7923" s="22"/>
      <c r="AH7923" s="22"/>
    </row>
    <row r="7924" spans="2:34">
      <c r="B7924" s="10">
        <v>25</v>
      </c>
      <c r="C7924" s="10">
        <v>11</v>
      </c>
      <c r="D7924" s="34">
        <v>39777</v>
      </c>
      <c r="E7924" s="17">
        <v>0.875</v>
      </c>
      <c r="F7924" s="35">
        <v>0.17136788620500701</v>
      </c>
      <c r="G7924" s="18">
        <v>10.627266049267735</v>
      </c>
      <c r="H7924" s="18">
        <v>34.995086321481068</v>
      </c>
      <c r="I7924" s="18">
        <v>24.367820272213336</v>
      </c>
      <c r="J7924" s="19">
        <v>0.45992366355004688</v>
      </c>
      <c r="K7924" s="19">
        <v>0.81350993740743971</v>
      </c>
      <c r="L7924" s="19">
        <v>2.0426206022309792</v>
      </c>
      <c r="M7924" s="19">
        <v>18.468499999999999</v>
      </c>
      <c r="N7924" s="19">
        <f t="shared" si="124"/>
        <v>24.009049999999998</v>
      </c>
      <c r="O7924" s="19">
        <v>13.585000000000001</v>
      </c>
      <c r="P7924" s="20">
        <v>0.74088787499999909</v>
      </c>
      <c r="Q7924" s="12"/>
      <c r="R7924" s="12">
        <v>4.1025</v>
      </c>
      <c r="S7924" s="12">
        <v>274.75</v>
      </c>
      <c r="T7924" s="12"/>
      <c r="U7924" s="12">
        <v>104.82500000000002</v>
      </c>
      <c r="V7924" s="23"/>
      <c r="W7924" s="24"/>
      <c r="X7924" s="22"/>
      <c r="Y7924" s="22"/>
      <c r="Z7924" s="22"/>
      <c r="AA7924" s="22"/>
      <c r="AB7924" s="22"/>
      <c r="AC7924" s="22"/>
      <c r="AD7924" s="22"/>
      <c r="AE7924" s="22"/>
      <c r="AF7924" s="22"/>
      <c r="AG7924" s="22"/>
      <c r="AH7924" s="22"/>
    </row>
    <row r="7925" spans="2:34">
      <c r="B7925" s="10">
        <v>25</v>
      </c>
      <c r="C7925" s="10">
        <v>11</v>
      </c>
      <c r="D7925" s="34">
        <v>39777</v>
      </c>
      <c r="E7925" s="17">
        <v>0.91666666666669983</v>
      </c>
      <c r="F7925" s="35">
        <v>0.1633983887550067</v>
      </c>
      <c r="G7925" s="18">
        <v>11.245489742654748</v>
      </c>
      <c r="H7925" s="18">
        <v>35.88604672060481</v>
      </c>
      <c r="I7925" s="18">
        <v>24.640556977950062</v>
      </c>
      <c r="J7925" s="19">
        <v>0.8694940818750887</v>
      </c>
      <c r="K7925" s="19">
        <v>0.95142847795242935</v>
      </c>
      <c r="L7925" s="19">
        <v>2.0669545785824788</v>
      </c>
      <c r="M7925" s="19">
        <v>17.524750000000001</v>
      </c>
      <c r="N7925" s="19">
        <f t="shared" si="124"/>
        <v>22.782175000000002</v>
      </c>
      <c r="O7925" s="19">
        <v>12.667499999999999</v>
      </c>
      <c r="P7925" s="20">
        <v>0.86436918749999925</v>
      </c>
      <c r="Q7925" s="12"/>
      <c r="R7925" s="12">
        <v>3.8825000000000003</v>
      </c>
      <c r="S7925" s="12">
        <v>272.04999999999995</v>
      </c>
      <c r="T7925" s="12"/>
      <c r="U7925" s="12">
        <v>109.94999999999999</v>
      </c>
      <c r="V7925" s="23"/>
      <c r="W7925" s="24"/>
      <c r="X7925" s="22"/>
      <c r="Y7925" s="22"/>
      <c r="Z7925" s="22"/>
      <c r="AA7925" s="22"/>
      <c r="AB7925" s="22"/>
      <c r="AC7925" s="22"/>
      <c r="AD7925" s="22"/>
      <c r="AE7925" s="22"/>
      <c r="AF7925" s="22"/>
      <c r="AG7925" s="22"/>
      <c r="AH7925" s="22"/>
    </row>
    <row r="7926" spans="2:34">
      <c r="B7926" s="10">
        <v>25</v>
      </c>
      <c r="C7926" s="10">
        <v>11</v>
      </c>
      <c r="D7926" s="34">
        <v>39777</v>
      </c>
      <c r="E7926" s="17">
        <v>0.95833333333330017</v>
      </c>
      <c r="F7926" s="35">
        <v>0.14745811527000607</v>
      </c>
      <c r="G7926" s="18">
        <v>7.013095171305153</v>
      </c>
      <c r="H7926" s="18">
        <v>30.234489164758628</v>
      </c>
      <c r="I7926" s="18">
        <v>23.221393993453475</v>
      </c>
      <c r="J7926" s="19">
        <v>0.61310151105006261</v>
      </c>
      <c r="K7926" s="19">
        <v>0.83311428864493786</v>
      </c>
      <c r="L7926" s="19">
        <v>1.9713334004657297</v>
      </c>
      <c r="M7926" s="19">
        <v>15.73175</v>
      </c>
      <c r="N7926" s="19">
        <f t="shared" si="124"/>
        <v>20.451274999999999</v>
      </c>
      <c r="O7926" s="19">
        <v>10.530000000000001</v>
      </c>
      <c r="P7926" s="20">
        <v>1.0231308749999992</v>
      </c>
      <c r="Q7926" s="12"/>
      <c r="R7926" s="12">
        <v>3.7624999999999997</v>
      </c>
      <c r="S7926" s="12">
        <v>270.95000000000005</v>
      </c>
      <c r="T7926" s="12"/>
      <c r="U7926" s="12">
        <v>110.675</v>
      </c>
      <c r="V7926" s="23"/>
      <c r="W7926" s="24"/>
      <c r="X7926" s="22"/>
      <c r="Y7926" s="22"/>
      <c r="Z7926" s="22"/>
      <c r="AA7926" s="22"/>
      <c r="AB7926" s="22"/>
      <c r="AC7926" s="22"/>
      <c r="AD7926" s="22"/>
      <c r="AE7926" s="22"/>
      <c r="AF7926" s="22"/>
      <c r="AG7926" s="22"/>
      <c r="AH7926" s="22"/>
    </row>
    <row r="7927" spans="2:34">
      <c r="B7927" s="10">
        <v>25</v>
      </c>
      <c r="C7927" s="10">
        <v>11</v>
      </c>
      <c r="D7927" s="34">
        <v>39777</v>
      </c>
      <c r="E7927" s="17">
        <v>0</v>
      </c>
      <c r="F7927" s="35">
        <v>0.12753222037500528</v>
      </c>
      <c r="G7927" s="18">
        <v>4.354383956374094</v>
      </c>
      <c r="H7927" s="18">
        <v>24.743137333541195</v>
      </c>
      <c r="I7927" s="18">
        <v>20.388753377167102</v>
      </c>
      <c r="J7927" s="19">
        <v>0.76378285762507803</v>
      </c>
      <c r="K7927" s="19">
        <v>0.80931442360743922</v>
      </c>
      <c r="L7927" s="19">
        <v>2.0116608023139793</v>
      </c>
      <c r="M7927" s="19">
        <v>16.207000000000001</v>
      </c>
      <c r="N7927" s="19">
        <f t="shared" si="124"/>
        <v>21.069100000000002</v>
      </c>
      <c r="O7927" s="19">
        <v>11.55</v>
      </c>
      <c r="P7927" s="20">
        <v>2.2050234374999991</v>
      </c>
      <c r="Q7927" s="12"/>
      <c r="R7927" s="12">
        <v>3.2324999999999999</v>
      </c>
      <c r="S7927" s="12">
        <v>270.8</v>
      </c>
      <c r="T7927" s="12"/>
      <c r="U7927" s="12">
        <v>111.25</v>
      </c>
      <c r="V7927" s="23"/>
      <c r="W7927" s="24"/>
      <c r="X7927" s="22"/>
      <c r="Y7927" s="22"/>
      <c r="Z7927" s="22"/>
      <c r="AA7927" s="22"/>
      <c r="AB7927" s="22"/>
      <c r="AC7927" s="22"/>
      <c r="AD7927" s="22"/>
      <c r="AE7927" s="22"/>
      <c r="AF7927" s="22"/>
      <c r="AG7927" s="22"/>
      <c r="AH7927" s="22"/>
    </row>
    <row r="7928" spans="2:34">
      <c r="B7928" s="10">
        <v>26</v>
      </c>
      <c r="C7928" s="10">
        <v>11</v>
      </c>
      <c r="D7928" s="34">
        <v>39778</v>
      </c>
      <c r="E7928" s="17">
        <v>4.1666666666699825E-2</v>
      </c>
      <c r="F7928" s="35">
        <v>0.15144552264000627</v>
      </c>
      <c r="G7928" s="18">
        <v>6.6820334591156438</v>
      </c>
      <c r="H7928" s="18">
        <v>24.669403133575194</v>
      </c>
      <c r="I7928" s="18">
        <v>17.987369674459551</v>
      </c>
      <c r="J7928" s="19">
        <v>0.68833663050007043</v>
      </c>
      <c r="K7928" s="19">
        <v>0.6703504174874495</v>
      </c>
      <c r="L7928" s="19">
        <v>2.1279995445009776</v>
      </c>
      <c r="M7928" s="19">
        <v>13.903749999999999</v>
      </c>
      <c r="N7928" s="19">
        <f t="shared" si="124"/>
        <v>18.074874999999999</v>
      </c>
      <c r="O7928" s="19">
        <v>9.7074999999999996</v>
      </c>
      <c r="P7928" s="20">
        <v>1.3406542499999992</v>
      </c>
      <c r="Q7928" s="12"/>
      <c r="R7928" s="12">
        <v>1.9975000000000001</v>
      </c>
      <c r="S7928" s="12">
        <v>251.125</v>
      </c>
      <c r="T7928" s="12"/>
      <c r="U7928" s="12">
        <v>110.12499999999999</v>
      </c>
      <c r="V7928" s="23"/>
      <c r="W7928" s="24"/>
      <c r="X7928" s="22"/>
      <c r="Y7928" s="22"/>
      <c r="Z7928" s="22"/>
      <c r="AA7928" s="22"/>
      <c r="AB7928" s="22"/>
      <c r="AC7928" s="22"/>
      <c r="AD7928" s="22"/>
      <c r="AE7928" s="22"/>
      <c r="AF7928" s="22"/>
      <c r="AG7928" s="22"/>
      <c r="AH7928" s="22"/>
    </row>
    <row r="7929" spans="2:34">
      <c r="B7929" s="10">
        <v>26</v>
      </c>
      <c r="C7929" s="10">
        <v>11</v>
      </c>
      <c r="D7929" s="34">
        <v>39778</v>
      </c>
      <c r="E7929" s="17">
        <v>8.3333333333300175E-2</v>
      </c>
      <c r="F7929" s="35">
        <v>0.13550476207500564</v>
      </c>
      <c r="G7929" s="18">
        <v>8.7652824461781851</v>
      </c>
      <c r="H7929" s="18">
        <v>25.338601324959686</v>
      </c>
      <c r="I7929" s="18">
        <v>16.5733188787815</v>
      </c>
      <c r="J7929" s="19">
        <v>0.6053710313250622</v>
      </c>
      <c r="K7929" s="19">
        <v>0.56931868314245693</v>
      </c>
      <c r="L7929" s="19">
        <v>2.0763486231209787</v>
      </c>
      <c r="M7929" s="19">
        <v>17.428000000000001</v>
      </c>
      <c r="N7929" s="19">
        <f t="shared" si="124"/>
        <v>22.656400000000001</v>
      </c>
      <c r="O7929" s="19">
        <v>12.164999999999999</v>
      </c>
      <c r="P7929" s="20">
        <v>3.9690421874999995</v>
      </c>
      <c r="Q7929" s="12"/>
      <c r="R7929" s="12">
        <v>1.8924999999999998</v>
      </c>
      <c r="S7929" s="12">
        <v>252.47499999999999</v>
      </c>
      <c r="T7929" s="12"/>
      <c r="U7929" s="12">
        <v>104.25</v>
      </c>
      <c r="V7929" s="23"/>
      <c r="W7929" s="24"/>
      <c r="X7929" s="22"/>
      <c r="Y7929" s="22"/>
      <c r="Z7929" s="22"/>
      <c r="AA7929" s="22"/>
      <c r="AB7929" s="22"/>
      <c r="AC7929" s="22"/>
      <c r="AD7929" s="22"/>
      <c r="AE7929" s="22"/>
      <c r="AF7929" s="22"/>
      <c r="AG7929" s="22"/>
      <c r="AH7929" s="22"/>
    </row>
    <row r="7930" spans="2:34">
      <c r="B7930" s="10">
        <v>26</v>
      </c>
      <c r="C7930" s="10">
        <v>11</v>
      </c>
      <c r="D7930" s="34">
        <v>39778</v>
      </c>
      <c r="E7930" s="17">
        <v>0.125</v>
      </c>
      <c r="F7930" s="35">
        <v>0.13550573623500567</v>
      </c>
      <c r="G7930" s="18">
        <v>69.156858556163968</v>
      </c>
      <c r="H7930" s="18">
        <v>99.480780812329527</v>
      </c>
      <c r="I7930" s="18">
        <v>30.323922256165552</v>
      </c>
      <c r="J7930" s="19">
        <v>2.1800916640502246</v>
      </c>
      <c r="K7930" s="19">
        <v>1.9091356985198551</v>
      </c>
      <c r="L7930" s="19">
        <v>2.2247466387289769</v>
      </c>
      <c r="M7930" s="19">
        <v>17.003</v>
      </c>
      <c r="N7930" s="19">
        <f t="shared" si="124"/>
        <v>22.103899999999999</v>
      </c>
      <c r="O7930" s="19">
        <v>12.997499999999999</v>
      </c>
      <c r="P7930" s="20">
        <v>1.9227804374999988</v>
      </c>
      <c r="Q7930" s="12"/>
      <c r="R7930" s="12">
        <v>2.3849999999999998</v>
      </c>
      <c r="S7930" s="12">
        <v>218.67500000000001</v>
      </c>
      <c r="T7930" s="12"/>
      <c r="U7930" s="12">
        <v>111.075</v>
      </c>
      <c r="V7930" s="23"/>
      <c r="W7930" s="24"/>
      <c r="X7930" s="22"/>
      <c r="Y7930" s="22"/>
      <c r="Z7930" s="22"/>
      <c r="AA7930" s="22"/>
      <c r="AB7930" s="22"/>
      <c r="AC7930" s="22"/>
      <c r="AD7930" s="22"/>
      <c r="AE7930" s="22"/>
      <c r="AF7930" s="22"/>
      <c r="AG7930" s="22"/>
      <c r="AH7930" s="22"/>
    </row>
    <row r="7931" spans="2:34">
      <c r="B7931" s="10">
        <v>26</v>
      </c>
      <c r="C7931" s="10">
        <v>11</v>
      </c>
      <c r="D7931" s="34">
        <v>39778</v>
      </c>
      <c r="E7931" s="17">
        <v>0.16666666666669983</v>
      </c>
      <c r="F7931" s="35">
        <v>0.13152117693000553</v>
      </c>
      <c r="G7931" s="18">
        <v>44.850630955410935</v>
      </c>
      <c r="H7931" s="18">
        <v>70.479628989893612</v>
      </c>
      <c r="I7931" s="18">
        <v>25.628998034482681</v>
      </c>
      <c r="J7931" s="19">
        <v>1.3737105836251415</v>
      </c>
      <c r="K7931" s="19">
        <v>1.6296240260873756</v>
      </c>
      <c r="L7931" s="19">
        <v>2.1130660128094783</v>
      </c>
      <c r="M7931" s="19">
        <v>15.866000000000001</v>
      </c>
      <c r="N7931" s="19">
        <f t="shared" si="124"/>
        <v>20.625800000000002</v>
      </c>
      <c r="O7931" s="19">
        <v>11.662500000000001</v>
      </c>
      <c r="P7931" s="20">
        <v>1.8698598749999991</v>
      </c>
      <c r="Q7931" s="12"/>
      <c r="R7931" s="12">
        <v>3.0074999999999998</v>
      </c>
      <c r="S7931" s="12">
        <v>224.07499999999999</v>
      </c>
      <c r="T7931" s="12"/>
      <c r="U7931" s="12">
        <v>111.10000000000001</v>
      </c>
      <c r="V7931" s="23"/>
      <c r="W7931" s="24"/>
      <c r="X7931" s="22"/>
      <c r="Y7931" s="22"/>
      <c r="Z7931" s="22"/>
      <c r="AA7931" s="22"/>
      <c r="AB7931" s="22"/>
      <c r="AC7931" s="22"/>
      <c r="AD7931" s="22"/>
      <c r="AE7931" s="22"/>
      <c r="AF7931" s="22"/>
      <c r="AG7931" s="22"/>
      <c r="AH7931" s="22"/>
    </row>
    <row r="7932" spans="2:34">
      <c r="B7932" s="10">
        <v>26</v>
      </c>
      <c r="C7932" s="10">
        <v>11</v>
      </c>
      <c r="D7932" s="34">
        <v>39778</v>
      </c>
      <c r="E7932" s="17">
        <v>0.20833333333330017</v>
      </c>
      <c r="F7932" s="35">
        <v>9.9637896900004214E-2</v>
      </c>
      <c r="G7932" s="18">
        <v>33.232054384686691</v>
      </c>
      <c r="H7932" s="18">
        <v>52.142091519651352</v>
      </c>
      <c r="I7932" s="18">
        <v>18.910037134964661</v>
      </c>
      <c r="J7932" s="19">
        <v>1.1701850871751209</v>
      </c>
      <c r="K7932" s="19">
        <v>1.1545096482024115</v>
      </c>
      <c r="L7932" s="19">
        <v>2.0173559066887288</v>
      </c>
      <c r="M7932" s="19">
        <v>14.032000000000002</v>
      </c>
      <c r="N7932" s="19">
        <f t="shared" si="124"/>
        <v>18.241600000000002</v>
      </c>
      <c r="O7932" s="19">
        <v>9.51</v>
      </c>
      <c r="P7932" s="20">
        <v>6.2975469374999982</v>
      </c>
      <c r="Q7932" s="12"/>
      <c r="R7932" s="12">
        <v>3.4924999999999997</v>
      </c>
      <c r="S7932" s="12">
        <v>240.95000000000002</v>
      </c>
      <c r="T7932" s="12"/>
      <c r="U7932" s="12">
        <v>110.125</v>
      </c>
      <c r="V7932" s="23"/>
      <c r="W7932" s="24"/>
      <c r="X7932" s="22"/>
      <c r="Y7932" s="22"/>
      <c r="Z7932" s="22"/>
      <c r="AA7932" s="22"/>
      <c r="AB7932" s="22"/>
      <c r="AC7932" s="22"/>
      <c r="AD7932" s="22"/>
      <c r="AE7932" s="22"/>
      <c r="AF7932" s="22"/>
      <c r="AG7932" s="22"/>
      <c r="AH7932" s="22"/>
    </row>
    <row r="7933" spans="2:34">
      <c r="B7933" s="10">
        <v>26</v>
      </c>
      <c r="C7933" s="10">
        <v>11</v>
      </c>
      <c r="D7933" s="34">
        <v>39778</v>
      </c>
      <c r="E7933" s="17">
        <v>0.25</v>
      </c>
      <c r="F7933" s="35">
        <v>4.384101018000186E-2</v>
      </c>
      <c r="G7933" s="18">
        <v>4.7917887830410972</v>
      </c>
      <c r="H7933" s="18">
        <v>9.3565459411076333</v>
      </c>
      <c r="I7933" s="18">
        <v>4.5647571580665343</v>
      </c>
      <c r="J7933" s="19">
        <v>0.34900441912503605</v>
      </c>
      <c r="K7933" s="19">
        <v>0.31912634140997542</v>
      </c>
      <c r="L7933" s="19">
        <v>1.8935936836882301</v>
      </c>
      <c r="M7933" s="19">
        <v>9.6910000000000007</v>
      </c>
      <c r="N7933" s="19">
        <f t="shared" si="124"/>
        <v>12.598300000000002</v>
      </c>
      <c r="O7933" s="19">
        <v>6.3550000000000004</v>
      </c>
      <c r="P7933" s="20">
        <v>17.851869749999999</v>
      </c>
      <c r="Q7933" s="12"/>
      <c r="R7933" s="12">
        <v>4.74</v>
      </c>
      <c r="S7933" s="12">
        <v>272.10000000000002</v>
      </c>
      <c r="T7933" s="12"/>
      <c r="U7933" s="12">
        <v>104.875</v>
      </c>
      <c r="V7933" s="23"/>
      <c r="W7933" s="24"/>
      <c r="X7933" s="22"/>
      <c r="Y7933" s="22"/>
      <c r="Z7933" s="22"/>
      <c r="AA7933" s="22"/>
      <c r="AB7933" s="22"/>
      <c r="AC7933" s="22"/>
      <c r="AD7933" s="22"/>
      <c r="AE7933" s="22"/>
      <c r="AF7933" s="22"/>
      <c r="AG7933" s="22"/>
      <c r="AH7933" s="22"/>
    </row>
    <row r="7934" spans="2:34">
      <c r="B7934" s="10">
        <v>26</v>
      </c>
      <c r="C7934" s="10">
        <v>11</v>
      </c>
      <c r="D7934" s="34">
        <v>39778</v>
      </c>
      <c r="E7934" s="17">
        <v>0.29166666666669983</v>
      </c>
      <c r="F7934" s="35">
        <v>5.9783570235002553E-2</v>
      </c>
      <c r="G7934" s="18">
        <v>5.132198985566105</v>
      </c>
      <c r="H7934" s="18">
        <v>10.518176968352618</v>
      </c>
      <c r="I7934" s="18">
        <v>5.385977982786514</v>
      </c>
      <c r="J7934" s="19">
        <v>0.47700513832504937</v>
      </c>
      <c r="K7934" s="19">
        <v>0.39387074327246951</v>
      </c>
      <c r="L7934" s="19">
        <v>1.9099273261699796</v>
      </c>
      <c r="M7934" s="19">
        <v>9.4459999999999997</v>
      </c>
      <c r="N7934" s="19">
        <f t="shared" si="124"/>
        <v>12.2798</v>
      </c>
      <c r="O7934" s="19">
        <v>7.0274999999999999</v>
      </c>
      <c r="P7934" s="20">
        <v>13.61822475</v>
      </c>
      <c r="Q7934" s="12"/>
      <c r="R7934" s="12">
        <v>5.495000000000001</v>
      </c>
      <c r="S7934" s="12">
        <v>274.02499999999998</v>
      </c>
      <c r="T7934" s="12"/>
      <c r="U7934" s="12">
        <v>107.9</v>
      </c>
      <c r="V7934" s="23"/>
      <c r="W7934" s="24"/>
      <c r="X7934" s="22"/>
      <c r="Y7934" s="22"/>
      <c r="Z7934" s="22"/>
      <c r="AA7934" s="22"/>
      <c r="AB7934" s="22"/>
      <c r="AC7934" s="22"/>
      <c r="AD7934" s="22"/>
      <c r="AE7934" s="22"/>
      <c r="AF7934" s="22"/>
      <c r="AG7934" s="22"/>
      <c r="AH7934" s="22"/>
    </row>
    <row r="7935" spans="2:34">
      <c r="B7935" s="10">
        <v>26</v>
      </c>
      <c r="C7935" s="10">
        <v>11</v>
      </c>
      <c r="D7935" s="34">
        <v>39778</v>
      </c>
      <c r="E7935" s="17">
        <v>0.33333333333330017</v>
      </c>
      <c r="F7935" s="35">
        <v>8.36975625300036E-2</v>
      </c>
      <c r="G7935" s="18">
        <v>4.8622047629790988</v>
      </c>
      <c r="H7935" s="18">
        <v>20.769413539269738</v>
      </c>
      <c r="I7935" s="18">
        <v>15.90720877629064</v>
      </c>
      <c r="J7935" s="19">
        <v>0.36398726790003777</v>
      </c>
      <c r="K7935" s="19">
        <v>0.55175253297745719</v>
      </c>
      <c r="L7935" s="19">
        <v>1.9863380004054791</v>
      </c>
      <c r="M7935" s="19">
        <v>11.814749999999998</v>
      </c>
      <c r="N7935" s="19">
        <f t="shared" si="124"/>
        <v>15.359174999999999</v>
      </c>
      <c r="O7935" s="19">
        <v>8.69</v>
      </c>
      <c r="P7935" s="20">
        <v>8.149766624999998</v>
      </c>
      <c r="Q7935" s="12"/>
      <c r="R7935" s="12">
        <v>6.0675000000000008</v>
      </c>
      <c r="S7935" s="12">
        <v>272.85000000000002</v>
      </c>
      <c r="T7935" s="12"/>
      <c r="U7935" s="12">
        <v>137.82499999999999</v>
      </c>
      <c r="V7935" s="23"/>
      <c r="W7935" s="24"/>
      <c r="X7935" s="22"/>
      <c r="Y7935" s="22"/>
      <c r="Z7935" s="22"/>
      <c r="AA7935" s="22"/>
      <c r="AB7935" s="22"/>
      <c r="AC7935" s="22"/>
      <c r="AD7935" s="22"/>
      <c r="AE7935" s="22"/>
      <c r="AF7935" s="22"/>
      <c r="AG7935" s="22"/>
      <c r="AH7935" s="22"/>
    </row>
    <row r="7936" spans="2:34">
      <c r="B7936" s="10">
        <v>26</v>
      </c>
      <c r="C7936" s="10">
        <v>11</v>
      </c>
      <c r="D7936" s="34">
        <v>39778</v>
      </c>
      <c r="E7936" s="17">
        <v>0.375</v>
      </c>
      <c r="F7936" s="35">
        <v>9.5654988255004111E-2</v>
      </c>
      <c r="G7936" s="18">
        <v>10.668583378658715</v>
      </c>
      <c r="H7936" s="18">
        <v>25.88359212636492</v>
      </c>
      <c r="I7936" s="18">
        <v>15.215008747706205</v>
      </c>
      <c r="J7936" s="19">
        <v>0.53212450027505531</v>
      </c>
      <c r="K7936" s="19">
        <v>0.70524638729494515</v>
      </c>
      <c r="L7936" s="19">
        <v>2.0227203942607286</v>
      </c>
      <c r="M7936" s="19">
        <v>12.29275</v>
      </c>
      <c r="N7936" s="19">
        <f t="shared" si="124"/>
        <v>15.980575</v>
      </c>
      <c r="O7936" s="19">
        <v>8.8224999999999998</v>
      </c>
      <c r="P7936" s="20">
        <v>7.1619161249999994</v>
      </c>
      <c r="Q7936" s="12"/>
      <c r="R7936" s="12">
        <v>6.7575000000000003</v>
      </c>
      <c r="S7936" s="12">
        <v>264.89999999999998</v>
      </c>
      <c r="T7936" s="12"/>
      <c r="U7936" s="12">
        <v>177.92500000000001</v>
      </c>
      <c r="V7936" s="23"/>
      <c r="W7936" s="24"/>
      <c r="X7936" s="22"/>
      <c r="Y7936" s="22"/>
      <c r="Z7936" s="22"/>
      <c r="AA7936" s="22"/>
      <c r="AB7936" s="22"/>
      <c r="AC7936" s="22"/>
      <c r="AD7936" s="22"/>
      <c r="AE7936" s="22"/>
      <c r="AF7936" s="22"/>
      <c r="AG7936" s="22"/>
      <c r="AH7936" s="22"/>
    </row>
    <row r="7937" spans="2:34">
      <c r="B7937" s="10">
        <v>26</v>
      </c>
      <c r="C7937" s="10">
        <v>11</v>
      </c>
      <c r="D7937" s="34">
        <v>39778</v>
      </c>
      <c r="E7937" s="17">
        <v>0.41666666666669983</v>
      </c>
      <c r="F7937" s="35">
        <v>0.11159825187000484</v>
      </c>
      <c r="G7937" s="18">
        <v>10.084489033353202</v>
      </c>
      <c r="H7937" s="18">
        <v>22.840435845760709</v>
      </c>
      <c r="I7937" s="18">
        <v>12.755946812407506</v>
      </c>
      <c r="J7937" s="19">
        <v>0.63245583802506578</v>
      </c>
      <c r="K7937" s="19">
        <v>0.55289356748495677</v>
      </c>
      <c r="L7937" s="19">
        <v>1.9429397124217294</v>
      </c>
      <c r="M7937" s="19">
        <v>10.922499999999999</v>
      </c>
      <c r="N7937" s="19">
        <f t="shared" si="124"/>
        <v>14.199249999999999</v>
      </c>
      <c r="O7937" s="19">
        <v>8.6150000000000002</v>
      </c>
      <c r="P7937" s="20">
        <v>8.5731311249999997</v>
      </c>
      <c r="Q7937" s="12"/>
      <c r="R7937" s="12">
        <v>7.9875000000000007</v>
      </c>
      <c r="S7937" s="12">
        <v>270.57499999999999</v>
      </c>
      <c r="T7937" s="12"/>
      <c r="U7937" s="12">
        <v>196.82499999999999</v>
      </c>
      <c r="V7937" s="23"/>
      <c r="W7937" s="24"/>
      <c r="X7937" s="22"/>
      <c r="Y7937" s="22"/>
      <c r="Z7937" s="22"/>
      <c r="AA7937" s="22"/>
      <c r="AB7937" s="22"/>
      <c r="AC7937" s="22"/>
      <c r="AD7937" s="22"/>
      <c r="AE7937" s="22"/>
      <c r="AF7937" s="22"/>
      <c r="AG7937" s="22"/>
      <c r="AH7937" s="22"/>
    </row>
    <row r="7938" spans="2:34">
      <c r="B7938" s="10">
        <v>26</v>
      </c>
      <c r="C7938" s="10">
        <v>11</v>
      </c>
      <c r="D7938" s="34">
        <v>39778</v>
      </c>
      <c r="E7938" s="17">
        <v>0.45833333333330017</v>
      </c>
      <c r="F7938" s="35">
        <v>9.167063190000399E-2</v>
      </c>
      <c r="G7938" s="18">
        <v>7.9608275493146579</v>
      </c>
      <c r="H7938" s="18">
        <v>21.64805876627522</v>
      </c>
      <c r="I7938" s="18">
        <v>13.687231216960566</v>
      </c>
      <c r="J7938" s="19">
        <v>0.6675222151500696</v>
      </c>
      <c r="K7938" s="19">
        <v>0.61474073427745168</v>
      </c>
      <c r="L7938" s="19">
        <v>1.959293060540729</v>
      </c>
      <c r="M7938" s="19">
        <v>9.3227499999999992</v>
      </c>
      <c r="N7938" s="19">
        <f t="shared" si="124"/>
        <v>12.119574999999999</v>
      </c>
      <c r="O7938" s="19">
        <v>7.98</v>
      </c>
      <c r="P7938" s="20">
        <v>10.001986312499998</v>
      </c>
      <c r="Q7938" s="12"/>
      <c r="R7938" s="12">
        <v>8.9175000000000004</v>
      </c>
      <c r="S7938" s="12">
        <v>267.04999999999995</v>
      </c>
      <c r="T7938" s="12"/>
      <c r="U7938" s="12">
        <v>199.14999999999998</v>
      </c>
      <c r="V7938" s="23"/>
      <c r="W7938" s="24"/>
      <c r="X7938" s="22"/>
      <c r="Y7938" s="22"/>
      <c r="Z7938" s="22"/>
      <c r="AA7938" s="22"/>
      <c r="AB7938" s="22"/>
      <c r="AC7938" s="22"/>
      <c r="AD7938" s="22"/>
      <c r="AE7938" s="22"/>
      <c r="AF7938" s="22"/>
      <c r="AG7938" s="22"/>
      <c r="AH7938" s="22"/>
    </row>
    <row r="7939" spans="2:34">
      <c r="B7939" s="10">
        <v>26</v>
      </c>
      <c r="C7939" s="10">
        <v>11</v>
      </c>
      <c r="D7939" s="34">
        <v>39778</v>
      </c>
      <c r="E7939" s="17">
        <v>0.5</v>
      </c>
      <c r="F7939" s="35">
        <v>8.7685511100003832E-2</v>
      </c>
      <c r="G7939" s="18">
        <v>8.8832293884146729</v>
      </c>
      <c r="H7939" s="18">
        <v>22.020820236154719</v>
      </c>
      <c r="I7939" s="18">
        <v>13.137590847740043</v>
      </c>
      <c r="J7939" s="19">
        <v>0.68752382212507168</v>
      </c>
      <c r="K7939" s="19">
        <v>0.68058797325494635</v>
      </c>
      <c r="L7939" s="19">
        <v>1.9756534824782288</v>
      </c>
      <c r="M7939" s="19">
        <v>9.2877499999999991</v>
      </c>
      <c r="N7939" s="19">
        <f t="shared" si="124"/>
        <v>12.074074999999999</v>
      </c>
      <c r="O7939" s="19">
        <v>7.95</v>
      </c>
      <c r="P7939" s="20">
        <v>9.2081778749999987</v>
      </c>
      <c r="Q7939" s="12"/>
      <c r="R7939" s="12">
        <v>9.4050000000000011</v>
      </c>
      <c r="S7939" s="12">
        <v>264.52499999999998</v>
      </c>
      <c r="T7939" s="12"/>
      <c r="U7939" s="12">
        <v>171.85</v>
      </c>
      <c r="V7939" s="23"/>
      <c r="W7939" s="24"/>
      <c r="X7939" s="22"/>
      <c r="Y7939" s="22"/>
      <c r="Z7939" s="22"/>
      <c r="AA7939" s="22"/>
      <c r="AB7939" s="22"/>
      <c r="AC7939" s="22"/>
      <c r="AD7939" s="22"/>
      <c r="AE7939" s="22"/>
      <c r="AF7939" s="22"/>
      <c r="AG7939" s="22"/>
      <c r="AH7939" s="22"/>
    </row>
    <row r="7940" spans="2:34">
      <c r="B7940" s="10">
        <v>26</v>
      </c>
      <c r="C7940" s="10">
        <v>11</v>
      </c>
      <c r="D7940" s="34">
        <v>39778</v>
      </c>
      <c r="E7940" s="17">
        <v>0.54166666666669983</v>
      </c>
      <c r="F7940" s="35">
        <v>0.10362911973000455</v>
      </c>
      <c r="G7940" s="18">
        <v>17.775701910601846</v>
      </c>
      <c r="H7940" s="18">
        <v>36.596270172881781</v>
      </c>
      <c r="I7940" s="18">
        <v>18.820568262279934</v>
      </c>
      <c r="J7940" s="19">
        <v>0.83547065752508731</v>
      </c>
      <c r="K7940" s="19">
        <v>0.5949486353274529</v>
      </c>
      <c r="L7940" s="19">
        <v>1.9198697600664794</v>
      </c>
      <c r="M7940" s="19">
        <v>10.1145</v>
      </c>
      <c r="N7940" s="19">
        <f t="shared" si="124"/>
        <v>13.148849999999999</v>
      </c>
      <c r="O7940" s="19">
        <v>8.93</v>
      </c>
      <c r="P7940" s="20">
        <v>8.1497666249999998</v>
      </c>
      <c r="Q7940" s="12"/>
      <c r="R7940" s="12">
        <v>9.8574999999999982</v>
      </c>
      <c r="S7940" s="12">
        <v>254.27499999999998</v>
      </c>
      <c r="T7940" s="12"/>
      <c r="U7940" s="12">
        <v>175.375</v>
      </c>
      <c r="V7940" s="23"/>
      <c r="W7940" s="24"/>
      <c r="X7940" s="22"/>
      <c r="Y7940" s="22"/>
      <c r="Z7940" s="22"/>
      <c r="AA7940" s="22"/>
      <c r="AB7940" s="22"/>
      <c r="AC7940" s="22"/>
      <c r="AD7940" s="22"/>
      <c r="AE7940" s="22"/>
      <c r="AF7940" s="22"/>
      <c r="AG7940" s="22"/>
      <c r="AH7940" s="22"/>
    </row>
    <row r="7941" spans="2:34">
      <c r="B7941" s="10">
        <v>26</v>
      </c>
      <c r="C7941" s="10">
        <v>11</v>
      </c>
      <c r="D7941" s="34">
        <v>39778</v>
      </c>
      <c r="E7941" s="17">
        <v>0.58333333333330017</v>
      </c>
      <c r="F7941" s="35">
        <v>0.17537339671500771</v>
      </c>
      <c r="G7941" s="18">
        <v>28.278546129225546</v>
      </c>
      <c r="H7941" s="18">
        <v>52.419841721011572</v>
      </c>
      <c r="I7941" s="18">
        <v>24.141295591786033</v>
      </c>
      <c r="J7941" s="19">
        <v>1.2192200388001277</v>
      </c>
      <c r="K7941" s="19">
        <v>1.3008206396873967</v>
      </c>
      <c r="L7941" s="19">
        <v>1.9041584451884792</v>
      </c>
      <c r="M7941" s="19">
        <v>16.800250000000002</v>
      </c>
      <c r="N7941" s="19">
        <f t="shared" si="124"/>
        <v>21.840325000000004</v>
      </c>
      <c r="O7941" s="19">
        <v>14.367500000000001</v>
      </c>
      <c r="P7941" s="20">
        <v>4.6040889374999985</v>
      </c>
      <c r="Q7941" s="12"/>
      <c r="R7941" s="12">
        <v>10.23</v>
      </c>
      <c r="S7941" s="12">
        <v>249.42500000000001</v>
      </c>
      <c r="T7941" s="12"/>
      <c r="U7941" s="12">
        <v>165.39999999999998</v>
      </c>
      <c r="V7941" s="23"/>
      <c r="W7941" s="24"/>
      <c r="X7941" s="22"/>
      <c r="Y7941" s="22"/>
      <c r="Z7941" s="22"/>
      <c r="AA7941" s="22"/>
      <c r="AB7941" s="22"/>
      <c r="AC7941" s="22"/>
      <c r="AD7941" s="22"/>
      <c r="AE7941" s="22"/>
      <c r="AF7941" s="22"/>
      <c r="AG7941" s="22"/>
      <c r="AH7941" s="22"/>
    </row>
    <row r="7942" spans="2:34">
      <c r="B7942" s="10">
        <v>26</v>
      </c>
      <c r="C7942" s="10">
        <v>11</v>
      </c>
      <c r="D7942" s="34">
        <v>39778</v>
      </c>
      <c r="E7942" s="17">
        <v>0.625</v>
      </c>
      <c r="F7942" s="35">
        <v>0.13551677671500598</v>
      </c>
      <c r="G7942" s="18">
        <v>8.6588314043781658</v>
      </c>
      <c r="H7942" s="18">
        <v>23.818398198209191</v>
      </c>
      <c r="I7942" s="18">
        <v>15.159566793831026</v>
      </c>
      <c r="J7942" s="19">
        <v>0.55686936690005839</v>
      </c>
      <c r="K7942" s="19">
        <v>0.68707603949244511</v>
      </c>
      <c r="L7942" s="19">
        <v>1.9004687683584793</v>
      </c>
      <c r="M7942" s="19">
        <v>20.52675</v>
      </c>
      <c r="N7942" s="19">
        <f t="shared" si="124"/>
        <v>26.684775000000002</v>
      </c>
      <c r="O7942" s="19">
        <v>19.79</v>
      </c>
      <c r="P7942" s="20">
        <v>7.4088787500000004</v>
      </c>
      <c r="Q7942" s="12"/>
      <c r="R7942" s="12">
        <v>10.3225</v>
      </c>
      <c r="S7942" s="12">
        <v>270.39999999999998</v>
      </c>
      <c r="T7942" s="12"/>
      <c r="U7942" s="12">
        <v>133.97499999999999</v>
      </c>
      <c r="V7942" s="23"/>
      <c r="W7942" s="24"/>
      <c r="X7942" s="22"/>
      <c r="Y7942" s="22"/>
      <c r="Z7942" s="22"/>
      <c r="AA7942" s="22"/>
      <c r="AB7942" s="22"/>
      <c r="AC7942" s="22"/>
      <c r="AD7942" s="22"/>
      <c r="AE7942" s="22"/>
      <c r="AF7942" s="22"/>
      <c r="AG7942" s="22"/>
      <c r="AH7942" s="22"/>
    </row>
    <row r="7943" spans="2:34">
      <c r="B7943" s="10">
        <v>26</v>
      </c>
      <c r="C7943" s="10">
        <v>11</v>
      </c>
      <c r="D7943" s="34">
        <v>39778</v>
      </c>
      <c r="E7943" s="17">
        <v>0.66666666666669983</v>
      </c>
      <c r="F7943" s="35">
        <v>0.12356029132500548</v>
      </c>
      <c r="G7943" s="18">
        <v>17.91606858551534</v>
      </c>
      <c r="H7943" s="18">
        <v>39.071685889736493</v>
      </c>
      <c r="I7943" s="18">
        <v>21.155617304221156</v>
      </c>
      <c r="J7943" s="19">
        <v>0.7273559114250765</v>
      </c>
      <c r="K7943" s="19">
        <v>0.96143143950242282</v>
      </c>
      <c r="L7943" s="19">
        <v>1.8687069321629797</v>
      </c>
      <c r="M7943" s="19">
        <v>12.155749999999999</v>
      </c>
      <c r="N7943" s="19">
        <f t="shared" si="124"/>
        <v>15.802474999999999</v>
      </c>
      <c r="O7943" s="19">
        <v>11.06</v>
      </c>
      <c r="P7943" s="20">
        <v>4.9392524999999985</v>
      </c>
      <c r="Q7943" s="12"/>
      <c r="R7943" s="12">
        <v>10.290000000000001</v>
      </c>
      <c r="S7943" s="12">
        <v>256.39999999999998</v>
      </c>
      <c r="T7943" s="12"/>
      <c r="U7943" s="12">
        <v>112.4</v>
      </c>
      <c r="V7943" s="23"/>
      <c r="W7943" s="24"/>
      <c r="X7943" s="22"/>
      <c r="Y7943" s="22"/>
      <c r="Z7943" s="22"/>
      <c r="AA7943" s="22"/>
      <c r="AB7943" s="22"/>
      <c r="AC7943" s="22"/>
      <c r="AD7943" s="22"/>
      <c r="AE7943" s="22"/>
      <c r="AF7943" s="22"/>
      <c r="AG7943" s="22"/>
      <c r="AH7943" s="22"/>
    </row>
    <row r="7944" spans="2:34">
      <c r="B7944" s="10">
        <v>26</v>
      </c>
      <c r="C7944" s="10">
        <v>11</v>
      </c>
      <c r="D7944" s="34">
        <v>39778</v>
      </c>
      <c r="E7944" s="17">
        <v>0.70833333333330017</v>
      </c>
      <c r="F7944" s="35">
        <v>0.22320716538000995</v>
      </c>
      <c r="G7944" s="18">
        <v>23.41316537379544</v>
      </c>
      <c r="H7944" s="18">
        <v>49.6613105536441</v>
      </c>
      <c r="I7944" s="18">
        <v>26.248145179848663</v>
      </c>
      <c r="J7944" s="19">
        <v>0.83010209842508731</v>
      </c>
      <c r="K7944" s="19">
        <v>0.95446687791742313</v>
      </c>
      <c r="L7944" s="19">
        <v>1.9011099594782292</v>
      </c>
      <c r="M7944" s="19">
        <v>17.841250000000002</v>
      </c>
      <c r="N7944" s="19">
        <f t="shared" si="124"/>
        <v>23.193625000000004</v>
      </c>
      <c r="O7944" s="19">
        <v>15.9575</v>
      </c>
      <c r="P7944" s="20">
        <v>1.3230140624999995</v>
      </c>
      <c r="Q7944" s="12"/>
      <c r="R7944" s="12">
        <v>10.262499999999999</v>
      </c>
      <c r="S7944" s="12">
        <v>235.65</v>
      </c>
      <c r="T7944" s="12"/>
      <c r="U7944" s="12">
        <v>107.5</v>
      </c>
      <c r="V7944" s="23"/>
      <c r="W7944" s="24"/>
      <c r="X7944" s="22"/>
      <c r="Y7944" s="22"/>
      <c r="Z7944" s="22"/>
      <c r="AA7944" s="22"/>
      <c r="AB7944" s="22"/>
      <c r="AC7944" s="22"/>
      <c r="AD7944" s="22"/>
      <c r="AE7944" s="22"/>
      <c r="AF7944" s="22"/>
      <c r="AG7944" s="22"/>
      <c r="AH7944" s="22"/>
    </row>
    <row r="7945" spans="2:34">
      <c r="B7945" s="10">
        <v>26</v>
      </c>
      <c r="C7945" s="10">
        <v>11</v>
      </c>
      <c r="D7945" s="34">
        <v>39778</v>
      </c>
      <c r="E7945" s="17">
        <v>0.75</v>
      </c>
      <c r="F7945" s="35">
        <v>0.53410629567002388</v>
      </c>
      <c r="G7945" s="18">
        <v>170.35798919273867</v>
      </c>
      <c r="H7945" s="18">
        <v>226.59142660166731</v>
      </c>
      <c r="I7945" s="18">
        <v>56.233437408928637</v>
      </c>
      <c r="J7945" s="19">
        <v>3.4379065662753625</v>
      </c>
      <c r="K7945" s="19">
        <v>4.0743544364046702</v>
      </c>
      <c r="L7945" s="19">
        <v>1.9896792006769783</v>
      </c>
      <c r="M7945" s="19">
        <v>33.594999999999999</v>
      </c>
      <c r="N7945" s="19">
        <f t="shared" si="124"/>
        <v>43.673499999999997</v>
      </c>
      <c r="O7945" s="19">
        <v>30.367499999999996</v>
      </c>
      <c r="P7945" s="20">
        <v>1.1818925624999994</v>
      </c>
      <c r="Q7945" s="12"/>
      <c r="R7945" s="12">
        <v>10.515000000000001</v>
      </c>
      <c r="S7945" s="12">
        <v>214.125</v>
      </c>
      <c r="T7945" s="12"/>
      <c r="U7945" s="12">
        <v>113.32499999999999</v>
      </c>
      <c r="V7945" s="23"/>
      <c r="W7945" s="24"/>
      <c r="X7945" s="22"/>
      <c r="Y7945" s="22"/>
      <c r="Z7945" s="22"/>
      <c r="AA7945" s="22"/>
      <c r="AB7945" s="22"/>
      <c r="AC7945" s="22"/>
      <c r="AD7945" s="22"/>
      <c r="AE7945" s="22"/>
      <c r="AF7945" s="22"/>
      <c r="AG7945" s="22"/>
      <c r="AH7945" s="22"/>
    </row>
    <row r="7946" spans="2:34">
      <c r="B7946" s="10">
        <v>26</v>
      </c>
      <c r="C7946" s="10">
        <v>11</v>
      </c>
      <c r="D7946" s="34">
        <v>39778</v>
      </c>
      <c r="E7946" s="17">
        <v>0.79166666666669983</v>
      </c>
      <c r="F7946" s="35">
        <v>0.39061766728501757</v>
      </c>
      <c r="G7946" s="18">
        <v>86.050705033045574</v>
      </c>
      <c r="H7946" s="18">
        <v>129.31180876918205</v>
      </c>
      <c r="I7946" s="18">
        <v>43.261103736136477</v>
      </c>
      <c r="J7946" s="19">
        <v>2.3543850927002485</v>
      </c>
      <c r="K7946" s="19">
        <v>2.7345803507722781</v>
      </c>
      <c r="L7946" s="19">
        <v>1.8977348991472291</v>
      </c>
      <c r="M7946" s="19">
        <v>21.855249999999998</v>
      </c>
      <c r="N7946" s="19">
        <f t="shared" si="124"/>
        <v>28.411824999999997</v>
      </c>
      <c r="O7946" s="19">
        <v>20.122499999999999</v>
      </c>
      <c r="P7946" s="20">
        <v>0.82908881249999922</v>
      </c>
      <c r="Q7946" s="12"/>
      <c r="R7946" s="12">
        <v>10.272499999999999</v>
      </c>
      <c r="S7946" s="12">
        <v>225.5</v>
      </c>
      <c r="T7946" s="12"/>
      <c r="U7946" s="12">
        <v>108.72499999999999</v>
      </c>
      <c r="V7946" s="23"/>
      <c r="W7946" s="24"/>
      <c r="X7946" s="22"/>
      <c r="Y7946" s="22"/>
      <c r="Z7946" s="22"/>
      <c r="AA7946" s="22"/>
      <c r="AB7946" s="22"/>
      <c r="AC7946" s="22"/>
      <c r="AD7946" s="22"/>
      <c r="AE7946" s="22"/>
      <c r="AF7946" s="22"/>
      <c r="AG7946" s="22"/>
      <c r="AH7946" s="22"/>
    </row>
    <row r="7947" spans="2:34">
      <c r="B7947" s="10">
        <v>26</v>
      </c>
      <c r="C7947" s="10">
        <v>11</v>
      </c>
      <c r="D7947" s="34">
        <v>39778</v>
      </c>
      <c r="E7947" s="17">
        <v>0.83333333333330017</v>
      </c>
      <c r="F7947" s="35">
        <v>0.30691597810501381</v>
      </c>
      <c r="G7947" s="18">
        <v>66.584465186843715</v>
      </c>
      <c r="H7947" s="18">
        <v>103.90653466690539</v>
      </c>
      <c r="I7947" s="18">
        <v>37.322069480061671</v>
      </c>
      <c r="J7947" s="19">
        <v>1.8527187621751962</v>
      </c>
      <c r="K7947" s="19">
        <v>2.3592733235198078</v>
      </c>
      <c r="L7947" s="19">
        <v>1.9702841038177283</v>
      </c>
      <c r="M7947" s="19">
        <v>19.015000000000001</v>
      </c>
      <c r="N7947" s="19">
        <f t="shared" si="124"/>
        <v>24.7195</v>
      </c>
      <c r="O7947" s="19">
        <v>17.3475</v>
      </c>
      <c r="P7947" s="20">
        <v>0.65268693749999906</v>
      </c>
      <c r="Q7947" s="12"/>
      <c r="R7947" s="12">
        <v>10.1425</v>
      </c>
      <c r="S7947" s="12">
        <v>222.95000000000002</v>
      </c>
      <c r="T7947" s="12"/>
      <c r="U7947" s="12">
        <v>108.325</v>
      </c>
      <c r="V7947" s="23"/>
      <c r="W7947" s="24"/>
      <c r="X7947" s="22"/>
      <c r="Y7947" s="22"/>
      <c r="Z7947" s="22"/>
      <c r="AA7947" s="22"/>
      <c r="AB7947" s="22"/>
      <c r="AC7947" s="22"/>
      <c r="AD7947" s="22"/>
      <c r="AE7947" s="22"/>
      <c r="AF7947" s="22"/>
      <c r="AG7947" s="22"/>
      <c r="AH7947" s="22"/>
    </row>
    <row r="7948" spans="2:34">
      <c r="B7948" s="10">
        <v>26</v>
      </c>
      <c r="C7948" s="10">
        <v>11</v>
      </c>
      <c r="D7948" s="34">
        <v>39778</v>
      </c>
      <c r="E7948" s="17">
        <v>0.875</v>
      </c>
      <c r="F7948" s="35">
        <v>0.26307267459001188</v>
      </c>
      <c r="G7948" s="18">
        <v>54.87450569652249</v>
      </c>
      <c r="H7948" s="18">
        <v>86.085622855682118</v>
      </c>
      <c r="I7948" s="18">
        <v>31.211117159159624</v>
      </c>
      <c r="J7948" s="19">
        <v>1.5191130018001608</v>
      </c>
      <c r="K7948" s="19">
        <v>1.8301324784673501</v>
      </c>
      <c r="L7948" s="19">
        <v>1.9465335490682285</v>
      </c>
      <c r="M7948" s="19">
        <v>20.149249999999999</v>
      </c>
      <c r="N7948" s="19">
        <f t="shared" si="124"/>
        <v>26.194025</v>
      </c>
      <c r="O7948" s="19">
        <v>18.082500000000003</v>
      </c>
      <c r="P7948" s="20">
        <v>0.67032712499999902</v>
      </c>
      <c r="Q7948" s="12"/>
      <c r="R7948" s="12">
        <v>9.879999999999999</v>
      </c>
      <c r="S7948" s="12">
        <v>223.67500000000001</v>
      </c>
      <c r="T7948" s="12"/>
      <c r="U7948" s="12">
        <v>105.30000000000001</v>
      </c>
      <c r="V7948" s="23"/>
      <c r="W7948" s="24"/>
      <c r="X7948" s="22"/>
      <c r="Y7948" s="22"/>
      <c r="Z7948" s="22"/>
      <c r="AA7948" s="22"/>
      <c r="AB7948" s="22"/>
      <c r="AC7948" s="22"/>
      <c r="AD7948" s="22"/>
      <c r="AE7948" s="22"/>
      <c r="AF7948" s="22"/>
      <c r="AG7948" s="22"/>
      <c r="AH7948" s="22"/>
    </row>
    <row r="7949" spans="2:34">
      <c r="B7949" s="10">
        <v>26</v>
      </c>
      <c r="C7949" s="10">
        <v>11</v>
      </c>
      <c r="D7949" s="34">
        <v>39778</v>
      </c>
      <c r="E7949" s="17">
        <v>0.91666666666669983</v>
      </c>
      <c r="F7949" s="35">
        <v>0.17936888149500815</v>
      </c>
      <c r="G7949" s="18">
        <v>22.4977008846394</v>
      </c>
      <c r="H7949" s="18">
        <v>45.129250272014659</v>
      </c>
      <c r="I7949" s="18">
        <v>22.631549387375252</v>
      </c>
      <c r="J7949" s="19">
        <v>0.96000247245010195</v>
      </c>
      <c r="K7949" s="19">
        <v>1.0840741194074108</v>
      </c>
      <c r="L7949" s="19">
        <v>1.8906617407737292</v>
      </c>
      <c r="M7949" s="19">
        <v>15.9855</v>
      </c>
      <c r="N7949" s="19">
        <f t="shared" si="124"/>
        <v>20.78115</v>
      </c>
      <c r="O7949" s="19">
        <v>14.467500000000001</v>
      </c>
      <c r="P7949" s="20">
        <v>3.1399533749999997</v>
      </c>
      <c r="Q7949" s="12"/>
      <c r="R7949" s="12">
        <v>9.9600000000000009</v>
      </c>
      <c r="S7949" s="12">
        <v>237.45</v>
      </c>
      <c r="T7949" s="12"/>
      <c r="U7949" s="12">
        <v>110.94999999999999</v>
      </c>
      <c r="V7949" s="23"/>
      <c r="W7949" s="24"/>
      <c r="X7949" s="22"/>
      <c r="Y7949" s="22"/>
      <c r="Z7949" s="22"/>
      <c r="AA7949" s="22"/>
      <c r="AB7949" s="22"/>
      <c r="AC7949" s="22"/>
      <c r="AD7949" s="22"/>
      <c r="AE7949" s="22"/>
      <c r="AF7949" s="22"/>
      <c r="AG7949" s="22"/>
      <c r="AH7949" s="22"/>
    </row>
    <row r="7950" spans="2:34">
      <c r="B7950" s="10">
        <v>26</v>
      </c>
      <c r="C7950" s="10">
        <v>11</v>
      </c>
      <c r="D7950" s="34">
        <v>39778</v>
      </c>
      <c r="E7950" s="17">
        <v>0.95833333333330017</v>
      </c>
      <c r="F7950" s="35">
        <v>0.17937022773000819</v>
      </c>
      <c r="G7950" s="18">
        <v>42.976464684930264</v>
      </c>
      <c r="H7950" s="18">
        <v>68.50976990049034</v>
      </c>
      <c r="I7950" s="18">
        <v>25.533305215560084</v>
      </c>
      <c r="J7950" s="19">
        <v>1.1077499995501179</v>
      </c>
      <c r="K7950" s="19">
        <v>1.5472325513648726</v>
      </c>
      <c r="L7950" s="19">
        <v>1.9110566039809789</v>
      </c>
      <c r="M7950" s="19">
        <v>13.4735</v>
      </c>
      <c r="N7950" s="19">
        <f t="shared" si="124"/>
        <v>17.515550000000001</v>
      </c>
      <c r="O7950" s="19">
        <v>12.5525</v>
      </c>
      <c r="P7950" s="20">
        <v>2.1697430624999994</v>
      </c>
      <c r="Q7950" s="12"/>
      <c r="R7950" s="12">
        <v>10.18</v>
      </c>
      <c r="S7950" s="12">
        <v>218.65</v>
      </c>
      <c r="T7950" s="12"/>
      <c r="U7950" s="12">
        <v>106.25</v>
      </c>
      <c r="V7950" s="23"/>
      <c r="W7950" s="24"/>
      <c r="X7950" s="22"/>
      <c r="Y7950" s="22"/>
      <c r="Z7950" s="22"/>
      <c r="AA7950" s="22"/>
      <c r="AB7950" s="22"/>
      <c r="AC7950" s="22"/>
      <c r="AD7950" s="22"/>
      <c r="AE7950" s="22"/>
      <c r="AF7950" s="22"/>
      <c r="AG7950" s="22"/>
      <c r="AH7950" s="22"/>
    </row>
    <row r="7951" spans="2:34">
      <c r="B7951" s="10">
        <v>26</v>
      </c>
      <c r="C7951" s="10">
        <v>11</v>
      </c>
      <c r="D7951" s="34">
        <v>39778</v>
      </c>
      <c r="E7951" s="17">
        <v>0</v>
      </c>
      <c r="F7951" s="35">
        <v>0.20727358248000949</v>
      </c>
      <c r="G7951" s="18">
        <v>74.386340088415807</v>
      </c>
      <c r="H7951" s="18">
        <v>104.53564049775211</v>
      </c>
      <c r="I7951" s="18">
        <v>30.149300409336309</v>
      </c>
      <c r="J7951" s="19">
        <v>2.06491904835022</v>
      </c>
      <c r="K7951" s="19">
        <v>2.2975880247798095</v>
      </c>
      <c r="L7951" s="19">
        <v>2.0719951727512269</v>
      </c>
      <c r="M7951" s="19">
        <v>15.447749999999999</v>
      </c>
      <c r="N7951" s="19">
        <f t="shared" si="124"/>
        <v>20.082075</v>
      </c>
      <c r="O7951" s="19">
        <v>14.115</v>
      </c>
      <c r="P7951" s="20">
        <v>0.77616824999999912</v>
      </c>
      <c r="Q7951" s="12"/>
      <c r="R7951" s="12">
        <v>9.5499999999999989</v>
      </c>
      <c r="S7951" s="12">
        <v>206.85</v>
      </c>
      <c r="T7951" s="12"/>
      <c r="U7951" s="12">
        <v>113.5</v>
      </c>
      <c r="V7951" s="23"/>
      <c r="W7951" s="24"/>
      <c r="X7951" s="22"/>
      <c r="Y7951" s="22"/>
      <c r="Z7951" s="22"/>
      <c r="AA7951" s="22"/>
      <c r="AB7951" s="22"/>
      <c r="AC7951" s="22"/>
      <c r="AD7951" s="22"/>
      <c r="AE7951" s="22"/>
      <c r="AF7951" s="22"/>
      <c r="AG7951" s="22"/>
      <c r="AH7951" s="22"/>
    </row>
    <row r="7952" spans="2:34">
      <c r="B7952" s="10">
        <v>27</v>
      </c>
      <c r="C7952" s="10">
        <v>11</v>
      </c>
      <c r="D7952" s="34">
        <v>39779</v>
      </c>
      <c r="E7952" s="17">
        <v>4.1666666666699825E-2</v>
      </c>
      <c r="F7952" s="35">
        <v>0.13153986862500605</v>
      </c>
      <c r="G7952" s="18">
        <v>56.088671338242975</v>
      </c>
      <c r="H7952" s="18">
        <v>82.959656560596144</v>
      </c>
      <c r="I7952" s="18">
        <v>26.870985222353166</v>
      </c>
      <c r="J7952" s="19">
        <v>1.8066177877501928</v>
      </c>
      <c r="K7952" s="19">
        <v>1.9775857881823358</v>
      </c>
      <c r="L7952" s="19">
        <v>2.0120986917934776</v>
      </c>
      <c r="M7952" s="19">
        <v>13.860000000000001</v>
      </c>
      <c r="N7952" s="19">
        <f t="shared" si="124"/>
        <v>18.018000000000001</v>
      </c>
      <c r="O7952" s="19">
        <v>12.57</v>
      </c>
      <c r="P7952" s="20">
        <v>1.0584112499999994</v>
      </c>
      <c r="Q7952" s="12"/>
      <c r="R7952" s="12">
        <v>9.4924999999999997</v>
      </c>
      <c r="S7952" s="12">
        <v>213.05</v>
      </c>
      <c r="T7952" s="12"/>
      <c r="U7952" s="12">
        <v>110.97499999999999</v>
      </c>
      <c r="V7952" s="23"/>
      <c r="W7952" s="24"/>
      <c r="X7952" s="22"/>
      <c r="Y7952" s="22"/>
      <c r="Z7952" s="22"/>
      <c r="AA7952" s="22"/>
      <c r="AB7952" s="22"/>
      <c r="AC7952" s="22"/>
      <c r="AD7952" s="22"/>
      <c r="AE7952" s="22"/>
      <c r="AF7952" s="22"/>
      <c r="AG7952" s="22"/>
      <c r="AH7952" s="22"/>
    </row>
    <row r="7953" spans="2:34">
      <c r="B7953" s="10">
        <v>27</v>
      </c>
      <c r="C7953" s="10">
        <v>11</v>
      </c>
      <c r="D7953" s="34">
        <v>39779</v>
      </c>
      <c r="E7953" s="17">
        <v>8.3333333333300175E-2</v>
      </c>
      <c r="F7953" s="35">
        <v>7.1749513095003326E-2</v>
      </c>
      <c r="G7953" s="18">
        <v>7.7450669066811333</v>
      </c>
      <c r="H7953" s="18">
        <v>18.263572695111506</v>
      </c>
      <c r="I7953" s="18">
        <v>10.518505788430373</v>
      </c>
      <c r="J7953" s="19">
        <v>0.70403285865007503</v>
      </c>
      <c r="K7953" s="19">
        <v>0.64564130577494616</v>
      </c>
      <c r="L7953" s="19">
        <v>1.851762071292729</v>
      </c>
      <c r="M7953" s="19">
        <v>10.10275</v>
      </c>
      <c r="N7953" s="19">
        <f t="shared" si="124"/>
        <v>13.133575</v>
      </c>
      <c r="O7953" s="19">
        <v>9.0950000000000006</v>
      </c>
      <c r="P7953" s="20">
        <v>7.5676404374999979</v>
      </c>
      <c r="Q7953" s="12"/>
      <c r="R7953" s="12">
        <v>9.5749999999999993</v>
      </c>
      <c r="S7953" s="12">
        <v>233.45</v>
      </c>
      <c r="T7953" s="12"/>
      <c r="U7953" s="12">
        <v>109.45000000000002</v>
      </c>
      <c r="V7953" s="23"/>
      <c r="W7953" s="24"/>
      <c r="X7953" s="22"/>
      <c r="Y7953" s="22"/>
      <c r="Z7953" s="22"/>
      <c r="AA7953" s="22"/>
      <c r="AB7953" s="22"/>
      <c r="AC7953" s="22"/>
      <c r="AD7953" s="22"/>
      <c r="AE7953" s="22"/>
      <c r="AF7953" s="22"/>
      <c r="AG7953" s="22"/>
      <c r="AH7953" s="22"/>
    </row>
    <row r="7954" spans="2:34">
      <c r="B7954" s="10">
        <v>27</v>
      </c>
      <c r="C7954" s="10">
        <v>11</v>
      </c>
      <c r="D7954" s="34">
        <v>39779</v>
      </c>
      <c r="E7954" s="17">
        <v>0.125</v>
      </c>
      <c r="F7954" s="35">
        <v>5.9791661175002786E-2</v>
      </c>
      <c r="G7954" s="18">
        <v>5.497133541997095</v>
      </c>
      <c r="H7954" s="18">
        <v>10.793469039742355</v>
      </c>
      <c r="I7954" s="18">
        <v>5.296335497745261</v>
      </c>
      <c r="J7954" s="19">
        <v>0.53109822435005682</v>
      </c>
      <c r="K7954" s="19">
        <v>0.61435271459244856</v>
      </c>
      <c r="L7954" s="19">
        <v>1.7797578874952298</v>
      </c>
      <c r="M7954" s="19">
        <v>7.2985000000000007</v>
      </c>
      <c r="N7954" s="19">
        <f t="shared" si="124"/>
        <v>9.4880500000000012</v>
      </c>
      <c r="O7954" s="19">
        <v>6.2825000000000006</v>
      </c>
      <c r="P7954" s="20">
        <v>12.665654624999998</v>
      </c>
      <c r="Q7954" s="12"/>
      <c r="R7954" s="12">
        <v>9.75</v>
      </c>
      <c r="S7954" s="12">
        <v>232.05</v>
      </c>
      <c r="T7954" s="12"/>
      <c r="U7954" s="12">
        <v>102.625</v>
      </c>
      <c r="V7954" s="23"/>
      <c r="W7954" s="24"/>
      <c r="X7954" s="22"/>
      <c r="Y7954" s="22"/>
      <c r="Z7954" s="22"/>
      <c r="AA7954" s="22"/>
      <c r="AB7954" s="22"/>
      <c r="AC7954" s="22"/>
      <c r="AD7954" s="22"/>
      <c r="AE7954" s="22"/>
      <c r="AF7954" s="22"/>
      <c r="AG7954" s="22"/>
      <c r="AH7954" s="22"/>
    </row>
    <row r="7955" spans="2:34">
      <c r="B7955" s="10">
        <v>27</v>
      </c>
      <c r="C7955" s="10">
        <v>11</v>
      </c>
      <c r="D7955" s="34">
        <v>39779</v>
      </c>
      <c r="E7955" s="17">
        <v>0.16666666666669983</v>
      </c>
      <c r="F7955" s="35">
        <v>0.10762573426500502</v>
      </c>
      <c r="G7955" s="18">
        <v>45.486994410673276</v>
      </c>
      <c r="H7955" s="18">
        <v>70.147153421910559</v>
      </c>
      <c r="I7955" s="18">
        <v>24.660159011237287</v>
      </c>
      <c r="J7955" s="19">
        <v>1.2699734742751363</v>
      </c>
      <c r="K7955" s="19">
        <v>1.3175551568598893</v>
      </c>
      <c r="L7955" s="19">
        <v>1.8604207755557289</v>
      </c>
      <c r="M7955" s="19">
        <v>8.0172500000000007</v>
      </c>
      <c r="N7955" s="19">
        <f t="shared" si="124"/>
        <v>10.422425</v>
      </c>
      <c r="O7955" s="19">
        <v>7.7724999999999991</v>
      </c>
      <c r="P7955" s="20">
        <v>2.3285047499999987</v>
      </c>
      <c r="Q7955" s="12"/>
      <c r="R7955" s="12">
        <v>9.3375000000000004</v>
      </c>
      <c r="S7955" s="12">
        <v>216.17500000000001</v>
      </c>
      <c r="T7955" s="12"/>
      <c r="U7955" s="12">
        <v>108.325</v>
      </c>
      <c r="V7955" s="23"/>
      <c r="W7955" s="24"/>
      <c r="X7955" s="22"/>
      <c r="Y7955" s="22"/>
      <c r="Z7955" s="22"/>
      <c r="AA7955" s="22"/>
      <c r="AB7955" s="22"/>
      <c r="AC7955" s="22"/>
      <c r="AD7955" s="22"/>
      <c r="AE7955" s="22"/>
      <c r="AF7955" s="22"/>
      <c r="AG7955" s="22"/>
      <c r="AH7955" s="22"/>
    </row>
    <row r="7956" spans="2:34">
      <c r="B7956" s="10">
        <v>27</v>
      </c>
      <c r="C7956" s="10">
        <v>11</v>
      </c>
      <c r="D7956" s="34">
        <v>39779</v>
      </c>
      <c r="E7956" s="17">
        <v>0.20833333333330017</v>
      </c>
      <c r="F7956" s="35">
        <v>0.14350197573000673</v>
      </c>
      <c r="G7956" s="18">
        <v>76.739951033156274</v>
      </c>
      <c r="H7956" s="18">
        <v>109.95948438109602</v>
      </c>
      <c r="I7956" s="18">
        <v>33.219533347939731</v>
      </c>
      <c r="J7956" s="19">
        <v>1.8909934014002032</v>
      </c>
      <c r="K7956" s="19">
        <v>2.3180576312998045</v>
      </c>
      <c r="L7956" s="19">
        <v>1.9853153147889775</v>
      </c>
      <c r="M7956" s="19">
        <v>11.661999999999999</v>
      </c>
      <c r="N7956" s="19">
        <f t="shared" si="124"/>
        <v>15.160599999999999</v>
      </c>
      <c r="O7956" s="19">
        <v>10.39</v>
      </c>
      <c r="P7956" s="20">
        <v>1.1642523749999996</v>
      </c>
      <c r="Q7956" s="12"/>
      <c r="R7956" s="12">
        <v>8.5450000000000017</v>
      </c>
      <c r="S7956" s="12">
        <v>217.39999999999998</v>
      </c>
      <c r="T7956" s="12"/>
      <c r="U7956" s="12">
        <v>107.77500000000001</v>
      </c>
      <c r="V7956" s="23"/>
      <c r="W7956" s="24"/>
      <c r="X7956" s="22"/>
      <c r="Y7956" s="22"/>
      <c r="Z7956" s="22"/>
      <c r="AA7956" s="22"/>
      <c r="AB7956" s="22"/>
      <c r="AC7956" s="22"/>
      <c r="AD7956" s="22"/>
      <c r="AE7956" s="22"/>
      <c r="AF7956" s="22"/>
      <c r="AG7956" s="22"/>
      <c r="AH7956" s="22"/>
    </row>
    <row r="7957" spans="2:34">
      <c r="B7957" s="10">
        <v>27</v>
      </c>
      <c r="C7957" s="10">
        <v>11</v>
      </c>
      <c r="D7957" s="34">
        <v>39779</v>
      </c>
      <c r="E7957" s="17">
        <v>0.25</v>
      </c>
      <c r="F7957" s="35">
        <v>0.15546155272500731</v>
      </c>
      <c r="G7957" s="18">
        <v>86.745115418073425</v>
      </c>
      <c r="H7957" s="18">
        <v>120.84995456026861</v>
      </c>
      <c r="I7957" s="18">
        <v>34.104839142195175</v>
      </c>
      <c r="J7957" s="19">
        <v>2.3090107129502484</v>
      </c>
      <c r="K7957" s="19">
        <v>2.367081860577299</v>
      </c>
      <c r="L7957" s="19">
        <v>1.8932003994939786</v>
      </c>
      <c r="M7957" s="19">
        <v>13.314500000000001</v>
      </c>
      <c r="N7957" s="19">
        <f t="shared" si="124"/>
        <v>17.308850000000003</v>
      </c>
      <c r="O7957" s="19">
        <v>11.594999999999999</v>
      </c>
      <c r="P7957" s="20">
        <v>2.0991823124999995</v>
      </c>
      <c r="Q7957" s="12"/>
      <c r="R7957" s="12">
        <v>8.432500000000001</v>
      </c>
      <c r="S7957" s="12">
        <v>223.45</v>
      </c>
      <c r="T7957" s="12"/>
      <c r="U7957" s="12">
        <v>114.17500000000001</v>
      </c>
      <c r="V7957" s="23"/>
      <c r="W7957" s="24"/>
      <c r="X7957" s="22"/>
      <c r="Y7957" s="22"/>
      <c r="Z7957" s="22"/>
      <c r="AA7957" s="22"/>
      <c r="AB7957" s="22"/>
      <c r="AC7957" s="22"/>
      <c r="AD7957" s="22"/>
      <c r="AE7957" s="22"/>
      <c r="AF7957" s="22"/>
      <c r="AG7957" s="22"/>
      <c r="AH7957" s="22"/>
    </row>
    <row r="7958" spans="2:34">
      <c r="B7958" s="10">
        <v>27</v>
      </c>
      <c r="C7958" s="10">
        <v>11</v>
      </c>
      <c r="D7958" s="34">
        <v>39779</v>
      </c>
      <c r="E7958" s="17">
        <v>0.29166666666669983</v>
      </c>
      <c r="F7958" s="35">
        <v>0.255118087200012</v>
      </c>
      <c r="G7958" s="18">
        <v>155.16123388648955</v>
      </c>
      <c r="H7958" s="18">
        <v>214.10342283709258</v>
      </c>
      <c r="I7958" s="18">
        <v>58.942188950603047</v>
      </c>
      <c r="J7958" s="19">
        <v>3.4456213143003707</v>
      </c>
      <c r="K7958" s="19">
        <v>4.3688468435246284</v>
      </c>
      <c r="L7958" s="19">
        <v>1.937740940741228</v>
      </c>
      <c r="M7958" s="19">
        <v>22.133499999999998</v>
      </c>
      <c r="N7958" s="19">
        <f t="shared" si="124"/>
        <v>28.773549999999997</v>
      </c>
      <c r="O7958" s="19">
        <v>19.510000000000002</v>
      </c>
      <c r="P7958" s="20">
        <v>0.77616824999999912</v>
      </c>
      <c r="Q7958" s="12"/>
      <c r="R7958" s="12">
        <v>8.6900000000000013</v>
      </c>
      <c r="S7958" s="12">
        <v>214.07499999999999</v>
      </c>
      <c r="T7958" s="12"/>
      <c r="U7958" s="12">
        <v>109.02500000000001</v>
      </c>
      <c r="V7958" s="23"/>
      <c r="W7958" s="24"/>
      <c r="X7958" s="22"/>
      <c r="Y7958" s="22"/>
      <c r="Z7958" s="22"/>
      <c r="AA7958" s="22"/>
      <c r="AB7958" s="22"/>
      <c r="AC7958" s="22"/>
      <c r="AD7958" s="22"/>
      <c r="AE7958" s="22"/>
      <c r="AF7958" s="22"/>
      <c r="AG7958" s="22"/>
      <c r="AH7958" s="22"/>
    </row>
    <row r="7959" spans="2:34">
      <c r="B7959" s="10">
        <v>27</v>
      </c>
      <c r="C7959" s="10">
        <v>11</v>
      </c>
      <c r="D7959" s="34">
        <v>39779</v>
      </c>
      <c r="E7959" s="17">
        <v>0.33333333333330017</v>
      </c>
      <c r="F7959" s="35">
        <v>0.25910602900501228</v>
      </c>
      <c r="G7959" s="18">
        <v>124.50378736364402</v>
      </c>
      <c r="H7959" s="18">
        <v>175.40437357819837</v>
      </c>
      <c r="I7959" s="18">
        <v>50.900586214554345</v>
      </c>
      <c r="J7959" s="19">
        <v>3.1247707926753372</v>
      </c>
      <c r="K7959" s="19">
        <v>3.8594722261946699</v>
      </c>
      <c r="L7959" s="19">
        <v>1.8093953818402291</v>
      </c>
      <c r="M7959" s="19">
        <v>20.4605</v>
      </c>
      <c r="N7959" s="19">
        <f t="shared" si="124"/>
        <v>26.598649999999999</v>
      </c>
      <c r="O7959" s="19">
        <v>17.48</v>
      </c>
      <c r="P7959" s="20">
        <v>1.2348131249999996</v>
      </c>
      <c r="Q7959" s="12"/>
      <c r="R7959" s="12">
        <v>9.1425000000000001</v>
      </c>
      <c r="S7959" s="12">
        <v>218.85000000000002</v>
      </c>
      <c r="T7959" s="12"/>
      <c r="U7959" s="12">
        <v>141.19999999999999</v>
      </c>
      <c r="V7959" s="23"/>
      <c r="W7959" s="24"/>
      <c r="X7959" s="22"/>
      <c r="Y7959" s="22"/>
      <c r="Z7959" s="22"/>
      <c r="AA7959" s="22"/>
      <c r="AB7959" s="22"/>
      <c r="AC7959" s="22"/>
      <c r="AD7959" s="22"/>
      <c r="AE7959" s="22"/>
      <c r="AF7959" s="22"/>
      <c r="AG7959" s="22"/>
      <c r="AH7959" s="22"/>
    </row>
    <row r="7960" spans="2:34">
      <c r="B7960" s="10">
        <v>27</v>
      </c>
      <c r="C7960" s="10">
        <v>11</v>
      </c>
      <c r="D7960" s="34">
        <v>39779</v>
      </c>
      <c r="E7960" s="17">
        <v>0.375</v>
      </c>
      <c r="F7960" s="35">
        <v>0.19931367780000947</v>
      </c>
      <c r="G7960" s="18">
        <v>99.231857111123091</v>
      </c>
      <c r="H7960" s="18">
        <v>146.41833571003625</v>
      </c>
      <c r="I7960" s="18">
        <v>47.186478598913155</v>
      </c>
      <c r="J7960" s="19">
        <v>2.5861570395002795</v>
      </c>
      <c r="K7960" s="19">
        <v>3.0105506138697415</v>
      </c>
      <c r="L7960" s="19">
        <v>1.7895928667202294</v>
      </c>
      <c r="M7960" s="19">
        <v>17.5745</v>
      </c>
      <c r="N7960" s="19">
        <f t="shared" si="124"/>
        <v>22.84685</v>
      </c>
      <c r="O7960" s="19">
        <v>14.825000000000001</v>
      </c>
      <c r="P7960" s="20">
        <v>2.4343458749999991</v>
      </c>
      <c r="Q7960" s="12"/>
      <c r="R7960" s="12">
        <v>9.9050000000000011</v>
      </c>
      <c r="S7960" s="12">
        <v>217.4</v>
      </c>
      <c r="T7960" s="12"/>
      <c r="U7960" s="12">
        <v>184.29999999999998</v>
      </c>
      <c r="V7960" s="23"/>
      <c r="W7960" s="24"/>
      <c r="X7960" s="22"/>
      <c r="Y7960" s="22"/>
      <c r="Z7960" s="22"/>
      <c r="AA7960" s="22"/>
      <c r="AB7960" s="22"/>
      <c r="AC7960" s="22"/>
      <c r="AD7960" s="22"/>
      <c r="AE7960" s="22"/>
      <c r="AF7960" s="22"/>
      <c r="AG7960" s="22"/>
      <c r="AH7960" s="22"/>
    </row>
    <row r="7961" spans="2:34">
      <c r="B7961" s="10">
        <v>27</v>
      </c>
      <c r="C7961" s="10">
        <v>11</v>
      </c>
      <c r="D7961" s="34">
        <v>39779</v>
      </c>
      <c r="E7961" s="17">
        <v>0.41666666666669983</v>
      </c>
      <c r="F7961" s="35">
        <v>0.15546576732000741</v>
      </c>
      <c r="G7961" s="18">
        <v>78.824784270124766</v>
      </c>
      <c r="H7961" s="18">
        <v>121.02800375364484</v>
      </c>
      <c r="I7961" s="18">
        <v>42.20321948352008</v>
      </c>
      <c r="J7961" s="19">
        <v>2.7135499897502942</v>
      </c>
      <c r="K7961" s="19">
        <v>2.5500362429022805</v>
      </c>
      <c r="L7961" s="19">
        <v>1.74162437992748</v>
      </c>
      <c r="M7961" s="19">
        <v>15.838750000000001</v>
      </c>
      <c r="N7961" s="19">
        <f t="shared" si="124"/>
        <v>20.590375000000002</v>
      </c>
      <c r="O7961" s="19">
        <v>13.837500000000002</v>
      </c>
      <c r="P7961" s="20">
        <v>3.4398365624999991</v>
      </c>
      <c r="Q7961" s="12"/>
      <c r="R7961" s="12">
        <v>10.885</v>
      </c>
      <c r="S7961" s="12">
        <v>222.27499999999998</v>
      </c>
      <c r="T7961" s="12"/>
      <c r="U7961" s="12">
        <v>196.27499999999998</v>
      </c>
      <c r="V7961" s="23"/>
      <c r="W7961" s="24"/>
      <c r="X7961" s="22"/>
      <c r="Y7961" s="22"/>
      <c r="Z7961" s="22"/>
      <c r="AA7961" s="22"/>
      <c r="AB7961" s="22"/>
      <c r="AC7961" s="22"/>
      <c r="AD7961" s="22"/>
      <c r="AE7961" s="22"/>
      <c r="AF7961" s="22"/>
      <c r="AG7961" s="22"/>
      <c r="AH7961" s="22"/>
    </row>
    <row r="7962" spans="2:34">
      <c r="B7962" s="10">
        <v>27</v>
      </c>
      <c r="C7962" s="10">
        <v>11</v>
      </c>
      <c r="D7962" s="34">
        <v>39779</v>
      </c>
      <c r="E7962" s="17">
        <v>0.45833333333330017</v>
      </c>
      <c r="F7962" s="35">
        <v>0.12224726300000587</v>
      </c>
      <c r="G7962" s="18">
        <v>49.375170123349449</v>
      </c>
      <c r="H7962" s="18">
        <v>84.774612934204825</v>
      </c>
      <c r="I7962" s="18">
        <v>35.39944281085539</v>
      </c>
      <c r="J7962" s="19">
        <v>2.9285173533753177</v>
      </c>
      <c r="K7962" s="19">
        <v>1.9418152640698321</v>
      </c>
      <c r="L7962" s="19">
        <v>1.7003110202579805</v>
      </c>
      <c r="M7962" s="19">
        <v>13.35575</v>
      </c>
      <c r="N7962" s="19">
        <f t="shared" si="124"/>
        <v>17.362475</v>
      </c>
      <c r="O7962" s="19">
        <v>10.837499999999999</v>
      </c>
      <c r="P7962" s="20">
        <v>5.9800235624999996</v>
      </c>
      <c r="Q7962" s="12"/>
      <c r="R7962" s="12">
        <v>11.346666666666666</v>
      </c>
      <c r="S7962" s="12">
        <v>226.5</v>
      </c>
      <c r="T7962" s="12"/>
      <c r="U7962" s="12">
        <v>262.2</v>
      </c>
      <c r="V7962" s="23"/>
      <c r="W7962" s="24"/>
      <c r="X7962" s="22"/>
      <c r="Y7962" s="22"/>
      <c r="Z7962" s="22"/>
      <c r="AA7962" s="22"/>
      <c r="AB7962" s="22"/>
      <c r="AC7962" s="22"/>
      <c r="AD7962" s="22"/>
      <c r="AE7962" s="22"/>
      <c r="AF7962" s="22"/>
      <c r="AG7962" s="22"/>
      <c r="AH7962" s="22"/>
    </row>
    <row r="7963" spans="2:34">
      <c r="B7963" s="10">
        <v>27</v>
      </c>
      <c r="C7963" s="10">
        <v>11</v>
      </c>
      <c r="D7963" s="34">
        <v>39779</v>
      </c>
      <c r="E7963" s="17">
        <v>0.5</v>
      </c>
      <c r="F7963" s="35"/>
      <c r="G7963" s="18"/>
      <c r="H7963" s="18"/>
      <c r="I7963" s="18"/>
      <c r="J7963" s="19">
        <v>2.5528956525002768</v>
      </c>
      <c r="K7963" s="19">
        <v>2.357316561999796</v>
      </c>
      <c r="L7963" s="19"/>
      <c r="M7963" s="19">
        <v>6.4139999999999997</v>
      </c>
      <c r="N7963" s="19">
        <f t="shared" si="124"/>
        <v>8.3382000000000005</v>
      </c>
      <c r="O7963" s="19">
        <v>130.11500000000001</v>
      </c>
      <c r="P7963" s="20">
        <v>9.6844629374999975</v>
      </c>
      <c r="Q7963" s="12">
        <v>62.099999999999994</v>
      </c>
      <c r="R7963" s="12"/>
      <c r="S7963" s="12">
        <v>224.04999999999998</v>
      </c>
      <c r="T7963" s="12"/>
      <c r="U7963" s="12">
        <v>306.92500000000001</v>
      </c>
      <c r="V7963" s="23"/>
      <c r="W7963" s="24"/>
      <c r="X7963" s="22"/>
      <c r="Y7963" s="22"/>
      <c r="Z7963" s="22"/>
      <c r="AA7963" s="22"/>
      <c r="AB7963" s="22"/>
      <c r="AC7963" s="22"/>
      <c r="AD7963" s="22"/>
      <c r="AE7963" s="22"/>
      <c r="AF7963" s="22"/>
      <c r="AG7963" s="22"/>
      <c r="AH7963" s="22"/>
    </row>
    <row r="7964" spans="2:34">
      <c r="B7964" s="10">
        <v>27</v>
      </c>
      <c r="C7964" s="10">
        <v>11</v>
      </c>
      <c r="D7964" s="34">
        <v>39779</v>
      </c>
      <c r="E7964" s="17">
        <v>0.54166666666669983</v>
      </c>
      <c r="F7964" s="35">
        <v>3.9867172655000005E-2</v>
      </c>
      <c r="G7964" s="18">
        <v>8.5538139671856328</v>
      </c>
      <c r="H7964" s="18">
        <v>22.503494023702189</v>
      </c>
      <c r="I7964" s="18">
        <v>13.949680056516554</v>
      </c>
      <c r="J7964" s="19">
        <v>0.72082079999999993</v>
      </c>
      <c r="K7964" s="19">
        <v>0.52023680000000005</v>
      </c>
      <c r="L7964" s="19">
        <v>1.7265240624882501</v>
      </c>
      <c r="M7964" s="19">
        <v>6.3887499999999999</v>
      </c>
      <c r="N7964" s="19">
        <f t="shared" si="124"/>
        <v>8.3053749999999997</v>
      </c>
      <c r="O7964" s="19">
        <v>75.105000000000004</v>
      </c>
      <c r="P7964" s="20">
        <v>16.864019249999998</v>
      </c>
      <c r="Q7964" s="12">
        <v>67.8</v>
      </c>
      <c r="R7964" s="12">
        <v>12.03</v>
      </c>
      <c r="S7964" s="12">
        <v>222.22500000000002</v>
      </c>
      <c r="T7964" s="12"/>
      <c r="U7964" s="12"/>
      <c r="V7964" s="23"/>
      <c r="W7964" s="24"/>
      <c r="X7964" s="22"/>
      <c r="Y7964" s="22"/>
      <c r="Z7964" s="22"/>
      <c r="AA7964" s="22"/>
      <c r="AB7964" s="22"/>
      <c r="AC7964" s="22"/>
      <c r="AD7964" s="22"/>
      <c r="AE7964" s="22"/>
      <c r="AF7964" s="22"/>
      <c r="AG7964" s="22"/>
      <c r="AH7964" s="22"/>
    </row>
    <row r="7965" spans="2:34">
      <c r="B7965" s="10">
        <v>27</v>
      </c>
      <c r="C7965" s="10">
        <v>11</v>
      </c>
      <c r="D7965" s="34">
        <v>39779</v>
      </c>
      <c r="E7965" s="17">
        <v>0.58333333333330017</v>
      </c>
      <c r="F7965" s="35">
        <v>5.5829542270000018E-2</v>
      </c>
      <c r="G7965" s="18">
        <v>18.966669066692294</v>
      </c>
      <c r="H7965" s="18">
        <v>37.275058375371977</v>
      </c>
      <c r="I7965" s="18">
        <v>18.308389308679679</v>
      </c>
      <c r="J7965" s="19">
        <v>0.86102939712499982</v>
      </c>
      <c r="K7965" s="19">
        <v>0.72545109485999992</v>
      </c>
      <c r="L7965" s="19">
        <v>1.7202313967915002</v>
      </c>
      <c r="M7965" s="19">
        <v>6.3282500000000006</v>
      </c>
      <c r="N7965" s="19">
        <f t="shared" si="124"/>
        <v>8.2267250000000018</v>
      </c>
      <c r="O7965" s="19">
        <v>41.592500000000001</v>
      </c>
      <c r="P7965" s="20">
        <v>15.911449124999997</v>
      </c>
      <c r="Q7965" s="12">
        <v>74.025000000000006</v>
      </c>
      <c r="R7965" s="12">
        <v>11.64</v>
      </c>
      <c r="S7965" s="12">
        <v>205.67500000000001</v>
      </c>
      <c r="T7965" s="12"/>
      <c r="U7965" s="12"/>
      <c r="V7965" s="23"/>
      <c r="W7965" s="24"/>
      <c r="X7965" s="22"/>
      <c r="Y7965" s="22"/>
      <c r="Z7965" s="22"/>
      <c r="AA7965" s="22"/>
      <c r="AB7965" s="22"/>
      <c r="AC7965" s="22"/>
      <c r="AD7965" s="22"/>
      <c r="AE7965" s="22"/>
      <c r="AF7965" s="22"/>
      <c r="AG7965" s="22"/>
      <c r="AH7965" s="22"/>
    </row>
    <row r="7966" spans="2:34">
      <c r="B7966" s="10">
        <v>27</v>
      </c>
      <c r="C7966" s="10">
        <v>11</v>
      </c>
      <c r="D7966" s="34">
        <v>39779</v>
      </c>
      <c r="E7966" s="17">
        <v>0.625</v>
      </c>
      <c r="F7966" s="35">
        <v>5.9834013715000023E-2</v>
      </c>
      <c r="G7966" s="18">
        <v>20.429001728281314</v>
      </c>
      <c r="H7966" s="18">
        <v>46.015750911958094</v>
      </c>
      <c r="I7966" s="18">
        <v>25.58674918367678</v>
      </c>
      <c r="J7966" s="19">
        <v>0.56572474337499967</v>
      </c>
      <c r="K7966" s="19">
        <v>0.84121307446249993</v>
      </c>
      <c r="L7966" s="19">
        <v>1.7300605418345005</v>
      </c>
      <c r="M7966" s="19">
        <v>7.7057500000000001</v>
      </c>
      <c r="N7966" s="19">
        <f t="shared" si="124"/>
        <v>10.017475000000001</v>
      </c>
      <c r="O7966" s="19">
        <v>29.36</v>
      </c>
      <c r="P7966" s="20">
        <v>14.359112624999998</v>
      </c>
      <c r="Q7966" s="12">
        <v>73.949999999999989</v>
      </c>
      <c r="R7966" s="12">
        <v>11.484999999999999</v>
      </c>
      <c r="S7966" s="12">
        <v>207.3</v>
      </c>
      <c r="T7966" s="12"/>
      <c r="U7966" s="12"/>
      <c r="V7966" s="23"/>
      <c r="W7966" s="24"/>
      <c r="X7966" s="22"/>
      <c r="Y7966" s="22"/>
      <c r="Z7966" s="22"/>
      <c r="AA7966" s="22"/>
      <c r="AB7966" s="22"/>
      <c r="AC7966" s="22"/>
      <c r="AD7966" s="22"/>
      <c r="AE7966" s="22"/>
      <c r="AF7966" s="22"/>
      <c r="AG7966" s="22"/>
      <c r="AH7966" s="22"/>
    </row>
    <row r="7967" spans="2:34">
      <c r="B7967" s="10">
        <v>27</v>
      </c>
      <c r="C7967" s="10">
        <v>11</v>
      </c>
      <c r="D7967" s="34">
        <v>39779</v>
      </c>
      <c r="E7967" s="17">
        <v>0.66666666666669983</v>
      </c>
      <c r="F7967" s="35">
        <v>0.1835444394750001</v>
      </c>
      <c r="G7967" s="18">
        <v>70.706384645806054</v>
      </c>
      <c r="H7967" s="18">
        <v>119.87313760757274</v>
      </c>
      <c r="I7967" s="18">
        <v>49.16675296176669</v>
      </c>
      <c r="J7967" s="19">
        <v>1.6347432057499982</v>
      </c>
      <c r="K7967" s="19">
        <v>2.2430522537749997</v>
      </c>
      <c r="L7967" s="19">
        <v>1.8044860613680007</v>
      </c>
      <c r="M7967" s="19">
        <v>14.15775</v>
      </c>
      <c r="N7967" s="19">
        <f t="shared" si="124"/>
        <v>18.405075</v>
      </c>
      <c r="O7967" s="19">
        <v>29.047499999999999</v>
      </c>
      <c r="P7967" s="20">
        <v>3.2105141249999991</v>
      </c>
      <c r="Q7967" s="12">
        <v>75.724999999999994</v>
      </c>
      <c r="R7967" s="12">
        <v>11.3325</v>
      </c>
      <c r="S7967" s="12">
        <v>198.4</v>
      </c>
      <c r="T7967" s="12"/>
      <c r="U7967" s="12"/>
      <c r="V7967" s="23"/>
      <c r="W7967" s="24"/>
      <c r="X7967" s="22"/>
      <c r="Y7967" s="22"/>
      <c r="Z7967" s="22"/>
      <c r="AA7967" s="22"/>
      <c r="AB7967" s="22"/>
      <c r="AC7967" s="22"/>
      <c r="AD7967" s="22"/>
      <c r="AE7967" s="22"/>
      <c r="AF7967" s="22"/>
      <c r="AG7967" s="22"/>
      <c r="AH7967" s="22"/>
    </row>
    <row r="7968" spans="2:34">
      <c r="B7968" s="10">
        <v>27</v>
      </c>
      <c r="C7968" s="10">
        <v>11</v>
      </c>
      <c r="D7968" s="34">
        <v>39779</v>
      </c>
      <c r="E7968" s="17">
        <v>0.70833333333330017</v>
      </c>
      <c r="F7968" s="35">
        <v>0.17560887686250012</v>
      </c>
      <c r="G7968" s="18">
        <v>36.831408346494058</v>
      </c>
      <c r="H7968" s="18">
        <v>75.08835004784838</v>
      </c>
      <c r="I7968" s="18">
        <v>38.256941701354336</v>
      </c>
      <c r="J7968" s="19">
        <v>1.2568248049374984</v>
      </c>
      <c r="K7968" s="19">
        <v>1.7167094861024994</v>
      </c>
      <c r="L7968" s="19">
        <v>1.7942074707102509</v>
      </c>
      <c r="M7968" s="19">
        <v>12.83475</v>
      </c>
      <c r="N7968" s="19">
        <f t="shared" si="124"/>
        <v>16.685175000000001</v>
      </c>
      <c r="O7968" s="19">
        <v>23.297500000000003</v>
      </c>
      <c r="P7968" s="20">
        <v>7.7264021249999981</v>
      </c>
      <c r="Q7968" s="12">
        <v>71.649999999999991</v>
      </c>
      <c r="R7968" s="12">
        <v>11.284999999999998</v>
      </c>
      <c r="S7968" s="12">
        <v>202.72499999999999</v>
      </c>
      <c r="T7968" s="12"/>
      <c r="U7968" s="12"/>
      <c r="V7968" s="23"/>
      <c r="W7968" s="24"/>
      <c r="X7968" s="22"/>
      <c r="Y7968" s="22"/>
      <c r="Z7968" s="22"/>
      <c r="AA7968" s="22"/>
      <c r="AB7968" s="22"/>
      <c r="AC7968" s="22"/>
      <c r="AD7968" s="22"/>
      <c r="AE7968" s="22"/>
      <c r="AF7968" s="22"/>
      <c r="AG7968" s="22"/>
      <c r="AH7968" s="22"/>
    </row>
    <row r="7969" spans="2:34">
      <c r="B7969" s="10">
        <v>27</v>
      </c>
      <c r="C7969" s="10">
        <v>11</v>
      </c>
      <c r="D7969" s="34">
        <v>39779</v>
      </c>
      <c r="E7969" s="17">
        <v>0.75</v>
      </c>
      <c r="F7969" s="35">
        <v>0.15569562814000013</v>
      </c>
      <c r="G7969" s="18">
        <v>32.541261256761985</v>
      </c>
      <c r="H7969" s="18">
        <v>68.743834660905478</v>
      </c>
      <c r="I7969" s="18">
        <v>36.202573404143486</v>
      </c>
      <c r="J7969" s="19">
        <v>0.93393718506249856</v>
      </c>
      <c r="K7969" s="19">
        <v>1.665789010057499</v>
      </c>
      <c r="L7969" s="19">
        <v>1.7758098055172511</v>
      </c>
      <c r="M7969" s="19">
        <v>13.40875</v>
      </c>
      <c r="N7969" s="19">
        <f t="shared" si="124"/>
        <v>17.431374999999999</v>
      </c>
      <c r="O7969" s="19">
        <v>20.02</v>
      </c>
      <c r="P7969" s="20">
        <v>9.1905376874999991</v>
      </c>
      <c r="Q7969" s="12">
        <v>71.474999999999994</v>
      </c>
      <c r="R7969" s="12">
        <v>11.06</v>
      </c>
      <c r="S7969" s="12">
        <v>203.32499999999999</v>
      </c>
      <c r="T7969" s="12"/>
      <c r="U7969" s="12"/>
      <c r="V7969" s="23"/>
      <c r="W7969" s="24"/>
      <c r="X7969" s="22"/>
      <c r="Y7969" s="22"/>
      <c r="Z7969" s="22"/>
      <c r="AA7969" s="22"/>
      <c r="AB7969" s="22"/>
      <c r="AC7969" s="22"/>
      <c r="AD7969" s="22"/>
      <c r="AE7969" s="22"/>
      <c r="AF7969" s="22"/>
      <c r="AG7969" s="22"/>
      <c r="AH7969" s="22"/>
    </row>
    <row r="7970" spans="2:34">
      <c r="B7970" s="10">
        <v>27</v>
      </c>
      <c r="C7970" s="10">
        <v>11</v>
      </c>
      <c r="D7970" s="34">
        <v>39779</v>
      </c>
      <c r="E7970" s="17">
        <v>0.79166666666669983</v>
      </c>
      <c r="F7970" s="35">
        <v>0.11181354040500011</v>
      </c>
      <c r="G7970" s="18">
        <v>19.86304284535229</v>
      </c>
      <c r="H7970" s="18">
        <v>47.419882949092774</v>
      </c>
      <c r="I7970" s="18">
        <v>27.556840103740484</v>
      </c>
      <c r="J7970" s="19">
        <v>0.75623254343749868</v>
      </c>
      <c r="K7970" s="19">
        <v>1.0582948264124994</v>
      </c>
      <c r="L7970" s="19">
        <v>1.7452175706087514</v>
      </c>
      <c r="M7970" s="19">
        <v>11.183249999999999</v>
      </c>
      <c r="N7970" s="19">
        <f t="shared" si="124"/>
        <v>14.538224999999999</v>
      </c>
      <c r="O7970" s="19">
        <v>16.22</v>
      </c>
      <c r="P7970" s="20">
        <v>12.295210687499999</v>
      </c>
      <c r="Q7970" s="12">
        <v>71.424999999999997</v>
      </c>
      <c r="R7970" s="12">
        <v>11.110000000000001</v>
      </c>
      <c r="S7970" s="12">
        <v>203.02500000000001</v>
      </c>
      <c r="T7970" s="12"/>
      <c r="U7970" s="12"/>
      <c r="V7970" s="23"/>
      <c r="W7970" s="24"/>
      <c r="X7970" s="22"/>
      <c r="Y7970" s="22"/>
      <c r="Z7970" s="22"/>
      <c r="AA7970" s="22"/>
      <c r="AB7970" s="22"/>
      <c r="AC7970" s="22"/>
      <c r="AD7970" s="22"/>
      <c r="AE7970" s="22"/>
      <c r="AF7970" s="22"/>
      <c r="AG7970" s="22"/>
      <c r="AH7970" s="22"/>
    </row>
    <row r="7971" spans="2:34">
      <c r="B7971" s="10">
        <v>27</v>
      </c>
      <c r="C7971" s="10">
        <v>11</v>
      </c>
      <c r="D7971" s="34">
        <v>39779</v>
      </c>
      <c r="E7971" s="17">
        <v>0.83333333333330017</v>
      </c>
      <c r="F7971" s="35">
        <v>0.12782235671250014</v>
      </c>
      <c r="G7971" s="18">
        <v>33.73468709559949</v>
      </c>
      <c r="H7971" s="18">
        <v>69.905991783502913</v>
      </c>
      <c r="I7971" s="18">
        <v>36.171304687903422</v>
      </c>
      <c r="J7971" s="19">
        <v>0.79887211281249837</v>
      </c>
      <c r="K7971" s="19">
        <v>1.4156881317424992</v>
      </c>
      <c r="L7971" s="19">
        <v>1.7956554723837517</v>
      </c>
      <c r="M7971" s="19">
        <v>14.888249999999999</v>
      </c>
      <c r="N7971" s="19">
        <f t="shared" si="124"/>
        <v>19.354724999999998</v>
      </c>
      <c r="O7971" s="19">
        <v>18.0825</v>
      </c>
      <c r="P7971" s="20">
        <v>7.4970796874999976</v>
      </c>
      <c r="Q7971" s="12">
        <v>77.925000000000011</v>
      </c>
      <c r="R7971" s="12">
        <v>10.807500000000001</v>
      </c>
      <c r="S7971" s="12">
        <v>198.04999999999998</v>
      </c>
      <c r="T7971" s="12"/>
      <c r="U7971" s="12"/>
      <c r="V7971" s="23"/>
      <c r="W7971" s="24"/>
      <c r="X7971" s="22"/>
      <c r="Y7971" s="22"/>
      <c r="Z7971" s="22"/>
      <c r="AA7971" s="22"/>
      <c r="AB7971" s="22"/>
      <c r="AC7971" s="22"/>
      <c r="AD7971" s="22"/>
      <c r="AE7971" s="22"/>
      <c r="AF7971" s="22"/>
      <c r="AG7971" s="22"/>
      <c r="AH7971" s="22"/>
    </row>
    <row r="7972" spans="2:34">
      <c r="B7972" s="10">
        <v>27</v>
      </c>
      <c r="C7972" s="10">
        <v>11</v>
      </c>
      <c r="D7972" s="34">
        <v>39779</v>
      </c>
      <c r="E7972" s="17">
        <v>0.875</v>
      </c>
      <c r="F7972" s="35">
        <v>0.1358475147200002</v>
      </c>
      <c r="G7972" s="18">
        <v>31.712831080525955</v>
      </c>
      <c r="H7972" s="18">
        <v>67.696085713508921</v>
      </c>
      <c r="I7972" s="18">
        <v>35.983254632982977</v>
      </c>
      <c r="J7972" s="19">
        <v>1.0894607388749973</v>
      </c>
      <c r="K7972" s="19">
        <v>1.5354081615549988</v>
      </c>
      <c r="L7972" s="19">
        <v>1.846159264894752</v>
      </c>
      <c r="M7972" s="19">
        <v>13.828250000000001</v>
      </c>
      <c r="N7972" s="19">
        <f t="shared" si="124"/>
        <v>17.976725000000002</v>
      </c>
      <c r="O7972" s="19">
        <v>17.03</v>
      </c>
      <c r="P7972" s="20">
        <v>6.6327104999999991</v>
      </c>
      <c r="Q7972" s="12">
        <v>82.075000000000003</v>
      </c>
      <c r="R7972" s="12">
        <v>10.442500000000001</v>
      </c>
      <c r="S7972" s="12">
        <v>196.65</v>
      </c>
      <c r="T7972" s="12"/>
      <c r="U7972" s="12">
        <v>483.40000000000003</v>
      </c>
      <c r="V7972" s="23"/>
      <c r="W7972" s="24"/>
      <c r="X7972" s="22"/>
      <c r="Y7972" s="22"/>
      <c r="Z7972" s="22"/>
      <c r="AA7972" s="22"/>
      <c r="AB7972" s="22"/>
      <c r="AC7972" s="22"/>
      <c r="AD7972" s="22"/>
      <c r="AE7972" s="22"/>
      <c r="AF7972" s="22"/>
      <c r="AG7972" s="22"/>
      <c r="AH7972" s="22"/>
    </row>
    <row r="7973" spans="2:34">
      <c r="B7973" s="10">
        <v>27</v>
      </c>
      <c r="C7973" s="10">
        <v>11</v>
      </c>
      <c r="D7973" s="34">
        <v>39779</v>
      </c>
      <c r="E7973" s="17">
        <v>0.91666666666669983</v>
      </c>
      <c r="F7973" s="35">
        <v>5.1955341430000065E-2</v>
      </c>
      <c r="G7973" s="18">
        <v>7.414864760708606</v>
      </c>
      <c r="H7973" s="18">
        <v>18.141111407263708</v>
      </c>
      <c r="I7973" s="18">
        <v>10.726246646555108</v>
      </c>
      <c r="J7973" s="19">
        <v>0.47088325399999875</v>
      </c>
      <c r="K7973" s="19">
        <v>0.63564772733499952</v>
      </c>
      <c r="L7973" s="19">
        <v>1.770854980419752</v>
      </c>
      <c r="M7973" s="19">
        <v>6.1429999999999998</v>
      </c>
      <c r="N7973" s="19">
        <f t="shared" si="124"/>
        <v>7.9859</v>
      </c>
      <c r="O7973" s="19">
        <v>10.7075</v>
      </c>
      <c r="P7973" s="20">
        <v>22.455958687500001</v>
      </c>
      <c r="Q7973" s="12">
        <v>85.4</v>
      </c>
      <c r="R7973" s="12">
        <v>10.035</v>
      </c>
      <c r="S7973" s="12">
        <v>222.84999999999997</v>
      </c>
      <c r="T7973" s="12"/>
      <c r="U7973" s="12">
        <v>100.85</v>
      </c>
      <c r="V7973" s="23"/>
      <c r="W7973" s="24"/>
      <c r="X7973" s="22"/>
      <c r="Y7973" s="22"/>
      <c r="Z7973" s="22"/>
      <c r="AA7973" s="22"/>
      <c r="AB7973" s="22"/>
      <c r="AC7973" s="22"/>
      <c r="AD7973" s="22"/>
      <c r="AE7973" s="22"/>
      <c r="AF7973" s="22"/>
      <c r="AG7973" s="22"/>
      <c r="AH7973" s="22"/>
    </row>
    <row r="7974" spans="2:34">
      <c r="B7974" s="10">
        <v>27</v>
      </c>
      <c r="C7974" s="10">
        <v>11</v>
      </c>
      <c r="D7974" s="34">
        <v>39779</v>
      </c>
      <c r="E7974" s="17">
        <v>0.95833333333330017</v>
      </c>
      <c r="F7974" s="35">
        <v>3.5978955357500057E-2</v>
      </c>
      <c r="G7974" s="18">
        <v>1.730785918005274</v>
      </c>
      <c r="H7974" s="18">
        <v>6.3284387977701462</v>
      </c>
      <c r="I7974" s="18">
        <v>4.5976528797648717</v>
      </c>
      <c r="J7974" s="19">
        <v>0.27303975793749913</v>
      </c>
      <c r="K7974" s="19">
        <v>0.27413803769999984</v>
      </c>
      <c r="L7974" s="19">
        <v>1.8051659237412521</v>
      </c>
      <c r="M7974" s="19">
        <v>2.97925</v>
      </c>
      <c r="N7974" s="19">
        <f t="shared" si="124"/>
        <v>3.8730250000000002</v>
      </c>
      <c r="O7974" s="19">
        <v>7.4074999999999998</v>
      </c>
      <c r="P7974" s="20">
        <v>27.201169125</v>
      </c>
      <c r="Q7974" s="12">
        <v>83.7</v>
      </c>
      <c r="R7974" s="12">
        <v>9.1024999999999991</v>
      </c>
      <c r="S7974" s="12">
        <v>245.125</v>
      </c>
      <c r="T7974" s="12"/>
      <c r="U7974" s="12">
        <v>95.25</v>
      </c>
      <c r="V7974" s="23"/>
      <c r="W7974" s="24"/>
      <c r="X7974" s="22"/>
      <c r="Y7974" s="22"/>
      <c r="Z7974" s="22"/>
      <c r="AA7974" s="22"/>
      <c r="AB7974" s="22"/>
      <c r="AC7974" s="22"/>
      <c r="AD7974" s="22"/>
      <c r="AE7974" s="22"/>
      <c r="AF7974" s="22"/>
      <c r="AG7974" s="22"/>
      <c r="AH7974" s="22"/>
    </row>
    <row r="7975" spans="2:34">
      <c r="B7975" s="10">
        <v>27</v>
      </c>
      <c r="C7975" s="10">
        <v>11</v>
      </c>
      <c r="D7975" s="34">
        <v>39779</v>
      </c>
      <c r="E7975" s="17">
        <v>0</v>
      </c>
      <c r="F7975" s="35">
        <v>3.1990973862500056E-2</v>
      </c>
      <c r="G7975" s="18">
        <v>2.6231376607452863</v>
      </c>
      <c r="H7975" s="18">
        <v>5.9632356992096511</v>
      </c>
      <c r="I7975" s="18">
        <v>3.3400980384643639</v>
      </c>
      <c r="J7975" s="19">
        <v>0.27556857968749904</v>
      </c>
      <c r="K7975" s="19">
        <v>0.32081606776999971</v>
      </c>
      <c r="L7975" s="19">
        <v>1.9087541078705024</v>
      </c>
      <c r="M7975" s="19">
        <v>1.43225</v>
      </c>
      <c r="N7975" s="19">
        <f t="shared" si="124"/>
        <v>1.8619250000000001</v>
      </c>
      <c r="O7975" s="19">
        <v>5.3125</v>
      </c>
      <c r="P7975" s="20">
        <v>29.229790687499996</v>
      </c>
      <c r="Q7975" s="12">
        <v>79.974999999999994</v>
      </c>
      <c r="R7975" s="12">
        <v>8.3625000000000007</v>
      </c>
      <c r="S7975" s="12">
        <v>244.25</v>
      </c>
      <c r="T7975" s="12"/>
      <c r="U7975" s="12">
        <v>90.15</v>
      </c>
      <c r="V7975" s="23"/>
      <c r="W7975" s="24"/>
      <c r="X7975" s="22"/>
      <c r="Y7975" s="22"/>
      <c r="Z7975" s="22"/>
      <c r="AA7975" s="22"/>
      <c r="AB7975" s="22"/>
      <c r="AC7975" s="22"/>
      <c r="AD7975" s="22"/>
      <c r="AE7975" s="22"/>
      <c r="AF7975" s="22"/>
      <c r="AG7975" s="22"/>
      <c r="AH7975" s="22"/>
    </row>
    <row r="7976" spans="2:34">
      <c r="B7976" s="10">
        <v>28</v>
      </c>
      <c r="C7976" s="10">
        <v>11</v>
      </c>
      <c r="D7976" s="34">
        <v>39780</v>
      </c>
      <c r="E7976" s="17">
        <v>4.1666666666699825E-2</v>
      </c>
      <c r="F7976" s="35">
        <v>3.5999018130000067E-2</v>
      </c>
      <c r="G7976" s="18">
        <v>2.289881136318531</v>
      </c>
      <c r="H7976" s="18">
        <v>7.0627975357541315</v>
      </c>
      <c r="I7976" s="18">
        <v>4.7729163994355996</v>
      </c>
      <c r="J7976" s="19">
        <v>0.21546247699999921</v>
      </c>
      <c r="K7976" s="19">
        <v>0.3207909669949997</v>
      </c>
      <c r="L7976" s="19">
        <v>1.9147527889077527</v>
      </c>
      <c r="M7976" s="19">
        <v>2.2015000000000002</v>
      </c>
      <c r="N7976" s="19">
        <f t="shared" si="124"/>
        <v>2.8619500000000002</v>
      </c>
      <c r="O7976" s="19">
        <v>5.6775000000000002</v>
      </c>
      <c r="P7976" s="20">
        <v>27.148248562499997</v>
      </c>
      <c r="Q7976" s="12">
        <v>82.674999999999997</v>
      </c>
      <c r="R7976" s="12">
        <v>7.9625000000000004</v>
      </c>
      <c r="S7976" s="12">
        <v>238.17499999999998</v>
      </c>
      <c r="T7976" s="12"/>
      <c r="U7976" s="12">
        <v>93.199999999999989</v>
      </c>
      <c r="V7976" s="23"/>
      <c r="W7976" s="24"/>
      <c r="X7976" s="22"/>
      <c r="Y7976" s="22"/>
      <c r="Z7976" s="22"/>
      <c r="AA7976" s="22"/>
      <c r="AB7976" s="22"/>
      <c r="AC7976" s="22"/>
      <c r="AD7976" s="22"/>
      <c r="AE7976" s="22"/>
      <c r="AF7976" s="22"/>
      <c r="AG7976" s="22"/>
      <c r="AH7976" s="22"/>
    </row>
    <row r="7977" spans="2:34">
      <c r="B7977" s="10">
        <v>28</v>
      </c>
      <c r="C7977" s="10">
        <v>11</v>
      </c>
      <c r="D7977" s="34">
        <v>39780</v>
      </c>
      <c r="E7977" s="17">
        <v>8.3333333333300175E-2</v>
      </c>
      <c r="F7977" s="35">
        <v>6.4016851452500134E-2</v>
      </c>
      <c r="G7977" s="18">
        <v>29.273750579017147</v>
      </c>
      <c r="H7977" s="18">
        <v>51.19128881173188</v>
      </c>
      <c r="I7977" s="18">
        <v>21.917538232714733</v>
      </c>
      <c r="J7977" s="19">
        <v>0.98720880287499591</v>
      </c>
      <c r="K7977" s="19">
        <v>1.0374060777949985</v>
      </c>
      <c r="L7977" s="19">
        <v>2.0879826719782528</v>
      </c>
      <c r="M7977" s="19">
        <v>9.1987500000000004</v>
      </c>
      <c r="N7977" s="19">
        <f t="shared" si="124"/>
        <v>11.958375</v>
      </c>
      <c r="O7977" s="19">
        <v>8.8249999999999993</v>
      </c>
      <c r="P7977" s="20">
        <v>8.5202105625000009</v>
      </c>
      <c r="Q7977" s="12">
        <v>85.8</v>
      </c>
      <c r="R7977" s="12">
        <v>7.5874999999999995</v>
      </c>
      <c r="S7977" s="12">
        <v>176.34999999999997</v>
      </c>
      <c r="T7977" s="12"/>
      <c r="U7977" s="12">
        <v>90.275000000000006</v>
      </c>
      <c r="V7977" s="23"/>
      <c r="W7977" s="24"/>
      <c r="X7977" s="22"/>
      <c r="Y7977" s="22"/>
      <c r="Z7977" s="22"/>
      <c r="AA7977" s="22"/>
      <c r="AB7977" s="22"/>
      <c r="AC7977" s="22"/>
      <c r="AD7977" s="22"/>
      <c r="AE7977" s="22"/>
      <c r="AF7977" s="22"/>
      <c r="AG7977" s="22"/>
      <c r="AH7977" s="22"/>
    </row>
    <row r="7978" spans="2:34">
      <c r="B7978" s="10">
        <v>28</v>
      </c>
      <c r="C7978" s="10">
        <v>11</v>
      </c>
      <c r="D7978" s="34">
        <v>39780</v>
      </c>
      <c r="E7978" s="17">
        <v>0.125</v>
      </c>
      <c r="F7978" s="35">
        <v>3.2016258452500071E-2</v>
      </c>
      <c r="G7978" s="18">
        <v>7.4529248350855992</v>
      </c>
      <c r="H7978" s="18">
        <v>19.655273648237909</v>
      </c>
      <c r="I7978" s="18">
        <v>12.202348813152312</v>
      </c>
      <c r="J7978" s="19">
        <v>0.51118240593749786</v>
      </c>
      <c r="K7978" s="19">
        <v>0.68005958740249917</v>
      </c>
      <c r="L7978" s="19">
        <v>1.943122140610253</v>
      </c>
      <c r="M7978" s="19">
        <v>7.8585000000000003</v>
      </c>
      <c r="N7978" s="19">
        <f t="shared" si="124"/>
        <v>10.216050000000001</v>
      </c>
      <c r="O7978" s="19">
        <v>9.4750000000000014</v>
      </c>
      <c r="P7978" s="20">
        <v>16.281893062499996</v>
      </c>
      <c r="Q7978" s="12">
        <v>86.299999999999983</v>
      </c>
      <c r="R7978" s="12">
        <v>7.2174999999999994</v>
      </c>
      <c r="S7978" s="12">
        <v>235.9</v>
      </c>
      <c r="T7978" s="12"/>
      <c r="U7978" s="12">
        <v>91.825000000000003</v>
      </c>
      <c r="V7978" s="23"/>
      <c r="W7978" s="24"/>
      <c r="X7978" s="22"/>
      <c r="Y7978" s="22"/>
      <c r="Z7978" s="22"/>
      <c r="AA7978" s="22"/>
      <c r="AB7978" s="22"/>
      <c r="AC7978" s="22"/>
      <c r="AD7978" s="22"/>
      <c r="AE7978" s="22"/>
      <c r="AF7978" s="22"/>
      <c r="AG7978" s="22"/>
      <c r="AH7978" s="22"/>
    </row>
    <row r="7979" spans="2:34">
      <c r="B7979" s="10">
        <v>28</v>
      </c>
      <c r="C7979" s="10">
        <v>11</v>
      </c>
      <c r="D7979" s="34">
        <v>39780</v>
      </c>
      <c r="E7979" s="17">
        <v>0.16666666666669983</v>
      </c>
      <c r="F7979" s="35">
        <v>8.4066966760000195E-2</v>
      </c>
      <c r="G7979" s="18">
        <v>37.557006586865747</v>
      </c>
      <c r="H7979" s="18">
        <v>64.853304506606364</v>
      </c>
      <c r="I7979" s="18">
        <v>27.296297919740617</v>
      </c>
      <c r="J7979" s="19">
        <v>1.1327314872499947</v>
      </c>
      <c r="K7979" s="19">
        <v>1.4635103271724978</v>
      </c>
      <c r="L7979" s="19">
        <v>2.0063630718660033</v>
      </c>
      <c r="M7979" s="19">
        <v>10.188000000000001</v>
      </c>
      <c r="N7979" s="19">
        <f t="shared" si="124"/>
        <v>13.244400000000001</v>
      </c>
      <c r="O7979" s="19">
        <v>12.0825</v>
      </c>
      <c r="P7979" s="20">
        <v>3.4751169374999993</v>
      </c>
      <c r="Q7979" s="12">
        <v>86.825000000000003</v>
      </c>
      <c r="R7979" s="12">
        <v>6.9474999999999998</v>
      </c>
      <c r="S7979" s="12">
        <v>196.5</v>
      </c>
      <c r="T7979" s="12"/>
      <c r="U7979" s="12">
        <v>92.9</v>
      </c>
      <c r="V7979" s="23"/>
      <c r="W7979" s="24"/>
      <c r="X7979" s="22"/>
      <c r="Y7979" s="22"/>
      <c r="Z7979" s="22"/>
      <c r="AA7979" s="22"/>
      <c r="AB7979" s="22"/>
      <c r="AC7979" s="22"/>
      <c r="AD7979" s="22"/>
      <c r="AE7979" s="22"/>
      <c r="AF7979" s="22"/>
      <c r="AG7979" s="22"/>
      <c r="AH7979" s="22"/>
    </row>
    <row r="7980" spans="2:34">
      <c r="B7980" s="10">
        <v>28</v>
      </c>
      <c r="C7980" s="10">
        <v>11</v>
      </c>
      <c r="D7980" s="34">
        <v>39780</v>
      </c>
      <c r="E7980" s="17">
        <v>0.20833333333330017</v>
      </c>
      <c r="F7980" s="35">
        <v>0.14015182842250035</v>
      </c>
      <c r="G7980" s="18">
        <v>79.233079102830771</v>
      </c>
      <c r="H7980" s="18">
        <v>121.83521708486033</v>
      </c>
      <c r="I7980" s="18">
        <v>42.602137982029546</v>
      </c>
      <c r="J7980" s="19">
        <v>1.8521393231874905</v>
      </c>
      <c r="K7980" s="19">
        <v>2.7035495748624956</v>
      </c>
      <c r="L7980" s="19">
        <v>1.9592825089987538</v>
      </c>
      <c r="M7980" s="19">
        <v>19.532</v>
      </c>
      <c r="N7980" s="19">
        <f t="shared" si="124"/>
        <v>25.3916</v>
      </c>
      <c r="O7980" s="19">
        <v>13.7125</v>
      </c>
      <c r="P7980" s="20">
        <v>2.5931075624999989</v>
      </c>
      <c r="Q7980" s="12">
        <v>86.375</v>
      </c>
      <c r="R7980" s="12">
        <v>6.7</v>
      </c>
      <c r="S7980" s="12">
        <v>192.15</v>
      </c>
      <c r="T7980" s="12"/>
      <c r="U7980" s="12"/>
      <c r="V7980" s="23"/>
      <c r="W7980" s="24"/>
      <c r="X7980" s="22"/>
      <c r="Y7980" s="22"/>
      <c r="Z7980" s="22"/>
      <c r="AA7980" s="22"/>
      <c r="AB7980" s="22"/>
      <c r="AC7980" s="22"/>
      <c r="AD7980" s="22"/>
      <c r="AE7980" s="22"/>
      <c r="AF7980" s="22"/>
      <c r="AG7980" s="22"/>
      <c r="AH7980" s="22"/>
    </row>
    <row r="7981" spans="2:34">
      <c r="B7981" s="10">
        <v>28</v>
      </c>
      <c r="C7981" s="10">
        <v>11</v>
      </c>
      <c r="D7981" s="34">
        <v>39780</v>
      </c>
      <c r="E7981" s="17">
        <v>0.25</v>
      </c>
      <c r="F7981" s="35">
        <v>0.2323178831325006</v>
      </c>
      <c r="G7981" s="18">
        <v>152.50000699787094</v>
      </c>
      <c r="H7981" s="18">
        <v>219.06509258123282</v>
      </c>
      <c r="I7981" s="18">
        <v>66.565085583361849</v>
      </c>
      <c r="J7981" s="19">
        <v>3.7221289177499801</v>
      </c>
      <c r="K7981" s="19">
        <v>4.2132785879224928</v>
      </c>
      <c r="L7981" s="19">
        <v>2.1005148313070037</v>
      </c>
      <c r="M7981" s="19">
        <v>29.654749999999996</v>
      </c>
      <c r="N7981" s="19">
        <f t="shared" ref="N7981:N8044" si="125">M7981*1.3</f>
        <v>38.551174999999994</v>
      </c>
      <c r="O7981" s="19">
        <v>19.775000000000002</v>
      </c>
      <c r="P7981" s="20">
        <v>1.4464953749999994</v>
      </c>
      <c r="Q7981" s="12">
        <v>80.900000000000006</v>
      </c>
      <c r="R7981" s="12">
        <v>6.7075000000000005</v>
      </c>
      <c r="S7981" s="12">
        <v>180.15</v>
      </c>
      <c r="T7981" s="12"/>
      <c r="U7981" s="12"/>
      <c r="V7981" s="23"/>
      <c r="W7981" s="24"/>
      <c r="X7981" s="22"/>
      <c r="Y7981" s="22"/>
      <c r="Z7981" s="22"/>
      <c r="AA7981" s="22"/>
      <c r="AB7981" s="22"/>
      <c r="AC7981" s="22"/>
      <c r="AD7981" s="22"/>
      <c r="AE7981" s="22"/>
      <c r="AF7981" s="22"/>
      <c r="AG7981" s="22"/>
      <c r="AH7981" s="22"/>
    </row>
    <row r="7982" spans="2:34">
      <c r="B7982" s="10">
        <v>28</v>
      </c>
      <c r="C7982" s="10">
        <v>11</v>
      </c>
      <c r="D7982" s="34">
        <v>39780</v>
      </c>
      <c r="E7982" s="17">
        <v>0.29166666666669983</v>
      </c>
      <c r="F7982" s="35">
        <v>0.34857150449500096</v>
      </c>
      <c r="G7982" s="18">
        <v>202.68561999830808</v>
      </c>
      <c r="H7982" s="18">
        <v>274.19448963462924</v>
      </c>
      <c r="I7982" s="18">
        <v>71.508869636321165</v>
      </c>
      <c r="J7982" s="19">
        <v>4.3265721784374751</v>
      </c>
      <c r="K7982" s="19">
        <v>5.5076925136124899</v>
      </c>
      <c r="L7982" s="19">
        <v>2.0534229434695037</v>
      </c>
      <c r="M7982" s="19">
        <v>28.469249999999999</v>
      </c>
      <c r="N7982" s="19">
        <f t="shared" si="125"/>
        <v>37.010024999999999</v>
      </c>
      <c r="O7982" s="19">
        <v>27.072500000000002</v>
      </c>
      <c r="P7982" s="20">
        <v>0.74088787499999909</v>
      </c>
      <c r="Q7982" s="12">
        <v>80.375</v>
      </c>
      <c r="R7982" s="12">
        <v>6.875</v>
      </c>
      <c r="S7982" s="12">
        <v>178.85000000000002</v>
      </c>
      <c r="T7982" s="12"/>
      <c r="U7982" s="12"/>
      <c r="V7982" s="23"/>
      <c r="W7982" s="24"/>
      <c r="X7982" s="22"/>
      <c r="Y7982" s="22"/>
      <c r="Z7982" s="22"/>
      <c r="AA7982" s="22"/>
      <c r="AB7982" s="22"/>
      <c r="AC7982" s="22"/>
      <c r="AD7982" s="22"/>
      <c r="AE7982" s="22"/>
      <c r="AF7982" s="22"/>
      <c r="AG7982" s="22"/>
      <c r="AH7982" s="22"/>
    </row>
    <row r="7983" spans="2:34">
      <c r="B7983" s="10">
        <v>28</v>
      </c>
      <c r="C7983" s="10">
        <v>11</v>
      </c>
      <c r="D7983" s="34">
        <v>39780</v>
      </c>
      <c r="E7983" s="17">
        <v>0.33333333333330017</v>
      </c>
      <c r="F7983" s="35">
        <v>0.38874154256500115</v>
      </c>
      <c r="G7983" s="18">
        <v>184.43899920074907</v>
      </c>
      <c r="H7983" s="18">
        <v>261.01170426472345</v>
      </c>
      <c r="I7983" s="18">
        <v>76.572705063974354</v>
      </c>
      <c r="J7983" s="19">
        <v>4.0912832173124754</v>
      </c>
      <c r="K7983" s="19">
        <v>5.1968004173374904</v>
      </c>
      <c r="L7983" s="19">
        <v>2.0431814163507545</v>
      </c>
      <c r="M7983" s="19">
        <v>25.181249999999999</v>
      </c>
      <c r="N7983" s="19">
        <f t="shared" si="125"/>
        <v>32.735624999999999</v>
      </c>
      <c r="O7983" s="19">
        <v>25.6875</v>
      </c>
      <c r="P7983" s="20">
        <v>0.70560749999999905</v>
      </c>
      <c r="Q7983" s="12">
        <v>79.949999999999989</v>
      </c>
      <c r="R7983" s="12">
        <v>6.6474999999999991</v>
      </c>
      <c r="S7983" s="12">
        <v>181.15</v>
      </c>
      <c r="T7983" s="12"/>
      <c r="U7983" s="12"/>
      <c r="V7983" s="23"/>
      <c r="W7983" s="24"/>
      <c r="X7983" s="22"/>
      <c r="Y7983" s="22"/>
      <c r="Z7983" s="22"/>
      <c r="AA7983" s="22"/>
      <c r="AB7983" s="22"/>
      <c r="AC7983" s="22"/>
      <c r="AD7983" s="22"/>
      <c r="AE7983" s="22"/>
      <c r="AF7983" s="22"/>
      <c r="AG7983" s="22"/>
      <c r="AH7983" s="22"/>
    </row>
    <row r="7984" spans="2:34">
      <c r="B7984" s="10">
        <v>28</v>
      </c>
      <c r="C7984" s="10">
        <v>11</v>
      </c>
      <c r="D7984" s="34">
        <v>39780</v>
      </c>
      <c r="E7984" s="17">
        <v>0.375</v>
      </c>
      <c r="F7984" s="35">
        <v>0.39285209935500126</v>
      </c>
      <c r="G7984" s="18">
        <v>161.02581305768098</v>
      </c>
      <c r="H7984" s="18">
        <v>227.90328993145698</v>
      </c>
      <c r="I7984" s="18">
        <v>66.877476873776004</v>
      </c>
      <c r="J7984" s="19">
        <v>3.8283921931874758</v>
      </c>
      <c r="K7984" s="19">
        <v>4.5755134193449907</v>
      </c>
      <c r="L7984" s="19">
        <v>2.0534501761480044</v>
      </c>
      <c r="M7984" s="19">
        <v>22.947750000000003</v>
      </c>
      <c r="N7984" s="19">
        <f t="shared" si="125"/>
        <v>29.832075000000003</v>
      </c>
      <c r="O7984" s="19">
        <v>23.8675</v>
      </c>
      <c r="P7984" s="20">
        <v>0.9878504999999993</v>
      </c>
      <c r="Q7984" s="12">
        <v>79.824999999999989</v>
      </c>
      <c r="R7984" s="12">
        <v>6.58</v>
      </c>
      <c r="S7984" s="12">
        <v>197.57499999999999</v>
      </c>
      <c r="T7984" s="12"/>
      <c r="U7984" s="12"/>
      <c r="V7984" s="23"/>
      <c r="W7984" s="24"/>
      <c r="X7984" s="22"/>
      <c r="Y7984" s="22"/>
      <c r="Z7984" s="22"/>
      <c r="AA7984" s="22"/>
      <c r="AB7984" s="22"/>
      <c r="AC7984" s="22"/>
      <c r="AD7984" s="22"/>
      <c r="AE7984" s="22"/>
      <c r="AF7984" s="22"/>
      <c r="AG7984" s="22"/>
      <c r="AH7984" s="22"/>
    </row>
    <row r="7985" spans="2:34">
      <c r="B7985" s="10">
        <v>28</v>
      </c>
      <c r="C7985" s="10">
        <v>11</v>
      </c>
      <c r="D7985" s="34">
        <v>39780</v>
      </c>
      <c r="E7985" s="17">
        <v>0.41666666666669983</v>
      </c>
      <c r="F7985" s="35">
        <v>0.32479614756250108</v>
      </c>
      <c r="G7985" s="18">
        <v>179.54786381835692</v>
      </c>
      <c r="H7985" s="18">
        <v>256.46984343636211</v>
      </c>
      <c r="I7985" s="18">
        <v>76.921979618005196</v>
      </c>
      <c r="J7985" s="19">
        <v>3.9566100129374737</v>
      </c>
      <c r="K7985" s="19">
        <v>4.8855555954099898</v>
      </c>
      <c r="L7985" s="19">
        <v>2.0020243779000051</v>
      </c>
      <c r="M7985" s="19">
        <v>21.1905</v>
      </c>
      <c r="N7985" s="19">
        <f t="shared" si="125"/>
        <v>27.547650000000001</v>
      </c>
      <c r="O7985" s="19">
        <v>23.1875</v>
      </c>
      <c r="P7985" s="20">
        <v>1.3935748124999991</v>
      </c>
      <c r="Q7985" s="12">
        <v>78.650000000000006</v>
      </c>
      <c r="R7985" s="12">
        <v>6.8100000000000005</v>
      </c>
      <c r="S7985" s="12">
        <v>166.20000000000002</v>
      </c>
      <c r="T7985" s="12"/>
      <c r="U7985" s="12"/>
      <c r="V7985" s="23"/>
      <c r="W7985" s="24"/>
      <c r="X7985" s="22"/>
      <c r="Y7985" s="22"/>
      <c r="Z7985" s="22"/>
      <c r="AA7985" s="22"/>
      <c r="AB7985" s="22"/>
      <c r="AC7985" s="22"/>
      <c r="AD7985" s="22"/>
      <c r="AE7985" s="22"/>
      <c r="AF7985" s="22"/>
      <c r="AG7985" s="22"/>
      <c r="AH7985" s="22"/>
    </row>
    <row r="7986" spans="2:34">
      <c r="B7986" s="10">
        <v>28</v>
      </c>
      <c r="C7986" s="10">
        <v>11</v>
      </c>
      <c r="D7986" s="34">
        <v>39780</v>
      </c>
      <c r="E7986" s="17">
        <v>0.45833333333330017</v>
      </c>
      <c r="F7986" s="35">
        <v>0.32488546812500108</v>
      </c>
      <c r="G7986" s="18">
        <v>181.6492055825654</v>
      </c>
      <c r="H7986" s="18">
        <v>260.81365268685852</v>
      </c>
      <c r="I7986" s="18">
        <v>79.164447104293075</v>
      </c>
      <c r="J7986" s="19">
        <v>4.0271579046249713</v>
      </c>
      <c r="K7986" s="19">
        <v>5.2178910561899885</v>
      </c>
      <c r="L7986" s="19">
        <v>2.020538845990755</v>
      </c>
      <c r="M7986" s="19">
        <v>22.096249999999998</v>
      </c>
      <c r="N7986" s="19">
        <f t="shared" si="125"/>
        <v>28.725124999999998</v>
      </c>
      <c r="O7986" s="19">
        <v>23.855000000000004</v>
      </c>
      <c r="P7986" s="20">
        <v>2.187383249999999</v>
      </c>
      <c r="Q7986" s="12">
        <v>78.150000000000006</v>
      </c>
      <c r="R7986" s="12">
        <v>6.93</v>
      </c>
      <c r="S7986" s="12">
        <v>170.52499999999998</v>
      </c>
      <c r="T7986" s="12"/>
      <c r="U7986" s="12"/>
      <c r="V7986" s="23"/>
      <c r="W7986" s="24"/>
      <c r="X7986" s="22"/>
      <c r="Y7986" s="22"/>
      <c r="Z7986" s="22"/>
      <c r="AA7986" s="22"/>
      <c r="AB7986" s="22"/>
      <c r="AC7986" s="22"/>
      <c r="AD7986" s="22"/>
      <c r="AE7986" s="22"/>
      <c r="AF7986" s="22"/>
      <c r="AG7986" s="22"/>
      <c r="AH7986" s="22"/>
    </row>
    <row r="7987" spans="2:34">
      <c r="B7987" s="10">
        <v>28</v>
      </c>
      <c r="C7987" s="10">
        <v>11</v>
      </c>
      <c r="D7987" s="34">
        <v>39780</v>
      </c>
      <c r="E7987" s="17">
        <v>0.5</v>
      </c>
      <c r="F7987" s="35">
        <v>0.32096014844000115</v>
      </c>
      <c r="G7987" s="18">
        <v>181.53666439670943</v>
      </c>
      <c r="H7987" s="18">
        <v>253.20817613853535</v>
      </c>
      <c r="I7987" s="18">
        <v>71.671511741825924</v>
      </c>
      <c r="J7987" s="19">
        <v>3.9297025851249714</v>
      </c>
      <c r="K7987" s="19">
        <v>4.9598548335274888</v>
      </c>
      <c r="L7987" s="19">
        <v>1.9525042632822549</v>
      </c>
      <c r="M7987" s="19">
        <v>20.891750000000002</v>
      </c>
      <c r="N7987" s="19">
        <f t="shared" si="125"/>
        <v>27.159275000000004</v>
      </c>
      <c r="O7987" s="19">
        <v>22.612499999999997</v>
      </c>
      <c r="P7987" s="20">
        <v>3.0693926249999981</v>
      </c>
      <c r="Q7987" s="12">
        <v>73.174999999999997</v>
      </c>
      <c r="R7987" s="12">
        <v>7.2224999999999993</v>
      </c>
      <c r="S7987" s="12">
        <v>166.57499999999999</v>
      </c>
      <c r="T7987" s="12"/>
      <c r="U7987" s="12"/>
      <c r="V7987" s="23"/>
      <c r="W7987" s="24"/>
      <c r="X7987" s="22"/>
      <c r="Y7987" s="22"/>
      <c r="Z7987" s="22"/>
      <c r="AA7987" s="22"/>
      <c r="AB7987" s="22"/>
      <c r="AC7987" s="22"/>
      <c r="AD7987" s="22"/>
      <c r="AE7987" s="22"/>
      <c r="AF7987" s="22"/>
      <c r="AG7987" s="22"/>
      <c r="AH7987" s="22"/>
    </row>
    <row r="7988" spans="2:34">
      <c r="B7988" s="10">
        <v>28</v>
      </c>
      <c r="C7988" s="10">
        <v>11</v>
      </c>
      <c r="D7988" s="34">
        <v>39780</v>
      </c>
      <c r="E7988" s="17">
        <v>0.54166666666669983</v>
      </c>
      <c r="F7988" s="35">
        <v>0.33308981692250123</v>
      </c>
      <c r="G7988" s="18">
        <v>176.92547064393906</v>
      </c>
      <c r="H7988" s="18">
        <v>258.59943085105266</v>
      </c>
      <c r="I7988" s="18">
        <v>81.673960207113581</v>
      </c>
      <c r="J7988" s="19">
        <v>3.9476067096874696</v>
      </c>
      <c r="K7988" s="19">
        <v>5.0771131861899867</v>
      </c>
      <c r="L7988" s="19">
        <v>1.8967455841665053</v>
      </c>
      <c r="M7988" s="19">
        <v>21.682499999999997</v>
      </c>
      <c r="N7988" s="19">
        <f t="shared" si="125"/>
        <v>28.187249999999999</v>
      </c>
      <c r="O7988" s="19">
        <v>22.669999999999998</v>
      </c>
      <c r="P7988" s="20">
        <v>2.5225468124999995</v>
      </c>
      <c r="Q7988" s="12">
        <v>68.974999999999994</v>
      </c>
      <c r="R7988" s="12">
        <v>7.37</v>
      </c>
      <c r="S7988" s="12">
        <v>168.2</v>
      </c>
      <c r="T7988" s="12"/>
      <c r="U7988" s="12"/>
      <c r="V7988" s="23"/>
      <c r="W7988" s="24"/>
      <c r="X7988" s="22"/>
      <c r="Y7988" s="22"/>
      <c r="Z7988" s="22"/>
      <c r="AA7988" s="22"/>
      <c r="AB7988" s="22"/>
      <c r="AC7988" s="22"/>
      <c r="AD7988" s="22"/>
      <c r="AE7988" s="22"/>
      <c r="AF7988" s="22"/>
      <c r="AG7988" s="22"/>
      <c r="AH7988" s="22"/>
    </row>
    <row r="7989" spans="2:34">
      <c r="B7989" s="10">
        <v>28</v>
      </c>
      <c r="C7989" s="10">
        <v>11</v>
      </c>
      <c r="D7989" s="34">
        <v>39780</v>
      </c>
      <c r="E7989" s="17">
        <v>0.58333333333330017</v>
      </c>
      <c r="F7989" s="35">
        <v>0.39339461871000153</v>
      </c>
      <c r="G7989" s="18">
        <v>181.88039397727383</v>
      </c>
      <c r="H7989" s="18">
        <v>254.3483737387769</v>
      </c>
      <c r="I7989" s="18">
        <v>72.467979761503074</v>
      </c>
      <c r="J7989" s="19">
        <v>3.9855670264999685</v>
      </c>
      <c r="K7989" s="19">
        <v>5.356608989254986</v>
      </c>
      <c r="L7989" s="19">
        <v>1.9068969760902554</v>
      </c>
      <c r="M7989" s="19">
        <v>22.416249999999998</v>
      </c>
      <c r="N7989" s="19">
        <f t="shared" si="125"/>
        <v>29.141124999999999</v>
      </c>
      <c r="O7989" s="19">
        <v>23.75</v>
      </c>
      <c r="P7989" s="20">
        <v>1.5346963124999999</v>
      </c>
      <c r="Q7989" s="12">
        <v>71.900000000000006</v>
      </c>
      <c r="R7989" s="12">
        <v>7.2200000000000006</v>
      </c>
      <c r="S7989" s="12">
        <v>165.17500000000001</v>
      </c>
      <c r="T7989" s="12"/>
      <c r="U7989" s="12"/>
      <c r="V7989" s="23"/>
      <c r="W7989" s="24"/>
      <c r="X7989" s="22"/>
      <c r="Y7989" s="22"/>
      <c r="Z7989" s="22"/>
      <c r="AA7989" s="22"/>
      <c r="AB7989" s="22"/>
      <c r="AC7989" s="22"/>
      <c r="AD7989" s="22"/>
      <c r="AE7989" s="22"/>
      <c r="AF7989" s="22"/>
      <c r="AG7989" s="22"/>
      <c r="AH7989" s="22"/>
    </row>
    <row r="7990" spans="2:34">
      <c r="B7990" s="10">
        <v>28</v>
      </c>
      <c r="C7990" s="10">
        <v>11</v>
      </c>
      <c r="D7990" s="34">
        <v>39780</v>
      </c>
      <c r="E7990" s="17">
        <v>0.625</v>
      </c>
      <c r="F7990" s="35">
        <v>0.44570257023750182</v>
      </c>
      <c r="G7990" s="18">
        <v>191.47202101132615</v>
      </c>
      <c r="H7990" s="18">
        <v>265.09542221060963</v>
      </c>
      <c r="I7990" s="18">
        <v>73.623401199283478</v>
      </c>
      <c r="J7990" s="19">
        <v>3.9056418056249678</v>
      </c>
      <c r="K7990" s="19">
        <v>5.3480679193799858</v>
      </c>
      <c r="L7990" s="19">
        <v>2.1732779030487559</v>
      </c>
      <c r="M7990" s="19">
        <v>24.81925</v>
      </c>
      <c r="N7990" s="19">
        <f t="shared" si="125"/>
        <v>32.265025000000001</v>
      </c>
      <c r="O7990" s="19">
        <v>24.925000000000001</v>
      </c>
      <c r="P7990" s="20">
        <v>0.70560749999999905</v>
      </c>
      <c r="Q7990" s="12">
        <v>74.150000000000006</v>
      </c>
      <c r="R7990" s="12">
        <v>7.0149999999999997</v>
      </c>
      <c r="S7990" s="12">
        <v>180.05</v>
      </c>
      <c r="T7990" s="12"/>
      <c r="U7990" s="12"/>
      <c r="V7990" s="23"/>
      <c r="W7990" s="24"/>
      <c r="X7990" s="22"/>
      <c r="Y7990" s="22"/>
      <c r="Z7990" s="22"/>
      <c r="AA7990" s="22"/>
      <c r="AB7990" s="22"/>
      <c r="AC7990" s="22"/>
      <c r="AD7990" s="22"/>
      <c r="AE7990" s="22"/>
      <c r="AF7990" s="22"/>
      <c r="AG7990" s="22"/>
      <c r="AH7990" s="22"/>
    </row>
    <row r="7991" spans="2:34">
      <c r="B7991" s="10">
        <v>28</v>
      </c>
      <c r="C7991" s="10">
        <v>11</v>
      </c>
      <c r="D7991" s="34">
        <v>39780</v>
      </c>
      <c r="E7991" s="17">
        <v>0.66666666666669983</v>
      </c>
      <c r="F7991" s="35">
        <v>0.50607882847500218</v>
      </c>
      <c r="G7991" s="18">
        <v>207.83016355603456</v>
      </c>
      <c r="H7991" s="18">
        <v>298.13737513276016</v>
      </c>
      <c r="I7991" s="18">
        <v>90.307211576725564</v>
      </c>
      <c r="J7991" s="19">
        <v>4.5507200504374614</v>
      </c>
      <c r="K7991" s="19">
        <v>5.1570386484374851</v>
      </c>
      <c r="L7991" s="19">
        <v>3.0646724724245091</v>
      </c>
      <c r="M7991" s="19">
        <v>30.340000000000003</v>
      </c>
      <c r="N7991" s="19">
        <f t="shared" si="125"/>
        <v>39.442000000000007</v>
      </c>
      <c r="O7991" s="19">
        <v>27.9175</v>
      </c>
      <c r="P7991" s="20">
        <v>0.82908881249999911</v>
      </c>
      <c r="Q7991" s="12">
        <v>69.850000000000009</v>
      </c>
      <c r="R7991" s="12">
        <v>7.0350000000000001</v>
      </c>
      <c r="S7991" s="12">
        <v>36.299999999999997</v>
      </c>
      <c r="T7991" s="12"/>
      <c r="U7991" s="12"/>
      <c r="V7991" s="23"/>
      <c r="W7991" s="24"/>
      <c r="X7991" s="22"/>
      <c r="Y7991" s="22"/>
      <c r="Z7991" s="22"/>
      <c r="AA7991" s="22"/>
      <c r="AB7991" s="22"/>
      <c r="AC7991" s="22"/>
      <c r="AD7991" s="22"/>
      <c r="AE7991" s="22"/>
      <c r="AF7991" s="22"/>
      <c r="AG7991" s="22"/>
      <c r="AH7991" s="22"/>
    </row>
    <row r="7992" spans="2:34">
      <c r="B7992" s="10">
        <v>28</v>
      </c>
      <c r="C7992" s="10">
        <v>11</v>
      </c>
      <c r="D7992" s="34">
        <v>39780</v>
      </c>
      <c r="E7992" s="17">
        <v>0.70833333333330017</v>
      </c>
      <c r="F7992" s="35">
        <v>0.57449206251750251</v>
      </c>
      <c r="G7992" s="18">
        <v>192.08043786647889</v>
      </c>
      <c r="H7992" s="18">
        <v>264.39372280897703</v>
      </c>
      <c r="I7992" s="18">
        <v>72.313284942498171</v>
      </c>
      <c r="J7992" s="19">
        <v>3.7507376453124666</v>
      </c>
      <c r="K7992" s="19">
        <v>7.5656504135724783</v>
      </c>
      <c r="L7992" s="19">
        <v>2.7156434321465079</v>
      </c>
      <c r="M7992" s="19">
        <v>30.8855</v>
      </c>
      <c r="N7992" s="19">
        <f t="shared" si="125"/>
        <v>40.151150000000001</v>
      </c>
      <c r="O7992" s="19">
        <v>28.532499999999999</v>
      </c>
      <c r="P7992" s="20">
        <v>0.63504674999999899</v>
      </c>
      <c r="Q7992" s="12">
        <v>71.550000000000011</v>
      </c>
      <c r="R7992" s="12">
        <v>6.77</v>
      </c>
      <c r="S7992" s="12">
        <v>181</v>
      </c>
      <c r="T7992" s="12"/>
      <c r="U7992" s="12"/>
      <c r="V7992" s="23"/>
      <c r="W7992" s="24"/>
      <c r="X7992" s="22"/>
      <c r="Y7992" s="22"/>
      <c r="Z7992" s="22"/>
      <c r="AA7992" s="22"/>
      <c r="AB7992" s="22"/>
      <c r="AC7992" s="22"/>
      <c r="AD7992" s="22"/>
      <c r="AE7992" s="22"/>
      <c r="AF7992" s="22"/>
      <c r="AG7992" s="22"/>
      <c r="AH7992" s="22"/>
    </row>
    <row r="7993" spans="2:34">
      <c r="B7993" s="10">
        <v>28</v>
      </c>
      <c r="C7993" s="10">
        <v>11</v>
      </c>
      <c r="D7993" s="34">
        <v>39780</v>
      </c>
      <c r="E7993" s="17">
        <v>0.75</v>
      </c>
      <c r="F7993" s="35">
        <v>0.33756507644000155</v>
      </c>
      <c r="G7993" s="18">
        <v>82.177035519472142</v>
      </c>
      <c r="H7993" s="18">
        <v>135.45459412181816</v>
      </c>
      <c r="I7993" s="18">
        <v>53.277558602346019</v>
      </c>
      <c r="J7993" s="19">
        <v>1.9897309665624818</v>
      </c>
      <c r="K7993" s="19">
        <v>2.5466819305474924</v>
      </c>
      <c r="L7993" s="19">
        <v>2.4407712007442575</v>
      </c>
      <c r="M7993" s="19">
        <v>18.250500000000002</v>
      </c>
      <c r="N7993" s="19">
        <f t="shared" si="125"/>
        <v>23.725650000000005</v>
      </c>
      <c r="O7993" s="19">
        <v>17.852499999999999</v>
      </c>
      <c r="P7993" s="20">
        <v>0.63504674999999899</v>
      </c>
      <c r="Q7993" s="12">
        <v>75.349999999999994</v>
      </c>
      <c r="R7993" s="12">
        <v>6.2275</v>
      </c>
      <c r="S7993" s="12">
        <v>351.09999999999997</v>
      </c>
      <c r="T7993" s="12"/>
      <c r="U7993" s="12"/>
      <c r="V7993" s="23"/>
      <c r="W7993" s="24"/>
      <c r="X7993" s="22"/>
      <c r="Y7993" s="22"/>
      <c r="Z7993" s="22"/>
      <c r="AA7993" s="22"/>
      <c r="AB7993" s="22"/>
      <c r="AC7993" s="22"/>
      <c r="AD7993" s="22"/>
      <c r="AE7993" s="22"/>
      <c r="AF7993" s="22"/>
      <c r="AG7993" s="22"/>
      <c r="AH7993" s="22"/>
    </row>
    <row r="7994" spans="2:34">
      <c r="B7994" s="10">
        <v>28</v>
      </c>
      <c r="C7994" s="10">
        <v>11</v>
      </c>
      <c r="D7994" s="34">
        <v>39780</v>
      </c>
      <c r="E7994" s="17">
        <v>0.79166666666669983</v>
      </c>
      <c r="F7994" s="35">
        <v>0.33765604599750154</v>
      </c>
      <c r="G7994" s="18">
        <v>92.641415810507993</v>
      </c>
      <c r="H7994" s="18">
        <v>150.72159282967954</v>
      </c>
      <c r="I7994" s="18">
        <v>58.080177019171551</v>
      </c>
      <c r="J7994" s="19">
        <v>2.288491076999978</v>
      </c>
      <c r="K7994" s="19">
        <v>3.2033804542349897</v>
      </c>
      <c r="L7994" s="19">
        <v>2.8540413228552595</v>
      </c>
      <c r="M7994" s="19">
        <v>21.096499999999999</v>
      </c>
      <c r="N7994" s="19">
        <f t="shared" si="125"/>
        <v>27.425449999999998</v>
      </c>
      <c r="O7994" s="19">
        <v>20.045000000000002</v>
      </c>
      <c r="P7994" s="20">
        <v>0.74088787499999909</v>
      </c>
      <c r="Q7994" s="12">
        <v>75.55</v>
      </c>
      <c r="R7994" s="12">
        <v>5.9774999999999991</v>
      </c>
      <c r="S7994" s="12">
        <v>261.25</v>
      </c>
      <c r="T7994" s="12"/>
      <c r="U7994" s="12"/>
      <c r="V7994" s="23"/>
      <c r="W7994" s="24"/>
      <c r="X7994" s="22"/>
      <c r="Y7994" s="22"/>
      <c r="Z7994" s="22"/>
      <c r="AA7994" s="22"/>
      <c r="AB7994" s="22"/>
      <c r="AC7994" s="22"/>
      <c r="AD7994" s="22"/>
      <c r="AE7994" s="22"/>
      <c r="AF7994" s="22"/>
      <c r="AG7994" s="22"/>
      <c r="AH7994" s="22"/>
    </row>
    <row r="7995" spans="2:34">
      <c r="B7995" s="10">
        <v>28</v>
      </c>
      <c r="C7995" s="10">
        <v>11</v>
      </c>
      <c r="D7995" s="34">
        <v>39780</v>
      </c>
      <c r="E7995" s="17">
        <v>0.83333333333330017</v>
      </c>
      <c r="F7995" s="35">
        <v>0.3377505883775016</v>
      </c>
      <c r="G7995" s="18">
        <v>85.506826765202646</v>
      </c>
      <c r="H7995" s="18">
        <v>134.10686068862836</v>
      </c>
      <c r="I7995" s="18">
        <v>48.600033923425727</v>
      </c>
      <c r="J7995" s="19">
        <v>2.3865649715624766</v>
      </c>
      <c r="K7995" s="19">
        <v>3.0084979586999903</v>
      </c>
      <c r="L7995" s="19">
        <v>2.9231213560220097</v>
      </c>
      <c r="M7995" s="19">
        <v>22.46575</v>
      </c>
      <c r="N7995" s="19">
        <f t="shared" si="125"/>
        <v>29.205475</v>
      </c>
      <c r="O7995" s="19">
        <v>21.1675</v>
      </c>
      <c r="P7995" s="20">
        <v>0.74088787499999897</v>
      </c>
      <c r="Q7995" s="12">
        <v>77.550000000000011</v>
      </c>
      <c r="R7995" s="12">
        <v>5.5075000000000003</v>
      </c>
      <c r="S7995" s="12">
        <v>262.82499999999999</v>
      </c>
      <c r="T7995" s="12"/>
      <c r="U7995" s="12"/>
      <c r="V7995" s="23"/>
      <c r="W7995" s="24"/>
      <c r="X7995" s="22"/>
      <c r="Y7995" s="22"/>
      <c r="Z7995" s="22"/>
      <c r="AA7995" s="22"/>
      <c r="AB7995" s="22"/>
      <c r="AC7995" s="22"/>
      <c r="AD7995" s="22"/>
      <c r="AE7995" s="22"/>
      <c r="AF7995" s="22"/>
      <c r="AG7995" s="22"/>
      <c r="AH7995" s="22"/>
    </row>
    <row r="7996" spans="2:34">
      <c r="B7996" s="10">
        <v>28</v>
      </c>
      <c r="C7996" s="10">
        <v>11</v>
      </c>
      <c r="D7996" s="34">
        <v>39780</v>
      </c>
      <c r="E7996" s="17">
        <v>0.875</v>
      </c>
      <c r="F7996" s="35">
        <v>0.36599488368000183</v>
      </c>
      <c r="G7996" s="18">
        <v>86.03767488757488</v>
      </c>
      <c r="H7996" s="18">
        <v>134.64039712153681</v>
      </c>
      <c r="I7996" s="18">
        <v>48.602722233961927</v>
      </c>
      <c r="J7996" s="19">
        <v>2.4294395961874757</v>
      </c>
      <c r="K7996" s="19">
        <v>3.1116569488199897</v>
      </c>
      <c r="L7996" s="19">
        <v>2.8471159529342596</v>
      </c>
      <c r="M7996" s="19">
        <v>22.224500000000003</v>
      </c>
      <c r="N7996" s="19">
        <f t="shared" si="125"/>
        <v>28.891850000000005</v>
      </c>
      <c r="O7996" s="19">
        <v>21.962499999999999</v>
      </c>
      <c r="P7996" s="20">
        <v>0.61740656249999892</v>
      </c>
      <c r="Q7996" s="12">
        <v>79.600000000000009</v>
      </c>
      <c r="R7996" s="12">
        <v>5.0175000000000001</v>
      </c>
      <c r="S7996" s="12">
        <v>347.07499999999999</v>
      </c>
      <c r="T7996" s="12"/>
      <c r="U7996" s="12"/>
      <c r="V7996" s="23"/>
      <c r="W7996" s="24"/>
      <c r="X7996" s="22"/>
      <c r="Y7996" s="22"/>
      <c r="Z7996" s="22"/>
      <c r="AA7996" s="22"/>
      <c r="AB7996" s="22"/>
      <c r="AC7996" s="22"/>
      <c r="AD7996" s="22"/>
      <c r="AE7996" s="22"/>
      <c r="AF7996" s="22"/>
      <c r="AG7996" s="22"/>
      <c r="AH7996" s="22"/>
    </row>
    <row r="7997" spans="2:34">
      <c r="B7997" s="10">
        <v>28</v>
      </c>
      <c r="C7997" s="10">
        <v>11</v>
      </c>
      <c r="D7997" s="34">
        <v>39780</v>
      </c>
      <c r="E7997" s="17">
        <v>0.91666666666669983</v>
      </c>
      <c r="F7997" s="35">
        <v>0.4103488588175021</v>
      </c>
      <c r="G7997" s="18">
        <v>82.365837777368583</v>
      </c>
      <c r="H7997" s="18">
        <v>129.08885530171366</v>
      </c>
      <c r="I7997" s="18">
        <v>46.723017524345082</v>
      </c>
      <c r="J7997" s="19">
        <v>2.3392925823124755</v>
      </c>
      <c r="K7997" s="19">
        <v>2.6796604867824909</v>
      </c>
      <c r="L7997" s="19">
        <v>3.2825384826475115</v>
      </c>
      <c r="M7997" s="19">
        <v>23.53425</v>
      </c>
      <c r="N7997" s="19">
        <f t="shared" si="125"/>
        <v>30.594525000000001</v>
      </c>
      <c r="O7997" s="19">
        <v>22.81</v>
      </c>
      <c r="P7997" s="20">
        <v>0.75852806249999905</v>
      </c>
      <c r="Q7997" s="12">
        <v>81.550000000000011</v>
      </c>
      <c r="R7997" s="12">
        <v>4.4350000000000005</v>
      </c>
      <c r="S7997" s="12">
        <v>262.04999999999995</v>
      </c>
      <c r="T7997" s="12"/>
      <c r="U7997" s="12"/>
      <c r="V7997" s="23"/>
      <c r="W7997" s="24"/>
      <c r="X7997" s="22"/>
      <c r="Y7997" s="22"/>
      <c r="Z7997" s="22"/>
      <c r="AA7997" s="22"/>
      <c r="AB7997" s="22"/>
      <c r="AC7997" s="22"/>
      <c r="AD7997" s="22"/>
      <c r="AE7997" s="22"/>
      <c r="AF7997" s="22"/>
      <c r="AG7997" s="22"/>
      <c r="AH7997" s="22"/>
    </row>
    <row r="7998" spans="2:34">
      <c r="B7998" s="10">
        <v>28</v>
      </c>
      <c r="C7998" s="10">
        <v>11</v>
      </c>
      <c r="D7998" s="34">
        <v>39780</v>
      </c>
      <c r="E7998" s="17">
        <v>0.95833333333330017</v>
      </c>
      <c r="F7998" s="35">
        <v>0.3460681681650018</v>
      </c>
      <c r="G7998" s="18">
        <v>90.403563860896156</v>
      </c>
      <c r="H7998" s="18">
        <v>133.47545531987979</v>
      </c>
      <c r="I7998" s="18">
        <v>43.071891458983636</v>
      </c>
      <c r="J7998" s="19">
        <v>2.3746225365624745</v>
      </c>
      <c r="K7998" s="19">
        <v>3.4415442788999879</v>
      </c>
      <c r="L7998" s="19">
        <v>2.6943947622612598</v>
      </c>
      <c r="M7998" s="19">
        <v>15.978750000000002</v>
      </c>
      <c r="N7998" s="19">
        <f t="shared" si="125"/>
        <v>20.772375000000004</v>
      </c>
      <c r="O7998" s="19">
        <v>16.262499999999996</v>
      </c>
      <c r="P7998" s="20">
        <v>0.65268693749999906</v>
      </c>
      <c r="Q7998" s="12">
        <v>84</v>
      </c>
      <c r="R7998" s="12">
        <v>2.8574999999999999</v>
      </c>
      <c r="S7998" s="12">
        <v>356.05</v>
      </c>
      <c r="T7998" s="12"/>
      <c r="U7998" s="12"/>
      <c r="V7998" s="23"/>
      <c r="W7998" s="24"/>
      <c r="X7998" s="22"/>
      <c r="Y7998" s="22"/>
      <c r="Z7998" s="22"/>
      <c r="AA7998" s="22"/>
      <c r="AB7998" s="22"/>
      <c r="AC7998" s="22"/>
      <c r="AD7998" s="22"/>
      <c r="AE7998" s="22"/>
      <c r="AF7998" s="22"/>
      <c r="AG7998" s="22"/>
      <c r="AH7998" s="22"/>
    </row>
    <row r="7999" spans="2:34">
      <c r="B7999" s="10">
        <v>28</v>
      </c>
      <c r="C7999" s="10">
        <v>11</v>
      </c>
      <c r="D7999" s="34">
        <v>39780</v>
      </c>
      <c r="E7999" s="17">
        <v>0</v>
      </c>
      <c r="F7999" s="35">
        <v>0.23346338499250127</v>
      </c>
      <c r="G7999" s="18">
        <v>35.036221826352588</v>
      </c>
      <c r="H7999" s="18">
        <v>68.066874356934974</v>
      </c>
      <c r="I7999" s="18">
        <v>33.030652530582387</v>
      </c>
      <c r="J7999" s="19">
        <v>1.4660755053124837</v>
      </c>
      <c r="K7999" s="19">
        <v>1.7246852074774934</v>
      </c>
      <c r="L7999" s="19">
        <v>2.5428704652395098</v>
      </c>
      <c r="M7999" s="19">
        <v>8.927249999999999</v>
      </c>
      <c r="N7999" s="19">
        <f t="shared" si="125"/>
        <v>11.605424999999999</v>
      </c>
      <c r="O7999" s="19">
        <v>9.7375000000000007</v>
      </c>
      <c r="P7999" s="20">
        <v>0.63504674999999899</v>
      </c>
      <c r="Q7999" s="12">
        <v>86.575000000000003</v>
      </c>
      <c r="R7999" s="12">
        <v>2.3675000000000002</v>
      </c>
      <c r="S7999" s="12">
        <v>348.7</v>
      </c>
      <c r="T7999" s="12"/>
      <c r="U7999" s="12"/>
      <c r="V7999" s="23"/>
      <c r="W7999" s="24"/>
      <c r="X7999" s="22"/>
      <c r="Y7999" s="22"/>
      <c r="Z7999" s="22"/>
      <c r="AA7999" s="22"/>
      <c r="AB7999" s="22"/>
      <c r="AC7999" s="22"/>
      <c r="AD7999" s="22"/>
      <c r="AE7999" s="22"/>
      <c r="AF7999" s="22"/>
      <c r="AG7999" s="22"/>
      <c r="AH7999" s="22"/>
    </row>
    <row r="8000" spans="2:34">
      <c r="B8000" s="10">
        <v>29</v>
      </c>
      <c r="C8000" s="10">
        <v>11</v>
      </c>
      <c r="D8000" s="34">
        <v>39781</v>
      </c>
      <c r="E8000" s="17">
        <v>4.1666666666699825E-2</v>
      </c>
      <c r="F8000" s="35">
        <v>0.17715673350250097</v>
      </c>
      <c r="G8000" s="18">
        <v>48.379297702586221</v>
      </c>
      <c r="H8000" s="18">
        <v>78.727489053455969</v>
      </c>
      <c r="I8000" s="18">
        <v>30.348191350869751</v>
      </c>
      <c r="J8000" s="19">
        <v>1.6218671246874814</v>
      </c>
      <c r="K8000" s="19">
        <v>1.8035820077724933</v>
      </c>
      <c r="L8000" s="19">
        <v>2.3492826675800096</v>
      </c>
      <c r="M8000" s="19">
        <v>7.4627499999999998</v>
      </c>
      <c r="N8000" s="19">
        <f t="shared" si="125"/>
        <v>9.7015750000000001</v>
      </c>
      <c r="O8000" s="19">
        <v>8.5075000000000003</v>
      </c>
      <c r="P8000" s="20">
        <v>1.3230140624999991</v>
      </c>
      <c r="Q8000" s="12">
        <v>88.2</v>
      </c>
      <c r="R8000" s="12">
        <v>2.085</v>
      </c>
      <c r="S8000" s="12">
        <v>268.14999999999998</v>
      </c>
      <c r="T8000" s="12"/>
      <c r="U8000" s="12"/>
      <c r="V8000" s="23"/>
      <c r="W8000" s="24"/>
      <c r="X8000" s="22"/>
      <c r="Y8000" s="22"/>
      <c r="Z8000" s="22"/>
      <c r="AA8000" s="22"/>
      <c r="AB8000" s="22"/>
      <c r="AC8000" s="22"/>
      <c r="AD8000" s="22"/>
      <c r="AE8000" s="22"/>
      <c r="AF8000" s="22"/>
      <c r="AG8000" s="22"/>
      <c r="AH8000" s="22"/>
    </row>
    <row r="8001" spans="2:34">
      <c r="B8001" s="10">
        <v>29</v>
      </c>
      <c r="C8001" s="10">
        <v>11</v>
      </c>
      <c r="D8001" s="34">
        <v>39781</v>
      </c>
      <c r="E8001" s="17">
        <v>8.3333333333300175E-2</v>
      </c>
      <c r="F8001" s="35">
        <v>0.10873965180500063</v>
      </c>
      <c r="G8001" s="18">
        <v>11.724950363301861</v>
      </c>
      <c r="H8001" s="18">
        <v>27.849312012369111</v>
      </c>
      <c r="I8001" s="18">
        <v>16.12436164906725</v>
      </c>
      <c r="J8001" s="19">
        <v>0.82355374543749027</v>
      </c>
      <c r="K8001" s="19">
        <v>0.87538310785749673</v>
      </c>
      <c r="L8001" s="19">
        <v>2.1678091353015088</v>
      </c>
      <c r="M8001" s="19">
        <v>5.7627499999999996</v>
      </c>
      <c r="N8001" s="19">
        <f t="shared" si="125"/>
        <v>7.4915750000000001</v>
      </c>
      <c r="O8001" s="19">
        <v>6.3425000000000002</v>
      </c>
      <c r="P8001" s="20">
        <v>5.6977805624999984</v>
      </c>
      <c r="Q8001" s="12">
        <v>89.625</v>
      </c>
      <c r="R8001" s="12">
        <v>2.4950000000000001</v>
      </c>
      <c r="S8001" s="12">
        <v>342.92500000000001</v>
      </c>
      <c r="T8001" s="12"/>
      <c r="U8001" s="12"/>
      <c r="V8001" s="23"/>
      <c r="W8001" s="24"/>
      <c r="X8001" s="22"/>
      <c r="Y8001" s="22"/>
      <c r="Z8001" s="22"/>
      <c r="AA8001" s="22"/>
      <c r="AB8001" s="22"/>
      <c r="AC8001" s="22"/>
      <c r="AD8001" s="22"/>
      <c r="AE8001" s="22"/>
      <c r="AF8001" s="22"/>
      <c r="AG8001" s="22"/>
      <c r="AH8001" s="22"/>
    </row>
    <row r="8002" spans="2:34">
      <c r="B8002" s="10">
        <v>29</v>
      </c>
      <c r="C8002" s="10">
        <v>11</v>
      </c>
      <c r="D8002" s="34">
        <v>39781</v>
      </c>
      <c r="E8002" s="17">
        <v>0.125</v>
      </c>
      <c r="F8002" s="35">
        <v>0.15711513800250093</v>
      </c>
      <c r="G8002" s="18">
        <v>54.002259956741753</v>
      </c>
      <c r="H8002" s="18">
        <v>76.154042352499232</v>
      </c>
      <c r="I8002" s="18">
        <v>22.151782395757479</v>
      </c>
      <c r="J8002" s="19">
        <v>1.65229155568748</v>
      </c>
      <c r="K8002" s="19">
        <v>1.7121077968799931</v>
      </c>
      <c r="L8002" s="19">
        <v>2.3037515665515098</v>
      </c>
      <c r="M8002" s="19">
        <v>9.5694999999999997</v>
      </c>
      <c r="N8002" s="19">
        <f t="shared" si="125"/>
        <v>12.44035</v>
      </c>
      <c r="O8002" s="19">
        <v>10.0425</v>
      </c>
      <c r="P8002" s="20">
        <v>4.8510515624999995</v>
      </c>
      <c r="Q8002" s="12">
        <v>89.875</v>
      </c>
      <c r="R8002" s="12">
        <v>2.8250000000000002</v>
      </c>
      <c r="S8002" s="12">
        <v>107.45</v>
      </c>
      <c r="T8002" s="12"/>
      <c r="U8002" s="12"/>
      <c r="V8002" s="23"/>
      <c r="W8002" s="24"/>
      <c r="X8002" s="22"/>
      <c r="Y8002" s="22"/>
      <c r="Z8002" s="22"/>
      <c r="AA8002" s="22"/>
      <c r="AB8002" s="22"/>
      <c r="AC8002" s="22"/>
      <c r="AD8002" s="22"/>
      <c r="AE8002" s="22"/>
      <c r="AF8002" s="22"/>
      <c r="AG8002" s="22"/>
      <c r="AH8002" s="22"/>
    </row>
    <row r="8003" spans="2:34">
      <c r="B8003" s="10">
        <v>29</v>
      </c>
      <c r="C8003" s="10">
        <v>11</v>
      </c>
      <c r="D8003" s="34">
        <v>39781</v>
      </c>
      <c r="E8003" s="17">
        <v>0.16666666666669983</v>
      </c>
      <c r="F8003" s="35">
        <v>0.14909575147750093</v>
      </c>
      <c r="G8003" s="18">
        <v>65.663750866367096</v>
      </c>
      <c r="H8003" s="18">
        <v>99.63936171838067</v>
      </c>
      <c r="I8003" s="18">
        <v>33.975610852013567</v>
      </c>
      <c r="J8003" s="19">
        <v>1.7729730531249779</v>
      </c>
      <c r="K8003" s="19">
        <v>2.2772421851524909</v>
      </c>
      <c r="L8003" s="19">
        <v>2.2390398832730094</v>
      </c>
      <c r="M8003" s="19">
        <v>8.2829999999999995</v>
      </c>
      <c r="N8003" s="19">
        <f t="shared" si="125"/>
        <v>10.767899999999999</v>
      </c>
      <c r="O8003" s="19">
        <v>8.7125000000000004</v>
      </c>
      <c r="P8003" s="20">
        <v>3.739719749999999</v>
      </c>
      <c r="Q8003" s="12">
        <v>89.474999999999994</v>
      </c>
      <c r="R8003" s="12">
        <v>2.1074999999999999</v>
      </c>
      <c r="S8003" s="12">
        <v>100.77499999999999</v>
      </c>
      <c r="T8003" s="12"/>
      <c r="U8003" s="12"/>
      <c r="V8003" s="23"/>
      <c r="W8003" s="24"/>
      <c r="X8003" s="22"/>
      <c r="Y8003" s="22"/>
      <c r="Z8003" s="22"/>
      <c r="AA8003" s="22"/>
      <c r="AB8003" s="22"/>
      <c r="AC8003" s="22"/>
      <c r="AD8003" s="22"/>
      <c r="AE8003" s="22"/>
      <c r="AF8003" s="22"/>
      <c r="AG8003" s="22"/>
      <c r="AH8003" s="22"/>
    </row>
    <row r="8004" spans="2:34">
      <c r="B8004" s="10">
        <v>29</v>
      </c>
      <c r="C8004" s="10">
        <v>11</v>
      </c>
      <c r="D8004" s="34">
        <v>39781</v>
      </c>
      <c r="E8004" s="17">
        <v>0.20833333333330017</v>
      </c>
      <c r="F8004" s="35">
        <v>0.15719896191500099</v>
      </c>
      <c r="G8004" s="18">
        <v>68.702599593698864</v>
      </c>
      <c r="H8004" s="18">
        <v>102.97494662317055</v>
      </c>
      <c r="I8004" s="18">
        <v>34.272347029471689</v>
      </c>
      <c r="J8004" s="19">
        <v>2.2126231917499721</v>
      </c>
      <c r="K8004" s="19">
        <v>2.2669354866024904</v>
      </c>
      <c r="L8004" s="19">
        <v>2.32085705518451</v>
      </c>
      <c r="M8004" s="19">
        <v>10.452999999999999</v>
      </c>
      <c r="N8004" s="19">
        <f t="shared" si="125"/>
        <v>13.588899999999999</v>
      </c>
      <c r="O8004" s="19">
        <v>10.774999999999999</v>
      </c>
      <c r="P8004" s="20">
        <v>2.1521028749999989</v>
      </c>
      <c r="Q8004" s="12">
        <v>90.1</v>
      </c>
      <c r="R8004" s="12">
        <v>2.0299999999999998</v>
      </c>
      <c r="S8004" s="12">
        <v>95.775000000000006</v>
      </c>
      <c r="T8004" s="12"/>
      <c r="U8004" s="12"/>
      <c r="V8004" s="23"/>
      <c r="W8004" s="24"/>
      <c r="X8004" s="22"/>
      <c r="Y8004" s="22"/>
      <c r="Z8004" s="22"/>
      <c r="AA8004" s="22"/>
      <c r="AB8004" s="22"/>
      <c r="AC8004" s="22"/>
      <c r="AD8004" s="22"/>
      <c r="AE8004" s="22"/>
      <c r="AF8004" s="22"/>
      <c r="AG8004" s="22"/>
      <c r="AH8004" s="22"/>
    </row>
    <row r="8005" spans="2:34">
      <c r="B8005" s="10">
        <v>29</v>
      </c>
      <c r="C8005" s="10">
        <v>11</v>
      </c>
      <c r="D8005" s="34">
        <v>39781</v>
      </c>
      <c r="E8005" s="17">
        <v>0.25</v>
      </c>
      <c r="F8005" s="35">
        <v>0.20965834615000134</v>
      </c>
      <c r="G8005" s="18">
        <v>80.007112183068699</v>
      </c>
      <c r="H8005" s="18">
        <v>121.1954348495706</v>
      </c>
      <c r="I8005" s="18">
        <v>41.18832266650189</v>
      </c>
      <c r="J8005" s="19">
        <v>2.6021458356249667</v>
      </c>
      <c r="K8005" s="19">
        <v>2.6394820367299885</v>
      </c>
      <c r="L8005" s="19">
        <v>2.3399305649885105</v>
      </c>
      <c r="M8005" s="19">
        <v>10.763500000000001</v>
      </c>
      <c r="N8005" s="19">
        <f t="shared" si="125"/>
        <v>13.992550000000001</v>
      </c>
      <c r="O8005" s="19">
        <v>10.8575</v>
      </c>
      <c r="P8005" s="20">
        <v>4.1807244374999986</v>
      </c>
      <c r="Q8005" s="12">
        <v>91.4</v>
      </c>
      <c r="R8005" s="12">
        <v>2.2374999999999998</v>
      </c>
      <c r="S8005" s="12">
        <v>191.64999999999998</v>
      </c>
      <c r="T8005" s="12"/>
      <c r="U8005" s="12"/>
      <c r="V8005" s="23"/>
      <c r="W8005" s="24"/>
      <c r="X8005" s="22"/>
      <c r="Y8005" s="22"/>
      <c r="Z8005" s="22"/>
      <c r="AA8005" s="22"/>
      <c r="AB8005" s="22"/>
      <c r="AC8005" s="22"/>
      <c r="AD8005" s="22"/>
      <c r="AE8005" s="22"/>
      <c r="AF8005" s="22"/>
      <c r="AG8005" s="22"/>
      <c r="AH8005" s="22"/>
    </row>
    <row r="8006" spans="2:34">
      <c r="B8006" s="10">
        <v>29</v>
      </c>
      <c r="C8006" s="10">
        <v>11</v>
      </c>
      <c r="D8006" s="34">
        <v>39781</v>
      </c>
      <c r="E8006" s="17">
        <v>0.29166666666669983</v>
      </c>
      <c r="F8006" s="35">
        <v>0.24600860021500159</v>
      </c>
      <c r="G8006" s="18">
        <v>134.47028988623441</v>
      </c>
      <c r="H8006" s="18">
        <v>184.39296161661605</v>
      </c>
      <c r="I8006" s="18">
        <v>49.922671730381637</v>
      </c>
      <c r="J8006" s="19">
        <v>3.3785532311874551</v>
      </c>
      <c r="K8006" s="19">
        <v>3.7897872909749837</v>
      </c>
      <c r="L8006" s="19">
        <v>2.2834419400630104</v>
      </c>
      <c r="M8006" s="19">
        <v>13.790500000000002</v>
      </c>
      <c r="N8006" s="19">
        <f t="shared" si="125"/>
        <v>17.927650000000003</v>
      </c>
      <c r="O8006" s="19">
        <v>13.967500000000001</v>
      </c>
      <c r="P8006" s="20">
        <v>1.5876168749999993</v>
      </c>
      <c r="Q8006" s="12">
        <v>91.575000000000003</v>
      </c>
      <c r="R8006" s="12">
        <v>2.0975000000000001</v>
      </c>
      <c r="S8006" s="12">
        <v>15.125000000000002</v>
      </c>
      <c r="T8006" s="12"/>
      <c r="U8006" s="12"/>
      <c r="V8006" s="23"/>
      <c r="W8006" s="24"/>
      <c r="X8006" s="22"/>
      <c r="Y8006" s="22"/>
      <c r="Z8006" s="22"/>
      <c r="AA8006" s="22"/>
      <c r="AB8006" s="22"/>
      <c r="AC8006" s="22"/>
      <c r="AD8006" s="22"/>
      <c r="AE8006" s="22"/>
      <c r="AF8006" s="22"/>
      <c r="AG8006" s="22"/>
      <c r="AH8006" s="22"/>
    </row>
    <row r="8007" spans="2:34">
      <c r="B8007" s="10">
        <v>29</v>
      </c>
      <c r="C8007" s="10">
        <v>11</v>
      </c>
      <c r="D8007" s="34">
        <v>39781</v>
      </c>
      <c r="E8007" s="17">
        <v>0.33333333333330017</v>
      </c>
      <c r="F8007" s="35">
        <v>0.28238496336750185</v>
      </c>
      <c r="G8007" s="18">
        <v>141.48126406959119</v>
      </c>
      <c r="H8007" s="18">
        <v>199.74921017639335</v>
      </c>
      <c r="I8007" s="18">
        <v>58.267946106802164</v>
      </c>
      <c r="J8007" s="19">
        <v>3.3110232594999554</v>
      </c>
      <c r="K8007" s="19">
        <v>4.5753356752599794</v>
      </c>
      <c r="L8007" s="19">
        <v>2.2226595568942602</v>
      </c>
      <c r="M8007" s="19">
        <v>15.774749999999999</v>
      </c>
      <c r="N8007" s="19">
        <f t="shared" si="125"/>
        <v>20.507175</v>
      </c>
      <c r="O8007" s="19">
        <v>15.567499999999999</v>
      </c>
      <c r="P8007" s="20">
        <v>1.3230140624999995</v>
      </c>
      <c r="Q8007" s="12">
        <v>91.375</v>
      </c>
      <c r="R8007" s="12">
        <v>1.9924999999999999</v>
      </c>
      <c r="S8007" s="12">
        <v>17.625</v>
      </c>
      <c r="T8007" s="12"/>
      <c r="U8007" s="12"/>
      <c r="V8007" s="23"/>
      <c r="W8007" s="24"/>
      <c r="X8007" s="22"/>
      <c r="Y8007" s="22"/>
      <c r="Z8007" s="22"/>
      <c r="AA8007" s="22"/>
      <c r="AB8007" s="22"/>
      <c r="AC8007" s="22"/>
      <c r="AD8007" s="22"/>
      <c r="AE8007" s="22"/>
      <c r="AF8007" s="22"/>
      <c r="AG8007" s="22"/>
      <c r="AH8007" s="22"/>
    </row>
    <row r="8008" spans="2:34">
      <c r="B8008" s="10">
        <v>29</v>
      </c>
      <c r="C8008" s="10">
        <v>11</v>
      </c>
      <c r="D8008" s="34">
        <v>39781</v>
      </c>
      <c r="E8008" s="17">
        <v>0.375</v>
      </c>
      <c r="F8008" s="35">
        <v>0.25824655270250174</v>
      </c>
      <c r="G8008" s="18">
        <v>121.3689807319395</v>
      </c>
      <c r="H8008" s="18">
        <v>172.536563206084</v>
      </c>
      <c r="I8008" s="18">
        <v>51.167582474144488</v>
      </c>
      <c r="J8008" s="19">
        <v>3.5926886800624498</v>
      </c>
      <c r="K8008" s="19">
        <v>3.9228568474799816</v>
      </c>
      <c r="L8008" s="19">
        <v>2.2374547515962604</v>
      </c>
      <c r="M8008" s="19">
        <v>15.61575</v>
      </c>
      <c r="N8008" s="19">
        <f t="shared" si="125"/>
        <v>20.300475000000002</v>
      </c>
      <c r="O8008" s="19">
        <v>15.072500000000002</v>
      </c>
      <c r="P8008" s="20">
        <v>1.5523365</v>
      </c>
      <c r="Q8008" s="12">
        <v>91.375</v>
      </c>
      <c r="R8008" s="12">
        <v>2.4775</v>
      </c>
      <c r="S8008" s="12">
        <v>95.75</v>
      </c>
      <c r="T8008" s="12"/>
      <c r="U8008" s="12"/>
      <c r="V8008" s="23"/>
      <c r="W8008" s="24"/>
      <c r="X8008" s="22"/>
      <c r="Y8008" s="22"/>
      <c r="Z8008" s="22"/>
      <c r="AA8008" s="22"/>
      <c r="AB8008" s="22"/>
      <c r="AC8008" s="22"/>
      <c r="AD8008" s="22"/>
      <c r="AE8008" s="22"/>
      <c r="AF8008" s="22"/>
      <c r="AG8008" s="22"/>
      <c r="AH8008" s="22"/>
    </row>
    <row r="8009" spans="2:34">
      <c r="B8009" s="10">
        <v>29</v>
      </c>
      <c r="C8009" s="10">
        <v>11</v>
      </c>
      <c r="D8009" s="34">
        <v>39781</v>
      </c>
      <c r="E8009" s="17">
        <v>0.41666666666669983</v>
      </c>
      <c r="F8009" s="35">
        <v>0.3430841497925024</v>
      </c>
      <c r="G8009" s="18">
        <v>130.36269403049781</v>
      </c>
      <c r="H8009" s="18">
        <v>178.26172796682255</v>
      </c>
      <c r="I8009" s="18">
        <v>47.899033936324749</v>
      </c>
      <c r="J8009" s="19">
        <v>3.6105956418749483</v>
      </c>
      <c r="K8009" s="19">
        <v>3.8739431667624817</v>
      </c>
      <c r="L8009" s="19">
        <v>2.2775471424347611</v>
      </c>
      <c r="M8009" s="19">
        <v>18.865749999999998</v>
      </c>
      <c r="N8009" s="19">
        <f t="shared" si="125"/>
        <v>24.525475</v>
      </c>
      <c r="O8009" s="19">
        <v>18.037500000000001</v>
      </c>
      <c r="P8009" s="20">
        <v>1.4817757499999995</v>
      </c>
      <c r="Q8009" s="12">
        <v>90.724999999999994</v>
      </c>
      <c r="R8009" s="12">
        <v>3.2199999999999998</v>
      </c>
      <c r="S8009" s="12">
        <v>93.674999999999997</v>
      </c>
      <c r="T8009" s="12"/>
      <c r="U8009" s="12"/>
      <c r="V8009" s="23"/>
      <c r="W8009" s="24"/>
      <c r="X8009" s="22"/>
      <c r="Y8009" s="22"/>
      <c r="Z8009" s="22"/>
      <c r="AA8009" s="22"/>
      <c r="AB8009" s="22"/>
      <c r="AC8009" s="22"/>
      <c r="AD8009" s="22"/>
      <c r="AE8009" s="22"/>
      <c r="AF8009" s="22"/>
      <c r="AG8009" s="22"/>
      <c r="AH8009" s="22"/>
    </row>
    <row r="8010" spans="2:34">
      <c r="B8010" s="10">
        <v>29</v>
      </c>
      <c r="C8010" s="10">
        <v>11</v>
      </c>
      <c r="D8010" s="34">
        <v>39781</v>
      </c>
      <c r="E8010" s="17">
        <v>0.45833333333330017</v>
      </c>
      <c r="F8010" s="35">
        <v>0.39565731468250281</v>
      </c>
      <c r="G8010" s="18">
        <v>147.1918041128902</v>
      </c>
      <c r="H8010" s="18">
        <v>202.00727451707692</v>
      </c>
      <c r="I8010" s="18">
        <v>54.815470404186733</v>
      </c>
      <c r="J8010" s="19">
        <v>3.6737169364374465</v>
      </c>
      <c r="K8010" s="19">
        <v>4.5459007967699776</v>
      </c>
      <c r="L8010" s="19">
        <v>2.3556069478757617</v>
      </c>
      <c r="M8010" s="19">
        <v>19.523249999999997</v>
      </c>
      <c r="N8010" s="19">
        <f t="shared" si="125"/>
        <v>25.380224999999996</v>
      </c>
      <c r="O8010" s="19">
        <v>18.427500000000002</v>
      </c>
      <c r="P8010" s="20">
        <v>1.8345794999999994</v>
      </c>
      <c r="Q8010" s="12">
        <v>86.275000000000006</v>
      </c>
      <c r="R8010" s="12">
        <v>4.0175000000000001</v>
      </c>
      <c r="S8010" s="12">
        <v>37.450000000000003</v>
      </c>
      <c r="T8010" s="12"/>
      <c r="U8010" s="12"/>
      <c r="V8010" s="23"/>
      <c r="W8010" s="24"/>
      <c r="X8010" s="22"/>
      <c r="Y8010" s="22"/>
      <c r="Z8010" s="22"/>
      <c r="AA8010" s="22"/>
      <c r="AB8010" s="22"/>
      <c r="AC8010" s="22"/>
      <c r="AD8010" s="22"/>
      <c r="AE8010" s="22"/>
      <c r="AF8010" s="22"/>
      <c r="AG8010" s="22"/>
      <c r="AH8010" s="22"/>
    </row>
    <row r="8011" spans="2:34">
      <c r="B8011" s="10">
        <v>29</v>
      </c>
      <c r="C8011" s="10">
        <v>11</v>
      </c>
      <c r="D8011" s="34">
        <v>39781</v>
      </c>
      <c r="E8011" s="17">
        <v>0.5</v>
      </c>
      <c r="F8011" s="35">
        <v>0.4321103561025032</v>
      </c>
      <c r="G8011" s="18">
        <v>141.50088861129211</v>
      </c>
      <c r="H8011" s="18">
        <v>199.98353744268141</v>
      </c>
      <c r="I8011" s="18">
        <v>58.482648831389319</v>
      </c>
      <c r="J8011" s="19">
        <v>3.4051527492499494</v>
      </c>
      <c r="K8011" s="19">
        <v>4.4078686012599784</v>
      </c>
      <c r="L8011" s="19">
        <v>2.3494748908480121</v>
      </c>
      <c r="M8011" s="19">
        <v>21.856000000000002</v>
      </c>
      <c r="N8011" s="19">
        <f t="shared" si="125"/>
        <v>28.412800000000004</v>
      </c>
      <c r="O8011" s="19">
        <v>19.252500000000001</v>
      </c>
      <c r="P8011" s="20">
        <v>1.9227804374999993</v>
      </c>
      <c r="Q8011" s="12">
        <v>80.075000000000003</v>
      </c>
      <c r="R8011" s="12">
        <v>4.8224999999999998</v>
      </c>
      <c r="S8011" s="12">
        <v>23.8</v>
      </c>
      <c r="T8011" s="12"/>
      <c r="U8011" s="12"/>
      <c r="V8011" s="23"/>
      <c r="W8011" s="24"/>
      <c r="X8011" s="22"/>
      <c r="Y8011" s="22"/>
      <c r="Z8011" s="22"/>
      <c r="AA8011" s="22"/>
      <c r="AB8011" s="22"/>
      <c r="AC8011" s="22"/>
      <c r="AD8011" s="22"/>
      <c r="AE8011" s="22"/>
      <c r="AF8011" s="22"/>
      <c r="AG8011" s="22"/>
      <c r="AH8011" s="22"/>
    </row>
    <row r="8012" spans="2:34">
      <c r="B8012" s="10">
        <v>29</v>
      </c>
      <c r="C8012" s="10">
        <v>11</v>
      </c>
      <c r="D8012" s="34">
        <v>39781</v>
      </c>
      <c r="E8012" s="17">
        <v>0.54166666666669983</v>
      </c>
      <c r="F8012" s="35">
        <v>0.47262173613750352</v>
      </c>
      <c r="G8012" s="18">
        <v>142.12608034499408</v>
      </c>
      <c r="H8012" s="18">
        <v>195.37441840569673</v>
      </c>
      <c r="I8012" s="18">
        <v>53.248338060702636</v>
      </c>
      <c r="J8012" s="19">
        <v>3.6115326982499449</v>
      </c>
      <c r="K8012" s="19">
        <v>4.1544528900549791</v>
      </c>
      <c r="L8012" s="19">
        <v>2.1828558021840117</v>
      </c>
      <c r="M8012" s="19">
        <v>23.323499999999999</v>
      </c>
      <c r="N8012" s="19">
        <f t="shared" si="125"/>
        <v>30.320550000000001</v>
      </c>
      <c r="O8012" s="19">
        <v>19.577500000000001</v>
      </c>
      <c r="P8012" s="20">
        <v>2.2579439999999984</v>
      </c>
      <c r="Q8012" s="12">
        <v>76.95</v>
      </c>
      <c r="R8012" s="12">
        <v>5.370000000000001</v>
      </c>
      <c r="S8012" s="12">
        <v>22.7</v>
      </c>
      <c r="T8012" s="12"/>
      <c r="U8012" s="12"/>
      <c r="V8012" s="23"/>
      <c r="W8012" s="24"/>
      <c r="X8012" s="22"/>
      <c r="Y8012" s="22"/>
      <c r="Z8012" s="22"/>
      <c r="AA8012" s="22"/>
      <c r="AB8012" s="22"/>
      <c r="AC8012" s="22"/>
      <c r="AD8012" s="22"/>
      <c r="AE8012" s="22"/>
      <c r="AF8012" s="22"/>
      <c r="AG8012" s="22"/>
      <c r="AH8012" s="22"/>
    </row>
    <row r="8013" spans="2:34">
      <c r="B8013" s="10">
        <v>29</v>
      </c>
      <c r="C8013" s="10">
        <v>11</v>
      </c>
      <c r="D8013" s="34">
        <v>39781</v>
      </c>
      <c r="E8013" s="17">
        <v>0.58333333333330017</v>
      </c>
      <c r="F8013" s="35">
        <v>0.42426136572750323</v>
      </c>
      <c r="G8013" s="18">
        <v>138.24895914534528</v>
      </c>
      <c r="H8013" s="18">
        <v>194.32684330879721</v>
      </c>
      <c r="I8013" s="18">
        <v>56.077884163451927</v>
      </c>
      <c r="J8013" s="19">
        <v>3.7425397665624418</v>
      </c>
      <c r="K8013" s="19">
        <v>3.9557333459824795</v>
      </c>
      <c r="L8013" s="19">
        <v>2.1046965956632611</v>
      </c>
      <c r="M8013" s="19">
        <v>21.2835</v>
      </c>
      <c r="N8013" s="19">
        <f t="shared" si="125"/>
        <v>27.66855</v>
      </c>
      <c r="O8013" s="19">
        <v>19.240000000000002</v>
      </c>
      <c r="P8013" s="20">
        <v>1.3230140624999995</v>
      </c>
      <c r="Q8013" s="12">
        <v>76.825000000000003</v>
      </c>
      <c r="R8013" s="12">
        <v>5.18</v>
      </c>
      <c r="S8013" s="12">
        <v>10.199999999999999</v>
      </c>
      <c r="T8013" s="12"/>
      <c r="U8013" s="12"/>
      <c r="V8013" s="23"/>
      <c r="W8013" s="24"/>
      <c r="X8013" s="22"/>
      <c r="Y8013" s="22"/>
      <c r="Z8013" s="22"/>
      <c r="AA8013" s="22"/>
      <c r="AB8013" s="22"/>
      <c r="AC8013" s="22"/>
      <c r="AD8013" s="22"/>
      <c r="AE8013" s="22"/>
      <c r="AF8013" s="22"/>
      <c r="AG8013" s="22"/>
      <c r="AH8013" s="22"/>
    </row>
    <row r="8014" spans="2:34">
      <c r="B8014" s="10">
        <v>29</v>
      </c>
      <c r="C8014" s="10">
        <v>11</v>
      </c>
      <c r="D8014" s="34">
        <v>39781</v>
      </c>
      <c r="E8014" s="17">
        <v>0.625</v>
      </c>
      <c r="F8014" s="35">
        <v>0.45671076020000356</v>
      </c>
      <c r="G8014" s="18">
        <v>136.33551451440547</v>
      </c>
      <c r="H8014" s="18">
        <v>195.77159050427787</v>
      </c>
      <c r="I8014" s="18">
        <v>59.436075989872386</v>
      </c>
      <c r="J8014" s="19">
        <v>3.1898618167499491</v>
      </c>
      <c r="K8014" s="19">
        <v>4.2205872113399776</v>
      </c>
      <c r="L8014" s="19">
        <v>2.3140673840890122</v>
      </c>
      <c r="M8014" s="19">
        <v>21.136249999999997</v>
      </c>
      <c r="N8014" s="19">
        <f t="shared" si="125"/>
        <v>27.477124999999997</v>
      </c>
      <c r="O8014" s="19">
        <v>20.07</v>
      </c>
      <c r="P8014" s="20">
        <v>1.0584112499999994</v>
      </c>
      <c r="Q8014" s="12">
        <v>78.875</v>
      </c>
      <c r="R8014" s="12">
        <v>4.76</v>
      </c>
      <c r="S8014" s="12">
        <v>19.975000000000001</v>
      </c>
      <c r="T8014" s="12"/>
      <c r="U8014" s="12"/>
      <c r="V8014" s="23"/>
      <c r="W8014" s="24"/>
      <c r="X8014" s="22"/>
      <c r="Y8014" s="22"/>
      <c r="Z8014" s="22"/>
      <c r="AA8014" s="22"/>
      <c r="AB8014" s="22"/>
      <c r="AC8014" s="22"/>
      <c r="AD8014" s="22"/>
      <c r="AE8014" s="22"/>
      <c r="AF8014" s="22"/>
      <c r="AG8014" s="22"/>
      <c r="AH8014" s="22"/>
    </row>
    <row r="8015" spans="2:34">
      <c r="B8015" s="10">
        <v>29</v>
      </c>
      <c r="C8015" s="10">
        <v>11</v>
      </c>
      <c r="D8015" s="34">
        <v>39781</v>
      </c>
      <c r="E8015" s="17">
        <v>0.66666666666669983</v>
      </c>
      <c r="F8015" s="35">
        <v>0.42449607268250339</v>
      </c>
      <c r="G8015" s="18">
        <v>146.83509779651257</v>
      </c>
      <c r="H8015" s="18">
        <v>201.2306319154732</v>
      </c>
      <c r="I8015" s="18">
        <v>54.39553411896064</v>
      </c>
      <c r="J8015" s="19">
        <v>3.3686320094374458</v>
      </c>
      <c r="K8015" s="19">
        <v>4.6513968848299747</v>
      </c>
      <c r="L8015" s="19">
        <v>2.2993581060022628</v>
      </c>
      <c r="M8015" s="19">
        <v>19.986000000000001</v>
      </c>
      <c r="N8015" s="19">
        <f t="shared" si="125"/>
        <v>25.981800000000003</v>
      </c>
      <c r="O8015" s="19">
        <v>19.434999999999999</v>
      </c>
      <c r="P8015" s="20">
        <v>0.75852806249999905</v>
      </c>
      <c r="Q8015" s="12">
        <v>80.724999999999994</v>
      </c>
      <c r="R8015" s="12">
        <v>4.4550000000000001</v>
      </c>
      <c r="S8015" s="12">
        <v>19.924999999999997</v>
      </c>
      <c r="T8015" s="12"/>
      <c r="U8015" s="12"/>
      <c r="V8015" s="23"/>
      <c r="W8015" s="24"/>
      <c r="X8015" s="22"/>
      <c r="Y8015" s="22"/>
      <c r="Z8015" s="22"/>
      <c r="AA8015" s="22"/>
      <c r="AB8015" s="22"/>
      <c r="AC8015" s="22"/>
      <c r="AD8015" s="22"/>
      <c r="AE8015" s="22"/>
      <c r="AF8015" s="22"/>
      <c r="AG8015" s="22"/>
      <c r="AH8015" s="22"/>
    </row>
    <row r="8016" spans="2:34">
      <c r="B8016" s="10">
        <v>29</v>
      </c>
      <c r="C8016" s="10">
        <v>11</v>
      </c>
      <c r="D8016" s="34">
        <v>39781</v>
      </c>
      <c r="E8016" s="17">
        <v>0.70833333333330017</v>
      </c>
      <c r="F8016" s="35">
        <v>0.46100737859250374</v>
      </c>
      <c r="G8016" s="18">
        <v>127.90637977607065</v>
      </c>
      <c r="H8016" s="18">
        <v>187.67804662524225</v>
      </c>
      <c r="I8016" s="18">
        <v>59.771666849171602</v>
      </c>
      <c r="J8016" s="19">
        <v>3.3387523849999452</v>
      </c>
      <c r="K8016" s="19">
        <v>4.0580113387424781</v>
      </c>
      <c r="L8016" s="19">
        <v>2.2592476479612627</v>
      </c>
      <c r="M8016" s="19">
        <v>20.5655</v>
      </c>
      <c r="N8016" s="19">
        <f t="shared" si="125"/>
        <v>26.735150000000001</v>
      </c>
      <c r="O8016" s="19">
        <v>19.82</v>
      </c>
      <c r="P8016" s="20">
        <v>0.6879673124999991</v>
      </c>
      <c r="Q8016" s="12">
        <v>83.025000000000006</v>
      </c>
      <c r="R8016" s="12">
        <v>4.085</v>
      </c>
      <c r="S8016" s="12">
        <v>14.45</v>
      </c>
      <c r="T8016" s="12"/>
      <c r="U8016" s="12"/>
      <c r="V8016" s="23"/>
      <c r="W8016" s="24"/>
      <c r="X8016" s="22"/>
      <c r="Y8016" s="22"/>
      <c r="Z8016" s="22"/>
      <c r="AA8016" s="22"/>
      <c r="AB8016" s="22"/>
      <c r="AC8016" s="22"/>
      <c r="AD8016" s="22"/>
      <c r="AE8016" s="22"/>
      <c r="AF8016" s="22"/>
      <c r="AG8016" s="22"/>
      <c r="AH8016" s="22"/>
    </row>
    <row r="8017" spans="2:34">
      <c r="B8017" s="10">
        <v>29</v>
      </c>
      <c r="C8017" s="10">
        <v>11</v>
      </c>
      <c r="D8017" s="34">
        <v>39781</v>
      </c>
      <c r="E8017" s="17">
        <v>0.75</v>
      </c>
      <c r="F8017" s="35">
        <v>0.47326731768000391</v>
      </c>
      <c r="G8017" s="18">
        <v>140.78806430575921</v>
      </c>
      <c r="H8017" s="18">
        <v>206.7378923055237</v>
      </c>
      <c r="I8017" s="18">
        <v>65.949827999764466</v>
      </c>
      <c r="J8017" s="19">
        <v>3.5577820626874406</v>
      </c>
      <c r="K8017" s="19">
        <v>4.4503073810424754</v>
      </c>
      <c r="L8017" s="19">
        <v>2.3377738362680129</v>
      </c>
      <c r="M8017" s="19">
        <v>22.890249999999998</v>
      </c>
      <c r="N8017" s="19">
        <f t="shared" si="125"/>
        <v>29.757324999999998</v>
      </c>
      <c r="O8017" s="19">
        <v>21.957500000000003</v>
      </c>
      <c r="P8017" s="20">
        <v>0.582126187499999</v>
      </c>
      <c r="Q8017" s="12">
        <v>84.600000000000009</v>
      </c>
      <c r="R8017" s="12">
        <v>4.1124999999999998</v>
      </c>
      <c r="S8017" s="12">
        <v>14.85</v>
      </c>
      <c r="T8017" s="12"/>
      <c r="U8017" s="12"/>
      <c r="V8017" s="23"/>
      <c r="W8017" s="24"/>
      <c r="X8017" s="22"/>
      <c r="Y8017" s="22"/>
      <c r="Z8017" s="22"/>
      <c r="AA8017" s="22"/>
      <c r="AB8017" s="22"/>
      <c r="AC8017" s="22"/>
      <c r="AD8017" s="22"/>
      <c r="AE8017" s="22"/>
      <c r="AF8017" s="22"/>
      <c r="AG8017" s="22"/>
      <c r="AH8017" s="22"/>
    </row>
    <row r="8018" spans="2:34">
      <c r="B8018" s="10">
        <v>29</v>
      </c>
      <c r="C8018" s="10">
        <v>11</v>
      </c>
      <c r="D8018" s="34">
        <v>39781</v>
      </c>
      <c r="E8018" s="17">
        <v>0.79166666666669983</v>
      </c>
      <c r="F8018" s="35">
        <v>0.39651946423500328</v>
      </c>
      <c r="G8018" s="18">
        <v>130.12916179126012</v>
      </c>
      <c r="H8018" s="18">
        <v>181.10302132370308</v>
      </c>
      <c r="I8018" s="18">
        <v>50.973859532442972</v>
      </c>
      <c r="J8018" s="19">
        <v>3.2412595264999444</v>
      </c>
      <c r="K8018" s="19">
        <v>4.1484309983449768</v>
      </c>
      <c r="L8018" s="19">
        <v>2.2763665206500132</v>
      </c>
      <c r="M8018" s="19">
        <v>22.477250000000002</v>
      </c>
      <c r="N8018" s="19">
        <f t="shared" si="125"/>
        <v>29.220425000000002</v>
      </c>
      <c r="O8018" s="19">
        <v>21.974999999999998</v>
      </c>
      <c r="P8018" s="20">
        <v>0.72324768749999913</v>
      </c>
      <c r="Q8018" s="12">
        <v>85.95</v>
      </c>
      <c r="R8018" s="12">
        <v>4.0549999999999997</v>
      </c>
      <c r="S8018" s="12">
        <v>17.649999999999999</v>
      </c>
      <c r="T8018" s="12"/>
      <c r="U8018" s="12"/>
      <c r="V8018" s="23"/>
      <c r="W8018" s="24"/>
      <c r="X8018" s="22"/>
      <c r="Y8018" s="22"/>
      <c r="Z8018" s="22"/>
      <c r="AA8018" s="22"/>
      <c r="AB8018" s="22"/>
      <c r="AC8018" s="22"/>
      <c r="AD8018" s="22"/>
      <c r="AE8018" s="22"/>
      <c r="AF8018" s="22"/>
      <c r="AG8018" s="22"/>
      <c r="AH8018" s="22"/>
    </row>
    <row r="8019" spans="2:34">
      <c r="B8019" s="10">
        <v>29</v>
      </c>
      <c r="C8019" s="10">
        <v>11</v>
      </c>
      <c r="D8019" s="34">
        <v>39781</v>
      </c>
      <c r="E8019" s="17">
        <v>0.83333333333330017</v>
      </c>
      <c r="F8019" s="35">
        <v>0.39662499991500333</v>
      </c>
      <c r="G8019" s="18">
        <v>106.68318524112894</v>
      </c>
      <c r="H8019" s="18">
        <v>161.53865455012132</v>
      </c>
      <c r="I8019" s="18">
        <v>54.855469308992376</v>
      </c>
      <c r="J8019" s="19">
        <v>3.2691912015624429</v>
      </c>
      <c r="K8019" s="19">
        <v>3.6240410311249791</v>
      </c>
      <c r="L8019" s="19">
        <v>2.3975605511887643</v>
      </c>
      <c r="M8019" s="19">
        <v>19.082249999999998</v>
      </c>
      <c r="N8019" s="19">
        <f t="shared" si="125"/>
        <v>24.806925</v>
      </c>
      <c r="O8019" s="19">
        <v>18.887500000000003</v>
      </c>
      <c r="P8019" s="20">
        <v>0.75852806249999905</v>
      </c>
      <c r="Q8019" s="12">
        <v>86.049999999999983</v>
      </c>
      <c r="R8019" s="12">
        <v>4.1325000000000003</v>
      </c>
      <c r="S8019" s="12">
        <v>14.7</v>
      </c>
      <c r="T8019" s="12"/>
      <c r="U8019" s="12"/>
      <c r="V8019" s="23"/>
      <c r="W8019" s="24"/>
      <c r="X8019" s="22"/>
      <c r="Y8019" s="22"/>
      <c r="Z8019" s="22"/>
      <c r="AA8019" s="22"/>
      <c r="AB8019" s="22"/>
      <c r="AC8019" s="22"/>
      <c r="AD8019" s="22"/>
      <c r="AE8019" s="22"/>
      <c r="AF8019" s="22"/>
      <c r="AG8019" s="22"/>
      <c r="AH8019" s="22"/>
    </row>
    <row r="8020" spans="2:34">
      <c r="B8020" s="10">
        <v>29</v>
      </c>
      <c r="C8020" s="10">
        <v>11</v>
      </c>
      <c r="D8020" s="34">
        <v>39781</v>
      </c>
      <c r="E8020" s="17">
        <v>0.875</v>
      </c>
      <c r="F8020" s="35">
        <v>0.36030167943500307</v>
      </c>
      <c r="G8020" s="18">
        <v>94.082665387148595</v>
      </c>
      <c r="H8020" s="18">
        <v>135.09107362345776</v>
      </c>
      <c r="I8020" s="18">
        <v>41.008408236309165</v>
      </c>
      <c r="J8020" s="19">
        <v>2.5577387960624547</v>
      </c>
      <c r="K8020" s="19">
        <v>3.1421966929849816</v>
      </c>
      <c r="L8020" s="19">
        <v>2.4424367626195145</v>
      </c>
      <c r="M8020" s="19">
        <v>18.140999999999998</v>
      </c>
      <c r="N8020" s="19">
        <f t="shared" si="125"/>
        <v>23.583299999999998</v>
      </c>
      <c r="O8020" s="19">
        <v>18.094999999999999</v>
      </c>
      <c r="P8020" s="20">
        <v>0.582126187499999</v>
      </c>
      <c r="Q8020" s="12">
        <v>85.9</v>
      </c>
      <c r="R8020" s="12">
        <v>4.1049999999999995</v>
      </c>
      <c r="S8020" s="12">
        <v>14.825000000000001</v>
      </c>
      <c r="T8020" s="12"/>
      <c r="U8020" s="12"/>
      <c r="V8020" s="23"/>
      <c r="W8020" s="24"/>
      <c r="X8020" s="22"/>
      <c r="Y8020" s="22"/>
      <c r="Z8020" s="22"/>
      <c r="AA8020" s="22"/>
      <c r="AB8020" s="22"/>
      <c r="AC8020" s="22"/>
      <c r="AD8020" s="22"/>
      <c r="AE8020" s="22"/>
      <c r="AF8020" s="22"/>
      <c r="AG8020" s="22"/>
      <c r="AH8020" s="22"/>
    </row>
    <row r="8021" spans="2:34">
      <c r="B8021" s="10">
        <v>29</v>
      </c>
      <c r="C8021" s="10">
        <v>11</v>
      </c>
      <c r="D8021" s="34">
        <v>39781</v>
      </c>
      <c r="E8021" s="17">
        <v>0.91666666666669983</v>
      </c>
      <c r="F8021" s="35">
        <v>0.28345516112250246</v>
      </c>
      <c r="G8021" s="18">
        <v>58.493165515062358</v>
      </c>
      <c r="H8021" s="18">
        <v>95.106153348829096</v>
      </c>
      <c r="I8021" s="18">
        <v>36.612987833766738</v>
      </c>
      <c r="J8021" s="19">
        <v>1.8687996548749664</v>
      </c>
      <c r="K8021" s="19">
        <v>2.5248966227274847</v>
      </c>
      <c r="L8021" s="19">
        <v>2.4661242184620145</v>
      </c>
      <c r="M8021" s="19">
        <v>13.924250000000001</v>
      </c>
      <c r="N8021" s="19">
        <f t="shared" si="125"/>
        <v>18.101525000000002</v>
      </c>
      <c r="O8021" s="19">
        <v>14.105</v>
      </c>
      <c r="P8021" s="20">
        <v>0.93492993749999931</v>
      </c>
      <c r="Q8021" s="12">
        <v>85.075000000000003</v>
      </c>
      <c r="R8021" s="12">
        <v>4.0200000000000005</v>
      </c>
      <c r="S8021" s="12">
        <v>94.424999999999997</v>
      </c>
      <c r="T8021" s="12"/>
      <c r="U8021" s="12"/>
      <c r="V8021" s="23"/>
      <c r="W8021" s="24"/>
      <c r="X8021" s="22"/>
      <c r="Y8021" s="22"/>
      <c r="Z8021" s="22"/>
      <c r="AA8021" s="22"/>
      <c r="AB8021" s="22"/>
      <c r="AC8021" s="22"/>
      <c r="AD8021" s="22"/>
      <c r="AE8021" s="22"/>
      <c r="AF8021" s="22"/>
      <c r="AG8021" s="22"/>
      <c r="AH8021" s="22"/>
    </row>
    <row r="8022" spans="2:34">
      <c r="B8022" s="10">
        <v>29</v>
      </c>
      <c r="C8022" s="10">
        <v>11</v>
      </c>
      <c r="D8022" s="34">
        <v>39781</v>
      </c>
      <c r="E8022" s="17">
        <v>0.95833333333330017</v>
      </c>
      <c r="F8022" s="35">
        <v>0.24303035332500217</v>
      </c>
      <c r="G8022" s="18">
        <v>45.141726519349511</v>
      </c>
      <c r="H8022" s="18">
        <v>71.945123414748224</v>
      </c>
      <c r="I8022" s="18">
        <v>26.803396895398706</v>
      </c>
      <c r="J8022" s="19">
        <v>1.723064558687468</v>
      </c>
      <c r="K8022" s="19">
        <v>1.8247376380299891</v>
      </c>
      <c r="L8022" s="19">
        <v>2.3960243729970148</v>
      </c>
      <c r="M8022" s="19">
        <v>13.79325</v>
      </c>
      <c r="N8022" s="19">
        <f t="shared" si="125"/>
        <v>17.931225000000001</v>
      </c>
      <c r="O8022" s="19">
        <v>14.555</v>
      </c>
      <c r="P8022" s="20">
        <v>2.2050234374999991</v>
      </c>
      <c r="Q8022" s="12">
        <v>84.574999999999989</v>
      </c>
      <c r="R8022" s="12">
        <v>3.9624999999999999</v>
      </c>
      <c r="S8022" s="12">
        <v>91.399999999999991</v>
      </c>
      <c r="T8022" s="12"/>
      <c r="U8022" s="12"/>
      <c r="V8022" s="23"/>
      <c r="W8022" s="24"/>
      <c r="X8022" s="22"/>
      <c r="Y8022" s="22"/>
      <c r="Z8022" s="22"/>
      <c r="AA8022" s="22"/>
      <c r="AB8022" s="22"/>
      <c r="AC8022" s="22"/>
      <c r="AD8022" s="22"/>
      <c r="AE8022" s="22"/>
      <c r="AF8022" s="22"/>
      <c r="AG8022" s="22"/>
      <c r="AH8022" s="22"/>
    </row>
    <row r="8023" spans="2:34">
      <c r="B8023" s="10">
        <v>29</v>
      </c>
      <c r="C8023" s="10">
        <v>11</v>
      </c>
      <c r="D8023" s="34">
        <v>39781</v>
      </c>
      <c r="E8023" s="17">
        <v>0</v>
      </c>
      <c r="F8023" s="35">
        <v>0.23094081038750208</v>
      </c>
      <c r="G8023" s="18">
        <v>47.004521942146766</v>
      </c>
      <c r="H8023" s="18">
        <v>80.401581743358719</v>
      </c>
      <c r="I8023" s="18">
        <v>33.397059801211938</v>
      </c>
      <c r="J8023" s="19">
        <v>1.5194505600624715</v>
      </c>
      <c r="K8023" s="19">
        <v>2.2878258056524858</v>
      </c>
      <c r="L8023" s="19">
        <v>2.4026129820300151</v>
      </c>
      <c r="M8023" s="19">
        <v>11.370999999999999</v>
      </c>
      <c r="N8023" s="19">
        <f t="shared" si="125"/>
        <v>14.782299999999999</v>
      </c>
      <c r="O8023" s="19">
        <v>11.7525</v>
      </c>
      <c r="P8023" s="20">
        <v>2.4872664374999998</v>
      </c>
      <c r="Q8023" s="12">
        <v>84.275000000000006</v>
      </c>
      <c r="R8023" s="12">
        <v>4.1475</v>
      </c>
      <c r="S8023" s="12">
        <v>6.1749999999999998</v>
      </c>
      <c r="T8023" s="12"/>
      <c r="U8023" s="12"/>
      <c r="V8023" s="23"/>
      <c r="W8023" s="24"/>
      <c r="X8023" s="22"/>
      <c r="Y8023" s="22"/>
      <c r="Z8023" s="22"/>
      <c r="AA8023" s="22"/>
      <c r="AB8023" s="22"/>
      <c r="AC8023" s="22"/>
      <c r="AD8023" s="22"/>
      <c r="AE8023" s="22"/>
      <c r="AF8023" s="22"/>
      <c r="AG8023" s="22"/>
      <c r="AH8023" s="22"/>
    </row>
    <row r="8024" spans="2:34">
      <c r="B8024" s="10">
        <v>30</v>
      </c>
      <c r="C8024" s="10">
        <v>11</v>
      </c>
      <c r="D8024" s="34">
        <v>39782</v>
      </c>
      <c r="E8024" s="17">
        <v>4.1666666666699825E-2</v>
      </c>
      <c r="F8024" s="35">
        <v>0.19047642671000176</v>
      </c>
      <c r="G8024" s="18">
        <v>42.092607360765484</v>
      </c>
      <c r="H8024" s="18">
        <v>71.59386750105719</v>
      </c>
      <c r="I8024" s="18">
        <v>29.501260140291713</v>
      </c>
      <c r="J8024" s="19">
        <v>1.6730474438749678</v>
      </c>
      <c r="K8024" s="19">
        <v>1.7698404256424887</v>
      </c>
      <c r="L8024" s="19">
        <v>2.3921326009932651</v>
      </c>
      <c r="M8024" s="19">
        <v>11.995750000000001</v>
      </c>
      <c r="N8024" s="19">
        <f t="shared" si="125"/>
        <v>15.594475000000003</v>
      </c>
      <c r="O8024" s="19">
        <v>12.182499999999999</v>
      </c>
      <c r="P8024" s="20">
        <v>2.399065499999999</v>
      </c>
      <c r="Q8024" s="12">
        <v>83.9</v>
      </c>
      <c r="R8024" s="12">
        <v>4.3725000000000005</v>
      </c>
      <c r="S8024" s="12">
        <v>93.65</v>
      </c>
      <c r="T8024" s="12"/>
      <c r="U8024" s="12"/>
      <c r="V8024" s="23"/>
      <c r="W8024" s="24"/>
      <c r="X8024" s="22"/>
      <c r="Y8024" s="22"/>
      <c r="Z8024" s="22"/>
      <c r="AA8024" s="22"/>
      <c r="AB8024" s="22"/>
      <c r="AC8024" s="22"/>
      <c r="AD8024" s="22"/>
      <c r="AE8024" s="22"/>
      <c r="AF8024" s="22"/>
      <c r="AG8024" s="22"/>
      <c r="AH8024" s="22"/>
    </row>
    <row r="8025" spans="2:34">
      <c r="B8025" s="10">
        <v>30</v>
      </c>
      <c r="C8025" s="10">
        <v>11</v>
      </c>
      <c r="D8025" s="34">
        <v>39782</v>
      </c>
      <c r="E8025" s="17">
        <v>8.3333333333300175E-2</v>
      </c>
      <c r="F8025" s="35">
        <v>0.17836819516250169</v>
      </c>
      <c r="G8025" s="18">
        <v>16.373636523920339</v>
      </c>
      <c r="H8025" s="18">
        <v>35.329468899855982</v>
      </c>
      <c r="I8025" s="18">
        <v>18.955832375935639</v>
      </c>
      <c r="J8025" s="19">
        <v>1.1196506876874783</v>
      </c>
      <c r="K8025" s="19">
        <v>1.2802532222724921</v>
      </c>
      <c r="L8025" s="19">
        <v>2.3430876705590147</v>
      </c>
      <c r="M8025" s="19">
        <v>11.296000000000001</v>
      </c>
      <c r="N8025" s="19">
        <f t="shared" si="125"/>
        <v>14.684800000000003</v>
      </c>
      <c r="O8025" s="19">
        <v>10.895</v>
      </c>
      <c r="P8025" s="20">
        <v>7.3559581874999997</v>
      </c>
      <c r="Q8025" s="12">
        <v>84.399999999999991</v>
      </c>
      <c r="R8025" s="12">
        <v>4.6399999999999997</v>
      </c>
      <c r="S8025" s="12">
        <v>355.94999999999993</v>
      </c>
      <c r="T8025" s="12"/>
      <c r="U8025" s="12"/>
      <c r="V8025" s="23"/>
      <c r="W8025" s="24"/>
      <c r="X8025" s="22"/>
      <c r="Y8025" s="22"/>
      <c r="Z8025" s="22"/>
      <c r="AA8025" s="22"/>
      <c r="AB8025" s="22"/>
      <c r="AC8025" s="22"/>
      <c r="AD8025" s="22"/>
      <c r="AE8025" s="22"/>
      <c r="AF8025" s="22"/>
      <c r="AG8025" s="22"/>
      <c r="AH8025" s="22"/>
    </row>
    <row r="8026" spans="2:34">
      <c r="B8026" s="10">
        <v>30</v>
      </c>
      <c r="C8026" s="10">
        <v>11</v>
      </c>
      <c r="D8026" s="34">
        <v>39782</v>
      </c>
      <c r="E8026" s="17">
        <v>0.125</v>
      </c>
      <c r="F8026" s="35">
        <v>0.11759150597250113</v>
      </c>
      <c r="G8026" s="18">
        <v>17.945742877241845</v>
      </c>
      <c r="H8026" s="18">
        <v>33.098352322591786</v>
      </c>
      <c r="I8026" s="18">
        <v>15.152609445349942</v>
      </c>
      <c r="J8026" s="19">
        <v>1.0694323463749789</v>
      </c>
      <c r="K8026" s="19">
        <v>1.1689224624099923</v>
      </c>
      <c r="L8026" s="19">
        <v>2.2297949160595145</v>
      </c>
      <c r="M8026" s="19">
        <v>10.010999999999999</v>
      </c>
      <c r="N8026" s="19">
        <f t="shared" si="125"/>
        <v>13.014299999999999</v>
      </c>
      <c r="O8026" s="19">
        <v>9.2700000000000014</v>
      </c>
      <c r="P8026" s="20">
        <v>10.5664723125</v>
      </c>
      <c r="Q8026" s="12">
        <v>82.875</v>
      </c>
      <c r="R8026" s="12">
        <v>4.7149999999999999</v>
      </c>
      <c r="S8026" s="12">
        <v>178.95000000000005</v>
      </c>
      <c r="T8026" s="12"/>
      <c r="U8026" s="12"/>
      <c r="V8026" s="23"/>
      <c r="W8026" s="24"/>
      <c r="X8026" s="22"/>
      <c r="Y8026" s="22"/>
      <c r="Z8026" s="22"/>
      <c r="AA8026" s="22"/>
      <c r="AB8026" s="22"/>
      <c r="AC8026" s="22"/>
      <c r="AD8026" s="22"/>
      <c r="AE8026" s="22"/>
      <c r="AF8026" s="22"/>
      <c r="AG8026" s="22"/>
      <c r="AH8026" s="22"/>
    </row>
    <row r="8027" spans="2:34">
      <c r="B8027" s="10">
        <v>30</v>
      </c>
      <c r="C8027" s="10">
        <v>11</v>
      </c>
      <c r="D8027" s="34">
        <v>39782</v>
      </c>
      <c r="E8027" s="17">
        <v>0.16666666666669983</v>
      </c>
      <c r="F8027" s="35">
        <v>8.1118951445000781E-2</v>
      </c>
      <c r="G8027" s="18">
        <v>10.910867866314303</v>
      </c>
      <c r="H8027" s="18">
        <v>21.516109221874366</v>
      </c>
      <c r="I8027" s="18">
        <v>10.605241355560061</v>
      </c>
      <c r="J8027" s="19">
        <v>0.67945825237498636</v>
      </c>
      <c r="K8027" s="19">
        <v>0.90594223874499402</v>
      </c>
      <c r="L8027" s="19">
        <v>2.1976830760520145</v>
      </c>
      <c r="M8027" s="19">
        <v>9.452</v>
      </c>
      <c r="N8027" s="19">
        <f t="shared" si="125"/>
        <v>12.287600000000001</v>
      </c>
      <c r="O8027" s="19">
        <v>8.5975000000000001</v>
      </c>
      <c r="P8027" s="20">
        <v>15.858528562499998</v>
      </c>
      <c r="Q8027" s="12">
        <v>82.825000000000003</v>
      </c>
      <c r="R8027" s="12">
        <v>4.9074999999999998</v>
      </c>
      <c r="S8027" s="12">
        <v>268.82499999999999</v>
      </c>
      <c r="T8027" s="12"/>
      <c r="U8027" s="12"/>
      <c r="V8027" s="23"/>
      <c r="W8027" s="24"/>
      <c r="X8027" s="22"/>
      <c r="Y8027" s="22"/>
      <c r="Z8027" s="22"/>
      <c r="AA8027" s="22"/>
      <c r="AB8027" s="22"/>
      <c r="AC8027" s="22"/>
      <c r="AD8027" s="22"/>
      <c r="AE8027" s="22"/>
      <c r="AF8027" s="22"/>
      <c r="AG8027" s="22"/>
      <c r="AH8027" s="22"/>
    </row>
    <row r="8028" spans="2:34">
      <c r="B8028" s="10">
        <v>30</v>
      </c>
      <c r="C8028" s="10">
        <v>11</v>
      </c>
      <c r="D8028" s="34">
        <v>39782</v>
      </c>
      <c r="E8028" s="17">
        <v>0.20833333333330017</v>
      </c>
      <c r="F8028" s="35">
        <v>0.10548574791750104</v>
      </c>
      <c r="G8028" s="18">
        <v>14.174124497694319</v>
      </c>
      <c r="H8028" s="18">
        <v>28.244298250285667</v>
      </c>
      <c r="I8028" s="18">
        <v>14.070173752591341</v>
      </c>
      <c r="J8028" s="19">
        <v>0.99159715562497985</v>
      </c>
      <c r="K8028" s="19">
        <v>1.0251708511624933</v>
      </c>
      <c r="L8028" s="19">
        <v>2.071153854574014</v>
      </c>
      <c r="M8028" s="19">
        <v>9.6202500000000004</v>
      </c>
      <c r="N8028" s="19">
        <f t="shared" si="125"/>
        <v>12.506325</v>
      </c>
      <c r="O8028" s="19">
        <v>8.5024999999999995</v>
      </c>
      <c r="P8028" s="20">
        <v>15.364603312499998</v>
      </c>
      <c r="Q8028" s="12">
        <v>83.075000000000003</v>
      </c>
      <c r="R8028" s="12">
        <v>4.915</v>
      </c>
      <c r="S8028" s="12">
        <v>355.35</v>
      </c>
      <c r="T8028" s="12"/>
      <c r="U8028" s="12"/>
      <c r="V8028" s="23"/>
      <c r="W8028" s="24"/>
      <c r="X8028" s="22"/>
      <c r="Y8028" s="22"/>
      <c r="Z8028" s="22"/>
      <c r="AA8028" s="22"/>
      <c r="AB8028" s="22"/>
      <c r="AC8028" s="22"/>
      <c r="AD8028" s="22"/>
      <c r="AE8028" s="22"/>
      <c r="AF8028" s="22"/>
      <c r="AG8028" s="22"/>
      <c r="AH8028" s="22"/>
    </row>
    <row r="8029" spans="2:34">
      <c r="B8029" s="10">
        <v>30</v>
      </c>
      <c r="C8029" s="10">
        <v>11</v>
      </c>
      <c r="D8029" s="34">
        <v>39782</v>
      </c>
      <c r="E8029" s="17">
        <v>0.25</v>
      </c>
      <c r="F8029" s="35">
        <v>0.16638776072750167</v>
      </c>
      <c r="G8029" s="18">
        <v>38.199271473633686</v>
      </c>
      <c r="H8029" s="18">
        <v>58.824580804148738</v>
      </c>
      <c r="I8029" s="18">
        <v>20.625309330515059</v>
      </c>
      <c r="J8029" s="19">
        <v>1.4875226458124691</v>
      </c>
      <c r="K8029" s="19">
        <v>1.7974455373199878</v>
      </c>
      <c r="L8029" s="19">
        <v>2.124646409688264</v>
      </c>
      <c r="M8029" s="19">
        <v>11.90625</v>
      </c>
      <c r="N8029" s="19">
        <f t="shared" si="125"/>
        <v>15.478125</v>
      </c>
      <c r="O8029" s="19">
        <v>9.5500000000000007</v>
      </c>
      <c r="P8029" s="20">
        <v>11.1662386875</v>
      </c>
      <c r="Q8029" s="12">
        <v>82.449999999999989</v>
      </c>
      <c r="R8029" s="12">
        <v>5.0999999999999996</v>
      </c>
      <c r="S8029" s="12">
        <v>2.4750000000000001</v>
      </c>
      <c r="T8029" s="12"/>
      <c r="U8029" s="12"/>
      <c r="V8029" s="23"/>
      <c r="W8029" s="24"/>
      <c r="X8029" s="22"/>
      <c r="Y8029" s="22"/>
      <c r="Z8029" s="22"/>
      <c r="AA8029" s="22"/>
      <c r="AB8029" s="22"/>
      <c r="AC8029" s="22"/>
      <c r="AD8029" s="22"/>
      <c r="AE8029" s="22"/>
      <c r="AF8029" s="22"/>
      <c r="AG8029" s="22"/>
      <c r="AH8029" s="22"/>
    </row>
    <row r="8030" spans="2:34">
      <c r="B8030" s="10">
        <v>30</v>
      </c>
      <c r="C8030" s="10">
        <v>11</v>
      </c>
      <c r="D8030" s="34">
        <v>39782</v>
      </c>
      <c r="E8030" s="17">
        <v>0.29166666666669983</v>
      </c>
      <c r="F8030" s="35">
        <v>0.1461356435325015</v>
      </c>
      <c r="G8030" s="18">
        <v>38.701177900761927</v>
      </c>
      <c r="H8030" s="18">
        <v>68.152151349758455</v>
      </c>
      <c r="I8030" s="18">
        <v>29.450973448996518</v>
      </c>
      <c r="J8030" s="19">
        <v>1.5153367386874681</v>
      </c>
      <c r="K8030" s="19">
        <v>1.6557861835624883</v>
      </c>
      <c r="L8030" s="19">
        <v>2.1009130889890146</v>
      </c>
      <c r="M8030" s="19">
        <v>14.169499999999999</v>
      </c>
      <c r="N8030" s="19">
        <f t="shared" si="125"/>
        <v>18.420349999999999</v>
      </c>
      <c r="O8030" s="19">
        <v>9.5949999999999989</v>
      </c>
      <c r="P8030" s="20">
        <v>10.831075124999998</v>
      </c>
      <c r="Q8030" s="12">
        <v>81.375</v>
      </c>
      <c r="R8030" s="12">
        <v>5.25</v>
      </c>
      <c r="S8030" s="12">
        <v>1.9750000000000001</v>
      </c>
      <c r="T8030" s="12"/>
      <c r="U8030" s="12"/>
      <c r="V8030" s="23"/>
      <c r="W8030" s="24"/>
      <c r="X8030" s="22"/>
      <c r="Y8030" s="22"/>
      <c r="Z8030" s="22"/>
      <c r="AA8030" s="22"/>
      <c r="AB8030" s="22"/>
      <c r="AC8030" s="22"/>
      <c r="AD8030" s="22"/>
      <c r="AE8030" s="22"/>
      <c r="AF8030" s="22"/>
      <c r="AG8030" s="22"/>
      <c r="AH8030" s="22"/>
    </row>
    <row r="8031" spans="2:34">
      <c r="B8031" s="10">
        <v>30</v>
      </c>
      <c r="C8031" s="10">
        <v>11</v>
      </c>
      <c r="D8031" s="34">
        <v>39782</v>
      </c>
      <c r="E8031" s="17">
        <v>0.33333333333330017</v>
      </c>
      <c r="F8031" s="35">
        <v>0.15429656879500159</v>
      </c>
      <c r="G8031" s="18">
        <v>39.34031082517442</v>
      </c>
      <c r="H8031" s="18">
        <v>75.748704434911446</v>
      </c>
      <c r="I8031" s="18">
        <v>36.408393609737018</v>
      </c>
      <c r="J8031" s="19">
        <v>1.3971566726249702</v>
      </c>
      <c r="K8031" s="19">
        <v>2.0013380572424859</v>
      </c>
      <c r="L8031" s="19">
        <v>2.0986094368815147</v>
      </c>
      <c r="M8031" s="19">
        <v>13.82325</v>
      </c>
      <c r="N8031" s="19">
        <f t="shared" si="125"/>
        <v>17.970224999999999</v>
      </c>
      <c r="O8031" s="19">
        <v>10.1875</v>
      </c>
      <c r="P8031" s="20">
        <v>10.6370330625</v>
      </c>
      <c r="Q8031" s="12">
        <v>80.55</v>
      </c>
      <c r="R8031" s="12">
        <v>5.4474999999999998</v>
      </c>
      <c r="S8031" s="12">
        <v>179.89999999999998</v>
      </c>
      <c r="T8031" s="12"/>
      <c r="U8031" s="12"/>
      <c r="V8031" s="23"/>
      <c r="W8031" s="24"/>
      <c r="X8031" s="22"/>
      <c r="Y8031" s="22"/>
      <c r="Z8031" s="22"/>
      <c r="AA8031" s="22"/>
      <c r="AB8031" s="22"/>
      <c r="AC8031" s="22"/>
      <c r="AD8031" s="22"/>
      <c r="AE8031" s="22"/>
      <c r="AF8031" s="22"/>
      <c r="AG8031" s="22"/>
      <c r="AH8031" s="22"/>
    </row>
    <row r="8032" spans="2:34">
      <c r="B8032" s="10">
        <v>30</v>
      </c>
      <c r="C8032" s="10">
        <v>11</v>
      </c>
      <c r="D8032" s="34">
        <v>39782</v>
      </c>
      <c r="E8032" s="17">
        <v>0.375</v>
      </c>
      <c r="F8032" s="35">
        <v>0.15433724400500162</v>
      </c>
      <c r="G8032" s="18">
        <v>34.530216032976142</v>
      </c>
      <c r="H8032" s="18">
        <v>56.599829841658511</v>
      </c>
      <c r="I8032" s="18">
        <v>22.069613808682362</v>
      </c>
      <c r="J8032" s="19">
        <v>1.3192325995624712</v>
      </c>
      <c r="K8032" s="19">
        <v>1.8940513675474866</v>
      </c>
      <c r="L8032" s="19">
        <v>1.980110749262264</v>
      </c>
      <c r="M8032" s="19">
        <v>11.904250000000001</v>
      </c>
      <c r="N8032" s="19">
        <f t="shared" si="125"/>
        <v>15.475525000000001</v>
      </c>
      <c r="O8032" s="19">
        <v>10.072499999999998</v>
      </c>
      <c r="P8032" s="20">
        <v>12.683294812500002</v>
      </c>
      <c r="Q8032" s="12">
        <v>80.25</v>
      </c>
      <c r="R8032" s="12">
        <v>5.6124999999999998</v>
      </c>
      <c r="S8032" s="12">
        <v>353.22500000000002</v>
      </c>
      <c r="T8032" s="12"/>
      <c r="U8032" s="12"/>
      <c r="V8032" s="23"/>
      <c r="W8032" s="24"/>
      <c r="X8032" s="22"/>
      <c r="Y8032" s="22"/>
      <c r="Z8032" s="22"/>
      <c r="AA8032" s="22"/>
      <c r="AB8032" s="22"/>
      <c r="AC8032" s="22"/>
      <c r="AD8032" s="22"/>
      <c r="AE8032" s="22"/>
      <c r="AF8032" s="22"/>
      <c r="AG8032" s="22"/>
      <c r="AH8032" s="22"/>
    </row>
    <row r="8033" spans="2:34">
      <c r="B8033" s="10">
        <v>30</v>
      </c>
      <c r="C8033" s="10">
        <v>11</v>
      </c>
      <c r="D8033" s="34">
        <v>39782</v>
      </c>
      <c r="E8033" s="17">
        <v>0.41666666666669983</v>
      </c>
      <c r="F8033" s="35">
        <v>0.15843928098750171</v>
      </c>
      <c r="G8033" s="18">
        <v>42.083160724587671</v>
      </c>
      <c r="H8033" s="18">
        <v>71.139495006853053</v>
      </c>
      <c r="I8033" s="18">
        <v>29.056334282265382</v>
      </c>
      <c r="J8033" s="19">
        <v>1.3848065466249697</v>
      </c>
      <c r="K8033" s="19">
        <v>1.8757123480049864</v>
      </c>
      <c r="L8033" s="19">
        <v>1.9604488055722642</v>
      </c>
      <c r="M8033" s="19">
        <v>12.75675</v>
      </c>
      <c r="N8033" s="19">
        <f t="shared" si="125"/>
        <v>16.583774999999999</v>
      </c>
      <c r="O8033" s="19">
        <v>10.25</v>
      </c>
      <c r="P8033" s="20">
        <v>11.554322812500001</v>
      </c>
      <c r="Q8033" s="12">
        <v>81.150000000000006</v>
      </c>
      <c r="R8033" s="12">
        <v>5.69</v>
      </c>
      <c r="S8033" s="12">
        <v>355.125</v>
      </c>
      <c r="T8033" s="12"/>
      <c r="U8033" s="12"/>
      <c r="V8033" s="23"/>
      <c r="W8033" s="24"/>
      <c r="X8033" s="22"/>
      <c r="Y8033" s="22"/>
      <c r="Z8033" s="22"/>
      <c r="AA8033" s="22"/>
      <c r="AB8033" s="22"/>
      <c r="AC8033" s="22"/>
      <c r="AD8033" s="22"/>
      <c r="AE8033" s="22"/>
      <c r="AF8033" s="22"/>
      <c r="AG8033" s="22"/>
      <c r="AH8033" s="22"/>
    </row>
    <row r="8034" spans="2:34">
      <c r="B8034" s="10">
        <v>30</v>
      </c>
      <c r="C8034" s="10">
        <v>11</v>
      </c>
      <c r="D8034" s="34">
        <v>39782</v>
      </c>
      <c r="E8034" s="17">
        <v>0.45833333333330017</v>
      </c>
      <c r="F8034" s="35">
        <v>0.16661312337750178</v>
      </c>
      <c r="G8034" s="18">
        <v>56.816505588372472</v>
      </c>
      <c r="H8034" s="18">
        <v>88.076922680654249</v>
      </c>
      <c r="I8034" s="18">
        <v>31.260417092281777</v>
      </c>
      <c r="J8034" s="19">
        <v>1.8155136189999599</v>
      </c>
      <c r="K8034" s="19">
        <v>2.154463853327484</v>
      </c>
      <c r="L8034" s="19">
        <v>1.9364529514717643</v>
      </c>
      <c r="M8034" s="19">
        <v>13.298249999999999</v>
      </c>
      <c r="N8034" s="19">
        <f t="shared" si="125"/>
        <v>17.287724999999998</v>
      </c>
      <c r="O8034" s="19">
        <v>9.4199999999999982</v>
      </c>
      <c r="P8034" s="20">
        <v>9.7550236874999996</v>
      </c>
      <c r="Q8034" s="12">
        <v>82.3</v>
      </c>
      <c r="R8034" s="12">
        <v>5.8475000000000001</v>
      </c>
      <c r="S8034" s="12">
        <v>355.9</v>
      </c>
      <c r="T8034" s="12"/>
      <c r="U8034" s="12"/>
      <c r="V8034" s="23"/>
      <c r="W8034" s="24"/>
      <c r="X8034" s="22"/>
      <c r="Y8034" s="22"/>
      <c r="Z8034" s="22"/>
      <c r="AA8034" s="22"/>
      <c r="AB8034" s="22"/>
      <c r="AC8034" s="22"/>
      <c r="AD8034" s="22"/>
      <c r="AE8034" s="22"/>
      <c r="AF8034" s="22"/>
      <c r="AG8034" s="22"/>
      <c r="AH8034" s="22"/>
    </row>
    <row r="8035" spans="2:34">
      <c r="B8035" s="10">
        <v>30</v>
      </c>
      <c r="C8035" s="10">
        <v>11</v>
      </c>
      <c r="D8035" s="34">
        <v>39782</v>
      </c>
      <c r="E8035" s="17">
        <v>0.5</v>
      </c>
      <c r="F8035" s="35">
        <v>0.2479552388125027</v>
      </c>
      <c r="G8035" s="18">
        <v>71.476343366140512</v>
      </c>
      <c r="H8035" s="18">
        <v>114.01234854638216</v>
      </c>
      <c r="I8035" s="18">
        <v>42.536005180241652</v>
      </c>
      <c r="J8035" s="19">
        <v>2.1077967926249523</v>
      </c>
      <c r="K8035" s="19">
        <v>2.6312335153524797</v>
      </c>
      <c r="L8035" s="19">
        <v>1.9814753579730149</v>
      </c>
      <c r="M8035" s="19">
        <v>25.23875</v>
      </c>
      <c r="N8035" s="19">
        <f t="shared" si="125"/>
        <v>32.810375000000001</v>
      </c>
      <c r="O8035" s="19">
        <v>12.459999999999999</v>
      </c>
      <c r="P8035" s="20">
        <v>8.0086451249999993</v>
      </c>
      <c r="Q8035" s="12">
        <v>82.974999999999994</v>
      </c>
      <c r="R8035" s="12">
        <v>5.9375</v>
      </c>
      <c r="S8035" s="12">
        <v>180</v>
      </c>
      <c r="T8035" s="12"/>
      <c r="U8035" s="12"/>
      <c r="V8035" s="23"/>
      <c r="W8035" s="24"/>
      <c r="X8035" s="22"/>
      <c r="Y8035" s="22"/>
      <c r="Z8035" s="22"/>
      <c r="AA8035" s="22"/>
      <c r="AB8035" s="22"/>
      <c r="AC8035" s="22"/>
      <c r="AD8035" s="22"/>
      <c r="AE8035" s="22"/>
      <c r="AF8035" s="22"/>
      <c r="AG8035" s="22"/>
      <c r="AH8035" s="22"/>
    </row>
    <row r="8036" spans="2:34">
      <c r="B8036" s="10">
        <v>30</v>
      </c>
      <c r="C8036" s="10">
        <v>11</v>
      </c>
      <c r="D8036" s="34">
        <v>39782</v>
      </c>
      <c r="E8036" s="17">
        <v>0.54166666666669983</v>
      </c>
      <c r="F8036" s="35">
        <v>0.18296493064500202</v>
      </c>
      <c r="G8036" s="18">
        <v>64.516693780869986</v>
      </c>
      <c r="H8036" s="18">
        <v>103.18624867128023</v>
      </c>
      <c r="I8036" s="18">
        <v>38.669554890410254</v>
      </c>
      <c r="J8036" s="19">
        <v>2.0802568763124523</v>
      </c>
      <c r="K8036" s="19">
        <v>2.8048237772724782</v>
      </c>
      <c r="L8036" s="19">
        <v>1.9358109813627646</v>
      </c>
      <c r="M8036" s="19">
        <v>26.639250000000001</v>
      </c>
      <c r="N8036" s="19">
        <f t="shared" si="125"/>
        <v>34.631025000000001</v>
      </c>
      <c r="O8036" s="19">
        <v>11.870000000000001</v>
      </c>
      <c r="P8036" s="20">
        <v>8.6966124374999989</v>
      </c>
      <c r="Q8036" s="12">
        <v>84.424999999999997</v>
      </c>
      <c r="R8036" s="12">
        <v>5.9074999999999998</v>
      </c>
      <c r="S8036" s="12">
        <v>355.84999999999997</v>
      </c>
      <c r="T8036" s="12"/>
      <c r="U8036" s="12"/>
      <c r="V8036" s="23"/>
      <c r="W8036" s="24"/>
      <c r="X8036" s="22"/>
      <c r="Y8036" s="22"/>
      <c r="Z8036" s="22"/>
      <c r="AA8036" s="22"/>
      <c r="AB8036" s="22"/>
      <c r="AC8036" s="22"/>
      <c r="AD8036" s="22"/>
      <c r="AE8036" s="22"/>
      <c r="AF8036" s="22"/>
      <c r="AG8036" s="22"/>
      <c r="AH8036" s="22"/>
    </row>
    <row r="8037" spans="2:34">
      <c r="B8037" s="10">
        <v>30</v>
      </c>
      <c r="C8037" s="10">
        <v>11</v>
      </c>
      <c r="D8037" s="34">
        <v>39782</v>
      </c>
      <c r="E8037" s="17">
        <v>0.58333333333330017</v>
      </c>
      <c r="F8037" s="35">
        <v>0.26841540421000298</v>
      </c>
      <c r="G8037" s="18">
        <v>74.6783967011865</v>
      </c>
      <c r="H8037" s="18">
        <v>118.04196170034048</v>
      </c>
      <c r="I8037" s="18">
        <v>43.363564999153986</v>
      </c>
      <c r="J8037" s="19">
        <v>2.0602984600624521</v>
      </c>
      <c r="K8037" s="19">
        <v>2.8490396919249781</v>
      </c>
      <c r="L8037" s="19">
        <v>1.9679449063350152</v>
      </c>
      <c r="M8037" s="19">
        <v>25.782500000000002</v>
      </c>
      <c r="N8037" s="19">
        <f t="shared" si="125"/>
        <v>33.517250000000004</v>
      </c>
      <c r="O8037" s="19">
        <v>12.2075</v>
      </c>
      <c r="P8037" s="20">
        <v>7.5147198749999999</v>
      </c>
      <c r="Q8037" s="12">
        <v>83.825000000000003</v>
      </c>
      <c r="R8037" s="12">
        <v>5.8025000000000002</v>
      </c>
      <c r="S8037" s="12">
        <v>270.10000000000002</v>
      </c>
      <c r="T8037" s="12"/>
      <c r="U8037" s="12"/>
      <c r="V8037" s="23"/>
      <c r="W8037" s="24"/>
      <c r="X8037" s="22"/>
      <c r="Y8037" s="22"/>
      <c r="Z8037" s="22"/>
      <c r="AA8037" s="22"/>
      <c r="AB8037" s="22"/>
      <c r="AC8037" s="22"/>
      <c r="AD8037" s="22"/>
      <c r="AE8037" s="22"/>
      <c r="AF8037" s="22"/>
      <c r="AG8037" s="22"/>
      <c r="AH8037" s="22"/>
    </row>
    <row r="8038" spans="2:34">
      <c r="B8038" s="10">
        <v>30</v>
      </c>
      <c r="C8038" s="10">
        <v>11</v>
      </c>
      <c r="D8038" s="34">
        <v>39782</v>
      </c>
      <c r="E8038" s="17">
        <v>0.625</v>
      </c>
      <c r="F8038" s="35">
        <v>0.14645032674500166</v>
      </c>
      <c r="G8038" s="18">
        <v>48.337208983955655</v>
      </c>
      <c r="H8038" s="18">
        <v>74.205771820984609</v>
      </c>
      <c r="I8038" s="18">
        <v>25.868562837028961</v>
      </c>
      <c r="J8038" s="19">
        <v>1.665007496124961</v>
      </c>
      <c r="K8038" s="19">
        <v>1.8769919380224855</v>
      </c>
      <c r="L8038" s="19">
        <v>1.8659139558195146</v>
      </c>
      <c r="M8038" s="19">
        <v>15.738250000000001</v>
      </c>
      <c r="N8038" s="19">
        <f t="shared" si="125"/>
        <v>20.459725000000002</v>
      </c>
      <c r="O8038" s="19">
        <v>9.8825000000000003</v>
      </c>
      <c r="P8038" s="20">
        <v>12.6127340625</v>
      </c>
      <c r="Q8038" s="12">
        <v>83.425000000000011</v>
      </c>
      <c r="R8038" s="12">
        <v>5.7649999999999997</v>
      </c>
      <c r="S8038" s="12">
        <v>353.92499999999995</v>
      </c>
      <c r="T8038" s="12"/>
      <c r="U8038" s="12"/>
      <c r="V8038" s="23"/>
      <c r="W8038" s="24"/>
      <c r="X8038" s="22"/>
      <c r="Y8038" s="22"/>
      <c r="Z8038" s="22"/>
      <c r="AA8038" s="22"/>
      <c r="AB8038" s="22"/>
      <c r="AC8038" s="22"/>
      <c r="AD8038" s="22"/>
      <c r="AE8038" s="22"/>
      <c r="AF8038" s="22"/>
      <c r="AG8038" s="22"/>
      <c r="AH8038" s="22"/>
    </row>
    <row r="8039" spans="2:34">
      <c r="B8039" s="10">
        <v>30</v>
      </c>
      <c r="C8039" s="10">
        <v>11</v>
      </c>
      <c r="D8039" s="34">
        <v>39782</v>
      </c>
      <c r="E8039" s="17">
        <v>0.66666666666669983</v>
      </c>
      <c r="F8039" s="35">
        <v>0.13021422396000151</v>
      </c>
      <c r="G8039" s="18">
        <v>39.145725055709875</v>
      </c>
      <c r="H8039" s="18">
        <v>64.156820755944423</v>
      </c>
      <c r="I8039" s="18">
        <v>25.011095700234549</v>
      </c>
      <c r="J8039" s="19">
        <v>1.2973517146249689</v>
      </c>
      <c r="K8039" s="19">
        <v>1.6505732539724869</v>
      </c>
      <c r="L8039" s="19">
        <v>1.9066981993860148</v>
      </c>
      <c r="M8039" s="19">
        <v>11.59925</v>
      </c>
      <c r="N8039" s="19">
        <f t="shared" si="125"/>
        <v>15.079025</v>
      </c>
      <c r="O8039" s="19">
        <v>9.0500000000000007</v>
      </c>
      <c r="P8039" s="20">
        <v>13.900467749999997</v>
      </c>
      <c r="Q8039" s="12">
        <v>81.575000000000003</v>
      </c>
      <c r="R8039" s="12">
        <v>5.7050000000000001</v>
      </c>
      <c r="S8039" s="12">
        <v>352.5</v>
      </c>
      <c r="T8039" s="12"/>
      <c r="U8039" s="12"/>
      <c r="V8039" s="23"/>
      <c r="W8039" s="24"/>
      <c r="X8039" s="22"/>
      <c r="Y8039" s="22"/>
      <c r="Z8039" s="22"/>
      <c r="AA8039" s="22"/>
      <c r="AB8039" s="22"/>
      <c r="AC8039" s="22"/>
      <c r="AD8039" s="22"/>
      <c r="AE8039" s="22"/>
      <c r="AF8039" s="22"/>
      <c r="AG8039" s="22"/>
      <c r="AH8039" s="22"/>
    </row>
    <row r="8040" spans="2:34">
      <c r="B8040" s="10">
        <v>30</v>
      </c>
      <c r="C8040" s="10">
        <v>11</v>
      </c>
      <c r="D8040" s="34">
        <v>39782</v>
      </c>
      <c r="E8040" s="17">
        <v>0.70833333333330017</v>
      </c>
      <c r="F8040" s="35">
        <v>0.11396795237250133</v>
      </c>
      <c r="G8040" s="18">
        <v>27.316429659563831</v>
      </c>
      <c r="H8040" s="18">
        <v>46.009186363748242</v>
      </c>
      <c r="I8040" s="18">
        <v>18.692756704184418</v>
      </c>
      <c r="J8040" s="19">
        <v>1.0455350906874747</v>
      </c>
      <c r="K8040" s="19">
        <v>1.26863383287499</v>
      </c>
      <c r="L8040" s="19">
        <v>1.8738059659740149</v>
      </c>
      <c r="M8040" s="19">
        <v>7.4852500000000006</v>
      </c>
      <c r="N8040" s="19">
        <f t="shared" si="125"/>
        <v>9.7308250000000012</v>
      </c>
      <c r="O8040" s="19">
        <v>7.4275000000000002</v>
      </c>
      <c r="P8040" s="20">
        <v>17.4461454375</v>
      </c>
      <c r="Q8040" s="12">
        <v>79.074999999999989</v>
      </c>
      <c r="R8040" s="12">
        <v>5.7475000000000005</v>
      </c>
      <c r="S8040" s="12">
        <v>352.375</v>
      </c>
      <c r="T8040" s="12"/>
      <c r="U8040" s="12"/>
      <c r="V8040" s="23"/>
      <c r="W8040" s="24"/>
      <c r="X8040" s="22"/>
      <c r="Y8040" s="22"/>
      <c r="Z8040" s="22"/>
      <c r="AA8040" s="22"/>
      <c r="AB8040" s="22"/>
      <c r="AC8040" s="22"/>
      <c r="AD8040" s="22"/>
      <c r="AE8040" s="22"/>
      <c r="AF8040" s="22"/>
      <c r="AG8040" s="22"/>
      <c r="AH8040" s="22"/>
    </row>
    <row r="8041" spans="2:34">
      <c r="B8041" s="10">
        <v>30</v>
      </c>
      <c r="C8041" s="10">
        <v>11</v>
      </c>
      <c r="D8041" s="34">
        <v>39782</v>
      </c>
      <c r="E8041" s="17">
        <v>0.75</v>
      </c>
      <c r="F8041" s="35">
        <v>8.1425389682500959E-2</v>
      </c>
      <c r="G8041" s="18">
        <v>24.347570279260317</v>
      </c>
      <c r="H8041" s="18">
        <v>43.774542370023568</v>
      </c>
      <c r="I8041" s="18">
        <v>19.426972090763243</v>
      </c>
      <c r="J8041" s="19">
        <v>0.96247093018747654</v>
      </c>
      <c r="K8041" s="19">
        <v>1.2645019896799896</v>
      </c>
      <c r="L8041" s="19">
        <v>1.9537467460192659</v>
      </c>
      <c r="M8041" s="19">
        <v>6.4814999999999996</v>
      </c>
      <c r="N8041" s="19">
        <f t="shared" si="125"/>
        <v>8.4259500000000003</v>
      </c>
      <c r="O8041" s="19">
        <v>6.4550000000000001</v>
      </c>
      <c r="P8041" s="20">
        <v>17.746028624999997</v>
      </c>
      <c r="Q8041" s="12">
        <v>78.125</v>
      </c>
      <c r="R8041" s="12">
        <v>5.5574999999999992</v>
      </c>
      <c r="S8041" s="12">
        <v>348.1</v>
      </c>
      <c r="T8041" s="12"/>
      <c r="U8041" s="12"/>
      <c r="V8041" s="23"/>
      <c r="W8041" s="24"/>
      <c r="X8041" s="22"/>
      <c r="Y8041" s="22"/>
      <c r="Z8041" s="22"/>
      <c r="AA8041" s="22"/>
      <c r="AB8041" s="22"/>
      <c r="AC8041" s="22"/>
      <c r="AD8041" s="22"/>
      <c r="AE8041" s="22"/>
      <c r="AF8041" s="22"/>
      <c r="AG8041" s="22"/>
      <c r="AH8041" s="22"/>
    </row>
    <row r="8042" spans="2:34">
      <c r="B8042" s="10">
        <v>30</v>
      </c>
      <c r="C8042" s="10">
        <v>11</v>
      </c>
      <c r="D8042" s="34">
        <v>39782</v>
      </c>
      <c r="E8042" s="17">
        <v>0.79166666666669983</v>
      </c>
      <c r="F8042" s="35">
        <v>9.3666090495001117E-2</v>
      </c>
      <c r="G8042" s="18">
        <v>20.050262693378549</v>
      </c>
      <c r="H8042" s="18">
        <v>35.128605342451834</v>
      </c>
      <c r="I8042" s="18">
        <v>15.078342649073285</v>
      </c>
      <c r="J8042" s="19">
        <v>0.70805951843748249</v>
      </c>
      <c r="K8042" s="19">
        <v>1.0361593428599913</v>
      </c>
      <c r="L8042" s="19">
        <v>1.977309627189016</v>
      </c>
      <c r="M8042" s="19">
        <v>6.2547500000000005</v>
      </c>
      <c r="N8042" s="19">
        <f t="shared" si="125"/>
        <v>8.1311750000000007</v>
      </c>
      <c r="O8042" s="19">
        <v>6.6825000000000001</v>
      </c>
      <c r="P8042" s="20">
        <v>18.892640812499998</v>
      </c>
      <c r="Q8042" s="12">
        <v>78.424999999999997</v>
      </c>
      <c r="R8042" s="12">
        <v>5.3575000000000008</v>
      </c>
      <c r="S8042" s="12">
        <v>349.95000000000005</v>
      </c>
      <c r="T8042" s="12"/>
      <c r="U8042" s="12"/>
      <c r="V8042" s="23"/>
      <c r="W8042" s="24"/>
      <c r="X8042" s="22"/>
      <c r="Y8042" s="22"/>
      <c r="Z8042" s="22"/>
      <c r="AA8042" s="22"/>
      <c r="AB8042" s="22"/>
      <c r="AC8042" s="22"/>
      <c r="AD8042" s="22"/>
      <c r="AE8042" s="22"/>
      <c r="AF8042" s="22"/>
      <c r="AG8042" s="22"/>
      <c r="AH8042" s="22"/>
    </row>
    <row r="8043" spans="2:34">
      <c r="B8043" s="10">
        <v>30</v>
      </c>
      <c r="C8043" s="10">
        <v>11</v>
      </c>
      <c r="D8043" s="34">
        <v>39782</v>
      </c>
      <c r="E8043" s="17">
        <v>0.83333333333330017</v>
      </c>
      <c r="F8043" s="35">
        <v>8.1472111207500975E-2</v>
      </c>
      <c r="G8043" s="18">
        <v>16.724500990939291</v>
      </c>
      <c r="H8043" s="18">
        <v>31.201511444465208</v>
      </c>
      <c r="I8043" s="18">
        <v>14.477010453525917</v>
      </c>
      <c r="J8043" s="19">
        <v>0.80136134962497985</v>
      </c>
      <c r="K8043" s="19">
        <v>0.9896249051599918</v>
      </c>
      <c r="L8043" s="19">
        <v>1.8878407931507655</v>
      </c>
      <c r="M8043" s="19">
        <v>5.8704999999999998</v>
      </c>
      <c r="N8043" s="19">
        <f t="shared" si="125"/>
        <v>7.6316499999999996</v>
      </c>
      <c r="O8043" s="19">
        <v>6.3050000000000006</v>
      </c>
      <c r="P8043" s="20">
        <v>21.362267062499999</v>
      </c>
      <c r="Q8043" s="12">
        <v>78.974999999999994</v>
      </c>
      <c r="R8043" s="12">
        <v>5.3950000000000005</v>
      </c>
      <c r="S8043" s="12">
        <v>348.875</v>
      </c>
      <c r="T8043" s="12"/>
      <c r="U8043" s="12"/>
      <c r="V8043" s="23"/>
      <c r="W8043" s="24"/>
      <c r="X8043" s="22"/>
      <c r="Y8043" s="22"/>
      <c r="Z8043" s="22"/>
      <c r="AA8043" s="22"/>
      <c r="AB8043" s="22"/>
      <c r="AC8043" s="22"/>
      <c r="AD8043" s="22"/>
      <c r="AE8043" s="22"/>
      <c r="AF8043" s="22"/>
      <c r="AG8043" s="22"/>
      <c r="AH8043" s="22"/>
    </row>
    <row r="8044" spans="2:34">
      <c r="B8044" s="10">
        <v>30</v>
      </c>
      <c r="C8044" s="10">
        <v>11</v>
      </c>
      <c r="D8044" s="34">
        <v>39782</v>
      </c>
      <c r="E8044" s="17">
        <v>0.875</v>
      </c>
      <c r="F8044" s="35">
        <v>6.1119954982500752E-2</v>
      </c>
      <c r="G8044" s="18">
        <v>15.212881685888282</v>
      </c>
      <c r="H8044" s="18">
        <v>24.649984210563424</v>
      </c>
      <c r="I8044" s="18">
        <v>9.4371025246751383</v>
      </c>
      <c r="J8044" s="19">
        <v>0.64517562531248374</v>
      </c>
      <c r="K8044" s="19">
        <v>0.81991404435499315</v>
      </c>
      <c r="L8044" s="19">
        <v>1.9723625738665165</v>
      </c>
      <c r="M8044" s="19">
        <v>7.0752500000000005</v>
      </c>
      <c r="N8044" s="19">
        <f t="shared" si="125"/>
        <v>9.1978250000000017</v>
      </c>
      <c r="O8044" s="19">
        <v>7.2850000000000001</v>
      </c>
      <c r="P8044" s="20">
        <v>19.774650187499997</v>
      </c>
      <c r="Q8044" s="12">
        <v>80.5</v>
      </c>
      <c r="R8044" s="12">
        <v>5.33</v>
      </c>
      <c r="S8044" s="12">
        <v>348.65</v>
      </c>
      <c r="T8044" s="12"/>
      <c r="U8044" s="12"/>
      <c r="V8044" s="23"/>
      <c r="W8044" s="24"/>
      <c r="X8044" s="22"/>
      <c r="Y8044" s="22"/>
      <c r="Z8044" s="22"/>
      <c r="AA8044" s="22"/>
      <c r="AB8044" s="22"/>
      <c r="AC8044" s="22"/>
      <c r="AD8044" s="22"/>
      <c r="AE8044" s="22"/>
      <c r="AF8044" s="22"/>
      <c r="AG8044" s="22"/>
      <c r="AH8044" s="22"/>
    </row>
    <row r="8045" spans="2:34">
      <c r="B8045" s="10">
        <v>30</v>
      </c>
      <c r="C8045" s="10">
        <v>11</v>
      </c>
      <c r="D8045" s="34">
        <v>39782</v>
      </c>
      <c r="E8045" s="17">
        <v>0.91666666666669983</v>
      </c>
      <c r="F8045" s="35">
        <v>8.9667665365001106E-2</v>
      </c>
      <c r="G8045" s="18">
        <v>11.693642029284774</v>
      </c>
      <c r="H8045" s="18">
        <v>22.996046640814473</v>
      </c>
      <c r="I8045" s="18">
        <v>11.302404611529697</v>
      </c>
      <c r="J8045" s="19">
        <v>0.51417161249998677</v>
      </c>
      <c r="K8045" s="19">
        <v>0.61791186013249488</v>
      </c>
      <c r="L8045" s="19">
        <v>2.030863389892517</v>
      </c>
      <c r="M8045" s="19">
        <v>10.11125</v>
      </c>
      <c r="N8045" s="19">
        <f t="shared" ref="N8045:N8108" si="126">M8045*1.3</f>
        <v>13.144625000000001</v>
      </c>
      <c r="O8045" s="19">
        <v>10.8</v>
      </c>
      <c r="P8045" s="20">
        <v>17.163902437499999</v>
      </c>
      <c r="Q8045" s="12">
        <v>78.825000000000003</v>
      </c>
      <c r="R8045" s="12">
        <v>5.4024999999999999</v>
      </c>
      <c r="S8045" s="12">
        <v>347.45000000000005</v>
      </c>
      <c r="T8045" s="12"/>
      <c r="U8045" s="12"/>
      <c r="V8045" s="23"/>
      <c r="W8045" s="24"/>
      <c r="X8045" s="22"/>
      <c r="Y8045" s="22"/>
      <c r="Z8045" s="22"/>
      <c r="AA8045" s="22"/>
      <c r="AB8045" s="22"/>
      <c r="AC8045" s="22"/>
      <c r="AD8045" s="22"/>
      <c r="AE8045" s="22"/>
      <c r="AF8045" s="22"/>
      <c r="AG8045" s="22"/>
      <c r="AH8045" s="22"/>
    </row>
    <row r="8046" spans="2:34">
      <c r="B8046" s="10">
        <v>30</v>
      </c>
      <c r="C8046" s="10">
        <v>11</v>
      </c>
      <c r="D8046" s="34">
        <v>39782</v>
      </c>
      <c r="E8046" s="17">
        <v>0.95833333333330017</v>
      </c>
      <c r="F8046" s="35">
        <v>7.7460768950000966E-2</v>
      </c>
      <c r="G8046" s="18">
        <v>9.8795132144500197</v>
      </c>
      <c r="H8046" s="18">
        <v>19.174693888265097</v>
      </c>
      <c r="I8046" s="18">
        <v>9.2951806738150768</v>
      </c>
      <c r="J8046" s="19">
        <v>0.6604157222499828</v>
      </c>
      <c r="K8046" s="19">
        <v>0.73093708996499362</v>
      </c>
      <c r="L8046" s="19">
        <v>2.1026027319825178</v>
      </c>
      <c r="M8046" s="19">
        <v>10.22775</v>
      </c>
      <c r="N8046" s="19">
        <f t="shared" si="126"/>
        <v>13.296075</v>
      </c>
      <c r="O8046" s="19">
        <v>10.247499999999999</v>
      </c>
      <c r="P8046" s="20">
        <v>18.1517529375</v>
      </c>
      <c r="Q8046" s="12">
        <v>79.599999999999994</v>
      </c>
      <c r="R8046" s="12">
        <v>5.1524999999999999</v>
      </c>
      <c r="S8046" s="12">
        <v>347.55</v>
      </c>
      <c r="T8046" s="12"/>
      <c r="U8046" s="12"/>
      <c r="V8046" s="23"/>
      <c r="W8046" s="24"/>
      <c r="X8046" s="22"/>
      <c r="Y8046" s="22"/>
      <c r="Z8046" s="22"/>
      <c r="AA8046" s="22"/>
      <c r="AB8046" s="22"/>
      <c r="AC8046" s="22"/>
      <c r="AD8046" s="22"/>
      <c r="AE8046" s="22"/>
      <c r="AF8046" s="22"/>
      <c r="AG8046" s="22"/>
      <c r="AH8046" s="22"/>
    </row>
    <row r="8047" spans="2:34">
      <c r="B8047" s="10">
        <v>1</v>
      </c>
      <c r="C8047" s="10">
        <v>12</v>
      </c>
      <c r="D8047" s="34">
        <v>39782</v>
      </c>
      <c r="E8047" s="17">
        <v>0</v>
      </c>
      <c r="F8047" s="35">
        <v>7.7481656220000986E-2</v>
      </c>
      <c r="G8047" s="18">
        <v>5.8160840402920098</v>
      </c>
      <c r="H8047" s="18">
        <v>14.22430274762851</v>
      </c>
      <c r="I8047" s="18">
        <v>8.4082187073365002</v>
      </c>
      <c r="J8047" s="19">
        <v>0.39829688018748954</v>
      </c>
      <c r="K8047" s="19">
        <v>0.64810331614249439</v>
      </c>
      <c r="L8047" s="19">
        <v>2.0783680239640177</v>
      </c>
      <c r="M8047" s="19">
        <v>8.9730000000000008</v>
      </c>
      <c r="N8047" s="19">
        <f t="shared" si="126"/>
        <v>11.664900000000001</v>
      </c>
      <c r="O8047" s="19">
        <v>8.8924999999999983</v>
      </c>
      <c r="P8047" s="20">
        <v>18.504556687500003</v>
      </c>
      <c r="Q8047" s="12">
        <v>80.75</v>
      </c>
      <c r="R8047" s="12">
        <v>4.9725000000000001</v>
      </c>
      <c r="S8047" s="12">
        <v>346.17500000000001</v>
      </c>
      <c r="T8047" s="12"/>
      <c r="U8047" s="12"/>
      <c r="V8047" s="23"/>
      <c r="W8047" s="24"/>
      <c r="X8047" s="22"/>
      <c r="Y8047" s="22"/>
      <c r="Z8047" s="22"/>
      <c r="AA8047" s="22"/>
      <c r="AB8047" s="22"/>
      <c r="AC8047" s="22"/>
      <c r="AD8047" s="22"/>
      <c r="AE8047" s="22"/>
      <c r="AF8047" s="22"/>
      <c r="AG8047" s="22"/>
      <c r="AH8047" s="22"/>
    </row>
    <row r="8048" spans="2:34">
      <c r="B8048" s="10">
        <v>1</v>
      </c>
      <c r="C8048" s="10">
        <v>12</v>
      </c>
      <c r="D8048" s="34">
        <v>39783</v>
      </c>
      <c r="E8048" s="17">
        <v>4.1666666666699825E-2</v>
      </c>
      <c r="F8048" s="35">
        <v>7.3423042772500932E-2</v>
      </c>
      <c r="G8048" s="18">
        <v>5.2762578500562576</v>
      </c>
      <c r="H8048" s="18">
        <v>12.890958970119554</v>
      </c>
      <c r="I8048" s="18">
        <v>7.6147011200632946</v>
      </c>
      <c r="J8048" s="19">
        <v>0.31261758006249168</v>
      </c>
      <c r="K8048" s="19">
        <v>0.60767122044749466</v>
      </c>
      <c r="L8048" s="19">
        <v>2.093440165665768</v>
      </c>
      <c r="M8048" s="19">
        <v>9.1265000000000001</v>
      </c>
      <c r="N8048" s="19">
        <f t="shared" si="126"/>
        <v>11.86445</v>
      </c>
      <c r="O8048" s="19">
        <v>8.5500000000000007</v>
      </c>
      <c r="P8048" s="20">
        <v>19.545327749999998</v>
      </c>
      <c r="Q8048" s="12">
        <v>79.174999999999997</v>
      </c>
      <c r="R8048" s="12">
        <v>4.9275000000000002</v>
      </c>
      <c r="S8048" s="12">
        <v>348.85</v>
      </c>
      <c r="T8048" s="12"/>
      <c r="U8048" s="12"/>
      <c r="V8048" s="23"/>
      <c r="W8048" s="24"/>
      <c r="X8048" s="22"/>
      <c r="Y8048" s="22"/>
      <c r="Z8048" s="22"/>
      <c r="AA8048" s="22"/>
      <c r="AB8048" s="22"/>
      <c r="AC8048" s="22"/>
      <c r="AD8048" s="22"/>
      <c r="AE8048" s="22"/>
      <c r="AF8048" s="22"/>
      <c r="AG8048" s="22"/>
      <c r="AH8048" s="22"/>
    </row>
    <row r="8049" spans="2:34">
      <c r="B8049" s="10">
        <v>1</v>
      </c>
      <c r="C8049" s="10">
        <v>12</v>
      </c>
      <c r="D8049" s="34">
        <v>39783</v>
      </c>
      <c r="E8049" s="17">
        <v>8.3333333333300175E-2</v>
      </c>
      <c r="F8049" s="35">
        <v>6.9363604827500897E-2</v>
      </c>
      <c r="G8049" s="18">
        <v>5.8431368915007589</v>
      </c>
      <c r="H8049" s="18">
        <v>9.9007749009961543</v>
      </c>
      <c r="I8049" s="18">
        <v>4.0576380094953963</v>
      </c>
      <c r="J8049" s="19">
        <v>0.57486077006248459</v>
      </c>
      <c r="K8049" s="19">
        <v>0.58743939496999487</v>
      </c>
      <c r="L8049" s="19">
        <v>2.0254226206170176</v>
      </c>
      <c r="M8049" s="19">
        <v>9.1639999999999997</v>
      </c>
      <c r="N8049" s="19">
        <f t="shared" si="126"/>
        <v>11.9132</v>
      </c>
      <c r="O8049" s="19">
        <v>8.4675000000000011</v>
      </c>
      <c r="P8049" s="20">
        <v>19.580608124999998</v>
      </c>
      <c r="Q8049" s="12">
        <v>77.724999999999994</v>
      </c>
      <c r="R8049" s="12">
        <v>4.75</v>
      </c>
      <c r="S8049" s="12">
        <v>346.42500000000001</v>
      </c>
      <c r="T8049" s="12"/>
      <c r="U8049" s="12"/>
      <c r="V8049" s="23"/>
      <c r="W8049" s="24"/>
      <c r="X8049" s="22"/>
      <c r="Y8049" s="22"/>
      <c r="Z8049" s="22"/>
      <c r="AA8049" s="22"/>
      <c r="AB8049" s="22"/>
      <c r="AC8049" s="22"/>
      <c r="AD8049" s="22"/>
      <c r="AE8049" s="22"/>
      <c r="AF8049" s="22"/>
      <c r="AG8049" s="22"/>
      <c r="AH8049" s="22"/>
    </row>
    <row r="8050" spans="2:34">
      <c r="B8050" s="10">
        <v>1</v>
      </c>
      <c r="C8050" s="10">
        <v>12</v>
      </c>
      <c r="D8050" s="34">
        <v>39783</v>
      </c>
      <c r="E8050" s="17">
        <v>0.125</v>
      </c>
      <c r="F8050" s="35">
        <v>6.5301418557500865E-2</v>
      </c>
      <c r="G8050" s="18">
        <v>7.1544261331372585</v>
      </c>
      <c r="H8050" s="18">
        <v>15.09706460194297</v>
      </c>
      <c r="I8050" s="18">
        <v>7.9426384688057112</v>
      </c>
      <c r="J8050" s="19">
        <v>0.47152898762498718</v>
      </c>
      <c r="K8050" s="19">
        <v>0.5853731944749947</v>
      </c>
      <c r="L8050" s="19">
        <v>2.0229614484687679</v>
      </c>
      <c r="M8050" s="19">
        <v>9.6522500000000004</v>
      </c>
      <c r="N8050" s="19">
        <f t="shared" si="126"/>
        <v>12.547925000000001</v>
      </c>
      <c r="O8050" s="19">
        <v>8.2249999999999996</v>
      </c>
      <c r="P8050" s="20">
        <v>16.93458</v>
      </c>
      <c r="Q8050" s="12">
        <v>76.174999999999997</v>
      </c>
      <c r="R8050" s="12">
        <v>4.4225000000000003</v>
      </c>
      <c r="S8050" s="12">
        <v>342.92499999999995</v>
      </c>
      <c r="T8050" s="12"/>
      <c r="U8050" s="12"/>
      <c r="V8050" s="23"/>
      <c r="W8050" s="24"/>
      <c r="X8050" s="22"/>
      <c r="Y8050" s="22"/>
      <c r="Z8050" s="22"/>
      <c r="AA8050" s="22"/>
      <c r="AB8050" s="22"/>
      <c r="AC8050" s="22"/>
      <c r="AD8050" s="22"/>
      <c r="AE8050" s="22"/>
      <c r="AF8050" s="22"/>
      <c r="AG8050" s="22"/>
      <c r="AH8050" s="22"/>
    </row>
    <row r="8051" spans="2:34">
      <c r="B8051" s="10">
        <v>1</v>
      </c>
      <c r="C8051" s="10">
        <v>12</v>
      </c>
      <c r="D8051" s="34">
        <v>39783</v>
      </c>
      <c r="E8051" s="17">
        <v>0.16666666666669983</v>
      </c>
      <c r="F8051" s="35">
        <v>7.3483231090000989E-2</v>
      </c>
      <c r="G8051" s="18">
        <v>7.3918222881040077</v>
      </c>
      <c r="H8051" s="18">
        <v>16.943147119175897</v>
      </c>
      <c r="I8051" s="18">
        <v>9.5513248310718932</v>
      </c>
      <c r="J8051" s="19">
        <v>0.58252596899998399</v>
      </c>
      <c r="K8051" s="19">
        <v>0.70844742156749363</v>
      </c>
      <c r="L8051" s="19">
        <v>2.0555329291097681</v>
      </c>
      <c r="M8051" s="19">
        <v>10.53375</v>
      </c>
      <c r="N8051" s="19">
        <f t="shared" si="126"/>
        <v>13.693875</v>
      </c>
      <c r="O8051" s="19">
        <v>9.0399999999999991</v>
      </c>
      <c r="P8051" s="20">
        <v>16.352453812499999</v>
      </c>
      <c r="Q8051" s="12">
        <v>73.924999999999997</v>
      </c>
      <c r="R8051" s="12">
        <v>4.3074999999999992</v>
      </c>
      <c r="S8051" s="12">
        <v>346.67499999999995</v>
      </c>
      <c r="T8051" s="12"/>
      <c r="U8051" s="12"/>
      <c r="V8051" s="23"/>
      <c r="W8051" s="24"/>
      <c r="X8051" s="22"/>
      <c r="Y8051" s="22"/>
      <c r="Z8051" s="22"/>
      <c r="AA8051" s="22"/>
      <c r="AB8051" s="22"/>
      <c r="AC8051" s="22"/>
      <c r="AD8051" s="22"/>
      <c r="AE8051" s="22"/>
      <c r="AF8051" s="22"/>
      <c r="AG8051" s="22"/>
      <c r="AH8051" s="22"/>
    </row>
    <row r="8052" spans="2:34">
      <c r="B8052" s="10">
        <v>1</v>
      </c>
      <c r="C8052" s="10">
        <v>12</v>
      </c>
      <c r="D8052" s="34">
        <v>39783</v>
      </c>
      <c r="E8052" s="17">
        <v>0.20833333333330017</v>
      </c>
      <c r="F8052" s="35">
        <v>6.1253248745000821E-2</v>
      </c>
      <c r="G8052" s="18">
        <v>12.64906816713251</v>
      </c>
      <c r="H8052" s="18">
        <v>25.698299702444082</v>
      </c>
      <c r="I8052" s="18">
        <v>13.049231535311575</v>
      </c>
      <c r="J8052" s="19">
        <v>0.66832323324998133</v>
      </c>
      <c r="K8052" s="19">
        <v>0.70637412910749342</v>
      </c>
      <c r="L8052" s="19">
        <v>2.0355343249405182</v>
      </c>
      <c r="M8052" s="19">
        <v>10.61675</v>
      </c>
      <c r="N8052" s="19">
        <f t="shared" si="126"/>
        <v>13.801774999999999</v>
      </c>
      <c r="O8052" s="19">
        <v>9.1224999999999987</v>
      </c>
      <c r="P8052" s="20">
        <v>15.135280874999998</v>
      </c>
      <c r="Q8052" s="12">
        <v>72.95</v>
      </c>
      <c r="R8052" s="12">
        <v>4.25</v>
      </c>
      <c r="S8052" s="12">
        <v>340.55</v>
      </c>
      <c r="T8052" s="12"/>
      <c r="U8052" s="12"/>
      <c r="V8052" s="23"/>
      <c r="W8052" s="24"/>
      <c r="X8052" s="22"/>
      <c r="Y8052" s="22"/>
      <c r="Z8052" s="22"/>
      <c r="AA8052" s="22"/>
      <c r="AB8052" s="22"/>
      <c r="AC8052" s="22"/>
      <c r="AD8052" s="22"/>
      <c r="AE8052" s="22"/>
      <c r="AF8052" s="22"/>
      <c r="AG8052" s="22"/>
      <c r="AH8052" s="22"/>
    </row>
    <row r="8053" spans="2:34">
      <c r="B8053" s="10">
        <v>1</v>
      </c>
      <c r="C8053" s="10">
        <v>12</v>
      </c>
      <c r="D8053" s="34">
        <v>39783</v>
      </c>
      <c r="E8053" s="17">
        <v>0.25</v>
      </c>
      <c r="F8053" s="35">
        <v>0.10619921308750144</v>
      </c>
      <c r="G8053" s="18">
        <v>29.373606021378517</v>
      </c>
      <c r="H8053" s="18">
        <v>48.088186657770024</v>
      </c>
      <c r="I8053" s="18">
        <v>18.714580636391506</v>
      </c>
      <c r="J8053" s="19">
        <v>1.0290602853749709</v>
      </c>
      <c r="K8053" s="19">
        <v>1.2410979757499883</v>
      </c>
      <c r="L8053" s="19">
        <v>2.1340554638125195</v>
      </c>
      <c r="M8053" s="19">
        <v>10.747999999999999</v>
      </c>
      <c r="N8053" s="19">
        <f t="shared" si="126"/>
        <v>13.9724</v>
      </c>
      <c r="O8053" s="19">
        <v>9.3024999999999984</v>
      </c>
      <c r="P8053" s="20">
        <v>10.337149875</v>
      </c>
      <c r="Q8053" s="12">
        <v>73.800000000000011</v>
      </c>
      <c r="R8053" s="12">
        <v>3.7075</v>
      </c>
      <c r="S8053" s="12">
        <v>341.42500000000001</v>
      </c>
      <c r="T8053" s="12"/>
      <c r="U8053" s="12"/>
      <c r="V8053" s="23"/>
      <c r="W8053" s="24"/>
      <c r="X8053" s="22"/>
      <c r="Y8053" s="22"/>
      <c r="Z8053" s="22"/>
      <c r="AA8053" s="22"/>
      <c r="AB8053" s="22"/>
      <c r="AC8053" s="22"/>
      <c r="AD8053" s="22"/>
      <c r="AE8053" s="22"/>
      <c r="AF8053" s="22"/>
      <c r="AG8053" s="22"/>
      <c r="AH8053" s="22"/>
    </row>
    <row r="8054" spans="2:34">
      <c r="B8054" s="10">
        <v>1</v>
      </c>
      <c r="C8054" s="10">
        <v>12</v>
      </c>
      <c r="D8054" s="34">
        <v>39783</v>
      </c>
      <c r="E8054" s="17">
        <v>0.29166666666669983</v>
      </c>
      <c r="F8054" s="35">
        <v>0.11439943939750158</v>
      </c>
      <c r="G8054" s="18">
        <v>26.106929325544513</v>
      </c>
      <c r="H8054" s="18">
        <v>46.932524177928812</v>
      </c>
      <c r="I8054" s="18">
        <v>20.825594852384292</v>
      </c>
      <c r="J8054" s="19">
        <v>1.0341835129999704</v>
      </c>
      <c r="K8054" s="19">
        <v>1.4992931782749859</v>
      </c>
      <c r="L8054" s="19">
        <v>2.17559745084302</v>
      </c>
      <c r="M8054" s="19">
        <v>11.277999999999999</v>
      </c>
      <c r="N8054" s="19">
        <f t="shared" si="126"/>
        <v>14.661399999999999</v>
      </c>
      <c r="O8054" s="19">
        <v>9.9849999999999994</v>
      </c>
      <c r="P8054" s="20">
        <v>7.514719874999999</v>
      </c>
      <c r="Q8054" s="12">
        <v>74.875</v>
      </c>
      <c r="R8054" s="12">
        <v>3.355</v>
      </c>
      <c r="S8054" s="12">
        <v>324.22500000000002</v>
      </c>
      <c r="T8054" s="12"/>
      <c r="U8054" s="12"/>
      <c r="V8054" s="23"/>
      <c r="W8054" s="24"/>
      <c r="X8054" s="22"/>
      <c r="Y8054" s="22"/>
      <c r="Z8054" s="22"/>
      <c r="AA8054" s="22"/>
      <c r="AB8054" s="22"/>
      <c r="AC8054" s="22"/>
      <c r="AD8054" s="22"/>
      <c r="AE8054" s="22"/>
      <c r="AF8054" s="22"/>
      <c r="AG8054" s="22"/>
      <c r="AH8054" s="22"/>
    </row>
    <row r="8055" spans="2:34">
      <c r="B8055" s="10">
        <v>1</v>
      </c>
      <c r="C8055" s="10">
        <v>12</v>
      </c>
      <c r="D8055" s="34">
        <v>39783</v>
      </c>
      <c r="E8055" s="17">
        <v>0.33333333333330017</v>
      </c>
      <c r="F8055" s="35">
        <v>0.15529888292250216</v>
      </c>
      <c r="G8055" s="18">
        <v>28.17596785701301</v>
      </c>
      <c r="H8055" s="18">
        <v>53.511829034338803</v>
      </c>
      <c r="I8055" s="18">
        <v>25.335861177325793</v>
      </c>
      <c r="J8055" s="19">
        <v>0.89301063281247428</v>
      </c>
      <c r="K8055" s="19">
        <v>1.4103945542399865</v>
      </c>
      <c r="L8055" s="19">
        <v>2.1512402272372695</v>
      </c>
      <c r="M8055" s="19">
        <v>12.249499999999999</v>
      </c>
      <c r="N8055" s="19">
        <f t="shared" si="126"/>
        <v>15.92435</v>
      </c>
      <c r="O8055" s="19">
        <v>10.775</v>
      </c>
      <c r="P8055" s="20">
        <v>5.2038553125000009</v>
      </c>
      <c r="Q8055" s="12">
        <v>74.775000000000006</v>
      </c>
      <c r="R8055" s="12">
        <v>3.0300000000000002</v>
      </c>
      <c r="S8055" s="12">
        <v>324.25</v>
      </c>
      <c r="T8055" s="12"/>
      <c r="U8055" s="12"/>
      <c r="V8055" s="23"/>
      <c r="W8055" s="24"/>
      <c r="X8055" s="22"/>
      <c r="Y8055" s="22"/>
      <c r="Z8055" s="22"/>
      <c r="AA8055" s="22"/>
      <c r="AB8055" s="22"/>
      <c r="AC8055" s="22"/>
      <c r="AD8055" s="22"/>
      <c r="AE8055" s="22"/>
      <c r="AF8055" s="22"/>
      <c r="AG8055" s="22"/>
      <c r="AH8055" s="22"/>
    </row>
    <row r="8056" spans="2:34">
      <c r="B8056" s="10">
        <v>1</v>
      </c>
      <c r="C8056" s="10">
        <v>12</v>
      </c>
      <c r="D8056" s="34">
        <v>39783</v>
      </c>
      <c r="E8056" s="17">
        <v>0.375</v>
      </c>
      <c r="F8056" s="35">
        <v>0.14716296741750207</v>
      </c>
      <c r="G8056" s="18">
        <v>42.925079502787256</v>
      </c>
      <c r="H8056" s="18">
        <v>68.109895670045262</v>
      </c>
      <c r="I8056" s="18">
        <v>25.184816167257999</v>
      </c>
      <c r="J8056" s="19">
        <v>1.3926188870624592</v>
      </c>
      <c r="K8056" s="19">
        <v>1.4909811629324854</v>
      </c>
      <c r="L8056" s="19">
        <v>2.1444554401060199</v>
      </c>
      <c r="M8056" s="19">
        <v>12.3705</v>
      </c>
      <c r="N8056" s="19">
        <f t="shared" si="126"/>
        <v>16.08165</v>
      </c>
      <c r="O8056" s="19">
        <v>10.31</v>
      </c>
      <c r="P8056" s="20">
        <v>7.2324768749999988</v>
      </c>
      <c r="Q8056" s="12">
        <v>72.350000000000009</v>
      </c>
      <c r="R8056" s="12">
        <v>3.3424999999999998</v>
      </c>
      <c r="S8056" s="12">
        <v>340.57499999999999</v>
      </c>
      <c r="T8056" s="12"/>
      <c r="U8056" s="12"/>
      <c r="V8056" s="23"/>
      <c r="W8056" s="24"/>
      <c r="X8056" s="22"/>
      <c r="Y8056" s="22"/>
      <c r="Z8056" s="22"/>
      <c r="AA8056" s="22"/>
      <c r="AB8056" s="22"/>
      <c r="AC8056" s="22"/>
      <c r="AD8056" s="22"/>
      <c r="AE8056" s="22"/>
      <c r="AF8056" s="22"/>
      <c r="AG8056" s="22"/>
      <c r="AH8056" s="22"/>
    </row>
    <row r="8057" spans="2:34">
      <c r="B8057" s="10">
        <v>1</v>
      </c>
      <c r="C8057" s="10">
        <v>12</v>
      </c>
      <c r="D8057" s="34">
        <v>39783</v>
      </c>
      <c r="E8057" s="17">
        <v>0.41666666666669983</v>
      </c>
      <c r="F8057" s="35">
        <v>0.12675859301750181</v>
      </c>
      <c r="G8057" s="18">
        <v>46.475928967935005</v>
      </c>
      <c r="H8057" s="18">
        <v>66.807407723791286</v>
      </c>
      <c r="I8057" s="18">
        <v>20.331478755856281</v>
      </c>
      <c r="J8057" s="19">
        <v>1.3599291166249599</v>
      </c>
      <c r="K8057" s="19">
        <v>1.8943573745224813</v>
      </c>
      <c r="L8057" s="19">
        <v>2.1817252892910206</v>
      </c>
      <c r="M8057" s="19">
        <v>11.692999999999998</v>
      </c>
      <c r="N8057" s="19">
        <f t="shared" si="126"/>
        <v>15.200899999999997</v>
      </c>
      <c r="O8057" s="19">
        <v>9.6349999999999998</v>
      </c>
      <c r="P8057" s="20">
        <v>9.4904208749999981</v>
      </c>
      <c r="Q8057" s="12">
        <v>68.325000000000003</v>
      </c>
      <c r="R8057" s="12">
        <v>4.08</v>
      </c>
      <c r="S8057" s="12">
        <v>343.07499999999999</v>
      </c>
      <c r="T8057" s="12"/>
      <c r="U8057" s="12"/>
      <c r="V8057" s="23"/>
      <c r="W8057" s="24"/>
      <c r="X8057" s="22"/>
      <c r="Y8057" s="22"/>
      <c r="Z8057" s="22"/>
      <c r="AA8057" s="22"/>
      <c r="AB8057" s="22"/>
      <c r="AC8057" s="22"/>
      <c r="AD8057" s="22"/>
      <c r="AE8057" s="22"/>
      <c r="AF8057" s="22"/>
      <c r="AG8057" s="22"/>
      <c r="AH8057" s="22"/>
    </row>
    <row r="8058" spans="2:34">
      <c r="B8058" s="10">
        <v>1</v>
      </c>
      <c r="C8058" s="10">
        <v>12</v>
      </c>
      <c r="D8058" s="34">
        <v>39783</v>
      </c>
      <c r="E8058" s="17">
        <v>0.45833333333330017</v>
      </c>
      <c r="F8058" s="35">
        <v>8.5891304895001228E-2</v>
      </c>
      <c r="G8058" s="18">
        <v>38.011877311469746</v>
      </c>
      <c r="H8058" s="18">
        <v>69.175496120951678</v>
      </c>
      <c r="I8058" s="18">
        <v>31.163618809481935</v>
      </c>
      <c r="J8058" s="19">
        <v>1.3070637711874609</v>
      </c>
      <c r="K8058" s="19">
        <v>1.5270571021574848</v>
      </c>
      <c r="L8058" s="19">
        <v>2.192571622571021</v>
      </c>
      <c r="M8058" s="19">
        <v>11.004750000000001</v>
      </c>
      <c r="N8058" s="19">
        <f t="shared" si="126"/>
        <v>14.306175000000001</v>
      </c>
      <c r="O8058" s="19">
        <v>8.7449999999999992</v>
      </c>
      <c r="P8058" s="20">
        <v>11.589603187499998</v>
      </c>
      <c r="Q8058" s="12">
        <v>64.849999999999994</v>
      </c>
      <c r="R8058" s="12">
        <v>4.9950000000000001</v>
      </c>
      <c r="S8058" s="12">
        <v>341.27499999999998</v>
      </c>
      <c r="T8058" s="12"/>
      <c r="U8058" s="12"/>
      <c r="V8058" s="23"/>
      <c r="W8058" s="24"/>
      <c r="X8058" s="22"/>
      <c r="Y8058" s="22"/>
      <c r="Z8058" s="22"/>
      <c r="AA8058" s="22"/>
      <c r="AB8058" s="22"/>
      <c r="AC8058" s="22"/>
      <c r="AD8058" s="22"/>
      <c r="AE8058" s="22"/>
      <c r="AF8058" s="22"/>
      <c r="AG8058" s="22"/>
      <c r="AH8058" s="22"/>
    </row>
    <row r="8059" spans="2:34">
      <c r="B8059" s="10">
        <v>1</v>
      </c>
      <c r="C8059" s="10">
        <v>12</v>
      </c>
      <c r="D8059" s="34">
        <v>39783</v>
      </c>
      <c r="E8059" s="17">
        <v>0.5</v>
      </c>
      <c r="F8059" s="35">
        <v>9.8188896035001416E-2</v>
      </c>
      <c r="G8059" s="18">
        <v>34.172384549104734</v>
      </c>
      <c r="H8059" s="18">
        <v>54.101090023982223</v>
      </c>
      <c r="I8059" s="18">
        <v>19.928705474877486</v>
      </c>
      <c r="J8059" s="19">
        <v>1.0649151854374679</v>
      </c>
      <c r="K8059" s="19">
        <v>1.3817120615199863</v>
      </c>
      <c r="L8059" s="19">
        <v>2.06214969995527</v>
      </c>
      <c r="M8059" s="19">
        <v>12.25075</v>
      </c>
      <c r="N8059" s="19">
        <f t="shared" si="126"/>
        <v>15.925975000000001</v>
      </c>
      <c r="O8059" s="19">
        <v>9.129999999999999</v>
      </c>
      <c r="P8059" s="20">
        <v>13.618224749999998</v>
      </c>
      <c r="Q8059" s="12">
        <v>60.825000000000003</v>
      </c>
      <c r="R8059" s="12">
        <v>5.4350000000000005</v>
      </c>
      <c r="S8059" s="12">
        <v>334.15</v>
      </c>
      <c r="T8059" s="12"/>
      <c r="U8059" s="12"/>
      <c r="V8059" s="23"/>
      <c r="W8059" s="24"/>
      <c r="X8059" s="22"/>
      <c r="Y8059" s="22"/>
      <c r="Z8059" s="22"/>
      <c r="AA8059" s="22"/>
      <c r="AB8059" s="22"/>
      <c r="AC8059" s="22"/>
      <c r="AD8059" s="22"/>
      <c r="AE8059" s="22"/>
      <c r="AF8059" s="22"/>
      <c r="AG8059" s="22"/>
      <c r="AH8059" s="22"/>
    </row>
    <row r="8060" spans="2:34">
      <c r="B8060" s="10">
        <v>1</v>
      </c>
      <c r="C8060" s="10">
        <v>12</v>
      </c>
      <c r="D8060" s="34">
        <v>39783</v>
      </c>
      <c r="E8060" s="17">
        <v>0.54166666666669983</v>
      </c>
      <c r="F8060" s="35">
        <v>0.10230742296750149</v>
      </c>
      <c r="G8060" s="18">
        <v>39.205476844233985</v>
      </c>
      <c r="H8060" s="18">
        <v>58.808398680912781</v>
      </c>
      <c r="I8060" s="18">
        <v>19.602921836678796</v>
      </c>
      <c r="J8060" s="19">
        <v>1.1280998270624658</v>
      </c>
      <c r="K8060" s="19">
        <v>1.4421042169999856</v>
      </c>
      <c r="L8060" s="19">
        <v>1.9889457830990196</v>
      </c>
      <c r="M8060" s="19">
        <v>10.356</v>
      </c>
      <c r="N8060" s="19">
        <f t="shared" si="126"/>
        <v>13.4628</v>
      </c>
      <c r="O8060" s="19">
        <v>8.07</v>
      </c>
      <c r="P8060" s="20">
        <v>14.094509812499998</v>
      </c>
      <c r="Q8060" s="12">
        <v>58.125</v>
      </c>
      <c r="R8060" s="12">
        <v>5.6974999999999998</v>
      </c>
      <c r="S8060" s="12">
        <v>340.52499999999998</v>
      </c>
      <c r="T8060" s="12"/>
      <c r="U8060" s="12"/>
      <c r="V8060" s="23"/>
      <c r="W8060" s="24"/>
      <c r="X8060" s="22"/>
      <c r="Y8060" s="22"/>
      <c r="Z8060" s="22"/>
      <c r="AA8060" s="22"/>
      <c r="AB8060" s="22"/>
      <c r="AC8060" s="22"/>
      <c r="AD8060" s="22"/>
      <c r="AE8060" s="22"/>
      <c r="AF8060" s="22"/>
      <c r="AG8060" s="22"/>
      <c r="AH8060" s="22"/>
    </row>
    <row r="8061" spans="2:34">
      <c r="B8061" s="10">
        <v>1</v>
      </c>
      <c r="C8061" s="10">
        <v>12</v>
      </c>
      <c r="D8061" s="34">
        <v>39783</v>
      </c>
      <c r="E8061" s="17">
        <v>0.58333333333330017</v>
      </c>
      <c r="F8061" s="35">
        <v>0.10233545588250151</v>
      </c>
      <c r="G8061" s="18">
        <v>19.881351150196988</v>
      </c>
      <c r="H8061" s="18">
        <v>36.115364667309635</v>
      </c>
      <c r="I8061" s="18">
        <v>16.234013517112647</v>
      </c>
      <c r="J8061" s="19">
        <v>0.59564717224998165</v>
      </c>
      <c r="K8061" s="19">
        <v>0.9337725086774904</v>
      </c>
      <c r="L8061" s="19">
        <v>2.0261981300572702</v>
      </c>
      <c r="M8061" s="19">
        <v>10.053749999999999</v>
      </c>
      <c r="N8061" s="19">
        <f t="shared" si="126"/>
        <v>13.069875</v>
      </c>
      <c r="O8061" s="19">
        <v>8.692499999999999</v>
      </c>
      <c r="P8061" s="20">
        <v>15.435164062499998</v>
      </c>
      <c r="Q8061" s="12">
        <v>56.575000000000003</v>
      </c>
      <c r="R8061" s="12">
        <v>5.8424999999999994</v>
      </c>
      <c r="S8061" s="12">
        <v>304.375</v>
      </c>
      <c r="T8061" s="12"/>
      <c r="U8061" s="12"/>
      <c r="V8061" s="23"/>
      <c r="W8061" s="24"/>
      <c r="X8061" s="22"/>
      <c r="Y8061" s="22"/>
      <c r="Z8061" s="22"/>
      <c r="AA8061" s="22"/>
      <c r="AB8061" s="22"/>
      <c r="AC8061" s="22"/>
      <c r="AD8061" s="22"/>
      <c r="AE8061" s="22"/>
      <c r="AF8061" s="22"/>
      <c r="AG8061" s="22"/>
      <c r="AH8061" s="22"/>
    </row>
    <row r="8062" spans="2:34">
      <c r="B8062" s="10">
        <v>1</v>
      </c>
      <c r="C8062" s="10">
        <v>12</v>
      </c>
      <c r="D8062" s="34">
        <v>39783</v>
      </c>
      <c r="E8062" s="17">
        <v>0.625</v>
      </c>
      <c r="F8062" s="35">
        <v>0.12283382299750184</v>
      </c>
      <c r="G8062" s="18">
        <v>16.161273376370985</v>
      </c>
      <c r="H8062" s="18">
        <v>37.408195429653823</v>
      </c>
      <c r="I8062" s="18">
        <v>21.246922053282837</v>
      </c>
      <c r="J8062" s="19">
        <v>0.55026413224998294</v>
      </c>
      <c r="K8062" s="19">
        <v>0.86512798207749109</v>
      </c>
      <c r="L8062" s="19">
        <v>2.0413516056362706</v>
      </c>
      <c r="M8062" s="19">
        <v>11.52</v>
      </c>
      <c r="N8062" s="19">
        <f t="shared" si="126"/>
        <v>14.975999999999999</v>
      </c>
      <c r="O8062" s="19">
        <v>9.7149999999999999</v>
      </c>
      <c r="P8062" s="20">
        <v>11.183878874999998</v>
      </c>
      <c r="Q8062" s="12">
        <v>60.424999999999997</v>
      </c>
      <c r="R8062" s="12">
        <v>4.9074999999999998</v>
      </c>
      <c r="S8062" s="12">
        <v>307.77499999999998</v>
      </c>
      <c r="T8062" s="12"/>
      <c r="U8062" s="12"/>
      <c r="V8062" s="23"/>
      <c r="W8062" s="24"/>
      <c r="X8062" s="22"/>
      <c r="Y8062" s="22"/>
      <c r="Z8062" s="22"/>
      <c r="AA8062" s="22"/>
      <c r="AB8062" s="22"/>
      <c r="AC8062" s="22"/>
      <c r="AD8062" s="22"/>
      <c r="AE8062" s="22"/>
      <c r="AF8062" s="22"/>
      <c r="AG8062" s="22"/>
      <c r="AH8062" s="22"/>
    </row>
    <row r="8063" spans="2:34">
      <c r="B8063" s="10">
        <v>1</v>
      </c>
      <c r="C8063" s="10">
        <v>12</v>
      </c>
      <c r="D8063" s="34">
        <v>39783</v>
      </c>
      <c r="E8063" s="17">
        <v>0.66666666666669983</v>
      </c>
      <c r="F8063" s="35">
        <v>0.13105905906500198</v>
      </c>
      <c r="G8063" s="18">
        <v>8.5140843310302401</v>
      </c>
      <c r="H8063" s="18">
        <v>31.82178951342177</v>
      </c>
      <c r="I8063" s="18">
        <v>23.307705182391533</v>
      </c>
      <c r="J8063" s="19">
        <v>0.49225307943748453</v>
      </c>
      <c r="K8063" s="19">
        <v>0.71382395274999255</v>
      </c>
      <c r="L8063" s="19">
        <v>2.1363501137847716</v>
      </c>
      <c r="M8063" s="19">
        <v>13.040000000000001</v>
      </c>
      <c r="N8063" s="19">
        <f t="shared" si="126"/>
        <v>16.952000000000002</v>
      </c>
      <c r="O8063" s="19">
        <v>11.3825</v>
      </c>
      <c r="P8063" s="20">
        <v>6.2799067499999985</v>
      </c>
      <c r="Q8063" s="12">
        <v>62.849999999999994</v>
      </c>
      <c r="R8063" s="12">
        <v>4.5074999999999994</v>
      </c>
      <c r="S8063" s="12">
        <v>275.75</v>
      </c>
      <c r="T8063" s="12"/>
      <c r="U8063" s="12"/>
      <c r="V8063" s="23"/>
      <c r="W8063" s="24"/>
      <c r="X8063" s="22"/>
      <c r="Y8063" s="22"/>
      <c r="Z8063" s="22"/>
      <c r="AA8063" s="22"/>
      <c r="AB8063" s="22"/>
      <c r="AC8063" s="22"/>
      <c r="AD8063" s="22"/>
      <c r="AE8063" s="22"/>
      <c r="AF8063" s="22"/>
      <c r="AG8063" s="22"/>
      <c r="AH8063" s="22"/>
    </row>
    <row r="8064" spans="2:34">
      <c r="B8064" s="10">
        <v>1</v>
      </c>
      <c r="C8064" s="10">
        <v>12</v>
      </c>
      <c r="D8064" s="34">
        <v>39783</v>
      </c>
      <c r="E8064" s="17">
        <v>0.70833333333330017</v>
      </c>
      <c r="F8064" s="35">
        <v>0.10651417113250161</v>
      </c>
      <c r="G8064" s="18">
        <v>9.4868126233579897</v>
      </c>
      <c r="H8064" s="18">
        <v>30.82855672157681</v>
      </c>
      <c r="I8064" s="18">
        <v>21.341744098218818</v>
      </c>
      <c r="J8064" s="19">
        <v>0.50239090074998405</v>
      </c>
      <c r="K8064" s="19">
        <v>0.82265271485249136</v>
      </c>
      <c r="L8064" s="19">
        <v>2.1960029881480221</v>
      </c>
      <c r="M8064" s="19">
        <v>13.706999999999999</v>
      </c>
      <c r="N8064" s="19">
        <f t="shared" si="126"/>
        <v>17.819099999999999</v>
      </c>
      <c r="O8064" s="19">
        <v>11.66</v>
      </c>
      <c r="P8064" s="20">
        <v>6.1035048749999987</v>
      </c>
      <c r="Q8064" s="12">
        <v>68.674999999999997</v>
      </c>
      <c r="R8064" s="12">
        <v>4.0650000000000004</v>
      </c>
      <c r="S8064" s="12">
        <v>265.90000000000003</v>
      </c>
      <c r="T8064" s="12"/>
      <c r="U8064" s="12"/>
      <c r="V8064" s="23"/>
      <c r="W8064" s="24"/>
      <c r="X8064" s="22"/>
      <c r="Y8064" s="22"/>
      <c r="Z8064" s="22"/>
      <c r="AA8064" s="22"/>
      <c r="AB8064" s="22"/>
      <c r="AC8064" s="22"/>
      <c r="AD8064" s="22"/>
      <c r="AE8064" s="22"/>
      <c r="AF8064" s="22"/>
      <c r="AG8064" s="22"/>
      <c r="AH8064" s="22"/>
    </row>
    <row r="8065" spans="2:34">
      <c r="B8065" s="10">
        <v>1</v>
      </c>
      <c r="C8065" s="10">
        <v>12</v>
      </c>
      <c r="D8065" s="34">
        <v>39783</v>
      </c>
      <c r="E8065" s="17">
        <v>0.75</v>
      </c>
      <c r="F8065" s="35">
        <v>0.1352267810150021</v>
      </c>
      <c r="G8065" s="18">
        <v>2.6616284946077462</v>
      </c>
      <c r="H8065" s="18">
        <v>22.533619589820621</v>
      </c>
      <c r="I8065" s="18">
        <v>19.871991095212877</v>
      </c>
      <c r="J8065" s="19">
        <v>0.2878285003124908</v>
      </c>
      <c r="K8065" s="19">
        <v>0.66935651239499294</v>
      </c>
      <c r="L8065" s="19">
        <v>2.1580644007425218</v>
      </c>
      <c r="M8065" s="19">
        <v>14.09</v>
      </c>
      <c r="N8065" s="19">
        <f t="shared" si="126"/>
        <v>18.317</v>
      </c>
      <c r="O8065" s="19">
        <v>11.49</v>
      </c>
      <c r="P8065" s="20">
        <v>5.6272198124999999</v>
      </c>
      <c r="Q8065" s="12">
        <v>69.925000000000011</v>
      </c>
      <c r="R8065" s="12">
        <v>4.0274999999999999</v>
      </c>
      <c r="S8065" s="12">
        <v>248.22500000000002</v>
      </c>
      <c r="T8065" s="12"/>
      <c r="U8065" s="12"/>
      <c r="V8065" s="23"/>
      <c r="W8065" s="24"/>
      <c r="X8065" s="22"/>
      <c r="Y8065" s="22"/>
      <c r="Z8065" s="22"/>
      <c r="AA8065" s="22"/>
      <c r="AB8065" s="22"/>
      <c r="AC8065" s="22"/>
      <c r="AD8065" s="22"/>
      <c r="AE8065" s="22"/>
      <c r="AF8065" s="22"/>
      <c r="AG8065" s="22"/>
      <c r="AH8065" s="22"/>
    </row>
    <row r="8066" spans="2:34">
      <c r="B8066" s="10">
        <v>1</v>
      </c>
      <c r="C8066" s="10">
        <v>12</v>
      </c>
      <c r="D8066" s="34">
        <v>39783</v>
      </c>
      <c r="E8066" s="17">
        <v>0.79166666666669983</v>
      </c>
      <c r="F8066" s="35">
        <v>0.12296656709500192</v>
      </c>
      <c r="G8066" s="18">
        <v>4.1468313119127442</v>
      </c>
      <c r="H8066" s="18">
        <v>21.138559896232174</v>
      </c>
      <c r="I8066" s="18">
        <v>16.991728584319432</v>
      </c>
      <c r="J8066" s="19">
        <v>0.2828032123749909</v>
      </c>
      <c r="K8066" s="19">
        <v>0.66930455777499276</v>
      </c>
      <c r="L8066" s="19">
        <v>2.128963508711772</v>
      </c>
      <c r="M8066" s="19">
        <v>14.9415</v>
      </c>
      <c r="N8066" s="19">
        <f t="shared" si="126"/>
        <v>19.423950000000001</v>
      </c>
      <c r="O8066" s="19">
        <v>11.920000000000002</v>
      </c>
      <c r="P8066" s="20">
        <v>7.7616824999999992</v>
      </c>
      <c r="Q8066" s="12">
        <v>70.425000000000011</v>
      </c>
      <c r="R8066" s="12">
        <v>4.1550000000000002</v>
      </c>
      <c r="S8066" s="12">
        <v>246.57500000000002</v>
      </c>
      <c r="T8066" s="12"/>
      <c r="U8066" s="12"/>
      <c r="V8066" s="23"/>
      <c r="W8066" s="24"/>
      <c r="X8066" s="22"/>
      <c r="Y8066" s="22"/>
      <c r="Z8066" s="22"/>
      <c r="AA8066" s="22"/>
      <c r="AB8066" s="22"/>
      <c r="AC8066" s="22"/>
      <c r="AD8066" s="22"/>
      <c r="AE8066" s="22"/>
      <c r="AF8066" s="22"/>
      <c r="AG8066" s="22"/>
      <c r="AH8066" s="22"/>
    </row>
    <row r="8067" spans="2:34">
      <c r="B8067" s="10">
        <v>1</v>
      </c>
      <c r="C8067" s="10">
        <v>12</v>
      </c>
      <c r="D8067" s="34">
        <v>39783</v>
      </c>
      <c r="E8067" s="17">
        <v>0.83333333333330017</v>
      </c>
      <c r="F8067" s="35">
        <v>9.8399417730001534E-2</v>
      </c>
      <c r="G8067" s="18">
        <v>4.8239185359247418</v>
      </c>
      <c r="H8067" s="18">
        <v>19.927642601381713</v>
      </c>
      <c r="I8067" s="18">
        <v>15.103724065456973</v>
      </c>
      <c r="J8067" s="19">
        <v>0.46464752443748486</v>
      </c>
      <c r="K8067" s="19">
        <v>0.59265125709999356</v>
      </c>
      <c r="L8067" s="19">
        <v>2.130924787650522</v>
      </c>
      <c r="M8067" s="19">
        <v>16.478250000000003</v>
      </c>
      <c r="N8067" s="19">
        <f t="shared" si="126"/>
        <v>21.421725000000006</v>
      </c>
      <c r="O8067" s="19">
        <v>13.225000000000001</v>
      </c>
      <c r="P8067" s="20">
        <v>8.9612152500000004</v>
      </c>
      <c r="Q8067" s="12">
        <v>72.400000000000006</v>
      </c>
      <c r="R8067" s="12">
        <v>4.3650000000000002</v>
      </c>
      <c r="S8067" s="12">
        <v>257.25</v>
      </c>
      <c r="T8067" s="12"/>
      <c r="U8067" s="12"/>
      <c r="V8067" s="23"/>
      <c r="W8067" s="24"/>
      <c r="X8067" s="22"/>
      <c r="Y8067" s="22"/>
      <c r="Z8067" s="22"/>
      <c r="AA8067" s="22"/>
      <c r="AB8067" s="22"/>
      <c r="AC8067" s="22"/>
      <c r="AD8067" s="22"/>
      <c r="AE8067" s="22"/>
      <c r="AF8067" s="22"/>
      <c r="AG8067" s="22"/>
      <c r="AH8067" s="22"/>
    </row>
    <row r="8068" spans="2:34">
      <c r="B8068" s="10">
        <v>1</v>
      </c>
      <c r="C8068" s="10">
        <v>12</v>
      </c>
      <c r="D8068" s="34">
        <v>39783</v>
      </c>
      <c r="E8068" s="17">
        <v>0.875</v>
      </c>
      <c r="F8068" s="35">
        <v>9.4325413662501481E-2</v>
      </c>
      <c r="G8068" s="18">
        <v>2.6639707647374951</v>
      </c>
      <c r="H8068" s="18">
        <v>12.266052398557513</v>
      </c>
      <c r="I8068" s="18">
        <v>9.6020816338200188</v>
      </c>
      <c r="J8068" s="19">
        <v>0.28285220949999074</v>
      </c>
      <c r="K8068" s="19">
        <v>0.42530605301999536</v>
      </c>
      <c r="L8068" s="19">
        <v>2.0928255915760219</v>
      </c>
      <c r="M8068" s="19">
        <v>13.003250000000001</v>
      </c>
      <c r="N8068" s="19">
        <f t="shared" si="126"/>
        <v>16.904225000000004</v>
      </c>
      <c r="O8068" s="19">
        <v>10.734999999999999</v>
      </c>
      <c r="P8068" s="20">
        <v>12.806776124999999</v>
      </c>
      <c r="Q8068" s="12">
        <v>74.875</v>
      </c>
      <c r="R8068" s="12">
        <v>4.3475000000000001</v>
      </c>
      <c r="S8068" s="12">
        <v>253.45</v>
      </c>
      <c r="T8068" s="12"/>
      <c r="U8068" s="12"/>
      <c r="V8068" s="23"/>
      <c r="W8068" s="24"/>
      <c r="X8068" s="22"/>
      <c r="Y8068" s="22"/>
      <c r="Z8068" s="22"/>
      <c r="AA8068" s="22"/>
      <c r="AB8068" s="22"/>
      <c r="AC8068" s="22"/>
      <c r="AD8068" s="22"/>
      <c r="AE8068" s="22"/>
      <c r="AF8068" s="22"/>
      <c r="AG8068" s="22"/>
      <c r="AH8068" s="22"/>
    </row>
    <row r="8069" spans="2:34">
      <c r="B8069" s="10">
        <v>1</v>
      </c>
      <c r="C8069" s="10">
        <v>12</v>
      </c>
      <c r="D8069" s="34">
        <v>39783</v>
      </c>
      <c r="E8069" s="17">
        <v>0.91666666666669983</v>
      </c>
      <c r="F8069" s="35">
        <v>8.6145250125001377E-2</v>
      </c>
      <c r="G8069" s="18">
        <v>3.2582257487697439</v>
      </c>
      <c r="H8069" s="18">
        <v>14.574711904448419</v>
      </c>
      <c r="I8069" s="18">
        <v>11.316486155678676</v>
      </c>
      <c r="J8069" s="19">
        <v>0.28792764037499041</v>
      </c>
      <c r="K8069" s="19">
        <v>0.455502927609995</v>
      </c>
      <c r="L8069" s="19">
        <v>2.0769374870405222</v>
      </c>
      <c r="M8069" s="19">
        <v>11.389749999999999</v>
      </c>
      <c r="N8069" s="19">
        <f t="shared" si="126"/>
        <v>14.806675</v>
      </c>
      <c r="O8069" s="19">
        <v>9.1974999999999998</v>
      </c>
      <c r="P8069" s="20">
        <v>13.371262124999999</v>
      </c>
      <c r="Q8069" s="12">
        <v>70.95</v>
      </c>
      <c r="R8069" s="12">
        <v>4.7950000000000008</v>
      </c>
      <c r="S8069" s="12">
        <v>267.72499999999997</v>
      </c>
      <c r="T8069" s="12"/>
      <c r="U8069" s="12"/>
      <c r="V8069" s="23"/>
      <c r="W8069" s="24"/>
      <c r="X8069" s="22"/>
      <c r="Y8069" s="22"/>
      <c r="Z8069" s="22"/>
      <c r="AA8069" s="22"/>
      <c r="AB8069" s="22"/>
      <c r="AC8069" s="22"/>
      <c r="AD8069" s="22"/>
      <c r="AE8069" s="22"/>
      <c r="AF8069" s="22"/>
      <c r="AG8069" s="22"/>
      <c r="AH8069" s="22"/>
    </row>
    <row r="8070" spans="2:34">
      <c r="B8070" s="10">
        <v>1</v>
      </c>
      <c r="C8070" s="10">
        <v>12</v>
      </c>
      <c r="D8070" s="34">
        <v>39783</v>
      </c>
      <c r="E8070" s="17">
        <v>0.95833333333330017</v>
      </c>
      <c r="F8070" s="35">
        <v>7.385892711750118E-2</v>
      </c>
      <c r="G8070" s="18">
        <v>4.6198236445169893</v>
      </c>
      <c r="H8070" s="18">
        <v>10.24975794530009</v>
      </c>
      <c r="I8070" s="18">
        <v>5.6299343007830993</v>
      </c>
      <c r="J8070" s="19">
        <v>2.7785720374999066E-2</v>
      </c>
      <c r="K8070" s="19">
        <v>0.39097590090499573</v>
      </c>
      <c r="L8070" s="19">
        <v>2.0743877742157721</v>
      </c>
      <c r="M8070" s="19">
        <v>12.082249999999998</v>
      </c>
      <c r="N8070" s="19">
        <f t="shared" si="126"/>
        <v>15.706924999999998</v>
      </c>
      <c r="O8070" s="19">
        <v>9.5525000000000002</v>
      </c>
      <c r="P8070" s="20">
        <v>15.346963125</v>
      </c>
      <c r="Q8070" s="12">
        <v>67.55</v>
      </c>
      <c r="R8070" s="12">
        <v>5.0649999999999995</v>
      </c>
      <c r="S8070" s="12">
        <v>291.64999999999998</v>
      </c>
      <c r="T8070" s="12"/>
      <c r="U8070" s="12"/>
      <c r="V8070" s="23"/>
      <c r="W8070" s="24"/>
      <c r="X8070" s="22"/>
      <c r="Y8070" s="22"/>
      <c r="Z8070" s="22"/>
      <c r="AA8070" s="22"/>
      <c r="AB8070" s="22"/>
      <c r="AC8070" s="22"/>
      <c r="AD8070" s="22"/>
      <c r="AE8070" s="22"/>
      <c r="AF8070" s="22"/>
      <c r="AG8070" s="22"/>
      <c r="AH8070" s="22"/>
    </row>
    <row r="8071" spans="2:34">
      <c r="B8071" s="10">
        <v>1</v>
      </c>
      <c r="C8071" s="10">
        <v>12</v>
      </c>
      <c r="D8071" s="34">
        <v>39783</v>
      </c>
      <c r="E8071" s="17">
        <v>0</v>
      </c>
      <c r="F8071" s="35">
        <v>6.9774479415001131E-2</v>
      </c>
      <c r="G8071" s="18">
        <v>2.1366458764277447</v>
      </c>
      <c r="H8071" s="18">
        <v>10.778198804897563</v>
      </c>
      <c r="I8071" s="18">
        <v>8.6415529284698192</v>
      </c>
      <c r="J8071" s="19">
        <v>0.20461592981249305</v>
      </c>
      <c r="K8071" s="19">
        <v>0.35265749796499613</v>
      </c>
      <c r="L8071" s="19">
        <v>2.0986291240577728</v>
      </c>
      <c r="M8071" s="19">
        <v>12.005749999999999</v>
      </c>
      <c r="N8071" s="19">
        <f t="shared" si="126"/>
        <v>15.607474999999999</v>
      </c>
      <c r="O8071" s="19">
        <v>8.3825000000000003</v>
      </c>
      <c r="P8071" s="20">
        <v>15.911449124999997</v>
      </c>
      <c r="Q8071" s="12">
        <v>66.55</v>
      </c>
      <c r="R8071" s="12">
        <v>4.9399999999999995</v>
      </c>
      <c r="S8071" s="12">
        <v>277.625</v>
      </c>
      <c r="T8071" s="12"/>
      <c r="U8071" s="12"/>
      <c r="V8071" s="23"/>
      <c r="W8071" s="24"/>
      <c r="X8071" s="22"/>
      <c r="Y8071" s="22"/>
      <c r="Z8071" s="22"/>
      <c r="AA8071" s="22"/>
      <c r="AB8071" s="22"/>
      <c r="AC8071" s="22"/>
      <c r="AD8071" s="22"/>
      <c r="AE8071" s="22"/>
      <c r="AF8071" s="22"/>
      <c r="AG8071" s="22"/>
      <c r="AH8071" s="22"/>
    </row>
    <row r="8072" spans="2:34">
      <c r="B8072" s="10">
        <v>2</v>
      </c>
      <c r="C8072" s="10">
        <v>12</v>
      </c>
      <c r="D8072" s="34">
        <v>39784</v>
      </c>
      <c r="E8072" s="17">
        <v>4.1666666666699825E-2</v>
      </c>
      <c r="F8072" s="35">
        <v>5.7476613442500941E-2</v>
      </c>
      <c r="G8072" s="18">
        <v>4.6903723369124881</v>
      </c>
      <c r="H8072" s="18">
        <v>11.493790201048283</v>
      </c>
      <c r="I8072" s="18">
        <v>6.8034178641357936</v>
      </c>
      <c r="J8072" s="19">
        <v>0.24252795881249167</v>
      </c>
      <c r="K8072" s="19">
        <v>0.28008982318499687</v>
      </c>
      <c r="L8072" s="19">
        <v>2.0782207618740229</v>
      </c>
      <c r="M8072" s="19">
        <v>12.587750000000002</v>
      </c>
      <c r="N8072" s="19">
        <f t="shared" si="126"/>
        <v>16.364075000000003</v>
      </c>
      <c r="O8072" s="19">
        <v>8.4324999999999992</v>
      </c>
      <c r="P8072" s="20">
        <v>16.952220187499996</v>
      </c>
      <c r="Q8072" s="12">
        <v>65.05</v>
      </c>
      <c r="R8072" s="12">
        <v>4.8174999999999999</v>
      </c>
      <c r="S8072" s="12">
        <v>285.5</v>
      </c>
      <c r="T8072" s="12"/>
      <c r="U8072" s="12"/>
      <c r="V8072" s="23"/>
      <c r="W8072" s="24"/>
      <c r="X8072" s="22"/>
      <c r="Y8072" s="22"/>
      <c r="Z8072" s="22"/>
      <c r="AA8072" s="22"/>
      <c r="AB8072" s="22"/>
      <c r="AC8072" s="22"/>
      <c r="AD8072" s="22"/>
      <c r="AE8072" s="22"/>
      <c r="AF8072" s="22"/>
      <c r="AG8072" s="22"/>
      <c r="AH8072" s="22"/>
    </row>
    <row r="8073" spans="2:34">
      <c r="B8073" s="10">
        <v>2</v>
      </c>
      <c r="C8073" s="10">
        <v>12</v>
      </c>
      <c r="D8073" s="34">
        <v>39784</v>
      </c>
      <c r="E8073" s="17">
        <v>8.3333333333300175E-2</v>
      </c>
      <c r="F8073" s="35">
        <v>5.7491179565000938E-2</v>
      </c>
      <c r="G8073" s="18">
        <v>2.5645360120237433</v>
      </c>
      <c r="H8073" s="18">
        <v>7.1566806708714577</v>
      </c>
      <c r="I8073" s="18">
        <v>4.5921446588477135</v>
      </c>
      <c r="J8073" s="19">
        <v>0.19707387843749319</v>
      </c>
      <c r="K8073" s="19">
        <v>0.25588799474749713</v>
      </c>
      <c r="L8073" s="19">
        <v>2.0801336523035228</v>
      </c>
      <c r="M8073" s="19">
        <v>11.439</v>
      </c>
      <c r="N8073" s="19">
        <f t="shared" si="126"/>
        <v>14.870700000000001</v>
      </c>
      <c r="O8073" s="19">
        <v>7.8900000000000006</v>
      </c>
      <c r="P8073" s="20">
        <v>18.698598749999999</v>
      </c>
      <c r="Q8073" s="12">
        <v>65.05</v>
      </c>
      <c r="R8073" s="12">
        <v>4.1775000000000002</v>
      </c>
      <c r="S8073" s="12">
        <v>272.45</v>
      </c>
      <c r="T8073" s="12"/>
      <c r="U8073" s="12"/>
      <c r="V8073" s="23"/>
      <c r="W8073" s="24"/>
      <c r="X8073" s="22"/>
      <c r="Y8073" s="22"/>
      <c r="Z8073" s="22"/>
      <c r="AA8073" s="22"/>
      <c r="AB8073" s="22"/>
      <c r="AC8073" s="22"/>
      <c r="AD8073" s="22"/>
      <c r="AE8073" s="22"/>
      <c r="AF8073" s="22"/>
      <c r="AG8073" s="22"/>
      <c r="AH8073" s="22"/>
    </row>
    <row r="8074" spans="2:34">
      <c r="B8074" s="10">
        <v>2</v>
      </c>
      <c r="C8074" s="10">
        <v>12</v>
      </c>
      <c r="D8074" s="34">
        <v>39784</v>
      </c>
      <c r="E8074" s="17">
        <v>0.125</v>
      </c>
      <c r="F8074" s="35">
        <v>5.750794434750095E-2</v>
      </c>
      <c r="G8074" s="18">
        <v>1.5449896415939952</v>
      </c>
      <c r="H8074" s="18">
        <v>7.1381572609102069</v>
      </c>
      <c r="I8074" s="18">
        <v>5.593167619316211</v>
      </c>
      <c r="J8074" s="19">
        <v>0.27541813731249043</v>
      </c>
      <c r="K8074" s="19">
        <v>0.26191244466499708</v>
      </c>
      <c r="L8074" s="19">
        <v>2.1089312937900235</v>
      </c>
      <c r="M8074" s="19">
        <v>11.201750000000001</v>
      </c>
      <c r="N8074" s="19">
        <f t="shared" si="126"/>
        <v>14.562275000000001</v>
      </c>
      <c r="O8074" s="19">
        <v>6.8849999999999998</v>
      </c>
      <c r="P8074" s="20">
        <v>17.657827687499999</v>
      </c>
      <c r="Q8074" s="12">
        <v>66.2</v>
      </c>
      <c r="R8074" s="12">
        <v>3.0350000000000001</v>
      </c>
      <c r="S8074" s="12">
        <v>247.6</v>
      </c>
      <c r="T8074" s="12"/>
      <c r="U8074" s="12"/>
      <c r="V8074" s="23"/>
      <c r="W8074" s="24"/>
      <c r="X8074" s="22"/>
      <c r="Y8074" s="22"/>
      <c r="Z8074" s="22"/>
      <c r="AA8074" s="22"/>
      <c r="AB8074" s="22"/>
      <c r="AC8074" s="22"/>
      <c r="AD8074" s="22"/>
      <c r="AE8074" s="22"/>
      <c r="AF8074" s="22"/>
      <c r="AG8074" s="22"/>
      <c r="AH8074" s="22"/>
    </row>
    <row r="8075" spans="2:34">
      <c r="B8075" s="10">
        <v>2</v>
      </c>
      <c r="C8075" s="10">
        <v>12</v>
      </c>
      <c r="D8075" s="34">
        <v>39784</v>
      </c>
      <c r="E8075" s="17">
        <v>0.16666666666669983</v>
      </c>
      <c r="F8075" s="35">
        <v>4.1086329625000695E-2</v>
      </c>
      <c r="G8075" s="18">
        <v>1.7427384439897446</v>
      </c>
      <c r="H8075" s="18">
        <v>6.97491686356621</v>
      </c>
      <c r="I8075" s="18">
        <v>5.2321784195764662</v>
      </c>
      <c r="J8075" s="19">
        <v>0.21479254506249251</v>
      </c>
      <c r="K8075" s="19">
        <v>0.30218102673999658</v>
      </c>
      <c r="L8075" s="19">
        <v>2.083971787675523</v>
      </c>
      <c r="M8075" s="19">
        <v>12.072000000000001</v>
      </c>
      <c r="N8075" s="19">
        <f t="shared" si="126"/>
        <v>15.693600000000002</v>
      </c>
      <c r="O8075" s="19">
        <v>7.4574999999999996</v>
      </c>
      <c r="P8075" s="20">
        <v>18.27523425</v>
      </c>
      <c r="Q8075" s="12">
        <v>69.400000000000006</v>
      </c>
      <c r="R8075" s="12">
        <v>2.2174999999999998</v>
      </c>
      <c r="S8075" s="12">
        <v>245.87499999999997</v>
      </c>
      <c r="T8075" s="12"/>
      <c r="U8075" s="12"/>
      <c r="V8075" s="23"/>
      <c r="W8075" s="24"/>
      <c r="X8075" s="22"/>
      <c r="Y8075" s="22"/>
      <c r="Z8075" s="22"/>
      <c r="AA8075" s="22"/>
      <c r="AB8075" s="22"/>
      <c r="AC8075" s="22"/>
      <c r="AD8075" s="22"/>
      <c r="AE8075" s="22"/>
      <c r="AF8075" s="22"/>
      <c r="AG8075" s="22"/>
      <c r="AH8075" s="22"/>
    </row>
    <row r="8076" spans="2:34">
      <c r="B8076" s="10">
        <v>2</v>
      </c>
      <c r="C8076" s="10">
        <v>12</v>
      </c>
      <c r="D8076" s="34">
        <v>39784</v>
      </c>
      <c r="E8076" s="17">
        <v>0.20833333333330017</v>
      </c>
      <c r="F8076" s="35">
        <v>4.5209253877500764E-2</v>
      </c>
      <c r="G8076" s="18">
        <v>2.6965676139527415</v>
      </c>
      <c r="H8076" s="18">
        <v>6.6670045465544714</v>
      </c>
      <c r="I8076" s="18">
        <v>3.9704369326017299</v>
      </c>
      <c r="J8076" s="19">
        <v>0.19964787793749292</v>
      </c>
      <c r="K8076" s="19">
        <v>0.33640244867249608</v>
      </c>
      <c r="L8076" s="19">
        <v>2.162131923330274</v>
      </c>
      <c r="M8076" s="19">
        <v>11.160500000000001</v>
      </c>
      <c r="N8076" s="19">
        <f t="shared" si="126"/>
        <v>14.508650000000001</v>
      </c>
      <c r="O8076" s="19">
        <v>6.3975</v>
      </c>
      <c r="P8076" s="20">
        <v>19.12196325</v>
      </c>
      <c r="Q8076" s="12">
        <v>72.425000000000011</v>
      </c>
      <c r="R8076" s="12">
        <v>1.7250000000000001</v>
      </c>
      <c r="S8076" s="12">
        <v>245.82500000000002</v>
      </c>
      <c r="T8076" s="12"/>
      <c r="U8076" s="12"/>
      <c r="V8076" s="23"/>
      <c r="W8076" s="24"/>
      <c r="X8076" s="22"/>
      <c r="Y8076" s="22"/>
      <c r="Z8076" s="22"/>
      <c r="AA8076" s="22"/>
      <c r="AB8076" s="22"/>
      <c r="AC8076" s="22"/>
      <c r="AD8076" s="22"/>
      <c r="AE8076" s="22"/>
      <c r="AF8076" s="22"/>
      <c r="AG8076" s="22"/>
      <c r="AH8076" s="22"/>
    </row>
    <row r="8077" spans="2:34">
      <c r="B8077" s="10">
        <v>2</v>
      </c>
      <c r="C8077" s="10">
        <v>12</v>
      </c>
      <c r="D8077" s="34">
        <v>39784</v>
      </c>
      <c r="E8077" s="17">
        <v>0.25</v>
      </c>
      <c r="F8077" s="35">
        <v>7.8110198147501336E-2</v>
      </c>
      <c r="G8077" s="18">
        <v>24.882890179096911</v>
      </c>
      <c r="H8077" s="18">
        <v>37.807995492866908</v>
      </c>
      <c r="I8077" s="18">
        <v>12.925105313769997</v>
      </c>
      <c r="J8077" s="19">
        <v>0.6470317324374768</v>
      </c>
      <c r="K8077" s="19">
        <v>0.61231150207249274</v>
      </c>
      <c r="L8077" s="19">
        <v>2.2584204485445252</v>
      </c>
      <c r="M8077" s="19">
        <v>10.781500000000001</v>
      </c>
      <c r="N8077" s="19">
        <f t="shared" si="126"/>
        <v>14.015950000000002</v>
      </c>
      <c r="O8077" s="19">
        <v>6.2975000000000003</v>
      </c>
      <c r="P8077" s="20">
        <v>11.783645249999998</v>
      </c>
      <c r="Q8077" s="12">
        <v>73.925000000000011</v>
      </c>
      <c r="R8077" s="12">
        <v>0.65749999999999997</v>
      </c>
      <c r="S8077" s="12">
        <v>226.32499999999999</v>
      </c>
      <c r="T8077" s="12"/>
      <c r="U8077" s="12"/>
      <c r="V8077" s="23"/>
      <c r="W8077" s="24"/>
      <c r="X8077" s="22"/>
      <c r="Y8077" s="22"/>
      <c r="Z8077" s="22"/>
      <c r="AA8077" s="22"/>
      <c r="AB8077" s="22"/>
      <c r="AC8077" s="22"/>
      <c r="AD8077" s="22"/>
      <c r="AE8077" s="22"/>
      <c r="AF8077" s="22"/>
      <c r="AG8077" s="22"/>
      <c r="AH8077" s="22"/>
    </row>
    <row r="8078" spans="2:34">
      <c r="B8078" s="10">
        <v>2</v>
      </c>
      <c r="C8078" s="10">
        <v>12</v>
      </c>
      <c r="D8078" s="34">
        <v>39784</v>
      </c>
      <c r="E8078" s="17">
        <v>0.29166666666669983</v>
      </c>
      <c r="F8078" s="35">
        <v>0.27140118449000467</v>
      </c>
      <c r="G8078" s="18">
        <v>120.02553311491732</v>
      </c>
      <c r="H8078" s="18">
        <v>178.96844233531769</v>
      </c>
      <c r="I8078" s="18">
        <v>58.942909220400374</v>
      </c>
      <c r="J8078" s="19">
        <v>2.7627427611249002</v>
      </c>
      <c r="K8078" s="19">
        <v>3.5568176814024564</v>
      </c>
      <c r="L8078" s="19">
        <v>2.1840860937487747</v>
      </c>
      <c r="M8078" s="19">
        <v>18.045999999999999</v>
      </c>
      <c r="N8078" s="19">
        <f t="shared" si="126"/>
        <v>23.459800000000001</v>
      </c>
      <c r="O8078" s="19">
        <v>13.037500000000001</v>
      </c>
      <c r="P8078" s="20">
        <v>1.0936916249999991</v>
      </c>
      <c r="Q8078" s="12">
        <v>73.75</v>
      </c>
      <c r="R8078" s="12">
        <v>0.60750000000000004</v>
      </c>
      <c r="S8078" s="12">
        <v>206.45</v>
      </c>
      <c r="T8078" s="12"/>
      <c r="U8078" s="12"/>
      <c r="V8078" s="23"/>
      <c r="W8078" s="24"/>
      <c r="X8078" s="22"/>
      <c r="Y8078" s="22"/>
      <c r="Z8078" s="22"/>
      <c r="AA8078" s="22"/>
      <c r="AB8078" s="22"/>
      <c r="AC8078" s="22"/>
      <c r="AD8078" s="22"/>
      <c r="AE8078" s="22"/>
      <c r="AF8078" s="22"/>
      <c r="AG8078" s="22"/>
      <c r="AH8078" s="22"/>
    </row>
    <row r="8079" spans="2:34">
      <c r="B8079" s="10">
        <v>2</v>
      </c>
      <c r="C8079" s="10">
        <v>12</v>
      </c>
      <c r="D8079" s="34">
        <v>39784</v>
      </c>
      <c r="E8079" s="17">
        <v>0.33333333333330017</v>
      </c>
      <c r="F8079" s="35">
        <v>0.44011182950750771</v>
      </c>
      <c r="G8079" s="18">
        <v>213.61812099642322</v>
      </c>
      <c r="H8079" s="18">
        <v>294.03466800061278</v>
      </c>
      <c r="I8079" s="18">
        <v>80.416547004189582</v>
      </c>
      <c r="J8079" s="19">
        <v>5.1290384334998134</v>
      </c>
      <c r="K8079" s="19">
        <v>5.4113662330324344</v>
      </c>
      <c r="L8079" s="19">
        <v>2.2850637216222767</v>
      </c>
      <c r="M8079" s="19">
        <v>27.3035</v>
      </c>
      <c r="N8079" s="19">
        <f t="shared" si="126"/>
        <v>35.494550000000004</v>
      </c>
      <c r="O8079" s="19">
        <v>21.192499999999999</v>
      </c>
      <c r="P8079" s="20">
        <v>0.88200937499999932</v>
      </c>
      <c r="Q8079" s="12">
        <v>70.825000000000003</v>
      </c>
      <c r="R8079" s="12">
        <v>1.1575</v>
      </c>
      <c r="S8079" s="12">
        <v>182.05</v>
      </c>
      <c r="T8079" s="12"/>
      <c r="U8079" s="12"/>
      <c r="V8079" s="23"/>
      <c r="W8079" s="24"/>
      <c r="X8079" s="22"/>
      <c r="Y8079" s="22"/>
      <c r="Z8079" s="22"/>
      <c r="AA8079" s="22"/>
      <c r="AB8079" s="22"/>
      <c r="AC8079" s="22"/>
      <c r="AD8079" s="22"/>
      <c r="AE8079" s="22"/>
      <c r="AF8079" s="22"/>
      <c r="AG8079" s="22"/>
      <c r="AH8079" s="22"/>
    </row>
    <row r="8080" spans="2:34">
      <c r="B8080" s="10">
        <v>2</v>
      </c>
      <c r="C8080" s="10">
        <v>12</v>
      </c>
      <c r="D8080" s="34">
        <v>39784</v>
      </c>
      <c r="E8080" s="17">
        <v>0.375</v>
      </c>
      <c r="F8080" s="35">
        <v>0.34559238410000609</v>
      </c>
      <c r="G8080" s="18">
        <v>151.91052494847565</v>
      </c>
      <c r="H8080" s="18">
        <v>206.96894484927364</v>
      </c>
      <c r="I8080" s="18">
        <v>55.058419900798</v>
      </c>
      <c r="J8080" s="19">
        <v>4.221893044437345</v>
      </c>
      <c r="K8080" s="19">
        <v>4.0033562524174506</v>
      </c>
      <c r="L8080" s="19">
        <v>2.2510884092372763</v>
      </c>
      <c r="M8080" s="19">
        <v>28.204499999999999</v>
      </c>
      <c r="N8080" s="19">
        <f t="shared" si="126"/>
        <v>36.665849999999999</v>
      </c>
      <c r="O8080" s="19">
        <v>19.105</v>
      </c>
      <c r="P8080" s="20">
        <v>2.1344626874999992</v>
      </c>
      <c r="Q8080" s="12">
        <v>69.3</v>
      </c>
      <c r="R8080" s="12">
        <v>2.2424999999999997</v>
      </c>
      <c r="S8080" s="12">
        <v>195.45</v>
      </c>
      <c r="T8080" s="12"/>
      <c r="U8080" s="12"/>
      <c r="V8080" s="23"/>
      <c r="W8080" s="24"/>
      <c r="X8080" s="22"/>
      <c r="Y8080" s="22"/>
      <c r="Z8080" s="22"/>
      <c r="AA8080" s="22"/>
      <c r="AB8080" s="22"/>
      <c r="AC8080" s="22"/>
      <c r="AD8080" s="22"/>
      <c r="AE8080" s="22"/>
      <c r="AF8080" s="22"/>
      <c r="AG8080" s="22"/>
      <c r="AH8080" s="22"/>
    </row>
    <row r="8081" spans="2:34">
      <c r="B8081" s="10">
        <v>2</v>
      </c>
      <c r="C8081" s="10">
        <v>12</v>
      </c>
      <c r="D8081" s="34">
        <v>39784</v>
      </c>
      <c r="E8081" s="17">
        <v>0.41666666666669983</v>
      </c>
      <c r="F8081" s="35">
        <v>0.16460915770000289</v>
      </c>
      <c r="G8081" s="18">
        <v>61.676831137165991</v>
      </c>
      <c r="H8081" s="18">
        <v>90.411211067469111</v>
      </c>
      <c r="I8081" s="18">
        <v>28.734379930303131</v>
      </c>
      <c r="J8081" s="19">
        <v>1.9543603364374276</v>
      </c>
      <c r="K8081" s="19">
        <v>2.0458195154649745</v>
      </c>
      <c r="L8081" s="19">
        <v>2.0413635585142735</v>
      </c>
      <c r="M8081" s="19">
        <v>25.388500000000001</v>
      </c>
      <c r="N8081" s="19">
        <f t="shared" si="126"/>
        <v>33.005050000000004</v>
      </c>
      <c r="O8081" s="19">
        <v>14.215000000000002</v>
      </c>
      <c r="P8081" s="20">
        <v>8.3614488750000007</v>
      </c>
      <c r="Q8081" s="12">
        <v>66.025000000000006</v>
      </c>
      <c r="R8081" s="12">
        <v>4.4525000000000006</v>
      </c>
      <c r="S8081" s="12">
        <v>215.875</v>
      </c>
      <c r="T8081" s="12"/>
      <c r="U8081" s="12"/>
      <c r="V8081" s="23"/>
      <c r="W8081" s="24"/>
      <c r="X8081" s="22"/>
      <c r="Y8081" s="22"/>
      <c r="Z8081" s="22"/>
      <c r="AA8081" s="22"/>
      <c r="AB8081" s="22"/>
      <c r="AC8081" s="22"/>
      <c r="AD8081" s="22"/>
      <c r="AE8081" s="22"/>
      <c r="AF8081" s="22"/>
      <c r="AG8081" s="22"/>
      <c r="AH8081" s="22"/>
    </row>
    <row r="8082" spans="2:34">
      <c r="B8082" s="10">
        <v>2</v>
      </c>
      <c r="C8082" s="10">
        <v>12</v>
      </c>
      <c r="D8082" s="34">
        <v>39784</v>
      </c>
      <c r="E8082" s="17">
        <v>0.45833333333330017</v>
      </c>
      <c r="F8082" s="35">
        <v>8.2329588607501475E-2</v>
      </c>
      <c r="G8082" s="18">
        <v>11.419579212308951</v>
      </c>
      <c r="H8082" s="18">
        <v>25.481138912575151</v>
      </c>
      <c r="I8082" s="18">
        <v>14.0615597002662</v>
      </c>
      <c r="J8082" s="19">
        <v>0.21998419406249178</v>
      </c>
      <c r="K8082" s="19">
        <v>0.53557230096749342</v>
      </c>
      <c r="L8082" s="19">
        <v>1.9755817157515232</v>
      </c>
      <c r="M8082" s="19">
        <v>11.663</v>
      </c>
      <c r="N8082" s="19">
        <f t="shared" si="126"/>
        <v>15.161900000000001</v>
      </c>
      <c r="O8082" s="19">
        <v>7.1325000000000003</v>
      </c>
      <c r="P8082" s="20">
        <v>16.334813624999999</v>
      </c>
      <c r="Q8082" s="12">
        <v>63.85</v>
      </c>
      <c r="R8082" s="12">
        <v>5.9275000000000002</v>
      </c>
      <c r="S8082" s="12">
        <v>213.85</v>
      </c>
      <c r="T8082" s="12"/>
      <c r="U8082" s="12">
        <v>221.85</v>
      </c>
      <c r="V8082" s="23"/>
      <c r="W8082" s="24"/>
      <c r="X8082" s="22"/>
      <c r="Y8082" s="22"/>
      <c r="Z8082" s="22"/>
      <c r="AA8082" s="22"/>
      <c r="AB8082" s="22"/>
      <c r="AC8082" s="22"/>
      <c r="AD8082" s="22"/>
      <c r="AE8082" s="22"/>
      <c r="AF8082" s="22"/>
      <c r="AG8082" s="22"/>
      <c r="AH8082" s="22"/>
    </row>
    <row r="8083" spans="2:34">
      <c r="B8083" s="10">
        <v>2</v>
      </c>
      <c r="C8083" s="10">
        <v>12</v>
      </c>
      <c r="D8083" s="34">
        <v>39784</v>
      </c>
      <c r="E8083" s="17">
        <v>0.5</v>
      </c>
      <c r="F8083" s="35">
        <v>5.3527658162500963E-2</v>
      </c>
      <c r="G8083" s="18">
        <v>7.465631828205967</v>
      </c>
      <c r="H8083" s="18">
        <v>13.252160463941426</v>
      </c>
      <c r="I8083" s="18">
        <v>5.7865286357354568</v>
      </c>
      <c r="J8083" s="19">
        <v>0.46022782568748272</v>
      </c>
      <c r="K8083" s="19">
        <v>0.58586195070999258</v>
      </c>
      <c r="L8083" s="19">
        <v>1.9006461079897725</v>
      </c>
      <c r="M8083" s="19">
        <v>8.4755000000000003</v>
      </c>
      <c r="N8083" s="19">
        <f t="shared" si="126"/>
        <v>11.01815</v>
      </c>
      <c r="O8083" s="19">
        <v>6.4124999999999996</v>
      </c>
      <c r="P8083" s="20">
        <v>20.586098812499998</v>
      </c>
      <c r="Q8083" s="12">
        <v>74.224999999999994</v>
      </c>
      <c r="R8083" s="12">
        <v>5.1224999999999996</v>
      </c>
      <c r="S8083" s="12">
        <v>225.95</v>
      </c>
      <c r="T8083" s="12"/>
      <c r="U8083" s="12">
        <v>165.6</v>
      </c>
      <c r="V8083" s="23"/>
      <c r="W8083" s="24"/>
      <c r="X8083" s="22"/>
      <c r="Y8083" s="22"/>
      <c r="Z8083" s="22"/>
      <c r="AA8083" s="22"/>
      <c r="AB8083" s="22"/>
      <c r="AC8083" s="22"/>
      <c r="AD8083" s="22"/>
      <c r="AE8083" s="22"/>
      <c r="AF8083" s="22"/>
      <c r="AG8083" s="22"/>
      <c r="AH8083" s="22"/>
    </row>
    <row r="8084" spans="2:34">
      <c r="B8084" s="10">
        <v>2</v>
      </c>
      <c r="C8084" s="10">
        <v>12</v>
      </c>
      <c r="D8084" s="34">
        <v>39784</v>
      </c>
      <c r="E8084" s="17">
        <v>0.54166666666669983</v>
      </c>
      <c r="F8084" s="35">
        <v>5.354304878250097E-2</v>
      </c>
      <c r="G8084" s="18">
        <v>3.1640912327029849</v>
      </c>
      <c r="H8084" s="18">
        <v>7.1294436661951881</v>
      </c>
      <c r="I8084" s="18">
        <v>3.9653524334922028</v>
      </c>
      <c r="J8084" s="19">
        <v>9.8626940062496268E-2</v>
      </c>
      <c r="K8084" s="19">
        <v>0.24358725046999699</v>
      </c>
      <c r="L8084" s="19">
        <v>1.9068959974580226</v>
      </c>
      <c r="M8084" s="19">
        <v>6.2317499999999999</v>
      </c>
      <c r="N8084" s="19">
        <f t="shared" si="126"/>
        <v>8.1012749999999993</v>
      </c>
      <c r="O8084" s="19">
        <v>5.8125</v>
      </c>
      <c r="P8084" s="20">
        <v>23.002804499999996</v>
      </c>
      <c r="Q8084" s="12">
        <v>76.324999999999989</v>
      </c>
      <c r="R8084" s="12">
        <v>5.3275000000000006</v>
      </c>
      <c r="S8084" s="12">
        <v>236.65</v>
      </c>
      <c r="T8084" s="12"/>
      <c r="U8084" s="12">
        <v>196.55</v>
      </c>
      <c r="V8084" s="23"/>
      <c r="W8084" s="24"/>
      <c r="X8084" s="22"/>
      <c r="Y8084" s="22"/>
      <c r="Z8084" s="22"/>
      <c r="AA8084" s="22"/>
      <c r="AB8084" s="22"/>
      <c r="AC8084" s="22"/>
      <c r="AD8084" s="22"/>
      <c r="AE8084" s="22"/>
      <c r="AF8084" s="22"/>
      <c r="AG8084" s="22"/>
      <c r="AH8084" s="22"/>
    </row>
    <row r="8085" spans="2:34">
      <c r="B8085" s="10">
        <v>2</v>
      </c>
      <c r="C8085" s="10">
        <v>12</v>
      </c>
      <c r="D8085" s="34">
        <v>39784</v>
      </c>
      <c r="E8085" s="17">
        <v>0.58333333333330017</v>
      </c>
      <c r="F8085" s="35">
        <v>6.5917318190001198E-2</v>
      </c>
      <c r="G8085" s="18">
        <v>2.6890443221389875</v>
      </c>
      <c r="H8085" s="18">
        <v>7.2801553657084295</v>
      </c>
      <c r="I8085" s="18">
        <v>4.591111043569442</v>
      </c>
      <c r="J8085" s="19">
        <v>0.28326781206248919</v>
      </c>
      <c r="K8085" s="19">
        <v>0.34421456016749574</v>
      </c>
      <c r="L8085" s="19">
        <v>1.9945764153307739</v>
      </c>
      <c r="M8085" s="19">
        <v>7.5869999999999997</v>
      </c>
      <c r="N8085" s="19">
        <f t="shared" si="126"/>
        <v>9.8630999999999993</v>
      </c>
      <c r="O8085" s="19">
        <v>7.3924999999999992</v>
      </c>
      <c r="P8085" s="20">
        <v>21.238785749999998</v>
      </c>
      <c r="Q8085" s="12">
        <v>72.375</v>
      </c>
      <c r="R8085" s="12">
        <v>5.7175000000000002</v>
      </c>
      <c r="S8085" s="12">
        <v>243.3</v>
      </c>
      <c r="T8085" s="12"/>
      <c r="U8085" s="12">
        <v>190.7</v>
      </c>
      <c r="V8085" s="23"/>
      <c r="W8085" s="24"/>
      <c r="X8085" s="22"/>
      <c r="Y8085" s="22"/>
      <c r="Z8085" s="22"/>
      <c r="AA8085" s="22"/>
      <c r="AB8085" s="22"/>
      <c r="AC8085" s="22"/>
      <c r="AD8085" s="22"/>
      <c r="AE8085" s="22"/>
      <c r="AF8085" s="22"/>
      <c r="AG8085" s="22"/>
      <c r="AH8085" s="22"/>
    </row>
    <row r="8086" spans="2:34">
      <c r="B8086" s="10">
        <v>2</v>
      </c>
      <c r="C8086" s="10">
        <v>12</v>
      </c>
      <c r="D8086" s="34">
        <v>39784</v>
      </c>
      <c r="E8086" s="17">
        <v>0.625</v>
      </c>
      <c r="F8086" s="35">
        <v>7.005618272750129E-2</v>
      </c>
      <c r="G8086" s="18">
        <v>3.4002695817027329</v>
      </c>
      <c r="H8086" s="18">
        <v>8.9289310161403552</v>
      </c>
      <c r="I8086" s="18">
        <v>5.5286614344376224</v>
      </c>
      <c r="J8086" s="19">
        <v>0.45782007812498232</v>
      </c>
      <c r="K8086" s="19">
        <v>0.51124851463749343</v>
      </c>
      <c r="L8086" s="19">
        <v>2.1186175961402758</v>
      </c>
      <c r="M8086" s="19">
        <v>8.7977500000000006</v>
      </c>
      <c r="N8086" s="19">
        <f t="shared" si="126"/>
        <v>11.437075000000002</v>
      </c>
      <c r="O8086" s="19">
        <v>7.5649999999999995</v>
      </c>
      <c r="P8086" s="20">
        <v>19.862851124999999</v>
      </c>
      <c r="Q8086" s="12">
        <v>71.349999999999994</v>
      </c>
      <c r="R8086" s="12">
        <v>5.0149999999999997</v>
      </c>
      <c r="S8086" s="12">
        <v>242.95</v>
      </c>
      <c r="T8086" s="12"/>
      <c r="U8086" s="12">
        <v>124.07500000000002</v>
      </c>
      <c r="V8086" s="23"/>
      <c r="W8086" s="24"/>
      <c r="X8086" s="22"/>
      <c r="Y8086" s="22"/>
      <c r="Z8086" s="22"/>
      <c r="AA8086" s="22"/>
      <c r="AB8086" s="22"/>
      <c r="AC8086" s="22"/>
      <c r="AD8086" s="22"/>
      <c r="AE8086" s="22"/>
      <c r="AF8086" s="22"/>
      <c r="AG8086" s="22"/>
      <c r="AH8086" s="22"/>
    </row>
    <row r="8087" spans="2:34">
      <c r="B8087" s="10">
        <v>2</v>
      </c>
      <c r="C8087" s="10">
        <v>12</v>
      </c>
      <c r="D8087" s="34">
        <v>39784</v>
      </c>
      <c r="E8087" s="17">
        <v>0.66666666666669983</v>
      </c>
      <c r="F8087" s="35">
        <v>9.8927096130001835E-2</v>
      </c>
      <c r="G8087" s="18">
        <v>4.9378216171662235</v>
      </c>
      <c r="H8087" s="18">
        <v>14.574245644213102</v>
      </c>
      <c r="I8087" s="18">
        <v>9.6364240270468784</v>
      </c>
      <c r="J8087" s="19">
        <v>0.41991601524998368</v>
      </c>
      <c r="K8087" s="19">
        <v>0.4810180129774938</v>
      </c>
      <c r="L8087" s="19">
        <v>2.1069316205432758</v>
      </c>
      <c r="M8087" s="19">
        <v>9.5730000000000004</v>
      </c>
      <c r="N8087" s="19">
        <f t="shared" si="126"/>
        <v>12.444900000000001</v>
      </c>
      <c r="O8087" s="19">
        <v>8.3925000000000001</v>
      </c>
      <c r="P8087" s="20">
        <v>16.176051937499999</v>
      </c>
      <c r="Q8087" s="12">
        <v>72.599999999999994</v>
      </c>
      <c r="R8087" s="12">
        <v>4.3250000000000002</v>
      </c>
      <c r="S8087" s="12">
        <v>235.25</v>
      </c>
      <c r="T8087" s="12"/>
      <c r="U8087" s="12">
        <v>94.125000000000014</v>
      </c>
      <c r="V8087" s="23"/>
      <c r="W8087" s="24"/>
      <c r="X8087" s="22"/>
      <c r="Y8087" s="22"/>
      <c r="Z8087" s="22"/>
      <c r="AA8087" s="22"/>
      <c r="AB8087" s="22"/>
      <c r="AC8087" s="22"/>
      <c r="AD8087" s="22"/>
      <c r="AE8087" s="22"/>
      <c r="AF8087" s="22"/>
      <c r="AG8087" s="22"/>
      <c r="AH8087" s="22"/>
    </row>
    <row r="8088" spans="2:34">
      <c r="B8088" s="10">
        <v>2</v>
      </c>
      <c r="C8088" s="10">
        <v>12</v>
      </c>
      <c r="D8088" s="34">
        <v>39784</v>
      </c>
      <c r="E8088" s="17">
        <v>0.70833333333330017</v>
      </c>
      <c r="F8088" s="35">
        <v>0.1113219779750021</v>
      </c>
      <c r="G8088" s="18">
        <v>4.7107758078339748</v>
      </c>
      <c r="H8088" s="18">
        <v>14.974484286364081</v>
      </c>
      <c r="I8088" s="18">
        <v>10.263708478530106</v>
      </c>
      <c r="J8088" s="19">
        <v>0.30105015312498823</v>
      </c>
      <c r="K8088" s="19">
        <v>0.49506952467749366</v>
      </c>
      <c r="L8088" s="19">
        <v>2.0680458538077753</v>
      </c>
      <c r="M8088" s="19">
        <v>9.8040000000000003</v>
      </c>
      <c r="N8088" s="19">
        <f t="shared" si="126"/>
        <v>12.745200000000001</v>
      </c>
      <c r="O8088" s="19">
        <v>8.3925000000000001</v>
      </c>
      <c r="P8088" s="20">
        <v>15.1000005</v>
      </c>
      <c r="Q8088" s="12">
        <v>76.275000000000006</v>
      </c>
      <c r="R8088" s="12">
        <v>3.6199999999999997</v>
      </c>
      <c r="S8088" s="12">
        <v>231.27500000000003</v>
      </c>
      <c r="T8088" s="12"/>
      <c r="U8088" s="12">
        <v>94.299999999999983</v>
      </c>
      <c r="V8088" s="23"/>
      <c r="W8088" s="24"/>
      <c r="X8088" s="22"/>
      <c r="Y8088" s="22"/>
      <c r="Z8088" s="22"/>
      <c r="AA8088" s="22"/>
      <c r="AB8088" s="22"/>
      <c r="AC8088" s="22"/>
      <c r="AD8088" s="22"/>
      <c r="AE8088" s="22"/>
      <c r="AF8088" s="22"/>
      <c r="AG8088" s="22"/>
      <c r="AH8088" s="22"/>
    </row>
    <row r="8089" spans="2:34">
      <c r="B8089" s="10">
        <v>2</v>
      </c>
      <c r="C8089" s="10">
        <v>12</v>
      </c>
      <c r="D8089" s="34">
        <v>39784</v>
      </c>
      <c r="E8089" s="17">
        <v>0.75</v>
      </c>
      <c r="F8089" s="35">
        <v>0.11547678279750218</v>
      </c>
      <c r="G8089" s="18">
        <v>9.3337737346391982</v>
      </c>
      <c r="H8089" s="18">
        <v>19.493504373907125</v>
      </c>
      <c r="I8089" s="18">
        <v>10.159730639267927</v>
      </c>
      <c r="J8089" s="19">
        <v>0.6476915021874744</v>
      </c>
      <c r="K8089" s="19">
        <v>0.52923815529749307</v>
      </c>
      <c r="L8089" s="19">
        <v>2.0018346917182748</v>
      </c>
      <c r="M8089" s="19">
        <v>11.463499999999998</v>
      </c>
      <c r="N8089" s="19">
        <f t="shared" si="126"/>
        <v>14.902549999999998</v>
      </c>
      <c r="O8089" s="19">
        <v>9.6550000000000011</v>
      </c>
      <c r="P8089" s="20">
        <v>15.188201437499998</v>
      </c>
      <c r="Q8089" s="12">
        <v>76.5</v>
      </c>
      <c r="R8089" s="12">
        <v>3.1675</v>
      </c>
      <c r="S8089" s="12">
        <v>225.77499999999998</v>
      </c>
      <c r="T8089" s="12"/>
      <c r="U8089" s="12">
        <v>92.05</v>
      </c>
      <c r="V8089" s="23"/>
      <c r="W8089" s="24"/>
      <c r="X8089" s="22"/>
      <c r="Y8089" s="22"/>
      <c r="Z8089" s="22"/>
      <c r="AA8089" s="22"/>
      <c r="AB8089" s="22"/>
      <c r="AC8089" s="22"/>
      <c r="AD8089" s="22"/>
      <c r="AE8089" s="22"/>
      <c r="AF8089" s="22"/>
      <c r="AG8089" s="22"/>
      <c r="AH8089" s="22"/>
    </row>
    <row r="8090" spans="2:34">
      <c r="B8090" s="10">
        <v>2</v>
      </c>
      <c r="C8090" s="10">
        <v>12</v>
      </c>
      <c r="D8090" s="34">
        <v>39784</v>
      </c>
      <c r="E8090" s="17">
        <v>0.79166666666669983</v>
      </c>
      <c r="F8090" s="35">
        <v>0.15263724307250293</v>
      </c>
      <c r="G8090" s="18">
        <v>15.93056898772641</v>
      </c>
      <c r="H8090" s="18">
        <v>31.272903068325085</v>
      </c>
      <c r="I8090" s="18">
        <v>15.342334080598675</v>
      </c>
      <c r="J8090" s="19">
        <v>0.53135915418747881</v>
      </c>
      <c r="K8090" s="19">
        <v>0.86321044223748844</v>
      </c>
      <c r="L8090" s="19">
        <v>2.0399981840102757</v>
      </c>
      <c r="M8090" s="19">
        <v>12.85225</v>
      </c>
      <c r="N8090" s="19">
        <f t="shared" si="126"/>
        <v>16.707924999999999</v>
      </c>
      <c r="O8090" s="19">
        <v>9.9400000000000013</v>
      </c>
      <c r="P8090" s="20">
        <v>11.307360187499999</v>
      </c>
      <c r="Q8090" s="12">
        <v>77.474999999999994</v>
      </c>
      <c r="R8090" s="12">
        <v>2.6924999999999999</v>
      </c>
      <c r="S8090" s="12">
        <v>222.6</v>
      </c>
      <c r="T8090" s="12"/>
      <c r="U8090" s="12">
        <v>90.4</v>
      </c>
      <c r="V8090" s="23"/>
      <c r="W8090" s="24"/>
      <c r="X8090" s="22"/>
      <c r="Y8090" s="22"/>
      <c r="Z8090" s="22"/>
      <c r="AA8090" s="22"/>
      <c r="AB8090" s="22"/>
      <c r="AC8090" s="22"/>
      <c r="AD8090" s="22"/>
      <c r="AE8090" s="22"/>
      <c r="AF8090" s="22"/>
      <c r="AG8090" s="22"/>
      <c r="AH8090" s="22"/>
    </row>
    <row r="8091" spans="2:34">
      <c r="B8091" s="10">
        <v>2</v>
      </c>
      <c r="C8091" s="10">
        <v>12</v>
      </c>
      <c r="D8091" s="34">
        <v>39784</v>
      </c>
      <c r="E8091" s="17">
        <v>0.83333333333330017</v>
      </c>
      <c r="F8091" s="35">
        <v>0.17330518184000332</v>
      </c>
      <c r="G8091" s="18">
        <v>16.172727710387658</v>
      </c>
      <c r="H8091" s="18">
        <v>37.69190956440054</v>
      </c>
      <c r="I8091" s="18">
        <v>21.519181854012878</v>
      </c>
      <c r="J8091" s="19">
        <v>0.76673436506246928</v>
      </c>
      <c r="K8091" s="19">
        <v>1.0200833623374863</v>
      </c>
      <c r="L8091" s="19">
        <v>2.1100691018695263</v>
      </c>
      <c r="M8091" s="19">
        <v>13.59525</v>
      </c>
      <c r="N8091" s="19">
        <f t="shared" si="126"/>
        <v>17.673825000000001</v>
      </c>
      <c r="O8091" s="19">
        <v>9.6849999999999987</v>
      </c>
      <c r="P8091" s="20">
        <v>6.8796731249999983</v>
      </c>
      <c r="Q8091" s="12">
        <v>78.075000000000003</v>
      </c>
      <c r="R8091" s="12">
        <v>2.3199999999999998</v>
      </c>
      <c r="S8091" s="12">
        <v>230.9</v>
      </c>
      <c r="T8091" s="12"/>
      <c r="U8091" s="12">
        <v>93.625</v>
      </c>
      <c r="V8091" s="23"/>
      <c r="W8091" s="24"/>
      <c r="X8091" s="22"/>
      <c r="Y8091" s="22"/>
      <c r="Z8091" s="22"/>
      <c r="AA8091" s="22"/>
      <c r="AB8091" s="22"/>
      <c r="AC8091" s="22"/>
      <c r="AD8091" s="22"/>
      <c r="AE8091" s="22"/>
      <c r="AF8091" s="22"/>
      <c r="AG8091" s="22"/>
      <c r="AH8091" s="22"/>
    </row>
    <row r="8092" spans="2:34">
      <c r="B8092" s="10">
        <v>2</v>
      </c>
      <c r="C8092" s="10">
        <v>12</v>
      </c>
      <c r="D8092" s="34">
        <v>39784</v>
      </c>
      <c r="E8092" s="17">
        <v>0.875</v>
      </c>
      <c r="F8092" s="35">
        <v>0.23526859776500453</v>
      </c>
      <c r="G8092" s="18">
        <v>56.487260851654156</v>
      </c>
      <c r="H8092" s="18">
        <v>91.942137505561291</v>
      </c>
      <c r="I8092" s="18">
        <v>35.454876653907128</v>
      </c>
      <c r="J8092" s="19">
        <v>1.5791741799374361</v>
      </c>
      <c r="K8092" s="19">
        <v>1.8830623196499747</v>
      </c>
      <c r="L8092" s="19">
        <v>2.148412764142777</v>
      </c>
      <c r="M8092" s="19">
        <v>16.110750000000003</v>
      </c>
      <c r="N8092" s="19">
        <f t="shared" si="126"/>
        <v>20.943975000000005</v>
      </c>
      <c r="O8092" s="19">
        <v>11.965</v>
      </c>
      <c r="P8092" s="20">
        <v>3.5809580624999988</v>
      </c>
      <c r="Q8092" s="12">
        <v>78.3</v>
      </c>
      <c r="R8092" s="12">
        <v>1.9650000000000001</v>
      </c>
      <c r="S8092" s="12">
        <v>195.17500000000001</v>
      </c>
      <c r="T8092" s="12"/>
      <c r="U8092" s="12">
        <v>94.974999999999994</v>
      </c>
      <c r="V8092" s="23"/>
      <c r="W8092" s="24"/>
      <c r="X8092" s="22"/>
      <c r="Y8092" s="22"/>
      <c r="Z8092" s="22"/>
      <c r="AA8092" s="22"/>
      <c r="AB8092" s="22"/>
      <c r="AC8092" s="22"/>
      <c r="AD8092" s="22"/>
      <c r="AE8092" s="22"/>
      <c r="AF8092" s="22"/>
      <c r="AG8092" s="22"/>
      <c r="AH8092" s="22"/>
    </row>
    <row r="8093" spans="2:34">
      <c r="B8093" s="10">
        <v>2</v>
      </c>
      <c r="C8093" s="10">
        <v>12</v>
      </c>
      <c r="D8093" s="34">
        <v>39784</v>
      </c>
      <c r="E8093" s="17">
        <v>0.91666666666669983</v>
      </c>
      <c r="F8093" s="35">
        <v>0.28073976701500547</v>
      </c>
      <c r="G8093" s="18">
        <v>70.274866197137072</v>
      </c>
      <c r="H8093" s="18">
        <v>110.99839192936116</v>
      </c>
      <c r="I8093" s="18">
        <v>40.723525732224076</v>
      </c>
      <c r="J8093" s="19">
        <v>2.1436734088749123</v>
      </c>
      <c r="K8093" s="19">
        <v>2.7137623445624626</v>
      </c>
      <c r="L8093" s="19">
        <v>2.1822011643142778</v>
      </c>
      <c r="M8093" s="19">
        <v>18.031500000000001</v>
      </c>
      <c r="N8093" s="19">
        <f t="shared" si="126"/>
        <v>23.440950000000001</v>
      </c>
      <c r="O8093" s="19">
        <v>13.8775</v>
      </c>
      <c r="P8093" s="20">
        <v>0.70560749999999905</v>
      </c>
      <c r="Q8093" s="12">
        <v>78.599999999999994</v>
      </c>
      <c r="R8093" s="12">
        <v>1.7424999999999999</v>
      </c>
      <c r="S8093" s="12">
        <v>208.52500000000001</v>
      </c>
      <c r="T8093" s="12"/>
      <c r="U8093" s="12">
        <v>94.174999999999997</v>
      </c>
      <c r="V8093" s="23"/>
      <c r="W8093" s="24"/>
      <c r="X8093" s="22"/>
      <c r="Y8093" s="22"/>
      <c r="Z8093" s="22"/>
      <c r="AA8093" s="22"/>
      <c r="AB8093" s="22"/>
      <c r="AC8093" s="22"/>
      <c r="AD8093" s="22"/>
      <c r="AE8093" s="22"/>
      <c r="AF8093" s="22"/>
      <c r="AG8093" s="22"/>
      <c r="AH8093" s="22"/>
    </row>
    <row r="8094" spans="2:34">
      <c r="B8094" s="10">
        <v>2</v>
      </c>
      <c r="C8094" s="10">
        <v>12</v>
      </c>
      <c r="D8094" s="34">
        <v>39784</v>
      </c>
      <c r="E8094" s="17">
        <v>0.95833333333330017</v>
      </c>
      <c r="F8094" s="35">
        <v>0.26016664546000506</v>
      </c>
      <c r="G8094" s="18">
        <v>81.512637497306969</v>
      </c>
      <c r="H8094" s="18">
        <v>119.71720879089322</v>
      </c>
      <c r="I8094" s="18">
        <v>38.204571293586241</v>
      </c>
      <c r="J8094" s="19">
        <v>2.2729735849374064</v>
      </c>
      <c r="K8094" s="19">
        <v>2.8382432592474607</v>
      </c>
      <c r="L8094" s="19">
        <v>2.2844904296512789</v>
      </c>
      <c r="M8094" s="19">
        <v>17.36525</v>
      </c>
      <c r="N8094" s="19">
        <f t="shared" si="126"/>
        <v>22.574825000000001</v>
      </c>
      <c r="O8094" s="19">
        <v>13.4825</v>
      </c>
      <c r="P8094" s="20">
        <v>0.82908881249999911</v>
      </c>
      <c r="Q8094" s="12">
        <v>79.275000000000006</v>
      </c>
      <c r="R8094" s="12">
        <v>1.92</v>
      </c>
      <c r="S8094" s="12">
        <v>200.82500000000002</v>
      </c>
      <c r="T8094" s="12"/>
      <c r="U8094" s="12">
        <v>92.674999999999997</v>
      </c>
      <c r="V8094" s="23"/>
      <c r="W8094" s="24"/>
      <c r="X8094" s="22"/>
      <c r="Y8094" s="22"/>
      <c r="Z8094" s="22"/>
      <c r="AA8094" s="22"/>
      <c r="AB8094" s="22"/>
      <c r="AC8094" s="22"/>
      <c r="AD8094" s="22"/>
      <c r="AE8094" s="22"/>
      <c r="AF8094" s="22"/>
      <c r="AG8094" s="22"/>
      <c r="AH8094" s="22"/>
    </row>
    <row r="8095" spans="2:34">
      <c r="B8095" s="10">
        <v>2</v>
      </c>
      <c r="C8095" s="10">
        <v>12</v>
      </c>
      <c r="D8095" s="34">
        <v>39784</v>
      </c>
      <c r="E8095" s="17">
        <v>0</v>
      </c>
      <c r="F8095" s="35">
        <v>0.11979044080500237</v>
      </c>
      <c r="G8095" s="18">
        <v>12.368548152806419</v>
      </c>
      <c r="H8095" s="18">
        <v>29.356458887070389</v>
      </c>
      <c r="I8095" s="18">
        <v>16.987910734263963</v>
      </c>
      <c r="J8095" s="19">
        <v>0.86065602624996429</v>
      </c>
      <c r="K8095" s="19">
        <v>1.0117215040274861</v>
      </c>
      <c r="L8095" s="19">
        <v>2.1998739310025286</v>
      </c>
      <c r="M8095" s="19">
        <v>9.2147500000000004</v>
      </c>
      <c r="N8095" s="19">
        <f t="shared" si="126"/>
        <v>11.979175000000001</v>
      </c>
      <c r="O8095" s="19">
        <v>5.77</v>
      </c>
      <c r="P8095" s="20">
        <v>7.4265189375</v>
      </c>
      <c r="Q8095" s="12">
        <v>78.25</v>
      </c>
      <c r="R8095" s="12">
        <v>1.125</v>
      </c>
      <c r="S8095" s="12">
        <v>218.89999999999998</v>
      </c>
      <c r="T8095" s="12"/>
      <c r="U8095" s="12">
        <v>92.474999999999994</v>
      </c>
      <c r="V8095" s="23"/>
      <c r="W8095" s="24"/>
      <c r="X8095" s="22"/>
      <c r="Y8095" s="22"/>
      <c r="Z8095" s="22"/>
      <c r="AA8095" s="22"/>
      <c r="AB8095" s="22"/>
      <c r="AC8095" s="22"/>
      <c r="AD8095" s="22"/>
      <c r="AE8095" s="22"/>
      <c r="AF8095" s="22"/>
      <c r="AG8095" s="22"/>
      <c r="AH8095" s="22"/>
    </row>
    <row r="8096" spans="2:34">
      <c r="B8096" s="10">
        <v>3</v>
      </c>
      <c r="C8096" s="10">
        <v>12</v>
      </c>
      <c r="D8096" s="34">
        <v>39785</v>
      </c>
      <c r="E8096" s="17">
        <v>4.1666666666699825E-2</v>
      </c>
      <c r="F8096" s="35">
        <v>0.11569307597500231</v>
      </c>
      <c r="G8096" s="18">
        <v>41.967911785121217</v>
      </c>
      <c r="H8096" s="18">
        <v>59.834279291905951</v>
      </c>
      <c r="I8096" s="18">
        <v>17.866367506784727</v>
      </c>
      <c r="J8096" s="19">
        <v>1.2252983483124487</v>
      </c>
      <c r="K8096" s="19">
        <v>1.8543039269674737</v>
      </c>
      <c r="L8096" s="19">
        <v>2.3571352043855303</v>
      </c>
      <c r="M8096" s="19">
        <v>10.605499999999999</v>
      </c>
      <c r="N8096" s="19">
        <f t="shared" si="126"/>
        <v>13.787149999999999</v>
      </c>
      <c r="O8096" s="19">
        <v>7.7474999999999996</v>
      </c>
      <c r="P8096" s="20">
        <v>6.7914721874999984</v>
      </c>
      <c r="Q8096" s="12">
        <v>80.525000000000006</v>
      </c>
      <c r="R8096" s="12">
        <v>0.65249999999999997</v>
      </c>
      <c r="S8096" s="12">
        <v>219.85000000000002</v>
      </c>
      <c r="T8096" s="12"/>
      <c r="U8096" s="12">
        <v>92.924999999999997</v>
      </c>
      <c r="V8096" s="23"/>
      <c r="W8096" s="24"/>
      <c r="X8096" s="22"/>
      <c r="Y8096" s="22"/>
      <c r="Z8096" s="22"/>
      <c r="AA8096" s="22"/>
      <c r="AB8096" s="22"/>
      <c r="AC8096" s="22"/>
      <c r="AD8096" s="22"/>
      <c r="AE8096" s="22"/>
      <c r="AF8096" s="22"/>
      <c r="AG8096" s="22"/>
      <c r="AH8096" s="22"/>
    </row>
    <row r="8097" spans="2:34">
      <c r="B8097" s="10">
        <v>3</v>
      </c>
      <c r="C8097" s="10">
        <v>12</v>
      </c>
      <c r="D8097" s="34">
        <v>39785</v>
      </c>
      <c r="E8097" s="17">
        <v>8.3333333333300175E-2</v>
      </c>
      <c r="F8097" s="35">
        <v>9.5059216437501912E-2</v>
      </c>
      <c r="G8097" s="18">
        <v>19.873606702100112</v>
      </c>
      <c r="H8097" s="18">
        <v>34.26985000234464</v>
      </c>
      <c r="I8097" s="18">
        <v>14.396243300244526</v>
      </c>
      <c r="J8097" s="19">
        <v>0.57218543443747605</v>
      </c>
      <c r="K8097" s="19">
        <v>1.1221589551974842</v>
      </c>
      <c r="L8097" s="19">
        <v>2.2587036357327794</v>
      </c>
      <c r="M8097" s="19">
        <v>9.4752500000000008</v>
      </c>
      <c r="N8097" s="19">
        <f t="shared" si="126"/>
        <v>12.317825000000001</v>
      </c>
      <c r="O8097" s="19">
        <v>6.652499999999999</v>
      </c>
      <c r="P8097" s="20">
        <v>7.2677572499999989</v>
      </c>
      <c r="Q8097" s="12">
        <v>81.325000000000003</v>
      </c>
      <c r="R8097" s="12">
        <v>0.4425</v>
      </c>
      <c r="S8097" s="12">
        <v>225.3</v>
      </c>
      <c r="T8097" s="12"/>
      <c r="U8097" s="12">
        <v>95.4</v>
      </c>
      <c r="V8097" s="23"/>
      <c r="W8097" s="24"/>
      <c r="X8097" s="22"/>
      <c r="Y8097" s="22"/>
      <c r="Z8097" s="22"/>
      <c r="AA8097" s="22"/>
      <c r="AB8097" s="22"/>
      <c r="AC8097" s="22"/>
      <c r="AD8097" s="22"/>
      <c r="AE8097" s="22"/>
      <c r="AF8097" s="22"/>
      <c r="AG8097" s="22"/>
      <c r="AH8097" s="22"/>
    </row>
    <row r="8098" spans="2:34">
      <c r="B8098" s="10">
        <v>3</v>
      </c>
      <c r="C8098" s="10">
        <v>12</v>
      </c>
      <c r="D8098" s="34">
        <v>39785</v>
      </c>
      <c r="E8098" s="17">
        <v>0.125</v>
      </c>
      <c r="F8098" s="35">
        <v>0.12815611628000256</v>
      </c>
      <c r="G8098" s="18">
        <v>40.248362389355208</v>
      </c>
      <c r="H8098" s="18">
        <v>65.048337711644422</v>
      </c>
      <c r="I8098" s="18">
        <v>24.79997532228921</v>
      </c>
      <c r="J8098" s="19">
        <v>1.6381998769999306</v>
      </c>
      <c r="K8098" s="19">
        <v>1.538330046037478</v>
      </c>
      <c r="L8098" s="19">
        <v>2.5261858722075332</v>
      </c>
      <c r="M8098" s="19">
        <v>9.8192500000000003</v>
      </c>
      <c r="N8098" s="19">
        <f t="shared" si="126"/>
        <v>12.765025000000001</v>
      </c>
      <c r="O8098" s="19">
        <v>7.7125000000000004</v>
      </c>
      <c r="P8098" s="20">
        <v>2.3637851249999997</v>
      </c>
      <c r="Q8098" s="12">
        <v>82.4</v>
      </c>
      <c r="R8098" s="12">
        <v>-0.34</v>
      </c>
      <c r="S8098" s="12">
        <v>214.4</v>
      </c>
      <c r="T8098" s="12"/>
      <c r="U8098" s="12">
        <v>91.775000000000006</v>
      </c>
      <c r="V8098" s="23"/>
      <c r="W8098" s="24"/>
      <c r="X8098" s="22"/>
      <c r="Y8098" s="22"/>
      <c r="Z8098" s="22"/>
      <c r="AA8098" s="22"/>
      <c r="AB8098" s="22"/>
      <c r="AC8098" s="22"/>
      <c r="AD8098" s="22"/>
      <c r="AE8098" s="22"/>
      <c r="AF8098" s="22"/>
      <c r="AG8098" s="22"/>
      <c r="AH8098" s="22"/>
    </row>
    <row r="8099" spans="2:34">
      <c r="B8099" s="10">
        <v>3</v>
      </c>
      <c r="C8099" s="10">
        <v>12</v>
      </c>
      <c r="D8099" s="34">
        <v>39785</v>
      </c>
      <c r="E8099" s="17">
        <v>0.16666666666669983</v>
      </c>
      <c r="F8099" s="35">
        <v>0.11992071141000245</v>
      </c>
      <c r="G8099" s="18">
        <v>9.8495082297151786</v>
      </c>
      <c r="H8099" s="18">
        <v>24.280671331598597</v>
      </c>
      <c r="I8099" s="18">
        <v>14.431163101883415</v>
      </c>
      <c r="J8099" s="19">
        <v>0.66850682249997151</v>
      </c>
      <c r="K8099" s="19">
        <v>0.90080339293748712</v>
      </c>
      <c r="L8099" s="19">
        <v>2.949893662058789</v>
      </c>
      <c r="M8099" s="19">
        <v>12.661499999999998</v>
      </c>
      <c r="N8099" s="19">
        <f t="shared" si="126"/>
        <v>16.459949999999999</v>
      </c>
      <c r="O8099" s="19">
        <v>10.945</v>
      </c>
      <c r="P8099" s="20">
        <v>5.0098132499999997</v>
      </c>
      <c r="Q8099" s="12">
        <v>84.75</v>
      </c>
      <c r="R8099" s="12">
        <v>1.0675000000000001</v>
      </c>
      <c r="S8099" s="12">
        <v>260.05</v>
      </c>
      <c r="T8099" s="12"/>
      <c r="U8099" s="12">
        <v>90.300000000000011</v>
      </c>
      <c r="V8099" s="23"/>
      <c r="W8099" s="24"/>
      <c r="X8099" s="22"/>
      <c r="Y8099" s="22"/>
      <c r="Z8099" s="22"/>
      <c r="AA8099" s="22"/>
      <c r="AB8099" s="22"/>
      <c r="AC8099" s="22"/>
      <c r="AD8099" s="22"/>
      <c r="AE8099" s="22"/>
      <c r="AF8099" s="22"/>
      <c r="AG8099" s="22"/>
      <c r="AH8099" s="22"/>
    </row>
    <row r="8100" spans="2:34">
      <c r="B8100" s="10">
        <v>3</v>
      </c>
      <c r="C8100" s="10">
        <v>12</v>
      </c>
      <c r="D8100" s="34">
        <v>39785</v>
      </c>
      <c r="E8100" s="17">
        <v>0.20833333333330017</v>
      </c>
      <c r="F8100" s="35">
        <v>0.16545041998250337</v>
      </c>
      <c r="G8100" s="18">
        <v>24.874882879249569</v>
      </c>
      <c r="H8100" s="18">
        <v>46.768222672227772</v>
      </c>
      <c r="I8100" s="18">
        <v>21.893339792978203</v>
      </c>
      <c r="J8100" s="19">
        <v>0.90915197956246097</v>
      </c>
      <c r="K8100" s="19">
        <v>1.7471740971949747</v>
      </c>
      <c r="L8100" s="19">
        <v>3.1083337618905418</v>
      </c>
      <c r="M8100" s="19">
        <v>12.955249999999999</v>
      </c>
      <c r="N8100" s="19">
        <f t="shared" si="126"/>
        <v>16.841825</v>
      </c>
      <c r="O8100" s="19">
        <v>11.625</v>
      </c>
      <c r="P8100" s="20">
        <v>2.2932243749999985</v>
      </c>
      <c r="Q8100" s="12">
        <v>85.149999999999991</v>
      </c>
      <c r="R8100" s="12">
        <v>1.3725000000000001</v>
      </c>
      <c r="S8100" s="12">
        <v>268.40000000000003</v>
      </c>
      <c r="T8100" s="12"/>
      <c r="U8100" s="12">
        <v>91.625</v>
      </c>
      <c r="V8100" s="23"/>
      <c r="W8100" s="24"/>
      <c r="X8100" s="22"/>
      <c r="Y8100" s="22"/>
      <c r="Z8100" s="22"/>
      <c r="AA8100" s="22"/>
      <c r="AB8100" s="22"/>
      <c r="AC8100" s="22"/>
      <c r="AD8100" s="22"/>
      <c r="AE8100" s="22"/>
      <c r="AF8100" s="22"/>
      <c r="AG8100" s="22"/>
      <c r="AH8100" s="22"/>
    </row>
    <row r="8101" spans="2:34">
      <c r="B8101" s="10">
        <v>3</v>
      </c>
      <c r="C8101" s="10">
        <v>12</v>
      </c>
      <c r="D8101" s="34">
        <v>39785</v>
      </c>
      <c r="E8101" s="17">
        <v>0.25</v>
      </c>
      <c r="F8101" s="35">
        <v>0.18618266955500384</v>
      </c>
      <c r="G8101" s="18">
        <v>37.132982564523971</v>
      </c>
      <c r="H8101" s="18">
        <v>62.880197221399726</v>
      </c>
      <c r="I8101" s="18">
        <v>25.747214656875759</v>
      </c>
      <c r="J8101" s="19">
        <v>1.2156837813749473</v>
      </c>
      <c r="K8101" s="19">
        <v>1.5681044705999772</v>
      </c>
      <c r="L8101" s="19">
        <v>2.9413930917302897</v>
      </c>
      <c r="M8101" s="19">
        <v>13.06025</v>
      </c>
      <c r="N8101" s="19">
        <f t="shared" si="126"/>
        <v>16.978325000000002</v>
      </c>
      <c r="O8101" s="19">
        <v>10.962499999999999</v>
      </c>
      <c r="P8101" s="20">
        <v>1.4464953749999987</v>
      </c>
      <c r="Q8101" s="12">
        <v>84.924999999999997</v>
      </c>
      <c r="R8101" s="12">
        <v>1.095</v>
      </c>
      <c r="S8101" s="12">
        <v>270.67500000000001</v>
      </c>
      <c r="T8101" s="12"/>
      <c r="U8101" s="12">
        <v>97.525000000000006</v>
      </c>
      <c r="V8101" s="23"/>
      <c r="W8101" s="24"/>
      <c r="X8101" s="22"/>
      <c r="Y8101" s="22"/>
      <c r="Z8101" s="22"/>
      <c r="AA8101" s="22"/>
      <c r="AB8101" s="22"/>
      <c r="AC8101" s="22"/>
      <c r="AD8101" s="22"/>
      <c r="AE8101" s="22"/>
      <c r="AF8101" s="22"/>
      <c r="AG8101" s="22"/>
      <c r="AH8101" s="22"/>
    </row>
    <row r="8102" spans="2:34">
      <c r="B8102" s="10">
        <v>3</v>
      </c>
      <c r="C8102" s="10">
        <v>12</v>
      </c>
      <c r="D8102" s="34">
        <v>39785</v>
      </c>
      <c r="E8102" s="17">
        <v>0.29166666666669983</v>
      </c>
      <c r="F8102" s="35">
        <v>0.19450712015500404</v>
      </c>
      <c r="G8102" s="18">
        <v>53.000051363676846</v>
      </c>
      <c r="H8102" s="18">
        <v>88.616206485877726</v>
      </c>
      <c r="I8102" s="18">
        <v>35.616155122200887</v>
      </c>
      <c r="J8102" s="19">
        <v>1.8971189832499173</v>
      </c>
      <c r="K8102" s="19">
        <v>2.2273568918449675</v>
      </c>
      <c r="L8102" s="19">
        <v>2.6776172091555361</v>
      </c>
      <c r="M8102" s="19">
        <v>13.649999999999999</v>
      </c>
      <c r="N8102" s="19">
        <f t="shared" si="126"/>
        <v>17.744999999999997</v>
      </c>
      <c r="O8102" s="19">
        <v>11.905000000000001</v>
      </c>
      <c r="P8102" s="20">
        <v>2.2226636249999996</v>
      </c>
      <c r="Q8102" s="12">
        <v>84.474999999999994</v>
      </c>
      <c r="R8102" s="12">
        <v>1.0449999999999999</v>
      </c>
      <c r="S8102" s="12">
        <v>297.47500000000002</v>
      </c>
      <c r="T8102" s="12"/>
      <c r="U8102" s="12">
        <v>97.075000000000003</v>
      </c>
      <c r="V8102" s="23"/>
      <c r="W8102" s="24"/>
      <c r="X8102" s="22"/>
      <c r="Y8102" s="22"/>
      <c r="Z8102" s="22"/>
      <c r="AA8102" s="22"/>
      <c r="AB8102" s="22"/>
      <c r="AC8102" s="22"/>
      <c r="AD8102" s="22"/>
      <c r="AE8102" s="22"/>
      <c r="AF8102" s="22"/>
      <c r="AG8102" s="22"/>
      <c r="AH8102" s="22"/>
    </row>
    <row r="8103" spans="2:34">
      <c r="B8103" s="10">
        <v>3</v>
      </c>
      <c r="C8103" s="10">
        <v>12</v>
      </c>
      <c r="D8103" s="34">
        <v>39785</v>
      </c>
      <c r="E8103" s="17">
        <v>0.33333333333330017</v>
      </c>
      <c r="F8103" s="35">
        <v>0.21939692287500456</v>
      </c>
      <c r="G8103" s="18">
        <v>45.85023387888414</v>
      </c>
      <c r="H8103" s="18">
        <v>80.834090739415828</v>
      </c>
      <c r="I8103" s="18">
        <v>34.983856860531688</v>
      </c>
      <c r="J8103" s="19">
        <v>1.4970666637499341</v>
      </c>
      <c r="K8103" s="19">
        <v>1.8593215569099726</v>
      </c>
      <c r="L8103" s="19">
        <v>2.3812183688022825</v>
      </c>
      <c r="M8103" s="19">
        <v>15.579000000000001</v>
      </c>
      <c r="N8103" s="19">
        <f t="shared" si="126"/>
        <v>20.252700000000001</v>
      </c>
      <c r="O8103" s="19">
        <v>13.94</v>
      </c>
      <c r="P8103" s="20">
        <v>2.2579439999999993</v>
      </c>
      <c r="Q8103" s="12">
        <v>83.25</v>
      </c>
      <c r="R8103" s="12">
        <v>0.88500000000000001</v>
      </c>
      <c r="S8103" s="12">
        <v>316.17499999999995</v>
      </c>
      <c r="T8103" s="12"/>
      <c r="U8103" s="12">
        <v>135.19999999999999</v>
      </c>
      <c r="V8103" s="23"/>
      <c r="W8103" s="24"/>
      <c r="X8103" s="22"/>
      <c r="Y8103" s="22"/>
      <c r="Z8103" s="22"/>
      <c r="AA8103" s="22"/>
      <c r="AB8103" s="22"/>
      <c r="AC8103" s="22"/>
      <c r="AD8103" s="22"/>
      <c r="AE8103" s="22"/>
      <c r="AF8103" s="22"/>
      <c r="AG8103" s="22"/>
      <c r="AH8103" s="22"/>
    </row>
    <row r="8104" spans="2:34">
      <c r="B8104" s="10">
        <v>3</v>
      </c>
      <c r="C8104" s="10">
        <v>12</v>
      </c>
      <c r="D8104" s="34">
        <v>39785</v>
      </c>
      <c r="E8104" s="17">
        <v>0.375</v>
      </c>
      <c r="F8104" s="35">
        <v>0.18218671791750382</v>
      </c>
      <c r="G8104" s="18">
        <v>53.641567605506317</v>
      </c>
      <c r="H8104" s="18">
        <v>77.936283012308195</v>
      </c>
      <c r="I8104" s="18">
        <v>24.294715406801878</v>
      </c>
      <c r="J8104" s="19">
        <v>1.6618586264374264</v>
      </c>
      <c r="K8104" s="19">
        <v>1.8772692434174723</v>
      </c>
      <c r="L8104" s="19">
        <v>2.3511352929880323</v>
      </c>
      <c r="M8104" s="19">
        <v>14.102499999999999</v>
      </c>
      <c r="N8104" s="19">
        <f t="shared" si="126"/>
        <v>18.33325</v>
      </c>
      <c r="O8104" s="19">
        <v>13.927500000000002</v>
      </c>
      <c r="P8104" s="20">
        <v>6.2799067499999994</v>
      </c>
      <c r="Q8104" s="12">
        <v>80.95</v>
      </c>
      <c r="R8104" s="12">
        <v>0.76750000000000007</v>
      </c>
      <c r="S8104" s="12">
        <v>336.7</v>
      </c>
      <c r="T8104" s="12"/>
      <c r="U8104" s="12">
        <v>160.57499999999999</v>
      </c>
      <c r="V8104" s="23"/>
      <c r="W8104" s="24"/>
      <c r="X8104" s="22"/>
      <c r="Y8104" s="22"/>
      <c r="Z8104" s="22"/>
      <c r="AA8104" s="22"/>
      <c r="AB8104" s="22"/>
      <c r="AC8104" s="22"/>
      <c r="AD8104" s="22"/>
      <c r="AE8104" s="22"/>
      <c r="AF8104" s="22"/>
      <c r="AG8104" s="22"/>
      <c r="AH8104" s="22"/>
    </row>
    <row r="8105" spans="2:34">
      <c r="B8105" s="10">
        <v>3</v>
      </c>
      <c r="C8105" s="10">
        <v>12</v>
      </c>
      <c r="D8105" s="34">
        <v>39785</v>
      </c>
      <c r="E8105" s="17">
        <v>0.41666666666669983</v>
      </c>
      <c r="F8105" s="35">
        <v>0.12011171999750254</v>
      </c>
      <c r="G8105" s="18">
        <v>16.107290129502118</v>
      </c>
      <c r="H8105" s="18">
        <v>32.55554398138765</v>
      </c>
      <c r="I8105" s="18">
        <v>16.448253851885532</v>
      </c>
      <c r="J8105" s="19">
        <v>0.68405443368746954</v>
      </c>
      <c r="K8105" s="19">
        <v>1.1214493602724833</v>
      </c>
      <c r="L8105" s="19">
        <v>2.2887803334730314</v>
      </c>
      <c r="M8105" s="19">
        <v>10.648250000000001</v>
      </c>
      <c r="N8105" s="19">
        <f t="shared" si="126"/>
        <v>13.842725000000002</v>
      </c>
      <c r="O8105" s="19">
        <v>10.432499999999999</v>
      </c>
      <c r="P8105" s="20">
        <v>8.0615656874999999</v>
      </c>
      <c r="Q8105" s="12">
        <v>81.025000000000006</v>
      </c>
      <c r="R8105" s="12">
        <v>1.1825000000000001</v>
      </c>
      <c r="S8105" s="12">
        <v>256.32500000000005</v>
      </c>
      <c r="T8105" s="12"/>
      <c r="U8105" s="12">
        <v>173.07500000000002</v>
      </c>
      <c r="V8105" s="23"/>
      <c r="W8105" s="24"/>
      <c r="X8105" s="22"/>
      <c r="Y8105" s="22"/>
      <c r="Z8105" s="22"/>
      <c r="AA8105" s="22"/>
      <c r="AB8105" s="22"/>
      <c r="AC8105" s="22"/>
      <c r="AD8105" s="22"/>
      <c r="AE8105" s="22"/>
      <c r="AF8105" s="22"/>
      <c r="AG8105" s="22"/>
      <c r="AH8105" s="22"/>
    </row>
    <row r="8106" spans="2:34">
      <c r="B8106" s="10">
        <v>3</v>
      </c>
      <c r="C8106" s="10">
        <v>12</v>
      </c>
      <c r="D8106" s="34">
        <v>39785</v>
      </c>
      <c r="E8106" s="17">
        <v>0.45833333333330017</v>
      </c>
      <c r="F8106" s="35">
        <v>0.14085633703250303</v>
      </c>
      <c r="G8106" s="18">
        <v>18.125666004133599</v>
      </c>
      <c r="H8106" s="18">
        <v>37.386940178268659</v>
      </c>
      <c r="I8106" s="18">
        <v>19.26127417413506</v>
      </c>
      <c r="J8106" s="19">
        <v>1.0641785099999523</v>
      </c>
      <c r="K8106" s="19">
        <v>1.0349483466474845</v>
      </c>
      <c r="L8106" s="19">
        <v>2.3138751742547816</v>
      </c>
      <c r="M8106" s="19">
        <v>11.293999999999999</v>
      </c>
      <c r="N8106" s="19">
        <f t="shared" si="126"/>
        <v>14.682199999999998</v>
      </c>
      <c r="O8106" s="19">
        <v>10.517500000000002</v>
      </c>
      <c r="P8106" s="20">
        <v>9.8961451875000002</v>
      </c>
      <c r="Q8106" s="12">
        <v>81</v>
      </c>
      <c r="R8106" s="12">
        <v>1.9850000000000001</v>
      </c>
      <c r="S8106" s="12">
        <v>233.95000000000002</v>
      </c>
      <c r="T8106" s="12"/>
      <c r="U8106" s="12">
        <v>198.55</v>
      </c>
      <c r="V8106" s="23"/>
      <c r="W8106" s="24"/>
      <c r="X8106" s="22"/>
      <c r="Y8106" s="22"/>
      <c r="Z8106" s="22"/>
      <c r="AA8106" s="22"/>
      <c r="AB8106" s="22"/>
      <c r="AC8106" s="22"/>
      <c r="AD8106" s="22"/>
      <c r="AE8106" s="22"/>
      <c r="AF8106" s="22"/>
      <c r="AG8106" s="22"/>
      <c r="AH8106" s="22"/>
    </row>
    <row r="8107" spans="2:34">
      <c r="B8107" s="10">
        <v>3</v>
      </c>
      <c r="C8107" s="10">
        <v>12</v>
      </c>
      <c r="D8107" s="34">
        <v>39785</v>
      </c>
      <c r="E8107" s="17">
        <v>0.5</v>
      </c>
      <c r="F8107" s="35">
        <v>0.12017383214250259</v>
      </c>
      <c r="G8107" s="18">
        <v>10.671536133813907</v>
      </c>
      <c r="H8107" s="18">
        <v>22.987642578080866</v>
      </c>
      <c r="I8107" s="18">
        <v>12.316106444266953</v>
      </c>
      <c r="J8107" s="19">
        <v>0.51692936493747665</v>
      </c>
      <c r="K8107" s="19">
        <v>0.72139128021248911</v>
      </c>
      <c r="L8107" s="19">
        <v>2.2144408309635306</v>
      </c>
      <c r="M8107" s="19">
        <v>17.377500000000001</v>
      </c>
      <c r="N8107" s="19">
        <f t="shared" si="126"/>
        <v>22.590750000000003</v>
      </c>
      <c r="O8107" s="19">
        <v>17.072499999999998</v>
      </c>
      <c r="P8107" s="20">
        <v>11.9071265625</v>
      </c>
      <c r="Q8107" s="12">
        <v>79.724999999999994</v>
      </c>
      <c r="R8107" s="12">
        <v>3</v>
      </c>
      <c r="S8107" s="12">
        <v>245.45</v>
      </c>
      <c r="T8107" s="12"/>
      <c r="U8107" s="12">
        <v>316.52500000000003</v>
      </c>
      <c r="V8107" s="23"/>
      <c r="W8107" s="24"/>
      <c r="X8107" s="22"/>
      <c r="Y8107" s="22"/>
      <c r="Z8107" s="22"/>
      <c r="AA8107" s="22"/>
      <c r="AB8107" s="22"/>
      <c r="AC8107" s="22"/>
      <c r="AD8107" s="22"/>
      <c r="AE8107" s="22"/>
      <c r="AF8107" s="22"/>
      <c r="AG8107" s="22"/>
      <c r="AH8107" s="22"/>
    </row>
    <row r="8108" spans="2:34">
      <c r="B8108" s="10">
        <v>3</v>
      </c>
      <c r="C8108" s="10">
        <v>12</v>
      </c>
      <c r="D8108" s="34">
        <v>39785</v>
      </c>
      <c r="E8108" s="17">
        <v>0.54166666666669983</v>
      </c>
      <c r="F8108" s="35">
        <v>0.10362634413500224</v>
      </c>
      <c r="G8108" s="18">
        <v>12.772207882057138</v>
      </c>
      <c r="H8108" s="18">
        <v>27.245613051126142</v>
      </c>
      <c r="I8108" s="18">
        <v>14.473405169069006</v>
      </c>
      <c r="J8108" s="19">
        <v>0.73238566281246675</v>
      </c>
      <c r="K8108" s="19">
        <v>0.90015754601248621</v>
      </c>
      <c r="L8108" s="19">
        <v>2.14252646660603</v>
      </c>
      <c r="M8108" s="19">
        <v>12.697749999999999</v>
      </c>
      <c r="N8108" s="19">
        <f t="shared" si="126"/>
        <v>16.507075</v>
      </c>
      <c r="O8108" s="19">
        <v>11.239999999999998</v>
      </c>
      <c r="P8108" s="20">
        <v>12.965537812499999</v>
      </c>
      <c r="Q8108" s="12">
        <v>73.924999999999997</v>
      </c>
      <c r="R8108" s="12">
        <v>4.2424999999999997</v>
      </c>
      <c r="S8108" s="12">
        <v>252.57500000000002</v>
      </c>
      <c r="T8108" s="12"/>
      <c r="U8108" s="12">
        <v>286.25</v>
      </c>
      <c r="V8108" s="23"/>
      <c r="W8108" s="24"/>
      <c r="X8108" s="22"/>
      <c r="Y8108" s="22"/>
      <c r="Z8108" s="22"/>
      <c r="AA8108" s="22"/>
      <c r="AB8108" s="22"/>
      <c r="AC8108" s="22"/>
      <c r="AD8108" s="22"/>
      <c r="AE8108" s="22"/>
      <c r="AF8108" s="22"/>
      <c r="AG8108" s="22"/>
      <c r="AH8108" s="22"/>
    </row>
    <row r="8109" spans="2:34">
      <c r="B8109" s="10">
        <v>3</v>
      </c>
      <c r="C8109" s="10">
        <v>12</v>
      </c>
      <c r="D8109" s="34">
        <v>39785</v>
      </c>
      <c r="E8109" s="17">
        <v>0.58333333333330017</v>
      </c>
      <c r="F8109" s="35">
        <v>0.12023869261250261</v>
      </c>
      <c r="G8109" s="18">
        <v>27.330943816643003</v>
      </c>
      <c r="H8109" s="18">
        <v>51.13478966333669</v>
      </c>
      <c r="I8109" s="18">
        <v>23.803845846693683</v>
      </c>
      <c r="J8109" s="19">
        <v>0.97321769643745548</v>
      </c>
      <c r="K8109" s="19">
        <v>1.2195381764799813</v>
      </c>
      <c r="L8109" s="19">
        <v>2.2184148659785312</v>
      </c>
      <c r="M8109" s="19">
        <v>13.395499999999998</v>
      </c>
      <c r="N8109" s="19">
        <f t="shared" ref="N8109:N8172" si="127">M8109*1.3</f>
        <v>17.414149999999999</v>
      </c>
      <c r="O8109" s="19">
        <v>11.26</v>
      </c>
      <c r="P8109" s="20">
        <v>9.7903040624999988</v>
      </c>
      <c r="Q8109" s="12">
        <v>67.275000000000006</v>
      </c>
      <c r="R8109" s="12">
        <v>5.2624999999999993</v>
      </c>
      <c r="S8109" s="12">
        <v>281.89999999999998</v>
      </c>
      <c r="T8109" s="12"/>
      <c r="U8109" s="12">
        <v>216.97499999999999</v>
      </c>
      <c r="V8109" s="23"/>
      <c r="W8109" s="24"/>
      <c r="X8109" s="22"/>
      <c r="Y8109" s="22"/>
      <c r="Z8109" s="22"/>
      <c r="AA8109" s="22"/>
      <c r="AB8109" s="22"/>
      <c r="AC8109" s="22"/>
      <c r="AD8109" s="22"/>
      <c r="AE8109" s="22"/>
      <c r="AF8109" s="22"/>
      <c r="AG8109" s="22"/>
      <c r="AH8109" s="22"/>
    </row>
    <row r="8110" spans="2:34">
      <c r="B8110" s="10">
        <v>3</v>
      </c>
      <c r="C8110" s="10">
        <v>12</v>
      </c>
      <c r="D8110" s="34">
        <v>39785</v>
      </c>
      <c r="E8110" s="17">
        <v>0.625</v>
      </c>
      <c r="F8110" s="35">
        <v>0.16589070164750364</v>
      </c>
      <c r="G8110" s="18">
        <v>37.187195078712662</v>
      </c>
      <c r="H8110" s="18">
        <v>64.684532157492754</v>
      </c>
      <c r="I8110" s="18">
        <v>27.497337078780092</v>
      </c>
      <c r="J8110" s="19">
        <v>1.5968279036249262</v>
      </c>
      <c r="K8110" s="19">
        <v>1.5268095058824764</v>
      </c>
      <c r="L8110" s="19">
        <v>2.3498981467607831</v>
      </c>
      <c r="M8110" s="19">
        <v>14.130500000000001</v>
      </c>
      <c r="N8110" s="19">
        <f t="shared" si="127"/>
        <v>18.369650000000004</v>
      </c>
      <c r="O8110" s="19">
        <v>11.645</v>
      </c>
      <c r="P8110" s="20">
        <v>4.8686917499999991</v>
      </c>
      <c r="Q8110" s="12">
        <v>65.925000000000011</v>
      </c>
      <c r="R8110" s="12">
        <v>4.75</v>
      </c>
      <c r="S8110" s="12">
        <v>290.95000000000005</v>
      </c>
      <c r="T8110" s="12"/>
      <c r="U8110" s="12">
        <v>145.94999999999999</v>
      </c>
      <c r="V8110" s="23"/>
      <c r="W8110" s="24"/>
      <c r="X8110" s="22"/>
      <c r="Y8110" s="22"/>
      <c r="Z8110" s="22"/>
      <c r="AA8110" s="22"/>
      <c r="AB8110" s="22"/>
      <c r="AC8110" s="22"/>
      <c r="AD8110" s="22"/>
      <c r="AE8110" s="22"/>
      <c r="AF8110" s="22"/>
      <c r="AG8110" s="22"/>
      <c r="AH8110" s="22"/>
    </row>
    <row r="8111" spans="2:34">
      <c r="B8111" s="10">
        <v>3</v>
      </c>
      <c r="C8111" s="10">
        <v>12</v>
      </c>
      <c r="D8111" s="34">
        <v>39785</v>
      </c>
      <c r="E8111" s="17">
        <v>0.66666666666669983</v>
      </c>
      <c r="F8111" s="35">
        <v>0.20327047825750449</v>
      </c>
      <c r="G8111" s="18">
        <v>17.770952215563337</v>
      </c>
      <c r="H8111" s="18">
        <v>42.445672319937358</v>
      </c>
      <c r="I8111" s="18">
        <v>24.674720104374021</v>
      </c>
      <c r="J8111" s="19">
        <v>1.2065868488749438</v>
      </c>
      <c r="K8111" s="19">
        <v>1.2093051865549813</v>
      </c>
      <c r="L8111" s="19">
        <v>2.4631161087977853</v>
      </c>
      <c r="M8111" s="19">
        <v>15.554</v>
      </c>
      <c r="N8111" s="19">
        <f t="shared" si="127"/>
        <v>20.220200000000002</v>
      </c>
      <c r="O8111" s="19">
        <v>13.0525</v>
      </c>
      <c r="P8111" s="20">
        <v>0.97021031249999878</v>
      </c>
      <c r="Q8111" s="12">
        <v>69.625</v>
      </c>
      <c r="R8111" s="12">
        <v>3.1974999999999998</v>
      </c>
      <c r="S8111" s="12">
        <v>241.82499999999999</v>
      </c>
      <c r="T8111" s="12"/>
      <c r="U8111" s="12">
        <v>96.4</v>
      </c>
      <c r="V8111" s="23"/>
      <c r="W8111" s="24"/>
      <c r="X8111" s="22"/>
      <c r="Y8111" s="22"/>
      <c r="Z8111" s="22"/>
      <c r="AA8111" s="22"/>
      <c r="AB8111" s="22"/>
      <c r="AC8111" s="22"/>
      <c r="AD8111" s="22"/>
      <c r="AE8111" s="22"/>
      <c r="AF8111" s="22"/>
      <c r="AG8111" s="22"/>
      <c r="AH8111" s="22"/>
    </row>
    <row r="8112" spans="2:34">
      <c r="B8112" s="10">
        <v>3</v>
      </c>
      <c r="C8112" s="10">
        <v>12</v>
      </c>
      <c r="D8112" s="34">
        <v>39785</v>
      </c>
      <c r="E8112" s="17">
        <v>0.70833333333330017</v>
      </c>
      <c r="F8112" s="35">
        <v>0.21991718079750489</v>
      </c>
      <c r="G8112" s="18">
        <v>14.102730042849366</v>
      </c>
      <c r="H8112" s="18">
        <v>44.573180324548986</v>
      </c>
      <c r="I8112" s="18">
        <v>30.47045028169962</v>
      </c>
      <c r="J8112" s="19">
        <v>1.2092305792499434</v>
      </c>
      <c r="K8112" s="19">
        <v>1.205188642879981</v>
      </c>
      <c r="L8112" s="19">
        <v>2.4652832962865352</v>
      </c>
      <c r="M8112" s="19">
        <v>17.631</v>
      </c>
      <c r="N8112" s="19">
        <f t="shared" si="127"/>
        <v>22.920300000000001</v>
      </c>
      <c r="O8112" s="19">
        <v>15.190000000000001</v>
      </c>
      <c r="P8112" s="20">
        <v>0.59976637499999896</v>
      </c>
      <c r="Q8112" s="12">
        <v>74.349999999999994</v>
      </c>
      <c r="R8112" s="12">
        <v>2.76</v>
      </c>
      <c r="S8112" s="12">
        <v>243.05</v>
      </c>
      <c r="T8112" s="12"/>
      <c r="U8112" s="12">
        <v>87.5</v>
      </c>
      <c r="V8112" s="23"/>
      <c r="W8112" s="24"/>
      <c r="X8112" s="22"/>
      <c r="Y8112" s="22"/>
      <c r="Z8112" s="22"/>
      <c r="AA8112" s="22"/>
      <c r="AB8112" s="22"/>
      <c r="AC8112" s="22"/>
      <c r="AD8112" s="22"/>
      <c r="AE8112" s="22"/>
      <c r="AF8112" s="22"/>
      <c r="AG8112" s="22"/>
      <c r="AH8112" s="22"/>
    </row>
    <row r="8113" spans="2:34">
      <c r="B8113" s="10">
        <v>3</v>
      </c>
      <c r="C8113" s="10">
        <v>12</v>
      </c>
      <c r="D8113" s="34">
        <v>39785</v>
      </c>
      <c r="E8113" s="17">
        <v>0.75</v>
      </c>
      <c r="F8113" s="35">
        <v>0.41506933283000924</v>
      </c>
      <c r="G8113" s="18">
        <v>89.799155447448882</v>
      </c>
      <c r="H8113" s="18">
        <v>136.61633893250178</v>
      </c>
      <c r="I8113" s="18">
        <v>46.817183485052887</v>
      </c>
      <c r="J8113" s="19">
        <v>2.5632094237498793</v>
      </c>
      <c r="K8113" s="19">
        <v>2.0285494552174681</v>
      </c>
      <c r="L8113" s="19">
        <v>2.6345069272905381</v>
      </c>
      <c r="M8113" s="19">
        <v>19.47625</v>
      </c>
      <c r="N8113" s="19">
        <f t="shared" si="127"/>
        <v>25.319125</v>
      </c>
      <c r="O8113" s="19">
        <v>17.267499999999998</v>
      </c>
      <c r="P8113" s="20">
        <v>0.38808412499999878</v>
      </c>
      <c r="Q8113" s="12">
        <v>75.2</v>
      </c>
      <c r="R8113" s="12">
        <v>1.44</v>
      </c>
      <c r="S8113" s="12">
        <v>211.625</v>
      </c>
      <c r="T8113" s="12"/>
      <c r="U8113" s="12">
        <v>90.575000000000003</v>
      </c>
      <c r="V8113" s="23"/>
      <c r="W8113" s="24"/>
      <c r="X8113" s="22"/>
      <c r="Y8113" s="22"/>
      <c r="Z8113" s="22"/>
      <c r="AA8113" s="22"/>
      <c r="AB8113" s="22"/>
      <c r="AC8113" s="22"/>
      <c r="AD8113" s="22"/>
      <c r="AE8113" s="22"/>
      <c r="AF8113" s="22"/>
      <c r="AG8113" s="22"/>
      <c r="AH8113" s="22"/>
    </row>
    <row r="8114" spans="2:34">
      <c r="B8114" s="10">
        <v>3</v>
      </c>
      <c r="C8114" s="10">
        <v>12</v>
      </c>
      <c r="D8114" s="34">
        <v>39785</v>
      </c>
      <c r="E8114" s="17">
        <v>0.79166666666669983</v>
      </c>
      <c r="F8114" s="35">
        <v>0.59368608948501334</v>
      </c>
      <c r="G8114" s="18">
        <v>137.24184849230616</v>
      </c>
      <c r="H8114" s="18">
        <v>184.66361960664952</v>
      </c>
      <c r="I8114" s="18">
        <v>47.421771114343358</v>
      </c>
      <c r="J8114" s="19">
        <v>3.4102603183748386</v>
      </c>
      <c r="K8114" s="19">
        <v>3.7595869631599399</v>
      </c>
      <c r="L8114" s="19">
        <v>2.6275172611520379</v>
      </c>
      <c r="M8114" s="19">
        <v>30.063749999999999</v>
      </c>
      <c r="N8114" s="19">
        <f t="shared" si="127"/>
        <v>39.082875000000001</v>
      </c>
      <c r="O8114" s="19">
        <v>26.734999999999999</v>
      </c>
      <c r="P8114" s="20">
        <v>0.49392524999999887</v>
      </c>
      <c r="Q8114" s="12">
        <v>78.300000000000011</v>
      </c>
      <c r="R8114" s="12">
        <v>0.495</v>
      </c>
      <c r="S8114" s="12">
        <v>219.6</v>
      </c>
      <c r="T8114" s="12"/>
      <c r="U8114" s="12">
        <v>93.175000000000011</v>
      </c>
      <c r="V8114" s="23"/>
      <c r="W8114" s="24"/>
      <c r="X8114" s="22"/>
      <c r="Y8114" s="22"/>
      <c r="Z8114" s="22"/>
      <c r="AA8114" s="22"/>
      <c r="AB8114" s="22"/>
      <c r="AC8114" s="22"/>
      <c r="AD8114" s="22"/>
      <c r="AE8114" s="22"/>
      <c r="AF8114" s="22"/>
      <c r="AG8114" s="22"/>
      <c r="AH8114" s="22"/>
    </row>
    <row r="8115" spans="2:34">
      <c r="B8115" s="10">
        <v>3</v>
      </c>
      <c r="C8115" s="10">
        <v>12</v>
      </c>
      <c r="D8115" s="34">
        <v>39785</v>
      </c>
      <c r="E8115" s="17">
        <v>0.83333333333330017</v>
      </c>
      <c r="F8115" s="35">
        <v>0.65614337941251488</v>
      </c>
      <c r="G8115" s="18">
        <v>228.87355523179698</v>
      </c>
      <c r="H8115" s="18">
        <v>297.0138953919494</v>
      </c>
      <c r="I8115" s="18">
        <v>68.140340160152434</v>
      </c>
      <c r="J8115" s="19">
        <v>3.8695491098748152</v>
      </c>
      <c r="K8115" s="19">
        <v>5.2553225016574157</v>
      </c>
      <c r="L8115" s="19">
        <v>2.643805292841539</v>
      </c>
      <c r="M8115" s="19">
        <v>31.31</v>
      </c>
      <c r="N8115" s="19">
        <f t="shared" si="127"/>
        <v>40.703000000000003</v>
      </c>
      <c r="O8115" s="19">
        <v>28.78</v>
      </c>
      <c r="P8115" s="20">
        <v>0.68796731249999898</v>
      </c>
      <c r="Q8115" s="12">
        <v>80.400000000000006</v>
      </c>
      <c r="R8115" s="12">
        <v>0.61499999999999999</v>
      </c>
      <c r="S8115" s="12">
        <v>197.35</v>
      </c>
      <c r="T8115" s="12"/>
      <c r="U8115" s="12">
        <v>96.074999999999989</v>
      </c>
      <c r="V8115" s="23"/>
      <c r="W8115" s="24"/>
      <c r="X8115" s="22"/>
      <c r="Y8115" s="22"/>
      <c r="Z8115" s="22"/>
      <c r="AA8115" s="22"/>
      <c r="AB8115" s="22"/>
      <c r="AC8115" s="22"/>
      <c r="AD8115" s="22"/>
      <c r="AE8115" s="22"/>
      <c r="AF8115" s="22"/>
      <c r="AG8115" s="22"/>
      <c r="AH8115" s="22"/>
    </row>
    <row r="8116" spans="2:34">
      <c r="B8116" s="10">
        <v>3</v>
      </c>
      <c r="C8116" s="10">
        <v>12</v>
      </c>
      <c r="D8116" s="34">
        <v>39785</v>
      </c>
      <c r="E8116" s="17">
        <v>0.875</v>
      </c>
      <c r="F8116" s="35">
        <v>0.7850734240125179</v>
      </c>
      <c r="G8116" s="18">
        <v>265.53100458281733</v>
      </c>
      <c r="H8116" s="18">
        <v>331.91618860223656</v>
      </c>
      <c r="I8116" s="18">
        <v>66.385184019419228</v>
      </c>
      <c r="J8116" s="19">
        <v>6.9053116458121693</v>
      </c>
      <c r="K8116" s="19">
        <v>7.3232256356223822</v>
      </c>
      <c r="L8116" s="19">
        <v>2.8972886357270426</v>
      </c>
      <c r="M8116" s="19">
        <v>36.655249999999995</v>
      </c>
      <c r="N8116" s="19">
        <f t="shared" si="127"/>
        <v>47.651824999999995</v>
      </c>
      <c r="O8116" s="19">
        <v>34.342500000000001</v>
      </c>
      <c r="P8116" s="20">
        <v>0.59976637499999896</v>
      </c>
      <c r="Q8116" s="12">
        <v>79.95</v>
      </c>
      <c r="R8116" s="12">
        <v>0.90249999999999997</v>
      </c>
      <c r="S8116" s="12">
        <v>172.5</v>
      </c>
      <c r="T8116" s="12"/>
      <c r="U8116" s="12">
        <v>92.9</v>
      </c>
      <c r="V8116" s="23"/>
      <c r="W8116" s="24"/>
      <c r="X8116" s="22"/>
      <c r="Y8116" s="22"/>
      <c r="Z8116" s="22"/>
      <c r="AA8116" s="22"/>
      <c r="AB8116" s="22"/>
      <c r="AC8116" s="22"/>
      <c r="AD8116" s="22"/>
      <c r="AE8116" s="22"/>
      <c r="AF8116" s="22"/>
      <c r="AG8116" s="22"/>
      <c r="AH8116" s="22"/>
    </row>
    <row r="8117" spans="2:34">
      <c r="B8117" s="10">
        <v>3</v>
      </c>
      <c r="C8117" s="10">
        <v>12</v>
      </c>
      <c r="D8117" s="34">
        <v>39785</v>
      </c>
      <c r="E8117" s="17">
        <v>0.91666666666669983</v>
      </c>
      <c r="F8117" s="35">
        <v>0.60246511304001382</v>
      </c>
      <c r="G8117" s="18">
        <v>160.92029807665659</v>
      </c>
      <c r="H8117" s="18">
        <v>206.58656375944625</v>
      </c>
      <c r="I8117" s="18">
        <v>45.666265682789643</v>
      </c>
      <c r="J8117" s="19">
        <v>4.7223323133122719</v>
      </c>
      <c r="K8117" s="19">
        <v>4.2265323960424315</v>
      </c>
      <c r="L8117" s="19">
        <v>2.7881239834967908</v>
      </c>
      <c r="M8117" s="19">
        <v>30.509499999999999</v>
      </c>
      <c r="N8117" s="19">
        <f t="shared" si="127"/>
        <v>39.662350000000004</v>
      </c>
      <c r="O8117" s="19">
        <v>28.5975</v>
      </c>
      <c r="P8117" s="20">
        <v>0.61740656249999892</v>
      </c>
      <c r="Q8117" s="12">
        <v>80.424999999999997</v>
      </c>
      <c r="R8117" s="12">
        <v>0.8125</v>
      </c>
      <c r="S8117" s="12">
        <v>183.42500000000001</v>
      </c>
      <c r="T8117" s="12"/>
      <c r="U8117" s="12">
        <v>92.375</v>
      </c>
      <c r="V8117" s="23"/>
      <c r="W8117" s="24"/>
      <c r="X8117" s="22"/>
      <c r="Y8117" s="22"/>
      <c r="Z8117" s="22"/>
      <c r="AA8117" s="22"/>
      <c r="AB8117" s="22"/>
      <c r="AC8117" s="22"/>
      <c r="AD8117" s="22"/>
      <c r="AE8117" s="22"/>
      <c r="AF8117" s="22"/>
      <c r="AG8117" s="22"/>
      <c r="AH8117" s="22"/>
    </row>
    <row r="8118" spans="2:34">
      <c r="B8118" s="10">
        <v>3</v>
      </c>
      <c r="C8118" s="10">
        <v>12</v>
      </c>
      <c r="D8118" s="34">
        <v>39785</v>
      </c>
      <c r="E8118" s="17">
        <v>0.95833333333330017</v>
      </c>
      <c r="F8118" s="35">
        <v>0.48625672612751125</v>
      </c>
      <c r="G8118" s="18">
        <v>129.8054371162084</v>
      </c>
      <c r="H8118" s="18">
        <v>174.17676556870464</v>
      </c>
      <c r="I8118" s="18">
        <v>44.371328452496243</v>
      </c>
      <c r="J8118" s="19">
        <v>3.9440713476248082</v>
      </c>
      <c r="K8118" s="19">
        <v>3.9330711726324359</v>
      </c>
      <c r="L8118" s="19">
        <v>2.7533209187407905</v>
      </c>
      <c r="M8118" s="19">
        <v>26.00225</v>
      </c>
      <c r="N8118" s="19">
        <f t="shared" si="127"/>
        <v>33.802925000000002</v>
      </c>
      <c r="O8118" s="19">
        <v>24.302499999999998</v>
      </c>
      <c r="P8118" s="20">
        <v>0.59976637499999896</v>
      </c>
      <c r="Q8118" s="12">
        <v>81.05</v>
      </c>
      <c r="R8118" s="12">
        <v>0.95250000000000001</v>
      </c>
      <c r="S8118" s="12">
        <v>168.32499999999999</v>
      </c>
      <c r="T8118" s="12"/>
      <c r="U8118" s="12">
        <v>88.6</v>
      </c>
      <c r="V8118" s="23"/>
      <c r="W8118" s="24"/>
      <c r="X8118" s="22"/>
      <c r="Y8118" s="22"/>
      <c r="Z8118" s="22"/>
      <c r="AA8118" s="22"/>
      <c r="AB8118" s="22"/>
      <c r="AC8118" s="22"/>
      <c r="AD8118" s="22"/>
      <c r="AE8118" s="22"/>
      <c r="AF8118" s="22"/>
      <c r="AG8118" s="22"/>
      <c r="AH8118" s="22"/>
    </row>
    <row r="8119" spans="2:34">
      <c r="B8119" s="10">
        <v>4</v>
      </c>
      <c r="C8119" s="10">
        <v>12</v>
      </c>
      <c r="D8119" s="34">
        <v>39785</v>
      </c>
      <c r="E8119" s="17">
        <v>0</v>
      </c>
      <c r="F8119" s="35">
        <v>0.36167029627750835</v>
      </c>
      <c r="G8119" s="18">
        <v>104.24202930439289</v>
      </c>
      <c r="H8119" s="18">
        <v>139.04322063162118</v>
      </c>
      <c r="I8119" s="18">
        <v>34.801191327228295</v>
      </c>
      <c r="J8119" s="19">
        <v>3.2747506163123399</v>
      </c>
      <c r="K8119" s="19">
        <v>3.3826925753574444</v>
      </c>
      <c r="L8119" s="19">
        <v>2.9748999246872945</v>
      </c>
      <c r="M8119" s="19">
        <v>20.205749999999998</v>
      </c>
      <c r="N8119" s="19">
        <f t="shared" si="127"/>
        <v>26.267474999999997</v>
      </c>
      <c r="O8119" s="19">
        <v>18.059999999999999</v>
      </c>
      <c r="P8119" s="20">
        <v>0.54684581249999886</v>
      </c>
      <c r="Q8119" s="12">
        <v>80.3</v>
      </c>
      <c r="R8119" s="12">
        <v>1.22</v>
      </c>
      <c r="S8119" s="12">
        <v>167.625</v>
      </c>
      <c r="T8119" s="12"/>
      <c r="U8119" s="12">
        <v>90.45</v>
      </c>
      <c r="V8119" s="23"/>
      <c r="W8119" s="24"/>
      <c r="X8119" s="22"/>
      <c r="Y8119" s="22"/>
      <c r="Z8119" s="22"/>
      <c r="AA8119" s="22"/>
      <c r="AB8119" s="22"/>
      <c r="AC8119" s="22"/>
      <c r="AD8119" s="22"/>
      <c r="AE8119" s="22"/>
      <c r="AF8119" s="22"/>
      <c r="AG8119" s="22"/>
      <c r="AH8119" s="22"/>
    </row>
    <row r="8120" spans="2:34">
      <c r="B8120" s="10">
        <v>4</v>
      </c>
      <c r="C8120" s="10">
        <v>12</v>
      </c>
      <c r="D8120" s="34">
        <v>39786</v>
      </c>
      <c r="E8120" s="17">
        <v>4.1666666666699825E-2</v>
      </c>
      <c r="F8120" s="35">
        <v>0.28691816353500665</v>
      </c>
      <c r="G8120" s="18">
        <v>84.678354371929075</v>
      </c>
      <c r="H8120" s="18">
        <v>120.51562510220388</v>
      </c>
      <c r="I8120" s="18">
        <v>35.83727073027481</v>
      </c>
      <c r="J8120" s="19">
        <v>3.0137421346873516</v>
      </c>
      <c r="K8120" s="19">
        <v>2.734044197239955</v>
      </c>
      <c r="L8120" s="19">
        <v>2.9028733401700437</v>
      </c>
      <c r="M8120" s="19">
        <v>16.833750000000002</v>
      </c>
      <c r="N8120" s="19">
        <f t="shared" si="127"/>
        <v>21.883875000000003</v>
      </c>
      <c r="O8120" s="19">
        <v>14.760000000000002</v>
      </c>
      <c r="P8120" s="20">
        <v>0.49392524999999887</v>
      </c>
      <c r="Q8120" s="12">
        <v>80.2</v>
      </c>
      <c r="R8120" s="12">
        <v>1.3525</v>
      </c>
      <c r="S8120" s="12">
        <v>165.27499999999998</v>
      </c>
      <c r="T8120" s="12"/>
      <c r="U8120" s="12">
        <v>92.25</v>
      </c>
      <c r="V8120" s="23"/>
      <c r="W8120" s="24"/>
      <c r="X8120" s="22"/>
      <c r="Y8120" s="22"/>
      <c r="Z8120" s="22"/>
      <c r="AA8120" s="22"/>
      <c r="AB8120" s="22"/>
      <c r="AC8120" s="22"/>
      <c r="AD8120" s="22"/>
      <c r="AE8120" s="22"/>
      <c r="AF8120" s="22"/>
      <c r="AG8120" s="22"/>
      <c r="AH8120" s="22"/>
    </row>
    <row r="8121" spans="2:34">
      <c r="B8121" s="10">
        <v>4</v>
      </c>
      <c r="C8121" s="10">
        <v>12</v>
      </c>
      <c r="D8121" s="34">
        <v>39786</v>
      </c>
      <c r="E8121" s="17">
        <v>8.3333333333300175E-2</v>
      </c>
      <c r="F8121" s="35">
        <v>0.20380447780500477</v>
      </c>
      <c r="G8121" s="18">
        <v>56.004008060254634</v>
      </c>
      <c r="H8121" s="18">
        <v>85.19450618923598</v>
      </c>
      <c r="I8121" s="18">
        <v>29.190498128981339</v>
      </c>
      <c r="J8121" s="19">
        <v>2.2401982333748887</v>
      </c>
      <c r="K8121" s="19">
        <v>2.2601303260874621</v>
      </c>
      <c r="L8121" s="19">
        <v>2.5083467466840377</v>
      </c>
      <c r="M8121" s="19">
        <v>12.260249999999999</v>
      </c>
      <c r="N8121" s="19">
        <f t="shared" si="127"/>
        <v>15.938324999999999</v>
      </c>
      <c r="O8121" s="19">
        <v>9.7875000000000014</v>
      </c>
      <c r="P8121" s="20">
        <v>1.2171729374999991</v>
      </c>
      <c r="Q8121" s="12">
        <v>80.949999999999989</v>
      </c>
      <c r="R8121" s="12">
        <v>1.9125000000000001</v>
      </c>
      <c r="S8121" s="12">
        <v>168.60000000000002</v>
      </c>
      <c r="T8121" s="12"/>
      <c r="U8121" s="12">
        <v>90.55</v>
      </c>
      <c r="V8121" s="23"/>
      <c r="W8121" s="24"/>
      <c r="X8121" s="22"/>
      <c r="Y8121" s="22"/>
      <c r="Z8121" s="22"/>
      <c r="AA8121" s="22"/>
      <c r="AB8121" s="22"/>
      <c r="AC8121" s="22"/>
      <c r="AD8121" s="22"/>
      <c r="AE8121" s="22"/>
      <c r="AF8121" s="22"/>
      <c r="AG8121" s="22"/>
      <c r="AH8121" s="22"/>
    </row>
    <row r="8122" spans="2:34">
      <c r="B8122" s="10">
        <v>4</v>
      </c>
      <c r="C8122" s="10">
        <v>12</v>
      </c>
      <c r="D8122" s="34">
        <v>39786</v>
      </c>
      <c r="E8122" s="17">
        <v>0.125</v>
      </c>
      <c r="F8122" s="35">
        <v>9.9847785005002368E-2</v>
      </c>
      <c r="G8122" s="18">
        <v>35.886342191420347</v>
      </c>
      <c r="H8122" s="18">
        <v>57.644629393098171</v>
      </c>
      <c r="I8122" s="18">
        <v>21.758287201677827</v>
      </c>
      <c r="J8122" s="19">
        <v>1.2914588286874356</v>
      </c>
      <c r="K8122" s="19">
        <v>1.5675134552424737</v>
      </c>
      <c r="L8122" s="19">
        <v>2.2908437004847846</v>
      </c>
      <c r="M8122" s="19">
        <v>5.4705000000000004</v>
      </c>
      <c r="N8122" s="19">
        <f t="shared" si="127"/>
        <v>7.1116500000000009</v>
      </c>
      <c r="O8122" s="19">
        <v>3.5666666666666664</v>
      </c>
      <c r="P8122" s="20">
        <v>9.3845797500000003</v>
      </c>
      <c r="Q8122" s="12">
        <v>73.524999999999991</v>
      </c>
      <c r="R8122" s="12">
        <v>3.71</v>
      </c>
      <c r="S8122" s="12">
        <v>173.22500000000002</v>
      </c>
      <c r="T8122" s="12"/>
      <c r="U8122" s="12">
        <v>95</v>
      </c>
      <c r="V8122" s="23"/>
      <c r="W8122" s="24"/>
      <c r="X8122" s="22"/>
      <c r="Y8122" s="22"/>
      <c r="Z8122" s="22"/>
      <c r="AA8122" s="22"/>
      <c r="AB8122" s="22"/>
      <c r="AC8122" s="22"/>
      <c r="AD8122" s="22"/>
      <c r="AE8122" s="22"/>
      <c r="AF8122" s="22"/>
      <c r="AG8122" s="22"/>
      <c r="AH8122" s="22"/>
    </row>
    <row r="8123" spans="2:34">
      <c r="B8123" s="10">
        <v>4</v>
      </c>
      <c r="C8123" s="10">
        <v>12</v>
      </c>
      <c r="D8123" s="34">
        <v>39786</v>
      </c>
      <c r="E8123" s="17">
        <v>0.16666666666669983</v>
      </c>
      <c r="F8123" s="35">
        <v>6.2423485530001474E-2</v>
      </c>
      <c r="G8123" s="18">
        <v>29.309133265216165</v>
      </c>
      <c r="H8123" s="18">
        <v>48.565861889457402</v>
      </c>
      <c r="I8123" s="18">
        <v>19.256728624241234</v>
      </c>
      <c r="J8123" s="19">
        <v>1.2154478395624388</v>
      </c>
      <c r="K8123" s="19">
        <v>1.3727137441349768</v>
      </c>
      <c r="L8123" s="19">
        <v>2.0963290506007821</v>
      </c>
      <c r="M8123" s="19">
        <v>5.3369999999999997</v>
      </c>
      <c r="N8123" s="19">
        <f t="shared" si="127"/>
        <v>6.9380999999999995</v>
      </c>
      <c r="O8123" s="19">
        <v>1.58</v>
      </c>
      <c r="P8123" s="20">
        <v>15.664486499999999</v>
      </c>
      <c r="Q8123" s="12">
        <v>67.275000000000006</v>
      </c>
      <c r="R8123" s="12">
        <v>4.8499999999999996</v>
      </c>
      <c r="S8123" s="12">
        <v>169.27500000000001</v>
      </c>
      <c r="T8123" s="12"/>
      <c r="U8123" s="12">
        <v>87.775000000000006</v>
      </c>
      <c r="V8123" s="23"/>
      <c r="W8123" s="24"/>
      <c r="X8123" s="22"/>
      <c r="Y8123" s="22"/>
      <c r="Z8123" s="22"/>
      <c r="AA8123" s="22"/>
      <c r="AB8123" s="22"/>
      <c r="AC8123" s="22"/>
      <c r="AD8123" s="22"/>
      <c r="AE8123" s="22"/>
      <c r="AF8123" s="22"/>
      <c r="AG8123" s="22"/>
      <c r="AH8123" s="22"/>
    </row>
    <row r="8124" spans="2:34">
      <c r="B8124" s="10">
        <v>4</v>
      </c>
      <c r="C8124" s="10">
        <v>12</v>
      </c>
      <c r="D8124" s="34">
        <v>39786</v>
      </c>
      <c r="E8124" s="17">
        <v>0.20833333333330017</v>
      </c>
      <c r="F8124" s="35">
        <v>7.9090525675001883E-2</v>
      </c>
      <c r="G8124" s="18">
        <v>39.996833100962291</v>
      </c>
      <c r="H8124" s="18">
        <v>63.012126178681356</v>
      </c>
      <c r="I8124" s="18">
        <v>23.015293077719068</v>
      </c>
      <c r="J8124" s="19">
        <v>1.6875652701874146</v>
      </c>
      <c r="K8124" s="19">
        <v>1.8060582621799695</v>
      </c>
      <c r="L8124" s="19">
        <v>2.0747573051095318</v>
      </c>
      <c r="M8124" s="19">
        <v>6.7504999999999997</v>
      </c>
      <c r="N8124" s="19">
        <f t="shared" si="127"/>
        <v>8.7756500000000006</v>
      </c>
      <c r="O8124" s="19">
        <v>2.9824999999999999</v>
      </c>
      <c r="P8124" s="20">
        <v>16.493575312499999</v>
      </c>
      <c r="Q8124" s="12">
        <v>72.325000000000003</v>
      </c>
      <c r="R8124" s="12">
        <v>5.4424999999999999</v>
      </c>
      <c r="S8124" s="12">
        <v>168.85</v>
      </c>
      <c r="T8124" s="12"/>
      <c r="U8124" s="12">
        <v>94.574999999999989</v>
      </c>
      <c r="V8124" s="23"/>
      <c r="W8124" s="24"/>
      <c r="X8124" s="22"/>
      <c r="Y8124" s="22"/>
      <c r="Z8124" s="22"/>
      <c r="AA8124" s="22"/>
      <c r="AB8124" s="22"/>
      <c r="AC8124" s="22"/>
      <c r="AD8124" s="22"/>
      <c r="AE8124" s="22"/>
      <c r="AF8124" s="22"/>
      <c r="AG8124" s="22"/>
      <c r="AH8124" s="22"/>
    </row>
    <row r="8125" spans="2:34">
      <c r="B8125" s="10">
        <v>4</v>
      </c>
      <c r="C8125" s="10">
        <v>12</v>
      </c>
      <c r="D8125" s="34">
        <v>39786</v>
      </c>
      <c r="E8125" s="17">
        <v>0.25</v>
      </c>
      <c r="F8125" s="35">
        <v>0.1165860067675028</v>
      </c>
      <c r="G8125" s="18">
        <v>70.982936330905673</v>
      </c>
      <c r="H8125" s="18">
        <v>107.72005161007291</v>
      </c>
      <c r="I8125" s="18">
        <v>36.737115279167249</v>
      </c>
      <c r="J8125" s="19">
        <v>2.3780259686873797</v>
      </c>
      <c r="K8125" s="19">
        <v>2.7148897212499534</v>
      </c>
      <c r="L8125" s="19">
        <v>2.0765723889777821</v>
      </c>
      <c r="M8125" s="19">
        <v>20.774999999999999</v>
      </c>
      <c r="N8125" s="19">
        <f t="shared" si="127"/>
        <v>27.0075</v>
      </c>
      <c r="O8125" s="19">
        <v>6.9625000000000004</v>
      </c>
      <c r="P8125" s="20">
        <v>13.106659312499998</v>
      </c>
      <c r="Q8125" s="12">
        <v>80.199999999999989</v>
      </c>
      <c r="R8125" s="12">
        <v>5.77</v>
      </c>
      <c r="S8125" s="12">
        <v>176.82500000000002</v>
      </c>
      <c r="T8125" s="12"/>
      <c r="U8125" s="12">
        <v>92.5</v>
      </c>
      <c r="V8125" s="23"/>
      <c r="W8125" s="24"/>
      <c r="X8125" s="22"/>
      <c r="Y8125" s="22"/>
      <c r="Z8125" s="22"/>
      <c r="AA8125" s="22"/>
      <c r="AB8125" s="22"/>
      <c r="AC8125" s="22"/>
      <c r="AD8125" s="22"/>
      <c r="AE8125" s="22"/>
      <c r="AF8125" s="22"/>
      <c r="AG8125" s="22"/>
      <c r="AH8125" s="22"/>
    </row>
    <row r="8126" spans="2:34">
      <c r="B8126" s="10">
        <v>4</v>
      </c>
      <c r="C8126" s="10">
        <v>12</v>
      </c>
      <c r="D8126" s="34">
        <v>39786</v>
      </c>
      <c r="E8126" s="17">
        <v>0.29166666666669983</v>
      </c>
      <c r="F8126" s="35">
        <v>0.18325526667750444</v>
      </c>
      <c r="G8126" s="18">
        <v>87.613966172992207</v>
      </c>
      <c r="H8126" s="18">
        <v>139.92649301240988</v>
      </c>
      <c r="I8126" s="18">
        <v>52.312526839417671</v>
      </c>
      <c r="J8126" s="19">
        <v>2.7741757873748587</v>
      </c>
      <c r="K8126" s="19">
        <v>3.3547281324599427</v>
      </c>
      <c r="L8126" s="19">
        <v>1.9705082549435304</v>
      </c>
      <c r="M8126" s="19">
        <v>39.028749999999995</v>
      </c>
      <c r="N8126" s="19">
        <f t="shared" si="127"/>
        <v>50.737374999999993</v>
      </c>
      <c r="O8126" s="19">
        <v>11.252500000000001</v>
      </c>
      <c r="P8126" s="20">
        <v>10.795794749999999</v>
      </c>
      <c r="Q8126" s="12">
        <v>83.825000000000003</v>
      </c>
      <c r="R8126" s="12">
        <v>6.0250000000000004</v>
      </c>
      <c r="S8126" s="12">
        <v>174.45</v>
      </c>
      <c r="T8126" s="12"/>
      <c r="U8126" s="12">
        <v>95.574999999999989</v>
      </c>
      <c r="V8126" s="23"/>
      <c r="W8126" s="24"/>
      <c r="X8126" s="22"/>
      <c r="Y8126" s="22"/>
      <c r="Z8126" s="22"/>
      <c r="AA8126" s="22"/>
      <c r="AB8126" s="22"/>
      <c r="AC8126" s="22"/>
      <c r="AD8126" s="22"/>
      <c r="AE8126" s="22"/>
      <c r="AF8126" s="22"/>
      <c r="AG8126" s="22"/>
      <c r="AH8126" s="22"/>
    </row>
    <row r="8127" spans="2:34">
      <c r="B8127" s="10">
        <v>4</v>
      </c>
      <c r="C8127" s="10">
        <v>12</v>
      </c>
      <c r="D8127" s="34">
        <v>39786</v>
      </c>
      <c r="E8127" s="17">
        <v>0.33333333333330017</v>
      </c>
      <c r="F8127" s="35">
        <v>0.2249594197625055</v>
      </c>
      <c r="G8127" s="18">
        <v>91.174390938907649</v>
      </c>
      <c r="H8127" s="18">
        <v>140.3938752809818</v>
      </c>
      <c r="I8127" s="18">
        <v>49.219484342074175</v>
      </c>
      <c r="J8127" s="19">
        <v>2.7160271824998601</v>
      </c>
      <c r="K8127" s="19">
        <v>3.5932106655699378</v>
      </c>
      <c r="L8127" s="19">
        <v>2.0004116253435309</v>
      </c>
      <c r="M8127" s="19">
        <v>30.983249999999998</v>
      </c>
      <c r="N8127" s="19">
        <f t="shared" si="127"/>
        <v>40.278224999999999</v>
      </c>
      <c r="O8127" s="19">
        <v>11.605</v>
      </c>
      <c r="P8127" s="20">
        <v>10.2489489375</v>
      </c>
      <c r="Q8127" s="12">
        <v>85.075000000000003</v>
      </c>
      <c r="R8127" s="12">
        <v>7.0125000000000002</v>
      </c>
      <c r="S8127" s="12">
        <v>176.67500000000001</v>
      </c>
      <c r="T8127" s="12"/>
      <c r="U8127" s="12">
        <v>97.9</v>
      </c>
      <c r="V8127" s="23"/>
      <c r="W8127" s="24"/>
      <c r="X8127" s="22"/>
      <c r="Y8127" s="22"/>
      <c r="Z8127" s="22"/>
      <c r="AA8127" s="22"/>
      <c r="AB8127" s="22"/>
      <c r="AC8127" s="22"/>
      <c r="AD8127" s="22"/>
      <c r="AE8127" s="22"/>
      <c r="AF8127" s="22"/>
      <c r="AG8127" s="22"/>
      <c r="AH8127" s="22"/>
    </row>
    <row r="8128" spans="2:34">
      <c r="B8128" s="10">
        <v>4</v>
      </c>
      <c r="C8128" s="10">
        <v>12</v>
      </c>
      <c r="D8128" s="34">
        <v>39786</v>
      </c>
      <c r="E8128" s="17">
        <v>0.375</v>
      </c>
      <c r="F8128" s="35">
        <v>0.10833905893250266</v>
      </c>
      <c r="G8128" s="18">
        <v>24.706110514775197</v>
      </c>
      <c r="H8128" s="18">
        <v>43.028079638079895</v>
      </c>
      <c r="I8128" s="18">
        <v>18.32196912330469</v>
      </c>
      <c r="J8128" s="19">
        <v>1.5002783761874223</v>
      </c>
      <c r="K8128" s="19">
        <v>2.008125557334965</v>
      </c>
      <c r="L8128" s="19">
        <v>1.9316554335760303</v>
      </c>
      <c r="M8128" s="19">
        <v>17.0335</v>
      </c>
      <c r="N8128" s="19">
        <f t="shared" si="127"/>
        <v>22.143550000000001</v>
      </c>
      <c r="O8128" s="19">
        <v>8.370000000000001</v>
      </c>
      <c r="P8128" s="20">
        <v>19.069042687499998</v>
      </c>
      <c r="Q8128" s="12">
        <v>84.449999999999989</v>
      </c>
      <c r="R8128" s="12">
        <v>7.9525000000000006</v>
      </c>
      <c r="S8128" s="12">
        <v>214.57499999999999</v>
      </c>
      <c r="T8128" s="12"/>
      <c r="U8128" s="12">
        <v>154.55000000000001</v>
      </c>
      <c r="V8128" s="23"/>
      <c r="W8128" s="24"/>
      <c r="X8128" s="22"/>
      <c r="Y8128" s="22"/>
      <c r="Z8128" s="22"/>
      <c r="AA8128" s="22"/>
      <c r="AB8128" s="22"/>
      <c r="AC8128" s="22"/>
      <c r="AD8128" s="22"/>
      <c r="AE8128" s="22"/>
      <c r="AF8128" s="22"/>
      <c r="AG8128" s="22"/>
      <c r="AH8128" s="22"/>
    </row>
    <row r="8129" spans="2:34">
      <c r="B8129" s="10">
        <v>4</v>
      </c>
      <c r="C8129" s="10">
        <v>12</v>
      </c>
      <c r="D8129" s="34">
        <v>39786</v>
      </c>
      <c r="E8129" s="17">
        <v>0.41666666666669983</v>
      </c>
      <c r="F8129" s="35">
        <v>5.0016785887501219E-2</v>
      </c>
      <c r="G8129" s="18">
        <v>3.2518282364667095</v>
      </c>
      <c r="H8129" s="18">
        <v>6.9569444619256169</v>
      </c>
      <c r="I8129" s="18">
        <v>3.7051162254589078</v>
      </c>
      <c r="J8129" s="19">
        <v>0.96981116874994955</v>
      </c>
      <c r="K8129" s="19">
        <v>0.86456080082248488</v>
      </c>
      <c r="L8129" s="19">
        <v>1.8721992018780294</v>
      </c>
      <c r="M8129" s="19">
        <v>6.3734999999999991</v>
      </c>
      <c r="N8129" s="19">
        <f t="shared" si="127"/>
        <v>8.2855499999999989</v>
      </c>
      <c r="O8129" s="19">
        <v>5.65</v>
      </c>
      <c r="P8129" s="20">
        <v>30.746846812499996</v>
      </c>
      <c r="Q8129" s="12">
        <v>72.100000000000009</v>
      </c>
      <c r="R8129" s="12">
        <v>8.8249999999999993</v>
      </c>
      <c r="S8129" s="12">
        <v>239.82499999999999</v>
      </c>
      <c r="T8129" s="12"/>
      <c r="U8129" s="12">
        <v>236.27499999999998</v>
      </c>
      <c r="V8129" s="23"/>
      <c r="W8129" s="24"/>
      <c r="X8129" s="22"/>
      <c r="Y8129" s="22"/>
      <c r="Z8129" s="22"/>
      <c r="AA8129" s="22"/>
      <c r="AB8129" s="22"/>
      <c r="AC8129" s="22"/>
      <c r="AD8129" s="22"/>
      <c r="AE8129" s="22"/>
      <c r="AF8129" s="22"/>
      <c r="AG8129" s="22"/>
      <c r="AH8129" s="22"/>
    </row>
    <row r="8130" spans="2:34">
      <c r="B8130" s="10">
        <v>4</v>
      </c>
      <c r="C8130" s="10">
        <v>12</v>
      </c>
      <c r="D8130" s="34">
        <v>39786</v>
      </c>
      <c r="E8130" s="17">
        <v>0.45833333333330017</v>
      </c>
      <c r="F8130" s="35">
        <v>4.1690686292501028E-2</v>
      </c>
      <c r="G8130" s="18">
        <v>2.40198469711622</v>
      </c>
      <c r="H8130" s="18">
        <v>6.4827803456643913</v>
      </c>
      <c r="I8130" s="18">
        <v>4.0807956485481709</v>
      </c>
      <c r="J8130" s="19">
        <v>0.75154057812496067</v>
      </c>
      <c r="K8130" s="19">
        <v>0.70804084542998758</v>
      </c>
      <c r="L8130" s="19">
        <v>1.8832637982210298</v>
      </c>
      <c r="M8130" s="19">
        <v>7.5145</v>
      </c>
      <c r="N8130" s="19">
        <f t="shared" si="127"/>
        <v>9.7688500000000005</v>
      </c>
      <c r="O8130" s="19">
        <v>5.8375000000000004</v>
      </c>
      <c r="P8130" s="20">
        <v>30.164720625000001</v>
      </c>
      <c r="Q8130" s="12">
        <v>61.599999999999994</v>
      </c>
      <c r="R8130" s="12">
        <v>9.4149999999999991</v>
      </c>
      <c r="S8130" s="12">
        <v>242</v>
      </c>
      <c r="T8130" s="12"/>
      <c r="U8130" s="12">
        <v>312.77499999999998</v>
      </c>
      <c r="V8130" s="23"/>
      <c r="W8130" s="24"/>
      <c r="X8130" s="22"/>
      <c r="Y8130" s="22"/>
      <c r="Z8130" s="22"/>
      <c r="AA8130" s="22"/>
      <c r="AB8130" s="22"/>
      <c r="AC8130" s="22"/>
      <c r="AD8130" s="22"/>
      <c r="AE8130" s="22"/>
      <c r="AF8130" s="22"/>
      <c r="AG8130" s="22"/>
      <c r="AH8130" s="22"/>
    </row>
    <row r="8131" spans="2:34">
      <c r="B8131" s="10">
        <v>4</v>
      </c>
      <c r="C8131" s="10">
        <v>12</v>
      </c>
      <c r="D8131" s="34">
        <v>39786</v>
      </c>
      <c r="E8131" s="17">
        <v>0.5</v>
      </c>
      <c r="F8131" s="35">
        <v>6.6724776075001671E-2</v>
      </c>
      <c r="G8131" s="18">
        <v>2.840438310967714</v>
      </c>
      <c r="H8131" s="18">
        <v>6.6046679860231325</v>
      </c>
      <c r="I8131" s="18">
        <v>3.7642296750554185</v>
      </c>
      <c r="J8131" s="19">
        <v>0.58401993124996932</v>
      </c>
      <c r="K8131" s="19">
        <v>0.60168674913248932</v>
      </c>
      <c r="L8131" s="19">
        <v>1.9367557883595308</v>
      </c>
      <c r="M8131" s="19">
        <v>10.3475</v>
      </c>
      <c r="N8131" s="19">
        <f t="shared" si="127"/>
        <v>13.451750000000001</v>
      </c>
      <c r="O8131" s="19">
        <v>6.8950000000000005</v>
      </c>
      <c r="P8131" s="20">
        <v>28.947547687499995</v>
      </c>
      <c r="Q8131" s="12">
        <v>56.525000000000006</v>
      </c>
      <c r="R8131" s="12">
        <v>9.8550000000000004</v>
      </c>
      <c r="S8131" s="12">
        <v>243.32499999999999</v>
      </c>
      <c r="T8131" s="12"/>
      <c r="U8131" s="12">
        <v>359.82499999999999</v>
      </c>
      <c r="V8131" s="23"/>
      <c r="W8131" s="24"/>
      <c r="X8131" s="22"/>
      <c r="Y8131" s="22"/>
      <c r="Z8131" s="22"/>
      <c r="AA8131" s="22"/>
      <c r="AB8131" s="22"/>
      <c r="AC8131" s="22"/>
      <c r="AD8131" s="22"/>
      <c r="AE8131" s="22"/>
      <c r="AF8131" s="22"/>
      <c r="AG8131" s="22"/>
      <c r="AH8131" s="22"/>
    </row>
    <row r="8132" spans="2:34">
      <c r="B8132" s="10">
        <v>4</v>
      </c>
      <c r="C8132" s="10">
        <v>12</v>
      </c>
      <c r="D8132" s="34">
        <v>39786</v>
      </c>
      <c r="E8132" s="17">
        <v>0.54166666666669983</v>
      </c>
      <c r="F8132" s="35">
        <v>4.5885891492501149E-2</v>
      </c>
      <c r="G8132" s="18">
        <v>2.3119366490874693</v>
      </c>
      <c r="H8132" s="18">
        <v>6.7475666312683718</v>
      </c>
      <c r="I8132" s="18">
        <v>4.4356299821809024</v>
      </c>
      <c r="J8132" s="19">
        <v>0.72374110799996161</v>
      </c>
      <c r="K8132" s="19">
        <v>0.68185485220498787</v>
      </c>
      <c r="L8132" s="19">
        <v>1.9337129245575309</v>
      </c>
      <c r="M8132" s="19">
        <v>12.080500000000001</v>
      </c>
      <c r="N8132" s="19">
        <f t="shared" si="127"/>
        <v>15.704650000000001</v>
      </c>
      <c r="O8132" s="19">
        <v>7.6875</v>
      </c>
      <c r="P8132" s="20">
        <v>27.994977562499997</v>
      </c>
      <c r="Q8132" s="12">
        <v>55.174999999999997</v>
      </c>
      <c r="R8132" s="12">
        <v>9.8624999999999989</v>
      </c>
      <c r="S8132" s="12">
        <v>242.50000000000003</v>
      </c>
      <c r="T8132" s="12"/>
      <c r="U8132" s="12">
        <v>283.22500000000002</v>
      </c>
      <c r="V8132" s="23"/>
      <c r="W8132" s="24"/>
      <c r="X8132" s="22"/>
      <c r="Y8132" s="22"/>
      <c r="Z8132" s="22"/>
      <c r="AA8132" s="22"/>
      <c r="AB8132" s="22"/>
      <c r="AC8132" s="22"/>
      <c r="AD8132" s="22"/>
      <c r="AE8132" s="22"/>
      <c r="AF8132" s="22"/>
      <c r="AG8132" s="22"/>
      <c r="AH8132" s="22"/>
    </row>
    <row r="8133" spans="2:34">
      <c r="B8133" s="10">
        <v>4</v>
      </c>
      <c r="C8133" s="10">
        <v>12</v>
      </c>
      <c r="D8133" s="34">
        <v>39786</v>
      </c>
      <c r="E8133" s="17">
        <v>0.58333333333330017</v>
      </c>
      <c r="F8133" s="35">
        <v>5.8416265760001466E-2</v>
      </c>
      <c r="G8133" s="18">
        <v>2.7753704721544636</v>
      </c>
      <c r="H8133" s="18">
        <v>7.0236211203106054</v>
      </c>
      <c r="I8133" s="18">
        <v>4.2482506481561426</v>
      </c>
      <c r="J8133" s="19">
        <v>0.91427442974995121</v>
      </c>
      <c r="K8133" s="19">
        <v>0.81616045087498534</v>
      </c>
      <c r="L8133" s="19">
        <v>1.9637305742027815</v>
      </c>
      <c r="M8133" s="19">
        <v>12.445500000000001</v>
      </c>
      <c r="N8133" s="19">
        <f t="shared" si="127"/>
        <v>16.179150000000003</v>
      </c>
      <c r="O8133" s="19">
        <v>8.004999999999999</v>
      </c>
      <c r="P8133" s="20">
        <v>27.095327999999999</v>
      </c>
      <c r="Q8133" s="12">
        <v>53.974999999999994</v>
      </c>
      <c r="R8133" s="12">
        <v>9.9150000000000009</v>
      </c>
      <c r="S8133" s="12">
        <v>233.55</v>
      </c>
      <c r="T8133" s="12"/>
      <c r="U8133" s="12">
        <v>246.12499999999997</v>
      </c>
      <c r="V8133" s="23"/>
      <c r="W8133" s="24"/>
      <c r="X8133" s="22"/>
      <c r="Y8133" s="22"/>
      <c r="Z8133" s="22"/>
      <c r="AA8133" s="22"/>
      <c r="AB8133" s="22"/>
      <c r="AC8133" s="22"/>
      <c r="AD8133" s="22"/>
      <c r="AE8133" s="22"/>
      <c r="AF8133" s="22"/>
      <c r="AG8133" s="22"/>
      <c r="AH8133" s="22"/>
    </row>
    <row r="8134" spans="2:34">
      <c r="B8134" s="10">
        <v>4</v>
      </c>
      <c r="C8134" s="10">
        <v>12</v>
      </c>
      <c r="D8134" s="34">
        <v>39786</v>
      </c>
      <c r="E8134" s="17">
        <v>0.625</v>
      </c>
      <c r="F8134" s="35">
        <v>5.8431381547501472E-2</v>
      </c>
      <c r="G8134" s="18">
        <v>5.221563229671931</v>
      </c>
      <c r="H8134" s="18">
        <v>8.2632464731290334</v>
      </c>
      <c r="I8134" s="18">
        <v>3.0416832434571033</v>
      </c>
      <c r="J8134" s="19">
        <v>0.88641488631245258</v>
      </c>
      <c r="K8134" s="19">
        <v>0.65166877493248831</v>
      </c>
      <c r="L8134" s="19">
        <v>1.9654354969967818</v>
      </c>
      <c r="M8134" s="19">
        <v>14.396000000000001</v>
      </c>
      <c r="N8134" s="19">
        <f t="shared" si="127"/>
        <v>18.7148</v>
      </c>
      <c r="O8134" s="19">
        <v>8.3549999999999986</v>
      </c>
      <c r="P8134" s="20">
        <v>26.213318624999996</v>
      </c>
      <c r="Q8134" s="12">
        <v>59.349999999999994</v>
      </c>
      <c r="R8134" s="12">
        <v>8.7624999999999993</v>
      </c>
      <c r="S8134" s="12">
        <v>221.4</v>
      </c>
      <c r="T8134" s="12"/>
      <c r="U8134" s="12">
        <v>140.55000000000001</v>
      </c>
      <c r="V8134" s="23"/>
      <c r="W8134" s="24"/>
      <c r="X8134" s="22"/>
      <c r="Y8134" s="22"/>
      <c r="Z8134" s="22"/>
      <c r="AA8134" s="22"/>
      <c r="AB8134" s="22"/>
      <c r="AC8134" s="22"/>
      <c r="AD8134" s="22"/>
      <c r="AE8134" s="22"/>
      <c r="AF8134" s="22"/>
      <c r="AG8134" s="22"/>
      <c r="AH8134" s="22"/>
    </row>
    <row r="8135" spans="2:34">
      <c r="B8135" s="10">
        <v>4</v>
      </c>
      <c r="C8135" s="10">
        <v>12</v>
      </c>
      <c r="D8135" s="34">
        <v>39786</v>
      </c>
      <c r="E8135" s="17">
        <v>0.66666666666669983</v>
      </c>
      <c r="F8135" s="35">
        <v>0.1210681370975031</v>
      </c>
      <c r="G8135" s="18">
        <v>18.422324083200003</v>
      </c>
      <c r="H8135" s="18">
        <v>38.94964548367679</v>
      </c>
      <c r="I8135" s="18">
        <v>20.527321400476794</v>
      </c>
      <c r="J8135" s="19">
        <v>1.3716482821874258</v>
      </c>
      <c r="K8135" s="19">
        <v>1.5037290213399723</v>
      </c>
      <c r="L8135" s="19">
        <v>2.0002647648885326</v>
      </c>
      <c r="M8135" s="19">
        <v>17.342750000000002</v>
      </c>
      <c r="N8135" s="19">
        <f t="shared" si="127"/>
        <v>22.545575000000003</v>
      </c>
      <c r="O8135" s="19">
        <v>11.379999999999999</v>
      </c>
      <c r="P8135" s="20">
        <v>15.893808937499998</v>
      </c>
      <c r="Q8135" s="12">
        <v>62.274999999999991</v>
      </c>
      <c r="R8135" s="12">
        <v>8.3999999999999986</v>
      </c>
      <c r="S8135" s="12">
        <v>215.14999999999998</v>
      </c>
      <c r="T8135" s="12"/>
      <c r="U8135" s="12">
        <v>86.375</v>
      </c>
      <c r="V8135" s="23"/>
      <c r="W8135" s="24"/>
      <c r="X8135" s="22"/>
      <c r="Y8135" s="22"/>
      <c r="Z8135" s="22"/>
      <c r="AA8135" s="22"/>
      <c r="AB8135" s="22"/>
      <c r="AC8135" s="22"/>
      <c r="AD8135" s="22"/>
      <c r="AE8135" s="22"/>
      <c r="AF8135" s="22"/>
      <c r="AG8135" s="22"/>
      <c r="AH8135" s="22"/>
    </row>
    <row r="8136" spans="2:34">
      <c r="B8136" s="10">
        <v>4</v>
      </c>
      <c r="C8136" s="10">
        <v>12</v>
      </c>
      <c r="D8136" s="34">
        <v>39786</v>
      </c>
      <c r="E8136" s="17">
        <v>0.70833333333330017</v>
      </c>
      <c r="F8136" s="35">
        <v>0.11274753415250288</v>
      </c>
      <c r="G8136" s="18">
        <v>12.308167501966581</v>
      </c>
      <c r="H8136" s="18">
        <v>34.355577256639549</v>
      </c>
      <c r="I8136" s="18">
        <v>22.047409754672962</v>
      </c>
      <c r="J8136" s="19">
        <v>1.087251135499941</v>
      </c>
      <c r="K8136" s="19">
        <v>1.3472422547499754</v>
      </c>
      <c r="L8136" s="19">
        <v>2.0303956642362833</v>
      </c>
      <c r="M8136" s="19">
        <v>14.432500000000001</v>
      </c>
      <c r="N8136" s="19">
        <f t="shared" si="127"/>
        <v>18.762250000000002</v>
      </c>
      <c r="O8136" s="19">
        <v>10.782499999999999</v>
      </c>
      <c r="P8136" s="20">
        <v>15.470444437499996</v>
      </c>
      <c r="Q8136" s="12">
        <v>65.974999999999994</v>
      </c>
      <c r="R8136" s="12">
        <v>8.0050000000000008</v>
      </c>
      <c r="S8136" s="12">
        <v>211.89999999999998</v>
      </c>
      <c r="T8136" s="12"/>
      <c r="U8136" s="12">
        <v>82.199999999999989</v>
      </c>
      <c r="V8136" s="23"/>
      <c r="W8136" s="24"/>
      <c r="X8136" s="22"/>
      <c r="Y8136" s="22"/>
      <c r="Z8136" s="22"/>
      <c r="AA8136" s="22"/>
      <c r="AB8136" s="22"/>
      <c r="AC8136" s="22"/>
      <c r="AD8136" s="22"/>
      <c r="AE8136" s="22"/>
      <c r="AF8136" s="22"/>
      <c r="AG8136" s="22"/>
      <c r="AH8136" s="22"/>
    </row>
    <row r="8137" spans="2:34">
      <c r="B8137" s="10">
        <v>4</v>
      </c>
      <c r="C8137" s="10">
        <v>12</v>
      </c>
      <c r="D8137" s="34">
        <v>39786</v>
      </c>
      <c r="E8137" s="17">
        <v>0.75</v>
      </c>
      <c r="F8137" s="35">
        <v>0.14201970300500366</v>
      </c>
      <c r="G8137" s="18">
        <v>9.4680413007388697</v>
      </c>
      <c r="H8137" s="18">
        <v>23.158218059123925</v>
      </c>
      <c r="I8137" s="18">
        <v>13.690176758385055</v>
      </c>
      <c r="J8137" s="19">
        <v>0.91967134287494989</v>
      </c>
      <c r="K8137" s="19">
        <v>0.90409974719498343</v>
      </c>
      <c r="L8137" s="19">
        <v>2.0179478270042832</v>
      </c>
      <c r="M8137" s="19">
        <v>6.8142500000000004</v>
      </c>
      <c r="N8137" s="19">
        <f t="shared" si="127"/>
        <v>8.8585250000000002</v>
      </c>
      <c r="O8137" s="19">
        <v>5.6524999999999999</v>
      </c>
      <c r="P8137" s="20">
        <v>18.998481937499996</v>
      </c>
      <c r="Q8137" s="12">
        <v>65.5</v>
      </c>
      <c r="R8137" s="12">
        <v>7.37</v>
      </c>
      <c r="S8137" s="12">
        <v>208.82499999999999</v>
      </c>
      <c r="T8137" s="12"/>
      <c r="U8137" s="12">
        <v>86.100000000000009</v>
      </c>
      <c r="V8137" s="23"/>
      <c r="W8137" s="24"/>
      <c r="X8137" s="22"/>
      <c r="Y8137" s="22"/>
      <c r="Z8137" s="22"/>
      <c r="AA8137" s="22"/>
      <c r="AB8137" s="22"/>
      <c r="AC8137" s="22"/>
      <c r="AD8137" s="22"/>
      <c r="AE8137" s="22"/>
      <c r="AF8137" s="22"/>
      <c r="AG8137" s="22"/>
      <c r="AH8137" s="22"/>
    </row>
    <row r="8138" spans="2:34">
      <c r="B8138" s="10">
        <v>4</v>
      </c>
      <c r="C8138" s="10">
        <v>12</v>
      </c>
      <c r="D8138" s="34">
        <v>39786</v>
      </c>
      <c r="E8138" s="17">
        <v>0.79166666666669983</v>
      </c>
      <c r="F8138" s="35">
        <v>0.27574958430500712</v>
      </c>
      <c r="G8138" s="18">
        <v>65.18753727019083</v>
      </c>
      <c r="H8138" s="18">
        <v>110.90023005896413</v>
      </c>
      <c r="I8138" s="18">
        <v>45.712692788773282</v>
      </c>
      <c r="J8138" s="19">
        <v>1.9919459183123907</v>
      </c>
      <c r="K8138" s="19">
        <v>2.8343529827249472</v>
      </c>
      <c r="L8138" s="19">
        <v>2.0481590306865338</v>
      </c>
      <c r="M8138" s="19">
        <v>16.018500000000003</v>
      </c>
      <c r="N8138" s="19">
        <f t="shared" si="127"/>
        <v>20.824050000000003</v>
      </c>
      <c r="O8138" s="19">
        <v>13.102499999999999</v>
      </c>
      <c r="P8138" s="20">
        <v>2.7871496249999996</v>
      </c>
      <c r="Q8138" s="12">
        <v>70.825000000000003</v>
      </c>
      <c r="R8138" s="12">
        <v>6.6549999999999994</v>
      </c>
      <c r="S8138" s="12">
        <v>198.70000000000002</v>
      </c>
      <c r="T8138" s="12"/>
      <c r="U8138" s="12">
        <v>83.5</v>
      </c>
      <c r="V8138" s="23"/>
      <c r="W8138" s="24"/>
      <c r="X8138" s="22"/>
      <c r="Y8138" s="22"/>
      <c r="Z8138" s="22"/>
      <c r="AA8138" s="22"/>
      <c r="AB8138" s="22"/>
      <c r="AC8138" s="22"/>
      <c r="AD8138" s="22"/>
      <c r="AE8138" s="22"/>
      <c r="AF8138" s="22"/>
      <c r="AG8138" s="22"/>
      <c r="AH8138" s="22"/>
    </row>
    <row r="8139" spans="2:34">
      <c r="B8139" s="10">
        <v>4</v>
      </c>
      <c r="C8139" s="10">
        <v>12</v>
      </c>
      <c r="D8139" s="34">
        <v>39786</v>
      </c>
      <c r="E8139" s="17">
        <v>0.83333333333330017</v>
      </c>
      <c r="F8139" s="35">
        <v>0.12119428521500314</v>
      </c>
      <c r="G8139" s="18">
        <v>10.652115415505348</v>
      </c>
      <c r="H8139" s="18">
        <v>24.508668486400584</v>
      </c>
      <c r="I8139" s="18">
        <v>13.856553070895236</v>
      </c>
      <c r="J8139" s="19">
        <v>0.92236407037494905</v>
      </c>
      <c r="K8139" s="19">
        <v>1.391031137487474</v>
      </c>
      <c r="L8139" s="19">
        <v>2.0072337397632833</v>
      </c>
      <c r="M8139" s="19">
        <v>9.4027500000000011</v>
      </c>
      <c r="N8139" s="19">
        <f t="shared" si="127"/>
        <v>12.223575000000002</v>
      </c>
      <c r="O8139" s="19">
        <v>7.4700000000000006</v>
      </c>
      <c r="P8139" s="20">
        <v>13.441822875</v>
      </c>
      <c r="Q8139" s="12">
        <v>73.75</v>
      </c>
      <c r="R8139" s="12">
        <v>5.8024999999999993</v>
      </c>
      <c r="S8139" s="12">
        <v>211.32500000000002</v>
      </c>
      <c r="T8139" s="12"/>
      <c r="U8139" s="12">
        <v>88.85</v>
      </c>
      <c r="V8139" s="23"/>
      <c r="W8139" s="24"/>
      <c r="X8139" s="22"/>
      <c r="Y8139" s="22"/>
      <c r="Z8139" s="22"/>
      <c r="AA8139" s="22"/>
      <c r="AB8139" s="22"/>
      <c r="AC8139" s="22"/>
      <c r="AD8139" s="22"/>
      <c r="AE8139" s="22"/>
      <c r="AF8139" s="22"/>
      <c r="AG8139" s="22"/>
      <c r="AH8139" s="22"/>
    </row>
    <row r="8140" spans="2:34">
      <c r="B8140" s="10">
        <v>4</v>
      </c>
      <c r="C8140" s="10">
        <v>12</v>
      </c>
      <c r="D8140" s="34">
        <v>39786</v>
      </c>
      <c r="E8140" s="17">
        <v>0.875</v>
      </c>
      <c r="F8140" s="35">
        <v>0.10450525847000272</v>
      </c>
      <c r="G8140" s="18">
        <v>9.139625800672869</v>
      </c>
      <c r="H8140" s="18">
        <v>20.439860688780563</v>
      </c>
      <c r="I8140" s="18">
        <v>11.300234888107699</v>
      </c>
      <c r="J8140" s="19">
        <v>0.96819174018744636</v>
      </c>
      <c r="K8140" s="19">
        <v>0.855784142244984</v>
      </c>
      <c r="L8140" s="19">
        <v>2.0564515329707844</v>
      </c>
      <c r="M8140" s="19">
        <v>6.734</v>
      </c>
      <c r="N8140" s="19">
        <f t="shared" si="127"/>
        <v>8.7542000000000009</v>
      </c>
      <c r="O8140" s="19">
        <v>5.4725000000000001</v>
      </c>
      <c r="P8140" s="20">
        <v>14.747196749999999</v>
      </c>
      <c r="Q8140" s="12">
        <v>74.95</v>
      </c>
      <c r="R8140" s="12">
        <v>5.3774999999999995</v>
      </c>
      <c r="S8140" s="12">
        <v>208.47499999999999</v>
      </c>
      <c r="T8140" s="12"/>
      <c r="U8140" s="12">
        <v>90.300000000000011</v>
      </c>
      <c r="V8140" s="23"/>
      <c r="W8140" s="24"/>
      <c r="X8140" s="22"/>
      <c r="Y8140" s="22"/>
      <c r="Z8140" s="22"/>
      <c r="AA8140" s="22"/>
      <c r="AB8140" s="22"/>
      <c r="AC8140" s="22"/>
      <c r="AD8140" s="22"/>
      <c r="AE8140" s="22"/>
      <c r="AF8140" s="22"/>
      <c r="AG8140" s="22"/>
      <c r="AH8140" s="22"/>
    </row>
    <row r="8141" spans="2:34">
      <c r="B8141" s="10">
        <v>4</v>
      </c>
      <c r="C8141" s="10">
        <v>12</v>
      </c>
      <c r="D8141" s="34">
        <v>39786</v>
      </c>
      <c r="E8141" s="17">
        <v>0.91666666666669983</v>
      </c>
      <c r="F8141" s="35">
        <v>0.11707713244500309</v>
      </c>
      <c r="G8141" s="18">
        <v>9.0775573963863678</v>
      </c>
      <c r="H8141" s="18">
        <v>23.651779348809875</v>
      </c>
      <c r="I8141" s="18">
        <v>14.574221952423505</v>
      </c>
      <c r="J8141" s="19">
        <v>1.0953404487499387</v>
      </c>
      <c r="K8141" s="19">
        <v>1.2064238964824772</v>
      </c>
      <c r="L8141" s="19">
        <v>2.0202060788220342</v>
      </c>
      <c r="M8141" s="19">
        <v>7.8685</v>
      </c>
      <c r="N8141" s="19">
        <f t="shared" si="127"/>
        <v>10.229050000000001</v>
      </c>
      <c r="O8141" s="19">
        <v>6.42</v>
      </c>
      <c r="P8141" s="20">
        <v>11.924766750000002</v>
      </c>
      <c r="Q8141" s="12">
        <v>75.875</v>
      </c>
      <c r="R8141" s="12">
        <v>5.3525</v>
      </c>
      <c r="S8141" s="12">
        <v>201.55</v>
      </c>
      <c r="T8141" s="12"/>
      <c r="U8141" s="12">
        <v>84.35</v>
      </c>
      <c r="V8141" s="23"/>
      <c r="W8141" s="24"/>
      <c r="X8141" s="22"/>
      <c r="Y8141" s="22"/>
      <c r="Z8141" s="22"/>
      <c r="AA8141" s="22"/>
      <c r="AB8141" s="22"/>
      <c r="AC8141" s="22"/>
      <c r="AD8141" s="22"/>
      <c r="AE8141" s="22"/>
      <c r="AF8141" s="22"/>
      <c r="AG8141" s="22"/>
      <c r="AH8141" s="22"/>
    </row>
    <row r="8142" spans="2:34">
      <c r="B8142" s="10">
        <v>4</v>
      </c>
      <c r="C8142" s="10">
        <v>12</v>
      </c>
      <c r="D8142" s="34">
        <v>39786</v>
      </c>
      <c r="E8142" s="17">
        <v>0.95833333333330017</v>
      </c>
      <c r="F8142" s="35">
        <v>0.13383898980250353</v>
      </c>
      <c r="G8142" s="18">
        <v>15.102737223756279</v>
      </c>
      <c r="H8142" s="18">
        <v>33.17441686839706</v>
      </c>
      <c r="I8142" s="18">
        <v>18.071679644640781</v>
      </c>
      <c r="J8142" s="19">
        <v>1.1106866697499376</v>
      </c>
      <c r="K8142" s="19">
        <v>1.260430111042476</v>
      </c>
      <c r="L8142" s="19">
        <v>2.0219583605825342</v>
      </c>
      <c r="M8142" s="19">
        <v>10.3405</v>
      </c>
      <c r="N8142" s="19">
        <f t="shared" si="127"/>
        <v>13.44265</v>
      </c>
      <c r="O8142" s="19">
        <v>7.5225</v>
      </c>
      <c r="P8142" s="20">
        <v>8.5378507499999987</v>
      </c>
      <c r="Q8142" s="12">
        <v>76.474999999999994</v>
      </c>
      <c r="R8142" s="12">
        <v>5.6150000000000002</v>
      </c>
      <c r="S8142" s="12">
        <v>203.07499999999999</v>
      </c>
      <c r="T8142" s="12"/>
      <c r="U8142" s="12">
        <v>89.074999999999989</v>
      </c>
      <c r="V8142" s="23"/>
      <c r="W8142" s="24"/>
      <c r="X8142" s="22"/>
      <c r="Y8142" s="22"/>
      <c r="Z8142" s="22"/>
      <c r="AA8142" s="22"/>
      <c r="AB8142" s="22"/>
      <c r="AC8142" s="22"/>
      <c r="AD8142" s="22"/>
      <c r="AE8142" s="22"/>
      <c r="AF8142" s="22"/>
      <c r="AG8142" s="22"/>
      <c r="AH8142" s="22"/>
    </row>
    <row r="8143" spans="2:34">
      <c r="B8143" s="10">
        <v>4</v>
      </c>
      <c r="C8143" s="10">
        <v>12</v>
      </c>
      <c r="D8143" s="34">
        <v>39786</v>
      </c>
      <c r="E8143" s="17">
        <v>0</v>
      </c>
      <c r="F8143" s="35">
        <v>9.2036446682502451E-2</v>
      </c>
      <c r="G8143" s="18">
        <v>11.949030565044074</v>
      </c>
      <c r="H8143" s="18">
        <v>22.694219938441922</v>
      </c>
      <c r="I8143" s="18">
        <v>10.745189373397844</v>
      </c>
      <c r="J8143" s="19">
        <v>1.098067059562438</v>
      </c>
      <c r="K8143" s="19">
        <v>1.2944083343549753</v>
      </c>
      <c r="L8143" s="19">
        <v>2.0284676948237843</v>
      </c>
      <c r="M8143" s="19">
        <v>9.2372499999999995</v>
      </c>
      <c r="N8143" s="19">
        <f t="shared" si="127"/>
        <v>12.008424999999999</v>
      </c>
      <c r="O8143" s="19">
        <v>6.75</v>
      </c>
      <c r="P8143" s="20">
        <v>16.246612687499997</v>
      </c>
      <c r="Q8143" s="12">
        <v>74.550000000000011</v>
      </c>
      <c r="R8143" s="12">
        <v>5.7450000000000001</v>
      </c>
      <c r="S8143" s="12">
        <v>209.125</v>
      </c>
      <c r="T8143" s="12"/>
      <c r="U8143" s="12">
        <v>89.174999999999997</v>
      </c>
      <c r="V8143" s="23"/>
      <c r="W8143" s="24"/>
      <c r="X8143" s="22"/>
      <c r="Y8143" s="22"/>
      <c r="Z8143" s="22"/>
      <c r="AA8143" s="22"/>
      <c r="AB8143" s="22"/>
      <c r="AC8143" s="22"/>
      <c r="AD8143" s="22"/>
      <c r="AE8143" s="22"/>
      <c r="AF8143" s="22"/>
      <c r="AG8143" s="22"/>
      <c r="AH8143" s="22"/>
    </row>
    <row r="8144" spans="2:34">
      <c r="B8144" s="10">
        <v>5</v>
      </c>
      <c r="C8144" s="10">
        <v>12</v>
      </c>
      <c r="D8144" s="34">
        <v>39787</v>
      </c>
      <c r="E8144" s="17">
        <v>4.1666666666699825E-2</v>
      </c>
      <c r="F8144" s="35">
        <v>5.4399976517501454E-2</v>
      </c>
      <c r="G8144" s="18">
        <v>2.5531586111702116</v>
      </c>
      <c r="H8144" s="18">
        <v>7.2241339022305739</v>
      </c>
      <c r="I8144" s="18">
        <v>4.6709752910603619</v>
      </c>
      <c r="J8144" s="19">
        <v>0.88717646968744979</v>
      </c>
      <c r="K8144" s="19">
        <v>0.72528531181248601</v>
      </c>
      <c r="L8144" s="19">
        <v>1.9730406288822835</v>
      </c>
      <c r="M8144" s="19">
        <v>7.2832500000000007</v>
      </c>
      <c r="N8144" s="19">
        <f t="shared" si="127"/>
        <v>9.4682250000000003</v>
      </c>
      <c r="O8144" s="19">
        <v>5.3449999999999998</v>
      </c>
      <c r="P8144" s="20">
        <v>23.637851250000001</v>
      </c>
      <c r="Q8144" s="12">
        <v>73.600000000000009</v>
      </c>
      <c r="R8144" s="12">
        <v>5.8450000000000006</v>
      </c>
      <c r="S8144" s="12">
        <v>217.75</v>
      </c>
      <c r="T8144" s="12"/>
      <c r="U8144" s="12">
        <v>88.850000000000009</v>
      </c>
      <c r="V8144" s="23"/>
      <c r="W8144" s="24"/>
      <c r="X8144" s="22"/>
      <c r="Y8144" s="22"/>
      <c r="Z8144" s="22"/>
      <c r="AA8144" s="22"/>
      <c r="AB8144" s="22"/>
      <c r="AC8144" s="22"/>
      <c r="AD8144" s="22"/>
      <c r="AE8144" s="22"/>
      <c r="AF8144" s="22"/>
      <c r="AG8144" s="22"/>
      <c r="AH8144" s="22"/>
    </row>
    <row r="8145" spans="2:34">
      <c r="B8145" s="10">
        <v>5</v>
      </c>
      <c r="C8145" s="10">
        <v>12</v>
      </c>
      <c r="D8145" s="34">
        <v>39787</v>
      </c>
      <c r="E8145" s="17">
        <v>8.3333333333300175E-2</v>
      </c>
      <c r="F8145" s="35">
        <v>4.1857234787501127E-2</v>
      </c>
      <c r="G8145" s="18">
        <v>3.4606621492249481</v>
      </c>
      <c r="H8145" s="18">
        <v>7.0027714990998344</v>
      </c>
      <c r="I8145" s="18">
        <v>3.5421093498748868</v>
      </c>
      <c r="J8145" s="19">
        <v>0.79827289418745451</v>
      </c>
      <c r="K8145" s="19">
        <v>0.68515972446998696</v>
      </c>
      <c r="L8145" s="19">
        <v>1.9890506840292836</v>
      </c>
      <c r="M8145" s="19">
        <v>6.5802500000000004</v>
      </c>
      <c r="N8145" s="19">
        <f t="shared" si="127"/>
        <v>8.5543250000000004</v>
      </c>
      <c r="O8145" s="19">
        <v>4.8925000000000001</v>
      </c>
      <c r="P8145" s="20">
        <v>23.867173687499996</v>
      </c>
      <c r="Q8145" s="12">
        <v>74.349999999999994</v>
      </c>
      <c r="R8145" s="12">
        <v>5.1850000000000005</v>
      </c>
      <c r="S8145" s="12">
        <v>219.35</v>
      </c>
      <c r="T8145" s="12"/>
      <c r="U8145" s="12">
        <v>85.825000000000003</v>
      </c>
      <c r="V8145" s="23"/>
      <c r="W8145" s="24"/>
      <c r="X8145" s="22"/>
      <c r="Y8145" s="22"/>
      <c r="Z8145" s="22"/>
      <c r="AA8145" s="22"/>
      <c r="AB8145" s="22"/>
      <c r="AC8145" s="22"/>
      <c r="AD8145" s="22"/>
      <c r="AE8145" s="22"/>
      <c r="AF8145" s="22"/>
      <c r="AG8145" s="22"/>
      <c r="AH8145" s="22"/>
    </row>
    <row r="8146" spans="2:34">
      <c r="B8146" s="10">
        <v>5</v>
      </c>
      <c r="C8146" s="10">
        <v>12</v>
      </c>
      <c r="D8146" s="34">
        <v>39787</v>
      </c>
      <c r="E8146" s="17">
        <v>0.125</v>
      </c>
      <c r="F8146" s="35">
        <v>4.1869327417501129E-2</v>
      </c>
      <c r="G8146" s="18">
        <v>8.5253515670978679</v>
      </c>
      <c r="H8146" s="18">
        <v>14.077041500384912</v>
      </c>
      <c r="I8146" s="18">
        <v>5.551689933287042</v>
      </c>
      <c r="J8146" s="19">
        <v>1.0042864424374425</v>
      </c>
      <c r="K8146" s="19">
        <v>0.781258001089985</v>
      </c>
      <c r="L8146" s="19">
        <v>1.9764576812695336</v>
      </c>
      <c r="M8146" s="19">
        <v>6.5469999999999997</v>
      </c>
      <c r="N8146" s="19">
        <f t="shared" si="127"/>
        <v>8.5111000000000008</v>
      </c>
      <c r="O8146" s="19">
        <v>5.1050000000000004</v>
      </c>
      <c r="P8146" s="20">
        <v>20.286215624999997</v>
      </c>
      <c r="Q8146" s="12">
        <v>76.174999999999997</v>
      </c>
      <c r="R8146" s="12">
        <v>4.4000000000000004</v>
      </c>
      <c r="S8146" s="12">
        <v>219.2</v>
      </c>
      <c r="T8146" s="12"/>
      <c r="U8146" s="12">
        <v>81.224999999999994</v>
      </c>
      <c r="V8146" s="23"/>
      <c r="W8146" s="24"/>
      <c r="X8146" s="22"/>
      <c r="Y8146" s="22"/>
      <c r="Z8146" s="22"/>
      <c r="AA8146" s="22"/>
      <c r="AB8146" s="22"/>
      <c r="AC8146" s="22"/>
      <c r="AD8146" s="22"/>
      <c r="AE8146" s="22"/>
      <c r="AF8146" s="22"/>
      <c r="AG8146" s="22"/>
      <c r="AH8146" s="22"/>
    </row>
    <row r="8147" spans="2:34">
      <c r="B8147" s="10">
        <v>5</v>
      </c>
      <c r="C8147" s="10">
        <v>12</v>
      </c>
      <c r="D8147" s="34">
        <v>39787</v>
      </c>
      <c r="E8147" s="17">
        <v>0.16666666666669983</v>
      </c>
      <c r="F8147" s="35">
        <v>0.10888652527250295</v>
      </c>
      <c r="G8147" s="18">
        <v>61.338601324643292</v>
      </c>
      <c r="H8147" s="18">
        <v>94.137948222083381</v>
      </c>
      <c r="I8147" s="18">
        <v>32.799346897440081</v>
      </c>
      <c r="J8147" s="19">
        <v>2.2960657031248677</v>
      </c>
      <c r="K8147" s="19">
        <v>2.2975160326774553</v>
      </c>
      <c r="L8147" s="19">
        <v>2.1788565695330373</v>
      </c>
      <c r="M8147" s="19">
        <v>10.080249999999999</v>
      </c>
      <c r="N8147" s="19">
        <f t="shared" si="127"/>
        <v>13.104324999999999</v>
      </c>
      <c r="O8147" s="19">
        <v>7.8049999999999997</v>
      </c>
      <c r="P8147" s="20">
        <v>3.2634346874999993</v>
      </c>
      <c r="Q8147" s="12">
        <v>78.150000000000006</v>
      </c>
      <c r="R8147" s="12">
        <v>3.6425000000000001</v>
      </c>
      <c r="S8147" s="12">
        <v>159.35</v>
      </c>
      <c r="T8147" s="12"/>
      <c r="U8147" s="12">
        <v>88.25</v>
      </c>
      <c r="V8147" s="23"/>
      <c r="W8147" s="24"/>
      <c r="X8147" s="22"/>
      <c r="Y8147" s="22"/>
      <c r="Z8147" s="22"/>
      <c r="AA8147" s="22"/>
      <c r="AB8147" s="22"/>
      <c r="AC8147" s="22"/>
      <c r="AD8147" s="22"/>
      <c r="AE8147" s="22"/>
      <c r="AF8147" s="22"/>
      <c r="AG8147" s="22"/>
      <c r="AH8147" s="22"/>
    </row>
    <row r="8148" spans="2:34">
      <c r="B8148" s="10">
        <v>5</v>
      </c>
      <c r="C8148" s="10">
        <v>12</v>
      </c>
      <c r="D8148" s="34">
        <v>39787</v>
      </c>
      <c r="E8148" s="17">
        <v>0.20833333333330017</v>
      </c>
      <c r="F8148" s="35">
        <v>0.16337334886000446</v>
      </c>
      <c r="G8148" s="18">
        <v>109.92284640736378</v>
      </c>
      <c r="H8148" s="18">
        <v>151.76003747308363</v>
      </c>
      <c r="I8148" s="18">
        <v>41.837191065719864</v>
      </c>
      <c r="J8148" s="19">
        <v>2.7743388475623392</v>
      </c>
      <c r="K8148" s="19">
        <v>3.6252561457824291</v>
      </c>
      <c r="L8148" s="19">
        <v>2.3528964015215408</v>
      </c>
      <c r="M8148" s="19">
        <v>14.190249999999999</v>
      </c>
      <c r="N8148" s="19">
        <f t="shared" si="127"/>
        <v>18.447324999999999</v>
      </c>
      <c r="O8148" s="19">
        <v>11.53</v>
      </c>
      <c r="P8148" s="20">
        <v>0.82908881249999922</v>
      </c>
      <c r="Q8148" s="12">
        <v>80.425000000000011</v>
      </c>
      <c r="R8148" s="12">
        <v>3.2050000000000001</v>
      </c>
      <c r="S8148" s="12">
        <v>187.85</v>
      </c>
      <c r="T8148" s="12"/>
      <c r="U8148" s="12">
        <v>89.724999999999994</v>
      </c>
      <c r="V8148" s="23"/>
      <c r="W8148" s="24"/>
      <c r="X8148" s="22"/>
      <c r="Y8148" s="22"/>
      <c r="Z8148" s="22"/>
      <c r="AA8148" s="22"/>
      <c r="AB8148" s="22"/>
      <c r="AC8148" s="22"/>
      <c r="AD8148" s="22"/>
      <c r="AE8148" s="22"/>
      <c r="AF8148" s="22"/>
      <c r="AG8148" s="22"/>
      <c r="AH8148" s="22"/>
    </row>
    <row r="8149" spans="2:34">
      <c r="B8149" s="10">
        <v>5</v>
      </c>
      <c r="C8149" s="10">
        <v>12</v>
      </c>
      <c r="D8149" s="34">
        <v>39787</v>
      </c>
      <c r="E8149" s="17">
        <v>0.25</v>
      </c>
      <c r="F8149" s="35">
        <v>0.24302755599250669</v>
      </c>
      <c r="G8149" s="18">
        <v>170.14502072179329</v>
      </c>
      <c r="H8149" s="18">
        <v>228.53768013518271</v>
      </c>
      <c r="I8149" s="18">
        <v>58.392659413389438</v>
      </c>
      <c r="J8149" s="19">
        <v>4.6743093490622272</v>
      </c>
      <c r="K8149" s="19">
        <v>4.8466473819574052</v>
      </c>
      <c r="L8149" s="19">
        <v>2.4506226329817924</v>
      </c>
      <c r="M8149" s="19">
        <v>19.135750000000002</v>
      </c>
      <c r="N8149" s="19">
        <f t="shared" si="127"/>
        <v>24.876475000000003</v>
      </c>
      <c r="O8149" s="19">
        <v>16.0275</v>
      </c>
      <c r="P8149" s="20">
        <v>0.47628506249999886</v>
      </c>
      <c r="Q8149" s="12">
        <v>82.025000000000006</v>
      </c>
      <c r="R8149" s="12">
        <v>3.3774999999999999</v>
      </c>
      <c r="S8149" s="12">
        <v>190.82499999999999</v>
      </c>
      <c r="T8149" s="12"/>
      <c r="U8149" s="12">
        <v>84.800000000000011</v>
      </c>
      <c r="V8149" s="23"/>
      <c r="W8149" s="24"/>
      <c r="X8149" s="22"/>
      <c r="Y8149" s="22"/>
      <c r="Z8149" s="22"/>
      <c r="AA8149" s="22"/>
      <c r="AB8149" s="22"/>
      <c r="AC8149" s="22"/>
      <c r="AD8149" s="22"/>
      <c r="AE8149" s="22"/>
      <c r="AF8149" s="22"/>
      <c r="AG8149" s="22"/>
      <c r="AH8149" s="22"/>
    </row>
    <row r="8150" spans="2:34">
      <c r="B8150" s="10">
        <v>5</v>
      </c>
      <c r="C8150" s="10">
        <v>12</v>
      </c>
      <c r="D8150" s="34">
        <v>39787</v>
      </c>
      <c r="E8150" s="17">
        <v>0.29166666666669983</v>
      </c>
      <c r="F8150" s="35">
        <v>0.33529706063500919</v>
      </c>
      <c r="G8150" s="18">
        <v>218.726922831053</v>
      </c>
      <c r="H8150" s="18">
        <v>290.30770100218871</v>
      </c>
      <c r="I8150" s="18">
        <v>71.580778171135705</v>
      </c>
      <c r="J8150" s="19">
        <v>5.5038414804996769</v>
      </c>
      <c r="K8150" s="19">
        <v>5.8235437870673827</v>
      </c>
      <c r="L8150" s="19">
        <v>2.4958483239717935</v>
      </c>
      <c r="M8150" s="19">
        <v>24.881250000000001</v>
      </c>
      <c r="N8150" s="19">
        <f t="shared" si="127"/>
        <v>32.345625000000005</v>
      </c>
      <c r="O8150" s="19">
        <v>21.265000000000001</v>
      </c>
      <c r="P8150" s="20">
        <v>0.59976637499999896</v>
      </c>
      <c r="Q8150" s="12">
        <v>82</v>
      </c>
      <c r="R8150" s="12">
        <v>3.5424999999999995</v>
      </c>
      <c r="S8150" s="12">
        <v>194.35000000000002</v>
      </c>
      <c r="T8150" s="12"/>
      <c r="U8150" s="12">
        <v>81.974999999999994</v>
      </c>
      <c r="V8150" s="23"/>
      <c r="W8150" s="24"/>
      <c r="X8150" s="22"/>
      <c r="Y8150" s="22"/>
      <c r="Z8150" s="22"/>
      <c r="AA8150" s="22"/>
      <c r="AB8150" s="22"/>
      <c r="AC8150" s="22"/>
      <c r="AD8150" s="22"/>
      <c r="AE8150" s="22"/>
      <c r="AF8150" s="22"/>
      <c r="AG8150" s="22"/>
      <c r="AH8150" s="22"/>
    </row>
    <row r="8151" spans="2:34">
      <c r="B8151" s="10">
        <v>5</v>
      </c>
      <c r="C8151" s="10">
        <v>12</v>
      </c>
      <c r="D8151" s="34">
        <v>39787</v>
      </c>
      <c r="E8151" s="17">
        <v>0.33333333333330017</v>
      </c>
      <c r="F8151" s="35">
        <v>0.2599218826150072</v>
      </c>
      <c r="G8151" s="18">
        <v>116.23576358927835</v>
      </c>
      <c r="H8151" s="18">
        <v>157.90715457281138</v>
      </c>
      <c r="I8151" s="18">
        <v>41.671390983533044</v>
      </c>
      <c r="J8151" s="19">
        <v>3.7034273366872821</v>
      </c>
      <c r="K8151" s="19">
        <v>3.9107676499899218</v>
      </c>
      <c r="L8151" s="19">
        <v>2.7761782244237985</v>
      </c>
      <c r="M8151" s="19">
        <v>16.646750000000001</v>
      </c>
      <c r="N8151" s="19">
        <f t="shared" si="127"/>
        <v>21.640775000000001</v>
      </c>
      <c r="O8151" s="19">
        <v>14.110000000000001</v>
      </c>
      <c r="P8151" s="20">
        <v>0.91728974999999924</v>
      </c>
      <c r="Q8151" s="12">
        <v>81.525000000000006</v>
      </c>
      <c r="R8151" s="12">
        <v>2.395</v>
      </c>
      <c r="S8151" s="12">
        <v>225.125</v>
      </c>
      <c r="T8151" s="12"/>
      <c r="U8151" s="12">
        <v>128.82499999999999</v>
      </c>
      <c r="V8151" s="23"/>
      <c r="W8151" s="24"/>
      <c r="X8151" s="22"/>
      <c r="Y8151" s="22"/>
      <c r="Z8151" s="22"/>
      <c r="AA8151" s="22"/>
      <c r="AB8151" s="22"/>
      <c r="AC8151" s="22"/>
      <c r="AD8151" s="22"/>
      <c r="AE8151" s="22"/>
      <c r="AF8151" s="22"/>
      <c r="AG8151" s="22"/>
      <c r="AH8151" s="22"/>
    </row>
    <row r="8152" spans="2:34">
      <c r="B8152" s="10">
        <v>5</v>
      </c>
      <c r="C8152" s="10">
        <v>12</v>
      </c>
      <c r="D8152" s="34">
        <v>39787</v>
      </c>
      <c r="E8152" s="17">
        <v>0.375</v>
      </c>
      <c r="F8152" s="35">
        <v>0.39418548863001096</v>
      </c>
      <c r="G8152" s="18">
        <v>96.914575037267156</v>
      </c>
      <c r="H8152" s="18">
        <v>140.45139908600842</v>
      </c>
      <c r="I8152" s="18">
        <v>43.536824048741266</v>
      </c>
      <c r="J8152" s="19">
        <v>2.6023149667498462</v>
      </c>
      <c r="K8152" s="19">
        <v>3.3337785692074329</v>
      </c>
      <c r="L8152" s="19">
        <v>2.8456792401665498</v>
      </c>
      <c r="M8152" s="19">
        <v>19.52825</v>
      </c>
      <c r="N8152" s="19">
        <f t="shared" si="127"/>
        <v>25.386725000000002</v>
      </c>
      <c r="O8152" s="19">
        <v>16.75</v>
      </c>
      <c r="P8152" s="20">
        <v>1.1113318124999996</v>
      </c>
      <c r="Q8152" s="12">
        <v>84.5</v>
      </c>
      <c r="R8152" s="12">
        <v>3.125</v>
      </c>
      <c r="S8152" s="12">
        <v>238.89999999999998</v>
      </c>
      <c r="T8152" s="12"/>
      <c r="U8152" s="12">
        <v>146.75</v>
      </c>
      <c r="V8152" s="23"/>
      <c r="W8152" s="24"/>
      <c r="X8152" s="22"/>
      <c r="Y8152" s="22"/>
      <c r="Z8152" s="22"/>
      <c r="AA8152" s="22"/>
      <c r="AB8152" s="22"/>
      <c r="AC8152" s="22"/>
      <c r="AD8152" s="22"/>
      <c r="AE8152" s="22"/>
      <c r="AF8152" s="22"/>
      <c r="AG8152" s="22"/>
      <c r="AH8152" s="22"/>
    </row>
    <row r="8153" spans="2:34">
      <c r="B8153" s="10">
        <v>5</v>
      </c>
      <c r="C8153" s="10">
        <v>12</v>
      </c>
      <c r="D8153" s="34">
        <v>39787</v>
      </c>
      <c r="E8153" s="17">
        <v>0.41666666666669983</v>
      </c>
      <c r="F8153" s="35">
        <v>0.5243127036000147</v>
      </c>
      <c r="G8153" s="18">
        <v>106.17737706336349</v>
      </c>
      <c r="H8153" s="18">
        <v>150.91734980624477</v>
      </c>
      <c r="I8153" s="18">
        <v>44.739972742881264</v>
      </c>
      <c r="J8153" s="19">
        <v>3.3224732556248027</v>
      </c>
      <c r="K8153" s="19">
        <v>3.6098215016949267</v>
      </c>
      <c r="L8153" s="19">
        <v>2.9393258582755517</v>
      </c>
      <c r="M8153" s="19">
        <v>23.03125</v>
      </c>
      <c r="N8153" s="19">
        <f t="shared" si="127"/>
        <v>29.940625000000001</v>
      </c>
      <c r="O8153" s="19">
        <v>19.732499999999998</v>
      </c>
      <c r="P8153" s="20">
        <v>1.5699766874999994</v>
      </c>
      <c r="Q8153" s="12">
        <v>85.325000000000003</v>
      </c>
      <c r="R8153" s="12">
        <v>3.6900000000000004</v>
      </c>
      <c r="S8153" s="12">
        <v>257.92500000000001</v>
      </c>
      <c r="T8153" s="12"/>
      <c r="U8153" s="12">
        <v>187</v>
      </c>
      <c r="V8153" s="23"/>
      <c r="W8153" s="24"/>
      <c r="X8153" s="22"/>
      <c r="Y8153" s="22"/>
      <c r="Z8153" s="22"/>
      <c r="AA8153" s="22"/>
      <c r="AB8153" s="22"/>
      <c r="AC8153" s="22"/>
      <c r="AD8153" s="22"/>
      <c r="AE8153" s="22"/>
      <c r="AF8153" s="22"/>
      <c r="AG8153" s="22"/>
      <c r="AH8153" s="22"/>
    </row>
    <row r="8154" spans="2:34">
      <c r="B8154" s="10">
        <v>5</v>
      </c>
      <c r="C8154" s="10">
        <v>12</v>
      </c>
      <c r="D8154" s="34">
        <v>39787</v>
      </c>
      <c r="E8154" s="17">
        <v>0.45833333333330017</v>
      </c>
      <c r="F8154" s="35">
        <v>0.29788045647000838</v>
      </c>
      <c r="G8154" s="18">
        <v>52.886251437468118</v>
      </c>
      <c r="H8154" s="18">
        <v>83.555934588960341</v>
      </c>
      <c r="I8154" s="18">
        <v>30.669683151492244</v>
      </c>
      <c r="J8154" s="19">
        <v>1.83693012312489</v>
      </c>
      <c r="K8154" s="19">
        <v>2.356305682964952</v>
      </c>
      <c r="L8154" s="19">
        <v>2.4563350007257934</v>
      </c>
      <c r="M8154" s="19">
        <v>19.321499999999997</v>
      </c>
      <c r="N8154" s="19">
        <f t="shared" si="127"/>
        <v>25.117949999999997</v>
      </c>
      <c r="O8154" s="19">
        <v>17.127500000000001</v>
      </c>
      <c r="P8154" s="20">
        <v>5.5037385000000008</v>
      </c>
      <c r="Q8154" s="12">
        <v>85.424999999999997</v>
      </c>
      <c r="R8154" s="12">
        <v>5.379999999999999</v>
      </c>
      <c r="S8154" s="12">
        <v>259.875</v>
      </c>
      <c r="T8154" s="12"/>
      <c r="U8154" s="12">
        <v>364.7</v>
      </c>
      <c r="V8154" s="23"/>
      <c r="W8154" s="24"/>
      <c r="X8154" s="22"/>
      <c r="Y8154" s="22"/>
      <c r="Z8154" s="22"/>
      <c r="AA8154" s="22"/>
      <c r="AB8154" s="22"/>
      <c r="AC8154" s="22"/>
      <c r="AD8154" s="22"/>
      <c r="AE8154" s="22"/>
      <c r="AF8154" s="22"/>
      <c r="AG8154" s="22"/>
      <c r="AH8154" s="22"/>
    </row>
    <row r="8155" spans="2:34">
      <c r="B8155" s="10">
        <v>5</v>
      </c>
      <c r="C8155" s="10">
        <v>12</v>
      </c>
      <c r="D8155" s="34">
        <v>39787</v>
      </c>
      <c r="E8155" s="17">
        <v>0.5</v>
      </c>
      <c r="F8155" s="35">
        <v>6.7147193627501905E-2</v>
      </c>
      <c r="G8155" s="18">
        <v>13.04870453463653</v>
      </c>
      <c r="H8155" s="18">
        <v>25.414478006136179</v>
      </c>
      <c r="I8155" s="18">
        <v>12.365773471499651</v>
      </c>
      <c r="J8155" s="19">
        <v>1.0941149068749341</v>
      </c>
      <c r="K8155" s="19">
        <v>1.1290173733449771</v>
      </c>
      <c r="L8155" s="19">
        <v>2.0928367037072872</v>
      </c>
      <c r="M8155" s="19">
        <v>9.7960000000000012</v>
      </c>
      <c r="N8155" s="19">
        <f t="shared" si="127"/>
        <v>12.734800000000002</v>
      </c>
      <c r="O8155" s="19">
        <v>9.0524999999999984</v>
      </c>
      <c r="P8155" s="20">
        <v>18.751519312500001</v>
      </c>
      <c r="Q8155" s="12">
        <v>70.399999999999991</v>
      </c>
      <c r="R8155" s="12">
        <v>7.6150000000000002</v>
      </c>
      <c r="S8155" s="12">
        <v>274</v>
      </c>
      <c r="T8155" s="12"/>
      <c r="U8155" s="12">
        <v>401</v>
      </c>
      <c r="V8155" s="23"/>
      <c r="W8155" s="24"/>
      <c r="X8155" s="22"/>
      <c r="Y8155" s="22"/>
      <c r="Z8155" s="22"/>
      <c r="AA8155" s="22"/>
      <c r="AB8155" s="22"/>
      <c r="AC8155" s="22"/>
      <c r="AD8155" s="22"/>
      <c r="AE8155" s="22"/>
      <c r="AF8155" s="22"/>
      <c r="AG8155" s="22"/>
      <c r="AH8155" s="22"/>
    </row>
    <row r="8156" spans="2:34">
      <c r="B8156" s="10">
        <v>5</v>
      </c>
      <c r="C8156" s="10">
        <v>12</v>
      </c>
      <c r="D8156" s="34">
        <v>39787</v>
      </c>
      <c r="E8156" s="17">
        <v>0.54166666666669983</v>
      </c>
      <c r="F8156" s="35">
        <v>7.5559865460002151E-2</v>
      </c>
      <c r="G8156" s="18">
        <v>7.7548598148948686</v>
      </c>
      <c r="H8156" s="18">
        <v>13.350608731156672</v>
      </c>
      <c r="I8156" s="18">
        <v>5.5957489162618046</v>
      </c>
      <c r="J8156" s="19">
        <v>0.81174738962495108</v>
      </c>
      <c r="K8156" s="19">
        <v>0.71458504904748532</v>
      </c>
      <c r="L8156" s="19">
        <v>2.012766766251286</v>
      </c>
      <c r="M8156" s="19">
        <v>9.7584999999999997</v>
      </c>
      <c r="N8156" s="19">
        <f t="shared" si="127"/>
        <v>12.68605</v>
      </c>
      <c r="O8156" s="19">
        <v>8.9825000000000017</v>
      </c>
      <c r="P8156" s="20">
        <v>22.032594187499999</v>
      </c>
      <c r="Q8156" s="12">
        <v>61.775000000000006</v>
      </c>
      <c r="R8156" s="12">
        <v>8.3475000000000001</v>
      </c>
      <c r="S8156" s="12">
        <v>262.5</v>
      </c>
      <c r="T8156" s="12"/>
      <c r="U8156" s="12">
        <v>307.82499999999999</v>
      </c>
      <c r="V8156" s="23"/>
      <c r="W8156" s="24"/>
      <c r="X8156" s="22"/>
      <c r="Y8156" s="22"/>
      <c r="Z8156" s="22"/>
      <c r="AA8156" s="22"/>
      <c r="AB8156" s="22"/>
      <c r="AC8156" s="22"/>
      <c r="AD8156" s="22"/>
      <c r="AE8156" s="22"/>
      <c r="AF8156" s="22"/>
      <c r="AG8156" s="22"/>
      <c r="AH8156" s="22"/>
    </row>
    <row r="8157" spans="2:34">
      <c r="B8157" s="10">
        <v>5</v>
      </c>
      <c r="C8157" s="10">
        <v>12</v>
      </c>
      <c r="D8157" s="34">
        <v>39787</v>
      </c>
      <c r="E8157" s="17">
        <v>0.58333333333330017</v>
      </c>
      <c r="F8157" s="35">
        <v>8.8177086797502524E-2</v>
      </c>
      <c r="G8157" s="18">
        <v>3.5355744600569392</v>
      </c>
      <c r="H8157" s="18">
        <v>7.359296455781041</v>
      </c>
      <c r="I8157" s="18">
        <v>3.8237219957241022</v>
      </c>
      <c r="J8157" s="19">
        <v>0.87798743568744675</v>
      </c>
      <c r="K8157" s="19">
        <v>0.82460833742998307</v>
      </c>
      <c r="L8157" s="19">
        <v>2.0819445055705379</v>
      </c>
      <c r="M8157" s="19">
        <v>10.358000000000001</v>
      </c>
      <c r="N8157" s="19">
        <f t="shared" si="127"/>
        <v>13.465400000000001</v>
      </c>
      <c r="O8157" s="19">
        <v>9.192499999999999</v>
      </c>
      <c r="P8157" s="20">
        <v>21.080024062500001</v>
      </c>
      <c r="Q8157" s="12">
        <v>60.975000000000009</v>
      </c>
      <c r="R8157" s="12">
        <v>8.2650000000000006</v>
      </c>
      <c r="S8157" s="12">
        <v>249.82499999999999</v>
      </c>
      <c r="T8157" s="12"/>
      <c r="U8157" s="12">
        <v>198.67500000000001</v>
      </c>
      <c r="V8157" s="23"/>
      <c r="W8157" s="24"/>
      <c r="X8157" s="22"/>
      <c r="Y8157" s="22"/>
      <c r="Z8157" s="22"/>
      <c r="AA8157" s="22"/>
      <c r="AB8157" s="22"/>
      <c r="AC8157" s="22"/>
      <c r="AD8157" s="22"/>
      <c r="AE8157" s="22"/>
      <c r="AF8157" s="22"/>
      <c r="AG8157" s="22"/>
      <c r="AH8157" s="22"/>
    </row>
    <row r="8158" spans="2:34">
      <c r="B8158" s="10">
        <v>5</v>
      </c>
      <c r="C8158" s="10">
        <v>12</v>
      </c>
      <c r="D8158" s="34">
        <v>39787</v>
      </c>
      <c r="E8158" s="17">
        <v>0.625</v>
      </c>
      <c r="F8158" s="35">
        <v>5.4600604242501564E-2</v>
      </c>
      <c r="G8158" s="18">
        <v>2.2595721229414609</v>
      </c>
      <c r="H8158" s="18">
        <v>7.0124949820938109</v>
      </c>
      <c r="I8158" s="18">
        <v>4.75292285915235</v>
      </c>
      <c r="J8158" s="19">
        <v>0.62609612924996183</v>
      </c>
      <c r="K8158" s="19">
        <v>0.53635474455748899</v>
      </c>
      <c r="L8158" s="19">
        <v>1.9776177751312858</v>
      </c>
      <c r="M8158" s="19">
        <v>8.9312500000000004</v>
      </c>
      <c r="N8158" s="19">
        <f t="shared" si="127"/>
        <v>11.610625000000001</v>
      </c>
      <c r="O8158" s="19">
        <v>7.7824999999999998</v>
      </c>
      <c r="P8158" s="20">
        <v>22.491239062499996</v>
      </c>
      <c r="Q8158" s="12">
        <v>57.975000000000001</v>
      </c>
      <c r="R8158" s="12">
        <v>8.5324999999999989</v>
      </c>
      <c r="S8158" s="12">
        <v>249.45</v>
      </c>
      <c r="T8158" s="12"/>
      <c r="U8158" s="12">
        <v>146.72499999999999</v>
      </c>
      <c r="V8158" s="23"/>
      <c r="W8158" s="24"/>
      <c r="X8158" s="22"/>
      <c r="Y8158" s="22"/>
      <c r="Z8158" s="22"/>
      <c r="AA8158" s="22"/>
      <c r="AB8158" s="22"/>
      <c r="AC8158" s="22"/>
      <c r="AD8158" s="22"/>
      <c r="AE8158" s="22"/>
      <c r="AF8158" s="22"/>
      <c r="AG8158" s="22"/>
      <c r="AH8158" s="22"/>
    </row>
    <row r="8159" spans="2:34">
      <c r="B8159" s="10">
        <v>5</v>
      </c>
      <c r="C8159" s="10">
        <v>12</v>
      </c>
      <c r="D8159" s="34">
        <v>39787</v>
      </c>
      <c r="E8159" s="17">
        <v>0.66666666666669983</v>
      </c>
      <c r="F8159" s="35">
        <v>7.1418802262502051E-2</v>
      </c>
      <c r="G8159" s="18">
        <v>2.7884345915881998</v>
      </c>
      <c r="H8159" s="18">
        <v>8.3601274616252255</v>
      </c>
      <c r="I8159" s="18">
        <v>5.5716928700370243</v>
      </c>
      <c r="J8159" s="19">
        <v>0.61342359343746244</v>
      </c>
      <c r="K8159" s="19">
        <v>0.7444293573549845</v>
      </c>
      <c r="L8159" s="19">
        <v>2.1531102919400391</v>
      </c>
      <c r="M8159" s="19">
        <v>10.065999999999999</v>
      </c>
      <c r="N8159" s="19">
        <f t="shared" si="127"/>
        <v>13.085799999999999</v>
      </c>
      <c r="O8159" s="19">
        <v>8.48</v>
      </c>
      <c r="P8159" s="20">
        <v>17.851869749999999</v>
      </c>
      <c r="Q8159" s="12">
        <v>60.124999999999993</v>
      </c>
      <c r="R8159" s="12">
        <v>7.9975000000000005</v>
      </c>
      <c r="S8159" s="12">
        <v>246.52499999999998</v>
      </c>
      <c r="T8159" s="12"/>
      <c r="U8159" s="12">
        <v>89.875</v>
      </c>
      <c r="V8159" s="23"/>
      <c r="W8159" s="24"/>
      <c r="X8159" s="22"/>
      <c r="Y8159" s="22"/>
      <c r="Z8159" s="22"/>
      <c r="AA8159" s="22"/>
      <c r="AB8159" s="22"/>
      <c r="AC8159" s="22"/>
      <c r="AD8159" s="22"/>
      <c r="AE8159" s="22"/>
      <c r="AF8159" s="22"/>
      <c r="AG8159" s="22"/>
      <c r="AH8159" s="22"/>
    </row>
    <row r="8160" spans="2:34">
      <c r="B8160" s="10">
        <v>5</v>
      </c>
      <c r="C8160" s="10">
        <v>12</v>
      </c>
      <c r="D8160" s="34">
        <v>39787</v>
      </c>
      <c r="E8160" s="17">
        <v>0.70833333333330017</v>
      </c>
      <c r="F8160" s="35">
        <v>7.5640391382502184E-2</v>
      </c>
      <c r="G8160" s="18">
        <v>1.6834884344452199</v>
      </c>
      <c r="H8160" s="18">
        <v>9.4035691607924079</v>
      </c>
      <c r="I8160" s="18">
        <v>7.7200807263471871</v>
      </c>
      <c r="J8160" s="19">
        <v>0.68474943724995785</v>
      </c>
      <c r="K8160" s="19">
        <v>0.61030639670498732</v>
      </c>
      <c r="L8160" s="19">
        <v>2.1307756552710391</v>
      </c>
      <c r="M8160" s="19">
        <v>10.460999999999999</v>
      </c>
      <c r="N8160" s="19">
        <f t="shared" si="127"/>
        <v>13.599299999999998</v>
      </c>
      <c r="O8160" s="19">
        <v>9.2125000000000004</v>
      </c>
      <c r="P8160" s="20">
        <v>16.687617375000002</v>
      </c>
      <c r="Q8160" s="12">
        <v>61.174999999999997</v>
      </c>
      <c r="R8160" s="12">
        <v>7.7</v>
      </c>
      <c r="S8160" s="12">
        <v>248.82499999999999</v>
      </c>
      <c r="T8160" s="12"/>
      <c r="U8160" s="12">
        <v>82.075000000000003</v>
      </c>
      <c r="V8160" s="23"/>
      <c r="W8160" s="24"/>
      <c r="X8160" s="22"/>
      <c r="Y8160" s="22"/>
      <c r="Z8160" s="22"/>
      <c r="AA8160" s="22"/>
      <c r="AB8160" s="22"/>
      <c r="AC8160" s="22"/>
      <c r="AD8160" s="22"/>
      <c r="AE8160" s="22"/>
      <c r="AF8160" s="22"/>
      <c r="AG8160" s="22"/>
      <c r="AH8160" s="22"/>
    </row>
    <row r="8161" spans="2:34">
      <c r="B8161" s="10">
        <v>5</v>
      </c>
      <c r="C8161" s="10">
        <v>12</v>
      </c>
      <c r="D8161" s="34">
        <v>39787</v>
      </c>
      <c r="E8161" s="17">
        <v>0.75</v>
      </c>
      <c r="F8161" s="35">
        <v>8.406735450500244E-2</v>
      </c>
      <c r="G8161" s="18">
        <v>2.4999143958149546</v>
      </c>
      <c r="H8161" s="18">
        <v>8.3336422092459728</v>
      </c>
      <c r="I8161" s="18">
        <v>5.8337278134310182</v>
      </c>
      <c r="J8161" s="19">
        <v>0.36659211299997729</v>
      </c>
      <c r="K8161" s="19">
        <v>0.56623666418498819</v>
      </c>
      <c r="L8161" s="19">
        <v>2.1277554414095388</v>
      </c>
      <c r="M8161" s="19">
        <v>11.067</v>
      </c>
      <c r="N8161" s="19">
        <f t="shared" si="127"/>
        <v>14.3871</v>
      </c>
      <c r="O8161" s="19">
        <v>9.4350000000000005</v>
      </c>
      <c r="P8161" s="20">
        <v>17.058061312500001</v>
      </c>
      <c r="Q8161" s="12">
        <v>63.325000000000003</v>
      </c>
      <c r="R8161" s="12">
        <v>7.4349999999999996</v>
      </c>
      <c r="S8161" s="12">
        <v>245.77500000000001</v>
      </c>
      <c r="T8161" s="12"/>
      <c r="U8161" s="12">
        <v>86</v>
      </c>
      <c r="V8161" s="23"/>
      <c r="W8161" s="24"/>
      <c r="X8161" s="22"/>
      <c r="Y8161" s="22"/>
      <c r="Z8161" s="22"/>
      <c r="AA8161" s="22"/>
      <c r="AB8161" s="22"/>
      <c r="AC8161" s="22"/>
      <c r="AD8161" s="22"/>
      <c r="AE8161" s="22"/>
      <c r="AF8161" s="22"/>
      <c r="AG8161" s="22"/>
      <c r="AH8161" s="22"/>
    </row>
    <row r="8162" spans="2:34">
      <c r="B8162" s="10">
        <v>5</v>
      </c>
      <c r="C8162" s="10">
        <v>12</v>
      </c>
      <c r="D8162" s="34">
        <v>39787</v>
      </c>
      <c r="E8162" s="17">
        <v>0.79166666666669983</v>
      </c>
      <c r="F8162" s="35">
        <v>0.10090589013000295</v>
      </c>
      <c r="G8162" s="18">
        <v>2.2794048312437085</v>
      </c>
      <c r="H8162" s="18">
        <v>8.3535583274199681</v>
      </c>
      <c r="I8162" s="18">
        <v>6.0741534961762582</v>
      </c>
      <c r="J8162" s="19">
        <v>0.50155808618746878</v>
      </c>
      <c r="K8162" s="19">
        <v>0.65822580783498619</v>
      </c>
      <c r="L8162" s="19">
        <v>2.1440980388647892</v>
      </c>
      <c r="M8162" s="19">
        <v>12.445</v>
      </c>
      <c r="N8162" s="19">
        <f t="shared" si="127"/>
        <v>16.1785</v>
      </c>
      <c r="O8162" s="19">
        <v>10.360000000000001</v>
      </c>
      <c r="P8162" s="20">
        <v>15.382243499999998</v>
      </c>
      <c r="Q8162" s="12">
        <v>66.349999999999994</v>
      </c>
      <c r="R8162" s="12">
        <v>7.0524999999999993</v>
      </c>
      <c r="S8162" s="12">
        <v>246.27499999999998</v>
      </c>
      <c r="T8162" s="12"/>
      <c r="U8162" s="12">
        <v>84.45</v>
      </c>
      <c r="V8162" s="23"/>
      <c r="W8162" s="24"/>
      <c r="X8162" s="22"/>
      <c r="Y8162" s="22"/>
      <c r="Z8162" s="22"/>
      <c r="AA8162" s="22"/>
      <c r="AB8162" s="22"/>
      <c r="AC8162" s="22"/>
      <c r="AD8162" s="22"/>
      <c r="AE8162" s="22"/>
      <c r="AF8162" s="22"/>
      <c r="AG8162" s="22"/>
      <c r="AH8162" s="22"/>
    </row>
    <row r="8163" spans="2:34">
      <c r="B8163" s="10">
        <v>5</v>
      </c>
      <c r="C8163" s="10">
        <v>12</v>
      </c>
      <c r="D8163" s="34">
        <v>39787</v>
      </c>
      <c r="E8163" s="17">
        <v>0.83333333333330017</v>
      </c>
      <c r="F8163" s="35">
        <v>0.10093282371500298</v>
      </c>
      <c r="G8163" s="18">
        <v>3.5462597478081843</v>
      </c>
      <c r="H8163" s="18">
        <v>9.20449478258341</v>
      </c>
      <c r="I8163" s="18">
        <v>5.6582350347752266</v>
      </c>
      <c r="J8163" s="19">
        <v>0.45577051981247152</v>
      </c>
      <c r="K8163" s="19">
        <v>0.55414433602498836</v>
      </c>
      <c r="L8163" s="19">
        <v>2.17498565213379</v>
      </c>
      <c r="M8163" s="19">
        <v>10.67925</v>
      </c>
      <c r="N8163" s="19">
        <f t="shared" si="127"/>
        <v>13.883025</v>
      </c>
      <c r="O8163" s="19">
        <v>9.1850000000000005</v>
      </c>
      <c r="P8163" s="20">
        <v>14.270911687499998</v>
      </c>
      <c r="Q8163" s="12">
        <v>70</v>
      </c>
      <c r="R8163" s="12">
        <v>6.3624999999999998</v>
      </c>
      <c r="S8163" s="12">
        <v>238.97500000000002</v>
      </c>
      <c r="T8163" s="12"/>
      <c r="U8163" s="12">
        <v>87.625</v>
      </c>
      <c r="V8163" s="23"/>
      <c r="W8163" s="24"/>
      <c r="X8163" s="22"/>
      <c r="Y8163" s="22"/>
      <c r="Z8163" s="22"/>
      <c r="AA8163" s="22"/>
      <c r="AB8163" s="22"/>
      <c r="AC8163" s="22"/>
      <c r="AD8163" s="22"/>
      <c r="AE8163" s="22"/>
      <c r="AF8163" s="22"/>
      <c r="AG8163" s="22"/>
      <c r="AH8163" s="22"/>
    </row>
    <row r="8164" spans="2:34">
      <c r="B8164" s="10">
        <v>5</v>
      </c>
      <c r="C8164" s="10">
        <v>12</v>
      </c>
      <c r="D8164" s="34">
        <v>39787</v>
      </c>
      <c r="E8164" s="17">
        <v>0.875</v>
      </c>
      <c r="F8164" s="35">
        <v>0.10095810830500299</v>
      </c>
      <c r="G8164" s="18">
        <v>1.8598676791869653</v>
      </c>
      <c r="H8164" s="18">
        <v>9.7970137909983723</v>
      </c>
      <c r="I8164" s="18">
        <v>7.9371461118114066</v>
      </c>
      <c r="J8164" s="19">
        <v>0.41251952306247408</v>
      </c>
      <c r="K8164" s="19">
        <v>0.5681017397399879</v>
      </c>
      <c r="L8164" s="19">
        <v>2.1865238381417909</v>
      </c>
      <c r="M8164" s="19">
        <v>10.515750000000001</v>
      </c>
      <c r="N8164" s="19">
        <f t="shared" si="127"/>
        <v>13.670475000000001</v>
      </c>
      <c r="O8164" s="19">
        <v>9.3849999999999998</v>
      </c>
      <c r="P8164" s="20">
        <v>14.729556562499997</v>
      </c>
      <c r="Q8164" s="12">
        <v>72.45</v>
      </c>
      <c r="R8164" s="12">
        <v>6.3675000000000006</v>
      </c>
      <c r="S8164" s="12">
        <v>242.82499999999999</v>
      </c>
      <c r="T8164" s="12"/>
      <c r="U8164" s="12">
        <v>86.5</v>
      </c>
      <c r="V8164" s="23"/>
      <c r="W8164" s="24"/>
      <c r="X8164" s="22"/>
      <c r="Y8164" s="22"/>
      <c r="Z8164" s="22"/>
      <c r="AA8164" s="22"/>
      <c r="AB8164" s="22"/>
      <c r="AC8164" s="22"/>
      <c r="AD8164" s="22"/>
      <c r="AE8164" s="22"/>
      <c r="AF8164" s="22"/>
      <c r="AG8164" s="22"/>
      <c r="AH8164" s="22"/>
    </row>
    <row r="8165" spans="2:34">
      <c r="B8165" s="10">
        <v>5</v>
      </c>
      <c r="C8165" s="10">
        <v>12</v>
      </c>
      <c r="D8165" s="34">
        <v>39787</v>
      </c>
      <c r="E8165" s="17">
        <v>0.91666666666669983</v>
      </c>
      <c r="F8165" s="35">
        <v>7.9946354080002377E-2</v>
      </c>
      <c r="G8165" s="18">
        <v>1.8773011862309645</v>
      </c>
      <c r="H8165" s="18">
        <v>7.2996794038522808</v>
      </c>
      <c r="I8165" s="18">
        <v>5.4223782176213167</v>
      </c>
      <c r="J8165" s="19">
        <v>0.38199322387497581</v>
      </c>
      <c r="K8165" s="19">
        <v>0.57006032564248776</v>
      </c>
      <c r="L8165" s="19">
        <v>2.0961758750037891</v>
      </c>
      <c r="M8165" s="19">
        <v>8.9504999999999999</v>
      </c>
      <c r="N8165" s="19">
        <f t="shared" si="127"/>
        <v>11.63565</v>
      </c>
      <c r="O8165" s="19">
        <v>8.5650000000000013</v>
      </c>
      <c r="P8165" s="20">
        <v>18.698598749999999</v>
      </c>
      <c r="Q8165" s="12">
        <v>68.3</v>
      </c>
      <c r="R8165" s="12">
        <v>6.92</v>
      </c>
      <c r="S8165" s="12">
        <v>252.32499999999999</v>
      </c>
      <c r="T8165" s="12"/>
      <c r="U8165" s="12">
        <v>85.85</v>
      </c>
      <c r="V8165" s="23"/>
      <c r="W8165" s="24"/>
      <c r="X8165" s="22"/>
      <c r="Y8165" s="22"/>
      <c r="Z8165" s="22"/>
      <c r="AA8165" s="22"/>
      <c r="AB8165" s="22"/>
      <c r="AC8165" s="22"/>
      <c r="AD8165" s="22"/>
      <c r="AE8165" s="22"/>
      <c r="AF8165" s="22"/>
      <c r="AG8165" s="22"/>
      <c r="AH8165" s="22"/>
    </row>
    <row r="8166" spans="2:34">
      <c r="B8166" s="10">
        <v>5</v>
      </c>
      <c r="C8166" s="10">
        <v>12</v>
      </c>
      <c r="D8166" s="34">
        <v>39787</v>
      </c>
      <c r="E8166" s="17">
        <v>0.95833333333330017</v>
      </c>
      <c r="F8166" s="35">
        <v>5.8923606555001756E-2</v>
      </c>
      <c r="G8166" s="18">
        <v>3.0123705762771933</v>
      </c>
      <c r="H8166" s="18">
        <v>6.9532101158825519</v>
      </c>
      <c r="I8166" s="18">
        <v>3.9408395396053582</v>
      </c>
      <c r="J8166" s="19">
        <v>0.59341727131246236</v>
      </c>
      <c r="K8166" s="19">
        <v>0.49600858913498935</v>
      </c>
      <c r="L8166" s="19">
        <v>2.1416846902500399</v>
      </c>
      <c r="M8166" s="19">
        <v>8.7334999999999994</v>
      </c>
      <c r="N8166" s="19">
        <f t="shared" si="127"/>
        <v>11.35355</v>
      </c>
      <c r="O8166" s="19">
        <v>8.1900000000000013</v>
      </c>
      <c r="P8166" s="20">
        <v>18.557477249999998</v>
      </c>
      <c r="Q8166" s="12">
        <v>65.325000000000003</v>
      </c>
      <c r="R8166" s="12">
        <v>7.3</v>
      </c>
      <c r="S8166" s="12">
        <v>263</v>
      </c>
      <c r="T8166" s="12"/>
      <c r="U8166" s="12">
        <v>82.474999999999994</v>
      </c>
      <c r="V8166" s="23"/>
      <c r="W8166" s="24"/>
      <c r="X8166" s="22"/>
      <c r="Y8166" s="22"/>
      <c r="Z8166" s="22"/>
      <c r="AA8166" s="22"/>
      <c r="AB8166" s="22"/>
      <c r="AC8166" s="22"/>
      <c r="AD8166" s="22"/>
      <c r="AE8166" s="22"/>
      <c r="AF8166" s="22"/>
      <c r="AG8166" s="22"/>
      <c r="AH8166" s="22"/>
    </row>
    <row r="8167" spans="2:34">
      <c r="B8167" s="10">
        <v>5</v>
      </c>
      <c r="C8167" s="10">
        <v>12</v>
      </c>
      <c r="D8167" s="34">
        <v>39787</v>
      </c>
      <c r="E8167" s="17">
        <v>0</v>
      </c>
      <c r="F8167" s="35">
        <v>9.2618541917502781E-2</v>
      </c>
      <c r="G8167" s="18">
        <v>8.3722894082620911</v>
      </c>
      <c r="H8167" s="18">
        <v>16.037124604425209</v>
      </c>
      <c r="I8167" s="18">
        <v>7.6648351961631178</v>
      </c>
      <c r="J8167" s="19">
        <v>0.68516247537495634</v>
      </c>
      <c r="K8167" s="19">
        <v>0.73595550177748414</v>
      </c>
      <c r="L8167" s="19">
        <v>2.2407019683187919</v>
      </c>
      <c r="M8167" s="19">
        <v>10.03825</v>
      </c>
      <c r="N8167" s="19">
        <f t="shared" si="127"/>
        <v>13.049725</v>
      </c>
      <c r="O8167" s="19">
        <v>10.81</v>
      </c>
      <c r="P8167" s="20">
        <v>9.0670563749999999</v>
      </c>
      <c r="Q8167" s="12">
        <v>68.45</v>
      </c>
      <c r="R8167" s="12">
        <v>6.6050000000000004</v>
      </c>
      <c r="S8167" s="12">
        <v>314.95</v>
      </c>
      <c r="T8167" s="12"/>
      <c r="U8167" s="12">
        <v>85.425000000000011</v>
      </c>
      <c r="V8167" s="23"/>
      <c r="W8167" s="24"/>
      <c r="X8167" s="22"/>
      <c r="Y8167" s="22"/>
      <c r="Z8167" s="22"/>
      <c r="AA8167" s="22"/>
      <c r="AB8167" s="22"/>
      <c r="AC8167" s="22"/>
      <c r="AD8167" s="22"/>
      <c r="AE8167" s="22"/>
      <c r="AF8167" s="22"/>
      <c r="AG8167" s="22"/>
      <c r="AH8167" s="22"/>
    </row>
    <row r="8168" spans="2:34">
      <c r="B8168" s="10">
        <v>6</v>
      </c>
      <c r="C8168" s="10">
        <v>12</v>
      </c>
      <c r="D8168" s="34">
        <v>39788</v>
      </c>
      <c r="E8168" s="17">
        <v>4.1666666666699825E-2</v>
      </c>
      <c r="F8168" s="35">
        <v>0.11369735527250341</v>
      </c>
      <c r="G8168" s="18">
        <v>9.36762010448032</v>
      </c>
      <c r="H8168" s="18">
        <v>21.262729584586864</v>
      </c>
      <c r="I8168" s="18">
        <v>11.895109480106546</v>
      </c>
      <c r="J8168" s="19">
        <v>0.86098522924994481</v>
      </c>
      <c r="K8168" s="19">
        <v>0.85988009563498147</v>
      </c>
      <c r="L8168" s="19">
        <v>2.2425932383505423</v>
      </c>
      <c r="M8168" s="19">
        <v>10.689500000000001</v>
      </c>
      <c r="N8168" s="19">
        <f t="shared" si="127"/>
        <v>13.896350000000002</v>
      </c>
      <c r="O8168" s="19">
        <v>11.870000000000001</v>
      </c>
      <c r="P8168" s="20">
        <v>6.4739488124999989</v>
      </c>
      <c r="Q8168" s="12">
        <v>73.175000000000011</v>
      </c>
      <c r="R8168" s="12">
        <v>6.1025000000000009</v>
      </c>
      <c r="S8168" s="12">
        <v>330.79999999999995</v>
      </c>
      <c r="T8168" s="12"/>
      <c r="U8168" s="12">
        <v>84.025000000000006</v>
      </c>
      <c r="V8168" s="23"/>
      <c r="W8168" s="24"/>
      <c r="X8168" s="22"/>
      <c r="Y8168" s="22"/>
      <c r="Z8168" s="22"/>
      <c r="AA8168" s="22"/>
      <c r="AB8168" s="22"/>
      <c r="AC8168" s="22"/>
      <c r="AD8168" s="22"/>
      <c r="AE8168" s="22"/>
      <c r="AF8168" s="22"/>
      <c r="AG8168" s="22"/>
      <c r="AH8168" s="22"/>
    </row>
    <row r="8169" spans="2:34">
      <c r="B8169" s="10">
        <v>6</v>
      </c>
      <c r="C8169" s="10">
        <v>12</v>
      </c>
      <c r="D8169" s="34">
        <v>39788</v>
      </c>
      <c r="E8169" s="17">
        <v>8.3333333333300175E-2</v>
      </c>
      <c r="F8169" s="35">
        <v>8.8453843125002679E-2</v>
      </c>
      <c r="G8169" s="18">
        <v>7.085703221188111</v>
      </c>
      <c r="H8169" s="18">
        <v>14.466620276763054</v>
      </c>
      <c r="I8169" s="18">
        <v>7.3809170555749422</v>
      </c>
      <c r="J8169" s="19">
        <v>0.70311521512495467</v>
      </c>
      <c r="K8169" s="19">
        <v>0.75783565960998334</v>
      </c>
      <c r="L8169" s="19">
        <v>2.332132445454044</v>
      </c>
      <c r="M8169" s="19">
        <v>11.698499999999999</v>
      </c>
      <c r="N8169" s="19">
        <f t="shared" si="127"/>
        <v>15.20805</v>
      </c>
      <c r="O8169" s="19">
        <v>12.515000000000001</v>
      </c>
      <c r="P8169" s="20">
        <v>10.037266687500001</v>
      </c>
      <c r="Q8169" s="12">
        <v>72.050000000000011</v>
      </c>
      <c r="R8169" s="12">
        <v>6.1550000000000002</v>
      </c>
      <c r="S8169" s="12">
        <v>325.42500000000007</v>
      </c>
      <c r="T8169" s="12"/>
      <c r="U8169" s="12">
        <v>82.35</v>
      </c>
      <c r="V8169" s="23"/>
      <c r="W8169" s="24"/>
      <c r="X8169" s="22"/>
      <c r="Y8169" s="22"/>
      <c r="Z8169" s="22"/>
      <c r="AA8169" s="22"/>
      <c r="AB8169" s="22"/>
      <c r="AC8169" s="22"/>
      <c r="AD8169" s="22"/>
      <c r="AE8169" s="22"/>
      <c r="AF8169" s="22"/>
      <c r="AG8169" s="22"/>
      <c r="AH8169" s="22"/>
    </row>
    <row r="8170" spans="2:34">
      <c r="B8170" s="10">
        <v>6</v>
      </c>
      <c r="C8170" s="10">
        <v>12</v>
      </c>
      <c r="D8170" s="34">
        <v>39788</v>
      </c>
      <c r="E8170" s="17">
        <v>0.125</v>
      </c>
      <c r="F8170" s="35">
        <v>8.0050515597502439E-2</v>
      </c>
      <c r="G8170" s="18">
        <v>5.9535459905376333</v>
      </c>
      <c r="H8170" s="18">
        <v>15.591685708236225</v>
      </c>
      <c r="I8170" s="18">
        <v>9.6381397176985928</v>
      </c>
      <c r="J8170" s="19">
        <v>0.85603605599994459</v>
      </c>
      <c r="K8170" s="19">
        <v>0.47385965379748973</v>
      </c>
      <c r="L8170" s="19">
        <v>2.2317772263772926</v>
      </c>
      <c r="M8170" s="19">
        <v>10.068999999999999</v>
      </c>
      <c r="N8170" s="19">
        <f t="shared" si="127"/>
        <v>13.089699999999999</v>
      </c>
      <c r="O8170" s="19">
        <v>10.5825</v>
      </c>
      <c r="P8170" s="20">
        <v>9.0846965624999996</v>
      </c>
      <c r="Q8170" s="12">
        <v>71.849999999999994</v>
      </c>
      <c r="R8170" s="12">
        <v>5.96</v>
      </c>
      <c r="S8170" s="12">
        <v>298.5</v>
      </c>
      <c r="T8170" s="12"/>
      <c r="U8170" s="12">
        <v>81.400000000000006</v>
      </c>
      <c r="V8170" s="23"/>
      <c r="W8170" s="24"/>
      <c r="X8170" s="22"/>
      <c r="Y8170" s="22"/>
      <c r="Z8170" s="22"/>
      <c r="AA8170" s="22"/>
      <c r="AB8170" s="22"/>
      <c r="AC8170" s="22"/>
      <c r="AD8170" s="22"/>
      <c r="AE8170" s="22"/>
      <c r="AF8170" s="22"/>
      <c r="AG8170" s="22"/>
      <c r="AH8170" s="22"/>
    </row>
    <row r="8171" spans="2:34">
      <c r="B8171" s="10">
        <v>6</v>
      </c>
      <c r="C8171" s="10">
        <v>12</v>
      </c>
      <c r="D8171" s="34">
        <v>39788</v>
      </c>
      <c r="E8171" s="17">
        <v>0.16666666666669983</v>
      </c>
      <c r="F8171" s="35">
        <v>0.10114334541000308</v>
      </c>
      <c r="G8171" s="18">
        <v>8.3987706383890828</v>
      </c>
      <c r="H8171" s="18">
        <v>20.229286704743419</v>
      </c>
      <c r="I8171" s="18">
        <v>11.830516066354335</v>
      </c>
      <c r="J8171" s="19">
        <v>0.70068515149995436</v>
      </c>
      <c r="K8171" s="19">
        <v>0.53779744976998811</v>
      </c>
      <c r="L8171" s="19">
        <v>2.3360869191567941</v>
      </c>
      <c r="M8171" s="19">
        <v>9.6972500000000004</v>
      </c>
      <c r="N8171" s="19">
        <f t="shared" si="127"/>
        <v>12.606425000000002</v>
      </c>
      <c r="O8171" s="19">
        <v>9.5400000000000009</v>
      </c>
      <c r="P8171" s="20">
        <v>8.8024535624999984</v>
      </c>
      <c r="Q8171" s="12">
        <v>72.849999999999994</v>
      </c>
      <c r="R8171" s="12">
        <v>5.7050000000000001</v>
      </c>
      <c r="S8171" s="12">
        <v>314.45</v>
      </c>
      <c r="T8171" s="12"/>
      <c r="U8171" s="12">
        <v>84.35</v>
      </c>
      <c r="V8171" s="23"/>
      <c r="W8171" s="24"/>
      <c r="X8171" s="22"/>
      <c r="Y8171" s="22"/>
      <c r="Z8171" s="22"/>
      <c r="AA8171" s="22"/>
      <c r="AB8171" s="22"/>
      <c r="AC8171" s="22"/>
      <c r="AD8171" s="22"/>
      <c r="AE8171" s="22"/>
      <c r="AF8171" s="22"/>
      <c r="AG8171" s="22"/>
      <c r="AH8171" s="22"/>
    </row>
    <row r="8172" spans="2:34">
      <c r="B8172" s="10">
        <v>6</v>
      </c>
      <c r="C8172" s="10">
        <v>12</v>
      </c>
      <c r="D8172" s="34">
        <v>39788</v>
      </c>
      <c r="E8172" s="17">
        <v>0.20833333333330017</v>
      </c>
      <c r="F8172" s="35">
        <v>0.11803052638750364</v>
      </c>
      <c r="G8172" s="18">
        <v>14.075960918778971</v>
      </c>
      <c r="H8172" s="18">
        <v>24.726285167050612</v>
      </c>
      <c r="I8172" s="18">
        <v>10.650324248271644</v>
      </c>
      <c r="J8172" s="19">
        <v>0.70838718012495372</v>
      </c>
      <c r="K8172" s="19">
        <v>0.72766719272248392</v>
      </c>
      <c r="L8172" s="19">
        <v>2.450322533997797</v>
      </c>
      <c r="M8172" s="19">
        <v>10.982749999999999</v>
      </c>
      <c r="N8172" s="19">
        <f t="shared" si="127"/>
        <v>14.277574999999999</v>
      </c>
      <c r="O8172" s="19">
        <v>10.725000000000001</v>
      </c>
      <c r="P8172" s="20">
        <v>7.9028040000000006</v>
      </c>
      <c r="Q8172" s="12">
        <v>72.974999999999994</v>
      </c>
      <c r="R8172" s="12">
        <v>5.7249999999999996</v>
      </c>
      <c r="S8172" s="12">
        <v>318.17500000000001</v>
      </c>
      <c r="T8172" s="12"/>
      <c r="U8172" s="12">
        <v>83.600000000000009</v>
      </c>
      <c r="V8172" s="23"/>
      <c r="W8172" s="24"/>
      <c r="X8172" s="22"/>
      <c r="Y8172" s="22"/>
      <c r="Z8172" s="22"/>
      <c r="AA8172" s="22"/>
      <c r="AB8172" s="22"/>
      <c r="AC8172" s="22"/>
      <c r="AD8172" s="22"/>
      <c r="AE8172" s="22"/>
      <c r="AF8172" s="22"/>
      <c r="AG8172" s="22"/>
      <c r="AH8172" s="22"/>
    </row>
    <row r="8173" spans="2:34">
      <c r="B8173" s="10">
        <v>6</v>
      </c>
      <c r="C8173" s="10">
        <v>12</v>
      </c>
      <c r="D8173" s="34">
        <v>39788</v>
      </c>
      <c r="E8173" s="17">
        <v>0.25</v>
      </c>
      <c r="F8173" s="35">
        <v>0.10962912268750338</v>
      </c>
      <c r="G8173" s="18">
        <v>6.765943279842114</v>
      </c>
      <c r="H8173" s="18">
        <v>15.795273876526201</v>
      </c>
      <c r="I8173" s="18">
        <v>9.0293305966840869</v>
      </c>
      <c r="J8173" s="19">
        <v>0.32109487368747897</v>
      </c>
      <c r="K8173" s="19">
        <v>0.29584394101249351</v>
      </c>
      <c r="L8173" s="19">
        <v>2.4621386965482972</v>
      </c>
      <c r="M8173" s="19">
        <v>9.673</v>
      </c>
      <c r="N8173" s="19">
        <f t="shared" ref="N8173:N8236" si="128">M8173*1.3</f>
        <v>12.574900000000001</v>
      </c>
      <c r="O8173" s="19">
        <v>9.58</v>
      </c>
      <c r="P8173" s="20">
        <v>8.8553741249999973</v>
      </c>
      <c r="Q8173" s="12">
        <v>73.125</v>
      </c>
      <c r="R8173" s="12">
        <v>5.5175000000000001</v>
      </c>
      <c r="S8173" s="12">
        <v>268.40000000000003</v>
      </c>
      <c r="T8173" s="12"/>
      <c r="U8173" s="12">
        <v>83.050000000000011</v>
      </c>
      <c r="V8173" s="23"/>
      <c r="W8173" s="24"/>
      <c r="X8173" s="22"/>
      <c r="Y8173" s="22"/>
      <c r="Z8173" s="22"/>
      <c r="AA8173" s="22"/>
      <c r="AB8173" s="22"/>
      <c r="AC8173" s="22"/>
      <c r="AD8173" s="22"/>
      <c r="AE8173" s="22"/>
      <c r="AF8173" s="22"/>
      <c r="AG8173" s="22"/>
      <c r="AH8173" s="22"/>
    </row>
    <row r="8174" spans="2:34">
      <c r="B8174" s="10">
        <v>6</v>
      </c>
      <c r="C8174" s="10">
        <v>12</v>
      </c>
      <c r="D8174" s="34">
        <v>39788</v>
      </c>
      <c r="E8174" s="17">
        <v>0.29166666666669983</v>
      </c>
      <c r="F8174" s="35">
        <v>9.7003106710002993E-2</v>
      </c>
      <c r="G8174" s="18">
        <v>2.2430502406842039</v>
      </c>
      <c r="H8174" s="18">
        <v>10.482280240585801</v>
      </c>
      <c r="I8174" s="18">
        <v>8.2392299999015961</v>
      </c>
      <c r="J8174" s="19">
        <v>0.27269991556248202</v>
      </c>
      <c r="K8174" s="19">
        <v>0.34778463239999224</v>
      </c>
      <c r="L8174" s="19">
        <v>2.4642389637582975</v>
      </c>
      <c r="M8174" s="19">
        <v>8.8562500000000011</v>
      </c>
      <c r="N8174" s="19">
        <f t="shared" si="128"/>
        <v>11.513125000000002</v>
      </c>
      <c r="O8174" s="19">
        <v>8.2874999999999996</v>
      </c>
      <c r="P8174" s="20">
        <v>7.7793226874999988</v>
      </c>
      <c r="Q8174" s="12">
        <v>75.400000000000006</v>
      </c>
      <c r="R8174" s="12">
        <v>4.4950000000000001</v>
      </c>
      <c r="S8174" s="12">
        <v>245.125</v>
      </c>
      <c r="T8174" s="12"/>
      <c r="U8174" s="12">
        <v>83.5</v>
      </c>
      <c r="V8174" s="23"/>
      <c r="W8174" s="24"/>
      <c r="X8174" s="22"/>
      <c r="Y8174" s="22"/>
      <c r="Z8174" s="22"/>
      <c r="AA8174" s="22"/>
      <c r="AB8174" s="22"/>
      <c r="AC8174" s="22"/>
      <c r="AD8174" s="22"/>
      <c r="AE8174" s="22"/>
      <c r="AF8174" s="22"/>
      <c r="AG8174" s="22"/>
      <c r="AH8174" s="22"/>
    </row>
    <row r="8175" spans="2:34">
      <c r="B8175" s="10">
        <v>6</v>
      </c>
      <c r="C8175" s="10">
        <v>12</v>
      </c>
      <c r="D8175" s="34">
        <v>39788</v>
      </c>
      <c r="E8175" s="17">
        <v>0.33333333333330017</v>
      </c>
      <c r="F8175" s="35">
        <v>0.1096865626800034</v>
      </c>
      <c r="G8175" s="18">
        <v>4.9494432745551489</v>
      </c>
      <c r="H8175" s="18">
        <v>16.840660554706371</v>
      </c>
      <c r="I8175" s="18">
        <v>11.891217280151224</v>
      </c>
      <c r="J8175" s="19">
        <v>0.34919110924997687</v>
      </c>
      <c r="K8175" s="19">
        <v>0.30179041915749327</v>
      </c>
      <c r="L8175" s="19">
        <v>2.5641745939600495</v>
      </c>
      <c r="M8175" s="19">
        <v>9.6739999999999995</v>
      </c>
      <c r="N8175" s="19">
        <f t="shared" si="128"/>
        <v>12.5762</v>
      </c>
      <c r="O8175" s="19">
        <v>8.7349999999999994</v>
      </c>
      <c r="P8175" s="20">
        <v>6.4739488124999998</v>
      </c>
      <c r="Q8175" s="12">
        <v>77.199999999999989</v>
      </c>
      <c r="R8175" s="12">
        <v>3.8774999999999999</v>
      </c>
      <c r="S8175" s="12">
        <v>235.55</v>
      </c>
      <c r="T8175" s="12"/>
      <c r="U8175" s="12">
        <v>122.97499999999999</v>
      </c>
      <c r="V8175" s="23"/>
      <c r="W8175" s="24"/>
      <c r="X8175" s="22"/>
      <c r="Y8175" s="22"/>
      <c r="Z8175" s="22"/>
      <c r="AA8175" s="22"/>
      <c r="AB8175" s="22"/>
      <c r="AC8175" s="22"/>
      <c r="AD8175" s="22"/>
      <c r="AE8175" s="22"/>
      <c r="AF8175" s="22"/>
      <c r="AG8175" s="22"/>
      <c r="AH8175" s="22"/>
    </row>
    <row r="8176" spans="2:34">
      <c r="B8176" s="10">
        <v>6</v>
      </c>
      <c r="C8176" s="10">
        <v>12</v>
      </c>
      <c r="D8176" s="34">
        <v>39788</v>
      </c>
      <c r="E8176" s="17">
        <v>0.375</v>
      </c>
      <c r="F8176" s="35">
        <v>0.13925417647000435</v>
      </c>
      <c r="G8176" s="18">
        <v>9.7025288024862988</v>
      </c>
      <c r="H8176" s="18">
        <v>20.645595272269112</v>
      </c>
      <c r="I8176" s="18">
        <v>10.943066469782812</v>
      </c>
      <c r="J8176" s="19">
        <v>0.49451058931246705</v>
      </c>
      <c r="K8176" s="19">
        <v>0.46763694759998942</v>
      </c>
      <c r="L8176" s="19">
        <v>2.4830740842112982</v>
      </c>
      <c r="M8176" s="19">
        <v>11.24175</v>
      </c>
      <c r="N8176" s="19">
        <f t="shared" si="128"/>
        <v>14.614274999999999</v>
      </c>
      <c r="O8176" s="19">
        <v>9.9625000000000004</v>
      </c>
      <c r="P8176" s="20">
        <v>7.3735983749999985</v>
      </c>
      <c r="Q8176" s="12">
        <v>77.825000000000003</v>
      </c>
      <c r="R8176" s="12">
        <v>4.4450000000000003</v>
      </c>
      <c r="S8176" s="12">
        <v>245.47499999999999</v>
      </c>
      <c r="T8176" s="12"/>
      <c r="U8176" s="12">
        <v>202.52500000000001</v>
      </c>
      <c r="V8176" s="23"/>
      <c r="W8176" s="24"/>
      <c r="X8176" s="22"/>
      <c r="Y8176" s="22"/>
      <c r="Z8176" s="22"/>
      <c r="AA8176" s="22"/>
      <c r="AB8176" s="22"/>
      <c r="AC8176" s="22"/>
      <c r="AD8176" s="22"/>
      <c r="AE8176" s="22"/>
      <c r="AF8176" s="22"/>
      <c r="AG8176" s="22"/>
      <c r="AH8176" s="22"/>
    </row>
    <row r="8177" spans="2:34">
      <c r="B8177" s="10">
        <v>6</v>
      </c>
      <c r="C8177" s="10">
        <v>12</v>
      </c>
      <c r="D8177" s="34">
        <v>39788</v>
      </c>
      <c r="E8177" s="17">
        <v>0.41666666666669983</v>
      </c>
      <c r="F8177" s="35">
        <v>0.16461614142500516</v>
      </c>
      <c r="G8177" s="18">
        <v>20.683862867329317</v>
      </c>
      <c r="H8177" s="18">
        <v>37.162162356937742</v>
      </c>
      <c r="I8177" s="18">
        <v>16.478299489608425</v>
      </c>
      <c r="J8177" s="19">
        <v>0.88204548062494093</v>
      </c>
      <c r="K8177" s="19">
        <v>0.72537317281248348</v>
      </c>
      <c r="L8177" s="19">
        <v>2.519474434339549</v>
      </c>
      <c r="M8177" s="19">
        <v>12.50975</v>
      </c>
      <c r="N8177" s="19">
        <f t="shared" si="128"/>
        <v>16.262675000000002</v>
      </c>
      <c r="O8177" s="19">
        <v>10.5725</v>
      </c>
      <c r="P8177" s="20">
        <v>7.6734815625000001</v>
      </c>
      <c r="Q8177" s="12">
        <v>73.875</v>
      </c>
      <c r="R8177" s="12">
        <v>5.7924999999999995</v>
      </c>
      <c r="S8177" s="12">
        <v>301.2</v>
      </c>
      <c r="T8177" s="12"/>
      <c r="U8177" s="12">
        <v>285.55</v>
      </c>
      <c r="V8177" s="23"/>
      <c r="W8177" s="24"/>
      <c r="X8177" s="22"/>
      <c r="Y8177" s="22"/>
      <c r="Z8177" s="22"/>
      <c r="AA8177" s="22"/>
      <c r="AB8177" s="22"/>
      <c r="AC8177" s="22"/>
      <c r="AD8177" s="22"/>
      <c r="AE8177" s="22"/>
      <c r="AF8177" s="22"/>
      <c r="AG8177" s="22"/>
      <c r="AH8177" s="22"/>
    </row>
    <row r="8178" spans="2:34">
      <c r="B8178" s="10">
        <v>6</v>
      </c>
      <c r="C8178" s="10">
        <v>12</v>
      </c>
      <c r="D8178" s="34">
        <v>39788</v>
      </c>
      <c r="E8178" s="17">
        <v>0.45833333333330017</v>
      </c>
      <c r="F8178" s="35">
        <v>0.14777128465250466</v>
      </c>
      <c r="G8178" s="18">
        <v>26.527097367577447</v>
      </c>
      <c r="H8178" s="18">
        <v>48.436219068705967</v>
      </c>
      <c r="I8178" s="18">
        <v>21.90912170112852</v>
      </c>
      <c r="J8178" s="19">
        <v>1.2798386672499138</v>
      </c>
      <c r="K8178" s="19">
        <v>1.0670007594549755</v>
      </c>
      <c r="L8178" s="19">
        <v>2.5264851559000494</v>
      </c>
      <c r="M8178" s="19">
        <v>15.906749999999999</v>
      </c>
      <c r="N8178" s="19">
        <f t="shared" si="128"/>
        <v>20.678774999999998</v>
      </c>
      <c r="O8178" s="19">
        <v>10.62</v>
      </c>
      <c r="P8178" s="20">
        <v>9.8079442499999985</v>
      </c>
      <c r="Q8178" s="12">
        <v>67.099999999999994</v>
      </c>
      <c r="R8178" s="12">
        <v>6.9425000000000008</v>
      </c>
      <c r="S8178" s="12">
        <v>332.09999999999997</v>
      </c>
      <c r="T8178" s="12"/>
      <c r="U8178" s="12">
        <v>357.6</v>
      </c>
      <c r="V8178" s="23"/>
      <c r="W8178" s="24"/>
      <c r="X8178" s="22"/>
      <c r="Y8178" s="22"/>
      <c r="Z8178" s="22"/>
      <c r="AA8178" s="22"/>
      <c r="AB8178" s="22"/>
      <c r="AC8178" s="22"/>
      <c r="AD8178" s="22"/>
      <c r="AE8178" s="22"/>
      <c r="AF8178" s="22"/>
      <c r="AG8178" s="22"/>
      <c r="AH8178" s="22"/>
    </row>
    <row r="8179" spans="2:34">
      <c r="B8179" s="10">
        <v>6</v>
      </c>
      <c r="C8179" s="10">
        <v>12</v>
      </c>
      <c r="D8179" s="34">
        <v>39788</v>
      </c>
      <c r="E8179" s="17">
        <v>0.5</v>
      </c>
      <c r="F8179" s="35">
        <v>0.15203080065750479</v>
      </c>
      <c r="G8179" s="18">
        <v>25.337087094695963</v>
      </c>
      <c r="H8179" s="18">
        <v>45.304718437001917</v>
      </c>
      <c r="I8179" s="18">
        <v>19.967631342305957</v>
      </c>
      <c r="J8179" s="19">
        <v>1.065769907312428</v>
      </c>
      <c r="K8179" s="19">
        <v>1.1228618498899743</v>
      </c>
      <c r="L8179" s="19">
        <v>2.337127121492546</v>
      </c>
      <c r="M8179" s="19">
        <v>18.724499999999999</v>
      </c>
      <c r="N8179" s="19">
        <f t="shared" si="128"/>
        <v>24.341850000000001</v>
      </c>
      <c r="O8179" s="19">
        <v>11.012499999999999</v>
      </c>
      <c r="P8179" s="20">
        <v>13.159579874999999</v>
      </c>
      <c r="Q8179" s="12">
        <v>61.625</v>
      </c>
      <c r="R8179" s="12">
        <v>8.0250000000000004</v>
      </c>
      <c r="S8179" s="12">
        <v>334.875</v>
      </c>
      <c r="T8179" s="12"/>
      <c r="U8179" s="12">
        <v>381.52499999999998</v>
      </c>
      <c r="V8179" s="23"/>
      <c r="W8179" s="24"/>
      <c r="X8179" s="22"/>
      <c r="Y8179" s="22"/>
      <c r="Z8179" s="22"/>
      <c r="AA8179" s="22"/>
      <c r="AB8179" s="22"/>
      <c r="AC8179" s="22"/>
      <c r="AD8179" s="22"/>
      <c r="AE8179" s="22"/>
      <c r="AF8179" s="22"/>
      <c r="AG8179" s="22"/>
      <c r="AH8179" s="22"/>
    </row>
    <row r="8180" spans="2:34">
      <c r="B8180" s="10">
        <v>6</v>
      </c>
      <c r="C8180" s="10">
        <v>12</v>
      </c>
      <c r="D8180" s="34">
        <v>39788</v>
      </c>
      <c r="E8180" s="17">
        <v>0.54166666666669983</v>
      </c>
      <c r="F8180" s="35">
        <v>0.13939901319750445</v>
      </c>
      <c r="G8180" s="18">
        <v>20.872368744195551</v>
      </c>
      <c r="H8180" s="18">
        <v>38.751691731145101</v>
      </c>
      <c r="I8180" s="18">
        <v>17.879322986949553</v>
      </c>
      <c r="J8180" s="19">
        <v>0.68337368481245364</v>
      </c>
      <c r="K8180" s="19">
        <v>0.67925556734748427</v>
      </c>
      <c r="L8180" s="19">
        <v>2.3194342285162959</v>
      </c>
      <c r="M8180" s="19">
        <v>20.045999999999999</v>
      </c>
      <c r="N8180" s="19">
        <f t="shared" si="128"/>
        <v>26.059799999999999</v>
      </c>
      <c r="O8180" s="19">
        <v>11.4025</v>
      </c>
      <c r="P8180" s="20">
        <v>15.029439749999998</v>
      </c>
      <c r="Q8180" s="12">
        <v>58.474999999999994</v>
      </c>
      <c r="R8180" s="12">
        <v>8.2475000000000005</v>
      </c>
      <c r="S8180" s="12">
        <v>336.79999999999995</v>
      </c>
      <c r="T8180" s="12"/>
      <c r="U8180" s="12">
        <v>320.39999999999998</v>
      </c>
      <c r="V8180" s="23"/>
      <c r="W8180" s="24"/>
      <c r="X8180" s="22"/>
      <c r="Y8180" s="22"/>
      <c r="Z8180" s="22"/>
      <c r="AA8180" s="22"/>
      <c r="AB8180" s="22"/>
      <c r="AC8180" s="22"/>
      <c r="AD8180" s="22"/>
      <c r="AE8180" s="22"/>
      <c r="AF8180" s="22"/>
      <c r="AG8180" s="22"/>
      <c r="AH8180" s="22"/>
    </row>
    <row r="8181" spans="2:34">
      <c r="B8181" s="10">
        <v>6</v>
      </c>
      <c r="C8181" s="10">
        <v>12</v>
      </c>
      <c r="D8181" s="34">
        <v>39788</v>
      </c>
      <c r="E8181" s="17">
        <v>0.58333333333330017</v>
      </c>
      <c r="F8181" s="35">
        <v>0.13943529108750446</v>
      </c>
      <c r="G8181" s="18">
        <v>22.34126817095202</v>
      </c>
      <c r="H8181" s="18">
        <v>43.425752354348027</v>
      </c>
      <c r="I8181" s="18">
        <v>21.084484183396004</v>
      </c>
      <c r="J8181" s="19">
        <v>0.89509509787493902</v>
      </c>
      <c r="K8181" s="19">
        <v>0.92491364832997858</v>
      </c>
      <c r="L8181" s="19">
        <v>2.3361351068485465</v>
      </c>
      <c r="M8181" s="19">
        <v>17.063500000000001</v>
      </c>
      <c r="N8181" s="19">
        <f t="shared" si="128"/>
        <v>22.182550000000003</v>
      </c>
      <c r="O8181" s="19">
        <v>9.7149999999999999</v>
      </c>
      <c r="P8181" s="20">
        <v>13.706425687499998</v>
      </c>
      <c r="Q8181" s="12">
        <v>56.7</v>
      </c>
      <c r="R8181" s="12">
        <v>8.0925000000000011</v>
      </c>
      <c r="S8181" s="12">
        <v>338.15</v>
      </c>
      <c r="T8181" s="12"/>
      <c r="U8181" s="12">
        <v>230.9</v>
      </c>
      <c r="V8181" s="23"/>
      <c r="W8181" s="24"/>
      <c r="X8181" s="22"/>
      <c r="Y8181" s="22"/>
      <c r="Z8181" s="22"/>
      <c r="AA8181" s="22"/>
      <c r="AB8181" s="22"/>
      <c r="AC8181" s="22"/>
      <c r="AD8181" s="22"/>
      <c r="AE8181" s="22"/>
      <c r="AF8181" s="22"/>
      <c r="AG8181" s="22"/>
      <c r="AH8181" s="22"/>
    </row>
    <row r="8182" spans="2:34">
      <c r="B8182" s="10">
        <v>6</v>
      </c>
      <c r="C8182" s="10">
        <v>12</v>
      </c>
      <c r="D8182" s="34">
        <v>39788</v>
      </c>
      <c r="E8182" s="17">
        <v>0.625</v>
      </c>
      <c r="F8182" s="35">
        <v>0.14792464118750476</v>
      </c>
      <c r="G8182" s="18">
        <v>24.577340447023214</v>
      </c>
      <c r="H8182" s="18">
        <v>45.224628154754889</v>
      </c>
      <c r="I8182" s="18">
        <v>20.647287707731671</v>
      </c>
      <c r="J8182" s="19">
        <v>0.72175080456245055</v>
      </c>
      <c r="K8182" s="19">
        <v>0.83295315143748061</v>
      </c>
      <c r="L8182" s="19">
        <v>2.382392399674047</v>
      </c>
      <c r="M8182" s="19">
        <v>19.41675</v>
      </c>
      <c r="N8182" s="19">
        <f t="shared" si="128"/>
        <v>25.241775000000001</v>
      </c>
      <c r="O8182" s="19">
        <v>12.7775</v>
      </c>
      <c r="P8182" s="20">
        <v>10.901635874999998</v>
      </c>
      <c r="Q8182" s="12">
        <v>59.875</v>
      </c>
      <c r="R8182" s="12">
        <v>7.4775</v>
      </c>
      <c r="S8182" s="12">
        <v>341.65</v>
      </c>
      <c r="T8182" s="12"/>
      <c r="U8182" s="12"/>
      <c r="V8182" s="23"/>
      <c r="W8182" s="24"/>
      <c r="X8182" s="22"/>
      <c r="Y8182" s="22"/>
      <c r="Z8182" s="22"/>
      <c r="AA8182" s="22"/>
      <c r="AB8182" s="22"/>
      <c r="AC8182" s="22"/>
      <c r="AD8182" s="22"/>
      <c r="AE8182" s="22"/>
      <c r="AF8182" s="22"/>
      <c r="AG8182" s="22"/>
      <c r="AH8182" s="22"/>
    </row>
    <row r="8183" spans="2:34">
      <c r="B8183" s="10">
        <v>6</v>
      </c>
      <c r="C8183" s="10">
        <v>12</v>
      </c>
      <c r="D8183" s="34">
        <v>39788</v>
      </c>
      <c r="E8183" s="17">
        <v>0.66666666666669983</v>
      </c>
      <c r="F8183" s="35">
        <v>0.22405780724250721</v>
      </c>
      <c r="G8183" s="18">
        <v>39.148228544878137</v>
      </c>
      <c r="H8183" s="18">
        <v>68.814864758129247</v>
      </c>
      <c r="I8183" s="18">
        <v>29.66663621325111</v>
      </c>
      <c r="J8183" s="19">
        <v>1.2038645623749171</v>
      </c>
      <c r="K8183" s="19">
        <v>1.4221019423349666</v>
      </c>
      <c r="L8183" s="19">
        <v>2.4927800482825497</v>
      </c>
      <c r="M8183" s="19">
        <v>20.85575</v>
      </c>
      <c r="N8183" s="19">
        <f t="shared" si="128"/>
        <v>27.112475</v>
      </c>
      <c r="O8183" s="19">
        <v>14.742500000000001</v>
      </c>
      <c r="P8183" s="20">
        <v>5.2214955000000005</v>
      </c>
      <c r="Q8183" s="12">
        <v>62.674999999999997</v>
      </c>
      <c r="R8183" s="12">
        <v>6.8450000000000006</v>
      </c>
      <c r="S8183" s="12">
        <v>343.77499999999998</v>
      </c>
      <c r="T8183" s="12"/>
      <c r="U8183" s="12"/>
      <c r="V8183" s="23"/>
      <c r="W8183" s="24"/>
      <c r="X8183" s="22"/>
      <c r="Y8183" s="22"/>
      <c r="Z8183" s="22"/>
      <c r="AA8183" s="22"/>
      <c r="AB8183" s="22"/>
      <c r="AC8183" s="22"/>
      <c r="AD8183" s="22"/>
      <c r="AE8183" s="22"/>
      <c r="AF8183" s="22"/>
      <c r="AG8183" s="22"/>
      <c r="AH8183" s="22"/>
    </row>
    <row r="8184" spans="2:34">
      <c r="B8184" s="10">
        <v>6</v>
      </c>
      <c r="C8184" s="10">
        <v>12</v>
      </c>
      <c r="D8184" s="34">
        <v>39788</v>
      </c>
      <c r="E8184" s="17">
        <v>0.70833333333330017</v>
      </c>
      <c r="F8184" s="35">
        <v>0.24103128562500778</v>
      </c>
      <c r="G8184" s="18">
        <v>17.119357989039624</v>
      </c>
      <c r="H8184" s="18">
        <v>44.019372542899205</v>
      </c>
      <c r="I8184" s="18">
        <v>26.900014553859577</v>
      </c>
      <c r="J8184" s="19">
        <v>0.58157910524995993</v>
      </c>
      <c r="K8184" s="19">
        <v>0.81085915890748106</v>
      </c>
      <c r="L8184" s="19">
        <v>2.6674288046033037</v>
      </c>
      <c r="M8184" s="19">
        <v>17.868000000000002</v>
      </c>
      <c r="N8184" s="19">
        <f t="shared" si="128"/>
        <v>23.228400000000004</v>
      </c>
      <c r="O8184" s="19">
        <v>13.2775</v>
      </c>
      <c r="P8184" s="20">
        <v>1.2700934999999993</v>
      </c>
      <c r="Q8184" s="12">
        <v>66.8</v>
      </c>
      <c r="R8184" s="12">
        <v>4.6924999999999999</v>
      </c>
      <c r="S8184" s="12">
        <v>249.97499999999999</v>
      </c>
      <c r="T8184" s="12"/>
      <c r="U8184" s="12"/>
      <c r="V8184" s="23"/>
      <c r="W8184" s="24"/>
      <c r="X8184" s="22"/>
      <c r="Y8184" s="22"/>
      <c r="Z8184" s="22"/>
      <c r="AA8184" s="22"/>
      <c r="AB8184" s="22"/>
      <c r="AC8184" s="22"/>
      <c r="AD8184" s="22"/>
      <c r="AE8184" s="22"/>
      <c r="AF8184" s="22"/>
      <c r="AG8184" s="22"/>
      <c r="AH8184" s="22"/>
    </row>
    <row r="8185" spans="2:34">
      <c r="B8185" s="10">
        <v>6</v>
      </c>
      <c r="C8185" s="10">
        <v>12</v>
      </c>
      <c r="D8185" s="34">
        <v>39788</v>
      </c>
      <c r="E8185" s="17">
        <v>0.75</v>
      </c>
      <c r="F8185" s="35">
        <v>0.27492849770750888</v>
      </c>
      <c r="G8185" s="18">
        <v>12.723314223287716</v>
      </c>
      <c r="H8185" s="18">
        <v>39.305699396291516</v>
      </c>
      <c r="I8185" s="18">
        <v>26.5823851730038</v>
      </c>
      <c r="J8185" s="19">
        <v>0.6862171684999524</v>
      </c>
      <c r="K8185" s="19">
        <v>0.63305333641248507</v>
      </c>
      <c r="L8185" s="19">
        <v>2.6005510637875524</v>
      </c>
      <c r="M8185" s="19">
        <v>24.386000000000003</v>
      </c>
      <c r="N8185" s="19">
        <f t="shared" si="128"/>
        <v>31.701800000000006</v>
      </c>
      <c r="O8185" s="19">
        <v>19.897500000000001</v>
      </c>
      <c r="P8185" s="20">
        <v>0.67032712499999891</v>
      </c>
      <c r="Q8185" s="12">
        <v>73.55</v>
      </c>
      <c r="R8185" s="12">
        <v>4.2549999999999999</v>
      </c>
      <c r="S8185" s="12">
        <v>241.6</v>
      </c>
      <c r="T8185" s="12"/>
      <c r="U8185" s="12"/>
      <c r="V8185" s="23"/>
      <c r="W8185" s="24"/>
      <c r="X8185" s="22"/>
      <c r="Y8185" s="22"/>
      <c r="Z8185" s="22"/>
      <c r="AA8185" s="22"/>
      <c r="AB8185" s="22"/>
      <c r="AC8185" s="22"/>
      <c r="AD8185" s="22"/>
      <c r="AE8185" s="22"/>
      <c r="AF8185" s="22"/>
      <c r="AG8185" s="22"/>
      <c r="AH8185" s="22"/>
    </row>
    <row r="8186" spans="2:34">
      <c r="B8186" s="10">
        <v>6</v>
      </c>
      <c r="C8186" s="10">
        <v>12</v>
      </c>
      <c r="D8186" s="34">
        <v>39788</v>
      </c>
      <c r="E8186" s="17">
        <v>0.79166666666669983</v>
      </c>
      <c r="F8186" s="35">
        <v>0.25384776052500824</v>
      </c>
      <c r="G8186" s="18">
        <v>11.628304719751238</v>
      </c>
      <c r="H8186" s="18">
        <v>35.320809078716039</v>
      </c>
      <c r="I8186" s="18">
        <v>23.692504358964797</v>
      </c>
      <c r="J8186" s="19">
        <v>0.62249715962495666</v>
      </c>
      <c r="K8186" s="19">
        <v>0.58507961995498614</v>
      </c>
      <c r="L8186" s="19">
        <v>2.5977985310410525</v>
      </c>
      <c r="M8186" s="19">
        <v>20.5945</v>
      </c>
      <c r="N8186" s="19">
        <f t="shared" si="128"/>
        <v>26.772850000000002</v>
      </c>
      <c r="O8186" s="19">
        <v>17.065000000000001</v>
      </c>
      <c r="P8186" s="20">
        <v>0.582126187499999</v>
      </c>
      <c r="Q8186" s="12">
        <v>73.3</v>
      </c>
      <c r="R8186" s="12">
        <v>4.38</v>
      </c>
      <c r="S8186" s="12">
        <v>240.6</v>
      </c>
      <c r="T8186" s="12"/>
      <c r="U8186" s="12"/>
      <c r="V8186" s="23"/>
      <c r="W8186" s="24"/>
      <c r="X8186" s="22"/>
      <c r="Y8186" s="22"/>
      <c r="Z8186" s="22"/>
      <c r="AA8186" s="22"/>
      <c r="AB8186" s="22"/>
      <c r="AC8186" s="22"/>
      <c r="AD8186" s="22"/>
      <c r="AE8186" s="22"/>
      <c r="AF8186" s="22"/>
      <c r="AG8186" s="22"/>
      <c r="AH8186" s="22"/>
    </row>
    <row r="8187" spans="2:34">
      <c r="B8187" s="10">
        <v>6</v>
      </c>
      <c r="C8187" s="10">
        <v>12</v>
      </c>
      <c r="D8187" s="34">
        <v>39788</v>
      </c>
      <c r="E8187" s="17">
        <v>0.83333333333330017</v>
      </c>
      <c r="F8187" s="35">
        <v>0.29200228995250954</v>
      </c>
      <c r="G8187" s="18">
        <v>19.900862018965796</v>
      </c>
      <c r="H8187" s="18">
        <v>48.796977677803085</v>
      </c>
      <c r="I8187" s="18">
        <v>28.896115658837282</v>
      </c>
      <c r="J8187" s="19">
        <v>0.79094384124994477</v>
      </c>
      <c r="K8187" s="19">
        <v>0.77671252134748148</v>
      </c>
      <c r="L8187" s="19">
        <v>2.723534238808305</v>
      </c>
      <c r="M8187" s="19">
        <v>23.90175</v>
      </c>
      <c r="N8187" s="19">
        <f t="shared" si="128"/>
        <v>31.072275000000001</v>
      </c>
      <c r="O8187" s="19">
        <v>20.674999999999997</v>
      </c>
      <c r="P8187" s="20">
        <v>0.582126187499999</v>
      </c>
      <c r="Q8187" s="12">
        <v>74.875</v>
      </c>
      <c r="R8187" s="12">
        <v>3.87</v>
      </c>
      <c r="S8187" s="12">
        <v>238.625</v>
      </c>
      <c r="T8187" s="12"/>
      <c r="U8187" s="12"/>
      <c r="V8187" s="23"/>
      <c r="W8187" s="24"/>
      <c r="X8187" s="22"/>
      <c r="Y8187" s="22"/>
      <c r="Z8187" s="22"/>
      <c r="AA8187" s="22"/>
      <c r="AB8187" s="22"/>
      <c r="AC8187" s="22"/>
      <c r="AD8187" s="22"/>
      <c r="AE8187" s="22"/>
      <c r="AF8187" s="22"/>
      <c r="AG8187" s="22"/>
      <c r="AH8187" s="22"/>
    </row>
    <row r="8188" spans="2:34">
      <c r="B8188" s="10">
        <v>6</v>
      </c>
      <c r="C8188" s="10">
        <v>12</v>
      </c>
      <c r="D8188" s="34">
        <v>39788</v>
      </c>
      <c r="E8188" s="17">
        <v>0.875</v>
      </c>
      <c r="F8188" s="35">
        <v>0.33863847417001103</v>
      </c>
      <c r="G8188" s="18">
        <v>21.548551451342259</v>
      </c>
      <c r="H8188" s="18">
        <v>48.961462485610305</v>
      </c>
      <c r="I8188" s="18">
        <v>27.412911034268046</v>
      </c>
      <c r="J8188" s="19">
        <v>0.88032200137493821</v>
      </c>
      <c r="K8188" s="19">
        <v>0.92839115814747786</v>
      </c>
      <c r="L8188" s="19">
        <v>2.8791547852060586</v>
      </c>
      <c r="M8188" s="19">
        <v>24.644500000000001</v>
      </c>
      <c r="N8188" s="19">
        <f t="shared" si="128"/>
        <v>32.037849999999999</v>
      </c>
      <c r="O8188" s="19">
        <v>21.555</v>
      </c>
      <c r="P8188" s="20">
        <v>0.51156543749999894</v>
      </c>
      <c r="Q8188" s="12">
        <v>76.650000000000006</v>
      </c>
      <c r="R8188" s="12">
        <v>3.4175</v>
      </c>
      <c r="S8188" s="12">
        <v>242.625</v>
      </c>
      <c r="T8188" s="12"/>
      <c r="U8188" s="12"/>
      <c r="V8188" s="23"/>
      <c r="W8188" s="24"/>
      <c r="X8188" s="22"/>
      <c r="Y8188" s="22"/>
      <c r="Z8188" s="22"/>
      <c r="AA8188" s="22"/>
      <c r="AB8188" s="22"/>
      <c r="AC8188" s="22"/>
      <c r="AD8188" s="22"/>
      <c r="AE8188" s="22"/>
      <c r="AF8188" s="22"/>
      <c r="AG8188" s="22"/>
      <c r="AH8188" s="22"/>
    </row>
    <row r="8189" spans="2:34">
      <c r="B8189" s="10">
        <v>6</v>
      </c>
      <c r="C8189" s="10">
        <v>12</v>
      </c>
      <c r="D8189" s="34">
        <v>39788</v>
      </c>
      <c r="E8189" s="17">
        <v>0.91666666666669983</v>
      </c>
      <c r="F8189" s="35">
        <v>0.3133229559075103</v>
      </c>
      <c r="G8189" s="18">
        <v>25.75868029731916</v>
      </c>
      <c r="H8189" s="18">
        <v>50.020451136146718</v>
      </c>
      <c r="I8189" s="18">
        <v>24.261770838827562</v>
      </c>
      <c r="J8189" s="19">
        <v>0.81404485281244243</v>
      </c>
      <c r="K8189" s="19">
        <v>0.90236027177497835</v>
      </c>
      <c r="L8189" s="19">
        <v>2.9261286397855595</v>
      </c>
      <c r="M8189" s="19">
        <v>22.846499999999999</v>
      </c>
      <c r="N8189" s="19">
        <f t="shared" si="128"/>
        <v>29.70045</v>
      </c>
      <c r="O8189" s="19">
        <v>20.052500000000002</v>
      </c>
      <c r="P8189" s="20">
        <v>0.45864487499999884</v>
      </c>
      <c r="Q8189" s="12">
        <v>78.324999999999989</v>
      </c>
      <c r="R8189" s="12">
        <v>2.9950000000000001</v>
      </c>
      <c r="S8189" s="12">
        <v>281.95</v>
      </c>
      <c r="T8189" s="12"/>
      <c r="U8189" s="12"/>
      <c r="V8189" s="23"/>
      <c r="W8189" s="24"/>
      <c r="X8189" s="22"/>
      <c r="Y8189" s="22"/>
      <c r="Z8189" s="22"/>
      <c r="AA8189" s="22"/>
      <c r="AB8189" s="22"/>
      <c r="AC8189" s="22"/>
      <c r="AD8189" s="22"/>
      <c r="AE8189" s="22"/>
      <c r="AF8189" s="22"/>
      <c r="AG8189" s="22"/>
      <c r="AH8189" s="22"/>
    </row>
    <row r="8190" spans="2:34">
      <c r="B8190" s="10">
        <v>6</v>
      </c>
      <c r="C8190" s="10">
        <v>12</v>
      </c>
      <c r="D8190" s="34">
        <v>39788</v>
      </c>
      <c r="E8190" s="17">
        <v>0.95833333333330017</v>
      </c>
      <c r="F8190" s="35">
        <v>0.33881519146751121</v>
      </c>
      <c r="G8190" s="18">
        <v>19.371409146982053</v>
      </c>
      <c r="H8190" s="18">
        <v>44.310157796157362</v>
      </c>
      <c r="I8190" s="18">
        <v>24.938748649175309</v>
      </c>
      <c r="J8190" s="19">
        <v>0.79114855974994391</v>
      </c>
      <c r="K8190" s="19">
        <v>0.7785252836999812</v>
      </c>
      <c r="L8190" s="19">
        <v>3.027654913536062</v>
      </c>
      <c r="M8190" s="19">
        <v>24.018499999999996</v>
      </c>
      <c r="N8190" s="19">
        <f t="shared" si="128"/>
        <v>31.224049999999995</v>
      </c>
      <c r="O8190" s="19">
        <v>21.53</v>
      </c>
      <c r="P8190" s="20">
        <v>0.67032712499999902</v>
      </c>
      <c r="Q8190" s="12">
        <v>79.599999999999994</v>
      </c>
      <c r="R8190" s="12">
        <v>2.7050000000000001</v>
      </c>
      <c r="S8190" s="12">
        <v>248.29999999999998</v>
      </c>
      <c r="T8190" s="12"/>
      <c r="U8190" s="12"/>
      <c r="V8190" s="23"/>
      <c r="W8190" s="24"/>
      <c r="X8190" s="22"/>
      <c r="Y8190" s="22"/>
      <c r="Z8190" s="22"/>
      <c r="AA8190" s="22"/>
      <c r="AB8190" s="22"/>
      <c r="AC8190" s="22"/>
      <c r="AD8190" s="22"/>
      <c r="AE8190" s="22"/>
      <c r="AF8190" s="22"/>
      <c r="AG8190" s="22"/>
      <c r="AH8190" s="22"/>
    </row>
    <row r="8191" spans="2:34">
      <c r="B8191" s="10">
        <v>6</v>
      </c>
      <c r="C8191" s="10">
        <v>12</v>
      </c>
      <c r="D8191" s="34">
        <v>39788</v>
      </c>
      <c r="E8191" s="17">
        <v>0</v>
      </c>
      <c r="F8191" s="35">
        <v>0.27535723640750914</v>
      </c>
      <c r="G8191" s="18">
        <v>12.240936922068714</v>
      </c>
      <c r="H8191" s="18">
        <v>31.495812190275512</v>
      </c>
      <c r="I8191" s="18">
        <v>19.254875268206796</v>
      </c>
      <c r="J8191" s="19">
        <v>0.61255205306245641</v>
      </c>
      <c r="K8191" s="19">
        <v>0.59682280828748557</v>
      </c>
      <c r="L8191" s="19">
        <v>2.9656763021005608</v>
      </c>
      <c r="M8191" s="19">
        <v>19.886499999999998</v>
      </c>
      <c r="N8191" s="19">
        <f t="shared" si="128"/>
        <v>25.852449999999997</v>
      </c>
      <c r="O8191" s="19">
        <v>17.145</v>
      </c>
      <c r="P8191" s="20">
        <v>0.68796731249999898</v>
      </c>
      <c r="Q8191" s="12">
        <v>80.375</v>
      </c>
      <c r="R8191" s="12">
        <v>2.3199999999999998</v>
      </c>
      <c r="S8191" s="12">
        <v>233.3</v>
      </c>
      <c r="T8191" s="12"/>
      <c r="U8191" s="12"/>
      <c r="V8191" s="23"/>
      <c r="W8191" s="24"/>
      <c r="X8191" s="22"/>
      <c r="Y8191" s="22"/>
      <c r="Z8191" s="22"/>
      <c r="AA8191" s="22"/>
      <c r="AB8191" s="22"/>
      <c r="AC8191" s="22"/>
      <c r="AD8191" s="22"/>
      <c r="AE8191" s="22"/>
      <c r="AF8191" s="22"/>
      <c r="AG8191" s="22"/>
      <c r="AH8191" s="22"/>
    </row>
    <row r="8192" spans="2:34">
      <c r="B8192" s="10">
        <v>7</v>
      </c>
      <c r="C8192" s="10">
        <v>12</v>
      </c>
      <c r="D8192" s="34">
        <v>39789</v>
      </c>
      <c r="E8192" s="17">
        <v>4.1666666666699825E-2</v>
      </c>
      <c r="F8192" s="35">
        <v>0.28814210557000958</v>
      </c>
      <c r="G8192" s="18">
        <v>19.711373733785539</v>
      </c>
      <c r="H8192" s="18">
        <v>37.364869757157081</v>
      </c>
      <c r="I8192" s="18">
        <v>17.653496023371545</v>
      </c>
      <c r="J8192" s="19">
        <v>0.72236365056244822</v>
      </c>
      <c r="K8192" s="19">
        <v>0.52891349533998711</v>
      </c>
      <c r="L8192" s="19">
        <v>2.9036317999290597</v>
      </c>
      <c r="M8192" s="19">
        <v>17.779499999999999</v>
      </c>
      <c r="N8192" s="19">
        <f t="shared" si="128"/>
        <v>23.113350000000001</v>
      </c>
      <c r="O8192" s="19">
        <v>15.067500000000001</v>
      </c>
      <c r="P8192" s="20">
        <v>0.5292056249999989</v>
      </c>
      <c r="Q8192" s="12">
        <v>80.025000000000006</v>
      </c>
      <c r="R8192" s="12">
        <v>1.35</v>
      </c>
      <c r="S8192" s="12">
        <v>223.27500000000001</v>
      </c>
      <c r="T8192" s="12"/>
      <c r="U8192" s="12"/>
      <c r="V8192" s="23"/>
      <c r="W8192" s="24"/>
      <c r="X8192" s="22"/>
      <c r="Y8192" s="22"/>
      <c r="Z8192" s="22"/>
      <c r="AA8192" s="22"/>
      <c r="AB8192" s="22"/>
      <c r="AC8192" s="22"/>
      <c r="AD8192" s="22"/>
      <c r="AE8192" s="22"/>
      <c r="AF8192" s="22"/>
      <c r="AG8192" s="22"/>
      <c r="AH8192" s="22"/>
    </row>
    <row r="8193" spans="2:34">
      <c r="B8193" s="10">
        <v>7</v>
      </c>
      <c r="C8193" s="10">
        <v>12</v>
      </c>
      <c r="D8193" s="34">
        <v>39789</v>
      </c>
      <c r="E8193" s="17">
        <v>8.3333333333300175E-2</v>
      </c>
      <c r="F8193" s="35">
        <v>0.38994779730501311</v>
      </c>
      <c r="G8193" s="18">
        <v>66.586609097854421</v>
      </c>
      <c r="H8193" s="18">
        <v>89.963204936586052</v>
      </c>
      <c r="I8193" s="18">
        <v>23.376595838731628</v>
      </c>
      <c r="J8193" s="19">
        <v>1.3734030941874011</v>
      </c>
      <c r="K8193" s="19">
        <v>1.2054052997024705</v>
      </c>
      <c r="L8193" s="19">
        <v>3.8301359245525792</v>
      </c>
      <c r="M8193" s="19">
        <v>19.221</v>
      </c>
      <c r="N8193" s="19">
        <f t="shared" si="128"/>
        <v>24.987300000000001</v>
      </c>
      <c r="O8193" s="19">
        <v>17.63</v>
      </c>
      <c r="P8193" s="20">
        <v>0.65268693749999906</v>
      </c>
      <c r="Q8193" s="12">
        <v>80.425000000000011</v>
      </c>
      <c r="R8193" s="12">
        <v>-0.27500000000000002</v>
      </c>
      <c r="S8193" s="12">
        <v>197.57500000000002</v>
      </c>
      <c r="T8193" s="12"/>
      <c r="U8193" s="12"/>
      <c r="V8193" s="23"/>
      <c r="W8193" s="24"/>
      <c r="X8193" s="22"/>
      <c r="Y8193" s="22"/>
      <c r="Z8193" s="22"/>
      <c r="AA8193" s="22"/>
      <c r="AB8193" s="22"/>
      <c r="AC8193" s="22"/>
      <c r="AD8193" s="22"/>
      <c r="AE8193" s="22"/>
      <c r="AF8193" s="22"/>
      <c r="AG8193" s="22"/>
      <c r="AH8193" s="22"/>
    </row>
    <row r="8194" spans="2:34">
      <c r="B8194" s="10">
        <v>7</v>
      </c>
      <c r="C8194" s="10">
        <v>12</v>
      </c>
      <c r="D8194" s="34">
        <v>39789</v>
      </c>
      <c r="E8194" s="17">
        <v>0.125</v>
      </c>
      <c r="F8194" s="35">
        <v>0.52571116427251774</v>
      </c>
      <c r="G8194" s="18">
        <v>111.1331086335576</v>
      </c>
      <c r="H8194" s="18">
        <v>135.91467197437845</v>
      </c>
      <c r="I8194" s="18">
        <v>24.78156334082087</v>
      </c>
      <c r="J8194" s="19">
        <v>2.3487305316873308</v>
      </c>
      <c r="K8194" s="19">
        <v>2.8995744425324284</v>
      </c>
      <c r="L8194" s="19">
        <v>4.4944823440548429</v>
      </c>
      <c r="M8194" s="19">
        <v>24.887499999999999</v>
      </c>
      <c r="N8194" s="19">
        <f t="shared" si="128"/>
        <v>32.353749999999998</v>
      </c>
      <c r="O8194" s="19">
        <v>22.562500000000004</v>
      </c>
      <c r="P8194" s="20">
        <v>0.63504674999999899</v>
      </c>
      <c r="Q8194" s="12">
        <v>80.775000000000006</v>
      </c>
      <c r="R8194" s="12">
        <v>-1.2325000000000002</v>
      </c>
      <c r="S8194" s="12">
        <v>201.02499999999998</v>
      </c>
      <c r="T8194" s="12"/>
      <c r="U8194" s="12"/>
      <c r="V8194" s="23"/>
      <c r="W8194" s="24"/>
      <c r="X8194" s="22"/>
      <c r="Y8194" s="22"/>
      <c r="Z8194" s="22"/>
      <c r="AA8194" s="22"/>
      <c r="AB8194" s="22"/>
      <c r="AC8194" s="22"/>
      <c r="AD8194" s="22"/>
      <c r="AE8194" s="22"/>
      <c r="AF8194" s="22"/>
      <c r="AG8194" s="22"/>
      <c r="AH8194" s="22"/>
    </row>
    <row r="8195" spans="2:34">
      <c r="B8195" s="10">
        <v>7</v>
      </c>
      <c r="C8195" s="10">
        <v>12</v>
      </c>
      <c r="D8195" s="34">
        <v>39789</v>
      </c>
      <c r="E8195" s="17">
        <v>0.16666666666669983</v>
      </c>
      <c r="F8195" s="35">
        <v>0.55976805403751906</v>
      </c>
      <c r="G8195" s="18">
        <v>123.39825056271629</v>
      </c>
      <c r="H8195" s="18">
        <v>148.8303127841545</v>
      </c>
      <c r="I8195" s="18">
        <v>25.432062221438233</v>
      </c>
      <c r="J8195" s="19">
        <v>2.9667896595622851</v>
      </c>
      <c r="K8195" s="19">
        <v>2.7317351034799326</v>
      </c>
      <c r="L8195" s="19">
        <v>5.1350187921273562</v>
      </c>
      <c r="M8195" s="19">
        <v>25.332750000000001</v>
      </c>
      <c r="N8195" s="19">
        <f t="shared" si="128"/>
        <v>32.932575</v>
      </c>
      <c r="O8195" s="19">
        <v>24.32</v>
      </c>
      <c r="P8195" s="20">
        <v>0.51156543749999894</v>
      </c>
      <c r="Q8195" s="12">
        <v>81.650000000000006</v>
      </c>
      <c r="R8195" s="12">
        <v>-1.4775</v>
      </c>
      <c r="S8195" s="12">
        <v>191.97500000000002</v>
      </c>
      <c r="T8195" s="12"/>
      <c r="U8195" s="12"/>
      <c r="V8195" s="23"/>
      <c r="W8195" s="24"/>
      <c r="X8195" s="22"/>
      <c r="Y8195" s="22"/>
      <c r="Z8195" s="22"/>
      <c r="AA8195" s="22"/>
      <c r="AB8195" s="22"/>
      <c r="AC8195" s="22"/>
      <c r="AD8195" s="22"/>
      <c r="AE8195" s="22"/>
      <c r="AF8195" s="22"/>
      <c r="AG8195" s="22"/>
      <c r="AH8195" s="22"/>
    </row>
    <row r="8196" spans="2:34">
      <c r="B8196" s="10">
        <v>7</v>
      </c>
      <c r="C8196" s="10">
        <v>12</v>
      </c>
      <c r="D8196" s="34">
        <v>39789</v>
      </c>
      <c r="E8196" s="17">
        <v>0.20833333333330017</v>
      </c>
      <c r="F8196" s="35">
        <v>0.44962829256501535</v>
      </c>
      <c r="G8196" s="18">
        <v>76.396841004922152</v>
      </c>
      <c r="H8196" s="18">
        <v>93.694771167008724</v>
      </c>
      <c r="I8196" s="18">
        <v>17.297930162086566</v>
      </c>
      <c r="J8196" s="19">
        <v>1.825679076999867</v>
      </c>
      <c r="K8196" s="19">
        <v>1.8635790018349536</v>
      </c>
      <c r="L8196" s="19">
        <v>4.3125880300178396</v>
      </c>
      <c r="M8196" s="19">
        <v>22.932000000000002</v>
      </c>
      <c r="N8196" s="19">
        <f t="shared" si="128"/>
        <v>29.811600000000002</v>
      </c>
      <c r="O8196" s="19">
        <v>21.4025</v>
      </c>
      <c r="P8196" s="20">
        <v>0.54684581249999886</v>
      </c>
      <c r="Q8196" s="12">
        <v>82.25</v>
      </c>
      <c r="R8196" s="12">
        <v>-1.6525000000000001</v>
      </c>
      <c r="S8196" s="12">
        <v>209.125</v>
      </c>
      <c r="T8196" s="12"/>
      <c r="U8196" s="12"/>
      <c r="V8196" s="23"/>
      <c r="W8196" s="24"/>
      <c r="X8196" s="22"/>
      <c r="Y8196" s="22"/>
      <c r="Z8196" s="22"/>
      <c r="AA8196" s="22"/>
      <c r="AB8196" s="22"/>
      <c r="AC8196" s="22"/>
      <c r="AD8196" s="22"/>
      <c r="AE8196" s="22"/>
      <c r="AF8196" s="22"/>
      <c r="AG8196" s="22"/>
      <c r="AH8196" s="22"/>
    </row>
    <row r="8197" spans="2:34">
      <c r="B8197" s="10">
        <v>7</v>
      </c>
      <c r="C8197" s="10">
        <v>12</v>
      </c>
      <c r="D8197" s="34">
        <v>39789</v>
      </c>
      <c r="E8197" s="17">
        <v>0.25</v>
      </c>
      <c r="F8197" s="35">
        <v>0.3436713688300117</v>
      </c>
      <c r="G8197" s="18">
        <v>39.612758855337781</v>
      </c>
      <c r="H8197" s="18">
        <v>57.975261245379038</v>
      </c>
      <c r="I8197" s="18">
        <v>18.362502390041257</v>
      </c>
      <c r="J8197" s="19">
        <v>1.026552184124925</v>
      </c>
      <c r="K8197" s="19">
        <v>1.1312245531799718</v>
      </c>
      <c r="L8197" s="19">
        <v>3.762953338674079</v>
      </c>
      <c r="M8197" s="19">
        <v>20.693249999999999</v>
      </c>
      <c r="N8197" s="19">
        <f t="shared" si="128"/>
        <v>26.901225</v>
      </c>
      <c r="O8197" s="19">
        <v>18.875</v>
      </c>
      <c r="P8197" s="20">
        <v>0.59976637499999896</v>
      </c>
      <c r="Q8197" s="12">
        <v>84.025000000000006</v>
      </c>
      <c r="R8197" s="12">
        <v>-0.75250000000000006</v>
      </c>
      <c r="S8197" s="12">
        <v>244.70000000000002</v>
      </c>
      <c r="T8197" s="12"/>
      <c r="U8197" s="12"/>
      <c r="V8197" s="23"/>
      <c r="W8197" s="24"/>
      <c r="X8197" s="22"/>
      <c r="Y8197" s="22"/>
      <c r="Z8197" s="22"/>
      <c r="AA8197" s="22"/>
      <c r="AB8197" s="22"/>
      <c r="AC8197" s="22"/>
      <c r="AD8197" s="22"/>
      <c r="AE8197" s="22"/>
      <c r="AF8197" s="22"/>
      <c r="AG8197" s="22"/>
      <c r="AH8197" s="22"/>
    </row>
    <row r="8198" spans="2:34">
      <c r="B8198" s="10">
        <v>7</v>
      </c>
      <c r="C8198" s="10">
        <v>12</v>
      </c>
      <c r="D8198" s="34">
        <v>39789</v>
      </c>
      <c r="E8198" s="17">
        <v>0.29166666666669983</v>
      </c>
      <c r="F8198" s="35">
        <v>0.39469129334251352</v>
      </c>
      <c r="G8198" s="18">
        <v>58.031409550668329</v>
      </c>
      <c r="H8198" s="18">
        <v>83.018513345760951</v>
      </c>
      <c r="I8198" s="18">
        <v>24.987103795092626</v>
      </c>
      <c r="J8198" s="19">
        <v>1.2769150722499063</v>
      </c>
      <c r="K8198" s="19">
        <v>1.5261348942674617</v>
      </c>
      <c r="L8198" s="19">
        <v>4.1452315249953369</v>
      </c>
      <c r="M8198" s="19">
        <v>20.507750000000001</v>
      </c>
      <c r="N8198" s="19">
        <f t="shared" si="128"/>
        <v>26.660075000000003</v>
      </c>
      <c r="O8198" s="19">
        <v>18.98</v>
      </c>
      <c r="P8198" s="20">
        <v>0.56448599999999893</v>
      </c>
      <c r="Q8198" s="12">
        <v>84.399999999999991</v>
      </c>
      <c r="R8198" s="12">
        <v>-0.17249999999999999</v>
      </c>
      <c r="S8198" s="12">
        <v>239.4</v>
      </c>
      <c r="T8198" s="12"/>
      <c r="U8198" s="12"/>
      <c r="V8198" s="23"/>
      <c r="W8198" s="24"/>
      <c r="X8198" s="22"/>
      <c r="Y8198" s="22"/>
      <c r="Z8198" s="22"/>
      <c r="AA8198" s="22"/>
      <c r="AB8198" s="22"/>
      <c r="AC8198" s="22"/>
      <c r="AD8198" s="22"/>
      <c r="AE8198" s="22"/>
      <c r="AF8198" s="22"/>
      <c r="AG8198" s="22"/>
      <c r="AH8198" s="22"/>
    </row>
    <row r="8199" spans="2:34">
      <c r="B8199" s="10">
        <v>7</v>
      </c>
      <c r="C8199" s="10">
        <v>12</v>
      </c>
      <c r="D8199" s="34">
        <v>39789</v>
      </c>
      <c r="E8199" s="17">
        <v>0.33333333333330017</v>
      </c>
      <c r="F8199" s="35">
        <v>0.43299670581251493</v>
      </c>
      <c r="G8199" s="18">
        <v>65.224903429923131</v>
      </c>
      <c r="H8199" s="18">
        <v>87.301517673774356</v>
      </c>
      <c r="I8199" s="18">
        <v>22.076614243851221</v>
      </c>
      <c r="J8199" s="19">
        <v>1.4941240267498896</v>
      </c>
      <c r="K8199" s="19">
        <v>1.58585506614246</v>
      </c>
      <c r="L8199" s="19">
        <v>4.5929311137080964</v>
      </c>
      <c r="M8199" s="19">
        <v>20.4055</v>
      </c>
      <c r="N8199" s="19">
        <f t="shared" si="128"/>
        <v>26.527150000000002</v>
      </c>
      <c r="O8199" s="19">
        <v>19.4175</v>
      </c>
      <c r="P8199" s="20">
        <v>0.63504674999999899</v>
      </c>
      <c r="Q8199" s="12">
        <v>83.775000000000006</v>
      </c>
      <c r="R8199" s="12">
        <v>-1.6724999999999999</v>
      </c>
      <c r="S8199" s="12">
        <v>205.47499999999999</v>
      </c>
      <c r="T8199" s="12"/>
      <c r="U8199" s="12"/>
      <c r="V8199" s="23"/>
      <c r="W8199" s="24"/>
      <c r="X8199" s="22"/>
      <c r="Y8199" s="22"/>
      <c r="Z8199" s="22"/>
      <c r="AA8199" s="22"/>
      <c r="AB8199" s="22"/>
      <c r="AC8199" s="22"/>
      <c r="AD8199" s="22"/>
      <c r="AE8199" s="22"/>
      <c r="AF8199" s="22"/>
      <c r="AG8199" s="22"/>
      <c r="AH8199" s="22"/>
    </row>
    <row r="8200" spans="2:34">
      <c r="B8200" s="10">
        <v>7</v>
      </c>
      <c r="C8200" s="10">
        <v>12</v>
      </c>
      <c r="D8200" s="34">
        <v>39789</v>
      </c>
      <c r="E8200" s="17">
        <v>0.375</v>
      </c>
      <c r="F8200" s="35">
        <v>0.67514601004752328</v>
      </c>
      <c r="G8200" s="18">
        <v>183.35446508851419</v>
      </c>
      <c r="H8200" s="18">
        <v>231.40081721239628</v>
      </c>
      <c r="I8200" s="18">
        <v>48.04635212388208</v>
      </c>
      <c r="J8200" s="19">
        <v>3.4993771521872414</v>
      </c>
      <c r="K8200" s="19">
        <v>3.9752676899373993</v>
      </c>
      <c r="L8200" s="19">
        <v>4.7066050627745994</v>
      </c>
      <c r="M8200" s="19">
        <v>31.621000000000002</v>
      </c>
      <c r="N8200" s="19">
        <f t="shared" si="128"/>
        <v>41.107300000000002</v>
      </c>
      <c r="O8200" s="19">
        <v>27.95</v>
      </c>
      <c r="P8200" s="20">
        <v>0.72324768749999913</v>
      </c>
      <c r="Q8200" s="12">
        <v>85.45</v>
      </c>
      <c r="R8200" s="12">
        <v>-0.33</v>
      </c>
      <c r="S8200" s="12">
        <v>184.25</v>
      </c>
      <c r="T8200" s="12"/>
      <c r="U8200" s="12"/>
      <c r="V8200" s="23"/>
      <c r="W8200" s="24"/>
      <c r="X8200" s="22"/>
      <c r="Y8200" s="22"/>
      <c r="Z8200" s="22"/>
      <c r="AA8200" s="22"/>
      <c r="AB8200" s="22"/>
      <c r="AC8200" s="22"/>
      <c r="AD8200" s="22"/>
      <c r="AE8200" s="22"/>
      <c r="AF8200" s="22"/>
      <c r="AG8200" s="22"/>
      <c r="AH8200" s="22"/>
    </row>
    <row r="8201" spans="2:34">
      <c r="B8201" s="10">
        <v>7</v>
      </c>
      <c r="C8201" s="10">
        <v>12</v>
      </c>
      <c r="D8201" s="34">
        <v>39789</v>
      </c>
      <c r="E8201" s="17">
        <v>0.41666666666669983</v>
      </c>
      <c r="F8201" s="35">
        <v>0.46294578711251605</v>
      </c>
      <c r="G8201" s="18">
        <v>103.47260128036591</v>
      </c>
      <c r="H8201" s="18">
        <v>136.96339132634441</v>
      </c>
      <c r="I8201" s="18">
        <v>33.490790045978507</v>
      </c>
      <c r="J8201" s="19">
        <v>2.7409507729997964</v>
      </c>
      <c r="K8201" s="19">
        <v>2.7304458400224307</v>
      </c>
      <c r="L8201" s="19">
        <v>4.0353729609515856</v>
      </c>
      <c r="M8201" s="19">
        <v>27.401250000000001</v>
      </c>
      <c r="N8201" s="19">
        <f t="shared" si="128"/>
        <v>35.621625000000002</v>
      </c>
      <c r="O8201" s="19">
        <v>23.54</v>
      </c>
      <c r="P8201" s="20">
        <v>1.7110981874999991</v>
      </c>
      <c r="Q8201" s="12">
        <v>85.625</v>
      </c>
      <c r="R8201" s="12">
        <v>1.5074999999999998</v>
      </c>
      <c r="S8201" s="12">
        <v>203.375</v>
      </c>
      <c r="T8201" s="12"/>
      <c r="U8201" s="12"/>
      <c r="V8201" s="23"/>
      <c r="W8201" s="24"/>
      <c r="X8201" s="22"/>
      <c r="Y8201" s="22"/>
      <c r="Z8201" s="22"/>
      <c r="AA8201" s="22"/>
      <c r="AB8201" s="22"/>
      <c r="AC8201" s="22"/>
      <c r="AD8201" s="22"/>
      <c r="AE8201" s="22"/>
      <c r="AF8201" s="22"/>
      <c r="AG8201" s="22"/>
      <c r="AH8201" s="22"/>
    </row>
    <row r="8202" spans="2:34">
      <c r="B8202" s="10">
        <v>7</v>
      </c>
      <c r="C8202" s="10">
        <v>12</v>
      </c>
      <c r="D8202" s="34">
        <v>39789</v>
      </c>
      <c r="E8202" s="17">
        <v>0.45833333333330017</v>
      </c>
      <c r="F8202" s="35">
        <v>0.39085309556001357</v>
      </c>
      <c r="G8202" s="18">
        <v>65.636561273015332</v>
      </c>
      <c r="H8202" s="18">
        <v>94.329450273379265</v>
      </c>
      <c r="I8202" s="18">
        <v>28.69288900036393</v>
      </c>
      <c r="J8202" s="19">
        <v>1.4919614830623886</v>
      </c>
      <c r="K8202" s="19">
        <v>1.3242142195124664</v>
      </c>
      <c r="L8202" s="19">
        <v>3.7834696020290783</v>
      </c>
      <c r="M8202" s="19">
        <v>22.377749999999999</v>
      </c>
      <c r="N8202" s="19">
        <f t="shared" si="128"/>
        <v>29.091075</v>
      </c>
      <c r="O8202" s="19">
        <v>20.417500000000004</v>
      </c>
      <c r="P8202" s="20">
        <v>2.6813084999999992</v>
      </c>
      <c r="Q8202" s="12">
        <v>83.5</v>
      </c>
      <c r="R8202" s="12">
        <v>3.2149999999999999</v>
      </c>
      <c r="S8202" s="12">
        <v>288.55</v>
      </c>
      <c r="T8202" s="12"/>
      <c r="U8202" s="12">
        <v>427.2</v>
      </c>
      <c r="V8202" s="23"/>
      <c r="W8202" s="24"/>
      <c r="X8202" s="22"/>
      <c r="Y8202" s="22"/>
      <c r="Z8202" s="22"/>
      <c r="AA8202" s="22"/>
      <c r="AB8202" s="22"/>
      <c r="AC8202" s="22"/>
      <c r="AD8202" s="22"/>
      <c r="AE8202" s="22"/>
      <c r="AF8202" s="22"/>
      <c r="AG8202" s="22"/>
      <c r="AH8202" s="22"/>
    </row>
    <row r="8203" spans="2:34">
      <c r="B8203" s="10">
        <v>7</v>
      </c>
      <c r="C8203" s="10">
        <v>12</v>
      </c>
      <c r="D8203" s="34">
        <v>39789</v>
      </c>
      <c r="E8203" s="17">
        <v>0.5</v>
      </c>
      <c r="F8203" s="35">
        <v>0.46319615952001614</v>
      </c>
      <c r="G8203" s="18">
        <v>87.967676389657512</v>
      </c>
      <c r="H8203" s="18">
        <v>120.87422075045802</v>
      </c>
      <c r="I8203" s="18">
        <v>32.906544360800524</v>
      </c>
      <c r="J8203" s="19">
        <v>1.6504856469998761</v>
      </c>
      <c r="K8203" s="19">
        <v>2.0599375274874472</v>
      </c>
      <c r="L8203" s="19">
        <v>3.4209912177175692</v>
      </c>
      <c r="M8203" s="19">
        <v>34.582499999999996</v>
      </c>
      <c r="N8203" s="19">
        <f t="shared" si="128"/>
        <v>44.957249999999995</v>
      </c>
      <c r="O8203" s="19">
        <v>23.797499999999999</v>
      </c>
      <c r="P8203" s="20">
        <v>3.0693926249999985</v>
      </c>
      <c r="Q8203" s="12">
        <v>75.325000000000003</v>
      </c>
      <c r="R8203" s="12">
        <v>5.1549999999999994</v>
      </c>
      <c r="S8203" s="12">
        <v>281.625</v>
      </c>
      <c r="T8203" s="12"/>
      <c r="U8203" s="12">
        <v>406.25</v>
      </c>
      <c r="V8203" s="23"/>
      <c r="W8203" s="24"/>
      <c r="X8203" s="22"/>
      <c r="Y8203" s="22"/>
      <c r="Z8203" s="22"/>
      <c r="AA8203" s="22"/>
      <c r="AB8203" s="22"/>
      <c r="AC8203" s="22"/>
      <c r="AD8203" s="22"/>
      <c r="AE8203" s="22"/>
      <c r="AF8203" s="22"/>
      <c r="AG8203" s="22"/>
      <c r="AH8203" s="22"/>
    </row>
    <row r="8204" spans="2:34">
      <c r="B8204" s="10">
        <v>7</v>
      </c>
      <c r="C8204" s="10">
        <v>12</v>
      </c>
      <c r="D8204" s="34">
        <v>39789</v>
      </c>
      <c r="E8204" s="17">
        <v>0.54166666666669983</v>
      </c>
      <c r="F8204" s="35">
        <v>0.56108312755001966</v>
      </c>
      <c r="G8204" s="18">
        <v>103.66507372612134</v>
      </c>
      <c r="H8204" s="18">
        <v>148.11666626625995</v>
      </c>
      <c r="I8204" s="18">
        <v>44.45159254013862</v>
      </c>
      <c r="J8204" s="19">
        <v>2.1105703281248411</v>
      </c>
      <c r="K8204" s="19">
        <v>2.3329497920824398</v>
      </c>
      <c r="L8204" s="19">
        <v>3.4589132320303193</v>
      </c>
      <c r="M8204" s="19">
        <v>38.964749999999995</v>
      </c>
      <c r="N8204" s="19">
        <f t="shared" si="128"/>
        <v>50.654174999999995</v>
      </c>
      <c r="O8204" s="19">
        <v>25.594999999999995</v>
      </c>
      <c r="P8204" s="20">
        <v>1.9580608124999994</v>
      </c>
      <c r="Q8204" s="12">
        <v>69.524999999999991</v>
      </c>
      <c r="R8204" s="12">
        <v>6.3774999999999995</v>
      </c>
      <c r="S8204" s="12">
        <v>302.2</v>
      </c>
      <c r="T8204" s="12"/>
      <c r="U8204" s="12">
        <v>317.10000000000002</v>
      </c>
      <c r="V8204" s="23"/>
      <c r="W8204" s="24"/>
      <c r="X8204" s="22"/>
      <c r="Y8204" s="22"/>
      <c r="Z8204" s="22"/>
      <c r="AA8204" s="22"/>
      <c r="AB8204" s="22"/>
      <c r="AC8204" s="22"/>
      <c r="AD8204" s="22"/>
      <c r="AE8204" s="22"/>
      <c r="AF8204" s="22"/>
      <c r="AG8204" s="22"/>
      <c r="AH8204" s="22"/>
    </row>
    <row r="8205" spans="2:34">
      <c r="B8205" s="10">
        <v>7</v>
      </c>
      <c r="C8205" s="10">
        <v>12</v>
      </c>
      <c r="D8205" s="34">
        <v>39789</v>
      </c>
      <c r="E8205" s="17">
        <v>0.58333333333330017</v>
      </c>
      <c r="F8205" s="35">
        <v>0.62500115221502206</v>
      </c>
      <c r="G8205" s="18">
        <v>128.66602211558342</v>
      </c>
      <c r="H8205" s="18">
        <v>176.94463362848126</v>
      </c>
      <c r="I8205" s="18">
        <v>48.278611512897832</v>
      </c>
      <c r="J8205" s="19">
        <v>2.6218147719373022</v>
      </c>
      <c r="K8205" s="19">
        <v>2.9887404263174226</v>
      </c>
      <c r="L8205" s="19">
        <v>3.4366558110675669</v>
      </c>
      <c r="M8205" s="19">
        <v>40.876000000000005</v>
      </c>
      <c r="N8205" s="19">
        <f t="shared" si="128"/>
        <v>53.13880000000001</v>
      </c>
      <c r="O8205" s="19">
        <v>30.434999999999999</v>
      </c>
      <c r="P8205" s="20">
        <v>1.1995327499999995</v>
      </c>
      <c r="Q8205" s="12">
        <v>66.849999999999994</v>
      </c>
      <c r="R8205" s="12">
        <v>7.05</v>
      </c>
      <c r="S8205" s="12">
        <v>271.125</v>
      </c>
      <c r="T8205" s="12"/>
      <c r="U8205" s="12">
        <v>219.625</v>
      </c>
      <c r="V8205" s="23"/>
      <c r="W8205" s="24"/>
      <c r="X8205" s="22"/>
      <c r="Y8205" s="22"/>
      <c r="Z8205" s="22"/>
      <c r="AA8205" s="22"/>
      <c r="AB8205" s="22"/>
      <c r="AC8205" s="22"/>
      <c r="AD8205" s="22"/>
      <c r="AE8205" s="22"/>
      <c r="AF8205" s="22"/>
      <c r="AG8205" s="22"/>
      <c r="AH8205" s="22"/>
    </row>
    <row r="8206" spans="2:34">
      <c r="B8206" s="10">
        <v>7</v>
      </c>
      <c r="C8206" s="10">
        <v>12</v>
      </c>
      <c r="D8206" s="34">
        <v>39789</v>
      </c>
      <c r="E8206" s="17">
        <v>0.625</v>
      </c>
      <c r="F8206" s="35">
        <v>0.7144677531025253</v>
      </c>
      <c r="G8206" s="18">
        <v>162.69423982946401</v>
      </c>
      <c r="H8206" s="18">
        <v>224.37607031573316</v>
      </c>
      <c r="I8206" s="18">
        <v>61.681830486269149</v>
      </c>
      <c r="J8206" s="19">
        <v>3.6647074694997221</v>
      </c>
      <c r="K8206" s="19">
        <v>3.8557518927799004</v>
      </c>
      <c r="L8206" s="19">
        <v>3.1482264978013106</v>
      </c>
      <c r="M8206" s="19">
        <v>38.354250000000008</v>
      </c>
      <c r="N8206" s="19">
        <f t="shared" si="128"/>
        <v>49.86052500000001</v>
      </c>
      <c r="O8206" s="19">
        <v>33.589999999999996</v>
      </c>
      <c r="P8206" s="20">
        <v>0.6879673124999991</v>
      </c>
      <c r="Q8206" s="12">
        <v>65.325000000000003</v>
      </c>
      <c r="R8206" s="12">
        <v>7.0049999999999999</v>
      </c>
      <c r="S8206" s="12">
        <v>173.72500000000002</v>
      </c>
      <c r="T8206" s="12"/>
      <c r="U8206" s="12">
        <v>146</v>
      </c>
      <c r="V8206" s="23"/>
      <c r="W8206" s="24"/>
      <c r="X8206" s="22"/>
      <c r="Y8206" s="22"/>
      <c r="Z8206" s="22"/>
      <c r="AA8206" s="22"/>
      <c r="AB8206" s="22"/>
      <c r="AC8206" s="22"/>
      <c r="AD8206" s="22"/>
      <c r="AE8206" s="22"/>
      <c r="AF8206" s="22"/>
      <c r="AG8206" s="22"/>
      <c r="AH8206" s="22"/>
    </row>
    <row r="8207" spans="2:34">
      <c r="B8207" s="10">
        <v>7</v>
      </c>
      <c r="C8207" s="10">
        <v>12</v>
      </c>
      <c r="D8207" s="34">
        <v>39789</v>
      </c>
      <c r="E8207" s="17">
        <v>0.66666666666669983</v>
      </c>
      <c r="F8207" s="35">
        <v>0.96988783036003434</v>
      </c>
      <c r="G8207" s="18">
        <v>176.65307216973486</v>
      </c>
      <c r="H8207" s="18">
        <v>247.63762390682535</v>
      </c>
      <c r="I8207" s="18">
        <v>70.984551737090499</v>
      </c>
      <c r="J8207" s="19">
        <v>3.8797096846872048</v>
      </c>
      <c r="K8207" s="19">
        <v>4.4275798076673842</v>
      </c>
      <c r="L8207" s="19">
        <v>3.3016113419130622</v>
      </c>
      <c r="M8207" s="19">
        <v>42.408999999999999</v>
      </c>
      <c r="N8207" s="19">
        <f t="shared" si="128"/>
        <v>55.131700000000002</v>
      </c>
      <c r="O8207" s="19">
        <v>35.774999999999999</v>
      </c>
      <c r="P8207" s="20">
        <v>0.33516356249999874</v>
      </c>
      <c r="Q8207" s="12">
        <v>67.675000000000011</v>
      </c>
      <c r="R8207" s="12">
        <v>5.8925000000000001</v>
      </c>
      <c r="S8207" s="12">
        <v>190.15</v>
      </c>
      <c r="T8207" s="12"/>
      <c r="U8207" s="12">
        <v>86.674999999999997</v>
      </c>
      <c r="V8207" s="23"/>
      <c r="W8207" s="24"/>
      <c r="X8207" s="22"/>
      <c r="Y8207" s="22"/>
      <c r="Z8207" s="22"/>
      <c r="AA8207" s="22"/>
      <c r="AB8207" s="22"/>
      <c r="AC8207" s="22"/>
      <c r="AD8207" s="22"/>
      <c r="AE8207" s="22"/>
      <c r="AF8207" s="22"/>
      <c r="AG8207" s="22"/>
      <c r="AH8207" s="22"/>
    </row>
    <row r="8208" spans="2:34">
      <c r="B8208" s="10">
        <v>7</v>
      </c>
      <c r="C8208" s="10">
        <v>12</v>
      </c>
      <c r="D8208" s="34">
        <v>39789</v>
      </c>
      <c r="E8208" s="17">
        <v>0.70833333333330017</v>
      </c>
      <c r="F8208" s="35">
        <v>0.77864824280502787</v>
      </c>
      <c r="G8208" s="18">
        <v>105.99920823919871</v>
      </c>
      <c r="H8208" s="18">
        <v>140.06588856544343</v>
      </c>
      <c r="I8208" s="18">
        <v>34.066680326244722</v>
      </c>
      <c r="J8208" s="19">
        <v>2.4972227119998092</v>
      </c>
      <c r="K8208" s="19">
        <v>2.7209301030699287</v>
      </c>
      <c r="L8208" s="19">
        <v>3.9329944895535727</v>
      </c>
      <c r="M8208" s="19">
        <v>29.982000000000003</v>
      </c>
      <c r="N8208" s="19">
        <f t="shared" si="128"/>
        <v>38.976600000000005</v>
      </c>
      <c r="O8208" s="19">
        <v>26.29</v>
      </c>
      <c r="P8208" s="20">
        <v>0.38808412499999917</v>
      </c>
      <c r="Q8208" s="12">
        <v>72.949999999999989</v>
      </c>
      <c r="R8208" s="12">
        <v>2.6124999999999998</v>
      </c>
      <c r="S8208" s="12">
        <v>220.9</v>
      </c>
      <c r="T8208" s="12"/>
      <c r="U8208" s="12">
        <v>81.625</v>
      </c>
      <c r="V8208" s="23"/>
      <c r="W8208" s="24"/>
      <c r="X8208" s="22"/>
      <c r="Y8208" s="22"/>
      <c r="Z8208" s="22"/>
      <c r="AA8208" s="22"/>
      <c r="AB8208" s="22"/>
      <c r="AC8208" s="22"/>
      <c r="AD8208" s="22"/>
      <c r="AE8208" s="22"/>
      <c r="AF8208" s="22"/>
      <c r="AG8208" s="22"/>
      <c r="AH8208" s="22"/>
    </row>
    <row r="8209" spans="2:34">
      <c r="B8209" s="10">
        <v>7</v>
      </c>
      <c r="C8209" s="10">
        <v>12</v>
      </c>
      <c r="D8209" s="34">
        <v>39789</v>
      </c>
      <c r="E8209" s="17">
        <v>0.75</v>
      </c>
      <c r="F8209" s="35">
        <v>0.8086608104125288</v>
      </c>
      <c r="G8209" s="18">
        <v>128.24404867591585</v>
      </c>
      <c r="H8209" s="18">
        <v>176.04165048199491</v>
      </c>
      <c r="I8209" s="18">
        <v>47.797601806079065</v>
      </c>
      <c r="J8209" s="19">
        <v>2.5562481908123038</v>
      </c>
      <c r="K8209" s="19">
        <v>2.973824372209922</v>
      </c>
      <c r="L8209" s="19">
        <v>4.0670906494265733</v>
      </c>
      <c r="M8209" s="19">
        <v>36.059249999999999</v>
      </c>
      <c r="N8209" s="19">
        <f t="shared" si="128"/>
        <v>46.877025000000003</v>
      </c>
      <c r="O8209" s="19">
        <v>32.06</v>
      </c>
      <c r="P8209" s="20">
        <v>0.44100468749999883</v>
      </c>
      <c r="Q8209" s="12">
        <v>79.55</v>
      </c>
      <c r="R8209" s="12">
        <v>2.1124999999999998</v>
      </c>
      <c r="S8209" s="12">
        <v>209.57499999999999</v>
      </c>
      <c r="T8209" s="12"/>
      <c r="U8209" s="12">
        <v>86.25</v>
      </c>
      <c r="V8209" s="23"/>
      <c r="W8209" s="24"/>
      <c r="X8209" s="22"/>
      <c r="Y8209" s="22"/>
      <c r="Z8209" s="22"/>
      <c r="AA8209" s="22"/>
      <c r="AB8209" s="22"/>
      <c r="AC8209" s="22"/>
      <c r="AD8209" s="22"/>
      <c r="AE8209" s="22"/>
      <c r="AF8209" s="22"/>
      <c r="AG8209" s="22"/>
      <c r="AH8209" s="22"/>
    </row>
    <row r="8210" spans="2:34">
      <c r="B8210" s="10">
        <v>7</v>
      </c>
      <c r="C8210" s="10">
        <v>12</v>
      </c>
      <c r="D8210" s="34">
        <v>39789</v>
      </c>
      <c r="E8210" s="17">
        <v>0.79166666666669983</v>
      </c>
      <c r="F8210" s="35">
        <v>0.97914918495253511</v>
      </c>
      <c r="G8210" s="18">
        <v>204.32467042360128</v>
      </c>
      <c r="H8210" s="18">
        <v>272.00571122101229</v>
      </c>
      <c r="I8210" s="18">
        <v>67.681040797411043</v>
      </c>
      <c r="J8210" s="19">
        <v>4.1926002138121774</v>
      </c>
      <c r="K8210" s="19">
        <v>4.52017584056488</v>
      </c>
      <c r="L8210" s="19">
        <v>3.677431570721815</v>
      </c>
      <c r="M8210" s="19">
        <v>46.424750000000003</v>
      </c>
      <c r="N8210" s="19">
        <f t="shared" si="128"/>
        <v>60.352175000000003</v>
      </c>
      <c r="O8210" s="19">
        <v>42.6875</v>
      </c>
      <c r="P8210" s="20">
        <v>0.4057243124999988</v>
      </c>
      <c r="Q8210" s="12">
        <v>81.349999999999994</v>
      </c>
      <c r="R8210" s="12">
        <v>2.2350000000000003</v>
      </c>
      <c r="S8210" s="12">
        <v>197.07500000000002</v>
      </c>
      <c r="T8210" s="12"/>
      <c r="U8210" s="12">
        <v>80.599999999999994</v>
      </c>
      <c r="V8210" s="23"/>
      <c r="W8210" s="24"/>
      <c r="X8210" s="22"/>
      <c r="Y8210" s="22"/>
      <c r="Z8210" s="22"/>
      <c r="AA8210" s="22"/>
      <c r="AB8210" s="22"/>
      <c r="AC8210" s="22"/>
      <c r="AD8210" s="22"/>
      <c r="AE8210" s="22"/>
      <c r="AF8210" s="22"/>
      <c r="AG8210" s="22"/>
      <c r="AH8210" s="22"/>
    </row>
    <row r="8211" spans="2:34">
      <c r="B8211" s="10">
        <v>7</v>
      </c>
      <c r="C8211" s="10">
        <v>12</v>
      </c>
      <c r="D8211" s="34">
        <v>39789</v>
      </c>
      <c r="E8211" s="17">
        <v>0.83333333333330017</v>
      </c>
      <c r="F8211" s="35">
        <v>0.76648889241252771</v>
      </c>
      <c r="G8211" s="18">
        <v>138.26240850896826</v>
      </c>
      <c r="H8211" s="18">
        <v>181.42087982539741</v>
      </c>
      <c r="I8211" s="18">
        <v>43.158471316429129</v>
      </c>
      <c r="J8211" s="19">
        <v>3.2214023662497508</v>
      </c>
      <c r="K8211" s="19">
        <v>3.3619818627949112</v>
      </c>
      <c r="L8211" s="19">
        <v>3.4435011404035598</v>
      </c>
      <c r="M8211" s="19">
        <v>35.477749999999993</v>
      </c>
      <c r="N8211" s="19">
        <f t="shared" si="128"/>
        <v>46.12107499999999</v>
      </c>
      <c r="O8211" s="19">
        <v>32.615000000000002</v>
      </c>
      <c r="P8211" s="20">
        <v>0.56448599999999893</v>
      </c>
      <c r="Q8211" s="12">
        <v>81.25</v>
      </c>
      <c r="R8211" s="12">
        <v>1.5550000000000002</v>
      </c>
      <c r="S8211" s="12">
        <v>224.97500000000002</v>
      </c>
      <c r="T8211" s="12"/>
      <c r="U8211" s="12">
        <v>91.375</v>
      </c>
      <c r="V8211" s="23"/>
      <c r="W8211" s="24"/>
      <c r="X8211" s="22"/>
      <c r="Y8211" s="22"/>
      <c r="Z8211" s="22"/>
      <c r="AA8211" s="22"/>
      <c r="AB8211" s="22"/>
      <c r="AC8211" s="22"/>
      <c r="AD8211" s="22"/>
      <c r="AE8211" s="22"/>
      <c r="AF8211" s="22"/>
      <c r="AG8211" s="22"/>
      <c r="AH8211" s="22"/>
    </row>
    <row r="8212" spans="2:34">
      <c r="B8212" s="10">
        <v>7</v>
      </c>
      <c r="C8212" s="10">
        <v>12</v>
      </c>
      <c r="D8212" s="34">
        <v>39789</v>
      </c>
      <c r="E8212" s="17">
        <v>0.875</v>
      </c>
      <c r="F8212" s="35">
        <v>0.7453944136050269</v>
      </c>
      <c r="G8212" s="18">
        <v>100.08940606284203</v>
      </c>
      <c r="H8212" s="18">
        <v>130.79035667176601</v>
      </c>
      <c r="I8212" s="18">
        <v>30.700950608923947</v>
      </c>
      <c r="J8212" s="19">
        <v>2.0582963310623406</v>
      </c>
      <c r="K8212" s="19">
        <v>2.3553796253324375</v>
      </c>
      <c r="L8212" s="19">
        <v>3.7641806165640639</v>
      </c>
      <c r="M8212" s="19">
        <v>37.22625</v>
      </c>
      <c r="N8212" s="19">
        <f t="shared" si="128"/>
        <v>48.394125000000003</v>
      </c>
      <c r="O8212" s="19">
        <v>35.732500000000002</v>
      </c>
      <c r="P8212" s="20">
        <v>0.54684581249999886</v>
      </c>
      <c r="Q8212" s="12">
        <v>82.525000000000006</v>
      </c>
      <c r="R8212" s="12">
        <v>0.46749999999999997</v>
      </c>
      <c r="S8212" s="12">
        <v>211.32500000000002</v>
      </c>
      <c r="T8212" s="12"/>
      <c r="U8212" s="12">
        <v>90.274999999999991</v>
      </c>
      <c r="V8212" s="23"/>
      <c r="W8212" s="24"/>
      <c r="X8212" s="22"/>
      <c r="Y8212" s="22"/>
      <c r="Z8212" s="22"/>
      <c r="AA8212" s="22"/>
      <c r="AB8212" s="22"/>
      <c r="AC8212" s="22"/>
      <c r="AD8212" s="22"/>
      <c r="AE8212" s="22"/>
      <c r="AF8212" s="22"/>
      <c r="AG8212" s="22"/>
      <c r="AH8212" s="22"/>
    </row>
    <row r="8213" spans="2:34">
      <c r="B8213" s="10">
        <v>7</v>
      </c>
      <c r="C8213" s="10">
        <v>12</v>
      </c>
      <c r="D8213" s="34">
        <v>39789</v>
      </c>
      <c r="E8213" s="17">
        <v>0.91666666666669983</v>
      </c>
      <c r="F8213" s="35">
        <v>0.96713164813003516</v>
      </c>
      <c r="G8213" s="18">
        <v>178.73545555804736</v>
      </c>
      <c r="H8213" s="18">
        <v>227.88005575665147</v>
      </c>
      <c r="I8213" s="18">
        <v>49.144600198604124</v>
      </c>
      <c r="J8213" s="19">
        <v>3.7385039578747081</v>
      </c>
      <c r="K8213" s="19">
        <v>3.7838535006023992</v>
      </c>
      <c r="L8213" s="19">
        <v>3.853143744294564</v>
      </c>
      <c r="M8213" s="19">
        <v>45.574250000000006</v>
      </c>
      <c r="N8213" s="19">
        <f t="shared" si="128"/>
        <v>59.246525000000013</v>
      </c>
      <c r="O8213" s="19">
        <v>44.155000000000001</v>
      </c>
      <c r="P8213" s="20">
        <v>0.56448599999999893</v>
      </c>
      <c r="Q8213" s="12">
        <v>84.075000000000003</v>
      </c>
      <c r="R8213" s="12">
        <v>1.0325000000000002</v>
      </c>
      <c r="S8213" s="12">
        <v>199.125</v>
      </c>
      <c r="T8213" s="12"/>
      <c r="U8213" s="12">
        <v>86.674999999999997</v>
      </c>
      <c r="V8213" s="23"/>
      <c r="W8213" s="24"/>
      <c r="X8213" s="22"/>
      <c r="Y8213" s="22"/>
      <c r="Z8213" s="22"/>
      <c r="AA8213" s="22"/>
      <c r="AB8213" s="22"/>
      <c r="AC8213" s="22"/>
      <c r="AD8213" s="22"/>
      <c r="AE8213" s="22"/>
      <c r="AF8213" s="22"/>
      <c r="AG8213" s="22"/>
      <c r="AH8213" s="22"/>
    </row>
    <row r="8214" spans="2:34">
      <c r="B8214" s="10">
        <v>7</v>
      </c>
      <c r="C8214" s="10">
        <v>12</v>
      </c>
      <c r="D8214" s="34">
        <v>39789</v>
      </c>
      <c r="E8214" s="17">
        <v>0.95833333333330017</v>
      </c>
      <c r="F8214" s="35">
        <v>0.93754452123253418</v>
      </c>
      <c r="G8214" s="18">
        <v>141.8875892122696</v>
      </c>
      <c r="H8214" s="18">
        <v>180.55199860988211</v>
      </c>
      <c r="I8214" s="18">
        <v>38.664409397612481</v>
      </c>
      <c r="J8214" s="19">
        <v>3.1940941768747502</v>
      </c>
      <c r="K8214" s="19">
        <v>3.5663973321049047</v>
      </c>
      <c r="L8214" s="19">
        <v>4.1342708749933168</v>
      </c>
      <c r="M8214" s="19">
        <v>40.391750000000002</v>
      </c>
      <c r="N8214" s="19">
        <f t="shared" si="128"/>
        <v>52.509275000000002</v>
      </c>
      <c r="O8214" s="19">
        <v>39.577500000000001</v>
      </c>
      <c r="P8214" s="20">
        <v>0.582126187499999</v>
      </c>
      <c r="Q8214" s="12">
        <v>83.6</v>
      </c>
      <c r="R8214" s="12">
        <v>0.16500000000000001</v>
      </c>
      <c r="S8214" s="12">
        <v>205.77499999999998</v>
      </c>
      <c r="T8214" s="12"/>
      <c r="U8214" s="12">
        <v>83.9</v>
      </c>
      <c r="V8214" s="23"/>
      <c r="W8214" s="24"/>
      <c r="X8214" s="22"/>
      <c r="Y8214" s="22"/>
      <c r="Z8214" s="22"/>
      <c r="AA8214" s="22"/>
      <c r="AB8214" s="22"/>
      <c r="AC8214" s="22"/>
      <c r="AD8214" s="22"/>
      <c r="AE8214" s="22"/>
      <c r="AF8214" s="22"/>
      <c r="AG8214" s="22"/>
      <c r="AH8214" s="22"/>
    </row>
    <row r="8215" spans="2:34">
      <c r="B8215" s="10">
        <v>7</v>
      </c>
      <c r="C8215" s="10">
        <v>12</v>
      </c>
      <c r="D8215" s="34">
        <v>39789</v>
      </c>
      <c r="E8215" s="17">
        <v>0</v>
      </c>
      <c r="F8215" s="35">
        <v>1.0187768165800373</v>
      </c>
      <c r="G8215" s="18">
        <v>220.47773608340091</v>
      </c>
      <c r="H8215" s="18">
        <v>268.605958889367</v>
      </c>
      <c r="I8215" s="18">
        <v>48.128222805966082</v>
      </c>
      <c r="J8215" s="19">
        <v>4.4757337749996475</v>
      </c>
      <c r="K8215" s="19">
        <v>4.8809491942648684</v>
      </c>
      <c r="L8215" s="19">
        <v>4.7293756231170745</v>
      </c>
      <c r="M8215" s="19">
        <v>42.230249999999998</v>
      </c>
      <c r="N8215" s="19">
        <f t="shared" si="128"/>
        <v>54.899324999999997</v>
      </c>
      <c r="O8215" s="19">
        <v>41.839999999999996</v>
      </c>
      <c r="P8215" s="20">
        <v>0.51156543749999894</v>
      </c>
      <c r="Q8215" s="12">
        <v>84.375</v>
      </c>
      <c r="R8215" s="12">
        <v>-0.20500000000000002</v>
      </c>
      <c r="S8215" s="12">
        <v>169</v>
      </c>
      <c r="T8215" s="12"/>
      <c r="U8215" s="12">
        <v>83.350000000000009</v>
      </c>
      <c r="V8215" s="23"/>
      <c r="W8215" s="24"/>
      <c r="X8215" s="22"/>
      <c r="Y8215" s="22"/>
      <c r="Z8215" s="22"/>
      <c r="AA8215" s="22"/>
      <c r="AB8215" s="22"/>
      <c r="AC8215" s="22"/>
      <c r="AD8215" s="22"/>
      <c r="AE8215" s="22"/>
      <c r="AF8215" s="22"/>
      <c r="AG8215" s="22"/>
      <c r="AH8215" s="22"/>
    </row>
    <row r="8216" spans="2:34">
      <c r="B8216" s="10">
        <v>8</v>
      </c>
      <c r="C8216" s="10">
        <v>12</v>
      </c>
      <c r="D8216" s="34">
        <v>39790</v>
      </c>
      <c r="E8216" s="17">
        <v>4.1666666666699825E-2</v>
      </c>
      <c r="F8216" s="35">
        <v>0.62676805035752303</v>
      </c>
      <c r="G8216" s="18">
        <v>129.03917409321016</v>
      </c>
      <c r="H8216" s="18">
        <v>165.76137490805041</v>
      </c>
      <c r="I8216" s="18">
        <v>36.722200814840235</v>
      </c>
      <c r="J8216" s="19">
        <v>3.1588149111872506</v>
      </c>
      <c r="K8216" s="19">
        <v>3.4423212969049071</v>
      </c>
      <c r="L8216" s="19">
        <v>3.9030131376540607</v>
      </c>
      <c r="M8216" s="19">
        <v>30.644500000000001</v>
      </c>
      <c r="N8216" s="19">
        <f t="shared" si="128"/>
        <v>39.837850000000003</v>
      </c>
      <c r="O8216" s="19">
        <v>29.517499999999998</v>
      </c>
      <c r="P8216" s="20">
        <v>0.44100468749999922</v>
      </c>
      <c r="Q8216" s="12">
        <v>85.6</v>
      </c>
      <c r="R8216" s="12">
        <v>0.84250000000000003</v>
      </c>
      <c r="S8216" s="12">
        <v>212.125</v>
      </c>
      <c r="T8216" s="12"/>
      <c r="U8216" s="12">
        <v>92.125</v>
      </c>
      <c r="V8216" s="23"/>
      <c r="W8216" s="24"/>
      <c r="X8216" s="22"/>
      <c r="Y8216" s="22"/>
      <c r="Z8216" s="22"/>
      <c r="AA8216" s="22"/>
      <c r="AB8216" s="22"/>
      <c r="AC8216" s="22"/>
      <c r="AD8216" s="22"/>
      <c r="AE8216" s="22"/>
      <c r="AF8216" s="22"/>
      <c r="AG8216" s="22"/>
      <c r="AH8216" s="22"/>
    </row>
    <row r="8217" spans="2:34">
      <c r="B8217" s="10">
        <v>8</v>
      </c>
      <c r="C8217" s="10">
        <v>12</v>
      </c>
      <c r="D8217" s="34">
        <v>39790</v>
      </c>
      <c r="E8217" s="17">
        <v>8.3333333333300175E-2</v>
      </c>
      <c r="F8217" s="35">
        <v>0.94254690948503472</v>
      </c>
      <c r="G8217" s="18">
        <v>142.36114931563776</v>
      </c>
      <c r="H8217" s="18">
        <v>171.20796831420915</v>
      </c>
      <c r="I8217" s="18">
        <v>28.84681899857139</v>
      </c>
      <c r="J8217" s="19">
        <v>2.9570492989372656</v>
      </c>
      <c r="K8217" s="19">
        <v>2.9300931896999205</v>
      </c>
      <c r="L8217" s="19">
        <v>6.7992140246951029</v>
      </c>
      <c r="M8217" s="19">
        <v>39.601250000000007</v>
      </c>
      <c r="N8217" s="19">
        <f t="shared" si="128"/>
        <v>51.481625000000008</v>
      </c>
      <c r="O8217" s="19">
        <v>37.045000000000002</v>
      </c>
      <c r="P8217" s="20">
        <v>0.35280374999999875</v>
      </c>
      <c r="Q8217" s="12">
        <v>84.9</v>
      </c>
      <c r="R8217" s="12">
        <v>9.7500000000000003E-2</v>
      </c>
      <c r="S8217" s="12">
        <v>219.45</v>
      </c>
      <c r="T8217" s="12"/>
      <c r="U8217" s="12">
        <v>93.025000000000006</v>
      </c>
      <c r="V8217" s="23"/>
      <c r="W8217" s="24"/>
      <c r="X8217" s="22"/>
      <c r="Y8217" s="22"/>
      <c r="Z8217" s="22"/>
      <c r="AA8217" s="22"/>
      <c r="AB8217" s="22"/>
      <c r="AC8217" s="22"/>
      <c r="AD8217" s="22"/>
      <c r="AE8217" s="22"/>
      <c r="AF8217" s="22"/>
      <c r="AG8217" s="22"/>
      <c r="AH8217" s="22"/>
    </row>
    <row r="8218" spans="2:34">
      <c r="B8218" s="10">
        <v>8</v>
      </c>
      <c r="C8218" s="10">
        <v>12</v>
      </c>
      <c r="D8218" s="34">
        <v>39790</v>
      </c>
      <c r="E8218" s="17">
        <v>0.125</v>
      </c>
      <c r="F8218" s="35">
        <v>1.1646136681775432</v>
      </c>
      <c r="G8218" s="18">
        <v>188.54786553561718</v>
      </c>
      <c r="H8218" s="18">
        <v>223.76676638173527</v>
      </c>
      <c r="I8218" s="18">
        <v>35.218900846118082</v>
      </c>
      <c r="J8218" s="19">
        <v>3.8603364922496932</v>
      </c>
      <c r="K8218" s="19">
        <v>4.0273211604623897</v>
      </c>
      <c r="L8218" s="19">
        <v>6.5156519249838469</v>
      </c>
      <c r="M8218" s="19">
        <v>54.57</v>
      </c>
      <c r="N8218" s="19">
        <f t="shared" si="128"/>
        <v>70.941000000000003</v>
      </c>
      <c r="O8218" s="19">
        <v>49.162500000000009</v>
      </c>
      <c r="P8218" s="20">
        <v>0.33516356249999874</v>
      </c>
      <c r="Q8218" s="12">
        <v>85.424999999999997</v>
      </c>
      <c r="R8218" s="12">
        <v>-0.34750000000000003</v>
      </c>
      <c r="S8218" s="12">
        <v>186.625</v>
      </c>
      <c r="T8218" s="12"/>
      <c r="U8218" s="12">
        <v>90.525000000000006</v>
      </c>
      <c r="V8218" s="23"/>
      <c r="W8218" s="24"/>
      <c r="X8218" s="22"/>
      <c r="Y8218" s="22"/>
      <c r="Z8218" s="22"/>
      <c r="AA8218" s="22"/>
      <c r="AB8218" s="22"/>
      <c r="AC8218" s="22"/>
      <c r="AD8218" s="22"/>
      <c r="AE8218" s="22"/>
      <c r="AF8218" s="22"/>
      <c r="AG8218" s="22"/>
      <c r="AH8218" s="22"/>
    </row>
    <row r="8219" spans="2:34">
      <c r="B8219" s="10">
        <v>8</v>
      </c>
      <c r="C8219" s="10">
        <v>12</v>
      </c>
      <c r="D8219" s="34">
        <v>39790</v>
      </c>
      <c r="E8219" s="17">
        <v>0.16666666666669983</v>
      </c>
      <c r="F8219" s="35">
        <v>1.1179686893200416</v>
      </c>
      <c r="G8219" s="18">
        <v>265.09884308766101</v>
      </c>
      <c r="H8219" s="18">
        <v>311.80318736247705</v>
      </c>
      <c r="I8219" s="18">
        <v>46.704344274816087</v>
      </c>
      <c r="J8219" s="19">
        <v>5.6182858852495512</v>
      </c>
      <c r="K8219" s="19">
        <v>5.4768888221423504</v>
      </c>
      <c r="L8219" s="19">
        <v>7.0283826189771013</v>
      </c>
      <c r="M8219" s="19">
        <v>49.390250000000002</v>
      </c>
      <c r="N8219" s="19">
        <f t="shared" si="128"/>
        <v>64.207325000000012</v>
      </c>
      <c r="O8219" s="19">
        <v>49.985000000000007</v>
      </c>
      <c r="P8219" s="20">
        <v>0.4057243124999988</v>
      </c>
      <c r="Q8219" s="12">
        <v>86.224999999999994</v>
      </c>
      <c r="R8219" s="12">
        <v>0.54249999999999998</v>
      </c>
      <c r="S8219" s="12">
        <v>182.42499999999998</v>
      </c>
      <c r="T8219" s="12"/>
      <c r="U8219" s="12">
        <v>86.95</v>
      </c>
      <c r="V8219" s="23"/>
      <c r="W8219" s="24"/>
      <c r="X8219" s="22"/>
      <c r="Y8219" s="22"/>
      <c r="Z8219" s="22"/>
      <c r="AA8219" s="22"/>
      <c r="AB8219" s="22"/>
      <c r="AC8219" s="22"/>
      <c r="AD8219" s="22"/>
      <c r="AE8219" s="22"/>
      <c r="AF8219" s="22"/>
      <c r="AG8219" s="22"/>
      <c r="AH8219" s="22"/>
    </row>
    <row r="8220" spans="2:34">
      <c r="B8220" s="10">
        <v>8</v>
      </c>
      <c r="C8220" s="10">
        <v>12</v>
      </c>
      <c r="D8220" s="34">
        <v>39790</v>
      </c>
      <c r="E8220" s="17">
        <v>0.20833333333330017</v>
      </c>
      <c r="F8220" s="35">
        <v>0.75546350091502823</v>
      </c>
      <c r="G8220" s="18">
        <v>214.28031253128887</v>
      </c>
      <c r="H8220" s="18">
        <v>261.94226025520618</v>
      </c>
      <c r="I8220" s="18">
        <v>47.66194772391728</v>
      </c>
      <c r="J8220" s="19">
        <v>4.6823130682496252</v>
      </c>
      <c r="K8220" s="19">
        <v>4.8372045848323673</v>
      </c>
      <c r="L8220" s="19">
        <v>5.4443932489635767</v>
      </c>
      <c r="M8220" s="19">
        <v>33.303750000000001</v>
      </c>
      <c r="N8220" s="19">
        <f t="shared" si="128"/>
        <v>43.294875000000005</v>
      </c>
      <c r="O8220" s="19">
        <v>32.945</v>
      </c>
      <c r="P8220" s="20">
        <v>0.29988318749999909</v>
      </c>
      <c r="Q8220" s="12">
        <v>86.775000000000006</v>
      </c>
      <c r="R8220" s="12">
        <v>1.05</v>
      </c>
      <c r="S8220" s="12">
        <v>183.64999999999998</v>
      </c>
      <c r="T8220" s="12"/>
      <c r="U8220" s="12">
        <v>86.774999999999991</v>
      </c>
      <c r="V8220" s="23"/>
      <c r="W8220" s="24"/>
      <c r="X8220" s="22"/>
      <c r="Y8220" s="22"/>
      <c r="Z8220" s="22"/>
      <c r="AA8220" s="22"/>
      <c r="AB8220" s="22"/>
      <c r="AC8220" s="22"/>
      <c r="AD8220" s="22"/>
      <c r="AE8220" s="22"/>
      <c r="AF8220" s="22"/>
      <c r="AG8220" s="22"/>
      <c r="AH8220" s="22"/>
    </row>
    <row r="8221" spans="2:34">
      <c r="B8221" s="10">
        <v>8</v>
      </c>
      <c r="C8221" s="10">
        <v>12</v>
      </c>
      <c r="D8221" s="34">
        <v>39790</v>
      </c>
      <c r="E8221" s="17">
        <v>0.25</v>
      </c>
      <c r="F8221" s="35">
        <v>0.56354342809002111</v>
      </c>
      <c r="G8221" s="18">
        <v>228.66789016195395</v>
      </c>
      <c r="H8221" s="18">
        <v>293.14472806399112</v>
      </c>
      <c r="I8221" s="18">
        <v>64.47683790203719</v>
      </c>
      <c r="J8221" s="19">
        <v>4.5854951614371311</v>
      </c>
      <c r="K8221" s="19">
        <v>4.8945417684948644</v>
      </c>
      <c r="L8221" s="19">
        <v>4.1526455890195564</v>
      </c>
      <c r="M8221" s="19">
        <v>27.872</v>
      </c>
      <c r="N8221" s="19">
        <f t="shared" si="128"/>
        <v>36.233600000000003</v>
      </c>
      <c r="O8221" s="19">
        <v>26.267500000000002</v>
      </c>
      <c r="P8221" s="20">
        <v>0.4233644999999992</v>
      </c>
      <c r="Q8221" s="12">
        <v>87.2</v>
      </c>
      <c r="R8221" s="12">
        <v>1.355</v>
      </c>
      <c r="S8221" s="12">
        <v>195.625</v>
      </c>
      <c r="T8221" s="12"/>
      <c r="U8221" s="12">
        <v>87.974999999999994</v>
      </c>
      <c r="V8221" s="23"/>
      <c r="W8221" s="24"/>
      <c r="X8221" s="22"/>
      <c r="Y8221" s="22"/>
      <c r="Z8221" s="22"/>
      <c r="AA8221" s="22"/>
      <c r="AB8221" s="22"/>
      <c r="AC8221" s="22"/>
      <c r="AD8221" s="22"/>
      <c r="AE8221" s="22"/>
      <c r="AF8221" s="22"/>
      <c r="AG8221" s="22"/>
      <c r="AH8221" s="22"/>
    </row>
    <row r="8222" spans="2:34">
      <c r="B8222" s="10">
        <v>8</v>
      </c>
      <c r="C8222" s="10">
        <v>12</v>
      </c>
      <c r="D8222" s="34">
        <v>39790</v>
      </c>
      <c r="E8222" s="17">
        <v>0.29166666666669983</v>
      </c>
      <c r="F8222" s="35">
        <v>0.43984376980501655</v>
      </c>
      <c r="G8222" s="18">
        <v>171.47711318605354</v>
      </c>
      <c r="H8222" s="18">
        <v>226.86098775472581</v>
      </c>
      <c r="I8222" s="18">
        <v>55.383874568672255</v>
      </c>
      <c r="J8222" s="19">
        <v>3.8258078428746911</v>
      </c>
      <c r="K8222" s="19">
        <v>4.0798075828598872</v>
      </c>
      <c r="L8222" s="19">
        <v>3.214974579162543</v>
      </c>
      <c r="M8222" s="19">
        <v>26.112500000000001</v>
      </c>
      <c r="N8222" s="19">
        <f t="shared" si="128"/>
        <v>33.946249999999999</v>
      </c>
      <c r="O8222" s="19">
        <v>23.454999999999998</v>
      </c>
      <c r="P8222" s="20">
        <v>0.28224299999999869</v>
      </c>
      <c r="Q8222" s="12">
        <v>87.625</v>
      </c>
      <c r="R8222" s="12">
        <v>2.46</v>
      </c>
      <c r="S8222" s="12">
        <v>207.89999999999998</v>
      </c>
      <c r="T8222" s="12"/>
      <c r="U8222" s="12">
        <v>82.224999999999994</v>
      </c>
      <c r="V8222" s="23"/>
      <c r="W8222" s="24"/>
      <c r="X8222" s="22"/>
      <c r="Y8222" s="22"/>
      <c r="Z8222" s="22"/>
      <c r="AA8222" s="22"/>
      <c r="AB8222" s="22"/>
      <c r="AC8222" s="22"/>
      <c r="AD8222" s="22"/>
      <c r="AE8222" s="22"/>
      <c r="AF8222" s="22"/>
      <c r="AG8222" s="22"/>
      <c r="AH8222" s="22"/>
    </row>
    <row r="8223" spans="2:34">
      <c r="B8223" s="10">
        <v>8</v>
      </c>
      <c r="C8223" s="10">
        <v>12</v>
      </c>
      <c r="D8223" s="34">
        <v>39790</v>
      </c>
      <c r="E8223" s="17">
        <v>0.33333333333330017</v>
      </c>
      <c r="F8223" s="35">
        <v>0.50404514677751899</v>
      </c>
      <c r="G8223" s="18">
        <v>158.89832895118889</v>
      </c>
      <c r="H8223" s="18">
        <v>220.67951716667773</v>
      </c>
      <c r="I8223" s="18">
        <v>61.781188215488854</v>
      </c>
      <c r="J8223" s="19">
        <v>3.1351694614372461</v>
      </c>
      <c r="K8223" s="19">
        <v>3.0361715443424155</v>
      </c>
      <c r="L8223" s="19">
        <v>3.0699800438962903</v>
      </c>
      <c r="M8223" s="19">
        <v>23.838999999999999</v>
      </c>
      <c r="N8223" s="19">
        <f t="shared" si="128"/>
        <v>30.9907</v>
      </c>
      <c r="O8223" s="19">
        <v>20.912500000000001</v>
      </c>
      <c r="P8223" s="20">
        <v>0.582126187499999</v>
      </c>
      <c r="Q8223" s="12">
        <v>87.574999999999989</v>
      </c>
      <c r="R8223" s="12">
        <v>2.7800000000000002</v>
      </c>
      <c r="S8223" s="12">
        <v>202.67500000000001</v>
      </c>
      <c r="T8223" s="12"/>
      <c r="U8223" s="12">
        <v>113.07499999999999</v>
      </c>
      <c r="V8223" s="23"/>
      <c r="W8223" s="24"/>
      <c r="X8223" s="22"/>
      <c r="Y8223" s="22"/>
      <c r="Z8223" s="22"/>
      <c r="AA8223" s="22"/>
      <c r="AB8223" s="22"/>
      <c r="AC8223" s="22"/>
      <c r="AD8223" s="22"/>
      <c r="AE8223" s="22"/>
      <c r="AF8223" s="22"/>
      <c r="AG8223" s="22"/>
      <c r="AH8223" s="22"/>
    </row>
    <row r="8224" spans="2:34">
      <c r="B8224" s="10">
        <v>8</v>
      </c>
      <c r="C8224" s="10">
        <v>12</v>
      </c>
      <c r="D8224" s="34">
        <v>39790</v>
      </c>
      <c r="E8224" s="17">
        <v>0.375</v>
      </c>
      <c r="F8224" s="35">
        <v>0.58961308673252233</v>
      </c>
      <c r="G8224" s="18">
        <v>208.43876680871767</v>
      </c>
      <c r="H8224" s="18">
        <v>273.21042986553471</v>
      </c>
      <c r="I8224" s="18">
        <v>64.771663056817076</v>
      </c>
      <c r="J8224" s="19">
        <v>4.5866517227496271</v>
      </c>
      <c r="K8224" s="19">
        <v>4.8854229026848639</v>
      </c>
      <c r="L8224" s="19">
        <v>3.067335613138539</v>
      </c>
      <c r="M8224" s="19">
        <v>31.814249999999998</v>
      </c>
      <c r="N8224" s="19">
        <f t="shared" si="128"/>
        <v>41.358525</v>
      </c>
      <c r="O8224" s="19">
        <v>27.872499999999999</v>
      </c>
      <c r="P8224" s="20">
        <v>0.65268693749999906</v>
      </c>
      <c r="Q8224" s="12">
        <v>87.575000000000003</v>
      </c>
      <c r="R8224" s="12">
        <v>3.5024999999999999</v>
      </c>
      <c r="S8224" s="12">
        <v>194.72499999999999</v>
      </c>
      <c r="T8224" s="12"/>
      <c r="U8224" s="12">
        <v>171.82499999999999</v>
      </c>
      <c r="V8224" s="23"/>
      <c r="W8224" s="24"/>
      <c r="X8224" s="22"/>
      <c r="Y8224" s="22"/>
      <c r="Z8224" s="22"/>
      <c r="AA8224" s="22"/>
      <c r="AB8224" s="22"/>
      <c r="AC8224" s="22"/>
      <c r="AD8224" s="22"/>
      <c r="AE8224" s="22"/>
      <c r="AF8224" s="22"/>
      <c r="AG8224" s="22"/>
      <c r="AH8224" s="22"/>
    </row>
    <row r="8225" spans="2:34">
      <c r="B8225" s="10">
        <v>8</v>
      </c>
      <c r="C8225" s="10">
        <v>12</v>
      </c>
      <c r="D8225" s="34">
        <v>39790</v>
      </c>
      <c r="E8225" s="17">
        <v>0.41666666666669983</v>
      </c>
      <c r="F8225" s="35">
        <v>0.53847993123002047</v>
      </c>
      <c r="G8225" s="18">
        <v>212.58369563463623</v>
      </c>
      <c r="H8225" s="18">
        <v>281.62857970442872</v>
      </c>
      <c r="I8225" s="18">
        <v>69.044884069792488</v>
      </c>
      <c r="J8225" s="19">
        <v>4.7252561006871137</v>
      </c>
      <c r="K8225" s="19">
        <v>4.7735565716498662</v>
      </c>
      <c r="L8225" s="19">
        <v>3.0647200095777878</v>
      </c>
      <c r="M8225" s="19">
        <v>34.863500000000002</v>
      </c>
      <c r="N8225" s="19">
        <f t="shared" si="128"/>
        <v>45.322550000000007</v>
      </c>
      <c r="O8225" s="19">
        <v>31.022499999999997</v>
      </c>
      <c r="P8225" s="20">
        <v>0.70560749999999905</v>
      </c>
      <c r="Q8225" s="12">
        <v>86.825000000000003</v>
      </c>
      <c r="R8225" s="12">
        <v>4.59</v>
      </c>
      <c r="S8225" s="12">
        <v>189.125</v>
      </c>
      <c r="T8225" s="12"/>
      <c r="U8225" s="12">
        <v>206.07499999999999</v>
      </c>
      <c r="V8225" s="23"/>
      <c r="W8225" s="24"/>
      <c r="X8225" s="22"/>
      <c r="Y8225" s="22"/>
      <c r="Z8225" s="22"/>
      <c r="AA8225" s="22"/>
      <c r="AB8225" s="22"/>
      <c r="AC8225" s="22"/>
      <c r="AD8225" s="22"/>
      <c r="AE8225" s="22"/>
      <c r="AF8225" s="22"/>
      <c r="AG8225" s="22"/>
      <c r="AH8225" s="22"/>
    </row>
    <row r="8226" spans="2:34">
      <c r="B8226" s="10">
        <v>8</v>
      </c>
      <c r="C8226" s="10">
        <v>12</v>
      </c>
      <c r="D8226" s="34">
        <v>39790</v>
      </c>
      <c r="E8226" s="17">
        <v>0.45833333333330017</v>
      </c>
      <c r="F8226" s="35">
        <v>0.41465137650251577</v>
      </c>
      <c r="G8226" s="18">
        <v>152.26815581164249</v>
      </c>
      <c r="H8226" s="18">
        <v>205.46395554808154</v>
      </c>
      <c r="I8226" s="18">
        <v>53.195799736439021</v>
      </c>
      <c r="J8226" s="19">
        <v>3.2460045423122339</v>
      </c>
      <c r="K8226" s="19">
        <v>3.8515823435998913</v>
      </c>
      <c r="L8226" s="19">
        <v>2.8222108640907839</v>
      </c>
      <c r="M8226" s="19">
        <v>27.49625</v>
      </c>
      <c r="N8226" s="19">
        <f t="shared" si="128"/>
        <v>35.745125000000002</v>
      </c>
      <c r="O8226" s="19">
        <v>24.727499999999999</v>
      </c>
      <c r="P8226" s="20">
        <v>1.1113318124999993</v>
      </c>
      <c r="Q8226" s="12">
        <v>84.425000000000011</v>
      </c>
      <c r="R8226" s="12">
        <v>5.6949999999999994</v>
      </c>
      <c r="S8226" s="12">
        <v>193.02500000000001</v>
      </c>
      <c r="T8226" s="12"/>
      <c r="U8226" s="12">
        <v>231.87499999999997</v>
      </c>
      <c r="V8226" s="23"/>
      <c r="W8226" s="24"/>
      <c r="X8226" s="22"/>
      <c r="Y8226" s="22"/>
      <c r="Z8226" s="22"/>
      <c r="AA8226" s="22"/>
      <c r="AB8226" s="22"/>
      <c r="AC8226" s="22"/>
      <c r="AD8226" s="22"/>
      <c r="AE8226" s="22"/>
      <c r="AF8226" s="22"/>
      <c r="AG8226" s="22"/>
      <c r="AH8226" s="22"/>
    </row>
    <row r="8227" spans="2:34">
      <c r="B8227" s="10">
        <v>8</v>
      </c>
      <c r="C8227" s="10">
        <v>12</v>
      </c>
      <c r="D8227" s="34">
        <v>39790</v>
      </c>
      <c r="E8227" s="17">
        <v>0.5</v>
      </c>
      <c r="F8227" s="35">
        <v>0.38055326186251448</v>
      </c>
      <c r="G8227" s="18">
        <v>150.90267720058426</v>
      </c>
      <c r="H8227" s="18">
        <v>202.93552185864365</v>
      </c>
      <c r="I8227" s="18">
        <v>52.032844658059403</v>
      </c>
      <c r="J8227" s="19">
        <v>2.6984182826872778</v>
      </c>
      <c r="K8227" s="19">
        <v>3.3954818333124037</v>
      </c>
      <c r="L8227" s="19">
        <v>2.7019281797032817</v>
      </c>
      <c r="M8227" s="19">
        <v>27.018999999999998</v>
      </c>
      <c r="N8227" s="19">
        <f t="shared" si="128"/>
        <v>35.124699999999997</v>
      </c>
      <c r="O8227" s="19">
        <v>24.037500000000001</v>
      </c>
      <c r="P8227" s="20">
        <v>1.4288551874999997</v>
      </c>
      <c r="Q8227" s="12">
        <v>82.35</v>
      </c>
      <c r="R8227" s="12">
        <v>6.3975</v>
      </c>
      <c r="S8227" s="12">
        <v>196.25</v>
      </c>
      <c r="T8227" s="12"/>
      <c r="U8227" s="12">
        <v>247.85</v>
      </c>
      <c r="V8227" s="23"/>
      <c r="W8227" s="24"/>
      <c r="X8227" s="22"/>
      <c r="Y8227" s="22"/>
      <c r="Z8227" s="22"/>
      <c r="AA8227" s="22"/>
      <c r="AB8227" s="22"/>
      <c r="AC8227" s="22"/>
      <c r="AD8227" s="22"/>
      <c r="AE8227" s="22"/>
      <c r="AF8227" s="22"/>
      <c r="AG8227" s="22"/>
      <c r="AH8227" s="22"/>
    </row>
    <row r="8228" spans="2:34">
      <c r="B8228" s="10">
        <v>8</v>
      </c>
      <c r="C8228" s="10">
        <v>12</v>
      </c>
      <c r="D8228" s="34">
        <v>39790</v>
      </c>
      <c r="E8228" s="17">
        <v>0.54166666666669983</v>
      </c>
      <c r="F8228" s="35">
        <v>0.31649397329251217</v>
      </c>
      <c r="G8228" s="18">
        <v>115.82278422548328</v>
      </c>
      <c r="H8228" s="18">
        <v>163.60057890604455</v>
      </c>
      <c r="I8228" s="18">
        <v>47.777794680561271</v>
      </c>
      <c r="J8228" s="19">
        <v>2.7908119074997693</v>
      </c>
      <c r="K8228" s="19">
        <v>2.3961601602649321</v>
      </c>
      <c r="L8228" s="19">
        <v>2.6274199325915299</v>
      </c>
      <c r="M8228" s="19">
        <v>23.114999999999998</v>
      </c>
      <c r="N8228" s="19">
        <f t="shared" si="128"/>
        <v>30.049499999999998</v>
      </c>
      <c r="O8228" s="19">
        <v>29.180000000000003</v>
      </c>
      <c r="P8228" s="20">
        <v>2.0462617499999993</v>
      </c>
      <c r="Q8228" s="12">
        <v>77.775000000000006</v>
      </c>
      <c r="R8228" s="12">
        <v>7.3925000000000001</v>
      </c>
      <c r="S8228" s="12">
        <v>196.25</v>
      </c>
      <c r="T8228" s="12"/>
      <c r="U8228" s="12">
        <v>285.47500000000002</v>
      </c>
      <c r="V8228" s="23"/>
      <c r="W8228" s="24"/>
      <c r="X8228" s="22"/>
      <c r="Y8228" s="22"/>
      <c r="Z8228" s="22"/>
      <c r="AA8228" s="22"/>
      <c r="AB8228" s="22"/>
      <c r="AC8228" s="22"/>
      <c r="AD8228" s="22"/>
      <c r="AE8228" s="22"/>
      <c r="AF8228" s="22"/>
      <c r="AG8228" s="22"/>
      <c r="AH8228" s="22"/>
    </row>
    <row r="8229" spans="2:34">
      <c r="B8229" s="10">
        <v>8</v>
      </c>
      <c r="C8229" s="10">
        <v>12</v>
      </c>
      <c r="D8229" s="34">
        <v>39790</v>
      </c>
      <c r="E8229" s="17">
        <v>0.58333333333330017</v>
      </c>
      <c r="F8229" s="35">
        <v>0.35935874402501378</v>
      </c>
      <c r="G8229" s="18">
        <v>133.85635274408219</v>
      </c>
      <c r="H8229" s="18">
        <v>185.3465915555465</v>
      </c>
      <c r="I8229" s="18">
        <v>51.490238811464273</v>
      </c>
      <c r="J8229" s="19">
        <v>2.8064269033747671</v>
      </c>
      <c r="K8229" s="19">
        <v>3.3053861330774064</v>
      </c>
      <c r="L8229" s="19">
        <v>2.6039703011242783</v>
      </c>
      <c r="M8229" s="19">
        <v>25.4605</v>
      </c>
      <c r="N8229" s="19">
        <f t="shared" si="128"/>
        <v>33.098649999999999</v>
      </c>
      <c r="O8229" s="19">
        <v>21.205000000000002</v>
      </c>
      <c r="P8229" s="20">
        <v>1.1466121874999993</v>
      </c>
      <c r="Q8229" s="12">
        <v>74.375</v>
      </c>
      <c r="R8229" s="12">
        <v>7.6074999999999999</v>
      </c>
      <c r="S8229" s="12">
        <v>195.45</v>
      </c>
      <c r="T8229" s="12"/>
      <c r="U8229" s="12">
        <v>191.375</v>
      </c>
      <c r="V8229" s="23"/>
      <c r="W8229" s="24"/>
      <c r="X8229" s="22"/>
      <c r="Y8229" s="22"/>
      <c r="Z8229" s="22"/>
      <c r="AA8229" s="22"/>
      <c r="AB8229" s="22"/>
      <c r="AC8229" s="22"/>
      <c r="AD8229" s="22"/>
      <c r="AE8229" s="22"/>
      <c r="AF8229" s="22"/>
      <c r="AG8229" s="22"/>
      <c r="AH8229" s="22"/>
    </row>
    <row r="8230" spans="2:34">
      <c r="B8230" s="10">
        <v>8</v>
      </c>
      <c r="C8230" s="10">
        <v>12</v>
      </c>
      <c r="D8230" s="34">
        <v>39790</v>
      </c>
      <c r="E8230" s="17">
        <v>0.625</v>
      </c>
      <c r="F8230" s="35">
        <v>0.41080108609001581</v>
      </c>
      <c r="G8230" s="18">
        <v>163.44433328752007</v>
      </c>
      <c r="H8230" s="18">
        <v>232.3021831109466</v>
      </c>
      <c r="I8230" s="18">
        <v>68.857849823426577</v>
      </c>
      <c r="J8230" s="19">
        <v>3.339311707062222</v>
      </c>
      <c r="K8230" s="19">
        <v>4.3199464732423767</v>
      </c>
      <c r="L8230" s="19">
        <v>2.7238231012092791</v>
      </c>
      <c r="M8230" s="19">
        <v>30.618250000000003</v>
      </c>
      <c r="N8230" s="19">
        <f t="shared" si="128"/>
        <v>39.803725000000007</v>
      </c>
      <c r="O8230" s="19">
        <v>26.354999999999997</v>
      </c>
      <c r="P8230" s="20">
        <v>0.4233644999999992</v>
      </c>
      <c r="Q8230" s="12">
        <v>75.8</v>
      </c>
      <c r="R8230" s="12">
        <v>7.4525000000000006</v>
      </c>
      <c r="S8230" s="12">
        <v>192.17500000000001</v>
      </c>
      <c r="T8230" s="12"/>
      <c r="U8230" s="12">
        <v>148.27499999999998</v>
      </c>
      <c r="V8230" s="23"/>
      <c r="W8230" s="24"/>
      <c r="X8230" s="22"/>
      <c r="Y8230" s="22"/>
      <c r="Z8230" s="22"/>
      <c r="AA8230" s="22"/>
      <c r="AB8230" s="22"/>
      <c r="AC8230" s="22"/>
      <c r="AD8230" s="22"/>
      <c r="AE8230" s="22"/>
      <c r="AF8230" s="22"/>
      <c r="AG8230" s="22"/>
      <c r="AH8230" s="22"/>
    </row>
    <row r="8231" spans="2:34">
      <c r="B8231" s="10">
        <v>8</v>
      </c>
      <c r="C8231" s="10">
        <v>12</v>
      </c>
      <c r="D8231" s="34">
        <v>39790</v>
      </c>
      <c r="E8231" s="17">
        <v>0.66666666666669983</v>
      </c>
      <c r="F8231" s="35">
        <v>0.59924381620502332</v>
      </c>
      <c r="G8231" s="18">
        <v>240.71152851425015</v>
      </c>
      <c r="H8231" s="18">
        <v>316.77486897831591</v>
      </c>
      <c r="I8231" s="18">
        <v>76.06334046406576</v>
      </c>
      <c r="J8231" s="19">
        <v>5.060636145874577</v>
      </c>
      <c r="K8231" s="19">
        <v>5.1254061682623524</v>
      </c>
      <c r="L8231" s="19">
        <v>2.807995201548279</v>
      </c>
      <c r="M8231" s="19">
        <v>38.064</v>
      </c>
      <c r="N8231" s="19">
        <f t="shared" si="128"/>
        <v>49.483200000000004</v>
      </c>
      <c r="O8231" s="19">
        <v>31.647499999999997</v>
      </c>
      <c r="P8231" s="20">
        <v>0.26460281249999906</v>
      </c>
      <c r="Q8231" s="12">
        <v>76.575000000000003</v>
      </c>
      <c r="R8231" s="12">
        <v>7.15</v>
      </c>
      <c r="S8231" s="12">
        <v>170.05</v>
      </c>
      <c r="T8231" s="12"/>
      <c r="U8231" s="12">
        <v>87.925000000000011</v>
      </c>
      <c r="V8231" s="23"/>
      <c r="W8231" s="24"/>
      <c r="X8231" s="22"/>
      <c r="Y8231" s="22"/>
      <c r="Z8231" s="22"/>
      <c r="AA8231" s="22"/>
      <c r="AB8231" s="22"/>
      <c r="AC8231" s="22"/>
      <c r="AD8231" s="22"/>
      <c r="AE8231" s="22"/>
      <c r="AF8231" s="22"/>
      <c r="AG8231" s="22"/>
      <c r="AH8231" s="22"/>
    </row>
    <row r="8232" spans="2:34">
      <c r="B8232" s="10">
        <v>8</v>
      </c>
      <c r="C8232" s="10">
        <v>12</v>
      </c>
      <c r="D8232" s="34">
        <v>39790</v>
      </c>
      <c r="E8232" s="17">
        <v>0.70833333333330017</v>
      </c>
      <c r="F8232" s="35">
        <v>0.58225852002502254</v>
      </c>
      <c r="G8232" s="18">
        <v>213.65683866789317</v>
      </c>
      <c r="H8232" s="18">
        <v>287.31180848184579</v>
      </c>
      <c r="I8232" s="18">
        <v>73.654969813952562</v>
      </c>
      <c r="J8232" s="19">
        <v>4.4027906034371309</v>
      </c>
      <c r="K8232" s="19">
        <v>5.807448862874832</v>
      </c>
      <c r="L8232" s="19">
        <v>2.841000584254028</v>
      </c>
      <c r="M8232" s="19">
        <v>33.289749999999998</v>
      </c>
      <c r="N8232" s="19">
        <f t="shared" si="128"/>
        <v>43.276674999999997</v>
      </c>
      <c r="O8232" s="19">
        <v>28.365000000000002</v>
      </c>
      <c r="P8232" s="20">
        <v>0.33516356249999874</v>
      </c>
      <c r="Q8232" s="12">
        <v>75.474999999999994</v>
      </c>
      <c r="R8232" s="12">
        <v>6.6549999999999994</v>
      </c>
      <c r="S8232" s="12">
        <v>180.05</v>
      </c>
      <c r="T8232" s="12"/>
      <c r="U8232" s="12">
        <v>84.975000000000009</v>
      </c>
      <c r="V8232" s="23"/>
      <c r="W8232" s="24"/>
      <c r="X8232" s="22"/>
      <c r="Y8232" s="22"/>
      <c r="Z8232" s="22"/>
      <c r="AA8232" s="22"/>
      <c r="AB8232" s="22"/>
      <c r="AC8232" s="22"/>
      <c r="AD8232" s="22"/>
      <c r="AE8232" s="22"/>
      <c r="AF8232" s="22"/>
      <c r="AG8232" s="22"/>
      <c r="AH8232" s="22"/>
    </row>
    <row r="8233" spans="2:34">
      <c r="B8233" s="10">
        <v>8</v>
      </c>
      <c r="C8233" s="10">
        <v>12</v>
      </c>
      <c r="D8233" s="34">
        <v>39790</v>
      </c>
      <c r="E8233" s="17">
        <v>0.75</v>
      </c>
      <c r="F8233" s="35">
        <v>0.62523817074252441</v>
      </c>
      <c r="G8233" s="18">
        <v>156.67496258672966</v>
      </c>
      <c r="H8233" s="18">
        <v>226.88833284666714</v>
      </c>
      <c r="I8233" s="18">
        <v>70.213370259937477</v>
      </c>
      <c r="J8233" s="19">
        <v>3.6142455750621956</v>
      </c>
      <c r="K8233" s="19">
        <v>4.1000747652098823</v>
      </c>
      <c r="L8233" s="19">
        <v>2.8433108781850271</v>
      </c>
      <c r="M8233" s="19">
        <v>29.709250000000001</v>
      </c>
      <c r="N8233" s="19">
        <f t="shared" si="128"/>
        <v>38.622025000000001</v>
      </c>
      <c r="O8233" s="19">
        <v>25.632499999999997</v>
      </c>
      <c r="P8233" s="20">
        <v>0.37044393749999877</v>
      </c>
      <c r="Q8233" s="12">
        <v>76.599999999999994</v>
      </c>
      <c r="R8233" s="12">
        <v>6.3249999999999993</v>
      </c>
      <c r="S8233" s="12">
        <v>186.62499999999997</v>
      </c>
      <c r="T8233" s="12"/>
      <c r="U8233" s="12">
        <v>84.174999999999997</v>
      </c>
      <c r="V8233" s="23"/>
      <c r="W8233" s="24"/>
      <c r="X8233" s="22"/>
      <c r="Y8233" s="22"/>
      <c r="Z8233" s="22"/>
      <c r="AA8233" s="22"/>
      <c r="AB8233" s="22"/>
      <c r="AC8233" s="22"/>
      <c r="AD8233" s="22"/>
      <c r="AE8233" s="22"/>
      <c r="AF8233" s="22"/>
      <c r="AG8233" s="22"/>
      <c r="AH8233" s="22"/>
    </row>
    <row r="8234" spans="2:34">
      <c r="B8234" s="10">
        <v>8</v>
      </c>
      <c r="C8234" s="10">
        <v>12</v>
      </c>
      <c r="D8234" s="34">
        <v>39790</v>
      </c>
      <c r="E8234" s="17">
        <v>0.79166666666669983</v>
      </c>
      <c r="F8234" s="35">
        <v>0.54829699713752145</v>
      </c>
      <c r="G8234" s="18">
        <v>134.55054366906333</v>
      </c>
      <c r="H8234" s="18">
        <v>193.94386425562226</v>
      </c>
      <c r="I8234" s="18">
        <v>59.393320586558957</v>
      </c>
      <c r="J8234" s="19">
        <v>3.2379800357497261</v>
      </c>
      <c r="K8234" s="19">
        <v>3.7019108291548926</v>
      </c>
      <c r="L8234" s="19">
        <v>2.8250332049267759</v>
      </c>
      <c r="M8234" s="19">
        <v>26.947999999999997</v>
      </c>
      <c r="N8234" s="19">
        <f t="shared" si="128"/>
        <v>35.032399999999996</v>
      </c>
      <c r="O8234" s="19">
        <v>23.232500000000002</v>
      </c>
      <c r="P8234" s="20">
        <v>0.14112149999999934</v>
      </c>
      <c r="Q8234" s="12">
        <v>76.775000000000006</v>
      </c>
      <c r="R8234" s="12">
        <v>6.1225000000000005</v>
      </c>
      <c r="S8234" s="12">
        <v>179.95000000000002</v>
      </c>
      <c r="T8234" s="12"/>
      <c r="U8234" s="12">
        <v>84.899999999999991</v>
      </c>
      <c r="V8234" s="23"/>
      <c r="W8234" s="24"/>
      <c r="X8234" s="22"/>
      <c r="Y8234" s="22"/>
      <c r="Z8234" s="22"/>
      <c r="AA8234" s="22"/>
      <c r="AB8234" s="22"/>
      <c r="AC8234" s="22"/>
      <c r="AD8234" s="22"/>
      <c r="AE8234" s="22"/>
      <c r="AF8234" s="22"/>
      <c r="AG8234" s="22"/>
      <c r="AH8234" s="22"/>
    </row>
    <row r="8235" spans="2:34">
      <c r="B8235" s="10">
        <v>8</v>
      </c>
      <c r="C8235" s="10">
        <v>12</v>
      </c>
      <c r="D8235" s="34">
        <v>39790</v>
      </c>
      <c r="E8235" s="17">
        <v>0.83333333333330017</v>
      </c>
      <c r="F8235" s="35">
        <v>0.48416460312251908</v>
      </c>
      <c r="G8235" s="18">
        <v>111.840841902414</v>
      </c>
      <c r="H8235" s="18">
        <v>163.28501307171678</v>
      </c>
      <c r="I8235" s="18">
        <v>51.444171169302763</v>
      </c>
      <c r="J8235" s="19">
        <v>2.9282651668122521</v>
      </c>
      <c r="K8235" s="19">
        <v>3.1387197256699086</v>
      </c>
      <c r="L8235" s="19">
        <v>2.8375988745992746</v>
      </c>
      <c r="M8235" s="19">
        <v>24.763500000000001</v>
      </c>
      <c r="N8235" s="19">
        <f t="shared" si="128"/>
        <v>32.192550000000004</v>
      </c>
      <c r="O8235" s="19">
        <v>21.414999999999999</v>
      </c>
      <c r="P8235" s="20">
        <v>0.49392524999999887</v>
      </c>
      <c r="Q8235" s="12">
        <v>76.8</v>
      </c>
      <c r="R8235" s="12">
        <v>5.9824999999999999</v>
      </c>
      <c r="S8235" s="12">
        <v>188.89999999999998</v>
      </c>
      <c r="T8235" s="12"/>
      <c r="U8235" s="12">
        <v>86.950000000000017</v>
      </c>
      <c r="V8235" s="23"/>
      <c r="W8235" s="24"/>
      <c r="X8235" s="22"/>
      <c r="Y8235" s="22"/>
      <c r="Z8235" s="22"/>
      <c r="AA8235" s="22"/>
      <c r="AB8235" s="22"/>
      <c r="AC8235" s="22"/>
      <c r="AD8235" s="22"/>
      <c r="AE8235" s="22"/>
      <c r="AF8235" s="22"/>
      <c r="AG8235" s="22"/>
      <c r="AH8235" s="22"/>
    </row>
    <row r="8236" spans="2:34">
      <c r="B8236" s="10">
        <v>8</v>
      </c>
      <c r="C8236" s="10">
        <v>12</v>
      </c>
      <c r="D8236" s="34">
        <v>39790</v>
      </c>
      <c r="E8236" s="17">
        <v>0.875</v>
      </c>
      <c r="F8236" s="35">
        <v>0.32142985208001268</v>
      </c>
      <c r="G8236" s="18">
        <v>48.582039341929224</v>
      </c>
      <c r="H8236" s="18">
        <v>81.343508349772506</v>
      </c>
      <c r="I8236" s="18">
        <v>32.761469007843289</v>
      </c>
      <c r="J8236" s="19">
        <v>1.3707258898748833</v>
      </c>
      <c r="K8236" s="19">
        <v>1.7184004795799499</v>
      </c>
      <c r="L8236" s="19">
        <v>2.7729743382962737</v>
      </c>
      <c r="M8236" s="19">
        <v>22.582999999999998</v>
      </c>
      <c r="N8236" s="19">
        <f t="shared" si="128"/>
        <v>29.357899999999997</v>
      </c>
      <c r="O8236" s="19">
        <v>20.100000000000001</v>
      </c>
      <c r="P8236" s="20">
        <v>0.22932243749999942</v>
      </c>
      <c r="Q8236" s="12">
        <v>77.775000000000006</v>
      </c>
      <c r="R8236" s="12">
        <v>5.7524999999999995</v>
      </c>
      <c r="S8236" s="12">
        <v>212.92500000000001</v>
      </c>
      <c r="T8236" s="12"/>
      <c r="U8236" s="12">
        <v>85.974999999999994</v>
      </c>
      <c r="V8236" s="23"/>
      <c r="W8236" s="24"/>
      <c r="X8236" s="22"/>
      <c r="Y8236" s="22"/>
      <c r="Z8236" s="22"/>
      <c r="AA8236" s="22"/>
      <c r="AB8236" s="22"/>
      <c r="AC8236" s="22"/>
      <c r="AD8236" s="22"/>
      <c r="AE8236" s="22"/>
      <c r="AF8236" s="22"/>
      <c r="AG8236" s="22"/>
      <c r="AH8236" s="22"/>
    </row>
    <row r="8237" spans="2:34">
      <c r="B8237" s="10">
        <v>8</v>
      </c>
      <c r="C8237" s="10">
        <v>12</v>
      </c>
      <c r="D8237" s="34">
        <v>39790</v>
      </c>
      <c r="E8237" s="17">
        <v>0.91666666666669983</v>
      </c>
      <c r="F8237" s="35">
        <v>0.31293995231501237</v>
      </c>
      <c r="G8237" s="18">
        <v>58.053229294146178</v>
      </c>
      <c r="H8237" s="18">
        <v>92.096750333761847</v>
      </c>
      <c r="I8237" s="18">
        <v>34.043521039615683</v>
      </c>
      <c r="J8237" s="19">
        <v>1.4989828719373719</v>
      </c>
      <c r="K8237" s="19">
        <v>1.6665486768099511</v>
      </c>
      <c r="L8237" s="19">
        <v>2.713397185529522</v>
      </c>
      <c r="M8237" s="19">
        <v>22.920249999999999</v>
      </c>
      <c r="N8237" s="19">
        <f t="shared" ref="N8237:N8300" si="129">M8237*1.3</f>
        <v>29.796325</v>
      </c>
      <c r="O8237" s="19">
        <v>20.247499999999999</v>
      </c>
      <c r="P8237" s="20">
        <v>0.33516356249999912</v>
      </c>
      <c r="Q8237" s="12">
        <v>80.050000000000011</v>
      </c>
      <c r="R8237" s="12">
        <v>5.8150000000000004</v>
      </c>
      <c r="S8237" s="12">
        <v>211.2</v>
      </c>
      <c r="T8237" s="12"/>
      <c r="U8237" s="12">
        <v>89.300000000000011</v>
      </c>
      <c r="V8237" s="23"/>
      <c r="W8237" s="24"/>
      <c r="X8237" s="22"/>
      <c r="Y8237" s="22"/>
      <c r="Z8237" s="22"/>
      <c r="AA8237" s="22"/>
      <c r="AB8237" s="22"/>
      <c r="AC8237" s="22"/>
      <c r="AD8237" s="22"/>
      <c r="AE8237" s="22"/>
      <c r="AF8237" s="22"/>
      <c r="AG8237" s="22"/>
      <c r="AH8237" s="22"/>
    </row>
    <row r="8238" spans="2:34">
      <c r="B8238" s="10">
        <v>8</v>
      </c>
      <c r="C8238" s="10">
        <v>12</v>
      </c>
      <c r="D8238" s="34">
        <v>39790</v>
      </c>
      <c r="E8238" s="17">
        <v>0.95833333333330017</v>
      </c>
      <c r="F8238" s="35">
        <v>0.27871926238001105</v>
      </c>
      <c r="G8238" s="18">
        <v>30.29644249498579</v>
      </c>
      <c r="H8238" s="18">
        <v>56.005972697310085</v>
      </c>
      <c r="I8238" s="18">
        <v>25.709530202324295</v>
      </c>
      <c r="J8238" s="19">
        <v>0.78414371718743281</v>
      </c>
      <c r="K8238" s="19">
        <v>1.1135954240349673</v>
      </c>
      <c r="L8238" s="19">
        <v>2.8701990820285226</v>
      </c>
      <c r="M8238" s="19">
        <v>18.699000000000002</v>
      </c>
      <c r="N8238" s="19">
        <f t="shared" si="129"/>
        <v>24.308700000000002</v>
      </c>
      <c r="O8238" s="19">
        <v>17.55</v>
      </c>
      <c r="P8238" s="20">
        <v>0.35280374999999914</v>
      </c>
      <c r="Q8238" s="12">
        <v>82.800000000000011</v>
      </c>
      <c r="R8238" s="12">
        <v>5.9074999999999998</v>
      </c>
      <c r="S8238" s="12">
        <v>304.625</v>
      </c>
      <c r="T8238" s="12"/>
      <c r="U8238" s="12">
        <v>83.875</v>
      </c>
      <c r="V8238" s="23"/>
      <c r="W8238" s="24"/>
      <c r="X8238" s="22"/>
      <c r="Y8238" s="22"/>
      <c r="Z8238" s="22"/>
      <c r="AA8238" s="22"/>
      <c r="AB8238" s="22"/>
      <c r="AC8238" s="22"/>
      <c r="AD8238" s="22"/>
      <c r="AE8238" s="22"/>
      <c r="AF8238" s="22"/>
      <c r="AG8238" s="22"/>
      <c r="AH8238" s="22"/>
    </row>
    <row r="8239" spans="2:34">
      <c r="B8239" s="10">
        <v>8</v>
      </c>
      <c r="C8239" s="10">
        <v>12</v>
      </c>
      <c r="D8239" s="34">
        <v>39790</v>
      </c>
      <c r="E8239" s="17">
        <v>0</v>
      </c>
      <c r="F8239" s="35">
        <v>0.34741403781501379</v>
      </c>
      <c r="G8239" s="18">
        <v>37.370125923474809</v>
      </c>
      <c r="H8239" s="18">
        <v>62.879286614654241</v>
      </c>
      <c r="I8239" s="18">
        <v>25.509160691179432</v>
      </c>
      <c r="J8239" s="19">
        <v>0.99948525656241416</v>
      </c>
      <c r="K8239" s="19">
        <v>1.3143389919699611</v>
      </c>
      <c r="L8239" s="19">
        <v>3.4294099146482755</v>
      </c>
      <c r="M8239" s="19">
        <v>19.652749999999997</v>
      </c>
      <c r="N8239" s="19">
        <f t="shared" si="129"/>
        <v>25.548574999999996</v>
      </c>
      <c r="O8239" s="19">
        <v>18.950000000000003</v>
      </c>
      <c r="P8239" s="20">
        <v>0.26460281249999906</v>
      </c>
      <c r="Q8239" s="12">
        <v>85.399999999999991</v>
      </c>
      <c r="R8239" s="12">
        <v>5.7799999999999994</v>
      </c>
      <c r="S8239" s="12">
        <v>296.8</v>
      </c>
      <c r="T8239" s="12"/>
      <c r="U8239" s="12">
        <v>87.25</v>
      </c>
      <c r="V8239" s="23"/>
      <c r="W8239" s="24"/>
      <c r="X8239" s="22"/>
      <c r="Y8239" s="22"/>
      <c r="Z8239" s="22"/>
      <c r="AA8239" s="22"/>
      <c r="AB8239" s="22"/>
      <c r="AC8239" s="22"/>
      <c r="AD8239" s="22"/>
      <c r="AE8239" s="22"/>
      <c r="AF8239" s="22"/>
      <c r="AG8239" s="22"/>
      <c r="AH8239" s="22"/>
    </row>
    <row r="8240" spans="2:34">
      <c r="B8240" s="10">
        <v>9</v>
      </c>
      <c r="C8240" s="10">
        <v>12</v>
      </c>
      <c r="D8240" s="34">
        <v>39791</v>
      </c>
      <c r="E8240" s="17">
        <v>4.1666666666699825E-2</v>
      </c>
      <c r="F8240" s="35">
        <v>8.5802372077503436E-2</v>
      </c>
      <c r="G8240" s="18">
        <v>9.8817462867459316</v>
      </c>
      <c r="H8240" s="18">
        <v>23.560519558058523</v>
      </c>
      <c r="I8240" s="18">
        <v>13.678773271312593</v>
      </c>
      <c r="J8240" s="19">
        <v>0.25629816943747791</v>
      </c>
      <c r="K8240" s="19">
        <v>0.60642247011998207</v>
      </c>
      <c r="L8240" s="19">
        <v>2.5082808693817675</v>
      </c>
      <c r="M8240" s="19">
        <v>3.7983333333333333</v>
      </c>
      <c r="N8240" s="19">
        <f t="shared" si="129"/>
        <v>4.9378333333333337</v>
      </c>
      <c r="O8240" s="19">
        <v>3.0125000000000002</v>
      </c>
      <c r="P8240" s="20">
        <v>10.831075124999998</v>
      </c>
      <c r="Q8240" s="12">
        <v>84.299999999999983</v>
      </c>
      <c r="R8240" s="12">
        <v>5.1150000000000002</v>
      </c>
      <c r="S8240" s="12">
        <v>341.54999999999995</v>
      </c>
      <c r="T8240" s="12"/>
      <c r="U8240" s="12">
        <v>84.875</v>
      </c>
      <c r="V8240" s="23"/>
      <c r="W8240" s="24"/>
      <c r="X8240" s="22"/>
      <c r="Y8240" s="22"/>
      <c r="Z8240" s="22"/>
      <c r="AA8240" s="22"/>
      <c r="AB8240" s="22"/>
      <c r="AC8240" s="22"/>
      <c r="AD8240" s="22"/>
      <c r="AE8240" s="22"/>
      <c r="AF8240" s="22"/>
      <c r="AG8240" s="22"/>
      <c r="AH8240" s="22"/>
    </row>
    <row r="8241" spans="2:34">
      <c r="B8241" s="10">
        <v>9</v>
      </c>
      <c r="C8241" s="10">
        <v>12</v>
      </c>
      <c r="D8241" s="34">
        <v>39791</v>
      </c>
      <c r="E8241" s="17">
        <v>8.3333333333300175E-2</v>
      </c>
      <c r="F8241" s="35">
        <v>7.2951543115002918E-2</v>
      </c>
      <c r="G8241" s="18">
        <v>8.3344504754349806</v>
      </c>
      <c r="H8241" s="18">
        <v>19.905486839262323</v>
      </c>
      <c r="I8241" s="18">
        <v>11.571036363827345</v>
      </c>
      <c r="J8241" s="19">
        <v>0.28964421762497494</v>
      </c>
      <c r="K8241" s="19">
        <v>0.24453460216749279</v>
      </c>
      <c r="L8241" s="19">
        <v>2.5206323941622668</v>
      </c>
      <c r="M8241" s="19">
        <v>1.4629999999999999</v>
      </c>
      <c r="N8241" s="19">
        <f t="shared" si="129"/>
        <v>1.9018999999999999</v>
      </c>
      <c r="O8241" s="19">
        <v>1.085</v>
      </c>
      <c r="P8241" s="20">
        <v>13.318341562499999</v>
      </c>
      <c r="Q8241" s="12">
        <v>81.349999999999994</v>
      </c>
      <c r="R8241" s="12">
        <v>4.2799999999999994</v>
      </c>
      <c r="S8241" s="12">
        <v>341.25</v>
      </c>
      <c r="T8241" s="12"/>
      <c r="U8241" s="12">
        <v>84.85</v>
      </c>
      <c r="V8241" s="23"/>
      <c r="W8241" s="24"/>
      <c r="X8241" s="22"/>
      <c r="Y8241" s="22"/>
      <c r="Z8241" s="22"/>
      <c r="AA8241" s="22"/>
      <c r="AB8241" s="22"/>
      <c r="AC8241" s="22"/>
      <c r="AD8241" s="22"/>
      <c r="AE8241" s="22"/>
      <c r="AF8241" s="22"/>
      <c r="AG8241" s="22"/>
      <c r="AH8241" s="22"/>
    </row>
    <row r="8242" spans="2:34">
      <c r="B8242" s="10">
        <v>9</v>
      </c>
      <c r="C8242" s="10">
        <v>12</v>
      </c>
      <c r="D8242" s="34">
        <v>39791</v>
      </c>
      <c r="E8242" s="17">
        <v>0.125</v>
      </c>
      <c r="F8242" s="35">
        <v>4.7216080792501898E-2</v>
      </c>
      <c r="G8242" s="18">
        <v>11.69007105041462</v>
      </c>
      <c r="H8242" s="18">
        <v>24.806143358376406</v>
      </c>
      <c r="I8242" s="18">
        <v>13.116072307961787</v>
      </c>
      <c r="J8242" s="19">
        <v>0.47167632024995898</v>
      </c>
      <c r="K8242" s="19">
        <v>0.42144050211498746</v>
      </c>
      <c r="L8242" s="19">
        <v>2.517472162486766</v>
      </c>
      <c r="M8242" s="19">
        <v>2.8017500000000002</v>
      </c>
      <c r="N8242" s="19">
        <f t="shared" si="129"/>
        <v>3.6422750000000002</v>
      </c>
      <c r="O8242" s="19">
        <v>2.1675000000000004</v>
      </c>
      <c r="P8242" s="20">
        <v>15.893808937499999</v>
      </c>
      <c r="Q8242" s="12">
        <v>79.825000000000003</v>
      </c>
      <c r="R8242" s="12">
        <v>3.9075000000000002</v>
      </c>
      <c r="S8242" s="12">
        <v>341.20000000000005</v>
      </c>
      <c r="T8242" s="12"/>
      <c r="U8242" s="12">
        <v>93.6</v>
      </c>
      <c r="V8242" s="23"/>
      <c r="W8242" s="24"/>
      <c r="X8242" s="22"/>
      <c r="Y8242" s="22"/>
      <c r="Z8242" s="22"/>
      <c r="AA8242" s="22"/>
      <c r="AB8242" s="22"/>
      <c r="AC8242" s="22"/>
      <c r="AD8242" s="22"/>
      <c r="AE8242" s="22"/>
      <c r="AF8242" s="22"/>
      <c r="AG8242" s="22"/>
      <c r="AH8242" s="22"/>
    </row>
    <row r="8243" spans="2:34">
      <c r="B8243" s="10">
        <v>9</v>
      </c>
      <c r="C8243" s="10">
        <v>12</v>
      </c>
      <c r="D8243" s="34">
        <v>39791</v>
      </c>
      <c r="E8243" s="17">
        <v>0.16666666666669983</v>
      </c>
      <c r="F8243" s="35">
        <v>5.5815363892502246E-2</v>
      </c>
      <c r="G8243" s="18">
        <v>10.283326720840165</v>
      </c>
      <c r="H8243" s="18">
        <v>22.680396669123084</v>
      </c>
      <c r="I8243" s="18">
        <v>12.397069948282915</v>
      </c>
      <c r="J8243" s="19">
        <v>0.53067413587495382</v>
      </c>
      <c r="K8243" s="19">
        <v>0.4392975469349869</v>
      </c>
      <c r="L8243" s="19">
        <v>2.643664422259266</v>
      </c>
      <c r="M8243" s="19">
        <v>5.4947499999999998</v>
      </c>
      <c r="N8243" s="19">
        <f t="shared" si="129"/>
        <v>7.1431750000000003</v>
      </c>
      <c r="O8243" s="19">
        <v>4.5324999999999998</v>
      </c>
      <c r="P8243" s="20">
        <v>12.8244163125</v>
      </c>
      <c r="Q8243" s="12">
        <v>80.575000000000003</v>
      </c>
      <c r="R8243" s="12">
        <v>3.7175000000000002</v>
      </c>
      <c r="S8243" s="12">
        <v>296.89999999999998</v>
      </c>
      <c r="T8243" s="12"/>
      <c r="U8243" s="12">
        <v>85.7</v>
      </c>
      <c r="V8243" s="23"/>
      <c r="W8243" s="24"/>
      <c r="X8243" s="22"/>
      <c r="Y8243" s="22"/>
      <c r="Z8243" s="22"/>
      <c r="AA8243" s="22"/>
      <c r="AB8243" s="22"/>
      <c r="AC8243" s="22"/>
      <c r="AD8243" s="22"/>
      <c r="AE8243" s="22"/>
      <c r="AF8243" s="22"/>
      <c r="AG8243" s="22"/>
      <c r="AH8243" s="22"/>
    </row>
    <row r="8244" spans="2:34">
      <c r="B8244" s="10">
        <v>9</v>
      </c>
      <c r="C8244" s="10">
        <v>12</v>
      </c>
      <c r="D8244" s="34">
        <v>39791</v>
      </c>
      <c r="E8244" s="17">
        <v>0.20833333333330017</v>
      </c>
      <c r="F8244" s="35">
        <v>6.441931914500261E-2</v>
      </c>
      <c r="G8244" s="18">
        <v>7.531515750821753</v>
      </c>
      <c r="H8244" s="18">
        <v>18.587752682890169</v>
      </c>
      <c r="I8244" s="18">
        <v>11.056236932068419</v>
      </c>
      <c r="J8244" s="19">
        <v>0.38971035274996596</v>
      </c>
      <c r="K8244" s="19">
        <v>0.27031077543749193</v>
      </c>
      <c r="L8244" s="19">
        <v>2.6354166548802649</v>
      </c>
      <c r="M8244" s="19">
        <v>7.5492500000000007</v>
      </c>
      <c r="N8244" s="19">
        <f t="shared" si="129"/>
        <v>9.8140250000000009</v>
      </c>
      <c r="O8244" s="19">
        <v>5.9450000000000003</v>
      </c>
      <c r="P8244" s="20">
        <v>11.818925624999999</v>
      </c>
      <c r="Q8244" s="12">
        <v>81.625</v>
      </c>
      <c r="R8244" s="12">
        <v>3.1150000000000002</v>
      </c>
      <c r="S8244" s="12">
        <v>261.875</v>
      </c>
      <c r="T8244" s="12"/>
      <c r="U8244" s="12">
        <v>82.324999999999989</v>
      </c>
      <c r="V8244" s="23"/>
      <c r="W8244" s="24"/>
      <c r="X8244" s="22"/>
      <c r="Y8244" s="22"/>
      <c r="Z8244" s="22"/>
      <c r="AA8244" s="22"/>
      <c r="AB8244" s="22"/>
      <c r="AC8244" s="22"/>
      <c r="AD8244" s="22"/>
      <c r="AE8244" s="22"/>
      <c r="AF8244" s="22"/>
      <c r="AG8244" s="22"/>
      <c r="AH8244" s="22"/>
    </row>
    <row r="8245" spans="2:34">
      <c r="B8245" s="10">
        <v>9</v>
      </c>
      <c r="C8245" s="10">
        <v>12</v>
      </c>
      <c r="D8245" s="34">
        <v>39791</v>
      </c>
      <c r="E8245" s="17">
        <v>0.25</v>
      </c>
      <c r="F8245" s="35">
        <v>0.11598258751000472</v>
      </c>
      <c r="G8245" s="18">
        <v>16.874703355410443</v>
      </c>
      <c r="H8245" s="18">
        <v>35.397665877807235</v>
      </c>
      <c r="I8245" s="18">
        <v>18.522962522396789</v>
      </c>
      <c r="J8245" s="19">
        <v>0.37436069431246716</v>
      </c>
      <c r="K8245" s="19">
        <v>0.61213411656998162</v>
      </c>
      <c r="L8245" s="19">
        <v>2.8240368712942652</v>
      </c>
      <c r="M8245" s="19">
        <v>11.0525</v>
      </c>
      <c r="N8245" s="19">
        <f t="shared" si="129"/>
        <v>14.368250000000002</v>
      </c>
      <c r="O8245" s="19">
        <v>8.2249999999999996</v>
      </c>
      <c r="P8245" s="20">
        <v>10.054906875</v>
      </c>
      <c r="Q8245" s="12">
        <v>82.875</v>
      </c>
      <c r="R8245" s="12">
        <v>3.06</v>
      </c>
      <c r="S8245" s="12">
        <v>284.14999999999998</v>
      </c>
      <c r="T8245" s="12"/>
      <c r="U8245" s="12">
        <v>83.7</v>
      </c>
      <c r="V8245" s="23"/>
      <c r="W8245" s="24"/>
      <c r="X8245" s="22"/>
      <c r="Y8245" s="22"/>
      <c r="Z8245" s="22"/>
      <c r="AA8245" s="22"/>
      <c r="AB8245" s="22"/>
      <c r="AC8245" s="22"/>
      <c r="AD8245" s="22"/>
      <c r="AE8245" s="22"/>
      <c r="AF8245" s="22"/>
      <c r="AG8245" s="22"/>
      <c r="AH8245" s="22"/>
    </row>
    <row r="8246" spans="2:34">
      <c r="B8246" s="10">
        <v>9</v>
      </c>
      <c r="C8246" s="10">
        <v>12</v>
      </c>
      <c r="D8246" s="34">
        <v>39791</v>
      </c>
      <c r="E8246" s="17">
        <v>0.29166666666669983</v>
      </c>
      <c r="F8246" s="35">
        <v>0.11171510136250455</v>
      </c>
      <c r="G8246" s="18">
        <v>17.611438845530166</v>
      </c>
      <c r="H8246" s="18">
        <v>33.209644454371912</v>
      </c>
      <c r="I8246" s="18">
        <v>15.598205608841747</v>
      </c>
      <c r="J8246" s="19">
        <v>0.38207521774996633</v>
      </c>
      <c r="K8246" s="19">
        <v>0.8525562788399742</v>
      </c>
      <c r="L8246" s="19">
        <v>2.675896053384013</v>
      </c>
      <c r="M8246" s="19">
        <v>9.9987499999999994</v>
      </c>
      <c r="N8246" s="19">
        <f t="shared" si="129"/>
        <v>12.998374999999999</v>
      </c>
      <c r="O8246" s="19">
        <v>7.9849999999999994</v>
      </c>
      <c r="P8246" s="20">
        <v>10.548832124999999</v>
      </c>
      <c r="Q8246" s="12">
        <v>82.95</v>
      </c>
      <c r="R8246" s="12">
        <v>3.1150000000000002</v>
      </c>
      <c r="S8246" s="12">
        <v>264.59999999999997</v>
      </c>
      <c r="T8246" s="12"/>
      <c r="U8246" s="12">
        <v>88.35</v>
      </c>
      <c r="V8246" s="23"/>
      <c r="W8246" s="24"/>
      <c r="X8246" s="22"/>
      <c r="Y8246" s="22"/>
      <c r="Z8246" s="22"/>
      <c r="AA8246" s="22"/>
      <c r="AB8246" s="22"/>
      <c r="AC8246" s="22"/>
      <c r="AD8246" s="22"/>
      <c r="AE8246" s="22"/>
      <c r="AF8246" s="22"/>
      <c r="AG8246" s="22"/>
      <c r="AH8246" s="22"/>
    </row>
    <row r="8247" spans="2:34">
      <c r="B8247" s="10">
        <v>9</v>
      </c>
      <c r="C8247" s="10">
        <v>12</v>
      </c>
      <c r="D8247" s="34">
        <v>39791</v>
      </c>
      <c r="E8247" s="17">
        <v>0.33333333333330017</v>
      </c>
      <c r="F8247" s="35">
        <v>0.1074467907175044</v>
      </c>
      <c r="G8247" s="18">
        <v>15.293824950415988</v>
      </c>
      <c r="H8247" s="18">
        <v>32.63831068392345</v>
      </c>
      <c r="I8247" s="18">
        <v>17.344485733507465</v>
      </c>
      <c r="J8247" s="19">
        <v>0.45905452756245935</v>
      </c>
      <c r="K8247" s="19">
        <v>0.57229065396998258</v>
      </c>
      <c r="L8247" s="19">
        <v>2.6209287284847624</v>
      </c>
      <c r="M8247" s="19">
        <v>11.486000000000001</v>
      </c>
      <c r="N8247" s="19">
        <f t="shared" si="129"/>
        <v>14.931800000000001</v>
      </c>
      <c r="O8247" s="19">
        <v>8.3350000000000009</v>
      </c>
      <c r="P8247" s="20">
        <v>10.460631187499997</v>
      </c>
      <c r="Q8247" s="12">
        <v>83.425000000000011</v>
      </c>
      <c r="R8247" s="12">
        <v>3.3049999999999997</v>
      </c>
      <c r="S8247" s="12">
        <v>273.42499999999995</v>
      </c>
      <c r="T8247" s="12"/>
      <c r="U8247" s="12">
        <v>105.85000000000001</v>
      </c>
      <c r="V8247" s="23"/>
      <c r="W8247" s="24"/>
      <c r="X8247" s="22"/>
      <c r="Y8247" s="22"/>
      <c r="Z8247" s="22"/>
      <c r="AA8247" s="22"/>
      <c r="AB8247" s="22"/>
      <c r="AC8247" s="22"/>
      <c r="AD8247" s="22"/>
      <c r="AE8247" s="22"/>
      <c r="AF8247" s="22"/>
      <c r="AG8247" s="22"/>
      <c r="AH8247" s="22"/>
    </row>
    <row r="8248" spans="2:34">
      <c r="B8248" s="10">
        <v>9</v>
      </c>
      <c r="C8248" s="10">
        <v>12</v>
      </c>
      <c r="D8248" s="34">
        <v>39791</v>
      </c>
      <c r="E8248" s="17">
        <v>0.375</v>
      </c>
      <c r="F8248" s="35">
        <v>8.5978539710003521E-2</v>
      </c>
      <c r="G8248" s="18">
        <v>15.785074999479219</v>
      </c>
      <c r="H8248" s="18">
        <v>34.814637976108507</v>
      </c>
      <c r="I8248" s="18">
        <v>19.02956297662929</v>
      </c>
      <c r="J8248" s="19">
        <v>0.66170350668744138</v>
      </c>
      <c r="K8248" s="19">
        <v>0.41726443374498734</v>
      </c>
      <c r="L8248" s="19">
        <v>2.5710767369432608</v>
      </c>
      <c r="M8248" s="19">
        <v>11.763250000000001</v>
      </c>
      <c r="N8248" s="19">
        <f t="shared" si="129"/>
        <v>15.292225000000002</v>
      </c>
      <c r="O8248" s="19">
        <v>8.2375000000000007</v>
      </c>
      <c r="P8248" s="20">
        <v>14.641355624999997</v>
      </c>
      <c r="Q8248" s="12">
        <v>82.25</v>
      </c>
      <c r="R8248" s="12">
        <v>4.2</v>
      </c>
      <c r="S8248" s="12">
        <v>277.64999999999998</v>
      </c>
      <c r="T8248" s="12"/>
      <c r="U8248" s="12">
        <v>188.625</v>
      </c>
      <c r="V8248" s="23"/>
      <c r="W8248" s="24"/>
      <c r="X8248" s="22"/>
      <c r="Y8248" s="22"/>
      <c r="Z8248" s="22"/>
      <c r="AA8248" s="22"/>
      <c r="AB8248" s="22"/>
      <c r="AC8248" s="22"/>
      <c r="AD8248" s="22"/>
      <c r="AE8248" s="22"/>
      <c r="AF8248" s="22"/>
      <c r="AG8248" s="22"/>
      <c r="AH8248" s="22"/>
    </row>
    <row r="8249" spans="2:34">
      <c r="B8249" s="10">
        <v>9</v>
      </c>
      <c r="C8249" s="10">
        <v>12</v>
      </c>
      <c r="D8249" s="34">
        <v>39791</v>
      </c>
      <c r="E8249" s="17">
        <v>0.41666666666669983</v>
      </c>
      <c r="F8249" s="35">
        <v>6.8801135612502826E-2</v>
      </c>
      <c r="G8249" s="18">
        <v>8.9430457715851972</v>
      </c>
      <c r="H8249" s="18">
        <v>18.90799894108412</v>
      </c>
      <c r="I8249" s="18">
        <v>9.9649531694989193</v>
      </c>
      <c r="J8249" s="19">
        <v>0.2975332319374735</v>
      </c>
      <c r="K8249" s="19">
        <v>0.2284858573399931</v>
      </c>
      <c r="L8249" s="19">
        <v>2.5315346869090098</v>
      </c>
      <c r="M8249" s="19">
        <v>9.8407499999999999</v>
      </c>
      <c r="N8249" s="19">
        <f t="shared" si="129"/>
        <v>12.792975</v>
      </c>
      <c r="O8249" s="19">
        <v>7.6974999999999998</v>
      </c>
      <c r="P8249" s="20">
        <v>17.904790312499998</v>
      </c>
      <c r="Q8249" s="12">
        <v>77.774999999999991</v>
      </c>
      <c r="R8249" s="12">
        <v>5.0274999999999999</v>
      </c>
      <c r="S8249" s="12">
        <v>259.22500000000002</v>
      </c>
      <c r="T8249" s="12"/>
      <c r="U8249" s="12">
        <v>220.42500000000001</v>
      </c>
      <c r="V8249" s="23"/>
      <c r="W8249" s="24"/>
      <c r="X8249" s="22"/>
      <c r="Y8249" s="22"/>
      <c r="Z8249" s="22"/>
      <c r="AA8249" s="22"/>
      <c r="AB8249" s="22"/>
      <c r="AC8249" s="22"/>
      <c r="AD8249" s="22"/>
      <c r="AE8249" s="22"/>
      <c r="AF8249" s="22"/>
      <c r="AG8249" s="22"/>
      <c r="AH8249" s="22"/>
    </row>
    <row r="8250" spans="2:34">
      <c r="B8250" s="10">
        <v>9</v>
      </c>
      <c r="C8250" s="10">
        <v>12</v>
      </c>
      <c r="D8250" s="34">
        <v>39791</v>
      </c>
      <c r="E8250" s="17">
        <v>0.45833333333330017</v>
      </c>
      <c r="F8250" s="35">
        <v>8.1722871360003377E-2</v>
      </c>
      <c r="G8250" s="18">
        <v>17.539864098746158</v>
      </c>
      <c r="H8250" s="18">
        <v>33.724572341502828</v>
      </c>
      <c r="I8250" s="18">
        <v>16.184708242756678</v>
      </c>
      <c r="J8250" s="19">
        <v>0.62590840712494411</v>
      </c>
      <c r="K8250" s="19">
        <v>0.57016504830748249</v>
      </c>
      <c r="L8250" s="19">
        <v>2.4658898737407586</v>
      </c>
      <c r="M8250" s="19">
        <v>9.6672499999999992</v>
      </c>
      <c r="N8250" s="19">
        <f t="shared" si="129"/>
        <v>12.567425</v>
      </c>
      <c r="O8250" s="19">
        <v>6.1449999999999996</v>
      </c>
      <c r="P8250" s="20">
        <v>17.7989491875</v>
      </c>
      <c r="Q8250" s="12">
        <v>73.375</v>
      </c>
      <c r="R8250" s="12">
        <v>5.7824999999999998</v>
      </c>
      <c r="S8250" s="12">
        <v>293.60000000000002</v>
      </c>
      <c r="T8250" s="12"/>
      <c r="U8250" s="12">
        <v>219.89999999999998</v>
      </c>
      <c r="V8250" s="23"/>
      <c r="W8250" s="24"/>
      <c r="X8250" s="22"/>
      <c r="Y8250" s="22"/>
      <c r="Z8250" s="22"/>
      <c r="AA8250" s="22"/>
      <c r="AB8250" s="22"/>
      <c r="AC8250" s="22"/>
      <c r="AD8250" s="22"/>
      <c r="AE8250" s="22"/>
      <c r="AF8250" s="22"/>
      <c r="AG8250" s="22"/>
      <c r="AH8250" s="22"/>
    </row>
    <row r="8251" spans="2:34">
      <c r="B8251" s="10">
        <v>9</v>
      </c>
      <c r="C8251" s="10">
        <v>12</v>
      </c>
      <c r="D8251" s="34">
        <v>39791</v>
      </c>
      <c r="E8251" s="17">
        <v>0.5</v>
      </c>
      <c r="F8251" s="35">
        <v>8.1742659300003379E-2</v>
      </c>
      <c r="G8251" s="18">
        <v>13.887863211370025</v>
      </c>
      <c r="H8251" s="18">
        <v>27.731732886839847</v>
      </c>
      <c r="I8251" s="18">
        <v>13.843869675469819</v>
      </c>
      <c r="J8251" s="19">
        <v>0.46433314918745838</v>
      </c>
      <c r="K8251" s="19">
        <v>0.50656009657998446</v>
      </c>
      <c r="L8251" s="19">
        <v>2.4626534559017577</v>
      </c>
      <c r="M8251" s="19">
        <v>8.3994999999999997</v>
      </c>
      <c r="N8251" s="19">
        <f t="shared" si="129"/>
        <v>10.91935</v>
      </c>
      <c r="O8251" s="19">
        <v>5.6149999999999993</v>
      </c>
      <c r="P8251" s="20">
        <v>19.686449250000003</v>
      </c>
      <c r="Q8251" s="12">
        <v>68.55</v>
      </c>
      <c r="R8251" s="12">
        <v>6.22</v>
      </c>
      <c r="S8251" s="12">
        <v>283.72500000000002</v>
      </c>
      <c r="T8251" s="12"/>
      <c r="U8251" s="12">
        <v>179.42500000000001</v>
      </c>
      <c r="V8251" s="23"/>
      <c r="W8251" s="24"/>
      <c r="X8251" s="22"/>
      <c r="Y8251" s="22"/>
      <c r="Z8251" s="22"/>
      <c r="AA8251" s="22"/>
      <c r="AB8251" s="22"/>
      <c r="AC8251" s="22"/>
      <c r="AD8251" s="22"/>
      <c r="AE8251" s="22"/>
      <c r="AF8251" s="22"/>
      <c r="AG8251" s="22"/>
      <c r="AH8251" s="22"/>
    </row>
    <row r="8252" spans="2:34">
      <c r="B8252" s="10">
        <v>9</v>
      </c>
      <c r="C8252" s="10">
        <v>12</v>
      </c>
      <c r="D8252" s="34">
        <v>39791</v>
      </c>
      <c r="E8252" s="17">
        <v>0.54166666666669983</v>
      </c>
      <c r="F8252" s="35">
        <v>8.6067585440003577E-2</v>
      </c>
      <c r="G8252" s="18">
        <v>16.670001590334429</v>
      </c>
      <c r="H8252" s="18">
        <v>34.396439466947008</v>
      </c>
      <c r="I8252" s="18">
        <v>17.726437876612579</v>
      </c>
      <c r="J8252" s="19">
        <v>0.44898796487495962</v>
      </c>
      <c r="K8252" s="19">
        <v>0.51644263187498407</v>
      </c>
      <c r="L8252" s="19">
        <v>2.4333276589845072</v>
      </c>
      <c r="M8252" s="19">
        <v>9.0547500000000003</v>
      </c>
      <c r="N8252" s="19">
        <f t="shared" si="129"/>
        <v>11.771175000000001</v>
      </c>
      <c r="O8252" s="19">
        <v>6.1849999999999996</v>
      </c>
      <c r="P8252" s="20">
        <v>17.393224875000001</v>
      </c>
      <c r="Q8252" s="12">
        <v>69.075000000000003</v>
      </c>
      <c r="R8252" s="12">
        <v>6.0975000000000001</v>
      </c>
      <c r="S8252" s="12">
        <v>294.7</v>
      </c>
      <c r="T8252" s="12"/>
      <c r="U8252" s="12">
        <v>151.07499999999999</v>
      </c>
      <c r="V8252" s="23"/>
      <c r="W8252" s="24"/>
      <c r="X8252" s="22"/>
      <c r="Y8252" s="22"/>
      <c r="Z8252" s="22"/>
      <c r="AA8252" s="22"/>
      <c r="AB8252" s="22"/>
      <c r="AC8252" s="22"/>
      <c r="AD8252" s="22"/>
      <c r="AE8252" s="22"/>
      <c r="AF8252" s="22"/>
      <c r="AG8252" s="22"/>
      <c r="AH8252" s="22"/>
    </row>
    <row r="8253" spans="2:34">
      <c r="B8253" s="10">
        <v>9</v>
      </c>
      <c r="C8253" s="10">
        <v>12</v>
      </c>
      <c r="D8253" s="34">
        <v>39791</v>
      </c>
      <c r="E8253" s="17">
        <v>0.58333333333330017</v>
      </c>
      <c r="F8253" s="35">
        <v>8.6088747542503577E-2</v>
      </c>
      <c r="G8253" s="18">
        <v>23.019545774645209</v>
      </c>
      <c r="H8253" s="18">
        <v>45.307374217078795</v>
      </c>
      <c r="I8253" s="18">
        <v>22.28782844243359</v>
      </c>
      <c r="J8253" s="19">
        <v>0.80310935518742754</v>
      </c>
      <c r="K8253" s="19">
        <v>0.93151316991247113</v>
      </c>
      <c r="L8253" s="19">
        <v>2.3778970398477561</v>
      </c>
      <c r="M8253" s="19">
        <v>9.2447499999999998</v>
      </c>
      <c r="N8253" s="19">
        <f t="shared" si="129"/>
        <v>12.018174999999999</v>
      </c>
      <c r="O8253" s="19">
        <v>6.835</v>
      </c>
      <c r="P8253" s="20">
        <v>16.7758183125</v>
      </c>
      <c r="Q8253" s="12">
        <v>66.675000000000011</v>
      </c>
      <c r="R8253" s="12">
        <v>6.2350000000000003</v>
      </c>
      <c r="S8253" s="12">
        <v>310.92500000000001</v>
      </c>
      <c r="T8253" s="12"/>
      <c r="U8253" s="12">
        <v>134.1</v>
      </c>
      <c r="V8253" s="23"/>
      <c r="W8253" s="24"/>
      <c r="X8253" s="22"/>
      <c r="Y8253" s="22"/>
      <c r="Z8253" s="22"/>
      <c r="AA8253" s="22"/>
      <c r="AB8253" s="22"/>
      <c r="AC8253" s="22"/>
      <c r="AD8253" s="22"/>
      <c r="AE8253" s="22"/>
      <c r="AF8253" s="22"/>
      <c r="AG8253" s="22"/>
      <c r="AH8253" s="22"/>
    </row>
    <row r="8254" spans="2:34">
      <c r="B8254" s="10">
        <v>9</v>
      </c>
      <c r="C8254" s="10">
        <v>12</v>
      </c>
      <c r="D8254" s="34">
        <v>39791</v>
      </c>
      <c r="E8254" s="17">
        <v>0.625</v>
      </c>
      <c r="F8254" s="35">
        <v>8.6111558640003596E-2</v>
      </c>
      <c r="G8254" s="18">
        <v>42.50951549501977</v>
      </c>
      <c r="H8254" s="18">
        <v>65.585762072288261</v>
      </c>
      <c r="I8254" s="18">
        <v>23.076246577268485</v>
      </c>
      <c r="J8254" s="19">
        <v>0.7210641629374348</v>
      </c>
      <c r="K8254" s="19">
        <v>1.5192981603224527</v>
      </c>
      <c r="L8254" s="19">
        <v>2.5572234734487553</v>
      </c>
      <c r="M8254" s="19">
        <v>10.001250000000001</v>
      </c>
      <c r="N8254" s="19">
        <f t="shared" si="129"/>
        <v>13.001625000000001</v>
      </c>
      <c r="O8254" s="19">
        <v>8.24</v>
      </c>
      <c r="P8254" s="20">
        <v>14.729556562499999</v>
      </c>
      <c r="Q8254" s="12">
        <v>65.25</v>
      </c>
      <c r="R8254" s="12">
        <v>6.1800000000000006</v>
      </c>
      <c r="S8254" s="12">
        <v>330.45</v>
      </c>
      <c r="T8254" s="12"/>
      <c r="U8254" s="12">
        <v>111.625</v>
      </c>
      <c r="V8254" s="23"/>
      <c r="W8254" s="24"/>
      <c r="X8254" s="22"/>
      <c r="Y8254" s="22"/>
      <c r="Z8254" s="22"/>
      <c r="AA8254" s="22"/>
      <c r="AB8254" s="22"/>
      <c r="AC8254" s="22"/>
      <c r="AD8254" s="22"/>
      <c r="AE8254" s="22"/>
      <c r="AF8254" s="22"/>
      <c r="AG8254" s="22"/>
      <c r="AH8254" s="22"/>
    </row>
    <row r="8255" spans="2:34">
      <c r="B8255" s="10">
        <v>9</v>
      </c>
      <c r="C8255" s="10">
        <v>12</v>
      </c>
      <c r="D8255" s="34">
        <v>39791</v>
      </c>
      <c r="E8255" s="17">
        <v>0.66666666666669983</v>
      </c>
      <c r="F8255" s="35">
        <v>0.1119734439125047</v>
      </c>
      <c r="G8255" s="18">
        <v>33.306534024265588</v>
      </c>
      <c r="H8255" s="18">
        <v>65.029031359683543</v>
      </c>
      <c r="I8255" s="18">
        <v>31.722497335417955</v>
      </c>
      <c r="J8255" s="19">
        <v>0.68263160768743791</v>
      </c>
      <c r="K8255" s="19">
        <v>1.149810222659964</v>
      </c>
      <c r="L8255" s="19">
        <v>2.4704481240620049</v>
      </c>
      <c r="M8255" s="19">
        <v>11.68525</v>
      </c>
      <c r="N8255" s="19">
        <f t="shared" si="129"/>
        <v>15.190825</v>
      </c>
      <c r="O8255" s="19">
        <v>9.77</v>
      </c>
      <c r="P8255" s="20">
        <v>13.230140625000001</v>
      </c>
      <c r="Q8255" s="12">
        <v>66.449999999999989</v>
      </c>
      <c r="R8255" s="12">
        <v>5.7174999999999994</v>
      </c>
      <c r="S8255" s="12">
        <v>322.97500000000002</v>
      </c>
      <c r="T8255" s="12"/>
      <c r="U8255" s="12">
        <v>82.925000000000011</v>
      </c>
      <c r="V8255" s="23"/>
      <c r="W8255" s="24"/>
      <c r="X8255" s="22"/>
      <c r="Y8255" s="22"/>
      <c r="Z8255" s="22"/>
      <c r="AA8255" s="22"/>
      <c r="AB8255" s="22"/>
      <c r="AC8255" s="22"/>
      <c r="AD8255" s="22"/>
      <c r="AE8255" s="22"/>
      <c r="AF8255" s="22"/>
      <c r="AG8255" s="22"/>
      <c r="AH8255" s="22"/>
    </row>
    <row r="8256" spans="2:34">
      <c r="B8256" s="10">
        <v>9</v>
      </c>
      <c r="C8256" s="10">
        <v>12</v>
      </c>
      <c r="D8256" s="34">
        <v>39791</v>
      </c>
      <c r="E8256" s="17">
        <v>0.70833333333330017</v>
      </c>
      <c r="F8256" s="35">
        <v>0.11631101234750491</v>
      </c>
      <c r="G8256" s="18">
        <v>28.556409316593502</v>
      </c>
      <c r="H8256" s="18">
        <v>58.614244511810085</v>
      </c>
      <c r="I8256" s="18">
        <v>30.05783519521659</v>
      </c>
      <c r="J8256" s="19">
        <v>0.76481844418743028</v>
      </c>
      <c r="K8256" s="19">
        <v>1.054403014202467</v>
      </c>
      <c r="L8256" s="19">
        <v>2.5455766204762535</v>
      </c>
      <c r="M8256" s="19">
        <v>12.935499999999999</v>
      </c>
      <c r="N8256" s="19">
        <f t="shared" si="129"/>
        <v>16.81615</v>
      </c>
      <c r="O8256" s="19">
        <v>10.664999999999999</v>
      </c>
      <c r="P8256" s="20">
        <v>10.972196624999999</v>
      </c>
      <c r="Q8256" s="12">
        <v>68.625</v>
      </c>
      <c r="R8256" s="12">
        <v>5.0650000000000004</v>
      </c>
      <c r="S8256" s="12">
        <v>316.125</v>
      </c>
      <c r="T8256" s="12"/>
      <c r="U8256" s="12">
        <v>87.2</v>
      </c>
      <c r="V8256" s="23"/>
      <c r="W8256" s="24"/>
      <c r="X8256" s="22"/>
      <c r="Y8256" s="22"/>
      <c r="Z8256" s="22"/>
      <c r="AA8256" s="22"/>
      <c r="AB8256" s="22"/>
      <c r="AC8256" s="22"/>
      <c r="AD8256" s="22"/>
      <c r="AE8256" s="22"/>
      <c r="AF8256" s="22"/>
      <c r="AG8256" s="22"/>
      <c r="AH8256" s="22"/>
    </row>
    <row r="8257" spans="2:34">
      <c r="B8257" s="10">
        <v>9</v>
      </c>
      <c r="C8257" s="10">
        <v>12</v>
      </c>
      <c r="D8257" s="34">
        <v>39791</v>
      </c>
      <c r="E8257" s="17">
        <v>0.75</v>
      </c>
      <c r="F8257" s="35">
        <v>0.17235366271750729</v>
      </c>
      <c r="G8257" s="18">
        <v>27.590276932801526</v>
      </c>
      <c r="H8257" s="18">
        <v>60.287618639701677</v>
      </c>
      <c r="I8257" s="18">
        <v>32.697341706900147</v>
      </c>
      <c r="J8257" s="19">
        <v>0.73151299049993312</v>
      </c>
      <c r="K8257" s="19">
        <v>1.0801339263924661</v>
      </c>
      <c r="L8257" s="19">
        <v>2.6731278766787527</v>
      </c>
      <c r="M8257" s="19">
        <v>13.164000000000001</v>
      </c>
      <c r="N8257" s="19">
        <f t="shared" si="129"/>
        <v>17.113200000000003</v>
      </c>
      <c r="O8257" s="19">
        <v>10.889999999999999</v>
      </c>
      <c r="P8257" s="20">
        <v>5.5742992499999993</v>
      </c>
      <c r="Q8257" s="12">
        <v>71.150000000000006</v>
      </c>
      <c r="R8257" s="12">
        <v>4.4375</v>
      </c>
      <c r="S8257" s="12">
        <v>315.92499999999995</v>
      </c>
      <c r="T8257" s="12"/>
      <c r="U8257" s="12">
        <v>85.275000000000006</v>
      </c>
      <c r="V8257" s="23"/>
      <c r="W8257" s="24"/>
      <c r="X8257" s="22"/>
      <c r="Y8257" s="22"/>
      <c r="Z8257" s="22"/>
      <c r="AA8257" s="22"/>
      <c r="AB8257" s="22"/>
      <c r="AC8257" s="22"/>
      <c r="AD8257" s="22"/>
      <c r="AE8257" s="22"/>
      <c r="AF8257" s="22"/>
      <c r="AG8257" s="22"/>
      <c r="AH8257" s="22"/>
    </row>
    <row r="8258" spans="2:34">
      <c r="B8258" s="10">
        <v>9</v>
      </c>
      <c r="C8258" s="10">
        <v>12</v>
      </c>
      <c r="D8258" s="34">
        <v>39791</v>
      </c>
      <c r="E8258" s="17">
        <v>0.79166666666669983</v>
      </c>
      <c r="F8258" s="35">
        <v>0.18532734180750787</v>
      </c>
      <c r="G8258" s="18">
        <v>38.815463153739373</v>
      </c>
      <c r="H8258" s="18">
        <v>67.696344544940757</v>
      </c>
      <c r="I8258" s="18">
        <v>28.880881391201378</v>
      </c>
      <c r="J8258" s="19">
        <v>1.2732007849373832</v>
      </c>
      <c r="K8258" s="19">
        <v>1.3599869821749568</v>
      </c>
      <c r="L8258" s="19">
        <v>2.7066428830457521</v>
      </c>
      <c r="M8258" s="19">
        <v>13.46</v>
      </c>
      <c r="N8258" s="19">
        <f t="shared" si="129"/>
        <v>17.498000000000001</v>
      </c>
      <c r="O8258" s="19">
        <v>11.4475</v>
      </c>
      <c r="P8258" s="20">
        <v>3.8808412499999996</v>
      </c>
      <c r="Q8258" s="12">
        <v>71.625</v>
      </c>
      <c r="R8258" s="12">
        <v>4.3075000000000001</v>
      </c>
      <c r="S8258" s="12">
        <v>323.72500000000002</v>
      </c>
      <c r="T8258" s="12"/>
      <c r="U8258" s="12">
        <v>84.9</v>
      </c>
      <c r="V8258" s="23"/>
      <c r="W8258" s="24"/>
      <c r="X8258" s="22"/>
      <c r="Y8258" s="22"/>
      <c r="Z8258" s="22"/>
      <c r="AA8258" s="22"/>
      <c r="AB8258" s="22"/>
      <c r="AC8258" s="22"/>
      <c r="AD8258" s="22"/>
      <c r="AE8258" s="22"/>
      <c r="AF8258" s="22"/>
      <c r="AG8258" s="22"/>
      <c r="AH8258" s="22"/>
    </row>
    <row r="8259" spans="2:34">
      <c r="B8259" s="10">
        <v>9</v>
      </c>
      <c r="C8259" s="10">
        <v>12</v>
      </c>
      <c r="D8259" s="34">
        <v>39791</v>
      </c>
      <c r="E8259" s="17">
        <v>0.83333333333330017</v>
      </c>
      <c r="F8259" s="35">
        <v>0.1896855226800081</v>
      </c>
      <c r="G8259" s="18">
        <v>20.669467832086763</v>
      </c>
      <c r="H8259" s="18">
        <v>49.434816981437358</v>
      </c>
      <c r="I8259" s="18">
        <v>28.765349149350595</v>
      </c>
      <c r="J8259" s="19">
        <v>0.73933636612493192</v>
      </c>
      <c r="K8259" s="19">
        <v>1.0323170300149673</v>
      </c>
      <c r="L8259" s="19">
        <v>2.7402042188365012</v>
      </c>
      <c r="M8259" s="19">
        <v>12.63875</v>
      </c>
      <c r="N8259" s="19">
        <f t="shared" si="129"/>
        <v>16.430375000000002</v>
      </c>
      <c r="O8259" s="19">
        <v>10.6675</v>
      </c>
      <c r="P8259" s="20">
        <v>0.91728974999999924</v>
      </c>
      <c r="Q8259" s="12">
        <v>73.424999999999997</v>
      </c>
      <c r="R8259" s="12">
        <v>3.45</v>
      </c>
      <c r="S8259" s="12">
        <v>290.82500000000005</v>
      </c>
      <c r="T8259" s="12"/>
      <c r="U8259" s="12">
        <v>86.1</v>
      </c>
      <c r="V8259" s="23"/>
      <c r="W8259" s="24"/>
      <c r="X8259" s="22"/>
      <c r="Y8259" s="22"/>
      <c r="Z8259" s="22"/>
      <c r="AA8259" s="22"/>
      <c r="AB8259" s="22"/>
      <c r="AC8259" s="22"/>
      <c r="AD8259" s="22"/>
      <c r="AE8259" s="22"/>
      <c r="AF8259" s="22"/>
      <c r="AG8259" s="22"/>
      <c r="AH8259" s="22"/>
    </row>
    <row r="8260" spans="2:34">
      <c r="B8260" s="10">
        <v>9</v>
      </c>
      <c r="C8260" s="10">
        <v>12</v>
      </c>
      <c r="D8260" s="34">
        <v>39791</v>
      </c>
      <c r="E8260" s="17">
        <v>0.875</v>
      </c>
      <c r="F8260" s="35">
        <v>0.16817384813750716</v>
      </c>
      <c r="G8260" s="18">
        <v>22.461437316521447</v>
      </c>
      <c r="H8260" s="18">
        <v>48.627950960729407</v>
      </c>
      <c r="I8260" s="18">
        <v>26.166513644207967</v>
      </c>
      <c r="J8260" s="19">
        <v>0.834400347812423</v>
      </c>
      <c r="K8260" s="19">
        <v>0.84563768353747304</v>
      </c>
      <c r="L8260" s="19">
        <v>2.8000423104860004</v>
      </c>
      <c r="M8260" s="19">
        <v>12.644750000000002</v>
      </c>
      <c r="N8260" s="19">
        <f t="shared" si="129"/>
        <v>16.438175000000005</v>
      </c>
      <c r="O8260" s="19">
        <v>10.395</v>
      </c>
      <c r="P8260" s="20">
        <v>1.6758178124999996</v>
      </c>
      <c r="Q8260" s="12">
        <v>74.349999999999994</v>
      </c>
      <c r="R8260" s="12">
        <v>3.0950000000000002</v>
      </c>
      <c r="S8260" s="12">
        <v>319.05</v>
      </c>
      <c r="T8260" s="12"/>
      <c r="U8260" s="12">
        <v>89.600000000000009</v>
      </c>
      <c r="V8260" s="23"/>
      <c r="W8260" s="24"/>
      <c r="X8260" s="22"/>
      <c r="Y8260" s="22"/>
      <c r="Z8260" s="22"/>
      <c r="AA8260" s="22"/>
      <c r="AB8260" s="22"/>
      <c r="AC8260" s="22"/>
      <c r="AD8260" s="22"/>
      <c r="AE8260" s="22"/>
      <c r="AF8260" s="22"/>
      <c r="AG8260" s="22"/>
      <c r="AH8260" s="22"/>
    </row>
    <row r="8261" spans="2:34">
      <c r="B8261" s="10">
        <v>9</v>
      </c>
      <c r="C8261" s="10">
        <v>12</v>
      </c>
      <c r="D8261" s="34">
        <v>39791</v>
      </c>
      <c r="E8261" s="17">
        <v>0.91666666666669983</v>
      </c>
      <c r="F8261" s="35">
        <v>0.15527602281750666</v>
      </c>
      <c r="G8261" s="18">
        <v>12.663232001938546</v>
      </c>
      <c r="H8261" s="18">
        <v>39.698297803713452</v>
      </c>
      <c r="I8261" s="18">
        <v>27.035065801774905</v>
      </c>
      <c r="J8261" s="19">
        <v>0.8113490426874248</v>
      </c>
      <c r="K8261" s="19">
        <v>0.51210619744248365</v>
      </c>
      <c r="L8261" s="19">
        <v>2.9019335069369996</v>
      </c>
      <c r="M8261" s="19">
        <v>11.6305</v>
      </c>
      <c r="N8261" s="19">
        <f t="shared" si="129"/>
        <v>15.11965</v>
      </c>
      <c r="O8261" s="19">
        <v>10.1525</v>
      </c>
      <c r="P8261" s="20">
        <v>2.2932243749999994</v>
      </c>
      <c r="Q8261" s="12">
        <v>73.55</v>
      </c>
      <c r="R8261" s="12">
        <v>2.6324999999999998</v>
      </c>
      <c r="S8261" s="12">
        <v>295.05</v>
      </c>
      <c r="T8261" s="12"/>
      <c r="U8261" s="12">
        <v>82.825000000000003</v>
      </c>
      <c r="V8261" s="23"/>
      <c r="W8261" s="24"/>
      <c r="X8261" s="22"/>
      <c r="Y8261" s="22"/>
      <c r="Z8261" s="22"/>
      <c r="AA8261" s="22"/>
      <c r="AB8261" s="22"/>
      <c r="AC8261" s="22"/>
      <c r="AD8261" s="22"/>
      <c r="AE8261" s="22"/>
      <c r="AF8261" s="22"/>
      <c r="AG8261" s="22"/>
      <c r="AH8261" s="22"/>
    </row>
    <row r="8262" spans="2:34">
      <c r="B8262" s="10">
        <v>9</v>
      </c>
      <c r="C8262" s="10">
        <v>12</v>
      </c>
      <c r="D8262" s="34">
        <v>39791</v>
      </c>
      <c r="E8262" s="17">
        <v>0.95833333333330017</v>
      </c>
      <c r="F8262" s="35">
        <v>0.10785656597500465</v>
      </c>
      <c r="G8262" s="18">
        <v>13.722513743819004</v>
      </c>
      <c r="H8262" s="18">
        <v>35.543601343853062</v>
      </c>
      <c r="I8262" s="18">
        <v>21.821087600034058</v>
      </c>
      <c r="J8262" s="19">
        <v>0.78575489324992698</v>
      </c>
      <c r="K8262" s="19">
        <v>0.57756224000748158</v>
      </c>
      <c r="L8262" s="19">
        <v>2.7203868141912486</v>
      </c>
      <c r="M8262" s="19">
        <v>9.6117499999999989</v>
      </c>
      <c r="N8262" s="19">
        <f t="shared" si="129"/>
        <v>12.495274999999999</v>
      </c>
      <c r="O8262" s="19">
        <v>7.7350000000000003</v>
      </c>
      <c r="P8262" s="20">
        <v>6.7738319999999996</v>
      </c>
      <c r="Q8262" s="12">
        <v>72.625</v>
      </c>
      <c r="R8262" s="12">
        <v>2.5750000000000002</v>
      </c>
      <c r="S8262" s="12">
        <v>318.17499999999995</v>
      </c>
      <c r="T8262" s="12"/>
      <c r="U8262" s="12">
        <v>89.3</v>
      </c>
      <c r="V8262" s="23"/>
      <c r="W8262" s="24"/>
      <c r="X8262" s="22"/>
      <c r="Y8262" s="22"/>
      <c r="Z8262" s="22"/>
      <c r="AA8262" s="22"/>
      <c r="AB8262" s="22"/>
      <c r="AC8262" s="22"/>
      <c r="AD8262" s="22"/>
      <c r="AE8262" s="22"/>
      <c r="AF8262" s="22"/>
      <c r="AG8262" s="22"/>
      <c r="AH8262" s="22"/>
    </row>
    <row r="8263" spans="2:34">
      <c r="B8263" s="10">
        <v>9</v>
      </c>
      <c r="C8263" s="10">
        <v>12</v>
      </c>
      <c r="D8263" s="34">
        <v>39791</v>
      </c>
      <c r="E8263" s="17">
        <v>0</v>
      </c>
      <c r="F8263" s="35">
        <v>0.13377781506750577</v>
      </c>
      <c r="G8263" s="18">
        <v>5.8703227995925369</v>
      </c>
      <c r="H8263" s="18">
        <v>24.034398824015089</v>
      </c>
      <c r="I8263" s="18">
        <v>18.164076024422553</v>
      </c>
      <c r="J8263" s="19">
        <v>0.31585977937497056</v>
      </c>
      <c r="K8263" s="19">
        <v>0.30959544697499009</v>
      </c>
      <c r="L8263" s="19">
        <v>2.9064882040629976</v>
      </c>
      <c r="M8263" s="19">
        <v>8.0225000000000009</v>
      </c>
      <c r="N8263" s="19">
        <f t="shared" si="129"/>
        <v>10.429250000000001</v>
      </c>
      <c r="O8263" s="19">
        <v>7.3050000000000006</v>
      </c>
      <c r="P8263" s="20">
        <v>6.1917058124999995</v>
      </c>
      <c r="Q8263" s="12">
        <v>71.674999999999997</v>
      </c>
      <c r="R8263" s="12">
        <v>1.06</v>
      </c>
      <c r="S8263" s="12">
        <v>235.45</v>
      </c>
      <c r="T8263" s="12"/>
      <c r="U8263" s="12">
        <v>84.324999999999989</v>
      </c>
      <c r="V8263" s="23"/>
      <c r="W8263" s="24"/>
      <c r="X8263" s="22"/>
      <c r="Y8263" s="22"/>
      <c r="Z8263" s="22"/>
      <c r="AA8263" s="22"/>
      <c r="AB8263" s="22"/>
      <c r="AC8263" s="22"/>
      <c r="AD8263" s="22"/>
      <c r="AE8263" s="22"/>
      <c r="AF8263" s="22"/>
      <c r="AG8263" s="22"/>
      <c r="AH8263" s="22"/>
    </row>
    <row r="8264" spans="2:34">
      <c r="B8264" s="10">
        <v>10</v>
      </c>
      <c r="C8264" s="10">
        <v>12</v>
      </c>
      <c r="D8264" s="34">
        <v>39792</v>
      </c>
      <c r="E8264" s="17">
        <v>4.1666666666998253E-2</v>
      </c>
      <c r="F8264" s="35">
        <v>0.10359759963500448</v>
      </c>
      <c r="G8264" s="18">
        <v>2.5942700215229051</v>
      </c>
      <c r="H8264" s="18">
        <v>19.06217592637778</v>
      </c>
      <c r="I8264" s="18">
        <v>16.467905904854874</v>
      </c>
      <c r="J8264" s="19">
        <v>0.17977592968748318</v>
      </c>
      <c r="K8264" s="19">
        <v>0.18454911908499411</v>
      </c>
      <c r="L8264" s="19">
        <v>2.7562275576304964</v>
      </c>
      <c r="M8264" s="19">
        <v>9.7012499999999999</v>
      </c>
      <c r="N8264" s="19">
        <f t="shared" si="129"/>
        <v>12.611625</v>
      </c>
      <c r="O8264" s="19">
        <v>8.057500000000001</v>
      </c>
      <c r="P8264" s="20">
        <v>7.9028039999999997</v>
      </c>
      <c r="Q8264" s="12">
        <v>74.725000000000009</v>
      </c>
      <c r="R8264" s="12">
        <v>1.4125000000000001</v>
      </c>
      <c r="S8264" s="12">
        <v>251.05</v>
      </c>
      <c r="T8264" s="12"/>
      <c r="U8264" s="12">
        <v>87.1</v>
      </c>
      <c r="V8264" s="23"/>
      <c r="W8264" s="24"/>
      <c r="X8264" s="22"/>
      <c r="Y8264" s="22"/>
      <c r="Z8264" s="22"/>
      <c r="AA8264" s="22"/>
      <c r="AB8264" s="22"/>
      <c r="AC8264" s="22"/>
      <c r="AD8264" s="22"/>
      <c r="AE8264" s="22"/>
      <c r="AF8264" s="22"/>
      <c r="AG8264" s="22"/>
      <c r="AH8264" s="22"/>
    </row>
    <row r="8265" spans="2:34">
      <c r="B8265" s="10">
        <v>10</v>
      </c>
      <c r="C8265" s="10">
        <v>12</v>
      </c>
      <c r="D8265" s="34">
        <v>39792</v>
      </c>
      <c r="E8265" s="17">
        <v>8.3333333333001747E-2</v>
      </c>
      <c r="F8265" s="35">
        <v>0.12952956719500561</v>
      </c>
      <c r="G8265" s="18">
        <v>1.9270246515971785</v>
      </c>
      <c r="H8265" s="18">
        <v>20.732051856351376</v>
      </c>
      <c r="I8265" s="18">
        <v>18.805027204754197</v>
      </c>
      <c r="J8265" s="19">
        <v>0.2414367362499773</v>
      </c>
      <c r="K8265" s="19">
        <v>0.48019042942998458</v>
      </c>
      <c r="L8265" s="19">
        <v>2.8426142044247462</v>
      </c>
      <c r="M8265" s="19">
        <v>9.1420000000000012</v>
      </c>
      <c r="N8265" s="19">
        <f t="shared" si="129"/>
        <v>11.884600000000002</v>
      </c>
      <c r="O8265" s="19">
        <v>7.7724999999999991</v>
      </c>
      <c r="P8265" s="20">
        <v>5.750701125</v>
      </c>
      <c r="Q8265" s="12">
        <v>74.324999999999989</v>
      </c>
      <c r="R8265" s="12">
        <v>1.3975</v>
      </c>
      <c r="S8265" s="12">
        <v>247.25</v>
      </c>
      <c r="T8265" s="12"/>
      <c r="U8265" s="12">
        <v>88.224999999999994</v>
      </c>
      <c r="V8265" s="23"/>
      <c r="W8265" s="24"/>
      <c r="X8265" s="22"/>
      <c r="Y8265" s="22"/>
      <c r="Z8265" s="22"/>
      <c r="AA8265" s="22"/>
      <c r="AB8265" s="22"/>
      <c r="AC8265" s="22"/>
      <c r="AD8265" s="22"/>
      <c r="AE8265" s="22"/>
      <c r="AF8265" s="22"/>
      <c r="AG8265" s="22"/>
      <c r="AH8265" s="22"/>
    </row>
    <row r="8266" spans="2:34">
      <c r="B8266" s="10">
        <v>10</v>
      </c>
      <c r="C8266" s="10">
        <v>12</v>
      </c>
      <c r="D8266" s="34">
        <v>39792</v>
      </c>
      <c r="E8266" s="17">
        <v>0.125</v>
      </c>
      <c r="F8266" s="35">
        <v>0.12092478744500526</v>
      </c>
      <c r="G8266" s="18">
        <v>1.867300104760931</v>
      </c>
      <c r="H8266" s="18">
        <v>20.333016643570154</v>
      </c>
      <c r="I8266" s="18">
        <v>18.465716538809225</v>
      </c>
      <c r="J8266" s="19">
        <v>0.13356888681248744</v>
      </c>
      <c r="K8266" s="19">
        <v>0.46626721057998483</v>
      </c>
      <c r="L8266" s="19">
        <v>2.8026922531157448</v>
      </c>
      <c r="M8266" s="19">
        <v>6.9029999999999996</v>
      </c>
      <c r="N8266" s="19">
        <f t="shared" si="129"/>
        <v>8.9739000000000004</v>
      </c>
      <c r="O8266" s="19">
        <v>5.7824999999999998</v>
      </c>
      <c r="P8266" s="20">
        <v>6.2446263749999993</v>
      </c>
      <c r="Q8266" s="12">
        <v>73.525000000000006</v>
      </c>
      <c r="R8266" s="12">
        <v>0.94500000000000006</v>
      </c>
      <c r="S8266" s="12">
        <v>249.47500000000002</v>
      </c>
      <c r="T8266" s="12"/>
      <c r="U8266" s="12">
        <v>86.125</v>
      </c>
      <c r="V8266" s="23"/>
      <c r="W8266" s="24"/>
      <c r="X8266" s="22"/>
      <c r="Y8266" s="22"/>
      <c r="Z8266" s="22"/>
      <c r="AA8266" s="22"/>
      <c r="AB8266" s="22"/>
      <c r="AC8266" s="22"/>
      <c r="AD8266" s="22"/>
      <c r="AE8266" s="22"/>
      <c r="AF8266" s="22"/>
      <c r="AG8266" s="22"/>
      <c r="AH8266" s="22"/>
    </row>
    <row r="8267" spans="2:34">
      <c r="B8267" s="10">
        <v>10</v>
      </c>
      <c r="C8267" s="10">
        <v>12</v>
      </c>
      <c r="D8267" s="34">
        <v>39792</v>
      </c>
      <c r="E8267" s="17">
        <v>0.16666666666699825</v>
      </c>
      <c r="F8267" s="35">
        <v>0.12095501902000527</v>
      </c>
      <c r="G8267" s="18">
        <v>2.5824008863156536</v>
      </c>
      <c r="H8267" s="18">
        <v>20.358040459302149</v>
      </c>
      <c r="I8267" s="18">
        <v>17.775639572986496</v>
      </c>
      <c r="J8267" s="19">
        <v>0.17211907881248373</v>
      </c>
      <c r="K8267" s="19">
        <v>0.32933314576748934</v>
      </c>
      <c r="L8267" s="19">
        <v>2.9788636027549935</v>
      </c>
      <c r="M8267" s="19">
        <v>8.7010000000000005</v>
      </c>
      <c r="N8267" s="19">
        <f t="shared" si="129"/>
        <v>11.311300000000001</v>
      </c>
      <c r="O8267" s="19">
        <v>7.3574999999999999</v>
      </c>
      <c r="P8267" s="20">
        <v>6.932593687499998</v>
      </c>
      <c r="Q8267" s="12">
        <v>75.05</v>
      </c>
      <c r="R8267" s="12">
        <v>0.71250000000000002</v>
      </c>
      <c r="S8267" s="12">
        <v>240.55</v>
      </c>
      <c r="T8267" s="12"/>
      <c r="U8267" s="12">
        <v>79.174999999999997</v>
      </c>
      <c r="V8267" s="23"/>
      <c r="W8267" s="24"/>
      <c r="X8267" s="22"/>
      <c r="Y8267" s="22"/>
      <c r="Z8267" s="22"/>
      <c r="AA8267" s="22"/>
      <c r="AB8267" s="22"/>
      <c r="AC8267" s="22"/>
      <c r="AD8267" s="22"/>
      <c r="AE8267" s="22"/>
      <c r="AF8267" s="22"/>
      <c r="AG8267" s="22"/>
      <c r="AH8267" s="22"/>
    </row>
    <row r="8268" spans="2:34">
      <c r="B8268" s="10">
        <v>10</v>
      </c>
      <c r="C8268" s="10">
        <v>12</v>
      </c>
      <c r="D8268" s="34">
        <v>39792</v>
      </c>
      <c r="E8268" s="17">
        <v>0.20833333333300175</v>
      </c>
      <c r="F8268" s="35">
        <v>8.2097742890003586E-2</v>
      </c>
      <c r="G8268" s="18">
        <v>3.3810069688518736</v>
      </c>
      <c r="H8268" s="18">
        <v>16.795184943599217</v>
      </c>
      <c r="I8268" s="18">
        <v>13.414177974747343</v>
      </c>
      <c r="J8268" s="19">
        <v>0.29031009837497251</v>
      </c>
      <c r="K8268" s="19">
        <v>0.29756873941249029</v>
      </c>
      <c r="L8268" s="19">
        <v>2.7595925679044933</v>
      </c>
      <c r="M8268" s="19">
        <v>8.1070000000000011</v>
      </c>
      <c r="N8268" s="19">
        <f t="shared" si="129"/>
        <v>10.539100000000001</v>
      </c>
      <c r="O8268" s="19">
        <v>7.1625000000000005</v>
      </c>
      <c r="P8268" s="20">
        <v>10.125467624999999</v>
      </c>
      <c r="Q8268" s="12">
        <v>71.349999999999994</v>
      </c>
      <c r="R8268" s="12">
        <v>1.7</v>
      </c>
      <c r="S8268" s="12">
        <v>249.95</v>
      </c>
      <c r="T8268" s="12"/>
      <c r="U8268" s="12">
        <v>87.524999999999991</v>
      </c>
      <c r="V8268" s="23"/>
      <c r="W8268" s="24"/>
      <c r="X8268" s="22"/>
      <c r="Y8268" s="22"/>
      <c r="Z8268" s="22"/>
      <c r="AA8268" s="22"/>
      <c r="AB8268" s="22"/>
      <c r="AC8268" s="22"/>
      <c r="AD8268" s="22"/>
      <c r="AE8268" s="22"/>
      <c r="AF8268" s="22"/>
      <c r="AG8268" s="22"/>
      <c r="AH8268" s="22"/>
    </row>
    <row r="8269" spans="2:34">
      <c r="B8269" s="10">
        <v>10</v>
      </c>
      <c r="C8269" s="10">
        <v>12</v>
      </c>
      <c r="D8269" s="34">
        <v>39792</v>
      </c>
      <c r="E8269" s="17">
        <v>0.25</v>
      </c>
      <c r="F8269" s="35">
        <v>9.5085163605004186E-2</v>
      </c>
      <c r="G8269" s="18">
        <v>1.4617811636374451</v>
      </c>
      <c r="H8269" s="18">
        <v>12.454428648137361</v>
      </c>
      <c r="I8269" s="18">
        <v>10.992647484499916</v>
      </c>
      <c r="J8269" s="19">
        <v>0.23894638106247729</v>
      </c>
      <c r="K8269" s="19">
        <v>0.25786998477249162</v>
      </c>
      <c r="L8269" s="19">
        <v>2.8198249744272417</v>
      </c>
      <c r="M8269" s="19">
        <v>8.3482500000000002</v>
      </c>
      <c r="N8269" s="19">
        <f t="shared" si="129"/>
        <v>10.852725000000001</v>
      </c>
      <c r="O8269" s="19">
        <v>7.1749999999999989</v>
      </c>
      <c r="P8269" s="20">
        <v>10.601752687499999</v>
      </c>
      <c r="Q8269" s="12">
        <v>70.25</v>
      </c>
      <c r="R8269" s="12">
        <v>1.5999999999999999</v>
      </c>
      <c r="S8269" s="12">
        <v>252.2</v>
      </c>
      <c r="T8269" s="12"/>
      <c r="U8269" s="12">
        <v>90.550000000000011</v>
      </c>
      <c r="V8269" s="23"/>
      <c r="W8269" s="24"/>
      <c r="X8269" s="22"/>
      <c r="Y8269" s="22"/>
      <c r="Z8269" s="22"/>
      <c r="AA8269" s="22"/>
      <c r="AB8269" s="22"/>
      <c r="AC8269" s="22"/>
      <c r="AD8269" s="22"/>
      <c r="AE8269" s="22"/>
      <c r="AF8269" s="22"/>
      <c r="AG8269" s="22"/>
      <c r="AH8269" s="22"/>
    </row>
    <row r="8270" spans="2:34">
      <c r="B8270" s="10">
        <v>10</v>
      </c>
      <c r="C8270" s="10">
        <v>12</v>
      </c>
      <c r="D8270" s="34">
        <v>39792</v>
      </c>
      <c r="E8270" s="17">
        <v>0.29166666666699825</v>
      </c>
      <c r="F8270" s="35">
        <v>0.11240245744500495</v>
      </c>
      <c r="G8270" s="18">
        <v>3.3136532130563752</v>
      </c>
      <c r="H8270" s="18">
        <v>16.432602074610742</v>
      </c>
      <c r="I8270" s="18">
        <v>13.118948861554367</v>
      </c>
      <c r="J8270" s="19">
        <v>0.34431918293746716</v>
      </c>
      <c r="K8270" s="19">
        <v>0.31735464762998966</v>
      </c>
      <c r="L8270" s="19">
        <v>2.7850348291599913</v>
      </c>
      <c r="M8270" s="19">
        <v>9.9237500000000001</v>
      </c>
      <c r="N8270" s="19">
        <f t="shared" si="129"/>
        <v>12.900875000000001</v>
      </c>
      <c r="O8270" s="19">
        <v>7.4674999999999994</v>
      </c>
      <c r="P8270" s="20">
        <v>9.3845797499999986</v>
      </c>
      <c r="Q8270" s="12">
        <v>71.900000000000006</v>
      </c>
      <c r="R8270" s="12">
        <v>1.5249999999999999</v>
      </c>
      <c r="S8270" s="12">
        <v>251.42500000000001</v>
      </c>
      <c r="T8270" s="12"/>
      <c r="U8270" s="12">
        <v>80.424999999999997</v>
      </c>
      <c r="V8270" s="23"/>
      <c r="W8270" s="24"/>
      <c r="X8270" s="22"/>
      <c r="Y8270" s="22"/>
      <c r="Z8270" s="22"/>
      <c r="AA8270" s="22"/>
      <c r="AB8270" s="22"/>
      <c r="AC8270" s="22"/>
      <c r="AD8270" s="22"/>
      <c r="AE8270" s="22"/>
      <c r="AF8270" s="22"/>
      <c r="AG8270" s="22"/>
      <c r="AH8270" s="22"/>
    </row>
    <row r="8271" spans="2:34">
      <c r="B8271" s="10">
        <v>10</v>
      </c>
      <c r="C8271" s="10">
        <v>12</v>
      </c>
      <c r="D8271" s="34">
        <v>39792</v>
      </c>
      <c r="E8271" s="17">
        <v>0.33333333333300175</v>
      </c>
      <c r="F8271" s="35">
        <v>9.0809982147504006E-2</v>
      </c>
      <c r="G8271" s="18">
        <v>3.2886991574811262</v>
      </c>
      <c r="H8271" s="18">
        <v>12.092918024186385</v>
      </c>
      <c r="I8271" s="18">
        <v>8.8042188667052592</v>
      </c>
      <c r="J8271" s="19">
        <v>0.30580314706247069</v>
      </c>
      <c r="K8271" s="19">
        <v>0.39071204888998717</v>
      </c>
      <c r="L8271" s="19">
        <v>2.7819198973654906</v>
      </c>
      <c r="M8271" s="19">
        <v>9.6340000000000003</v>
      </c>
      <c r="N8271" s="19">
        <f t="shared" si="129"/>
        <v>12.5242</v>
      </c>
      <c r="O8271" s="19">
        <v>7.2125000000000004</v>
      </c>
      <c r="P8271" s="20">
        <v>10.442990999999999</v>
      </c>
      <c r="Q8271" s="12">
        <v>73.5</v>
      </c>
      <c r="R8271" s="12">
        <v>1.3574999999999999</v>
      </c>
      <c r="S8271" s="12">
        <v>249.79999999999998</v>
      </c>
      <c r="T8271" s="12"/>
      <c r="U8271" s="12">
        <v>116.05</v>
      </c>
      <c r="V8271" s="23"/>
      <c r="W8271" s="24"/>
      <c r="X8271" s="22"/>
      <c r="Y8271" s="22"/>
      <c r="Z8271" s="22"/>
      <c r="AA8271" s="22"/>
      <c r="AB8271" s="22"/>
      <c r="AC8271" s="22"/>
      <c r="AD8271" s="22"/>
      <c r="AE8271" s="22"/>
      <c r="AF8271" s="22"/>
      <c r="AG8271" s="22"/>
      <c r="AH8271" s="22"/>
    </row>
    <row r="8272" spans="2:34">
      <c r="B8272" s="10">
        <v>10</v>
      </c>
      <c r="C8272" s="10">
        <v>12</v>
      </c>
      <c r="D8272" s="34">
        <v>39792</v>
      </c>
      <c r="E8272" s="17">
        <v>0.375</v>
      </c>
      <c r="F8272" s="35">
        <v>9.9482645525004409E-2</v>
      </c>
      <c r="G8272" s="18">
        <v>5.634771273114537</v>
      </c>
      <c r="H8272" s="18">
        <v>17.069181608714672</v>
      </c>
      <c r="I8272" s="18">
        <v>11.434410335600138</v>
      </c>
      <c r="J8272" s="19">
        <v>0.19789066549998102</v>
      </c>
      <c r="K8272" s="19">
        <v>0.24392851805749197</v>
      </c>
      <c r="L8272" s="19">
        <v>2.8105409220659894</v>
      </c>
      <c r="M8272" s="19">
        <v>9.2067499999999995</v>
      </c>
      <c r="N8272" s="19">
        <f t="shared" si="129"/>
        <v>11.968774999999999</v>
      </c>
      <c r="O8272" s="19">
        <v>6.9724999999999993</v>
      </c>
      <c r="P8272" s="20">
        <v>11.942406937499999</v>
      </c>
      <c r="Q8272" s="12">
        <v>74.7</v>
      </c>
      <c r="R8272" s="12">
        <v>1.605</v>
      </c>
      <c r="S8272" s="12">
        <v>252.72499999999999</v>
      </c>
      <c r="T8272" s="12"/>
      <c r="U8272" s="12">
        <v>198.04999999999998</v>
      </c>
      <c r="V8272" s="23"/>
      <c r="W8272" s="24"/>
      <c r="X8272" s="22"/>
      <c r="Y8272" s="22"/>
      <c r="Z8272" s="22"/>
      <c r="AA8272" s="22"/>
      <c r="AB8272" s="22"/>
      <c r="AC8272" s="22"/>
      <c r="AD8272" s="22"/>
      <c r="AE8272" s="22"/>
      <c r="AF8272" s="22"/>
      <c r="AG8272" s="22"/>
      <c r="AH8272" s="22"/>
    </row>
    <row r="8273" spans="2:34">
      <c r="B8273" s="10">
        <v>10</v>
      </c>
      <c r="C8273" s="10">
        <v>12</v>
      </c>
      <c r="D8273" s="34">
        <v>39792</v>
      </c>
      <c r="E8273" s="17">
        <v>0.41666666666699825</v>
      </c>
      <c r="F8273" s="35">
        <v>0.11248710585500499</v>
      </c>
      <c r="G8273" s="18">
        <v>9.8488233457873751</v>
      </c>
      <c r="H8273" s="18">
        <v>21.214165574287787</v>
      </c>
      <c r="I8273" s="18">
        <v>11.365342228500412</v>
      </c>
      <c r="J8273" s="19">
        <v>0.39324279712496213</v>
      </c>
      <c r="K8273" s="19">
        <v>0.51756089960998286</v>
      </c>
      <c r="L8273" s="19">
        <v>2.7385720923514887</v>
      </c>
      <c r="M8273" s="19">
        <v>10.67525</v>
      </c>
      <c r="N8273" s="19">
        <f t="shared" si="129"/>
        <v>13.877825000000001</v>
      </c>
      <c r="O8273" s="19">
        <v>7.7724999999999991</v>
      </c>
      <c r="P8273" s="20">
        <v>10.637033062499999</v>
      </c>
      <c r="Q8273" s="12">
        <v>73.099999999999994</v>
      </c>
      <c r="R8273" s="12">
        <v>2.3650000000000002</v>
      </c>
      <c r="S8273" s="12">
        <v>250.42500000000001</v>
      </c>
      <c r="T8273" s="12"/>
      <c r="U8273" s="12">
        <v>214.4</v>
      </c>
      <c r="V8273" s="23"/>
      <c r="W8273" s="24"/>
      <c r="X8273" s="22"/>
      <c r="Y8273" s="22"/>
      <c r="Z8273" s="22"/>
      <c r="AA8273" s="22"/>
      <c r="AB8273" s="22"/>
      <c r="AC8273" s="22"/>
      <c r="AD8273" s="22"/>
      <c r="AE8273" s="22"/>
      <c r="AF8273" s="22"/>
      <c r="AG8273" s="22"/>
      <c r="AH8273" s="22"/>
    </row>
    <row r="8274" spans="2:34">
      <c r="B8274" s="10">
        <v>10</v>
      </c>
      <c r="C8274" s="10">
        <v>12</v>
      </c>
      <c r="D8274" s="34">
        <v>39792</v>
      </c>
      <c r="E8274" s="17">
        <v>0.45833333333300175</v>
      </c>
      <c r="F8274" s="35">
        <v>0.12549926149500559</v>
      </c>
      <c r="G8274" s="18">
        <v>8.864182984017912</v>
      </c>
      <c r="H8274" s="18">
        <v>20.422842720893104</v>
      </c>
      <c r="I8274" s="18">
        <v>11.558659736875194</v>
      </c>
      <c r="J8274" s="19">
        <v>0.19792443968748089</v>
      </c>
      <c r="K8274" s="19">
        <v>0.44811796086498507</v>
      </c>
      <c r="L8274" s="19">
        <v>2.7566103467159877</v>
      </c>
      <c r="M8274" s="19">
        <v>9.9689999999999994</v>
      </c>
      <c r="N8274" s="19">
        <f t="shared" si="129"/>
        <v>12.9597</v>
      </c>
      <c r="O8274" s="19">
        <v>6.6650000000000009</v>
      </c>
      <c r="P8274" s="20">
        <v>10.5841125</v>
      </c>
      <c r="Q8274" s="12">
        <v>71.575000000000003</v>
      </c>
      <c r="R8274" s="12">
        <v>2.9675000000000002</v>
      </c>
      <c r="S8274" s="12">
        <v>253.55</v>
      </c>
      <c r="T8274" s="12"/>
      <c r="U8274" s="12">
        <v>201.25</v>
      </c>
      <c r="V8274" s="23"/>
      <c r="W8274" s="24"/>
      <c r="X8274" s="22"/>
      <c r="Y8274" s="22"/>
      <c r="Z8274" s="22"/>
      <c r="AA8274" s="22"/>
      <c r="AB8274" s="22"/>
      <c r="AC8274" s="22"/>
      <c r="AD8274" s="22"/>
      <c r="AE8274" s="22"/>
      <c r="AF8274" s="22"/>
      <c r="AG8274" s="22"/>
      <c r="AH8274" s="22"/>
    </row>
    <row r="8275" spans="2:34">
      <c r="B8275" s="10">
        <v>10</v>
      </c>
      <c r="C8275" s="10">
        <v>12</v>
      </c>
      <c r="D8275" s="34">
        <v>39792</v>
      </c>
      <c r="E8275" s="17">
        <v>0.5</v>
      </c>
      <c r="F8275" s="35">
        <v>0.10388809758750464</v>
      </c>
      <c r="G8275" s="18">
        <v>11.94703032809204</v>
      </c>
      <c r="H8275" s="18">
        <v>25.248139401885648</v>
      </c>
      <c r="I8275" s="18">
        <v>13.301109073793608</v>
      </c>
      <c r="J8275" s="19">
        <v>0.64266403206243772</v>
      </c>
      <c r="K8275" s="19">
        <v>0.4917003797674836</v>
      </c>
      <c r="L8275" s="19">
        <v>2.7162951100764867</v>
      </c>
      <c r="M8275" s="19">
        <v>9.0805000000000007</v>
      </c>
      <c r="N8275" s="19">
        <f t="shared" si="129"/>
        <v>11.804650000000001</v>
      </c>
      <c r="O8275" s="19">
        <v>5.9374999999999991</v>
      </c>
      <c r="P8275" s="20">
        <v>10.337149874999998</v>
      </c>
      <c r="Q8275" s="12">
        <v>67.400000000000006</v>
      </c>
      <c r="R8275" s="12">
        <v>3.8825000000000003</v>
      </c>
      <c r="S8275" s="12">
        <v>254.95</v>
      </c>
      <c r="T8275" s="12"/>
      <c r="U8275" s="12">
        <v>204.6</v>
      </c>
      <c r="V8275" s="23"/>
      <c r="W8275" s="24"/>
      <c r="X8275" s="22"/>
      <c r="Y8275" s="22"/>
      <c r="Z8275" s="22"/>
      <c r="AA8275" s="22"/>
      <c r="AB8275" s="22"/>
      <c r="AC8275" s="22"/>
      <c r="AD8275" s="22"/>
      <c r="AE8275" s="22"/>
      <c r="AF8275" s="22"/>
      <c r="AG8275" s="22"/>
      <c r="AH8275" s="22"/>
    </row>
    <row r="8276" spans="2:34">
      <c r="B8276" s="10">
        <v>10</v>
      </c>
      <c r="C8276" s="10">
        <v>12</v>
      </c>
      <c r="D8276" s="34">
        <v>39792</v>
      </c>
      <c r="E8276" s="17">
        <v>0.54166666666699825</v>
      </c>
      <c r="F8276" s="35">
        <v>0.10824325530250485</v>
      </c>
      <c r="G8276" s="18">
        <v>10.60009449283959</v>
      </c>
      <c r="H8276" s="18">
        <v>23.847168582529271</v>
      </c>
      <c r="I8276" s="18">
        <v>13.247074089689683</v>
      </c>
      <c r="J8276" s="19">
        <v>0.59643854706244204</v>
      </c>
      <c r="K8276" s="19">
        <v>0.44606713957498501</v>
      </c>
      <c r="L8276" s="19">
        <v>2.6918725607104861</v>
      </c>
      <c r="M8276" s="19">
        <v>10.7845</v>
      </c>
      <c r="N8276" s="19">
        <f t="shared" si="129"/>
        <v>14.01985</v>
      </c>
      <c r="O8276" s="19">
        <v>7.6550000000000002</v>
      </c>
      <c r="P8276" s="20">
        <v>11.042757374999999</v>
      </c>
      <c r="Q8276" s="12">
        <v>64.274999999999991</v>
      </c>
      <c r="R8276" s="12">
        <v>4.3950000000000005</v>
      </c>
      <c r="S8276" s="12">
        <v>256.60000000000002</v>
      </c>
      <c r="T8276" s="12"/>
      <c r="U8276" s="12">
        <v>257.60000000000002</v>
      </c>
      <c r="V8276" s="23"/>
      <c r="W8276" s="24"/>
      <c r="X8276" s="22"/>
      <c r="Y8276" s="22"/>
      <c r="Z8276" s="22"/>
      <c r="AA8276" s="22"/>
      <c r="AB8276" s="22"/>
      <c r="AC8276" s="22"/>
      <c r="AD8276" s="22"/>
      <c r="AE8276" s="22"/>
      <c r="AF8276" s="22"/>
      <c r="AG8276" s="22"/>
      <c r="AH8276" s="22"/>
    </row>
    <row r="8277" spans="2:34">
      <c r="B8277" s="10">
        <v>10</v>
      </c>
      <c r="C8277" s="10">
        <v>12</v>
      </c>
      <c r="D8277" s="34">
        <v>39792</v>
      </c>
      <c r="E8277" s="17">
        <v>0.58333333333300175</v>
      </c>
      <c r="F8277" s="35">
        <v>0.10393976609750466</v>
      </c>
      <c r="G8277" s="18">
        <v>8.2187974483839312</v>
      </c>
      <c r="H8277" s="18">
        <v>20.160446053672111</v>
      </c>
      <c r="I8277" s="18">
        <v>11.941648605288183</v>
      </c>
      <c r="J8277" s="19">
        <v>0.57335166718744413</v>
      </c>
      <c r="K8277" s="19">
        <v>0.37466489776248751</v>
      </c>
      <c r="L8277" s="19">
        <v>2.6461248915462354</v>
      </c>
      <c r="M8277" s="19">
        <v>9.4077500000000001</v>
      </c>
      <c r="N8277" s="19">
        <f t="shared" si="129"/>
        <v>12.230075000000001</v>
      </c>
      <c r="O8277" s="19">
        <v>6.8824999999999994</v>
      </c>
      <c r="P8277" s="20">
        <v>11.07803775</v>
      </c>
      <c r="Q8277" s="12">
        <v>63.375</v>
      </c>
      <c r="R8277" s="12">
        <v>4.5150000000000006</v>
      </c>
      <c r="S8277" s="12">
        <v>248.8</v>
      </c>
      <c r="T8277" s="12"/>
      <c r="U8277" s="12">
        <v>219.15</v>
      </c>
      <c r="V8277" s="23"/>
      <c r="W8277" s="24"/>
      <c r="X8277" s="22"/>
      <c r="Y8277" s="22"/>
      <c r="Z8277" s="22"/>
      <c r="AA8277" s="22"/>
      <c r="AB8277" s="22"/>
      <c r="AC8277" s="22"/>
      <c r="AD8277" s="22"/>
      <c r="AE8277" s="22"/>
      <c r="AF8277" s="22"/>
      <c r="AG8277" s="22"/>
      <c r="AH8277" s="22"/>
    </row>
    <row r="8278" spans="2:34">
      <c r="B8278" s="10">
        <v>10</v>
      </c>
      <c r="C8278" s="10">
        <v>12</v>
      </c>
      <c r="D8278" s="34">
        <v>39792</v>
      </c>
      <c r="E8278" s="17">
        <v>0.625</v>
      </c>
      <c r="F8278" s="35">
        <v>0.13862162496750624</v>
      </c>
      <c r="G8278" s="18">
        <v>6.2040264114680088</v>
      </c>
      <c r="H8278" s="18">
        <v>20.502126010039575</v>
      </c>
      <c r="I8278" s="18">
        <v>14.298099598571568</v>
      </c>
      <c r="J8278" s="19">
        <v>0.57340022781244393</v>
      </c>
      <c r="K8278" s="19">
        <v>0.47374253342248407</v>
      </c>
      <c r="L8278" s="19">
        <v>2.6641415255129846</v>
      </c>
      <c r="M8278" s="19">
        <v>9.5239999999999991</v>
      </c>
      <c r="N8278" s="19">
        <f t="shared" si="129"/>
        <v>12.3812</v>
      </c>
      <c r="O8278" s="19">
        <v>6.9975000000000005</v>
      </c>
      <c r="P8278" s="20">
        <v>9.0846965624999978</v>
      </c>
      <c r="Q8278" s="12">
        <v>61.55</v>
      </c>
      <c r="R8278" s="12">
        <v>4.6650000000000009</v>
      </c>
      <c r="S8278" s="12">
        <v>248.95</v>
      </c>
      <c r="T8278" s="12"/>
      <c r="U8278" s="12">
        <v>144.00000000000003</v>
      </c>
      <c r="V8278" s="23"/>
      <c r="W8278" s="24"/>
      <c r="X8278" s="22"/>
      <c r="Y8278" s="22"/>
      <c r="Z8278" s="22"/>
      <c r="AA8278" s="22"/>
      <c r="AB8278" s="22"/>
      <c r="AC8278" s="22"/>
      <c r="AD8278" s="22"/>
      <c r="AE8278" s="22"/>
      <c r="AF8278" s="22"/>
      <c r="AG8278" s="22"/>
      <c r="AH8278" s="22"/>
    </row>
    <row r="8279" spans="2:34">
      <c r="B8279" s="10">
        <v>10</v>
      </c>
      <c r="C8279" s="10">
        <v>12</v>
      </c>
      <c r="D8279" s="34">
        <v>39792</v>
      </c>
      <c r="E8279" s="17">
        <v>0.66666666666699825</v>
      </c>
      <c r="F8279" s="35">
        <v>0.15598893832250704</v>
      </c>
      <c r="G8279" s="18">
        <v>5.8128772424755226</v>
      </c>
      <c r="H8279" s="18">
        <v>24.350944973443955</v>
      </c>
      <c r="I8279" s="18">
        <v>18.538067730968432</v>
      </c>
      <c r="J8279" s="19">
        <v>0.35486873287496523</v>
      </c>
      <c r="K8279" s="19">
        <v>0.53316711378998194</v>
      </c>
      <c r="L8279" s="19">
        <v>2.7353932284977329</v>
      </c>
      <c r="M8279" s="19">
        <v>12.21875</v>
      </c>
      <c r="N8279" s="19">
        <f t="shared" si="129"/>
        <v>15.884375</v>
      </c>
      <c r="O8279" s="19">
        <v>9.254999999999999</v>
      </c>
      <c r="P8279" s="20">
        <v>2.1168224999999987</v>
      </c>
      <c r="Q8279" s="12">
        <v>66.849999999999994</v>
      </c>
      <c r="R8279" s="12">
        <v>3.4249999999999998</v>
      </c>
      <c r="S8279" s="12">
        <v>245.75</v>
      </c>
      <c r="T8279" s="12"/>
      <c r="U8279" s="12">
        <v>88.5</v>
      </c>
      <c r="V8279" s="23"/>
      <c r="W8279" s="24"/>
      <c r="X8279" s="22"/>
      <c r="Y8279" s="22"/>
      <c r="Z8279" s="22"/>
      <c r="AA8279" s="22"/>
      <c r="AB8279" s="22"/>
      <c r="AC8279" s="22"/>
      <c r="AD8279" s="22"/>
      <c r="AE8279" s="22"/>
      <c r="AF8279" s="22"/>
      <c r="AG8279" s="22"/>
      <c r="AH8279" s="22"/>
    </row>
    <row r="8280" spans="2:34">
      <c r="B8280" s="10">
        <v>10</v>
      </c>
      <c r="C8280" s="10">
        <v>12</v>
      </c>
      <c r="D8280" s="34">
        <v>39792</v>
      </c>
      <c r="E8280" s="17">
        <v>0.70833333333300175</v>
      </c>
      <c r="F8280" s="35">
        <v>0.1343579864750061</v>
      </c>
      <c r="G8280" s="18">
        <v>5.714391243446026</v>
      </c>
      <c r="H8280" s="18">
        <v>22.186745297989656</v>
      </c>
      <c r="I8280" s="18">
        <v>16.472354054543629</v>
      </c>
      <c r="J8280" s="19">
        <v>0.38833061724996182</v>
      </c>
      <c r="K8280" s="19">
        <v>0.34088194254248849</v>
      </c>
      <c r="L8280" s="19">
        <v>2.9186061859799812</v>
      </c>
      <c r="M8280" s="19">
        <v>11.184749999999999</v>
      </c>
      <c r="N8280" s="19">
        <f t="shared" si="129"/>
        <v>14.540175</v>
      </c>
      <c r="O8280" s="19">
        <v>8.8574999999999999</v>
      </c>
      <c r="P8280" s="20">
        <v>2.8753505624999991</v>
      </c>
      <c r="Q8280" s="12">
        <v>71.05</v>
      </c>
      <c r="R8280" s="12">
        <v>1.7625000000000002</v>
      </c>
      <c r="S8280" s="12">
        <v>234.20000000000002</v>
      </c>
      <c r="T8280" s="12"/>
      <c r="U8280" s="12">
        <v>87.800000000000011</v>
      </c>
      <c r="V8280" s="23"/>
      <c r="W8280" s="24"/>
      <c r="X8280" s="22"/>
      <c r="Y8280" s="22"/>
      <c r="Z8280" s="22"/>
      <c r="AA8280" s="22"/>
      <c r="AB8280" s="22"/>
      <c r="AC8280" s="22"/>
      <c r="AD8280" s="22"/>
      <c r="AE8280" s="22"/>
      <c r="AF8280" s="22"/>
      <c r="AG8280" s="22"/>
      <c r="AH8280" s="22"/>
    </row>
    <row r="8281" spans="2:34">
      <c r="B8281" s="10">
        <v>10</v>
      </c>
      <c r="C8281" s="10">
        <v>12</v>
      </c>
      <c r="D8281" s="34">
        <v>39792</v>
      </c>
      <c r="E8281" s="17">
        <v>0.75</v>
      </c>
      <c r="F8281" s="35">
        <v>0.19075214761250869</v>
      </c>
      <c r="G8281" s="18">
        <v>6.1555544407345062</v>
      </c>
      <c r="H8281" s="18">
        <v>29.396110981705469</v>
      </c>
      <c r="I8281" s="18">
        <v>23.24055654097096</v>
      </c>
      <c r="J8281" s="19">
        <v>0.37550759806246292</v>
      </c>
      <c r="K8281" s="19">
        <v>0.62621858630497862</v>
      </c>
      <c r="L8281" s="19">
        <v>2.8462008301394803</v>
      </c>
      <c r="M8281" s="19">
        <v>14.236499999999999</v>
      </c>
      <c r="N8281" s="19">
        <f t="shared" si="129"/>
        <v>18.507449999999999</v>
      </c>
      <c r="O8281" s="19">
        <v>11.445</v>
      </c>
      <c r="P8281" s="20">
        <v>1.6228972499999998</v>
      </c>
      <c r="Q8281" s="12">
        <v>73.325000000000017</v>
      </c>
      <c r="R8281" s="12">
        <v>1.8874999999999997</v>
      </c>
      <c r="S8281" s="12">
        <v>244.25</v>
      </c>
      <c r="T8281" s="12"/>
      <c r="U8281" s="12">
        <v>84</v>
      </c>
      <c r="V8281" s="23"/>
      <c r="W8281" s="24"/>
      <c r="X8281" s="22"/>
      <c r="Y8281" s="22"/>
      <c r="Z8281" s="22"/>
      <c r="AA8281" s="22"/>
      <c r="AB8281" s="22"/>
      <c r="AC8281" s="22"/>
      <c r="AD8281" s="22"/>
      <c r="AE8281" s="22"/>
      <c r="AF8281" s="22"/>
      <c r="AG8281" s="22"/>
      <c r="AH8281" s="22"/>
    </row>
    <row r="8282" spans="2:34">
      <c r="B8282" s="10">
        <v>10</v>
      </c>
      <c r="C8282" s="10">
        <v>12</v>
      </c>
      <c r="D8282" s="34">
        <v>39792</v>
      </c>
      <c r="E8282" s="17">
        <v>0.79166666666699825</v>
      </c>
      <c r="F8282" s="35">
        <v>0.13876233920750633</v>
      </c>
      <c r="G8282" s="18">
        <v>2.9136667124466338</v>
      </c>
      <c r="H8282" s="18">
        <v>21.014831072460005</v>
      </c>
      <c r="I8282" s="18">
        <v>18.101164360013371</v>
      </c>
      <c r="J8282" s="19">
        <v>0.42955280299995746</v>
      </c>
      <c r="K8282" s="19">
        <v>0.47953609605248371</v>
      </c>
      <c r="L8282" s="19">
        <v>2.7043856232939807</v>
      </c>
      <c r="M8282" s="19">
        <v>11.31325</v>
      </c>
      <c r="N8282" s="19">
        <f t="shared" si="129"/>
        <v>14.707225000000001</v>
      </c>
      <c r="O8282" s="19">
        <v>9.0924999999999994</v>
      </c>
      <c r="P8282" s="20">
        <v>4.3747664999999998</v>
      </c>
      <c r="Q8282" s="12">
        <v>71.449999999999989</v>
      </c>
      <c r="R8282" s="12">
        <v>2.3649999999999998</v>
      </c>
      <c r="S8282" s="12">
        <v>246.05</v>
      </c>
      <c r="T8282" s="12"/>
      <c r="U8282" s="12">
        <v>86.525000000000006</v>
      </c>
      <c r="V8282" s="23"/>
      <c r="W8282" s="24"/>
      <c r="X8282" s="22"/>
      <c r="Y8282" s="22"/>
      <c r="Z8282" s="22"/>
      <c r="AA8282" s="22"/>
      <c r="AB8282" s="22"/>
      <c r="AC8282" s="22"/>
      <c r="AD8282" s="22"/>
      <c r="AE8282" s="22"/>
      <c r="AF8282" s="22"/>
      <c r="AG8282" s="22"/>
      <c r="AH8282" s="22"/>
    </row>
    <row r="8283" spans="2:34">
      <c r="B8283" s="10">
        <v>10</v>
      </c>
      <c r="C8283" s="10">
        <v>12</v>
      </c>
      <c r="D8283" s="34">
        <v>39792</v>
      </c>
      <c r="E8283" s="17">
        <v>0.83333333333300175</v>
      </c>
      <c r="F8283" s="35">
        <v>0.13879889193000636</v>
      </c>
      <c r="G8283" s="18">
        <v>2.0848371173036666</v>
      </c>
      <c r="H8283" s="18">
        <v>20.647530697446033</v>
      </c>
      <c r="I8283" s="18">
        <v>18.562693580142366</v>
      </c>
      <c r="J8283" s="19">
        <v>0.36785358443746347</v>
      </c>
      <c r="K8283" s="19">
        <v>0.4695922829924839</v>
      </c>
      <c r="L8283" s="19">
        <v>2.7545273809152295</v>
      </c>
      <c r="M8283" s="19">
        <v>11.48325</v>
      </c>
      <c r="N8283" s="19">
        <f t="shared" si="129"/>
        <v>14.928225000000001</v>
      </c>
      <c r="O8283" s="19">
        <v>8.7749999999999986</v>
      </c>
      <c r="P8283" s="20">
        <v>4.7804908124999983</v>
      </c>
      <c r="Q8283" s="12">
        <v>71.449999999999989</v>
      </c>
      <c r="R8283" s="12">
        <v>2.2825000000000002</v>
      </c>
      <c r="S8283" s="12">
        <v>245.14999999999998</v>
      </c>
      <c r="T8283" s="12"/>
      <c r="U8283" s="12">
        <v>87.425000000000011</v>
      </c>
      <c r="V8283" s="23"/>
      <c r="W8283" s="24"/>
      <c r="X8283" s="22"/>
      <c r="Y8283" s="22"/>
      <c r="Z8283" s="22"/>
      <c r="AA8283" s="22"/>
      <c r="AB8283" s="22"/>
      <c r="AC8283" s="22"/>
      <c r="AD8283" s="22"/>
      <c r="AE8283" s="22"/>
      <c r="AF8283" s="22"/>
      <c r="AG8283" s="22"/>
      <c r="AH8283" s="22"/>
    </row>
    <row r="8284" spans="2:34">
      <c r="B8284" s="10">
        <v>10</v>
      </c>
      <c r="C8284" s="10">
        <v>12</v>
      </c>
      <c r="D8284" s="34">
        <v>39792</v>
      </c>
      <c r="E8284" s="17">
        <v>0.875</v>
      </c>
      <c r="F8284" s="35">
        <v>0.15184842479000693</v>
      </c>
      <c r="G8284" s="18">
        <v>2.3211400254634067</v>
      </c>
      <c r="H8284" s="18">
        <v>20.562394270990037</v>
      </c>
      <c r="I8284" s="18">
        <v>18.24125424552663</v>
      </c>
      <c r="J8284" s="19">
        <v>0.65087125487493513</v>
      </c>
      <c r="K8284" s="19">
        <v>0.47549632887498366</v>
      </c>
      <c r="L8284" s="19">
        <v>2.7513115539312287</v>
      </c>
      <c r="M8284" s="19">
        <v>12.433249999999999</v>
      </c>
      <c r="N8284" s="19">
        <f t="shared" si="129"/>
        <v>16.163225000000001</v>
      </c>
      <c r="O8284" s="19">
        <v>10.195</v>
      </c>
      <c r="P8284" s="20">
        <v>4.1101636875000001</v>
      </c>
      <c r="Q8284" s="12">
        <v>72.25</v>
      </c>
      <c r="R8284" s="12">
        <v>2.2574999999999998</v>
      </c>
      <c r="S8284" s="12">
        <v>246.07499999999999</v>
      </c>
      <c r="T8284" s="12"/>
      <c r="U8284" s="12">
        <v>92.65</v>
      </c>
      <c r="V8284" s="23"/>
      <c r="W8284" s="24"/>
      <c r="X8284" s="22"/>
      <c r="Y8284" s="22"/>
      <c r="Z8284" s="22"/>
      <c r="AA8284" s="22"/>
      <c r="AB8284" s="22"/>
      <c r="AC8284" s="22"/>
      <c r="AD8284" s="22"/>
      <c r="AE8284" s="22"/>
      <c r="AF8284" s="22"/>
      <c r="AG8284" s="22"/>
      <c r="AH8284" s="22"/>
    </row>
    <row r="8285" spans="2:34">
      <c r="B8285" s="10">
        <v>10</v>
      </c>
      <c r="C8285" s="10">
        <v>12</v>
      </c>
      <c r="D8285" s="34">
        <v>39792</v>
      </c>
      <c r="E8285" s="17">
        <v>0.91666666666699825</v>
      </c>
      <c r="F8285" s="35">
        <v>0.13452893229000618</v>
      </c>
      <c r="G8285" s="18">
        <v>1.8788895014186746</v>
      </c>
      <c r="H8285" s="18">
        <v>20.209015948924563</v>
      </c>
      <c r="I8285" s="18">
        <v>18.33012644750589</v>
      </c>
      <c r="J8285" s="19">
        <v>0.62262371749993772</v>
      </c>
      <c r="K8285" s="19">
        <v>0.33480179280998845</v>
      </c>
      <c r="L8285" s="19">
        <v>2.8229359513914769</v>
      </c>
      <c r="M8285" s="19">
        <v>12.265750000000001</v>
      </c>
      <c r="N8285" s="19">
        <f t="shared" si="129"/>
        <v>15.945475000000002</v>
      </c>
      <c r="O8285" s="19">
        <v>9.9499999999999993</v>
      </c>
      <c r="P8285" s="20">
        <v>4.7628506249999996</v>
      </c>
      <c r="Q8285" s="12">
        <v>73.474999999999994</v>
      </c>
      <c r="R8285" s="12">
        <v>2.2750000000000004</v>
      </c>
      <c r="S8285" s="12">
        <v>248.75</v>
      </c>
      <c r="T8285" s="12"/>
      <c r="U8285" s="12">
        <v>90.85</v>
      </c>
      <c r="V8285" s="23"/>
      <c r="W8285" s="24"/>
      <c r="X8285" s="22"/>
      <c r="Y8285" s="22"/>
      <c r="Z8285" s="22"/>
      <c r="AA8285" s="22"/>
      <c r="AB8285" s="22"/>
      <c r="AC8285" s="22"/>
      <c r="AD8285" s="22"/>
      <c r="AE8285" s="22"/>
      <c r="AF8285" s="22"/>
      <c r="AG8285" s="22"/>
      <c r="AH8285" s="22"/>
    </row>
    <row r="8286" spans="2:34">
      <c r="B8286" s="10">
        <v>10</v>
      </c>
      <c r="C8286" s="10">
        <v>12</v>
      </c>
      <c r="D8286" s="34">
        <v>39792</v>
      </c>
      <c r="E8286" s="17">
        <v>0.95833333333300175</v>
      </c>
      <c r="F8286" s="35">
        <v>0.1345616373575062</v>
      </c>
      <c r="G8286" s="18">
        <v>1.7985434467104278</v>
      </c>
      <c r="H8286" s="18">
        <v>19.563441279047872</v>
      </c>
      <c r="I8286" s="18">
        <v>17.764897832337443</v>
      </c>
      <c r="J8286" s="19">
        <v>0.52747292687494718</v>
      </c>
      <c r="K8286" s="19">
        <v>0.45957161374998412</v>
      </c>
      <c r="L8286" s="19">
        <v>2.7608899551102262</v>
      </c>
      <c r="M8286" s="19">
        <v>11.532499999999999</v>
      </c>
      <c r="N8286" s="19">
        <f t="shared" si="129"/>
        <v>14.992249999999999</v>
      </c>
      <c r="O8286" s="19">
        <v>9.5500000000000007</v>
      </c>
      <c r="P8286" s="20">
        <v>6.174065624999999</v>
      </c>
      <c r="Q8286" s="12">
        <v>73.3</v>
      </c>
      <c r="R8286" s="12">
        <v>2.2149999999999999</v>
      </c>
      <c r="S8286" s="12">
        <v>249.92500000000001</v>
      </c>
      <c r="T8286" s="12"/>
      <c r="U8286" s="12">
        <v>91.700000000000017</v>
      </c>
      <c r="V8286" s="23"/>
      <c r="W8286" s="24"/>
      <c r="X8286" s="22"/>
      <c r="Y8286" s="22"/>
      <c r="Z8286" s="22"/>
      <c r="AA8286" s="22"/>
      <c r="AB8286" s="22"/>
      <c r="AC8286" s="22"/>
      <c r="AD8286" s="22"/>
      <c r="AE8286" s="22"/>
      <c r="AF8286" s="22"/>
      <c r="AG8286" s="22"/>
      <c r="AH8286" s="22"/>
    </row>
    <row r="8287" spans="2:34">
      <c r="B8287" s="10">
        <v>10</v>
      </c>
      <c r="C8287" s="10">
        <v>12</v>
      </c>
      <c r="D8287" s="34">
        <v>39792</v>
      </c>
      <c r="E8287" s="17">
        <v>0</v>
      </c>
      <c r="F8287" s="35">
        <v>0.14327937326500664</v>
      </c>
      <c r="G8287" s="18">
        <v>3.415632826749361</v>
      </c>
      <c r="H8287" s="18">
        <v>18.175310426644749</v>
      </c>
      <c r="I8287" s="18">
        <v>14.759677599895388</v>
      </c>
      <c r="J8287" s="19">
        <v>0.47348326656245243</v>
      </c>
      <c r="K8287" s="19">
        <v>0.32484447314248877</v>
      </c>
      <c r="L8287" s="19">
        <v>2.8165846017579756</v>
      </c>
      <c r="M8287" s="19">
        <v>10.5365</v>
      </c>
      <c r="N8287" s="19">
        <f t="shared" si="129"/>
        <v>13.69745</v>
      </c>
      <c r="O8287" s="19">
        <v>8.5950000000000006</v>
      </c>
      <c r="P8287" s="20">
        <v>6.9855142499999987</v>
      </c>
      <c r="Q8287" s="12">
        <v>73.5</v>
      </c>
      <c r="R8287" s="12">
        <v>2.4624999999999999</v>
      </c>
      <c r="S8287" s="12">
        <v>248.37499999999997</v>
      </c>
      <c r="T8287" s="12"/>
      <c r="U8287" s="12">
        <v>90.524999999999991</v>
      </c>
      <c r="V8287" s="23"/>
      <c r="W8287" s="24"/>
      <c r="X8287" s="22"/>
      <c r="Y8287" s="22"/>
      <c r="Z8287" s="22"/>
      <c r="AA8287" s="22"/>
      <c r="AB8287" s="22"/>
      <c r="AC8287" s="22"/>
      <c r="AD8287" s="22"/>
      <c r="AE8287" s="22"/>
      <c r="AF8287" s="22"/>
      <c r="AG8287" s="22"/>
      <c r="AH8287" s="22"/>
    </row>
    <row r="8288" spans="2:34">
      <c r="B8288" s="10">
        <v>11</v>
      </c>
      <c r="C8288" s="10">
        <v>12</v>
      </c>
      <c r="D8288" s="34">
        <v>39793</v>
      </c>
      <c r="E8288" s="17">
        <v>4.1666666666998253E-2</v>
      </c>
      <c r="F8288" s="35">
        <v>0.11725835997500544</v>
      </c>
      <c r="G8288" s="18">
        <v>2.7786267172853867</v>
      </c>
      <c r="H8288" s="18">
        <v>11.520648437846639</v>
      </c>
      <c r="I8288" s="18">
        <v>8.7420217205612509</v>
      </c>
      <c r="J8288" s="19">
        <v>0.48381374806245125</v>
      </c>
      <c r="K8288" s="19">
        <v>0.32283771765748881</v>
      </c>
      <c r="L8288" s="19">
        <v>2.7169110403904755</v>
      </c>
      <c r="M8288" s="19">
        <v>10.122249999999999</v>
      </c>
      <c r="N8288" s="19">
        <f t="shared" si="129"/>
        <v>13.158925</v>
      </c>
      <c r="O8288" s="19">
        <v>7.9350000000000005</v>
      </c>
      <c r="P8288" s="20">
        <v>9.1905376875000009</v>
      </c>
      <c r="Q8288" s="12">
        <v>74.375</v>
      </c>
      <c r="R8288" s="12">
        <v>2.3275000000000001</v>
      </c>
      <c r="S8288" s="12">
        <v>245.77500000000003</v>
      </c>
      <c r="T8288" s="12"/>
      <c r="U8288" s="12">
        <v>87.674999999999997</v>
      </c>
      <c r="V8288" s="23"/>
      <c r="W8288" s="24"/>
      <c r="X8288" s="22"/>
      <c r="Y8288" s="22"/>
      <c r="Z8288" s="22"/>
      <c r="AA8288" s="22"/>
      <c r="AB8288" s="22"/>
      <c r="AC8288" s="22"/>
      <c r="AD8288" s="22"/>
      <c r="AE8288" s="22"/>
      <c r="AF8288" s="22"/>
      <c r="AG8288" s="22"/>
      <c r="AH8288" s="22"/>
    </row>
    <row r="8289" spans="2:34">
      <c r="B8289" s="10">
        <v>11</v>
      </c>
      <c r="C8289" s="10">
        <v>12</v>
      </c>
      <c r="D8289" s="34">
        <v>39793</v>
      </c>
      <c r="E8289" s="17">
        <v>8.3333333333001747E-2</v>
      </c>
      <c r="F8289" s="35">
        <v>9.5568593972504445E-2</v>
      </c>
      <c r="G8289" s="18">
        <v>1.9993127841939171</v>
      </c>
      <c r="H8289" s="18">
        <v>8.6178920700284163</v>
      </c>
      <c r="I8289" s="18">
        <v>6.6185792858344978</v>
      </c>
      <c r="J8289" s="19">
        <v>0.56106543387494334</v>
      </c>
      <c r="K8289" s="19">
        <v>0.29706556847998966</v>
      </c>
      <c r="L8289" s="19">
        <v>2.7297196821519742</v>
      </c>
      <c r="M8289" s="19">
        <v>9.8287499999999994</v>
      </c>
      <c r="N8289" s="19">
        <f t="shared" si="129"/>
        <v>12.777374999999999</v>
      </c>
      <c r="O8289" s="19">
        <v>7.9399999999999995</v>
      </c>
      <c r="P8289" s="20">
        <v>11.554322812500001</v>
      </c>
      <c r="Q8289" s="12">
        <v>75.125</v>
      </c>
      <c r="R8289" s="12">
        <v>2.4924999999999997</v>
      </c>
      <c r="S8289" s="12">
        <v>250.97500000000002</v>
      </c>
      <c r="T8289" s="12"/>
      <c r="U8289" s="12">
        <v>89.724999999999994</v>
      </c>
      <c r="V8289" s="23"/>
      <c r="W8289" s="24"/>
      <c r="X8289" s="22"/>
      <c r="Y8289" s="22"/>
      <c r="Z8289" s="22"/>
      <c r="AA8289" s="22"/>
      <c r="AB8289" s="22"/>
      <c r="AC8289" s="22"/>
      <c r="AD8289" s="22"/>
      <c r="AE8289" s="22"/>
      <c r="AF8289" s="22"/>
      <c r="AG8289" s="22"/>
      <c r="AH8289" s="22"/>
    </row>
    <row r="8290" spans="2:34">
      <c r="B8290" s="10">
        <v>11</v>
      </c>
      <c r="C8290" s="10">
        <v>12</v>
      </c>
      <c r="D8290" s="34">
        <v>39793</v>
      </c>
      <c r="E8290" s="17">
        <v>0.125</v>
      </c>
      <c r="F8290" s="35">
        <v>9.1246690990004251E-2</v>
      </c>
      <c r="G8290" s="18">
        <v>2.781259567362885</v>
      </c>
      <c r="H8290" s="18">
        <v>7.3038293342880412</v>
      </c>
      <c r="I8290" s="18">
        <v>4.5225697669251561</v>
      </c>
      <c r="J8290" s="19">
        <v>0.51221171424994805</v>
      </c>
      <c r="K8290" s="19">
        <v>0.31486480183248899</v>
      </c>
      <c r="L8290" s="19">
        <v>2.6298638917177244</v>
      </c>
      <c r="M8290" s="19">
        <v>8.6995000000000005</v>
      </c>
      <c r="N8290" s="19">
        <f t="shared" si="129"/>
        <v>11.30935</v>
      </c>
      <c r="O8290" s="19">
        <v>7.0200000000000005</v>
      </c>
      <c r="P8290" s="20">
        <v>13.7769864375</v>
      </c>
      <c r="Q8290" s="12">
        <v>77.05</v>
      </c>
      <c r="R8290" s="12">
        <v>2.5075000000000003</v>
      </c>
      <c r="S8290" s="12">
        <v>250.75</v>
      </c>
      <c r="T8290" s="12"/>
      <c r="U8290" s="12">
        <v>83.35</v>
      </c>
      <c r="V8290" s="23"/>
      <c r="W8290" s="24"/>
      <c r="X8290" s="22"/>
      <c r="Y8290" s="22"/>
      <c r="Z8290" s="22"/>
      <c r="AA8290" s="22"/>
      <c r="AB8290" s="22"/>
      <c r="AC8290" s="22"/>
      <c r="AD8290" s="22"/>
      <c r="AE8290" s="22"/>
      <c r="AF8290" s="22"/>
      <c r="AG8290" s="22"/>
      <c r="AH8290" s="22"/>
    </row>
    <row r="8291" spans="2:34">
      <c r="B8291" s="10">
        <v>11</v>
      </c>
      <c r="C8291" s="10">
        <v>12</v>
      </c>
      <c r="D8291" s="34">
        <v>39793</v>
      </c>
      <c r="E8291" s="17">
        <v>0.16666666666699825</v>
      </c>
      <c r="F8291" s="35">
        <v>7.8232886355003667E-2</v>
      </c>
      <c r="G8291" s="18">
        <v>3.4550420532756068</v>
      </c>
      <c r="H8291" s="18">
        <v>7.4403579842505252</v>
      </c>
      <c r="I8291" s="18">
        <v>3.9853159309749193</v>
      </c>
      <c r="J8291" s="19">
        <v>0.59205060368743978</v>
      </c>
      <c r="K8291" s="19">
        <v>0.19404984370249329</v>
      </c>
      <c r="L8291" s="19">
        <v>2.6103888602412235</v>
      </c>
      <c r="M8291" s="19">
        <v>8.4939999999999998</v>
      </c>
      <c r="N8291" s="19">
        <f t="shared" si="129"/>
        <v>11.042199999999999</v>
      </c>
      <c r="O8291" s="19">
        <v>6.6574999999999998</v>
      </c>
      <c r="P8291" s="20">
        <v>13.918107937499997</v>
      </c>
      <c r="Q8291" s="12">
        <v>78.3</v>
      </c>
      <c r="R8291" s="12">
        <v>2.3875000000000002</v>
      </c>
      <c r="S8291" s="12">
        <v>248.92499999999998</v>
      </c>
      <c r="T8291" s="12"/>
      <c r="U8291" s="12">
        <v>92.2</v>
      </c>
      <c r="V8291" s="23"/>
      <c r="W8291" s="24"/>
      <c r="X8291" s="22"/>
      <c r="Y8291" s="22"/>
      <c r="Z8291" s="22"/>
      <c r="AA8291" s="22"/>
      <c r="AB8291" s="22"/>
      <c r="AC8291" s="22"/>
      <c r="AD8291" s="22"/>
      <c r="AE8291" s="22"/>
      <c r="AF8291" s="22"/>
      <c r="AG8291" s="22"/>
      <c r="AH8291" s="22"/>
    </row>
    <row r="8292" spans="2:34">
      <c r="B8292" s="10">
        <v>11</v>
      </c>
      <c r="C8292" s="10">
        <v>12</v>
      </c>
      <c r="D8292" s="34">
        <v>39793</v>
      </c>
      <c r="E8292" s="17">
        <v>0.20833333333300175</v>
      </c>
      <c r="F8292" s="35">
        <v>7.8251849797503659E-2</v>
      </c>
      <c r="G8292" s="18">
        <v>3.0374367984568735</v>
      </c>
      <c r="H8292" s="18">
        <v>7.5425233918655135</v>
      </c>
      <c r="I8292" s="18">
        <v>4.5050865934086399</v>
      </c>
      <c r="J8292" s="19">
        <v>0.59467611018743938</v>
      </c>
      <c r="K8292" s="19">
        <v>0.3643146513599872</v>
      </c>
      <c r="L8292" s="19">
        <v>2.6446513146447228</v>
      </c>
      <c r="M8292" s="19">
        <v>8.3384999999999998</v>
      </c>
      <c r="N8292" s="19">
        <f t="shared" si="129"/>
        <v>10.84005</v>
      </c>
      <c r="O8292" s="19">
        <v>6.7649999999999997</v>
      </c>
      <c r="P8292" s="20">
        <v>13.177220062499998</v>
      </c>
      <c r="Q8292" s="12">
        <v>79.25</v>
      </c>
      <c r="R8292" s="12">
        <v>2.33</v>
      </c>
      <c r="S8292" s="12">
        <v>243.27499999999998</v>
      </c>
      <c r="T8292" s="12"/>
      <c r="U8292" s="12">
        <v>87.075000000000003</v>
      </c>
      <c r="V8292" s="23"/>
      <c r="W8292" s="24"/>
      <c r="X8292" s="22"/>
      <c r="Y8292" s="22"/>
      <c r="Z8292" s="22"/>
      <c r="AA8292" s="22"/>
      <c r="AB8292" s="22"/>
      <c r="AC8292" s="22"/>
      <c r="AD8292" s="22"/>
      <c r="AE8292" s="22"/>
      <c r="AF8292" s="22"/>
      <c r="AG8292" s="22"/>
      <c r="AH8292" s="22"/>
    </row>
    <row r="8293" spans="2:34">
      <c r="B8293" s="10">
        <v>11</v>
      </c>
      <c r="C8293" s="10">
        <v>12</v>
      </c>
      <c r="D8293" s="34">
        <v>39793</v>
      </c>
      <c r="E8293" s="17">
        <v>0.25</v>
      </c>
      <c r="F8293" s="35">
        <v>8.2620749137503877E-2</v>
      </c>
      <c r="G8293" s="18">
        <v>3.3600649790243593</v>
      </c>
      <c r="H8293" s="18">
        <v>7.6824291311282478</v>
      </c>
      <c r="I8293" s="18">
        <v>4.3223641521038889</v>
      </c>
      <c r="J8293" s="19">
        <v>0.33469315787496579</v>
      </c>
      <c r="K8293" s="19">
        <v>0.18412260512249357</v>
      </c>
      <c r="L8293" s="19">
        <v>2.7811601577479701</v>
      </c>
      <c r="M8293" s="19">
        <v>8.4039999999999999</v>
      </c>
      <c r="N8293" s="19">
        <f t="shared" si="129"/>
        <v>10.9252</v>
      </c>
      <c r="O8293" s="19">
        <v>6.6074999999999999</v>
      </c>
      <c r="P8293" s="20">
        <v>11.889486375000001</v>
      </c>
      <c r="Q8293" s="12">
        <v>79.75</v>
      </c>
      <c r="R8293" s="12">
        <v>1.8599999999999999</v>
      </c>
      <c r="S8293" s="12">
        <v>248.35</v>
      </c>
      <c r="T8293" s="12"/>
      <c r="U8293" s="12">
        <v>92.55</v>
      </c>
      <c r="V8293" s="23"/>
      <c r="W8293" s="24"/>
      <c r="X8293" s="22"/>
      <c r="Y8293" s="22"/>
      <c r="Z8293" s="22"/>
      <c r="AA8293" s="22"/>
      <c r="AB8293" s="22"/>
      <c r="AC8293" s="22"/>
      <c r="AD8293" s="22"/>
      <c r="AE8293" s="22"/>
      <c r="AF8293" s="22"/>
      <c r="AG8293" s="22"/>
      <c r="AH8293" s="22"/>
    </row>
    <row r="8294" spans="2:34">
      <c r="B8294" s="10">
        <v>11</v>
      </c>
      <c r="C8294" s="10">
        <v>12</v>
      </c>
      <c r="D8294" s="34">
        <v>39793</v>
      </c>
      <c r="E8294" s="17">
        <v>0.29166666666699825</v>
      </c>
      <c r="F8294" s="35">
        <v>9.1340134040004295E-2</v>
      </c>
      <c r="G8294" s="18">
        <v>3.4012147953321072</v>
      </c>
      <c r="H8294" s="18">
        <v>11.659475629969855</v>
      </c>
      <c r="I8294" s="18">
        <v>8.2582608346377473</v>
      </c>
      <c r="J8294" s="19">
        <v>0.49950742306244872</v>
      </c>
      <c r="K8294" s="19">
        <v>0.40582696520248562</v>
      </c>
      <c r="L8294" s="19">
        <v>2.810195058633969</v>
      </c>
      <c r="M8294" s="19">
        <v>9.0939999999999994</v>
      </c>
      <c r="N8294" s="19">
        <f t="shared" si="129"/>
        <v>11.8222</v>
      </c>
      <c r="O8294" s="19">
        <v>6.99</v>
      </c>
      <c r="P8294" s="20">
        <v>9.7903040624999988</v>
      </c>
      <c r="Q8294" s="12">
        <v>80.075000000000003</v>
      </c>
      <c r="R8294" s="12">
        <v>1.5549999999999999</v>
      </c>
      <c r="S8294" s="12">
        <v>247.95000000000002</v>
      </c>
      <c r="T8294" s="12"/>
      <c r="U8294" s="12">
        <v>88.474999999999994</v>
      </c>
      <c r="V8294" s="23"/>
      <c r="W8294" s="24"/>
      <c r="X8294" s="22"/>
      <c r="Y8294" s="22"/>
      <c r="Z8294" s="22"/>
      <c r="AA8294" s="22"/>
      <c r="AB8294" s="22"/>
      <c r="AC8294" s="22"/>
      <c r="AD8294" s="22"/>
      <c r="AE8294" s="22"/>
      <c r="AF8294" s="22"/>
      <c r="AG8294" s="22"/>
      <c r="AH8294" s="22"/>
    </row>
    <row r="8295" spans="2:34">
      <c r="B8295" s="10">
        <v>11</v>
      </c>
      <c r="C8295" s="10">
        <v>12</v>
      </c>
      <c r="D8295" s="34">
        <v>39793</v>
      </c>
      <c r="E8295" s="17">
        <v>0.33333333333300175</v>
      </c>
      <c r="F8295" s="35">
        <v>0.11311647228000535</v>
      </c>
      <c r="G8295" s="18">
        <v>5.3249624434090261</v>
      </c>
      <c r="H8295" s="18">
        <v>17.796375494770999</v>
      </c>
      <c r="I8295" s="18">
        <v>12.471413051361971</v>
      </c>
      <c r="J8295" s="19">
        <v>0.47122960349995147</v>
      </c>
      <c r="K8295" s="19">
        <v>0.35234750833498746</v>
      </c>
      <c r="L8295" s="19">
        <v>2.7530934916139689</v>
      </c>
      <c r="M8295" s="19">
        <v>11.0045</v>
      </c>
      <c r="N8295" s="19">
        <f t="shared" si="129"/>
        <v>14.305850000000001</v>
      </c>
      <c r="O8295" s="19">
        <v>8.7050000000000001</v>
      </c>
      <c r="P8295" s="20">
        <v>5.9976637500000001</v>
      </c>
      <c r="Q8295" s="12">
        <v>80.325000000000003</v>
      </c>
      <c r="R8295" s="12">
        <v>1.605</v>
      </c>
      <c r="S8295" s="12">
        <v>243.6</v>
      </c>
      <c r="T8295" s="12"/>
      <c r="U8295" s="12">
        <v>124.47499999999999</v>
      </c>
      <c r="V8295" s="23"/>
      <c r="W8295" s="24"/>
      <c r="X8295" s="22"/>
      <c r="Y8295" s="22"/>
      <c r="Z8295" s="22"/>
      <c r="AA8295" s="22"/>
      <c r="AB8295" s="22"/>
      <c r="AC8295" s="22"/>
      <c r="AD8295" s="22"/>
      <c r="AE8295" s="22"/>
      <c r="AF8295" s="22"/>
      <c r="AG8295" s="22"/>
      <c r="AH8295" s="22"/>
    </row>
    <row r="8296" spans="2:34">
      <c r="B8296" s="10">
        <v>11</v>
      </c>
      <c r="C8296" s="10">
        <v>12</v>
      </c>
      <c r="D8296" s="34">
        <v>39793</v>
      </c>
      <c r="E8296" s="17">
        <v>0.375</v>
      </c>
      <c r="F8296" s="35">
        <v>0.16536572256500784</v>
      </c>
      <c r="G8296" s="18">
        <v>14.211569101329397</v>
      </c>
      <c r="H8296" s="18">
        <v>31.418841449416398</v>
      </c>
      <c r="I8296" s="18">
        <v>17.207272348087002</v>
      </c>
      <c r="J8296" s="19">
        <v>0.77257169343742016</v>
      </c>
      <c r="K8296" s="19">
        <v>0.86496170593996902</v>
      </c>
      <c r="L8296" s="19">
        <v>2.8846023101474669</v>
      </c>
      <c r="M8296" s="19">
        <v>11.987</v>
      </c>
      <c r="N8296" s="19">
        <f t="shared" si="129"/>
        <v>15.5831</v>
      </c>
      <c r="O8296" s="19">
        <v>9.86</v>
      </c>
      <c r="P8296" s="20">
        <v>5.9800235624999987</v>
      </c>
      <c r="Q8296" s="12">
        <v>80.149999999999991</v>
      </c>
      <c r="R8296" s="12">
        <v>2.2450000000000001</v>
      </c>
      <c r="S8296" s="12">
        <v>239.47500000000002</v>
      </c>
      <c r="T8296" s="12"/>
      <c r="U8296" s="12">
        <v>189.35000000000002</v>
      </c>
      <c r="V8296" s="23"/>
      <c r="W8296" s="24"/>
      <c r="X8296" s="22"/>
      <c r="Y8296" s="22"/>
      <c r="Z8296" s="22"/>
      <c r="AA8296" s="22"/>
      <c r="AB8296" s="22"/>
      <c r="AC8296" s="22"/>
      <c r="AD8296" s="22"/>
      <c r="AE8296" s="22"/>
      <c r="AF8296" s="22"/>
      <c r="AG8296" s="22"/>
      <c r="AH8296" s="22"/>
    </row>
    <row r="8297" spans="2:34">
      <c r="B8297" s="10">
        <v>11</v>
      </c>
      <c r="C8297" s="10">
        <v>12</v>
      </c>
      <c r="D8297" s="34">
        <v>39793</v>
      </c>
      <c r="E8297" s="17">
        <v>0.41666666666699825</v>
      </c>
      <c r="F8297" s="35">
        <v>0.15234807027500724</v>
      </c>
      <c r="G8297" s="18">
        <v>11.882747701994242</v>
      </c>
      <c r="H8297" s="18">
        <v>21.933450458944581</v>
      </c>
      <c r="I8297" s="18">
        <v>10.050702756950335</v>
      </c>
      <c r="J8297" s="19">
        <v>0.73914991249992346</v>
      </c>
      <c r="K8297" s="19">
        <v>0.64124788108497699</v>
      </c>
      <c r="L8297" s="19">
        <v>2.8274410296479662</v>
      </c>
      <c r="M8297" s="19">
        <v>12.337999999999999</v>
      </c>
      <c r="N8297" s="19">
        <f t="shared" si="129"/>
        <v>16.039400000000001</v>
      </c>
      <c r="O8297" s="19">
        <v>10.615</v>
      </c>
      <c r="P8297" s="20">
        <v>6.5974301249999998</v>
      </c>
      <c r="Q8297" s="12">
        <v>78.099999999999994</v>
      </c>
      <c r="R8297" s="12">
        <v>2.7574999999999998</v>
      </c>
      <c r="S8297" s="12">
        <v>249.2</v>
      </c>
      <c r="T8297" s="12"/>
      <c r="U8297" s="12">
        <v>211.02499999999998</v>
      </c>
      <c r="V8297" s="23"/>
      <c r="W8297" s="24"/>
      <c r="X8297" s="22"/>
      <c r="Y8297" s="22"/>
      <c r="Z8297" s="22"/>
      <c r="AA8297" s="22"/>
      <c r="AB8297" s="22"/>
      <c r="AC8297" s="22"/>
      <c r="AD8297" s="22"/>
      <c r="AE8297" s="22"/>
      <c r="AF8297" s="22"/>
      <c r="AG8297" s="22"/>
      <c r="AH8297" s="22"/>
    </row>
    <row r="8298" spans="2:34">
      <c r="B8298" s="10">
        <v>11</v>
      </c>
      <c r="C8298" s="10">
        <v>12</v>
      </c>
      <c r="D8298" s="34">
        <v>39793</v>
      </c>
      <c r="E8298" s="17">
        <v>0.45833333333300175</v>
      </c>
      <c r="F8298" s="35"/>
      <c r="G8298" s="18"/>
      <c r="H8298" s="18"/>
      <c r="I8298" s="18"/>
      <c r="J8298" s="19">
        <v>0.54602803662494326</v>
      </c>
      <c r="K8298" s="19">
        <v>0.37997823873998637</v>
      </c>
      <c r="L8298" s="19">
        <v>2.8071979592799656</v>
      </c>
      <c r="M8298" s="19">
        <v>12.2035</v>
      </c>
      <c r="N8298" s="19">
        <f t="shared" si="129"/>
        <v>15.864550000000001</v>
      </c>
      <c r="O8298" s="19">
        <v>12.790000000000001</v>
      </c>
      <c r="P8298" s="20">
        <v>4.1807244374999994</v>
      </c>
      <c r="Q8298" s="12">
        <v>76.025000000000006</v>
      </c>
      <c r="R8298" s="12">
        <v>2.9550000000000001</v>
      </c>
      <c r="S8298" s="12">
        <v>240.27499999999998</v>
      </c>
      <c r="T8298" s="12"/>
      <c r="U8298" s="12">
        <v>189.5</v>
      </c>
      <c r="V8298" s="23"/>
      <c r="W8298" s="24"/>
      <c r="X8298" s="22"/>
      <c r="Y8298" s="22"/>
      <c r="Z8298" s="22"/>
      <c r="AA8298" s="22"/>
      <c r="AB8298" s="22"/>
      <c r="AC8298" s="22"/>
      <c r="AD8298" s="22"/>
      <c r="AE8298" s="22"/>
      <c r="AF8298" s="22"/>
      <c r="AG8298" s="22"/>
      <c r="AH8298" s="22"/>
    </row>
    <row r="8299" spans="2:34">
      <c r="B8299" s="10">
        <v>11</v>
      </c>
      <c r="C8299" s="10">
        <v>12</v>
      </c>
      <c r="D8299" s="34">
        <v>39793</v>
      </c>
      <c r="E8299" s="17">
        <v>0.5</v>
      </c>
      <c r="F8299" s="35">
        <v>0.32503390143001543</v>
      </c>
      <c r="G8299" s="18">
        <v>54.400560264244348</v>
      </c>
      <c r="H8299" s="18">
        <v>71.624274145543666</v>
      </c>
      <c r="I8299" s="18">
        <v>17.223713881299314</v>
      </c>
      <c r="J8299" s="19"/>
      <c r="K8299" s="19"/>
      <c r="L8299" s="19">
        <v>1.180484473050319</v>
      </c>
      <c r="M8299" s="19">
        <v>10.161333333333333</v>
      </c>
      <c r="N8299" s="19">
        <f t="shared" si="129"/>
        <v>13.209733333333334</v>
      </c>
      <c r="O8299" s="19">
        <v>7.3825000000000003</v>
      </c>
      <c r="P8299" s="20">
        <v>3.5809580624999993</v>
      </c>
      <c r="Q8299" s="12">
        <v>75.25</v>
      </c>
      <c r="R8299" s="12">
        <v>3.6374999999999997</v>
      </c>
      <c r="S8299" s="12">
        <v>276.82499999999999</v>
      </c>
      <c r="T8299" s="12"/>
      <c r="U8299" s="12">
        <v>233.27499999999998</v>
      </c>
      <c r="V8299" s="23"/>
      <c r="W8299" s="24"/>
      <c r="X8299" s="22"/>
      <c r="Y8299" s="22"/>
      <c r="Z8299" s="22"/>
      <c r="AA8299" s="22"/>
      <c r="AB8299" s="22"/>
      <c r="AC8299" s="22"/>
      <c r="AD8299" s="22"/>
      <c r="AE8299" s="22"/>
      <c r="AF8299" s="22"/>
      <c r="AG8299" s="22"/>
      <c r="AH8299" s="22"/>
    </row>
    <row r="8300" spans="2:34">
      <c r="B8300" s="10">
        <v>11</v>
      </c>
      <c r="C8300" s="10">
        <v>12</v>
      </c>
      <c r="D8300" s="34">
        <v>39793</v>
      </c>
      <c r="E8300" s="17">
        <v>0.54166666666699825</v>
      </c>
      <c r="F8300" s="35">
        <v>0.3874009039200183</v>
      </c>
      <c r="G8300" s="18">
        <v>81.031251303384295</v>
      </c>
      <c r="H8300" s="18">
        <v>108.10971891424472</v>
      </c>
      <c r="I8300" s="18">
        <v>27.078467610860425</v>
      </c>
      <c r="J8300" s="19">
        <v>1.7282500097648206</v>
      </c>
      <c r="K8300" s="19">
        <v>1.8345620407400001</v>
      </c>
      <c r="L8300" s="19">
        <v>1.2957349003417338</v>
      </c>
      <c r="M8300" s="19">
        <v>23.073249999999998</v>
      </c>
      <c r="N8300" s="19">
        <f t="shared" si="129"/>
        <v>29.995224999999998</v>
      </c>
      <c r="O8300" s="19">
        <v>5.8049999999999997</v>
      </c>
      <c r="P8300" s="20">
        <v>2.8929907499999983</v>
      </c>
      <c r="Q8300" s="12">
        <v>70.925000000000011</v>
      </c>
      <c r="R8300" s="12">
        <v>4.8925000000000001</v>
      </c>
      <c r="S8300" s="12">
        <v>273.27499999999998</v>
      </c>
      <c r="T8300" s="12"/>
      <c r="U8300" s="12">
        <v>236.02500000000001</v>
      </c>
      <c r="V8300" s="23"/>
      <c r="W8300" s="24"/>
      <c r="X8300" s="22"/>
      <c r="Y8300" s="22"/>
      <c r="Z8300" s="22"/>
      <c r="AA8300" s="22"/>
      <c r="AB8300" s="22"/>
      <c r="AC8300" s="22"/>
      <c r="AD8300" s="22"/>
      <c r="AE8300" s="22"/>
      <c r="AF8300" s="22"/>
      <c r="AG8300" s="22"/>
      <c r="AH8300" s="22"/>
    </row>
    <row r="8301" spans="2:34">
      <c r="B8301" s="10">
        <v>11</v>
      </c>
      <c r="C8301" s="10">
        <v>12</v>
      </c>
      <c r="D8301" s="34">
        <v>39793</v>
      </c>
      <c r="E8301" s="17">
        <v>0.58333333333300175</v>
      </c>
      <c r="F8301" s="35">
        <v>0.26114698663501235</v>
      </c>
      <c r="G8301" s="18">
        <v>11.617689008585506</v>
      </c>
      <c r="H8301" s="18">
        <v>23.145657903493987</v>
      </c>
      <c r="I8301" s="18">
        <v>11.527968894908481</v>
      </c>
      <c r="J8301" s="19">
        <v>0.38634329625995995</v>
      </c>
      <c r="K8301" s="19">
        <v>0.21175970426999996</v>
      </c>
      <c r="L8301" s="19">
        <v>1.2418329160037342</v>
      </c>
      <c r="M8301" s="19">
        <v>10.444749999999999</v>
      </c>
      <c r="N8301" s="19">
        <f t="shared" ref="N8301:N8364" si="130">M8301*1.3</f>
        <v>13.578175</v>
      </c>
      <c r="O8301" s="19">
        <v>6.5425000000000004</v>
      </c>
      <c r="P8301" s="20">
        <v>7.3206778124999996</v>
      </c>
      <c r="Q8301" s="12">
        <v>71.225000000000009</v>
      </c>
      <c r="R8301" s="12">
        <v>4.5049999999999999</v>
      </c>
      <c r="S8301" s="12">
        <v>246.85</v>
      </c>
      <c r="T8301" s="12"/>
      <c r="U8301" s="12">
        <v>182.75</v>
      </c>
      <c r="V8301" s="23"/>
      <c r="W8301" s="24"/>
      <c r="X8301" s="22"/>
      <c r="Y8301" s="22"/>
      <c r="Z8301" s="22"/>
      <c r="AA8301" s="22"/>
      <c r="AB8301" s="22"/>
      <c r="AC8301" s="22"/>
      <c r="AD8301" s="22"/>
      <c r="AE8301" s="22"/>
      <c r="AF8301" s="22"/>
      <c r="AG8301" s="22"/>
      <c r="AH8301" s="22"/>
    </row>
    <row r="8302" spans="2:34">
      <c r="B8302" s="10">
        <v>11</v>
      </c>
      <c r="C8302" s="10">
        <v>12</v>
      </c>
      <c r="D8302" s="34">
        <v>39793</v>
      </c>
      <c r="E8302" s="17">
        <v>0.625</v>
      </c>
      <c r="F8302" s="35">
        <v>0.30029280567751404</v>
      </c>
      <c r="G8302" s="18">
        <v>13.964027862860657</v>
      </c>
      <c r="H8302" s="18">
        <v>31.889836730526223</v>
      </c>
      <c r="I8302" s="18">
        <v>17.925808867665566</v>
      </c>
      <c r="J8302" s="19">
        <v>0.48679064109494963</v>
      </c>
      <c r="K8302" s="19">
        <v>0.38394319820499978</v>
      </c>
      <c r="L8302" s="19">
        <v>1.2203238000362342</v>
      </c>
      <c r="M8302" s="19">
        <v>14.920999999999999</v>
      </c>
      <c r="N8302" s="19">
        <f t="shared" si="130"/>
        <v>19.397300000000001</v>
      </c>
      <c r="O8302" s="19">
        <v>11.252500000000001</v>
      </c>
      <c r="P8302" s="20">
        <v>2.6813084999999992</v>
      </c>
      <c r="Q8302" s="12">
        <v>70.900000000000006</v>
      </c>
      <c r="R8302" s="12">
        <v>4.5325000000000006</v>
      </c>
      <c r="S8302" s="12">
        <v>249.72500000000002</v>
      </c>
      <c r="T8302" s="12"/>
      <c r="U8302" s="12">
        <v>111.22499999999999</v>
      </c>
      <c r="V8302" s="23"/>
      <c r="W8302" s="24"/>
      <c r="X8302" s="22"/>
      <c r="Y8302" s="22"/>
      <c r="Z8302" s="22"/>
      <c r="AA8302" s="22"/>
      <c r="AB8302" s="22"/>
      <c r="AC8302" s="22"/>
      <c r="AD8302" s="22"/>
      <c r="AE8302" s="22"/>
      <c r="AF8302" s="22"/>
      <c r="AG8302" s="22"/>
      <c r="AH8302" s="22"/>
    </row>
    <row r="8303" spans="2:34">
      <c r="B8303" s="10">
        <v>11</v>
      </c>
      <c r="C8303" s="10">
        <v>12</v>
      </c>
      <c r="D8303" s="34">
        <v>39793</v>
      </c>
      <c r="E8303" s="17">
        <v>0.66666666666699825</v>
      </c>
      <c r="F8303" s="35">
        <v>0.37424497054501743</v>
      </c>
      <c r="G8303" s="18">
        <v>65.163924786665476</v>
      </c>
      <c r="H8303" s="18">
        <v>96.805856390842621</v>
      </c>
      <c r="I8303" s="18">
        <v>31.641931604177149</v>
      </c>
      <c r="J8303" s="19">
        <v>1.1667465261848795</v>
      </c>
      <c r="K8303" s="19">
        <v>1.3616343261599992</v>
      </c>
      <c r="L8303" s="19">
        <v>1.3608146291629817</v>
      </c>
      <c r="M8303" s="19">
        <v>17.577249999999999</v>
      </c>
      <c r="N8303" s="19">
        <f t="shared" si="130"/>
        <v>22.850425000000001</v>
      </c>
      <c r="O8303" s="19">
        <v>13.215</v>
      </c>
      <c r="P8303" s="20">
        <v>0.81144862499999915</v>
      </c>
      <c r="Q8303" s="12">
        <v>73.2</v>
      </c>
      <c r="R8303" s="12">
        <v>4.4075000000000006</v>
      </c>
      <c r="S8303" s="12">
        <v>303.42500000000001</v>
      </c>
      <c r="T8303" s="12"/>
      <c r="U8303" s="12">
        <v>73.625</v>
      </c>
      <c r="V8303" s="23"/>
      <c r="W8303" s="24"/>
      <c r="X8303" s="22"/>
      <c r="Y8303" s="22"/>
      <c r="Z8303" s="22"/>
      <c r="AA8303" s="22"/>
      <c r="AB8303" s="22"/>
      <c r="AC8303" s="22"/>
      <c r="AD8303" s="22"/>
      <c r="AE8303" s="22"/>
      <c r="AF8303" s="22"/>
      <c r="AG8303" s="22"/>
      <c r="AH8303" s="22"/>
    </row>
    <row r="8304" spans="2:34">
      <c r="B8304" s="10">
        <v>11</v>
      </c>
      <c r="C8304" s="10">
        <v>12</v>
      </c>
      <c r="D8304" s="34">
        <v>39793</v>
      </c>
      <c r="E8304" s="17">
        <v>0.70833333333300175</v>
      </c>
      <c r="F8304" s="35">
        <v>0.36551172525001696</v>
      </c>
      <c r="G8304" s="18">
        <v>47.367491976401979</v>
      </c>
      <c r="H8304" s="18">
        <v>75.897908969388624</v>
      </c>
      <c r="I8304" s="18">
        <v>28.530416992986645</v>
      </c>
      <c r="J8304" s="19">
        <v>1.6020178212148348</v>
      </c>
      <c r="K8304" s="19">
        <v>1.3695669475374994</v>
      </c>
      <c r="L8304" s="19">
        <v>1.4905209897234797</v>
      </c>
      <c r="M8304" s="19">
        <v>18.322749999999999</v>
      </c>
      <c r="N8304" s="19">
        <f t="shared" si="130"/>
        <v>23.819575</v>
      </c>
      <c r="O8304" s="19">
        <v>14.0625</v>
      </c>
      <c r="P8304" s="20">
        <v>0.47628506249999925</v>
      </c>
      <c r="Q8304" s="12">
        <v>73.474999999999994</v>
      </c>
      <c r="R8304" s="12">
        <v>4.0525000000000002</v>
      </c>
      <c r="S8304" s="12">
        <v>268.92499999999995</v>
      </c>
      <c r="T8304" s="12"/>
      <c r="U8304" s="12">
        <v>68.05</v>
      </c>
      <c r="V8304" s="23"/>
      <c r="W8304" s="24"/>
      <c r="X8304" s="22"/>
      <c r="Y8304" s="22"/>
      <c r="Z8304" s="22"/>
      <c r="AA8304" s="22"/>
      <c r="AB8304" s="22"/>
      <c r="AC8304" s="22"/>
      <c r="AD8304" s="22"/>
      <c r="AE8304" s="22"/>
      <c r="AF8304" s="22"/>
      <c r="AG8304" s="22"/>
      <c r="AH8304" s="22"/>
    </row>
    <row r="8305" spans="2:34">
      <c r="B8305" s="10">
        <v>11</v>
      </c>
      <c r="C8305" s="10">
        <v>12</v>
      </c>
      <c r="D8305" s="34">
        <v>39793</v>
      </c>
      <c r="E8305" s="17">
        <v>0.75</v>
      </c>
      <c r="F8305" s="35">
        <v>0.36548039183251685</v>
      </c>
      <c r="G8305" s="18">
        <v>19.251194726516431</v>
      </c>
      <c r="H8305" s="18">
        <v>39.742802808629676</v>
      </c>
      <c r="I8305" s="18">
        <v>20.491608082113245</v>
      </c>
      <c r="J8305" s="19">
        <v>0.55632555351994273</v>
      </c>
      <c r="K8305" s="19">
        <v>0.5066676501899996</v>
      </c>
      <c r="L8305" s="19">
        <v>1.6472480051644771</v>
      </c>
      <c r="M8305" s="19">
        <v>18.527250000000002</v>
      </c>
      <c r="N8305" s="19">
        <f t="shared" si="130"/>
        <v>24.085425000000004</v>
      </c>
      <c r="O8305" s="19">
        <v>13.844999999999999</v>
      </c>
      <c r="P8305" s="20">
        <v>0.37044393749999877</v>
      </c>
      <c r="Q8305" s="12">
        <v>75.574999999999989</v>
      </c>
      <c r="R8305" s="12">
        <v>3.2375000000000003</v>
      </c>
      <c r="S8305" s="12">
        <v>237.3</v>
      </c>
      <c r="T8305" s="12"/>
      <c r="U8305" s="12">
        <v>74.75</v>
      </c>
      <c r="V8305" s="23"/>
      <c r="W8305" s="24"/>
      <c r="X8305" s="22"/>
      <c r="Y8305" s="22"/>
      <c r="Z8305" s="22"/>
      <c r="AA8305" s="22"/>
      <c r="AB8305" s="22"/>
      <c r="AC8305" s="22"/>
      <c r="AD8305" s="22"/>
      <c r="AE8305" s="22"/>
      <c r="AF8305" s="22"/>
      <c r="AG8305" s="22"/>
      <c r="AH8305" s="22"/>
    </row>
    <row r="8306" spans="2:34">
      <c r="B8306" s="10">
        <v>11</v>
      </c>
      <c r="C8306" s="10">
        <v>12</v>
      </c>
      <c r="D8306" s="34">
        <v>39793</v>
      </c>
      <c r="E8306" s="17">
        <v>0.79166666666699825</v>
      </c>
      <c r="F8306" s="35">
        <v>0.44375910604502034</v>
      </c>
      <c r="G8306" s="18">
        <v>49.083443274889163</v>
      </c>
      <c r="H8306" s="18">
        <v>76.916208118633833</v>
      </c>
      <c r="I8306" s="18">
        <v>27.83276484374467</v>
      </c>
      <c r="J8306" s="19">
        <v>1.2594530736298708</v>
      </c>
      <c r="K8306" s="19">
        <v>1.1815830012349988</v>
      </c>
      <c r="L8306" s="19">
        <v>1.5555449497812281</v>
      </c>
      <c r="M8306" s="19">
        <v>18.22175</v>
      </c>
      <c r="N8306" s="19">
        <f t="shared" si="130"/>
        <v>23.688275000000001</v>
      </c>
      <c r="O8306" s="19">
        <v>13.76</v>
      </c>
      <c r="P8306" s="20">
        <v>0.45864487499999884</v>
      </c>
      <c r="Q8306" s="12">
        <v>77.400000000000006</v>
      </c>
      <c r="R8306" s="12">
        <v>2.0975000000000001</v>
      </c>
      <c r="S8306" s="12">
        <v>217.27499999999998</v>
      </c>
      <c r="T8306" s="12"/>
      <c r="U8306" s="12">
        <v>72.75</v>
      </c>
      <c r="V8306" s="23"/>
      <c r="W8306" s="24"/>
      <c r="X8306" s="22"/>
      <c r="Y8306" s="22"/>
      <c r="Z8306" s="22"/>
      <c r="AA8306" s="22"/>
      <c r="AB8306" s="22"/>
      <c r="AC8306" s="22"/>
      <c r="AD8306" s="22"/>
      <c r="AE8306" s="22"/>
      <c r="AF8306" s="22"/>
      <c r="AG8306" s="22"/>
      <c r="AH8306" s="22"/>
    </row>
    <row r="8307" spans="2:34">
      <c r="B8307" s="10">
        <v>11</v>
      </c>
      <c r="C8307" s="10">
        <v>12</v>
      </c>
      <c r="D8307" s="34">
        <v>39793</v>
      </c>
      <c r="E8307" s="17">
        <v>0.83333333333300175</v>
      </c>
      <c r="F8307" s="35">
        <v>0.59597761911752722</v>
      </c>
      <c r="G8307" s="18">
        <v>104.04073868816633</v>
      </c>
      <c r="H8307" s="18">
        <v>144.02608500066114</v>
      </c>
      <c r="I8307" s="18">
        <v>39.985346312494812</v>
      </c>
      <c r="J8307" s="19">
        <v>1.8466756964348108</v>
      </c>
      <c r="K8307" s="19">
        <v>2.5670622682024975</v>
      </c>
      <c r="L8307" s="19">
        <v>1.6042774371899768</v>
      </c>
      <c r="M8307" s="19">
        <v>24.94425</v>
      </c>
      <c r="N8307" s="19">
        <f t="shared" si="130"/>
        <v>32.427525000000003</v>
      </c>
      <c r="O8307" s="19">
        <v>19.432500000000001</v>
      </c>
      <c r="P8307" s="20">
        <v>0.42336449999999881</v>
      </c>
      <c r="Q8307" s="12">
        <v>79.524999999999991</v>
      </c>
      <c r="R8307" s="12">
        <v>1.915</v>
      </c>
      <c r="S8307" s="12">
        <v>210.47500000000002</v>
      </c>
      <c r="T8307" s="12"/>
      <c r="U8307" s="12">
        <v>79.349999999999994</v>
      </c>
      <c r="V8307" s="23"/>
      <c r="W8307" s="24"/>
      <c r="X8307" s="22"/>
      <c r="Y8307" s="22"/>
      <c r="Z8307" s="22"/>
      <c r="AA8307" s="22"/>
      <c r="AB8307" s="22"/>
      <c r="AC8307" s="22"/>
      <c r="AD8307" s="22"/>
      <c r="AE8307" s="22"/>
      <c r="AF8307" s="22"/>
      <c r="AG8307" s="22"/>
      <c r="AH8307" s="22"/>
    </row>
    <row r="8308" spans="2:34">
      <c r="B8308" s="10">
        <v>11</v>
      </c>
      <c r="C8308" s="10">
        <v>12</v>
      </c>
      <c r="D8308" s="34">
        <v>39793</v>
      </c>
      <c r="E8308" s="17">
        <v>0.875</v>
      </c>
      <c r="F8308" s="35">
        <v>0.76992055473003507</v>
      </c>
      <c r="G8308" s="18">
        <v>170.96476216487946</v>
      </c>
      <c r="H8308" s="18">
        <v>222.27149363918585</v>
      </c>
      <c r="I8308" s="18">
        <v>51.306731474306396</v>
      </c>
      <c r="J8308" s="19">
        <v>3.330184574609659</v>
      </c>
      <c r="K8308" s="19">
        <v>4.4256142075349958</v>
      </c>
      <c r="L8308" s="19">
        <v>1.9177077325774721</v>
      </c>
      <c r="M8308" s="19">
        <v>32.865499999999997</v>
      </c>
      <c r="N8308" s="19">
        <f t="shared" si="130"/>
        <v>42.725149999999999</v>
      </c>
      <c r="O8308" s="19">
        <v>26.057500000000001</v>
      </c>
      <c r="P8308" s="20">
        <v>0.5292056249999989</v>
      </c>
      <c r="Q8308" s="12">
        <v>79.849999999999994</v>
      </c>
      <c r="R8308" s="12">
        <v>1.905</v>
      </c>
      <c r="S8308" s="12">
        <v>205.07499999999999</v>
      </c>
      <c r="T8308" s="12"/>
      <c r="U8308" s="12">
        <v>76.174999999999997</v>
      </c>
      <c r="V8308" s="23"/>
      <c r="W8308" s="24"/>
      <c r="X8308" s="22"/>
      <c r="Y8308" s="22"/>
      <c r="Z8308" s="22"/>
      <c r="AA8308" s="22"/>
      <c r="AB8308" s="22"/>
      <c r="AC8308" s="22"/>
      <c r="AD8308" s="22"/>
      <c r="AE8308" s="22"/>
      <c r="AF8308" s="22"/>
      <c r="AG8308" s="22"/>
      <c r="AH8308" s="22"/>
    </row>
    <row r="8309" spans="2:34">
      <c r="B8309" s="10">
        <v>11</v>
      </c>
      <c r="C8309" s="10">
        <v>12</v>
      </c>
      <c r="D8309" s="34">
        <v>39793</v>
      </c>
      <c r="E8309" s="17">
        <v>0.91666666666699825</v>
      </c>
      <c r="F8309" s="35">
        <v>0.74811087182253377</v>
      </c>
      <c r="G8309" s="18">
        <v>145.51757468647705</v>
      </c>
      <c r="H8309" s="18">
        <v>183.22368259067619</v>
      </c>
      <c r="I8309" s="18">
        <v>37.706107904199129</v>
      </c>
      <c r="J8309" s="19">
        <v>3.8272508554696092</v>
      </c>
      <c r="K8309" s="19">
        <v>3.3390458820349957</v>
      </c>
      <c r="L8309" s="19">
        <v>2.0474945622534695</v>
      </c>
      <c r="M8309" s="19">
        <v>31.292749999999998</v>
      </c>
      <c r="N8309" s="19">
        <f t="shared" si="130"/>
        <v>40.680574999999997</v>
      </c>
      <c r="O8309" s="19">
        <v>24.5425</v>
      </c>
      <c r="P8309" s="20">
        <v>0.37044393749999877</v>
      </c>
      <c r="Q8309" s="12">
        <v>79.349999999999994</v>
      </c>
      <c r="R8309" s="12">
        <v>0.90249999999999986</v>
      </c>
      <c r="S8309" s="12">
        <v>212.95</v>
      </c>
      <c r="T8309" s="12"/>
      <c r="U8309" s="12">
        <v>80.625</v>
      </c>
      <c r="V8309" s="23"/>
      <c r="W8309" s="24"/>
      <c r="X8309" s="22"/>
      <c r="Y8309" s="22"/>
      <c r="Z8309" s="22"/>
      <c r="AA8309" s="22"/>
      <c r="AB8309" s="22"/>
      <c r="AC8309" s="22"/>
      <c r="AD8309" s="22"/>
      <c r="AE8309" s="22"/>
      <c r="AF8309" s="22"/>
      <c r="AG8309" s="22"/>
      <c r="AH8309" s="22"/>
    </row>
    <row r="8310" spans="2:34">
      <c r="B8310" s="10">
        <v>11</v>
      </c>
      <c r="C8310" s="10">
        <v>12</v>
      </c>
      <c r="D8310" s="34">
        <v>39793</v>
      </c>
      <c r="E8310" s="17">
        <v>0.95833333333300175</v>
      </c>
      <c r="F8310" s="35">
        <v>0.76544059251003438</v>
      </c>
      <c r="G8310" s="18">
        <v>109.3093700336796</v>
      </c>
      <c r="H8310" s="18">
        <v>138.49690041038878</v>
      </c>
      <c r="I8310" s="18">
        <v>29.187530376709169</v>
      </c>
      <c r="J8310" s="19">
        <v>2.4158449373647537</v>
      </c>
      <c r="K8310" s="19">
        <v>2.7195724500499963</v>
      </c>
      <c r="L8310" s="19">
        <v>2.4150264709957137</v>
      </c>
      <c r="M8310" s="19">
        <v>29.097250000000003</v>
      </c>
      <c r="N8310" s="19">
        <f t="shared" si="130"/>
        <v>37.826425000000008</v>
      </c>
      <c r="O8310" s="19">
        <v>23.150000000000002</v>
      </c>
      <c r="P8310" s="20">
        <v>0.35280374999999953</v>
      </c>
      <c r="Q8310" s="12">
        <v>80.675000000000011</v>
      </c>
      <c r="R8310" s="12">
        <v>-0.55000000000000004</v>
      </c>
      <c r="S8310" s="12">
        <v>214.875</v>
      </c>
      <c r="T8310" s="12"/>
      <c r="U8310" s="12">
        <v>75.75</v>
      </c>
      <c r="V8310" s="23"/>
      <c r="W8310" s="24"/>
      <c r="X8310" s="22"/>
      <c r="Y8310" s="22"/>
      <c r="Z8310" s="22"/>
      <c r="AA8310" s="22"/>
      <c r="AB8310" s="22"/>
      <c r="AC8310" s="22"/>
      <c r="AD8310" s="22"/>
      <c r="AE8310" s="22"/>
      <c r="AF8310" s="22"/>
      <c r="AG8310" s="22"/>
      <c r="AH8310" s="22"/>
    </row>
    <row r="8311" spans="2:34">
      <c r="B8311" s="10">
        <v>11</v>
      </c>
      <c r="C8311" s="10">
        <v>12</v>
      </c>
      <c r="D8311" s="34">
        <v>39793</v>
      </c>
      <c r="E8311" s="17">
        <v>0</v>
      </c>
      <c r="F8311" s="35">
        <v>0.67840139059503035</v>
      </c>
      <c r="G8311" s="18">
        <v>123.62707636381751</v>
      </c>
      <c r="H8311" s="18">
        <v>151.94481798985419</v>
      </c>
      <c r="I8311" s="18">
        <v>28.317741626036682</v>
      </c>
      <c r="J8311" s="19">
        <v>2.5471863416197409</v>
      </c>
      <c r="K8311" s="19">
        <v>3.1451669761974954</v>
      </c>
      <c r="L8311" s="19">
        <v>2.2368976317412157</v>
      </c>
      <c r="M8311" s="19">
        <v>25.968249999999998</v>
      </c>
      <c r="N8311" s="19">
        <f t="shared" si="130"/>
        <v>33.758724999999998</v>
      </c>
      <c r="O8311" s="19">
        <v>21.29</v>
      </c>
      <c r="P8311" s="20">
        <v>0.31752337499999911</v>
      </c>
      <c r="Q8311" s="12">
        <v>81.599999999999994</v>
      </c>
      <c r="R8311" s="12">
        <v>-0.83750000000000002</v>
      </c>
      <c r="S8311" s="12">
        <v>207.4</v>
      </c>
      <c r="T8311" s="12"/>
      <c r="U8311" s="12">
        <v>79.550000000000011</v>
      </c>
      <c r="V8311" s="23"/>
      <c r="W8311" s="24"/>
      <c r="X8311" s="22"/>
      <c r="Y8311" s="22"/>
      <c r="Z8311" s="22"/>
      <c r="AA8311" s="22"/>
      <c r="AB8311" s="22"/>
      <c r="AC8311" s="22"/>
      <c r="AD8311" s="22"/>
      <c r="AE8311" s="22"/>
      <c r="AF8311" s="22"/>
      <c r="AG8311" s="22"/>
      <c r="AH8311" s="22"/>
    </row>
    <row r="8312" spans="2:34">
      <c r="B8312" s="10">
        <v>12</v>
      </c>
      <c r="C8312" s="10">
        <v>12</v>
      </c>
      <c r="D8312" s="34">
        <v>39794</v>
      </c>
      <c r="E8312" s="17">
        <v>4.1666666666998253E-2</v>
      </c>
      <c r="F8312" s="35">
        <v>0.62181353404502759</v>
      </c>
      <c r="G8312" s="18">
        <v>91.9717306679606</v>
      </c>
      <c r="H8312" s="18">
        <v>113.63436256153378</v>
      </c>
      <c r="I8312" s="18">
        <v>21.662631893573181</v>
      </c>
      <c r="J8312" s="19">
        <v>2.4080992316197554</v>
      </c>
      <c r="K8312" s="19">
        <v>1.826952158407497</v>
      </c>
      <c r="L8312" s="19">
        <v>2.3991668685637126</v>
      </c>
      <c r="M8312" s="19">
        <v>20.145</v>
      </c>
      <c r="N8312" s="19">
        <f t="shared" si="130"/>
        <v>26.188500000000001</v>
      </c>
      <c r="O8312" s="19">
        <v>16.310000000000002</v>
      </c>
      <c r="P8312" s="20">
        <v>0.44100468749999883</v>
      </c>
      <c r="Q8312" s="12">
        <v>82.1</v>
      </c>
      <c r="R8312" s="12">
        <v>-1.5049999999999999</v>
      </c>
      <c r="S8312" s="12">
        <v>209.4</v>
      </c>
      <c r="T8312" s="12"/>
      <c r="U8312" s="12">
        <v>71.699999999999989</v>
      </c>
      <c r="V8312" s="23"/>
      <c r="W8312" s="24"/>
      <c r="X8312" s="22"/>
      <c r="Y8312" s="22"/>
      <c r="Z8312" s="22"/>
      <c r="AA8312" s="22"/>
      <c r="AB8312" s="22"/>
      <c r="AC8312" s="22"/>
      <c r="AD8312" s="22"/>
      <c r="AE8312" s="22"/>
      <c r="AF8312" s="22"/>
      <c r="AG8312" s="22"/>
      <c r="AH8312" s="22"/>
    </row>
    <row r="8313" spans="2:34">
      <c r="B8313" s="10">
        <v>12</v>
      </c>
      <c r="C8313" s="10">
        <v>12</v>
      </c>
      <c r="D8313" s="34">
        <v>39794</v>
      </c>
      <c r="E8313" s="17">
        <v>8.3333333333001747E-2</v>
      </c>
      <c r="F8313" s="35">
        <v>0.63045807880502791</v>
      </c>
      <c r="G8313" s="18">
        <v>178.48300935939869</v>
      </c>
      <c r="H8313" s="18">
        <v>215.54279275866108</v>
      </c>
      <c r="I8313" s="18">
        <v>37.059783399262393</v>
      </c>
      <c r="J8313" s="19">
        <v>3.9276323807546021</v>
      </c>
      <c r="K8313" s="19">
        <v>3.7430295081624934</v>
      </c>
      <c r="L8313" s="19">
        <v>2.4966026081989603</v>
      </c>
      <c r="M8313" s="19">
        <v>23.924500000000002</v>
      </c>
      <c r="N8313" s="19">
        <f t="shared" si="130"/>
        <v>31.101850000000002</v>
      </c>
      <c r="O8313" s="19">
        <v>20.462500000000002</v>
      </c>
      <c r="P8313" s="20">
        <v>0.4057243124999988</v>
      </c>
      <c r="Q8313" s="12">
        <v>83.3</v>
      </c>
      <c r="R8313" s="12">
        <v>-1.1475</v>
      </c>
      <c r="S8313" s="12">
        <v>170.70000000000002</v>
      </c>
      <c r="T8313" s="12"/>
      <c r="U8313" s="12">
        <v>73.924999999999997</v>
      </c>
      <c r="V8313" s="23"/>
      <c r="W8313" s="24"/>
      <c r="X8313" s="22"/>
      <c r="Y8313" s="22"/>
      <c r="Z8313" s="22"/>
      <c r="AA8313" s="22"/>
      <c r="AB8313" s="22"/>
      <c r="AC8313" s="22"/>
      <c r="AD8313" s="22"/>
      <c r="AE8313" s="22"/>
      <c r="AF8313" s="22"/>
      <c r="AG8313" s="22"/>
      <c r="AH8313" s="22"/>
    </row>
    <row r="8314" spans="2:34">
      <c r="B8314" s="10">
        <v>12</v>
      </c>
      <c r="C8314" s="10">
        <v>12</v>
      </c>
      <c r="D8314" s="34">
        <v>39794</v>
      </c>
      <c r="E8314" s="17">
        <v>0.125</v>
      </c>
      <c r="F8314" s="35">
        <v>0.59562281697752617</v>
      </c>
      <c r="G8314" s="18">
        <v>162.49527902481182</v>
      </c>
      <c r="H8314" s="18">
        <v>195.86872402620907</v>
      </c>
      <c r="I8314" s="18">
        <v>33.373445001397229</v>
      </c>
      <c r="J8314" s="19">
        <v>3.8014177310096158</v>
      </c>
      <c r="K8314" s="19">
        <v>3.764853164602493</v>
      </c>
      <c r="L8314" s="19">
        <v>2.1509097966892154</v>
      </c>
      <c r="M8314" s="19">
        <v>23.100250000000003</v>
      </c>
      <c r="N8314" s="19">
        <f t="shared" si="130"/>
        <v>30.030325000000005</v>
      </c>
      <c r="O8314" s="19">
        <v>19.077500000000001</v>
      </c>
      <c r="P8314" s="20">
        <v>0.51156543749999894</v>
      </c>
      <c r="Q8314" s="12">
        <v>83.375</v>
      </c>
      <c r="R8314" s="12">
        <v>-1.3274999999999999</v>
      </c>
      <c r="S8314" s="12">
        <v>200.29999999999998</v>
      </c>
      <c r="T8314" s="12"/>
      <c r="U8314" s="12">
        <v>74.55</v>
      </c>
      <c r="V8314" s="23"/>
      <c r="W8314" s="24"/>
      <c r="X8314" s="22"/>
      <c r="Y8314" s="22"/>
      <c r="Z8314" s="22"/>
      <c r="AA8314" s="22"/>
      <c r="AB8314" s="22"/>
      <c r="AC8314" s="22"/>
      <c r="AD8314" s="22"/>
      <c r="AE8314" s="22"/>
      <c r="AF8314" s="22"/>
      <c r="AG8314" s="22"/>
      <c r="AH8314" s="22"/>
    </row>
    <row r="8315" spans="2:34">
      <c r="B8315" s="10">
        <v>12</v>
      </c>
      <c r="C8315" s="10">
        <v>12</v>
      </c>
      <c r="D8315" s="34">
        <v>39794</v>
      </c>
      <c r="E8315" s="17">
        <v>0.16666666666699825</v>
      </c>
      <c r="F8315" s="35">
        <v>0.60426522325502652</v>
      </c>
      <c r="G8315" s="18">
        <v>163.61799580587331</v>
      </c>
      <c r="H8315" s="18">
        <v>193.04827773183854</v>
      </c>
      <c r="I8315" s="18">
        <v>29.430281925965229</v>
      </c>
      <c r="J8315" s="19">
        <v>3.3970513685696573</v>
      </c>
      <c r="K8315" s="19">
        <v>3.3927739335824931</v>
      </c>
      <c r="L8315" s="19">
        <v>2.4321088373374602</v>
      </c>
      <c r="M8315" s="19">
        <v>22.875250000000001</v>
      </c>
      <c r="N8315" s="19">
        <f t="shared" si="130"/>
        <v>29.737825000000001</v>
      </c>
      <c r="O8315" s="19">
        <v>19.380000000000003</v>
      </c>
      <c r="P8315" s="20">
        <v>0.5292056249999989</v>
      </c>
      <c r="Q8315" s="12">
        <v>83.625</v>
      </c>
      <c r="R8315" s="12">
        <v>-1.83</v>
      </c>
      <c r="S8315" s="12">
        <v>193.92500000000001</v>
      </c>
      <c r="T8315" s="12"/>
      <c r="U8315" s="12">
        <v>74.325000000000003</v>
      </c>
      <c r="V8315" s="23"/>
      <c r="W8315" s="24"/>
      <c r="X8315" s="22"/>
      <c r="Y8315" s="22"/>
      <c r="Z8315" s="22"/>
      <c r="AA8315" s="22"/>
      <c r="AB8315" s="22"/>
      <c r="AC8315" s="22"/>
      <c r="AD8315" s="22"/>
      <c r="AE8315" s="22"/>
      <c r="AF8315" s="22"/>
      <c r="AG8315" s="22"/>
      <c r="AH8315" s="22"/>
    </row>
    <row r="8316" spans="2:34">
      <c r="B8316" s="10">
        <v>12</v>
      </c>
      <c r="C8316" s="10">
        <v>12</v>
      </c>
      <c r="D8316" s="34">
        <v>39794</v>
      </c>
      <c r="E8316" s="17">
        <v>0.20833333333300175</v>
      </c>
      <c r="F8316" s="35">
        <v>0.66506954379002903</v>
      </c>
      <c r="G8316" s="18">
        <v>226.46476363426137</v>
      </c>
      <c r="H8316" s="18">
        <v>266.45688279601336</v>
      </c>
      <c r="I8316" s="18">
        <v>39.992119161751944</v>
      </c>
      <c r="J8316" s="19">
        <v>4.8470248569195125</v>
      </c>
      <c r="K8316" s="19">
        <v>4.5527914463149894</v>
      </c>
      <c r="L8316" s="19">
        <v>2.961980321013951</v>
      </c>
      <c r="M8316" s="19">
        <v>25.944500000000001</v>
      </c>
      <c r="N8316" s="19">
        <f t="shared" si="130"/>
        <v>33.727850000000004</v>
      </c>
      <c r="O8316" s="19">
        <v>21.677499999999998</v>
      </c>
      <c r="P8316" s="20">
        <v>0.38808412499999917</v>
      </c>
      <c r="Q8316" s="12">
        <v>84.025000000000006</v>
      </c>
      <c r="R8316" s="12">
        <v>-1.8025</v>
      </c>
      <c r="S8316" s="12">
        <v>191.7</v>
      </c>
      <c r="T8316" s="12"/>
      <c r="U8316" s="12">
        <v>74.625</v>
      </c>
      <c r="V8316" s="23"/>
      <c r="W8316" s="24"/>
      <c r="X8316" s="22"/>
      <c r="Y8316" s="22"/>
      <c r="Z8316" s="22"/>
      <c r="AA8316" s="22"/>
      <c r="AB8316" s="22"/>
      <c r="AC8316" s="22"/>
      <c r="AD8316" s="22"/>
      <c r="AE8316" s="22"/>
      <c r="AF8316" s="22"/>
      <c r="AG8316" s="22"/>
      <c r="AH8316" s="22"/>
    </row>
    <row r="8317" spans="2:34">
      <c r="B8317" s="10">
        <v>12</v>
      </c>
      <c r="C8317" s="10">
        <v>12</v>
      </c>
      <c r="D8317" s="34">
        <v>39794</v>
      </c>
      <c r="E8317" s="17">
        <v>0.25</v>
      </c>
      <c r="F8317" s="35">
        <v>0.67370618546252914</v>
      </c>
      <c r="G8317" s="18">
        <v>278.71571802873569</v>
      </c>
      <c r="H8317" s="18">
        <v>339.73458556310038</v>
      </c>
      <c r="I8317" s="18">
        <v>61.018867534364666</v>
      </c>
      <c r="J8317" s="19">
        <v>5.9956581255743968</v>
      </c>
      <c r="K8317" s="19">
        <v>5.9919514483174856</v>
      </c>
      <c r="L8317" s="19">
        <v>2.7351616410522039</v>
      </c>
      <c r="M8317" s="19">
        <v>30.3795</v>
      </c>
      <c r="N8317" s="19">
        <f t="shared" si="130"/>
        <v>39.49335</v>
      </c>
      <c r="O8317" s="19">
        <v>25.984999999999999</v>
      </c>
      <c r="P8317" s="20">
        <v>0.49392524999999926</v>
      </c>
      <c r="Q8317" s="12">
        <v>84.775000000000006</v>
      </c>
      <c r="R8317" s="12">
        <v>-0.84499999999999997</v>
      </c>
      <c r="S8317" s="12">
        <v>184.82500000000002</v>
      </c>
      <c r="T8317" s="12"/>
      <c r="U8317" s="12">
        <v>73</v>
      </c>
      <c r="V8317" s="23"/>
      <c r="W8317" s="24"/>
      <c r="X8317" s="22"/>
      <c r="Y8317" s="22"/>
      <c r="Z8317" s="22"/>
      <c r="AA8317" s="22"/>
      <c r="AB8317" s="22"/>
      <c r="AC8317" s="22"/>
      <c r="AD8317" s="22"/>
      <c r="AE8317" s="22"/>
      <c r="AF8317" s="22"/>
      <c r="AG8317" s="22"/>
      <c r="AH8317" s="22"/>
    </row>
    <row r="8318" spans="2:34">
      <c r="B8318" s="10">
        <v>12</v>
      </c>
      <c r="C8318" s="10">
        <v>12</v>
      </c>
      <c r="D8318" s="34">
        <v>39794</v>
      </c>
      <c r="E8318" s="17">
        <v>0.29166666666699825</v>
      </c>
      <c r="F8318" s="35">
        <v>0.71276432672253076</v>
      </c>
      <c r="G8318" s="18">
        <v>327.66880363504185</v>
      </c>
      <c r="H8318" s="18">
        <v>406.61960482686789</v>
      </c>
      <c r="I8318" s="18">
        <v>78.950801191825988</v>
      </c>
      <c r="J8318" s="19">
        <v>6.9974820324192972</v>
      </c>
      <c r="K8318" s="19">
        <v>7.1223432987349815</v>
      </c>
      <c r="L8318" s="19">
        <v>2.4272141318242086</v>
      </c>
      <c r="M8318" s="19">
        <v>34.11</v>
      </c>
      <c r="N8318" s="19">
        <f t="shared" si="130"/>
        <v>44.343000000000004</v>
      </c>
      <c r="O8318" s="19">
        <v>29.04</v>
      </c>
      <c r="P8318" s="20">
        <v>0.4057243124999988</v>
      </c>
      <c r="Q8318" s="12">
        <v>84.375</v>
      </c>
      <c r="R8318" s="12">
        <v>3.4999999999999989E-2</v>
      </c>
      <c r="S8318" s="12">
        <v>187.25</v>
      </c>
      <c r="T8318" s="12"/>
      <c r="U8318" s="12">
        <v>70.224999999999994</v>
      </c>
      <c r="V8318" s="23"/>
      <c r="W8318" s="24"/>
      <c r="X8318" s="22"/>
      <c r="Y8318" s="22"/>
      <c r="Z8318" s="22"/>
      <c r="AA8318" s="22"/>
      <c r="AB8318" s="22"/>
      <c r="AC8318" s="22"/>
      <c r="AD8318" s="22"/>
      <c r="AE8318" s="22"/>
      <c r="AF8318" s="22"/>
      <c r="AG8318" s="22"/>
      <c r="AH8318" s="22"/>
    </row>
    <row r="8319" spans="2:34">
      <c r="B8319" s="10">
        <v>12</v>
      </c>
      <c r="C8319" s="10">
        <v>12</v>
      </c>
      <c r="D8319" s="34">
        <v>39794</v>
      </c>
      <c r="E8319" s="17">
        <v>0.33333333333300175</v>
      </c>
      <c r="F8319" s="35">
        <v>0.75181372809753222</v>
      </c>
      <c r="G8319" s="18">
        <v>272.49635487124471</v>
      </c>
      <c r="H8319" s="18">
        <v>347.78978858413183</v>
      </c>
      <c r="I8319" s="18">
        <v>75.293433712887122</v>
      </c>
      <c r="J8319" s="19">
        <v>5.9878832547344008</v>
      </c>
      <c r="K8319" s="19">
        <v>6.0099330059099838</v>
      </c>
      <c r="L8319" s="19">
        <v>1.5353691703929733</v>
      </c>
      <c r="M8319" s="19">
        <v>28.137</v>
      </c>
      <c r="N8319" s="19">
        <f t="shared" si="130"/>
        <v>36.578099999999999</v>
      </c>
      <c r="O8319" s="19">
        <v>24.060000000000002</v>
      </c>
      <c r="P8319" s="20">
        <v>0.31752337499999911</v>
      </c>
      <c r="Q8319" s="12">
        <v>80.375</v>
      </c>
      <c r="R8319" s="12">
        <v>0.85250000000000004</v>
      </c>
      <c r="S8319" s="12">
        <v>178.64999999999998</v>
      </c>
      <c r="T8319" s="12"/>
      <c r="U8319" s="12">
        <v>90.174999999999997</v>
      </c>
      <c r="V8319" s="23"/>
      <c r="W8319" s="24"/>
      <c r="X8319" s="22"/>
      <c r="Y8319" s="22"/>
      <c r="Z8319" s="22"/>
      <c r="AA8319" s="22"/>
      <c r="AB8319" s="22"/>
      <c r="AC8319" s="22"/>
      <c r="AD8319" s="22"/>
      <c r="AE8319" s="22"/>
      <c r="AF8319" s="22"/>
      <c r="AG8319" s="22"/>
      <c r="AH8319" s="22"/>
    </row>
    <row r="8320" spans="2:34">
      <c r="B8320" s="10">
        <v>12</v>
      </c>
      <c r="C8320" s="10">
        <v>12</v>
      </c>
      <c r="D8320" s="34">
        <v>39794</v>
      </c>
      <c r="E8320" s="17">
        <v>0.375</v>
      </c>
      <c r="F8320" s="35">
        <v>0.96901843806004129</v>
      </c>
      <c r="G8320" s="18">
        <v>305.26867194278481</v>
      </c>
      <c r="H8320" s="18">
        <v>382.41486243391694</v>
      </c>
      <c r="I8320" s="18">
        <v>77.146190491132174</v>
      </c>
      <c r="J8320" s="19">
        <v>6.6368655268743364</v>
      </c>
      <c r="K8320" s="19">
        <v>6.6157674994549813</v>
      </c>
      <c r="L8320" s="19">
        <v>1.9301603432754657</v>
      </c>
      <c r="M8320" s="19">
        <v>31.97925</v>
      </c>
      <c r="N8320" s="19">
        <f t="shared" si="130"/>
        <v>41.573025000000001</v>
      </c>
      <c r="O8320" s="19">
        <v>26.945</v>
      </c>
      <c r="P8320" s="20">
        <v>0.22932243749999942</v>
      </c>
      <c r="Q8320" s="12">
        <v>77.075000000000003</v>
      </c>
      <c r="R8320" s="12">
        <v>1.3724999999999998</v>
      </c>
      <c r="S8320" s="12">
        <v>174.22499999999999</v>
      </c>
      <c r="T8320" s="12"/>
      <c r="U8320" s="12">
        <v>139.75</v>
      </c>
      <c r="V8320" s="23"/>
      <c r="W8320" s="24"/>
      <c r="X8320" s="22"/>
      <c r="Y8320" s="22"/>
      <c r="Z8320" s="22"/>
      <c r="AA8320" s="22"/>
      <c r="AB8320" s="22"/>
      <c r="AC8320" s="22"/>
      <c r="AD8320" s="22"/>
      <c r="AE8320" s="22"/>
      <c r="AF8320" s="22"/>
      <c r="AG8320" s="22"/>
      <c r="AH8320" s="22"/>
    </row>
    <row r="8321" spans="2:34">
      <c r="B8321" s="10">
        <v>12</v>
      </c>
      <c r="C8321" s="10">
        <v>12</v>
      </c>
      <c r="D8321" s="34">
        <v>39794</v>
      </c>
      <c r="E8321" s="17">
        <v>0.41666666666699825</v>
      </c>
      <c r="F8321" s="35">
        <v>0.89941541607003817</v>
      </c>
      <c r="G8321" s="18">
        <v>319.82497135877327</v>
      </c>
      <c r="H8321" s="18">
        <v>397.04407965152882</v>
      </c>
      <c r="I8321" s="18">
        <v>77.219108292755564</v>
      </c>
      <c r="J8321" s="19">
        <v>6.5466994152893472</v>
      </c>
      <c r="K8321" s="19">
        <v>6.8930057450574793</v>
      </c>
      <c r="L8321" s="19">
        <v>1.9032623217832159</v>
      </c>
      <c r="M8321" s="19">
        <v>38.40025</v>
      </c>
      <c r="N8321" s="19">
        <f t="shared" si="130"/>
        <v>49.920324999999998</v>
      </c>
      <c r="O8321" s="19">
        <v>33.172499999999999</v>
      </c>
      <c r="P8321" s="20">
        <v>0.28224299999999908</v>
      </c>
      <c r="Q8321" s="12">
        <v>77.074999999999989</v>
      </c>
      <c r="R8321" s="12">
        <v>2.0199999999999996</v>
      </c>
      <c r="S8321" s="12">
        <v>174.67500000000001</v>
      </c>
      <c r="T8321" s="12"/>
      <c r="U8321" s="12">
        <v>165.2</v>
      </c>
      <c r="V8321" s="23"/>
      <c r="W8321" s="24"/>
      <c r="X8321" s="22"/>
      <c r="Y8321" s="22"/>
      <c r="Z8321" s="22"/>
      <c r="AA8321" s="22"/>
      <c r="AB8321" s="22"/>
      <c r="AC8321" s="22"/>
      <c r="AD8321" s="22"/>
      <c r="AE8321" s="22"/>
      <c r="AF8321" s="22"/>
      <c r="AG8321" s="22"/>
      <c r="AH8321" s="22"/>
    </row>
    <row r="8322" spans="2:34">
      <c r="B8322" s="10">
        <v>12</v>
      </c>
      <c r="C8322" s="10">
        <v>12</v>
      </c>
      <c r="D8322" s="34">
        <v>39794</v>
      </c>
      <c r="E8322" s="17">
        <v>0.45833333333300175</v>
      </c>
      <c r="F8322" s="35">
        <v>0.93844148009253947</v>
      </c>
      <c r="G8322" s="18">
        <v>291.89348193474063</v>
      </c>
      <c r="H8322" s="18">
        <v>367.29932591193767</v>
      </c>
      <c r="I8322" s="18">
        <v>75.40584397719698</v>
      </c>
      <c r="J8322" s="19">
        <v>6.3277635401043701</v>
      </c>
      <c r="K8322" s="19">
        <v>6.1824089508399815</v>
      </c>
      <c r="L8322" s="19">
        <v>1.9520661121612144</v>
      </c>
      <c r="M8322" s="19">
        <v>51.800750000000008</v>
      </c>
      <c r="N8322" s="19">
        <f t="shared" si="130"/>
        <v>67.340975000000014</v>
      </c>
      <c r="O8322" s="19">
        <v>46.442499999999995</v>
      </c>
      <c r="P8322" s="20">
        <v>0.44100468749999922</v>
      </c>
      <c r="Q8322" s="12">
        <v>77.474999999999994</v>
      </c>
      <c r="R8322" s="12">
        <v>3.21</v>
      </c>
      <c r="S8322" s="12">
        <v>188.54999999999998</v>
      </c>
      <c r="T8322" s="12"/>
      <c r="U8322" s="12">
        <v>196.22500000000002</v>
      </c>
      <c r="V8322" s="23"/>
      <c r="W8322" s="24"/>
      <c r="X8322" s="22"/>
      <c r="Y8322" s="22"/>
      <c r="Z8322" s="22"/>
      <c r="AA8322" s="22"/>
      <c r="AB8322" s="22"/>
      <c r="AC8322" s="22"/>
      <c r="AD8322" s="22"/>
      <c r="AE8322" s="22"/>
      <c r="AF8322" s="22"/>
      <c r="AG8322" s="22"/>
      <c r="AH8322" s="22"/>
    </row>
    <row r="8323" spans="2:34">
      <c r="B8323" s="10">
        <v>12</v>
      </c>
      <c r="C8323" s="10">
        <v>12</v>
      </c>
      <c r="D8323" s="34">
        <v>39794</v>
      </c>
      <c r="E8323" s="17">
        <v>0.5</v>
      </c>
      <c r="F8323" s="35">
        <v>0.50393582845502116</v>
      </c>
      <c r="G8323" s="18">
        <v>157.28439544650536</v>
      </c>
      <c r="H8323" s="18">
        <v>215.92681539118237</v>
      </c>
      <c r="I8323" s="18">
        <v>58.642419944677044</v>
      </c>
      <c r="J8323" s="19">
        <v>3.6055492935546418</v>
      </c>
      <c r="K8323" s="19">
        <v>4.0048602717149873</v>
      </c>
      <c r="L8323" s="19">
        <v>1.3411251379547251</v>
      </c>
      <c r="M8323" s="19">
        <v>29.963750000000001</v>
      </c>
      <c r="N8323" s="19">
        <f t="shared" si="130"/>
        <v>38.952875000000006</v>
      </c>
      <c r="O8323" s="19">
        <v>24.619999999999997</v>
      </c>
      <c r="P8323" s="20">
        <v>0.82908881249999911</v>
      </c>
      <c r="Q8323" s="12">
        <v>76.775000000000006</v>
      </c>
      <c r="R8323" s="12">
        <v>6.1425000000000001</v>
      </c>
      <c r="S8323" s="12">
        <v>187.65</v>
      </c>
      <c r="T8323" s="12"/>
      <c r="U8323" s="12">
        <v>204.45</v>
      </c>
      <c r="V8323" s="23"/>
      <c r="W8323" s="24"/>
      <c r="X8323" s="22"/>
      <c r="Y8323" s="22"/>
      <c r="Z8323" s="22"/>
      <c r="AA8323" s="22"/>
      <c r="AB8323" s="22"/>
      <c r="AC8323" s="22"/>
      <c r="AD8323" s="22"/>
      <c r="AE8323" s="22"/>
      <c r="AF8323" s="22"/>
      <c r="AG8323" s="22"/>
      <c r="AH8323" s="22"/>
    </row>
    <row r="8324" spans="2:34">
      <c r="B8324" s="10">
        <v>12</v>
      </c>
      <c r="C8324" s="10">
        <v>12</v>
      </c>
      <c r="D8324" s="34">
        <v>39794</v>
      </c>
      <c r="E8324" s="17">
        <v>0.54166666666699825</v>
      </c>
      <c r="F8324" s="35">
        <v>0.42135743539501758</v>
      </c>
      <c r="G8324" s="18">
        <v>119.09566090731546</v>
      </c>
      <c r="H8324" s="18">
        <v>170.99185774355715</v>
      </c>
      <c r="I8324" s="18">
        <v>51.896196836241707</v>
      </c>
      <c r="J8324" s="19">
        <v>2.9694147516147056</v>
      </c>
      <c r="K8324" s="19">
        <v>3.2684734932374893</v>
      </c>
      <c r="L8324" s="19">
        <v>1.1032622497877296</v>
      </c>
      <c r="M8324" s="19">
        <v>21.795000000000002</v>
      </c>
      <c r="N8324" s="19">
        <f t="shared" si="130"/>
        <v>28.333500000000004</v>
      </c>
      <c r="O8324" s="19">
        <v>16.43</v>
      </c>
      <c r="P8324" s="20">
        <v>2.2050234374999991</v>
      </c>
      <c r="Q8324" s="12">
        <v>70.525000000000006</v>
      </c>
      <c r="R8324" s="12">
        <v>7.35</v>
      </c>
      <c r="S8324" s="12">
        <v>185.02500000000001</v>
      </c>
      <c r="T8324" s="12"/>
      <c r="U8324" s="12">
        <v>181.10000000000002</v>
      </c>
      <c r="V8324" s="23"/>
      <c r="W8324" s="24"/>
      <c r="X8324" s="22"/>
      <c r="Y8324" s="22"/>
      <c r="Z8324" s="22"/>
      <c r="AA8324" s="22"/>
      <c r="AB8324" s="22"/>
      <c r="AC8324" s="22"/>
      <c r="AD8324" s="22"/>
      <c r="AE8324" s="22"/>
      <c r="AF8324" s="22"/>
      <c r="AG8324" s="22"/>
      <c r="AH8324" s="22"/>
    </row>
    <row r="8325" spans="2:34">
      <c r="B8325" s="10">
        <v>12</v>
      </c>
      <c r="C8325" s="10">
        <v>12</v>
      </c>
      <c r="D8325" s="34">
        <v>39794</v>
      </c>
      <c r="E8325" s="17">
        <v>0.58333333333300175</v>
      </c>
      <c r="F8325" s="35">
        <v>0.40829020255501691</v>
      </c>
      <c r="G8325" s="18">
        <v>123.64685693485026</v>
      </c>
      <c r="H8325" s="18">
        <v>173.41402105146011</v>
      </c>
      <c r="I8325" s="18">
        <v>49.767164116609834</v>
      </c>
      <c r="J8325" s="19">
        <v>2.9204707464297108</v>
      </c>
      <c r="K8325" s="19">
        <v>2.9834384085449894</v>
      </c>
      <c r="L8325" s="19">
        <v>1.0222134072082307</v>
      </c>
      <c r="M8325" s="19">
        <v>24.006</v>
      </c>
      <c r="N8325" s="19">
        <f t="shared" si="130"/>
        <v>31.207800000000002</v>
      </c>
      <c r="O8325" s="19">
        <v>18.157499999999999</v>
      </c>
      <c r="P8325" s="20">
        <v>2.5578271874999992</v>
      </c>
      <c r="Q8325" s="12">
        <v>72.325000000000003</v>
      </c>
      <c r="R8325" s="12">
        <v>7.5949999999999998</v>
      </c>
      <c r="S8325" s="12">
        <v>176.875</v>
      </c>
      <c r="T8325" s="12"/>
      <c r="U8325" s="12">
        <v>129.52500000000001</v>
      </c>
      <c r="V8325" s="23"/>
      <c r="W8325" s="24"/>
      <c r="X8325" s="22"/>
      <c r="Y8325" s="22"/>
      <c r="Z8325" s="22"/>
      <c r="AA8325" s="22"/>
      <c r="AB8325" s="22"/>
      <c r="AC8325" s="22"/>
      <c r="AD8325" s="22"/>
      <c r="AE8325" s="22"/>
      <c r="AF8325" s="22"/>
      <c r="AG8325" s="22"/>
      <c r="AH8325" s="22"/>
    </row>
    <row r="8326" spans="2:34">
      <c r="B8326" s="10">
        <v>12</v>
      </c>
      <c r="C8326" s="10">
        <v>12</v>
      </c>
      <c r="D8326" s="34">
        <v>39794</v>
      </c>
      <c r="E8326" s="17">
        <v>0.625</v>
      </c>
      <c r="F8326" s="35">
        <v>0.47774539032001972</v>
      </c>
      <c r="G8326" s="18">
        <v>125.24532460364971</v>
      </c>
      <c r="H8326" s="18">
        <v>172.6456269964423</v>
      </c>
      <c r="I8326" s="18">
        <v>47.40030239279259</v>
      </c>
      <c r="J8326" s="19">
        <v>2.7916910955147238</v>
      </c>
      <c r="K8326" s="19">
        <v>2.9676425884674895</v>
      </c>
      <c r="L8326" s="19">
        <v>1.0222864469209805</v>
      </c>
      <c r="M8326" s="19">
        <v>23.285500000000003</v>
      </c>
      <c r="N8326" s="19">
        <f t="shared" si="130"/>
        <v>30.271150000000006</v>
      </c>
      <c r="O8326" s="19">
        <v>17.484999999999999</v>
      </c>
      <c r="P8326" s="20">
        <v>2.7695094374999991</v>
      </c>
      <c r="Q8326" s="12">
        <v>79.05</v>
      </c>
      <c r="R8326" s="12">
        <v>7.67</v>
      </c>
      <c r="S8326" s="12">
        <v>175.35</v>
      </c>
      <c r="T8326" s="12"/>
      <c r="U8326" s="12">
        <v>81.625</v>
      </c>
      <c r="V8326" s="23"/>
      <c r="W8326" s="24"/>
      <c r="X8326" s="22"/>
      <c r="Y8326" s="22"/>
      <c r="Z8326" s="22"/>
      <c r="AA8326" s="22"/>
      <c r="AB8326" s="22"/>
      <c r="AC8326" s="22"/>
      <c r="AD8326" s="22"/>
      <c r="AE8326" s="22"/>
      <c r="AF8326" s="22"/>
      <c r="AG8326" s="22"/>
      <c r="AH8326" s="22"/>
    </row>
    <row r="8327" spans="2:34">
      <c r="B8327" s="10">
        <v>12</v>
      </c>
      <c r="C8327" s="10">
        <v>12</v>
      </c>
      <c r="D8327" s="34">
        <v>39794</v>
      </c>
      <c r="E8327" s="17">
        <v>0.66666666666699825</v>
      </c>
      <c r="F8327" s="35">
        <v>0.49507604078252032</v>
      </c>
      <c r="G8327" s="18">
        <v>131.52693051484272</v>
      </c>
      <c r="H8327" s="18">
        <v>177.84357791064542</v>
      </c>
      <c r="I8327" s="18">
        <v>46.316647395802747</v>
      </c>
      <c r="J8327" s="19">
        <v>2.7788027255997259</v>
      </c>
      <c r="K8327" s="19">
        <v>2.6251822700499901</v>
      </c>
      <c r="L8327" s="19">
        <v>0.9953145173442306</v>
      </c>
      <c r="M8327" s="19">
        <v>20.81625</v>
      </c>
      <c r="N8327" s="19">
        <f t="shared" si="130"/>
        <v>27.061125000000001</v>
      </c>
      <c r="O8327" s="19">
        <v>16.5275</v>
      </c>
      <c r="P8327" s="20">
        <v>3.5633178749999992</v>
      </c>
      <c r="Q8327" s="12">
        <v>82.75</v>
      </c>
      <c r="R8327" s="12">
        <v>7.8100000000000005</v>
      </c>
      <c r="S8327" s="12">
        <v>172.77500000000003</v>
      </c>
      <c r="T8327" s="12"/>
      <c r="U8327" s="12">
        <v>65.824999999999989</v>
      </c>
      <c r="V8327" s="23"/>
      <c r="W8327" s="24"/>
      <c r="X8327" s="22"/>
      <c r="Y8327" s="22"/>
      <c r="Z8327" s="22"/>
      <c r="AA8327" s="22"/>
      <c r="AB8327" s="22"/>
      <c r="AC8327" s="22"/>
      <c r="AD8327" s="22"/>
      <c r="AE8327" s="22"/>
      <c r="AF8327" s="22"/>
      <c r="AG8327" s="22"/>
      <c r="AH8327" s="22"/>
    </row>
    <row r="8328" spans="2:34">
      <c r="B8328" s="10">
        <v>12</v>
      </c>
      <c r="C8328" s="10">
        <v>12</v>
      </c>
      <c r="D8328" s="34">
        <v>39794</v>
      </c>
      <c r="E8328" s="17">
        <v>0.70833333333300175</v>
      </c>
      <c r="F8328" s="35">
        <v>0.51674690828252112</v>
      </c>
      <c r="G8328" s="18">
        <v>119.66162492442893</v>
      </c>
      <c r="H8328" s="18">
        <v>166.27591109077724</v>
      </c>
      <c r="I8328" s="18">
        <v>46.6142861663483</v>
      </c>
      <c r="J8328" s="19">
        <v>3.0466270529097006</v>
      </c>
      <c r="K8328" s="19">
        <v>2.888531707652489</v>
      </c>
      <c r="L8328" s="19">
        <v>0.93587716211298144</v>
      </c>
      <c r="M8328" s="19">
        <v>23.876750000000001</v>
      </c>
      <c r="N8328" s="19">
        <f t="shared" si="130"/>
        <v>31.039775000000002</v>
      </c>
      <c r="O8328" s="19">
        <v>18.875</v>
      </c>
      <c r="P8328" s="20">
        <v>4.286565562499999</v>
      </c>
      <c r="Q8328" s="12">
        <v>84.625</v>
      </c>
      <c r="R8328" s="12">
        <v>8.1125000000000007</v>
      </c>
      <c r="S8328" s="12">
        <v>175.2</v>
      </c>
      <c r="T8328" s="12"/>
      <c r="U8328" s="12">
        <v>73.625</v>
      </c>
      <c r="V8328" s="23"/>
      <c r="W8328" s="24"/>
      <c r="X8328" s="22"/>
      <c r="Y8328" s="22"/>
      <c r="Z8328" s="22"/>
      <c r="AA8328" s="22"/>
      <c r="AB8328" s="22"/>
      <c r="AC8328" s="22"/>
      <c r="AD8328" s="22"/>
      <c r="AE8328" s="22"/>
      <c r="AF8328" s="22"/>
      <c r="AG8328" s="22"/>
      <c r="AH8328" s="22"/>
    </row>
    <row r="8329" spans="2:34">
      <c r="B8329" s="10">
        <v>12</v>
      </c>
      <c r="C8329" s="10">
        <v>12</v>
      </c>
      <c r="D8329" s="34">
        <v>39794</v>
      </c>
      <c r="E8329" s="17">
        <v>0.75</v>
      </c>
      <c r="F8329" s="35">
        <v>0.46893925066501901</v>
      </c>
      <c r="G8329" s="18">
        <v>117.13234331268782</v>
      </c>
      <c r="H8329" s="18">
        <v>150.2409952853366</v>
      </c>
      <c r="I8329" s="18">
        <v>33.108651972648786</v>
      </c>
      <c r="J8329" s="19">
        <v>2.4285354197697613</v>
      </c>
      <c r="K8329" s="19">
        <v>2.7400841518074897</v>
      </c>
      <c r="L8329" s="19">
        <v>0.87102398183273244</v>
      </c>
      <c r="M8329" s="19">
        <v>21.471250000000001</v>
      </c>
      <c r="N8329" s="19">
        <f t="shared" si="130"/>
        <v>27.912625000000002</v>
      </c>
      <c r="O8329" s="19">
        <v>16.02</v>
      </c>
      <c r="P8329" s="20">
        <v>6.1387852499999989</v>
      </c>
      <c r="Q8329" s="12">
        <v>81.324999999999989</v>
      </c>
      <c r="R8329" s="12">
        <v>8.4699999999999989</v>
      </c>
      <c r="S8329" s="12">
        <v>175.375</v>
      </c>
      <c r="T8329" s="12"/>
      <c r="U8329" s="12">
        <v>76.5</v>
      </c>
      <c r="V8329" s="23"/>
      <c r="W8329" s="24"/>
      <c r="X8329" s="22"/>
      <c r="Y8329" s="22"/>
      <c r="Z8329" s="22"/>
      <c r="AA8329" s="22"/>
      <c r="AB8329" s="22"/>
      <c r="AC8329" s="22"/>
      <c r="AD8329" s="22"/>
      <c r="AE8329" s="22"/>
      <c r="AF8329" s="22"/>
      <c r="AG8329" s="22"/>
      <c r="AH8329" s="22"/>
    </row>
    <row r="8330" spans="2:34">
      <c r="B8330" s="10">
        <v>12</v>
      </c>
      <c r="C8330" s="10">
        <v>12</v>
      </c>
      <c r="D8330" s="34">
        <v>39794</v>
      </c>
      <c r="E8330" s="17">
        <v>0.79166666666699825</v>
      </c>
      <c r="F8330" s="35">
        <v>0.35601587850001437</v>
      </c>
      <c r="G8330" s="18">
        <v>47.829770956922985</v>
      </c>
      <c r="H8330" s="18">
        <v>76.493353171926998</v>
      </c>
      <c r="I8330" s="18">
        <v>28.663582215004027</v>
      </c>
      <c r="J8330" s="19">
        <v>1.3571930566948673</v>
      </c>
      <c r="K8330" s="19">
        <v>1.5165712479474938</v>
      </c>
      <c r="L8330" s="19">
        <v>0.88190619046373209</v>
      </c>
      <c r="M8330" s="19">
        <v>19.173749999999998</v>
      </c>
      <c r="N8330" s="19">
        <f t="shared" si="130"/>
        <v>24.925874999999998</v>
      </c>
      <c r="O8330" s="19">
        <v>13.8775</v>
      </c>
      <c r="P8330" s="20">
        <v>8.8553741250000009</v>
      </c>
      <c r="Q8330" s="12">
        <v>77.950000000000017</v>
      </c>
      <c r="R8330" s="12">
        <v>8.6475000000000009</v>
      </c>
      <c r="S8330" s="12">
        <v>183.92500000000001</v>
      </c>
      <c r="T8330" s="12"/>
      <c r="U8330" s="12">
        <v>74.974999999999994</v>
      </c>
      <c r="V8330" s="23"/>
      <c r="W8330" s="24"/>
      <c r="X8330" s="22"/>
      <c r="Y8330" s="22"/>
      <c r="Z8330" s="22"/>
      <c r="AA8330" s="22"/>
      <c r="AB8330" s="22"/>
      <c r="AC8330" s="22"/>
      <c r="AD8330" s="22"/>
      <c r="AE8330" s="22"/>
      <c r="AF8330" s="22"/>
      <c r="AG8330" s="22"/>
      <c r="AH8330" s="22"/>
    </row>
    <row r="8331" spans="2:34">
      <c r="B8331" s="10">
        <v>12</v>
      </c>
      <c r="C8331" s="10">
        <v>12</v>
      </c>
      <c r="D8331" s="34">
        <v>39794</v>
      </c>
      <c r="E8331" s="17">
        <v>0.83333333333300175</v>
      </c>
      <c r="F8331" s="35">
        <v>0.34296212739751375</v>
      </c>
      <c r="G8331" s="18">
        <v>52.668147028995023</v>
      </c>
      <c r="H8331" s="18">
        <v>81.322171099748431</v>
      </c>
      <c r="I8331" s="18">
        <v>28.654024070753405</v>
      </c>
      <c r="J8331" s="19">
        <v>1.3262838407348703</v>
      </c>
      <c r="K8331" s="19">
        <v>1.5641088258974931</v>
      </c>
      <c r="L8331" s="19">
        <v>0.91984475370273111</v>
      </c>
      <c r="M8331" s="19">
        <v>16.55125</v>
      </c>
      <c r="N8331" s="19">
        <f t="shared" si="130"/>
        <v>21.516625000000001</v>
      </c>
      <c r="O8331" s="19">
        <v>12.15</v>
      </c>
      <c r="P8331" s="20">
        <v>9.7903040624999988</v>
      </c>
      <c r="Q8331" s="12">
        <v>75.425000000000011</v>
      </c>
      <c r="R8331" s="12">
        <v>8.7424999999999997</v>
      </c>
      <c r="S8331" s="12">
        <v>178.82499999999999</v>
      </c>
      <c r="T8331" s="12"/>
      <c r="U8331" s="12">
        <v>71.05</v>
      </c>
      <c r="V8331" s="23"/>
      <c r="W8331" s="24"/>
      <c r="X8331" s="22"/>
      <c r="Y8331" s="22"/>
      <c r="Z8331" s="22"/>
      <c r="AA8331" s="22"/>
      <c r="AB8331" s="22"/>
      <c r="AC8331" s="22"/>
      <c r="AD8331" s="22"/>
      <c r="AE8331" s="22"/>
      <c r="AF8331" s="22"/>
      <c r="AG8331" s="22"/>
      <c r="AH8331" s="22"/>
    </row>
    <row r="8332" spans="2:34">
      <c r="B8332" s="10">
        <v>12</v>
      </c>
      <c r="C8332" s="10">
        <v>12</v>
      </c>
      <c r="D8332" s="34">
        <v>39794</v>
      </c>
      <c r="E8332" s="17">
        <v>0.875</v>
      </c>
      <c r="F8332" s="35">
        <v>0.30820487369251226</v>
      </c>
      <c r="G8332" s="18">
        <v>34.228483490470808</v>
      </c>
      <c r="H8332" s="18">
        <v>53.618194645602443</v>
      </c>
      <c r="I8332" s="18">
        <v>19.389711155131639</v>
      </c>
      <c r="J8332" s="19">
        <v>1.0661734155398961</v>
      </c>
      <c r="K8332" s="19">
        <v>0.90283957415499605</v>
      </c>
      <c r="L8332" s="19">
        <v>0.89285410589048142</v>
      </c>
      <c r="M8332" s="19">
        <v>13.31325</v>
      </c>
      <c r="N8332" s="19">
        <f t="shared" si="130"/>
        <v>17.307224999999999</v>
      </c>
      <c r="O8332" s="19">
        <v>9.84</v>
      </c>
      <c r="P8332" s="20">
        <v>13.000818187499998</v>
      </c>
      <c r="Q8332" s="12">
        <v>74.775000000000006</v>
      </c>
      <c r="R8332" s="12">
        <v>8.8375000000000004</v>
      </c>
      <c r="S8332" s="12">
        <v>182.09999999999997</v>
      </c>
      <c r="T8332" s="12"/>
      <c r="U8332" s="12">
        <v>77.75</v>
      </c>
      <c r="V8332" s="23"/>
      <c r="W8332" s="24"/>
      <c r="X8332" s="22"/>
      <c r="Y8332" s="22"/>
      <c r="Z8332" s="22"/>
      <c r="AA8332" s="22"/>
      <c r="AB8332" s="22"/>
      <c r="AC8332" s="22"/>
      <c r="AD8332" s="22"/>
      <c r="AE8332" s="22"/>
      <c r="AF8332" s="22"/>
      <c r="AG8332" s="22"/>
      <c r="AH8332" s="22"/>
    </row>
    <row r="8333" spans="2:34">
      <c r="B8333" s="10">
        <v>12</v>
      </c>
      <c r="C8333" s="10">
        <v>12</v>
      </c>
      <c r="D8333" s="34">
        <v>39794</v>
      </c>
      <c r="E8333" s="17">
        <v>0.91666666666699825</v>
      </c>
      <c r="F8333" s="35">
        <v>0.29515679421751168</v>
      </c>
      <c r="G8333" s="18">
        <v>28.464675261242547</v>
      </c>
      <c r="H8333" s="18">
        <v>42.175909300524303</v>
      </c>
      <c r="I8333" s="18">
        <v>13.711234039281752</v>
      </c>
      <c r="J8333" s="19">
        <v>0.80606484960992153</v>
      </c>
      <c r="K8333" s="19">
        <v>0.69297930309749689</v>
      </c>
      <c r="L8333" s="19">
        <v>0.86585911621948175</v>
      </c>
      <c r="M8333" s="19">
        <v>10.891499999999999</v>
      </c>
      <c r="N8333" s="19">
        <f t="shared" si="130"/>
        <v>14.158949999999999</v>
      </c>
      <c r="O8333" s="19">
        <v>7.9974999999999996</v>
      </c>
      <c r="P8333" s="20">
        <v>15.964369687499998</v>
      </c>
      <c r="Q8333" s="12">
        <v>75.400000000000006</v>
      </c>
      <c r="R8333" s="12">
        <v>8.7524999999999995</v>
      </c>
      <c r="S8333" s="12">
        <v>178.67500000000001</v>
      </c>
      <c r="T8333" s="12"/>
      <c r="U8333" s="12">
        <v>77.900000000000006</v>
      </c>
      <c r="V8333" s="23"/>
      <c r="W8333" s="24"/>
      <c r="X8333" s="22"/>
      <c r="Y8333" s="22"/>
      <c r="Z8333" s="22"/>
      <c r="AA8333" s="22"/>
      <c r="AB8333" s="22"/>
      <c r="AC8333" s="22"/>
      <c r="AD8333" s="22"/>
      <c r="AE8333" s="22"/>
      <c r="AF8333" s="22"/>
      <c r="AG8333" s="22"/>
      <c r="AH8333" s="22"/>
    </row>
    <row r="8334" spans="2:34">
      <c r="B8334" s="10">
        <v>13</v>
      </c>
      <c r="C8334" s="10">
        <v>12</v>
      </c>
      <c r="D8334" s="34">
        <v>39794</v>
      </c>
      <c r="E8334" s="17">
        <v>0.95833333333300175</v>
      </c>
      <c r="F8334" s="35">
        <v>0.2256886825800089</v>
      </c>
      <c r="G8334" s="18">
        <v>15.590976565085093</v>
      </c>
      <c r="H8334" s="18">
        <v>24.602312796030731</v>
      </c>
      <c r="I8334" s="18">
        <v>9.0113362309456377</v>
      </c>
      <c r="J8334" s="19">
        <v>0.65412041497493645</v>
      </c>
      <c r="K8334" s="19">
        <v>0.43163246309499803</v>
      </c>
      <c r="L8334" s="19">
        <v>0.80097737615723275</v>
      </c>
      <c r="M8334" s="19">
        <v>11.015249999999998</v>
      </c>
      <c r="N8334" s="19">
        <f t="shared" si="130"/>
        <v>14.319824999999998</v>
      </c>
      <c r="O8334" s="19">
        <v>7.4474999999999998</v>
      </c>
      <c r="P8334" s="20">
        <v>19.4571268125</v>
      </c>
      <c r="Q8334" s="12">
        <v>75.524999999999991</v>
      </c>
      <c r="R8334" s="12">
        <v>8.5050000000000008</v>
      </c>
      <c r="S8334" s="12">
        <v>173.6</v>
      </c>
      <c r="T8334" s="12"/>
      <c r="U8334" s="12">
        <v>74.174999999999997</v>
      </c>
      <c r="V8334" s="23"/>
      <c r="W8334" s="24"/>
      <c r="X8334" s="22"/>
      <c r="Y8334" s="22"/>
      <c r="Z8334" s="22"/>
      <c r="AA8334" s="22"/>
      <c r="AB8334" s="22"/>
      <c r="AC8334" s="22"/>
      <c r="AD8334" s="22"/>
      <c r="AE8334" s="22"/>
      <c r="AF8334" s="22"/>
      <c r="AG8334" s="22"/>
      <c r="AH8334" s="22"/>
    </row>
    <row r="8335" spans="2:34">
      <c r="B8335" s="10">
        <v>13</v>
      </c>
      <c r="C8335" s="10">
        <v>12</v>
      </c>
      <c r="D8335" s="34">
        <v>39794</v>
      </c>
      <c r="E8335" s="17">
        <v>0</v>
      </c>
      <c r="F8335" s="35">
        <v>0.24302853781500949</v>
      </c>
      <c r="G8335" s="18">
        <v>13.946499099645912</v>
      </c>
      <c r="H8335" s="18">
        <v>21.644934178890505</v>
      </c>
      <c r="I8335" s="18">
        <v>7.6984350792445948</v>
      </c>
      <c r="J8335" s="19">
        <v>0.63609068054493834</v>
      </c>
      <c r="K8335" s="19">
        <v>0.30095925209499852</v>
      </c>
      <c r="L8335" s="19">
        <v>0.79562166173048265</v>
      </c>
      <c r="M8335" s="19">
        <v>10.7425</v>
      </c>
      <c r="N8335" s="19">
        <f t="shared" si="130"/>
        <v>13.965249999999999</v>
      </c>
      <c r="O8335" s="19">
        <v>7.8350000000000009</v>
      </c>
      <c r="P8335" s="20">
        <v>20.109813750000001</v>
      </c>
      <c r="Q8335" s="12">
        <v>77.424999999999997</v>
      </c>
      <c r="R8335" s="12">
        <v>8.2324999999999999</v>
      </c>
      <c r="S8335" s="12">
        <v>174.72499999999999</v>
      </c>
      <c r="T8335" s="12"/>
      <c r="U8335" s="12">
        <v>71</v>
      </c>
      <c r="V8335" s="23"/>
      <c r="W8335" s="24"/>
      <c r="X8335" s="22"/>
      <c r="Y8335" s="22"/>
      <c r="Z8335" s="22"/>
      <c r="AA8335" s="22"/>
      <c r="AB8335" s="22"/>
      <c r="AC8335" s="22"/>
      <c r="AD8335" s="22"/>
      <c r="AE8335" s="22"/>
      <c r="AF8335" s="22"/>
      <c r="AG8335" s="22"/>
      <c r="AH8335" s="22"/>
    </row>
    <row r="8336" spans="2:34">
      <c r="B8336" s="10">
        <v>13</v>
      </c>
      <c r="C8336" s="10">
        <v>12</v>
      </c>
      <c r="D8336" s="34">
        <v>39795</v>
      </c>
      <c r="E8336" s="17">
        <v>4.1666666666998253E-2</v>
      </c>
      <c r="F8336" s="35">
        <v>0.22564991096250878</v>
      </c>
      <c r="G8336" s="18">
        <v>16.864981754581038</v>
      </c>
      <c r="H8336" s="18">
        <v>24.693139476616963</v>
      </c>
      <c r="I8336" s="18">
        <v>7.8281577220359253</v>
      </c>
      <c r="J8336" s="19">
        <v>0.6154861413099405</v>
      </c>
      <c r="K8336" s="19">
        <v>0.44946533514249776</v>
      </c>
      <c r="L8336" s="19">
        <v>0.79567993912348256</v>
      </c>
      <c r="M8336" s="19">
        <v>10.106</v>
      </c>
      <c r="N8336" s="19">
        <f t="shared" si="130"/>
        <v>13.1378</v>
      </c>
      <c r="O8336" s="19">
        <v>6.8449999999999998</v>
      </c>
      <c r="P8336" s="20">
        <v>19.862851124999999</v>
      </c>
      <c r="Q8336" s="12">
        <v>81.199999999999989</v>
      </c>
      <c r="R8336" s="12">
        <v>7.74</v>
      </c>
      <c r="S8336" s="12">
        <v>172.05</v>
      </c>
      <c r="T8336" s="12"/>
      <c r="U8336" s="12">
        <v>74.575000000000003</v>
      </c>
      <c r="V8336" s="23"/>
      <c r="W8336" s="24"/>
      <c r="X8336" s="22"/>
      <c r="Y8336" s="22"/>
      <c r="Z8336" s="22"/>
      <c r="AA8336" s="22"/>
      <c r="AB8336" s="22"/>
      <c r="AC8336" s="22"/>
      <c r="AD8336" s="22"/>
      <c r="AE8336" s="22"/>
      <c r="AF8336" s="22"/>
      <c r="AG8336" s="22"/>
      <c r="AH8336" s="22"/>
    </row>
    <row r="8337" spans="2:34">
      <c r="B8337" s="10">
        <v>13</v>
      </c>
      <c r="C8337" s="10">
        <v>12</v>
      </c>
      <c r="D8337" s="34">
        <v>39795</v>
      </c>
      <c r="E8337" s="17">
        <v>8.3333333333001747E-2</v>
      </c>
      <c r="F8337" s="35">
        <v>0.22997023081500889</v>
      </c>
      <c r="G8337" s="18">
        <v>15.282999721537605</v>
      </c>
      <c r="H8337" s="18">
        <v>22.999933800412229</v>
      </c>
      <c r="I8337" s="18">
        <v>7.7169340788746226</v>
      </c>
      <c r="J8337" s="19">
        <v>0.62835997966993939</v>
      </c>
      <c r="K8337" s="19">
        <v>0.38412931895749802</v>
      </c>
      <c r="L8337" s="19">
        <v>0.89858514988473015</v>
      </c>
      <c r="M8337" s="19">
        <v>12.139250000000001</v>
      </c>
      <c r="N8337" s="19">
        <f t="shared" si="130"/>
        <v>15.781025000000001</v>
      </c>
      <c r="O8337" s="19">
        <v>5.1675000000000004</v>
      </c>
      <c r="P8337" s="20">
        <v>21.609229687499997</v>
      </c>
      <c r="Q8337" s="12">
        <v>82.775000000000006</v>
      </c>
      <c r="R8337" s="12">
        <v>7.53</v>
      </c>
      <c r="S8337" s="12">
        <v>166.17500000000001</v>
      </c>
      <c r="T8337" s="12"/>
      <c r="U8337" s="12">
        <v>70.849999999999994</v>
      </c>
      <c r="V8337" s="23"/>
      <c r="W8337" s="24"/>
      <c r="X8337" s="22"/>
      <c r="Y8337" s="22"/>
      <c r="Z8337" s="22"/>
      <c r="AA8337" s="22"/>
      <c r="AB8337" s="22"/>
      <c r="AC8337" s="22"/>
      <c r="AD8337" s="22"/>
      <c r="AE8337" s="22"/>
      <c r="AF8337" s="22"/>
      <c r="AG8337" s="22"/>
      <c r="AH8337" s="22"/>
    </row>
    <row r="8338" spans="2:34">
      <c r="B8338" s="10">
        <v>13</v>
      </c>
      <c r="C8338" s="10">
        <v>12</v>
      </c>
      <c r="D8338" s="34">
        <v>39795</v>
      </c>
      <c r="E8338" s="17">
        <v>0.125</v>
      </c>
      <c r="F8338" s="35">
        <v>0.20825715153000801</v>
      </c>
      <c r="G8338" s="18">
        <v>16.457361825776808</v>
      </c>
      <c r="H8338" s="18">
        <v>22.560824704624725</v>
      </c>
      <c r="I8338" s="18">
        <v>6.1034628788479166</v>
      </c>
      <c r="J8338" s="19">
        <v>0.69788865008993273</v>
      </c>
      <c r="K8338" s="19">
        <v>0.44749740433999752</v>
      </c>
      <c r="L8338" s="19">
        <v>0.68752099937323474</v>
      </c>
      <c r="M8338" s="19">
        <v>12.079249999999998</v>
      </c>
      <c r="N8338" s="19">
        <f t="shared" si="130"/>
        <v>15.703024999999998</v>
      </c>
      <c r="O8338" s="19">
        <v>4.8199999999999994</v>
      </c>
      <c r="P8338" s="20">
        <v>22.473598874999997</v>
      </c>
      <c r="Q8338" s="12">
        <v>82.474999999999994</v>
      </c>
      <c r="R8338" s="12">
        <v>7.4624999999999995</v>
      </c>
      <c r="S8338" s="12">
        <v>161.92500000000001</v>
      </c>
      <c r="T8338" s="12"/>
      <c r="U8338" s="12">
        <v>70.850000000000009</v>
      </c>
      <c r="V8338" s="23"/>
      <c r="W8338" s="24"/>
      <c r="X8338" s="22"/>
      <c r="Y8338" s="22"/>
      <c r="Z8338" s="22"/>
      <c r="AA8338" s="22"/>
      <c r="AB8338" s="22"/>
      <c r="AC8338" s="22"/>
      <c r="AD8338" s="22"/>
      <c r="AE8338" s="22"/>
      <c r="AF8338" s="22"/>
      <c r="AG8338" s="22"/>
      <c r="AH8338" s="22"/>
    </row>
    <row r="8339" spans="2:34">
      <c r="B8339" s="10">
        <v>13</v>
      </c>
      <c r="C8339" s="10">
        <v>12</v>
      </c>
      <c r="D8339" s="34">
        <v>39795</v>
      </c>
      <c r="E8339" s="17">
        <v>0.16666666666699825</v>
      </c>
      <c r="F8339" s="35">
        <v>0.22993034346750879</v>
      </c>
      <c r="G8339" s="18">
        <v>15.887248270394583</v>
      </c>
      <c r="H8339" s="18">
        <v>26.533907361345918</v>
      </c>
      <c r="I8339" s="18">
        <v>10.646659090951335</v>
      </c>
      <c r="J8339" s="19">
        <v>0.92708076173991083</v>
      </c>
      <c r="K8339" s="19">
        <v>0.59997197374499678</v>
      </c>
      <c r="L8339" s="19">
        <v>0.71463987674723384</v>
      </c>
      <c r="M8339" s="19">
        <v>12.567499999999999</v>
      </c>
      <c r="N8339" s="19">
        <f t="shared" si="130"/>
        <v>16.33775</v>
      </c>
      <c r="O8339" s="19">
        <v>5.1550000000000002</v>
      </c>
      <c r="P8339" s="20">
        <v>22.420678312499998</v>
      </c>
      <c r="Q8339" s="12">
        <v>82.45</v>
      </c>
      <c r="R8339" s="12">
        <v>7.294999999999999</v>
      </c>
      <c r="S8339" s="12">
        <v>160</v>
      </c>
      <c r="T8339" s="12"/>
      <c r="U8339" s="12">
        <v>68.925000000000011</v>
      </c>
      <c r="V8339" s="23"/>
      <c r="W8339" s="24"/>
      <c r="X8339" s="22"/>
      <c r="Y8339" s="22"/>
      <c r="Z8339" s="22"/>
      <c r="AA8339" s="22"/>
      <c r="AB8339" s="22"/>
      <c r="AC8339" s="22"/>
      <c r="AD8339" s="22"/>
      <c r="AE8339" s="22"/>
      <c r="AF8339" s="22"/>
      <c r="AG8339" s="22"/>
      <c r="AH8339" s="22"/>
    </row>
    <row r="8340" spans="2:34">
      <c r="B8340" s="10">
        <v>13</v>
      </c>
      <c r="C8340" s="10">
        <v>12</v>
      </c>
      <c r="D8340" s="34">
        <v>39795</v>
      </c>
      <c r="E8340" s="17">
        <v>0.20833333333300175</v>
      </c>
      <c r="F8340" s="35">
        <v>0.24292440301500923</v>
      </c>
      <c r="G8340" s="18">
        <v>27.087157554234111</v>
      </c>
      <c r="H8340" s="18">
        <v>38.511728817423759</v>
      </c>
      <c r="I8340" s="18">
        <v>11.424571263189645</v>
      </c>
      <c r="J8340" s="19">
        <v>1.0094838981199032</v>
      </c>
      <c r="K8340" s="19">
        <v>0.78215235230499569</v>
      </c>
      <c r="L8340" s="19">
        <v>0.74176396435173308</v>
      </c>
      <c r="M8340" s="19">
        <v>17.088250000000002</v>
      </c>
      <c r="N8340" s="19">
        <f t="shared" si="130"/>
        <v>22.214725000000005</v>
      </c>
      <c r="O8340" s="19">
        <v>5.7825000000000006</v>
      </c>
      <c r="P8340" s="20">
        <v>20.586098812499998</v>
      </c>
      <c r="Q8340" s="12">
        <v>83.050000000000011</v>
      </c>
      <c r="R8340" s="12">
        <v>6.9075000000000006</v>
      </c>
      <c r="S8340" s="12">
        <v>156.82499999999999</v>
      </c>
      <c r="T8340" s="12"/>
      <c r="U8340" s="12">
        <v>72.2</v>
      </c>
      <c r="V8340" s="23"/>
      <c r="W8340" s="24"/>
      <c r="X8340" s="22"/>
      <c r="Y8340" s="22"/>
      <c r="Z8340" s="22"/>
      <c r="AA8340" s="22"/>
      <c r="AB8340" s="22"/>
      <c r="AC8340" s="22"/>
      <c r="AD8340" s="22"/>
      <c r="AE8340" s="22"/>
      <c r="AF8340" s="22"/>
      <c r="AG8340" s="22"/>
      <c r="AH8340" s="22"/>
    </row>
    <row r="8341" spans="2:34">
      <c r="B8341" s="10">
        <v>13</v>
      </c>
      <c r="C8341" s="10">
        <v>12</v>
      </c>
      <c r="D8341" s="34">
        <v>39795</v>
      </c>
      <c r="E8341" s="17">
        <v>0.25</v>
      </c>
      <c r="F8341" s="35">
        <v>0.25591595217000968</v>
      </c>
      <c r="G8341" s="18">
        <v>38.817225883834865</v>
      </c>
      <c r="H8341" s="18">
        <v>53.794792659390296</v>
      </c>
      <c r="I8341" s="18">
        <v>14.977566775555429</v>
      </c>
      <c r="J8341" s="19">
        <v>1.1614168006048888</v>
      </c>
      <c r="K8341" s="19">
        <v>1.1227508988499937</v>
      </c>
      <c r="L8341" s="19">
        <v>0.74181616314248278</v>
      </c>
      <c r="M8341" s="19">
        <v>22.374500000000001</v>
      </c>
      <c r="N8341" s="19">
        <f t="shared" si="130"/>
        <v>29.086850000000002</v>
      </c>
      <c r="O8341" s="19">
        <v>8.3074999999999992</v>
      </c>
      <c r="P8341" s="20">
        <v>18.063552000000001</v>
      </c>
      <c r="Q8341" s="12">
        <v>83.924999999999997</v>
      </c>
      <c r="R8341" s="12">
        <v>6.7124999999999995</v>
      </c>
      <c r="S8341" s="12">
        <v>154.125</v>
      </c>
      <c r="T8341" s="12"/>
      <c r="U8341" s="12">
        <v>67.5</v>
      </c>
      <c r="V8341" s="23"/>
      <c r="W8341" s="24"/>
      <c r="X8341" s="22"/>
      <c r="Y8341" s="22"/>
      <c r="Z8341" s="22"/>
      <c r="AA8341" s="22"/>
      <c r="AB8341" s="22"/>
      <c r="AC8341" s="22"/>
      <c r="AD8341" s="22"/>
      <c r="AE8341" s="22"/>
      <c r="AF8341" s="22"/>
      <c r="AG8341" s="22"/>
      <c r="AH8341" s="22"/>
    </row>
    <row r="8342" spans="2:34">
      <c r="B8342" s="10">
        <v>13</v>
      </c>
      <c r="C8342" s="10">
        <v>12</v>
      </c>
      <c r="D8342" s="34">
        <v>39795</v>
      </c>
      <c r="E8342" s="17">
        <v>0.29166666666699825</v>
      </c>
      <c r="F8342" s="35">
        <v>0.28191792491251055</v>
      </c>
      <c r="G8342" s="18">
        <v>48.231585254397224</v>
      </c>
      <c r="H8342" s="18">
        <v>69.518241489172809</v>
      </c>
      <c r="I8342" s="18">
        <v>21.286656234775599</v>
      </c>
      <c r="J8342" s="19">
        <v>1.7022025703648374</v>
      </c>
      <c r="K8342" s="19">
        <v>1.5267248218374911</v>
      </c>
      <c r="L8342" s="19">
        <v>0.70396327924948365</v>
      </c>
      <c r="M8342" s="19">
        <v>23.47925</v>
      </c>
      <c r="N8342" s="19">
        <f t="shared" si="130"/>
        <v>30.523025000000001</v>
      </c>
      <c r="O8342" s="19">
        <v>8.9924999999999997</v>
      </c>
      <c r="P8342" s="20">
        <v>16.916939812499997</v>
      </c>
      <c r="Q8342" s="12">
        <v>85</v>
      </c>
      <c r="R8342" s="12">
        <v>6.7975000000000003</v>
      </c>
      <c r="S8342" s="12">
        <v>149.69999999999999</v>
      </c>
      <c r="T8342" s="12"/>
      <c r="U8342" s="12">
        <v>71.974999999999994</v>
      </c>
      <c r="V8342" s="23"/>
      <c r="W8342" s="24"/>
      <c r="X8342" s="22"/>
      <c r="Y8342" s="22"/>
      <c r="Z8342" s="22"/>
      <c r="AA8342" s="22"/>
      <c r="AB8342" s="22"/>
      <c r="AC8342" s="22"/>
      <c r="AD8342" s="22"/>
      <c r="AE8342" s="22"/>
      <c r="AF8342" s="22"/>
      <c r="AG8342" s="22"/>
      <c r="AH8342" s="22"/>
    </row>
    <row r="8343" spans="2:34">
      <c r="B8343" s="10">
        <v>13</v>
      </c>
      <c r="C8343" s="10">
        <v>12</v>
      </c>
      <c r="D8343" s="34">
        <v>39795</v>
      </c>
      <c r="E8343" s="17">
        <v>0.33333333333300175</v>
      </c>
      <c r="F8343" s="35">
        <v>0.28189365778501052</v>
      </c>
      <c r="G8343" s="18">
        <v>48.712646753246958</v>
      </c>
      <c r="H8343" s="18">
        <v>75.493327841105696</v>
      </c>
      <c r="I8343" s="18">
        <v>26.780681087858753</v>
      </c>
      <c r="J8343" s="19">
        <v>1.7150715631298366</v>
      </c>
      <c r="K8343" s="19">
        <v>1.6138742362699905</v>
      </c>
      <c r="L8343" s="19">
        <v>0.63902741068148516</v>
      </c>
      <c r="M8343" s="19">
        <v>21.86675</v>
      </c>
      <c r="N8343" s="19">
        <f t="shared" si="130"/>
        <v>28.426774999999999</v>
      </c>
      <c r="O8343" s="19">
        <v>9.2774999999999999</v>
      </c>
      <c r="P8343" s="20">
        <v>17.040421124999998</v>
      </c>
      <c r="Q8343" s="12">
        <v>85.35</v>
      </c>
      <c r="R8343" s="12">
        <v>6.7550000000000008</v>
      </c>
      <c r="S8343" s="12">
        <v>147.72499999999999</v>
      </c>
      <c r="T8343" s="12"/>
      <c r="U8343" s="12">
        <v>80.525000000000006</v>
      </c>
      <c r="V8343" s="23"/>
      <c r="W8343" s="24"/>
      <c r="X8343" s="22"/>
      <c r="Y8343" s="22"/>
      <c r="Z8343" s="22"/>
      <c r="AA8343" s="22"/>
      <c r="AB8343" s="22"/>
      <c r="AC8343" s="22"/>
      <c r="AD8343" s="22"/>
      <c r="AE8343" s="22"/>
      <c r="AF8343" s="22"/>
      <c r="AG8343" s="22"/>
      <c r="AH8343" s="22"/>
    </row>
    <row r="8344" spans="2:34">
      <c r="B8344" s="10">
        <v>13</v>
      </c>
      <c r="C8344" s="10">
        <v>12</v>
      </c>
      <c r="D8344" s="34">
        <v>39795</v>
      </c>
      <c r="E8344" s="17">
        <v>0.375</v>
      </c>
      <c r="F8344" s="35">
        <v>0.29487841958251093</v>
      </c>
      <c r="G8344" s="18">
        <v>53.30094964863401</v>
      </c>
      <c r="H8344" s="18">
        <v>80.945567748686869</v>
      </c>
      <c r="I8344" s="18">
        <v>27.644618100052853</v>
      </c>
      <c r="J8344" s="19">
        <v>1.7433915551748342</v>
      </c>
      <c r="K8344" s="19">
        <v>1.6792449535149898</v>
      </c>
      <c r="L8344" s="19">
        <v>0.55783499730598674</v>
      </c>
      <c r="M8344" s="19">
        <v>20.004749999999998</v>
      </c>
      <c r="N8344" s="19">
        <f t="shared" si="130"/>
        <v>26.006174999999999</v>
      </c>
      <c r="O8344" s="19">
        <v>9.59</v>
      </c>
      <c r="P8344" s="20">
        <v>16.158411749999999</v>
      </c>
      <c r="Q8344" s="12">
        <v>85.775000000000006</v>
      </c>
      <c r="R8344" s="12">
        <v>6.8199999999999994</v>
      </c>
      <c r="S8344" s="12">
        <v>145.39999999999998</v>
      </c>
      <c r="T8344" s="12"/>
      <c r="U8344" s="12"/>
      <c r="V8344" s="23"/>
      <c r="W8344" s="24"/>
      <c r="X8344" s="22"/>
      <c r="Y8344" s="22"/>
      <c r="Z8344" s="22"/>
      <c r="AA8344" s="22"/>
      <c r="AB8344" s="22"/>
      <c r="AC8344" s="22"/>
      <c r="AD8344" s="22"/>
      <c r="AE8344" s="22"/>
      <c r="AF8344" s="22"/>
      <c r="AG8344" s="22"/>
      <c r="AH8344" s="22"/>
    </row>
    <row r="8345" spans="2:34">
      <c r="B8345" s="10">
        <v>13</v>
      </c>
      <c r="C8345" s="10">
        <v>12</v>
      </c>
      <c r="D8345" s="34">
        <v>39795</v>
      </c>
      <c r="E8345" s="17">
        <v>0.41666666666699825</v>
      </c>
      <c r="F8345" s="35">
        <v>0.33821401806751245</v>
      </c>
      <c r="G8345" s="18">
        <v>61.06538576131468</v>
      </c>
      <c r="H8345" s="18">
        <v>92.796178303153667</v>
      </c>
      <c r="I8345" s="18">
        <v>31.730792541838987</v>
      </c>
      <c r="J8345" s="19">
        <v>2.0009008059048101</v>
      </c>
      <c r="K8345" s="19">
        <v>2.0753216414349871</v>
      </c>
      <c r="L8345" s="19">
        <v>0.56329105691273651</v>
      </c>
      <c r="M8345" s="19">
        <v>21.224499999999999</v>
      </c>
      <c r="N8345" s="19">
        <f t="shared" si="130"/>
        <v>27.591850000000001</v>
      </c>
      <c r="O8345" s="19">
        <v>10.4</v>
      </c>
      <c r="P8345" s="20">
        <v>14.270911687499998</v>
      </c>
      <c r="Q8345" s="12">
        <v>86.15</v>
      </c>
      <c r="R8345" s="12">
        <v>6.8024999999999993</v>
      </c>
      <c r="S8345" s="12">
        <v>147.5</v>
      </c>
      <c r="T8345" s="12"/>
      <c r="U8345" s="12"/>
      <c r="V8345" s="23"/>
      <c r="W8345" s="24"/>
      <c r="X8345" s="22"/>
      <c r="Y8345" s="22"/>
      <c r="Z8345" s="22"/>
      <c r="AA8345" s="22"/>
      <c r="AB8345" s="22"/>
      <c r="AC8345" s="22"/>
      <c r="AD8345" s="22"/>
      <c r="AE8345" s="22"/>
      <c r="AF8345" s="22"/>
      <c r="AG8345" s="22"/>
      <c r="AH8345" s="22"/>
    </row>
    <row r="8346" spans="2:34">
      <c r="B8346" s="10">
        <v>13</v>
      </c>
      <c r="C8346" s="10">
        <v>12</v>
      </c>
      <c r="D8346" s="34">
        <v>39795</v>
      </c>
      <c r="E8346" s="17">
        <v>0.45833333333300175</v>
      </c>
      <c r="F8346" s="35">
        <v>0.355527839602513</v>
      </c>
      <c r="G8346" s="18">
        <v>68.926036985208356</v>
      </c>
      <c r="H8346" s="18">
        <v>106.60808946170569</v>
      </c>
      <c r="I8346" s="18">
        <v>37.682052476497333</v>
      </c>
      <c r="J8346" s="19">
        <v>2.1451009102847971</v>
      </c>
      <c r="K8346" s="19">
        <v>2.2694193818599855</v>
      </c>
      <c r="L8346" s="19">
        <v>0.5958307765947356</v>
      </c>
      <c r="M8346" s="19">
        <v>22.63325</v>
      </c>
      <c r="N8346" s="19">
        <f t="shared" si="130"/>
        <v>29.423225000000002</v>
      </c>
      <c r="O8346" s="19">
        <v>10.914999999999999</v>
      </c>
      <c r="P8346" s="20">
        <v>12.630374249999999</v>
      </c>
      <c r="Q8346" s="12">
        <v>86.65</v>
      </c>
      <c r="R8346" s="12">
        <v>6.9924999999999997</v>
      </c>
      <c r="S8346" s="12">
        <v>149.79999999999998</v>
      </c>
      <c r="T8346" s="12"/>
      <c r="U8346" s="12"/>
      <c r="V8346" s="23"/>
      <c r="W8346" s="24"/>
      <c r="X8346" s="22"/>
      <c r="Y8346" s="22"/>
      <c r="Z8346" s="22"/>
      <c r="AA8346" s="22"/>
      <c r="AB8346" s="22"/>
      <c r="AC8346" s="22"/>
      <c r="AD8346" s="22"/>
      <c r="AE8346" s="22"/>
      <c r="AF8346" s="22"/>
      <c r="AG8346" s="22"/>
      <c r="AH8346" s="22"/>
    </row>
    <row r="8347" spans="2:34">
      <c r="B8347" s="10">
        <v>13</v>
      </c>
      <c r="C8347" s="10">
        <v>12</v>
      </c>
      <c r="D8347" s="34">
        <v>39795</v>
      </c>
      <c r="E8347" s="17">
        <v>0.5</v>
      </c>
      <c r="F8347" s="35">
        <v>0.37717434699751368</v>
      </c>
      <c r="G8347" s="18">
        <v>59.271187528380253</v>
      </c>
      <c r="H8347" s="18">
        <v>97.749668165732785</v>
      </c>
      <c r="I8347" s="18">
        <v>38.478480637352526</v>
      </c>
      <c r="J8347" s="19">
        <v>2.1682687326347949</v>
      </c>
      <c r="K8347" s="19">
        <v>1.8100163539874883</v>
      </c>
      <c r="L8347" s="19">
        <v>0.62837599596448468</v>
      </c>
      <c r="M8347" s="19">
        <v>21.34525</v>
      </c>
      <c r="N8347" s="19">
        <f t="shared" si="130"/>
        <v>27.748825</v>
      </c>
      <c r="O8347" s="19">
        <v>10.965</v>
      </c>
      <c r="P8347" s="20">
        <v>12.983177999999999</v>
      </c>
      <c r="Q8347" s="12">
        <v>86.174999999999997</v>
      </c>
      <c r="R8347" s="12">
        <v>7.0600000000000005</v>
      </c>
      <c r="S8347" s="12">
        <v>161.375</v>
      </c>
      <c r="T8347" s="12"/>
      <c r="U8347" s="12"/>
      <c r="V8347" s="23"/>
      <c r="W8347" s="24"/>
      <c r="X8347" s="22"/>
      <c r="Y8347" s="22"/>
      <c r="Z8347" s="22"/>
      <c r="AA8347" s="22"/>
      <c r="AB8347" s="22"/>
      <c r="AC8347" s="22"/>
      <c r="AD8347" s="22"/>
      <c r="AE8347" s="22"/>
      <c r="AF8347" s="22"/>
      <c r="AG8347" s="22"/>
      <c r="AH8347" s="22"/>
    </row>
    <row r="8348" spans="2:34">
      <c r="B8348" s="10">
        <v>13</v>
      </c>
      <c r="C8348" s="10">
        <v>12</v>
      </c>
      <c r="D8348" s="34">
        <v>39795</v>
      </c>
      <c r="E8348" s="17">
        <v>0.54166666666699825</v>
      </c>
      <c r="F8348" s="35">
        <v>0.42049079211751517</v>
      </c>
      <c r="G8348" s="18">
        <v>84.706194653575935</v>
      </c>
      <c r="H8348" s="18">
        <v>137.18964516732439</v>
      </c>
      <c r="I8348" s="18">
        <v>52.483450513748458</v>
      </c>
      <c r="J8348" s="19">
        <v>2.4128967811647724</v>
      </c>
      <c r="K8348" s="19">
        <v>2.5903000133949829</v>
      </c>
      <c r="L8348" s="19">
        <v>0.62300310707423467</v>
      </c>
      <c r="M8348" s="19">
        <v>24.808999999999997</v>
      </c>
      <c r="N8348" s="19">
        <f t="shared" si="130"/>
        <v>32.2517</v>
      </c>
      <c r="O8348" s="19">
        <v>13.187499999999998</v>
      </c>
      <c r="P8348" s="20">
        <v>8.0792058749999995</v>
      </c>
      <c r="Q8348" s="12">
        <v>86.075000000000003</v>
      </c>
      <c r="R8348" s="12">
        <v>6.7425000000000006</v>
      </c>
      <c r="S8348" s="12">
        <v>171.04999999999998</v>
      </c>
      <c r="T8348" s="12"/>
      <c r="U8348" s="12"/>
      <c r="V8348" s="23"/>
      <c r="W8348" s="24"/>
      <c r="X8348" s="22"/>
      <c r="Y8348" s="22"/>
      <c r="Z8348" s="22"/>
      <c r="AA8348" s="22"/>
      <c r="AB8348" s="22"/>
      <c r="AC8348" s="22"/>
      <c r="AD8348" s="22"/>
      <c r="AE8348" s="22"/>
      <c r="AF8348" s="22"/>
      <c r="AG8348" s="22"/>
      <c r="AH8348" s="22"/>
    </row>
    <row r="8349" spans="2:34">
      <c r="B8349" s="10">
        <v>13</v>
      </c>
      <c r="C8349" s="10">
        <v>12</v>
      </c>
      <c r="D8349" s="34">
        <v>39795</v>
      </c>
      <c r="E8349" s="17">
        <v>0.58333333333300175</v>
      </c>
      <c r="F8349" s="35">
        <v>0.50714701971001819</v>
      </c>
      <c r="G8349" s="18">
        <v>111.61131143914631</v>
      </c>
      <c r="H8349" s="18">
        <v>171.17139299862481</v>
      </c>
      <c r="I8349" s="18">
        <v>59.560081559478519</v>
      </c>
      <c r="J8349" s="19">
        <v>3.0515169564097127</v>
      </c>
      <c r="K8349" s="19">
        <v>3.265644029429978</v>
      </c>
      <c r="L8349" s="19">
        <v>0.65555479098923364</v>
      </c>
      <c r="M8349" s="19">
        <v>29.869500000000002</v>
      </c>
      <c r="N8349" s="19">
        <f t="shared" si="130"/>
        <v>38.830350000000003</v>
      </c>
      <c r="O8349" s="19">
        <v>15.602500000000003</v>
      </c>
      <c r="P8349" s="20">
        <v>3.8632010624999999</v>
      </c>
      <c r="Q8349" s="12">
        <v>86.850000000000009</v>
      </c>
      <c r="R8349" s="12">
        <v>6.4349999999999996</v>
      </c>
      <c r="S8349" s="12">
        <v>154.125</v>
      </c>
      <c r="T8349" s="12"/>
      <c r="U8349" s="12"/>
      <c r="V8349" s="23"/>
      <c r="W8349" s="24"/>
      <c r="X8349" s="22"/>
      <c r="Y8349" s="22"/>
      <c r="Z8349" s="22"/>
      <c r="AA8349" s="22"/>
      <c r="AB8349" s="22"/>
      <c r="AC8349" s="22"/>
      <c r="AD8349" s="22"/>
      <c r="AE8349" s="22"/>
      <c r="AF8349" s="22"/>
      <c r="AG8349" s="22"/>
      <c r="AH8349" s="22"/>
    </row>
    <row r="8350" spans="2:34">
      <c r="B8350" s="10">
        <v>13</v>
      </c>
      <c r="C8350" s="10">
        <v>12</v>
      </c>
      <c r="D8350" s="34">
        <v>39795</v>
      </c>
      <c r="E8350" s="17">
        <v>0.625</v>
      </c>
      <c r="F8350" s="35">
        <v>0.47676429174001705</v>
      </c>
      <c r="G8350" s="18">
        <v>105.53005117078982</v>
      </c>
      <c r="H8350" s="18">
        <v>160.88436906995594</v>
      </c>
      <c r="I8350" s="18">
        <v>55.354317899166126</v>
      </c>
      <c r="J8350" s="19">
        <v>2.9819767695297195</v>
      </c>
      <c r="K8350" s="19">
        <v>3.2320226215124777</v>
      </c>
      <c r="L8350" s="19">
        <v>0.76396497963248045</v>
      </c>
      <c r="M8350" s="19">
        <v>22.859749999999998</v>
      </c>
      <c r="N8350" s="19">
        <f t="shared" si="130"/>
        <v>29.717675</v>
      </c>
      <c r="O8350" s="19">
        <v>15.335000000000001</v>
      </c>
      <c r="P8350" s="20">
        <v>4.7275702499999985</v>
      </c>
      <c r="Q8350" s="12">
        <v>87.600000000000009</v>
      </c>
      <c r="R8350" s="12">
        <v>6.4075000000000006</v>
      </c>
      <c r="S8350" s="12">
        <v>102.2</v>
      </c>
      <c r="T8350" s="12"/>
      <c r="U8350" s="12"/>
      <c r="V8350" s="23"/>
      <c r="W8350" s="24"/>
      <c r="X8350" s="22"/>
      <c r="Y8350" s="22"/>
      <c r="Z8350" s="22"/>
      <c r="AA8350" s="22"/>
      <c r="AB8350" s="22"/>
      <c r="AC8350" s="22"/>
      <c r="AD8350" s="22"/>
      <c r="AE8350" s="22"/>
      <c r="AF8350" s="22"/>
      <c r="AG8350" s="22"/>
      <c r="AH8350" s="22"/>
    </row>
    <row r="8351" spans="2:34">
      <c r="B8351" s="10">
        <v>13</v>
      </c>
      <c r="C8351" s="10">
        <v>12</v>
      </c>
      <c r="D8351" s="34">
        <v>39795</v>
      </c>
      <c r="E8351" s="17">
        <v>0.66666666666699825</v>
      </c>
      <c r="F8351" s="35">
        <v>0.5200618624275184</v>
      </c>
      <c r="G8351" s="18">
        <v>118.98817482957702</v>
      </c>
      <c r="H8351" s="18">
        <v>177.54986237563085</v>
      </c>
      <c r="I8351" s="18">
        <v>58.561687546053854</v>
      </c>
      <c r="J8351" s="19">
        <v>3.2111481991446986</v>
      </c>
      <c r="K8351" s="19">
        <v>3.5033871914449755</v>
      </c>
      <c r="L8351" s="19">
        <v>0.8561365698177279</v>
      </c>
      <c r="M8351" s="19">
        <v>24.892499999999998</v>
      </c>
      <c r="N8351" s="19">
        <f t="shared" si="130"/>
        <v>32.360250000000001</v>
      </c>
      <c r="O8351" s="19">
        <v>16.2775</v>
      </c>
      <c r="P8351" s="20">
        <v>1.7992991249999988</v>
      </c>
      <c r="Q8351" s="12">
        <v>88.024999999999991</v>
      </c>
      <c r="R8351" s="12">
        <v>6.0024999999999995</v>
      </c>
      <c r="S8351" s="12">
        <v>77.5</v>
      </c>
      <c r="T8351" s="12"/>
      <c r="U8351" s="12"/>
      <c r="V8351" s="23"/>
      <c r="W8351" s="24"/>
      <c r="X8351" s="22"/>
      <c r="Y8351" s="22"/>
      <c r="Z8351" s="22"/>
      <c r="AA8351" s="22"/>
      <c r="AB8351" s="22"/>
      <c r="AC8351" s="22"/>
      <c r="AD8351" s="22"/>
      <c r="AE8351" s="22"/>
      <c r="AF8351" s="22"/>
      <c r="AG8351" s="22"/>
      <c r="AH8351" s="22"/>
    </row>
    <row r="8352" spans="2:34">
      <c r="B8352" s="10">
        <v>13</v>
      </c>
      <c r="C8352" s="10">
        <v>12</v>
      </c>
      <c r="D8352" s="34">
        <v>39795</v>
      </c>
      <c r="E8352" s="17">
        <v>0.70833333333300175</v>
      </c>
      <c r="F8352" s="35">
        <v>0.60668684958002128</v>
      </c>
      <c r="G8352" s="18">
        <v>152.98698824811481</v>
      </c>
      <c r="H8352" s="18">
        <v>211.77572495345598</v>
      </c>
      <c r="I8352" s="18">
        <v>58.788736705341151</v>
      </c>
      <c r="J8352" s="19">
        <v>4.1149916422946156</v>
      </c>
      <c r="K8352" s="19">
        <v>4.0639047991574717</v>
      </c>
      <c r="L8352" s="19">
        <v>0.8399381094317282</v>
      </c>
      <c r="M8352" s="19">
        <v>33.134500000000003</v>
      </c>
      <c r="N8352" s="19">
        <f t="shared" si="130"/>
        <v>43.074850000000005</v>
      </c>
      <c r="O8352" s="19">
        <v>20.89</v>
      </c>
      <c r="P8352" s="20">
        <v>0.35280374999999953</v>
      </c>
      <c r="Q8352" s="12">
        <v>88.2</v>
      </c>
      <c r="R8352" s="12">
        <v>5.8150000000000004</v>
      </c>
      <c r="S8352" s="12">
        <v>68.699999999999989</v>
      </c>
      <c r="T8352" s="12"/>
      <c r="U8352" s="12"/>
      <c r="V8352" s="23"/>
      <c r="W8352" s="24"/>
      <c r="X8352" s="22"/>
      <c r="Y8352" s="22"/>
      <c r="Z8352" s="22"/>
      <c r="AA8352" s="22"/>
      <c r="AB8352" s="22"/>
      <c r="AC8352" s="22"/>
      <c r="AD8352" s="22"/>
      <c r="AE8352" s="22"/>
      <c r="AF8352" s="22"/>
      <c r="AG8352" s="22"/>
      <c r="AH8352" s="22"/>
    </row>
    <row r="8353" spans="2:34">
      <c r="B8353" s="10">
        <v>13</v>
      </c>
      <c r="C8353" s="10">
        <v>12</v>
      </c>
      <c r="D8353" s="34">
        <v>39795</v>
      </c>
      <c r="E8353" s="17">
        <v>0.75</v>
      </c>
      <c r="F8353" s="35">
        <v>0.61963442037752159</v>
      </c>
      <c r="G8353" s="18">
        <v>129.48532677681882</v>
      </c>
      <c r="H8353" s="18">
        <v>183.5593258745464</v>
      </c>
      <c r="I8353" s="18">
        <v>54.073999097727594</v>
      </c>
      <c r="J8353" s="19">
        <v>3.9321446599496328</v>
      </c>
      <c r="K8353" s="19">
        <v>3.9114626146674714</v>
      </c>
      <c r="L8353" s="19">
        <v>1.2681288830002169</v>
      </c>
      <c r="M8353" s="19">
        <v>28.591750000000001</v>
      </c>
      <c r="N8353" s="19">
        <f t="shared" si="130"/>
        <v>37.169275000000006</v>
      </c>
      <c r="O8353" s="19">
        <v>17.797499999999999</v>
      </c>
      <c r="P8353" s="20">
        <v>0.33516356249999874</v>
      </c>
      <c r="Q8353" s="12">
        <v>87.825000000000003</v>
      </c>
      <c r="R8353" s="12">
        <v>5.5499999999999989</v>
      </c>
      <c r="S8353" s="12">
        <v>194.45</v>
      </c>
      <c r="T8353" s="12"/>
      <c r="U8353" s="12"/>
      <c r="V8353" s="23"/>
      <c r="W8353" s="24"/>
      <c r="X8353" s="22"/>
      <c r="Y8353" s="22"/>
      <c r="Z8353" s="22"/>
      <c r="AA8353" s="22"/>
      <c r="AB8353" s="22"/>
      <c r="AC8353" s="22"/>
      <c r="AD8353" s="22"/>
      <c r="AE8353" s="22"/>
      <c r="AF8353" s="22"/>
      <c r="AG8353" s="22"/>
      <c r="AH8353" s="22"/>
    </row>
    <row r="8354" spans="2:34">
      <c r="B8354" s="10">
        <v>13</v>
      </c>
      <c r="C8354" s="10">
        <v>12</v>
      </c>
      <c r="D8354" s="34">
        <v>39795</v>
      </c>
      <c r="E8354" s="17">
        <v>0.79166666666699825</v>
      </c>
      <c r="F8354" s="35">
        <v>0.51559584683251791</v>
      </c>
      <c r="G8354" s="18">
        <v>79.608994042665898</v>
      </c>
      <c r="H8354" s="18">
        <v>119.68623586600195</v>
      </c>
      <c r="I8354" s="18">
        <v>40.077241823336038</v>
      </c>
      <c r="J8354" s="19">
        <v>2.8840759456597311</v>
      </c>
      <c r="K8354" s="19">
        <v>2.8717460963274788</v>
      </c>
      <c r="L8354" s="19">
        <v>1.2465361138874673</v>
      </c>
      <c r="M8354" s="19">
        <v>17.287500000000001</v>
      </c>
      <c r="N8354" s="19">
        <f t="shared" si="130"/>
        <v>22.473750000000003</v>
      </c>
      <c r="O8354" s="19">
        <v>13.842499999999999</v>
      </c>
      <c r="P8354" s="20">
        <v>0.3175233749999995</v>
      </c>
      <c r="Q8354" s="12">
        <v>88.024999999999991</v>
      </c>
      <c r="R8354" s="12">
        <v>5.0149999999999997</v>
      </c>
      <c r="S8354" s="12">
        <v>266.5</v>
      </c>
      <c r="T8354" s="12"/>
      <c r="U8354" s="12"/>
      <c r="V8354" s="23"/>
      <c r="W8354" s="24"/>
      <c r="X8354" s="22"/>
      <c r="Y8354" s="22"/>
      <c r="Z8354" s="22"/>
      <c r="AA8354" s="22"/>
      <c r="AB8354" s="22"/>
      <c r="AC8354" s="22"/>
      <c r="AD8354" s="22"/>
      <c r="AE8354" s="22"/>
      <c r="AF8354" s="22"/>
      <c r="AG8354" s="22"/>
      <c r="AH8354" s="22"/>
    </row>
    <row r="8355" spans="2:34">
      <c r="B8355" s="10">
        <v>13</v>
      </c>
      <c r="C8355" s="10">
        <v>12</v>
      </c>
      <c r="D8355" s="34">
        <v>39795</v>
      </c>
      <c r="E8355" s="17">
        <v>0.83333333333300175</v>
      </c>
      <c r="F8355" s="35">
        <v>0.37258290475501288</v>
      </c>
      <c r="G8355" s="18">
        <v>22.249721955198314</v>
      </c>
      <c r="H8355" s="18">
        <v>47.834169879461918</v>
      </c>
      <c r="I8355" s="18">
        <v>25.5844479242636</v>
      </c>
      <c r="J8355" s="19">
        <v>1.2051270663998879</v>
      </c>
      <c r="K8355" s="19">
        <v>1.4438145949224892</v>
      </c>
      <c r="L8355" s="19">
        <v>1.273729092317466</v>
      </c>
      <c r="M8355" s="19">
        <v>11.1235</v>
      </c>
      <c r="N8355" s="19">
        <f t="shared" si="130"/>
        <v>14.46055</v>
      </c>
      <c r="O8355" s="19">
        <v>9.9600000000000009</v>
      </c>
      <c r="P8355" s="20">
        <v>0.75852806249999905</v>
      </c>
      <c r="Q8355" s="12">
        <v>88.224999999999994</v>
      </c>
      <c r="R8355" s="12">
        <v>4.7300000000000004</v>
      </c>
      <c r="S8355" s="12">
        <v>348.97499999999997</v>
      </c>
      <c r="T8355" s="12"/>
      <c r="U8355" s="12"/>
      <c r="V8355" s="23"/>
      <c r="W8355" s="24"/>
      <c r="X8355" s="22"/>
      <c r="Y8355" s="22"/>
      <c r="Z8355" s="22"/>
      <c r="AA8355" s="22"/>
      <c r="AB8355" s="22"/>
      <c r="AC8355" s="22"/>
      <c r="AD8355" s="22"/>
      <c r="AE8355" s="22"/>
      <c r="AF8355" s="22"/>
      <c r="AG8355" s="22"/>
      <c r="AH8355" s="22"/>
    </row>
    <row r="8356" spans="2:34">
      <c r="B8356" s="10">
        <v>13</v>
      </c>
      <c r="C8356" s="10">
        <v>12</v>
      </c>
      <c r="D8356" s="34">
        <v>39795</v>
      </c>
      <c r="E8356" s="17">
        <v>0.875</v>
      </c>
      <c r="F8356" s="35">
        <v>0.3422272332375117</v>
      </c>
      <c r="G8356" s="18">
        <v>16.42542337186806</v>
      </c>
      <c r="H8356" s="18">
        <v>40.115866983141785</v>
      </c>
      <c r="I8356" s="18">
        <v>23.690443611273725</v>
      </c>
      <c r="J8356" s="19">
        <v>1.0892446633248989</v>
      </c>
      <c r="K8356" s="19">
        <v>0.89323670142749312</v>
      </c>
      <c r="L8356" s="19">
        <v>1.5990450481359573</v>
      </c>
      <c r="M8356" s="19">
        <v>9.1937499999999996</v>
      </c>
      <c r="N8356" s="19">
        <f t="shared" si="130"/>
        <v>11.951874999999999</v>
      </c>
      <c r="O8356" s="19">
        <v>8.7475000000000005</v>
      </c>
      <c r="P8356" s="20">
        <v>1.569976687499999</v>
      </c>
      <c r="Q8356" s="12">
        <v>88.125</v>
      </c>
      <c r="R8356" s="12">
        <v>4.62</v>
      </c>
      <c r="S8356" s="12">
        <v>347.92500000000001</v>
      </c>
      <c r="T8356" s="12"/>
      <c r="U8356" s="12"/>
      <c r="V8356" s="23"/>
      <c r="W8356" s="24"/>
      <c r="X8356" s="22"/>
      <c r="Y8356" s="22"/>
      <c r="Z8356" s="22"/>
      <c r="AA8356" s="22"/>
      <c r="AB8356" s="22"/>
      <c r="AC8356" s="22"/>
      <c r="AD8356" s="22"/>
      <c r="AE8356" s="22"/>
      <c r="AF8356" s="22"/>
      <c r="AG8356" s="22"/>
      <c r="AH8356" s="22"/>
    </row>
    <row r="8357" spans="2:34">
      <c r="B8357" s="10">
        <v>13</v>
      </c>
      <c r="C8357" s="10">
        <v>12</v>
      </c>
      <c r="D8357" s="34">
        <v>39795</v>
      </c>
      <c r="E8357" s="17">
        <v>0.91666666666699825</v>
      </c>
      <c r="F8357" s="35">
        <v>0.33786628221751147</v>
      </c>
      <c r="G8357" s="18">
        <v>9.7004276961070932</v>
      </c>
      <c r="H8357" s="18">
        <v>26.219277628023775</v>
      </c>
      <c r="I8357" s="18">
        <v>16.51884993191668</v>
      </c>
      <c r="J8357" s="19">
        <v>0.8961126925899171</v>
      </c>
      <c r="K8357" s="19">
        <v>0.91503617539499282</v>
      </c>
      <c r="L8357" s="19">
        <v>1.0191285813934723</v>
      </c>
      <c r="M8357" s="19">
        <v>10.107750000000001</v>
      </c>
      <c r="N8357" s="19">
        <f t="shared" si="130"/>
        <v>13.140075000000001</v>
      </c>
      <c r="O8357" s="19">
        <v>9.682500000000001</v>
      </c>
      <c r="P8357" s="20">
        <v>2.6636683124999987</v>
      </c>
      <c r="Q8357" s="12">
        <v>88.025000000000006</v>
      </c>
      <c r="R8357" s="12">
        <v>4.5625</v>
      </c>
      <c r="S8357" s="12">
        <v>284.60000000000002</v>
      </c>
      <c r="T8357" s="12"/>
      <c r="U8357" s="12"/>
      <c r="V8357" s="23"/>
      <c r="W8357" s="24"/>
      <c r="X8357" s="22"/>
      <c r="Y8357" s="22"/>
      <c r="Z8357" s="22"/>
      <c r="AA8357" s="22"/>
      <c r="AB8357" s="22"/>
      <c r="AC8357" s="22"/>
      <c r="AD8357" s="22"/>
      <c r="AE8357" s="22"/>
      <c r="AF8357" s="22"/>
      <c r="AG8357" s="22"/>
      <c r="AH8357" s="22"/>
    </row>
    <row r="8358" spans="2:34">
      <c r="B8358" s="10">
        <v>13</v>
      </c>
      <c r="C8358" s="10">
        <v>12</v>
      </c>
      <c r="D8358" s="34">
        <v>39795</v>
      </c>
      <c r="E8358" s="17">
        <v>0.95833333333300175</v>
      </c>
      <c r="F8358" s="35">
        <v>0.35516206611751205</v>
      </c>
      <c r="G8358" s="18">
        <v>6.6474342629064713</v>
      </c>
      <c r="H8358" s="18">
        <v>21.991911273193846</v>
      </c>
      <c r="I8358" s="18">
        <v>15.34447701028737</v>
      </c>
      <c r="J8358" s="19">
        <v>0.81113317455992506</v>
      </c>
      <c r="K8358" s="19">
        <v>0.70510245238999436</v>
      </c>
      <c r="L8358" s="19">
        <v>1.0029334980087226</v>
      </c>
      <c r="M8358" s="19">
        <v>10.928749999999999</v>
      </c>
      <c r="N8358" s="19">
        <f t="shared" si="130"/>
        <v>14.207374999999999</v>
      </c>
      <c r="O8358" s="19">
        <v>10.857500000000002</v>
      </c>
      <c r="P8358" s="20">
        <v>2.2403038124999992</v>
      </c>
      <c r="Q8358" s="12">
        <v>88</v>
      </c>
      <c r="R8358" s="12">
        <v>4.4024999999999999</v>
      </c>
      <c r="S8358" s="12">
        <v>245.5</v>
      </c>
      <c r="T8358" s="12"/>
      <c r="U8358" s="12"/>
      <c r="V8358" s="23"/>
      <c r="W8358" s="24"/>
      <c r="X8358" s="22"/>
      <c r="Y8358" s="22"/>
      <c r="Z8358" s="22"/>
      <c r="AA8358" s="22"/>
      <c r="AB8358" s="22"/>
      <c r="AC8358" s="22"/>
      <c r="AD8358" s="22"/>
      <c r="AE8358" s="22"/>
      <c r="AF8358" s="22"/>
      <c r="AG8358" s="22"/>
      <c r="AH8358" s="22"/>
    </row>
    <row r="8359" spans="2:34">
      <c r="B8359" s="10">
        <v>13</v>
      </c>
      <c r="C8359" s="10">
        <v>12</v>
      </c>
      <c r="D8359" s="34">
        <v>39795</v>
      </c>
      <c r="E8359" s="17">
        <v>0</v>
      </c>
      <c r="F8359" s="35">
        <v>0.34213909056751146</v>
      </c>
      <c r="G8359" s="18">
        <v>6.0953921740319945</v>
      </c>
      <c r="H8359" s="18">
        <v>20.84400839534036</v>
      </c>
      <c r="I8359" s="18">
        <v>14.748616221308366</v>
      </c>
      <c r="J8359" s="19">
        <v>0.72357931457993319</v>
      </c>
      <c r="K8359" s="19">
        <v>0.57636958402749527</v>
      </c>
      <c r="L8359" s="19">
        <v>0.98674188811097285</v>
      </c>
      <c r="M8359" s="19">
        <v>11.273</v>
      </c>
      <c r="N8359" s="19">
        <f t="shared" si="130"/>
        <v>14.6549</v>
      </c>
      <c r="O8359" s="19">
        <v>11.177499999999998</v>
      </c>
      <c r="P8359" s="20">
        <v>3.2457944999999988</v>
      </c>
      <c r="Q8359" s="12">
        <v>87.924999999999997</v>
      </c>
      <c r="R8359" s="12">
        <v>4.2575000000000003</v>
      </c>
      <c r="S8359" s="12">
        <v>246.65</v>
      </c>
      <c r="T8359" s="12"/>
      <c r="U8359" s="12"/>
      <c r="V8359" s="23"/>
      <c r="W8359" s="24"/>
      <c r="X8359" s="22"/>
      <c r="Y8359" s="22"/>
      <c r="Z8359" s="22"/>
      <c r="AA8359" s="22"/>
      <c r="AB8359" s="22"/>
      <c r="AC8359" s="22"/>
      <c r="AD8359" s="22"/>
      <c r="AE8359" s="22"/>
      <c r="AF8359" s="22"/>
      <c r="AG8359" s="22"/>
      <c r="AH8359" s="22"/>
    </row>
    <row r="8360" spans="2:34">
      <c r="B8360" s="10">
        <v>14</v>
      </c>
      <c r="C8360" s="10">
        <v>12</v>
      </c>
      <c r="D8360" s="34">
        <v>39796</v>
      </c>
      <c r="E8360" s="17">
        <v>4.1666666666998253E-2</v>
      </c>
      <c r="F8360" s="35">
        <v>0.3031349692350101</v>
      </c>
      <c r="G8360" s="18">
        <v>7.0831223432124535</v>
      </c>
      <c r="H8360" s="18">
        <v>15.358153036626955</v>
      </c>
      <c r="I8360" s="18">
        <v>8.2750306934145037</v>
      </c>
      <c r="J8360" s="19">
        <v>0.73387634504493249</v>
      </c>
      <c r="K8360" s="19">
        <v>0.51101497015749575</v>
      </c>
      <c r="L8360" s="19">
        <v>1.290450794925714</v>
      </c>
      <c r="M8360" s="19">
        <v>8.0992500000000014</v>
      </c>
      <c r="N8360" s="19">
        <f t="shared" si="130"/>
        <v>10.529025000000003</v>
      </c>
      <c r="O8360" s="19">
        <v>8.0024999999999995</v>
      </c>
      <c r="P8360" s="20">
        <v>4.4982478124999981</v>
      </c>
      <c r="Q8360" s="12">
        <v>87.324999999999989</v>
      </c>
      <c r="R8360" s="12">
        <v>3.585</v>
      </c>
      <c r="S8360" s="12">
        <v>227.42500000000001</v>
      </c>
      <c r="T8360" s="12"/>
      <c r="U8360" s="12"/>
      <c r="V8360" s="23"/>
      <c r="W8360" s="24"/>
      <c r="X8360" s="22"/>
      <c r="Y8360" s="22"/>
      <c r="Z8360" s="22"/>
      <c r="AA8360" s="22"/>
      <c r="AB8360" s="22"/>
      <c r="AC8360" s="22"/>
      <c r="AD8360" s="22"/>
      <c r="AE8360" s="22"/>
      <c r="AF8360" s="22"/>
      <c r="AG8360" s="22"/>
      <c r="AH8360" s="22"/>
    </row>
    <row r="8361" spans="2:34">
      <c r="B8361" s="10">
        <v>14</v>
      </c>
      <c r="C8361" s="10">
        <v>12</v>
      </c>
      <c r="D8361" s="34">
        <v>39796</v>
      </c>
      <c r="E8361" s="17">
        <v>8.3333333333001747E-2</v>
      </c>
      <c r="F8361" s="35">
        <v>0.30743911100251015</v>
      </c>
      <c r="G8361" s="18">
        <v>6.2404922811587387</v>
      </c>
      <c r="H8361" s="18">
        <v>15.781040394704945</v>
      </c>
      <c r="I8361" s="18">
        <v>9.5405481135462065</v>
      </c>
      <c r="J8361" s="19">
        <v>0.62829870498994234</v>
      </c>
      <c r="K8361" s="19">
        <v>0.50309996655749578</v>
      </c>
      <c r="L8361" s="19">
        <v>1.3610273968259616</v>
      </c>
      <c r="M8361" s="19">
        <v>9.6295000000000002</v>
      </c>
      <c r="N8361" s="19">
        <f t="shared" si="130"/>
        <v>12.51835</v>
      </c>
      <c r="O8361" s="19">
        <v>8.682500000000001</v>
      </c>
      <c r="P8361" s="20">
        <v>4.0219627500000001</v>
      </c>
      <c r="Q8361" s="12">
        <v>87.775000000000006</v>
      </c>
      <c r="R8361" s="12">
        <v>3.1950000000000003</v>
      </c>
      <c r="S8361" s="12">
        <v>236.15</v>
      </c>
      <c r="T8361" s="12"/>
      <c r="U8361" s="12"/>
      <c r="V8361" s="23"/>
      <c r="W8361" s="24"/>
      <c r="X8361" s="22"/>
      <c r="Y8361" s="22"/>
      <c r="Z8361" s="22"/>
      <c r="AA8361" s="22"/>
      <c r="AB8361" s="22"/>
      <c r="AC8361" s="22"/>
      <c r="AD8361" s="22"/>
      <c r="AE8361" s="22"/>
      <c r="AF8361" s="22"/>
      <c r="AG8361" s="22"/>
      <c r="AH8361" s="22"/>
    </row>
    <row r="8362" spans="2:34">
      <c r="B8362" s="10">
        <v>14</v>
      </c>
      <c r="C8362" s="10">
        <v>12</v>
      </c>
      <c r="D8362" s="34">
        <v>39796</v>
      </c>
      <c r="E8362" s="17">
        <v>0.125</v>
      </c>
      <c r="F8362" s="35">
        <v>0.29442357365250965</v>
      </c>
      <c r="G8362" s="18">
        <v>6.713761027850218</v>
      </c>
      <c r="H8362" s="18">
        <v>19.74440439840961</v>
      </c>
      <c r="I8362" s="18">
        <v>13.030643370559394</v>
      </c>
      <c r="J8362" s="19">
        <v>0.72614548988493333</v>
      </c>
      <c r="K8362" s="19">
        <v>0.55658610429749522</v>
      </c>
      <c r="L8362" s="19">
        <v>1.0574479738877198</v>
      </c>
      <c r="M8362" s="19">
        <v>8.9362499999999994</v>
      </c>
      <c r="N8362" s="19">
        <f t="shared" si="130"/>
        <v>11.617125</v>
      </c>
      <c r="O8362" s="19">
        <v>7.9499999999999993</v>
      </c>
      <c r="P8362" s="20">
        <v>4.9921730624999991</v>
      </c>
      <c r="Q8362" s="12">
        <v>88.15</v>
      </c>
      <c r="R8362" s="12">
        <v>3.4050000000000002</v>
      </c>
      <c r="S8362" s="12">
        <v>234.92500000000001</v>
      </c>
      <c r="T8362" s="12"/>
      <c r="U8362" s="12"/>
      <c r="V8362" s="23"/>
      <c r="W8362" s="24"/>
      <c r="X8362" s="22"/>
      <c r="Y8362" s="22"/>
      <c r="Z8362" s="22"/>
      <c r="AA8362" s="22"/>
      <c r="AB8362" s="22"/>
      <c r="AC8362" s="22"/>
      <c r="AD8362" s="22"/>
      <c r="AE8362" s="22"/>
      <c r="AF8362" s="22"/>
      <c r="AG8362" s="22"/>
      <c r="AH8362" s="22"/>
    </row>
    <row r="8363" spans="2:34">
      <c r="B8363" s="10">
        <v>14</v>
      </c>
      <c r="C8363" s="10">
        <v>12</v>
      </c>
      <c r="D8363" s="34">
        <v>39796</v>
      </c>
      <c r="E8363" s="17">
        <v>0.16666666666699825</v>
      </c>
      <c r="F8363" s="35">
        <v>0.28573960643250929</v>
      </c>
      <c r="G8363" s="18">
        <v>5.5663906183477669</v>
      </c>
      <c r="H8363" s="18">
        <v>11.759372018071016</v>
      </c>
      <c r="I8363" s="18">
        <v>6.1929813997232479</v>
      </c>
      <c r="J8363" s="19">
        <v>0.70554259548493548</v>
      </c>
      <c r="K8363" s="19">
        <v>0.46349833344749597</v>
      </c>
      <c r="L8363" s="19">
        <v>0.96533012626522241</v>
      </c>
      <c r="M8363" s="19">
        <v>6.4820000000000011</v>
      </c>
      <c r="N8363" s="19">
        <f t="shared" si="130"/>
        <v>8.4266000000000023</v>
      </c>
      <c r="O8363" s="19">
        <v>5.3625000000000007</v>
      </c>
      <c r="P8363" s="20">
        <v>7.6734815624999992</v>
      </c>
      <c r="Q8363" s="12">
        <v>88.4</v>
      </c>
      <c r="R8363" s="12">
        <v>2.8925000000000001</v>
      </c>
      <c r="S8363" s="12">
        <v>247.39999999999998</v>
      </c>
      <c r="T8363" s="12"/>
      <c r="U8363" s="12"/>
      <c r="V8363" s="23"/>
      <c r="W8363" s="24"/>
      <c r="X8363" s="22"/>
      <c r="Y8363" s="22"/>
      <c r="Z8363" s="22"/>
      <c r="AA8363" s="22"/>
      <c r="AB8363" s="22"/>
      <c r="AC8363" s="22"/>
      <c r="AD8363" s="22"/>
      <c r="AE8363" s="22"/>
      <c r="AF8363" s="22"/>
      <c r="AG8363" s="22"/>
      <c r="AH8363" s="22"/>
    </row>
    <row r="8364" spans="2:34">
      <c r="B8364" s="10">
        <v>14</v>
      </c>
      <c r="C8364" s="10">
        <v>12</v>
      </c>
      <c r="D8364" s="34">
        <v>39796</v>
      </c>
      <c r="E8364" s="17">
        <v>0.20833333333300175</v>
      </c>
      <c r="F8364" s="35">
        <v>0.29004421308750938</v>
      </c>
      <c r="G8364" s="18">
        <v>7.8079304496086737</v>
      </c>
      <c r="H8364" s="18">
        <v>18.580444853879122</v>
      </c>
      <c r="I8364" s="18">
        <v>10.772514404270449</v>
      </c>
      <c r="J8364" s="19">
        <v>0.74931418825993168</v>
      </c>
      <c r="K8364" s="19">
        <v>0.49123578694499576</v>
      </c>
      <c r="L8364" s="19">
        <v>1.003365561197221</v>
      </c>
      <c r="M8364" s="19">
        <v>6.5894999999999992</v>
      </c>
      <c r="N8364" s="19">
        <f t="shared" si="130"/>
        <v>8.5663499999999999</v>
      </c>
      <c r="O8364" s="19">
        <v>5.8375000000000004</v>
      </c>
      <c r="P8364" s="20">
        <v>6.2799067500000003</v>
      </c>
      <c r="Q8364" s="12">
        <v>88.925000000000011</v>
      </c>
      <c r="R8364" s="12">
        <v>2.6624999999999996</v>
      </c>
      <c r="S8364" s="12">
        <v>265.05</v>
      </c>
      <c r="T8364" s="12"/>
      <c r="U8364" s="12"/>
      <c r="V8364" s="23"/>
      <c r="W8364" s="24"/>
      <c r="X8364" s="22"/>
      <c r="Y8364" s="22"/>
      <c r="Z8364" s="22"/>
      <c r="AA8364" s="22"/>
      <c r="AB8364" s="22"/>
      <c r="AC8364" s="22"/>
      <c r="AD8364" s="22"/>
      <c r="AE8364" s="22"/>
      <c r="AF8364" s="22"/>
      <c r="AG8364" s="22"/>
      <c r="AH8364" s="22"/>
    </row>
    <row r="8365" spans="2:34">
      <c r="B8365" s="10">
        <v>14</v>
      </c>
      <c r="C8365" s="10">
        <v>12</v>
      </c>
      <c r="D8365" s="34">
        <v>39796</v>
      </c>
      <c r="E8365" s="17">
        <v>0.25</v>
      </c>
      <c r="F8365" s="35">
        <v>0.30733358154000984</v>
      </c>
      <c r="G8365" s="18">
        <v>9.7281117760948455</v>
      </c>
      <c r="H8365" s="18">
        <v>19.736380731802591</v>
      </c>
      <c r="I8365" s="18">
        <v>10.008268955707749</v>
      </c>
      <c r="J8365" s="19">
        <v>0.64888825242994097</v>
      </c>
      <c r="K8365" s="19">
        <v>0.44172243207999606</v>
      </c>
      <c r="L8365" s="19">
        <v>1.0468283994682195</v>
      </c>
      <c r="M8365" s="19">
        <v>6.4824999999999999</v>
      </c>
      <c r="N8365" s="19">
        <f t="shared" ref="N8365:N8428" si="131">M8365*1.3</f>
        <v>8.4272500000000008</v>
      </c>
      <c r="O8365" s="19">
        <v>6.1825000000000001</v>
      </c>
      <c r="P8365" s="20">
        <v>8.0086451249999993</v>
      </c>
      <c r="Q8365" s="12">
        <v>89.125</v>
      </c>
      <c r="R8365" s="12">
        <v>2.2925</v>
      </c>
      <c r="S8365" s="12">
        <v>246.85</v>
      </c>
      <c r="T8365" s="12"/>
      <c r="U8365" s="12"/>
      <c r="V8365" s="23"/>
      <c r="W8365" s="24"/>
      <c r="X8365" s="22"/>
      <c r="Y8365" s="22"/>
      <c r="Z8365" s="22"/>
      <c r="AA8365" s="22"/>
      <c r="AB8365" s="22"/>
      <c r="AC8365" s="22"/>
      <c r="AD8365" s="22"/>
      <c r="AE8365" s="22"/>
      <c r="AF8365" s="22"/>
      <c r="AG8365" s="22"/>
      <c r="AH8365" s="22"/>
    </row>
    <row r="8366" spans="2:34">
      <c r="B8366" s="10">
        <v>14</v>
      </c>
      <c r="C8366" s="10">
        <v>12</v>
      </c>
      <c r="D8366" s="34">
        <v>39796</v>
      </c>
      <c r="E8366" s="17">
        <v>0.29166666666699825</v>
      </c>
      <c r="F8366" s="35">
        <v>0.44581133276251428</v>
      </c>
      <c r="G8366" s="18">
        <v>77.728623385170508</v>
      </c>
      <c r="H8366" s="18">
        <v>113.96394481973238</v>
      </c>
      <c r="I8366" s="18">
        <v>36.235321434561854</v>
      </c>
      <c r="J8366" s="19">
        <v>2.003304414504818</v>
      </c>
      <c r="K8366" s="19">
        <v>1.9907492011524819</v>
      </c>
      <c r="L8366" s="19">
        <v>1.0794488777229683</v>
      </c>
      <c r="M8366" s="19">
        <v>15.530249999999999</v>
      </c>
      <c r="N8366" s="19">
        <f t="shared" si="131"/>
        <v>20.189325</v>
      </c>
      <c r="O8366" s="19">
        <v>13.5875</v>
      </c>
      <c r="P8366" s="20">
        <v>1.4464953749999994</v>
      </c>
      <c r="Q8366" s="12">
        <v>89.65</v>
      </c>
      <c r="R8366" s="12">
        <v>3.0500000000000003</v>
      </c>
      <c r="S8366" s="12">
        <v>146.95000000000002</v>
      </c>
      <c r="T8366" s="12"/>
      <c r="U8366" s="12"/>
      <c r="V8366" s="23"/>
      <c r="W8366" s="24"/>
      <c r="X8366" s="22"/>
      <c r="Y8366" s="22"/>
      <c r="Z8366" s="22"/>
      <c r="AA8366" s="22"/>
      <c r="AB8366" s="22"/>
      <c r="AC8366" s="22"/>
      <c r="AD8366" s="22"/>
      <c r="AE8366" s="22"/>
      <c r="AF8366" s="22"/>
      <c r="AG8366" s="22"/>
      <c r="AH8366" s="22"/>
    </row>
    <row r="8367" spans="2:34">
      <c r="B8367" s="10">
        <v>14</v>
      </c>
      <c r="C8367" s="10">
        <v>12</v>
      </c>
      <c r="D8367" s="34">
        <v>39796</v>
      </c>
      <c r="E8367" s="17">
        <v>0.33333333333300175</v>
      </c>
      <c r="F8367" s="35">
        <v>0.39816694363501259</v>
      </c>
      <c r="G8367" s="18">
        <v>96.477009864193974</v>
      </c>
      <c r="H8367" s="18">
        <v>135.8530478927521</v>
      </c>
      <c r="I8367" s="18">
        <v>39.376038028558149</v>
      </c>
      <c r="J8367" s="19">
        <v>2.1577931159748043</v>
      </c>
      <c r="K8367" s="19">
        <v>2.7078508959299756</v>
      </c>
      <c r="L8367" s="19">
        <v>1.2910922321917118</v>
      </c>
      <c r="M8367" s="19">
        <v>16.977250000000002</v>
      </c>
      <c r="N8367" s="19">
        <f t="shared" si="131"/>
        <v>22.070425000000004</v>
      </c>
      <c r="O8367" s="19">
        <v>15.302499999999998</v>
      </c>
      <c r="P8367" s="20">
        <v>1.6405374374999995</v>
      </c>
      <c r="Q8367" s="12">
        <v>89.974999999999994</v>
      </c>
      <c r="R8367" s="12">
        <v>3.1749999999999998</v>
      </c>
      <c r="S8367" s="12">
        <v>125.44999999999999</v>
      </c>
      <c r="T8367" s="12"/>
      <c r="U8367" s="12"/>
      <c r="V8367" s="23"/>
      <c r="W8367" s="24"/>
      <c r="X8367" s="22"/>
      <c r="Y8367" s="22"/>
      <c r="Z8367" s="22"/>
      <c r="AA8367" s="22"/>
      <c r="AB8367" s="22"/>
      <c r="AC8367" s="22"/>
      <c r="AD8367" s="22"/>
      <c r="AE8367" s="22"/>
      <c r="AF8367" s="22"/>
      <c r="AG8367" s="22"/>
      <c r="AH8367" s="22"/>
    </row>
    <row r="8368" spans="2:34">
      <c r="B8368" s="10">
        <v>14</v>
      </c>
      <c r="C8368" s="10">
        <v>12</v>
      </c>
      <c r="D8368" s="34">
        <v>39796</v>
      </c>
      <c r="E8368" s="17">
        <v>0.375</v>
      </c>
      <c r="F8368" s="35">
        <v>0.40245937023751266</v>
      </c>
      <c r="G8368" s="18">
        <v>69.326717024894847</v>
      </c>
      <c r="H8368" s="18">
        <v>100.49901851983958</v>
      </c>
      <c r="I8368" s="18">
        <v>31.17230149494473</v>
      </c>
      <c r="J8368" s="19">
        <v>1.6427999355598515</v>
      </c>
      <c r="K8368" s="19">
        <v>2.1472943865749801</v>
      </c>
      <c r="L8368" s="19">
        <v>1.1067258952412169</v>
      </c>
      <c r="M8368" s="19">
        <v>15.118749999999999</v>
      </c>
      <c r="N8368" s="19">
        <f t="shared" si="131"/>
        <v>19.654374999999998</v>
      </c>
      <c r="O8368" s="19">
        <v>13.977500000000001</v>
      </c>
      <c r="P8368" s="20">
        <v>3.4751169374999993</v>
      </c>
      <c r="Q8368" s="12">
        <v>90.124999999999986</v>
      </c>
      <c r="R8368" s="12">
        <v>3.1475</v>
      </c>
      <c r="S8368" s="12">
        <v>186.9</v>
      </c>
      <c r="T8368" s="12"/>
      <c r="U8368" s="12"/>
      <c r="V8368" s="23"/>
      <c r="W8368" s="24"/>
      <c r="X8368" s="22"/>
      <c r="Y8368" s="22"/>
      <c r="Z8368" s="22"/>
      <c r="AA8368" s="22"/>
      <c r="AB8368" s="22"/>
      <c r="AC8368" s="22"/>
      <c r="AD8368" s="22"/>
      <c r="AE8368" s="22"/>
      <c r="AF8368" s="22"/>
      <c r="AG8368" s="22"/>
      <c r="AH8368" s="22"/>
    </row>
    <row r="8369" spans="2:34">
      <c r="B8369" s="10">
        <v>14</v>
      </c>
      <c r="C8369" s="10">
        <v>12</v>
      </c>
      <c r="D8369" s="34">
        <v>39796</v>
      </c>
      <c r="E8369" s="17">
        <v>0.41666666666699825</v>
      </c>
      <c r="F8369" s="35">
        <v>0.50627600649001581</v>
      </c>
      <c r="G8369" s="18">
        <v>99.154534626063608</v>
      </c>
      <c r="H8369" s="18">
        <v>139.21435231807396</v>
      </c>
      <c r="I8369" s="18">
        <v>40.059817692010355</v>
      </c>
      <c r="J8369" s="19">
        <v>2.8581504829347417</v>
      </c>
      <c r="K8369" s="19">
        <v>2.4761578066399768</v>
      </c>
      <c r="L8369" s="19">
        <v>1.166486767192215</v>
      </c>
      <c r="M8369" s="19">
        <v>20.834499999999998</v>
      </c>
      <c r="N8369" s="19">
        <f t="shared" si="131"/>
        <v>27.084849999999999</v>
      </c>
      <c r="O8369" s="19">
        <v>19.57</v>
      </c>
      <c r="P8369" s="20">
        <v>2.2579439999999984</v>
      </c>
      <c r="Q8369" s="12">
        <v>90.575000000000003</v>
      </c>
      <c r="R8369" s="12">
        <v>3.5825</v>
      </c>
      <c r="S8369" s="12">
        <v>140.6</v>
      </c>
      <c r="T8369" s="12"/>
      <c r="U8369" s="12"/>
      <c r="V8369" s="23"/>
      <c r="W8369" s="24"/>
      <c r="X8369" s="22"/>
      <c r="Y8369" s="22"/>
      <c r="Z8369" s="22"/>
      <c r="AA8369" s="22"/>
      <c r="AB8369" s="22"/>
      <c r="AC8369" s="22"/>
      <c r="AD8369" s="22"/>
      <c r="AE8369" s="22"/>
      <c r="AF8369" s="22"/>
      <c r="AG8369" s="22"/>
      <c r="AH8369" s="22"/>
    </row>
    <row r="8370" spans="2:34">
      <c r="B8370" s="10">
        <v>14</v>
      </c>
      <c r="C8370" s="10">
        <v>12</v>
      </c>
      <c r="D8370" s="34">
        <v>39796</v>
      </c>
      <c r="E8370" s="17">
        <v>0.45833333333300175</v>
      </c>
      <c r="F8370" s="35">
        <v>0.57113491718251752</v>
      </c>
      <c r="G8370" s="18">
        <v>107.11019623071928</v>
      </c>
      <c r="H8370" s="18">
        <v>160.0093462720352</v>
      </c>
      <c r="I8370" s="18">
        <v>52.89915004131592</v>
      </c>
      <c r="J8370" s="19">
        <v>2.6804711458547588</v>
      </c>
      <c r="K8370" s="19">
        <v>3.1299070739974697</v>
      </c>
      <c r="L8370" s="19">
        <v>1.161143885370215</v>
      </c>
      <c r="M8370" s="19">
        <v>23.017250000000001</v>
      </c>
      <c r="N8370" s="19">
        <f t="shared" si="131"/>
        <v>29.922425</v>
      </c>
      <c r="O8370" s="19">
        <v>20.824999999999999</v>
      </c>
      <c r="P8370" s="20">
        <v>2.2932243749999985</v>
      </c>
      <c r="Q8370" s="12">
        <v>90.999999999999986</v>
      </c>
      <c r="R8370" s="12">
        <v>4.0250000000000004</v>
      </c>
      <c r="S8370" s="12">
        <v>203.625</v>
      </c>
      <c r="T8370" s="12"/>
      <c r="U8370" s="12"/>
      <c r="V8370" s="23"/>
      <c r="W8370" s="24"/>
      <c r="X8370" s="22"/>
      <c r="Y8370" s="22"/>
      <c r="Z8370" s="22"/>
      <c r="AA8370" s="22"/>
      <c r="AB8370" s="22"/>
      <c r="AC8370" s="22"/>
      <c r="AD8370" s="22"/>
      <c r="AE8370" s="22"/>
      <c r="AF8370" s="22"/>
      <c r="AG8370" s="22"/>
      <c r="AH8370" s="22"/>
    </row>
    <row r="8371" spans="2:34">
      <c r="B8371" s="10">
        <v>14</v>
      </c>
      <c r="C8371" s="10">
        <v>12</v>
      </c>
      <c r="D8371" s="34">
        <v>39796</v>
      </c>
      <c r="E8371" s="17">
        <v>0.5</v>
      </c>
      <c r="F8371" s="35">
        <v>0.4975366246800153</v>
      </c>
      <c r="G8371" s="18">
        <v>82.19764420491407</v>
      </c>
      <c r="H8371" s="18">
        <v>124.02920040545746</v>
      </c>
      <c r="I8371" s="18">
        <v>41.831556200543389</v>
      </c>
      <c r="J8371" s="19">
        <v>2.492492717689776</v>
      </c>
      <c r="K8371" s="19">
        <v>1.9988104371024804</v>
      </c>
      <c r="L8371" s="19">
        <v>1.177505696130964</v>
      </c>
      <c r="M8371" s="19">
        <v>18.296749999999999</v>
      </c>
      <c r="N8371" s="19">
        <f t="shared" si="131"/>
        <v>23.785775000000001</v>
      </c>
      <c r="O8371" s="19">
        <v>18.2225</v>
      </c>
      <c r="P8371" s="20">
        <v>2.0109813749999992</v>
      </c>
      <c r="Q8371" s="12">
        <v>91.149999999999991</v>
      </c>
      <c r="R8371" s="12">
        <v>4.42</v>
      </c>
      <c r="S8371" s="12">
        <v>256.60000000000002</v>
      </c>
      <c r="T8371" s="12"/>
      <c r="U8371" s="12"/>
      <c r="V8371" s="23"/>
      <c r="W8371" s="24"/>
      <c r="X8371" s="22"/>
      <c r="Y8371" s="22"/>
      <c r="Z8371" s="22"/>
      <c r="AA8371" s="22"/>
      <c r="AB8371" s="22"/>
      <c r="AC8371" s="22"/>
      <c r="AD8371" s="22"/>
      <c r="AE8371" s="22"/>
      <c r="AF8371" s="22"/>
      <c r="AG8371" s="22"/>
      <c r="AH8371" s="22"/>
    </row>
    <row r="8372" spans="2:34">
      <c r="B8372" s="10">
        <v>14</v>
      </c>
      <c r="C8372" s="10">
        <v>12</v>
      </c>
      <c r="D8372" s="34">
        <v>39796</v>
      </c>
      <c r="E8372" s="17">
        <v>0.54166666666699825</v>
      </c>
      <c r="F8372" s="35">
        <v>0.73975002875252249</v>
      </c>
      <c r="G8372" s="18">
        <v>130.57315361482429</v>
      </c>
      <c r="H8372" s="18">
        <v>183.20593742617109</v>
      </c>
      <c r="I8372" s="18">
        <v>52.632783811346776</v>
      </c>
      <c r="J8372" s="19">
        <v>3.0203326712147294</v>
      </c>
      <c r="K8372" s="19">
        <v>2.8823712661199714</v>
      </c>
      <c r="L8372" s="19">
        <v>1.2047231819414628</v>
      </c>
      <c r="M8372" s="19">
        <v>19.786000000000001</v>
      </c>
      <c r="N8372" s="19">
        <f t="shared" si="131"/>
        <v>25.721800000000002</v>
      </c>
      <c r="O8372" s="19">
        <v>18.54</v>
      </c>
      <c r="P8372" s="20">
        <v>0.9878504999999993</v>
      </c>
      <c r="Q8372" s="12">
        <v>90.224999999999994</v>
      </c>
      <c r="R8372" s="12">
        <v>5.0975000000000001</v>
      </c>
      <c r="S8372" s="12">
        <v>106.425</v>
      </c>
      <c r="T8372" s="12"/>
      <c r="U8372" s="12"/>
      <c r="V8372" s="23"/>
      <c r="W8372" s="24"/>
      <c r="X8372" s="22"/>
      <c r="Y8372" s="22"/>
      <c r="Z8372" s="22"/>
      <c r="AA8372" s="22"/>
      <c r="AB8372" s="22"/>
      <c r="AC8372" s="22"/>
      <c r="AD8372" s="22"/>
      <c r="AE8372" s="22"/>
      <c r="AF8372" s="22"/>
      <c r="AG8372" s="22"/>
      <c r="AH8372" s="22"/>
    </row>
    <row r="8373" spans="2:34">
      <c r="B8373" s="10">
        <v>14</v>
      </c>
      <c r="C8373" s="10">
        <v>12</v>
      </c>
      <c r="D8373" s="34">
        <v>39796</v>
      </c>
      <c r="E8373" s="17">
        <v>0.58333333333300175</v>
      </c>
      <c r="F8373" s="35">
        <v>0.63154910412751919</v>
      </c>
      <c r="G8373" s="18">
        <v>146.45677795051441</v>
      </c>
      <c r="H8373" s="18">
        <v>200.54164151716037</v>
      </c>
      <c r="I8373" s="18">
        <v>54.084863566645978</v>
      </c>
      <c r="J8373" s="19">
        <v>3.2572092897647082</v>
      </c>
      <c r="K8373" s="19">
        <v>3.8233992044899621</v>
      </c>
      <c r="L8373" s="19">
        <v>0.99315190232796913</v>
      </c>
      <c r="M8373" s="19">
        <v>19.408000000000001</v>
      </c>
      <c r="N8373" s="19">
        <f t="shared" si="131"/>
        <v>25.230400000000003</v>
      </c>
      <c r="O8373" s="19">
        <v>18.170000000000002</v>
      </c>
      <c r="P8373" s="20">
        <v>0.82908881249999911</v>
      </c>
      <c r="Q8373" s="12">
        <v>82.949999999999989</v>
      </c>
      <c r="R8373" s="12">
        <v>5.77</v>
      </c>
      <c r="S8373" s="12">
        <v>24.099999999999998</v>
      </c>
      <c r="T8373" s="12"/>
      <c r="U8373" s="12"/>
      <c r="V8373" s="23"/>
      <c r="W8373" s="24"/>
      <c r="X8373" s="22"/>
      <c r="Y8373" s="22"/>
      <c r="Z8373" s="22"/>
      <c r="AA8373" s="22"/>
      <c r="AB8373" s="22"/>
      <c r="AC8373" s="22"/>
      <c r="AD8373" s="22"/>
      <c r="AE8373" s="22"/>
      <c r="AF8373" s="22"/>
      <c r="AG8373" s="22"/>
      <c r="AH8373" s="22"/>
    </row>
    <row r="8374" spans="2:34">
      <c r="B8374" s="10">
        <v>14</v>
      </c>
      <c r="C8374" s="10">
        <v>12</v>
      </c>
      <c r="D8374" s="34">
        <v>39796</v>
      </c>
      <c r="E8374" s="17">
        <v>0.625</v>
      </c>
      <c r="F8374" s="35">
        <v>0.59689254505501788</v>
      </c>
      <c r="G8374" s="18">
        <v>142.6260627518308</v>
      </c>
      <c r="H8374" s="18">
        <v>193.98628960075072</v>
      </c>
      <c r="I8374" s="18">
        <v>51.360226848919908</v>
      </c>
      <c r="J8374" s="19">
        <v>3.1464769591547186</v>
      </c>
      <c r="K8374" s="19">
        <v>3.494594948909965</v>
      </c>
      <c r="L8374" s="19">
        <v>0.96608696048821963</v>
      </c>
      <c r="M8374" s="19">
        <v>19.274499999999996</v>
      </c>
      <c r="N8374" s="19">
        <f t="shared" si="131"/>
        <v>25.056849999999997</v>
      </c>
      <c r="O8374" s="19">
        <v>17.88</v>
      </c>
      <c r="P8374" s="20">
        <v>0.79380843749999919</v>
      </c>
      <c r="Q8374" s="12">
        <v>75.75</v>
      </c>
      <c r="R8374" s="12">
        <v>6.08</v>
      </c>
      <c r="S8374" s="12">
        <v>120.15</v>
      </c>
      <c r="T8374" s="12"/>
      <c r="U8374" s="12"/>
      <c r="V8374" s="23"/>
      <c r="W8374" s="24"/>
      <c r="X8374" s="22"/>
      <c r="Y8374" s="22"/>
      <c r="Z8374" s="22"/>
      <c r="AA8374" s="22"/>
      <c r="AB8374" s="22"/>
      <c r="AC8374" s="22"/>
      <c r="AD8374" s="22"/>
      <c r="AE8374" s="22"/>
      <c r="AF8374" s="22"/>
      <c r="AG8374" s="22"/>
      <c r="AH8374" s="22"/>
    </row>
    <row r="8375" spans="2:34">
      <c r="B8375" s="10">
        <v>14</v>
      </c>
      <c r="C8375" s="10">
        <v>12</v>
      </c>
      <c r="D8375" s="34">
        <v>39796</v>
      </c>
      <c r="E8375" s="17">
        <v>0.66666666666699825</v>
      </c>
      <c r="F8375" s="35">
        <v>0.4930417860600147</v>
      </c>
      <c r="G8375" s="18">
        <v>121.1860790561297</v>
      </c>
      <c r="H8375" s="18">
        <v>166.01170938064632</v>
      </c>
      <c r="I8375" s="18">
        <v>44.825630324516617</v>
      </c>
      <c r="J8375" s="19">
        <v>2.7576623074897544</v>
      </c>
      <c r="K8375" s="19">
        <v>3.1340848836724682</v>
      </c>
      <c r="L8375" s="19">
        <v>0.977012105277969</v>
      </c>
      <c r="M8375" s="19">
        <v>15.55025</v>
      </c>
      <c r="N8375" s="19">
        <f t="shared" si="131"/>
        <v>20.215325</v>
      </c>
      <c r="O8375" s="19">
        <v>15.522500000000001</v>
      </c>
      <c r="P8375" s="20">
        <v>1.3230140624999991</v>
      </c>
      <c r="Q8375" s="12">
        <v>72.549999999999983</v>
      </c>
      <c r="R8375" s="12">
        <v>5.9625000000000004</v>
      </c>
      <c r="S8375" s="12">
        <v>93.375</v>
      </c>
      <c r="T8375" s="12"/>
      <c r="U8375" s="12"/>
      <c r="V8375" s="23"/>
      <c r="W8375" s="24"/>
      <c r="X8375" s="22"/>
      <c r="Y8375" s="22"/>
      <c r="Z8375" s="22"/>
      <c r="AA8375" s="22"/>
      <c r="AB8375" s="22"/>
      <c r="AC8375" s="22"/>
      <c r="AD8375" s="22"/>
      <c r="AE8375" s="22"/>
      <c r="AF8375" s="22"/>
      <c r="AG8375" s="22"/>
      <c r="AH8375" s="22"/>
    </row>
    <row r="8376" spans="2:34">
      <c r="B8376" s="10">
        <v>14</v>
      </c>
      <c r="C8376" s="10">
        <v>12</v>
      </c>
      <c r="D8376" s="34">
        <v>39796</v>
      </c>
      <c r="E8376" s="17">
        <v>0.70833333333300175</v>
      </c>
      <c r="F8376" s="35">
        <v>0.5232713800875155</v>
      </c>
      <c r="G8376" s="18">
        <v>138.16031160176598</v>
      </c>
      <c r="H8376" s="18">
        <v>189.59895427736643</v>
      </c>
      <c r="I8376" s="18">
        <v>51.438642675600455</v>
      </c>
      <c r="J8376" s="19">
        <v>3.138726635319721</v>
      </c>
      <c r="K8376" s="19">
        <v>3.171770733504967</v>
      </c>
      <c r="L8376" s="19">
        <v>0.91194173557447078</v>
      </c>
      <c r="M8376" s="19">
        <v>18.161999999999999</v>
      </c>
      <c r="N8376" s="19">
        <f t="shared" si="131"/>
        <v>23.610599999999998</v>
      </c>
      <c r="O8376" s="19">
        <v>17.892500000000002</v>
      </c>
      <c r="P8376" s="20">
        <v>0.70560749999999905</v>
      </c>
      <c r="Q8376" s="12">
        <v>73.924999999999997</v>
      </c>
      <c r="R8376" s="12">
        <v>5.8475000000000001</v>
      </c>
      <c r="S8376" s="12">
        <v>13.025</v>
      </c>
      <c r="T8376" s="12"/>
      <c r="U8376" s="12"/>
      <c r="V8376" s="23"/>
      <c r="W8376" s="24"/>
      <c r="X8376" s="22"/>
      <c r="Y8376" s="22"/>
      <c r="Z8376" s="22"/>
      <c r="AA8376" s="22"/>
      <c r="AB8376" s="22"/>
      <c r="AC8376" s="22"/>
      <c r="AD8376" s="22"/>
      <c r="AE8376" s="22"/>
      <c r="AF8376" s="22"/>
      <c r="AG8376" s="22"/>
      <c r="AH8376" s="22"/>
    </row>
    <row r="8377" spans="2:34">
      <c r="B8377" s="10">
        <v>14</v>
      </c>
      <c r="C8377" s="10">
        <v>12</v>
      </c>
      <c r="D8377" s="34">
        <v>39796</v>
      </c>
      <c r="E8377" s="17">
        <v>0.75</v>
      </c>
      <c r="F8377" s="35">
        <v>0.51457848702751507</v>
      </c>
      <c r="G8377" s="18">
        <v>115.87203400155641</v>
      </c>
      <c r="H8377" s="18">
        <v>159.9340218329101</v>
      </c>
      <c r="I8377" s="18">
        <v>44.061987831353676</v>
      </c>
      <c r="J8377" s="19">
        <v>3.1721867340647192</v>
      </c>
      <c r="K8377" s="19">
        <v>2.789453087792471</v>
      </c>
      <c r="L8377" s="19">
        <v>1.0477211821129664</v>
      </c>
      <c r="M8377" s="19">
        <v>16.822500000000002</v>
      </c>
      <c r="N8377" s="19">
        <f t="shared" si="131"/>
        <v>21.869250000000005</v>
      </c>
      <c r="O8377" s="19">
        <v>16.6875</v>
      </c>
      <c r="P8377" s="20">
        <v>0.59976637499999896</v>
      </c>
      <c r="Q8377" s="12">
        <v>75.8</v>
      </c>
      <c r="R8377" s="12">
        <v>5.5350000000000001</v>
      </c>
      <c r="S8377" s="12">
        <v>8.2249999999999996</v>
      </c>
      <c r="T8377" s="12"/>
      <c r="U8377" s="12"/>
      <c r="V8377" s="23"/>
      <c r="W8377" s="24"/>
      <c r="X8377" s="22"/>
      <c r="Y8377" s="22"/>
      <c r="Z8377" s="22"/>
      <c r="AA8377" s="22"/>
      <c r="AB8377" s="22"/>
      <c r="AC8377" s="22"/>
      <c r="AD8377" s="22"/>
      <c r="AE8377" s="22"/>
      <c r="AF8377" s="22"/>
      <c r="AG8377" s="22"/>
      <c r="AH8377" s="22"/>
    </row>
    <row r="8378" spans="2:34">
      <c r="B8378" s="10">
        <v>14</v>
      </c>
      <c r="C8378" s="10">
        <v>12</v>
      </c>
      <c r="D8378" s="34">
        <v>39796</v>
      </c>
      <c r="E8378" s="17">
        <v>0.79166666666699825</v>
      </c>
      <c r="F8378" s="35">
        <v>0.45399945097501321</v>
      </c>
      <c r="G8378" s="18">
        <v>107.93210868390001</v>
      </c>
      <c r="H8378" s="18">
        <v>154.68767437063519</v>
      </c>
      <c r="I8378" s="18">
        <v>46.755565686735189</v>
      </c>
      <c r="J8378" s="19">
        <v>2.7009821046997611</v>
      </c>
      <c r="K8378" s="19">
        <v>2.6052436130149719</v>
      </c>
      <c r="L8378" s="19">
        <v>0.98807638251921792</v>
      </c>
      <c r="M8378" s="19">
        <v>16.866750000000003</v>
      </c>
      <c r="N8378" s="19">
        <f t="shared" si="131"/>
        <v>21.926775000000006</v>
      </c>
      <c r="O8378" s="19">
        <v>16.29</v>
      </c>
      <c r="P8378" s="20">
        <v>0.9349299374999992</v>
      </c>
      <c r="Q8378" s="12">
        <v>76.924999999999997</v>
      </c>
      <c r="R8378" s="12">
        <v>5.165</v>
      </c>
      <c r="S8378" s="12">
        <v>102.075</v>
      </c>
      <c r="T8378" s="12"/>
      <c r="U8378" s="12"/>
      <c r="V8378" s="23"/>
      <c r="W8378" s="24"/>
      <c r="X8378" s="22"/>
      <c r="Y8378" s="22"/>
      <c r="Z8378" s="22"/>
      <c r="AA8378" s="22"/>
      <c r="AB8378" s="22"/>
      <c r="AC8378" s="22"/>
      <c r="AD8378" s="22"/>
      <c r="AE8378" s="22"/>
      <c r="AF8378" s="22"/>
      <c r="AG8378" s="22"/>
      <c r="AH8378" s="22"/>
    </row>
    <row r="8379" spans="2:34">
      <c r="B8379" s="10">
        <v>14</v>
      </c>
      <c r="C8379" s="10">
        <v>12</v>
      </c>
      <c r="D8379" s="34">
        <v>39796</v>
      </c>
      <c r="E8379" s="17">
        <v>0.83333333333300175</v>
      </c>
      <c r="F8379" s="35">
        <v>0.53610551833501541</v>
      </c>
      <c r="G8379" s="18">
        <v>117.39601790720911</v>
      </c>
      <c r="H8379" s="18">
        <v>160.1505640715765</v>
      </c>
      <c r="I8379" s="18">
        <v>42.754546164367383</v>
      </c>
      <c r="J8379" s="19">
        <v>2.6829480476747634</v>
      </c>
      <c r="K8379" s="19">
        <v>2.6686764476699709</v>
      </c>
      <c r="L8379" s="19">
        <v>1.0098651141902171</v>
      </c>
      <c r="M8379" s="19">
        <v>16.440249999999999</v>
      </c>
      <c r="N8379" s="19">
        <f t="shared" si="131"/>
        <v>21.372325</v>
      </c>
      <c r="O8379" s="19">
        <v>16.172500000000003</v>
      </c>
      <c r="P8379" s="20">
        <v>0.89964956249999917</v>
      </c>
      <c r="Q8379" s="12">
        <v>77.474999999999994</v>
      </c>
      <c r="R8379" s="12">
        <v>5.2124999999999995</v>
      </c>
      <c r="S8379" s="12">
        <v>16.149999999999999</v>
      </c>
      <c r="T8379" s="12"/>
      <c r="U8379" s="12"/>
      <c r="V8379" s="23"/>
      <c r="W8379" s="24"/>
      <c r="X8379" s="22"/>
      <c r="Y8379" s="22"/>
      <c r="Z8379" s="22"/>
      <c r="AA8379" s="22"/>
      <c r="AB8379" s="22"/>
      <c r="AC8379" s="22"/>
      <c r="AD8379" s="22"/>
      <c r="AE8379" s="22"/>
      <c r="AF8379" s="22"/>
      <c r="AG8379" s="22"/>
      <c r="AH8379" s="22"/>
    </row>
    <row r="8380" spans="2:34">
      <c r="B8380" s="10">
        <v>14</v>
      </c>
      <c r="C8380" s="10">
        <v>12</v>
      </c>
      <c r="D8380" s="34">
        <v>39796</v>
      </c>
      <c r="E8380" s="17">
        <v>0.875</v>
      </c>
      <c r="F8380" s="35">
        <v>0.5101216762050147</v>
      </c>
      <c r="G8380" s="18">
        <v>99.514127265469853</v>
      </c>
      <c r="H8380" s="18">
        <v>137.15621068249203</v>
      </c>
      <c r="I8380" s="18">
        <v>37.642083417022164</v>
      </c>
      <c r="J8380" s="19">
        <v>2.353363425124793</v>
      </c>
      <c r="K8380" s="19">
        <v>2.7915498044799696</v>
      </c>
      <c r="L8380" s="19">
        <v>1.0262248987502163</v>
      </c>
      <c r="M8380" s="19">
        <v>15.267749999999999</v>
      </c>
      <c r="N8380" s="19">
        <f t="shared" si="131"/>
        <v>19.848075000000001</v>
      </c>
      <c r="O8380" s="19">
        <v>14.952499999999999</v>
      </c>
      <c r="P8380" s="20">
        <v>0.91728974999999924</v>
      </c>
      <c r="Q8380" s="12">
        <v>78.025000000000006</v>
      </c>
      <c r="R8380" s="12">
        <v>5.17</v>
      </c>
      <c r="S8380" s="12">
        <v>9.5250000000000004</v>
      </c>
      <c r="T8380" s="12"/>
      <c r="U8380" s="12"/>
      <c r="V8380" s="23"/>
      <c r="W8380" s="24"/>
      <c r="X8380" s="22"/>
      <c r="Y8380" s="22"/>
      <c r="Z8380" s="22"/>
      <c r="AA8380" s="22"/>
      <c r="AB8380" s="22"/>
      <c r="AC8380" s="22"/>
      <c r="AD8380" s="22"/>
      <c r="AE8380" s="22"/>
      <c r="AF8380" s="22"/>
      <c r="AG8380" s="22"/>
      <c r="AH8380" s="22"/>
    </row>
    <row r="8381" spans="2:34">
      <c r="B8381" s="10">
        <v>14</v>
      </c>
      <c r="C8381" s="10">
        <v>12</v>
      </c>
      <c r="D8381" s="34">
        <v>39796</v>
      </c>
      <c r="E8381" s="17">
        <v>0.91666666666699825</v>
      </c>
      <c r="F8381" s="35">
        <v>0.38472008366251093</v>
      </c>
      <c r="G8381" s="18">
        <v>44.714350037250888</v>
      </c>
      <c r="H8381" s="18">
        <v>67.730088836490765</v>
      </c>
      <c r="I8381" s="18">
        <v>23.015738799239884</v>
      </c>
      <c r="J8381" s="19">
        <v>1.4908011533798688</v>
      </c>
      <c r="K8381" s="19">
        <v>1.0896895526099879</v>
      </c>
      <c r="L8381" s="19">
        <v>1.1566223867379617</v>
      </c>
      <c r="M8381" s="19">
        <v>11.818249999999999</v>
      </c>
      <c r="N8381" s="19">
        <f t="shared" si="131"/>
        <v>15.363724999999999</v>
      </c>
      <c r="O8381" s="19">
        <v>12.237500000000001</v>
      </c>
      <c r="P8381" s="20">
        <v>1.2524533124999997</v>
      </c>
      <c r="Q8381" s="12">
        <v>80.05</v>
      </c>
      <c r="R8381" s="12">
        <v>4.9399999999999995</v>
      </c>
      <c r="S8381" s="12">
        <v>263.8</v>
      </c>
      <c r="T8381" s="12"/>
      <c r="U8381" s="12"/>
      <c r="V8381" s="23"/>
      <c r="W8381" s="24"/>
      <c r="X8381" s="22"/>
      <c r="Y8381" s="22"/>
      <c r="Z8381" s="22"/>
      <c r="AA8381" s="22"/>
      <c r="AB8381" s="22"/>
      <c r="AC8381" s="22"/>
      <c r="AD8381" s="22"/>
      <c r="AE8381" s="22"/>
      <c r="AF8381" s="22"/>
      <c r="AG8381" s="22"/>
      <c r="AH8381" s="22"/>
    </row>
    <row r="8382" spans="2:34">
      <c r="B8382" s="10">
        <v>14</v>
      </c>
      <c r="C8382" s="10">
        <v>12</v>
      </c>
      <c r="D8382" s="34">
        <v>39796</v>
      </c>
      <c r="E8382" s="17">
        <v>0.95833333333300175</v>
      </c>
      <c r="F8382" s="35">
        <v>0.38036433938251069</v>
      </c>
      <c r="G8382" s="18">
        <v>64.589729042636307</v>
      </c>
      <c r="H8382" s="18">
        <v>88.029521089740228</v>
      </c>
      <c r="I8382" s="18">
        <v>23.439792047103914</v>
      </c>
      <c r="J8382" s="19">
        <v>1.349182367769882</v>
      </c>
      <c r="K8382" s="19">
        <v>1.4681300420849834</v>
      </c>
      <c r="L8382" s="19">
        <v>1.0861073427462138</v>
      </c>
      <c r="M8382" s="19">
        <v>13.95275</v>
      </c>
      <c r="N8382" s="19">
        <f t="shared" si="131"/>
        <v>18.138574999999999</v>
      </c>
      <c r="O8382" s="19">
        <v>14.0725</v>
      </c>
      <c r="P8382" s="20">
        <v>1.0936916249999995</v>
      </c>
      <c r="Q8382" s="12">
        <v>81.674999999999997</v>
      </c>
      <c r="R8382" s="12">
        <v>4.7474999999999996</v>
      </c>
      <c r="S8382" s="12">
        <v>182.35000000000002</v>
      </c>
      <c r="T8382" s="12"/>
      <c r="U8382" s="12"/>
      <c r="V8382" s="23"/>
      <c r="W8382" s="24"/>
      <c r="X8382" s="22"/>
      <c r="Y8382" s="22"/>
      <c r="Z8382" s="22"/>
      <c r="AA8382" s="22"/>
      <c r="AB8382" s="22"/>
      <c r="AC8382" s="22"/>
      <c r="AD8382" s="22"/>
      <c r="AE8382" s="22"/>
      <c r="AF8382" s="22"/>
      <c r="AG8382" s="22"/>
      <c r="AH8382" s="22"/>
    </row>
    <row r="8383" spans="2:34">
      <c r="B8383" s="10">
        <v>14</v>
      </c>
      <c r="C8383" s="10">
        <v>12</v>
      </c>
      <c r="D8383" s="34">
        <v>39796</v>
      </c>
      <c r="E8383" s="17">
        <v>0</v>
      </c>
      <c r="F8383" s="35">
        <v>0.36304400942251014</v>
      </c>
      <c r="G8383" s="18">
        <v>51.7205518426086</v>
      </c>
      <c r="H8383" s="18">
        <v>76.128447173946753</v>
      </c>
      <c r="I8383" s="18">
        <v>24.40789533133816</v>
      </c>
      <c r="J8383" s="19">
        <v>1.6504239208998559</v>
      </c>
      <c r="K8383" s="19">
        <v>1.2739813259124855</v>
      </c>
      <c r="L8383" s="19">
        <v>1.0535990774187147</v>
      </c>
      <c r="M8383" s="19">
        <v>14.385499999999999</v>
      </c>
      <c r="N8383" s="19">
        <f t="shared" si="131"/>
        <v>18.701149999999998</v>
      </c>
      <c r="O8383" s="19">
        <v>14.147499999999999</v>
      </c>
      <c r="P8383" s="20">
        <v>1.9051402499999992</v>
      </c>
      <c r="Q8383" s="12">
        <v>81.8</v>
      </c>
      <c r="R8383" s="12">
        <v>4.6675000000000004</v>
      </c>
      <c r="S8383" s="12">
        <v>5.1000000000000005</v>
      </c>
      <c r="T8383" s="12"/>
      <c r="U8383" s="12"/>
      <c r="V8383" s="23"/>
      <c r="W8383" s="24"/>
      <c r="X8383" s="22"/>
      <c r="Y8383" s="22"/>
      <c r="Z8383" s="22"/>
      <c r="AA8383" s="22"/>
      <c r="AB8383" s="22"/>
      <c r="AC8383" s="22"/>
      <c r="AD8383" s="22"/>
      <c r="AE8383" s="22"/>
      <c r="AF8383" s="22"/>
      <c r="AG8383" s="22"/>
      <c r="AH8383" s="22"/>
    </row>
    <row r="8384" spans="2:34">
      <c r="B8384" s="10">
        <v>15</v>
      </c>
      <c r="C8384" s="10">
        <v>12</v>
      </c>
      <c r="D8384" s="34">
        <v>39797</v>
      </c>
      <c r="E8384" s="17">
        <v>4.1666666666998253E-2</v>
      </c>
      <c r="F8384" s="35">
        <v>0.30251025341250837</v>
      </c>
      <c r="G8384" s="18">
        <v>45.036686490091128</v>
      </c>
      <c r="H8384" s="18">
        <v>62.979081854244583</v>
      </c>
      <c r="I8384" s="18">
        <v>17.942395364153455</v>
      </c>
      <c r="J8384" s="19">
        <v>0.78787477383993132</v>
      </c>
      <c r="K8384" s="19">
        <v>1.1392697741699869</v>
      </c>
      <c r="L8384" s="19">
        <v>1.0210866632039655</v>
      </c>
      <c r="M8384" s="19">
        <v>13.7235</v>
      </c>
      <c r="N8384" s="19">
        <f t="shared" si="131"/>
        <v>17.84055</v>
      </c>
      <c r="O8384" s="19">
        <v>13.295</v>
      </c>
      <c r="P8384" s="20">
        <v>3.2810748749999989</v>
      </c>
      <c r="Q8384" s="12">
        <v>83.025000000000006</v>
      </c>
      <c r="R8384" s="12">
        <v>4.6425000000000001</v>
      </c>
      <c r="S8384" s="12">
        <v>270.32499999999999</v>
      </c>
      <c r="T8384" s="12"/>
      <c r="U8384" s="12"/>
      <c r="V8384" s="23"/>
      <c r="W8384" s="24"/>
      <c r="X8384" s="22"/>
      <c r="Y8384" s="22"/>
      <c r="Z8384" s="22"/>
      <c r="AA8384" s="22"/>
      <c r="AB8384" s="22"/>
      <c r="AC8384" s="22"/>
      <c r="AD8384" s="22"/>
      <c r="AE8384" s="22"/>
      <c r="AF8384" s="22"/>
      <c r="AG8384" s="22"/>
      <c r="AH8384" s="22"/>
    </row>
    <row r="8385" spans="2:34">
      <c r="B8385" s="10">
        <v>15</v>
      </c>
      <c r="C8385" s="10">
        <v>12</v>
      </c>
      <c r="D8385" s="34">
        <v>39797</v>
      </c>
      <c r="E8385" s="17">
        <v>8.3333333333001747E-2</v>
      </c>
      <c r="F8385" s="35">
        <v>0.28087871539500769</v>
      </c>
      <c r="G8385" s="18">
        <v>27.138185421288377</v>
      </c>
      <c r="H8385" s="18">
        <v>40.899808857845159</v>
      </c>
      <c r="I8385" s="18">
        <v>13.76162343655678</v>
      </c>
      <c r="J8385" s="19">
        <v>0.44028103874996172</v>
      </c>
      <c r="K8385" s="19">
        <v>0.78065829928749086</v>
      </c>
      <c r="L8385" s="19">
        <v>1.0537479549309641</v>
      </c>
      <c r="M8385" s="19">
        <v>14.06725</v>
      </c>
      <c r="N8385" s="19">
        <f t="shared" si="131"/>
        <v>18.287424999999999</v>
      </c>
      <c r="O8385" s="19">
        <v>13.535</v>
      </c>
      <c r="P8385" s="20">
        <v>5.4684581249999997</v>
      </c>
      <c r="Q8385" s="12">
        <v>84.4</v>
      </c>
      <c r="R8385" s="12">
        <v>4.7225000000000001</v>
      </c>
      <c r="S8385" s="12">
        <v>267.92500000000001</v>
      </c>
      <c r="T8385" s="12"/>
      <c r="U8385" s="12"/>
      <c r="V8385" s="23"/>
      <c r="W8385" s="24"/>
      <c r="X8385" s="22"/>
      <c r="Y8385" s="22"/>
      <c r="Z8385" s="22"/>
      <c r="AA8385" s="22"/>
      <c r="AB8385" s="22"/>
      <c r="AC8385" s="22"/>
      <c r="AD8385" s="22"/>
      <c r="AE8385" s="22"/>
      <c r="AF8385" s="22"/>
      <c r="AG8385" s="22"/>
      <c r="AH8385" s="22"/>
    </row>
    <row r="8386" spans="2:34">
      <c r="B8386" s="10">
        <v>15</v>
      </c>
      <c r="C8386" s="10">
        <v>12</v>
      </c>
      <c r="D8386" s="34">
        <v>39797</v>
      </c>
      <c r="E8386" s="17">
        <v>0.125</v>
      </c>
      <c r="F8386" s="35">
        <v>0.26789153618250727</v>
      </c>
      <c r="G8386" s="18">
        <v>18.57769153932173</v>
      </c>
      <c r="H8386" s="18">
        <v>31.13032436264016</v>
      </c>
      <c r="I8386" s="18">
        <v>12.552632823318426</v>
      </c>
      <c r="J8386" s="19">
        <v>0.50207306701495646</v>
      </c>
      <c r="K8386" s="19">
        <v>0.2635248410449969</v>
      </c>
      <c r="L8386" s="19">
        <v>0.97777482513171621</v>
      </c>
      <c r="M8386" s="19">
        <v>12.78825</v>
      </c>
      <c r="N8386" s="19">
        <f t="shared" si="131"/>
        <v>16.624725000000002</v>
      </c>
      <c r="O8386" s="19">
        <v>12.510000000000002</v>
      </c>
      <c r="P8386" s="20">
        <v>7.5676404374999997</v>
      </c>
      <c r="Q8386" s="12">
        <v>85.4</v>
      </c>
      <c r="R8386" s="12">
        <v>4.8650000000000002</v>
      </c>
      <c r="S8386" s="12">
        <v>350.52500000000003</v>
      </c>
      <c r="T8386" s="12"/>
      <c r="U8386" s="12"/>
      <c r="V8386" s="23"/>
      <c r="W8386" s="24"/>
      <c r="X8386" s="22"/>
      <c r="Y8386" s="22"/>
      <c r="Z8386" s="22"/>
      <c r="AA8386" s="22"/>
      <c r="AB8386" s="22"/>
      <c r="AC8386" s="22"/>
      <c r="AD8386" s="22"/>
      <c r="AE8386" s="22"/>
      <c r="AF8386" s="22"/>
      <c r="AG8386" s="22"/>
      <c r="AH8386" s="22"/>
    </row>
    <row r="8387" spans="2:34">
      <c r="B8387" s="10">
        <v>15</v>
      </c>
      <c r="C8387" s="10">
        <v>12</v>
      </c>
      <c r="D8387" s="34">
        <v>39797</v>
      </c>
      <c r="E8387" s="17">
        <v>0.16666666666699825</v>
      </c>
      <c r="F8387" s="35">
        <v>0.30675210025500826</v>
      </c>
      <c r="G8387" s="18">
        <v>44.499473048219897</v>
      </c>
      <c r="H8387" s="18">
        <v>61.089339943568568</v>
      </c>
      <c r="I8387" s="18">
        <v>16.589866895348671</v>
      </c>
      <c r="J8387" s="19">
        <v>0.8934284291149226</v>
      </c>
      <c r="K8387" s="19">
        <v>0.77671703105999068</v>
      </c>
      <c r="L8387" s="19">
        <v>0.99414223206596541</v>
      </c>
      <c r="M8387" s="19">
        <v>12.71475</v>
      </c>
      <c r="N8387" s="19">
        <f t="shared" si="131"/>
        <v>16.529175000000002</v>
      </c>
      <c r="O8387" s="19">
        <v>12.017499999999998</v>
      </c>
      <c r="P8387" s="20">
        <v>5.3978973749999986</v>
      </c>
      <c r="Q8387" s="12">
        <v>85.5</v>
      </c>
      <c r="R8387" s="12">
        <v>5.1100000000000003</v>
      </c>
      <c r="S8387" s="12">
        <v>182.20000000000002</v>
      </c>
      <c r="T8387" s="12"/>
      <c r="U8387" s="12"/>
      <c r="V8387" s="23"/>
      <c r="W8387" s="24"/>
      <c r="X8387" s="22"/>
      <c r="Y8387" s="22"/>
      <c r="Z8387" s="22"/>
      <c r="AA8387" s="22"/>
      <c r="AB8387" s="22"/>
      <c r="AC8387" s="22"/>
      <c r="AD8387" s="22"/>
      <c r="AE8387" s="22"/>
      <c r="AF8387" s="22"/>
      <c r="AG8387" s="22"/>
      <c r="AH8387" s="22"/>
    </row>
    <row r="8388" spans="2:34">
      <c r="B8388" s="10">
        <v>15</v>
      </c>
      <c r="C8388" s="10">
        <v>12</v>
      </c>
      <c r="D8388" s="34">
        <v>39797</v>
      </c>
      <c r="E8388" s="17">
        <v>0.20833333333300175</v>
      </c>
      <c r="F8388" s="35">
        <v>0.3628864125600097</v>
      </c>
      <c r="G8388" s="18">
        <v>114.29750578421101</v>
      </c>
      <c r="H8388" s="18">
        <v>148.97386152438762</v>
      </c>
      <c r="I8388" s="18">
        <v>34.676355740176604</v>
      </c>
      <c r="J8388" s="19">
        <v>2.0520450223748226</v>
      </c>
      <c r="K8388" s="19">
        <v>2.1835579427699736</v>
      </c>
      <c r="L8388" s="19">
        <v>1.0539743105004631</v>
      </c>
      <c r="M8388" s="19">
        <v>16.9665</v>
      </c>
      <c r="N8388" s="19">
        <f t="shared" si="131"/>
        <v>22.056450000000002</v>
      </c>
      <c r="O8388" s="19">
        <v>16.372500000000002</v>
      </c>
      <c r="P8388" s="20">
        <v>1.9933411874999991</v>
      </c>
      <c r="Q8388" s="12">
        <v>82.224999999999994</v>
      </c>
      <c r="R8388" s="12">
        <v>5.3550000000000004</v>
      </c>
      <c r="S8388" s="12">
        <v>10.050000000000001</v>
      </c>
      <c r="T8388" s="12"/>
      <c r="U8388" s="12"/>
      <c r="V8388" s="23"/>
      <c r="W8388" s="24"/>
      <c r="X8388" s="22"/>
      <c r="Y8388" s="22"/>
      <c r="Z8388" s="22"/>
      <c r="AA8388" s="22"/>
      <c r="AB8388" s="22"/>
      <c r="AC8388" s="22"/>
      <c r="AD8388" s="22"/>
      <c r="AE8388" s="22"/>
      <c r="AF8388" s="22"/>
      <c r="AG8388" s="22"/>
      <c r="AH8388" s="22"/>
    </row>
    <row r="8389" spans="2:34">
      <c r="B8389" s="10">
        <v>15</v>
      </c>
      <c r="C8389" s="10">
        <v>12</v>
      </c>
      <c r="D8389" s="34">
        <v>39797</v>
      </c>
      <c r="E8389" s="17">
        <v>0.25</v>
      </c>
      <c r="F8389" s="35">
        <v>0.46220895401251227</v>
      </c>
      <c r="G8389" s="18">
        <v>214.70207635814086</v>
      </c>
      <c r="H8389" s="18">
        <v>278.66061679661095</v>
      </c>
      <c r="I8389" s="18">
        <v>63.958540438470102</v>
      </c>
      <c r="J8389" s="19">
        <v>4.0191084634846526</v>
      </c>
      <c r="K8389" s="19">
        <v>4.3889672603424472</v>
      </c>
      <c r="L8389" s="19">
        <v>1.0649157613819626</v>
      </c>
      <c r="M8389" s="19">
        <v>23.925500000000003</v>
      </c>
      <c r="N8389" s="19">
        <f t="shared" si="131"/>
        <v>31.103150000000007</v>
      </c>
      <c r="O8389" s="19">
        <v>22.75</v>
      </c>
      <c r="P8389" s="20">
        <v>0.72324768749999901</v>
      </c>
      <c r="Q8389" s="12">
        <v>81.924999999999997</v>
      </c>
      <c r="R8389" s="12">
        <v>5.5699999999999994</v>
      </c>
      <c r="S8389" s="12">
        <v>14.975000000000001</v>
      </c>
      <c r="T8389" s="12"/>
      <c r="U8389" s="12"/>
      <c r="V8389" s="23"/>
      <c r="W8389" s="24"/>
      <c r="X8389" s="22"/>
      <c r="Y8389" s="22"/>
      <c r="Z8389" s="22"/>
      <c r="AA8389" s="22"/>
      <c r="AB8389" s="22"/>
      <c r="AC8389" s="22"/>
      <c r="AD8389" s="22"/>
      <c r="AE8389" s="22"/>
      <c r="AF8389" s="22"/>
      <c r="AG8389" s="22"/>
      <c r="AH8389" s="22"/>
    </row>
    <row r="8390" spans="2:34">
      <c r="B8390" s="10">
        <v>15</v>
      </c>
      <c r="C8390" s="10">
        <v>12</v>
      </c>
      <c r="D8390" s="34">
        <v>39797</v>
      </c>
      <c r="E8390" s="17">
        <v>0.29166666666699825</v>
      </c>
      <c r="F8390" s="35">
        <v>0.46217074026001215</v>
      </c>
      <c r="G8390" s="18">
        <v>163.86371214185496</v>
      </c>
      <c r="H8390" s="18">
        <v>221.77657591373048</v>
      </c>
      <c r="I8390" s="18">
        <v>57.912863771875507</v>
      </c>
      <c r="J8390" s="19">
        <v>3.8079689753596724</v>
      </c>
      <c r="K8390" s="19">
        <v>3.8976126921624523</v>
      </c>
      <c r="L8390" s="19">
        <v>1.0812905977189617</v>
      </c>
      <c r="M8390" s="19">
        <v>25.152000000000001</v>
      </c>
      <c r="N8390" s="19">
        <f t="shared" si="131"/>
        <v>32.697600000000001</v>
      </c>
      <c r="O8390" s="19">
        <v>23.897499999999997</v>
      </c>
      <c r="P8390" s="20">
        <v>0.74088787499999909</v>
      </c>
      <c r="Q8390" s="12">
        <v>81.575000000000003</v>
      </c>
      <c r="R8390" s="12">
        <v>5.5750000000000002</v>
      </c>
      <c r="S8390" s="12">
        <v>94.85</v>
      </c>
      <c r="T8390" s="12"/>
      <c r="U8390" s="12"/>
      <c r="V8390" s="23"/>
      <c r="W8390" s="24"/>
      <c r="X8390" s="22"/>
      <c r="Y8390" s="22"/>
      <c r="Z8390" s="22"/>
      <c r="AA8390" s="22"/>
      <c r="AB8390" s="22"/>
      <c r="AC8390" s="22"/>
      <c r="AD8390" s="22"/>
      <c r="AE8390" s="22"/>
      <c r="AF8390" s="22"/>
      <c r="AG8390" s="22"/>
      <c r="AH8390" s="22"/>
    </row>
    <row r="8391" spans="2:34">
      <c r="B8391" s="10">
        <v>15</v>
      </c>
      <c r="C8391" s="10">
        <v>12</v>
      </c>
      <c r="D8391" s="34">
        <v>39797</v>
      </c>
      <c r="E8391" s="17">
        <v>0.33333333333300175</v>
      </c>
      <c r="F8391" s="35">
        <v>0.38438871185251</v>
      </c>
      <c r="G8391" s="18">
        <v>72.849944308479223</v>
      </c>
      <c r="H8391" s="18">
        <v>99.266394102010395</v>
      </c>
      <c r="I8391" s="18">
        <v>26.416449793531179</v>
      </c>
      <c r="J8391" s="19">
        <v>1.4212235850748782</v>
      </c>
      <c r="K8391" s="19">
        <v>2.2906467518649718</v>
      </c>
      <c r="L8391" s="19">
        <v>1.1139736952254602</v>
      </c>
      <c r="M8391" s="19">
        <v>17.767499999999998</v>
      </c>
      <c r="N8391" s="19">
        <f t="shared" si="131"/>
        <v>23.097749999999998</v>
      </c>
      <c r="O8391" s="19">
        <v>16.885000000000002</v>
      </c>
      <c r="P8391" s="20">
        <v>1.8169393124999993</v>
      </c>
      <c r="Q8391" s="12">
        <v>83.424999999999997</v>
      </c>
      <c r="R8391" s="12">
        <v>5.4175000000000004</v>
      </c>
      <c r="S8391" s="12">
        <v>352.90000000000003</v>
      </c>
      <c r="T8391" s="12"/>
      <c r="U8391" s="12"/>
      <c r="V8391" s="23"/>
      <c r="W8391" s="24"/>
      <c r="X8391" s="22"/>
      <c r="Y8391" s="22"/>
      <c r="Z8391" s="22"/>
      <c r="AA8391" s="22"/>
      <c r="AB8391" s="22"/>
      <c r="AC8391" s="22"/>
      <c r="AD8391" s="22"/>
      <c r="AE8391" s="22"/>
      <c r="AF8391" s="22"/>
      <c r="AG8391" s="22"/>
      <c r="AH8391" s="22"/>
    </row>
    <row r="8392" spans="2:34">
      <c r="B8392" s="10">
        <v>15</v>
      </c>
      <c r="C8392" s="10">
        <v>12</v>
      </c>
      <c r="D8392" s="34">
        <v>39797</v>
      </c>
      <c r="E8392" s="17">
        <v>0.375</v>
      </c>
      <c r="F8392" s="35">
        <v>0.46208947792501187</v>
      </c>
      <c r="G8392" s="18">
        <v>135.50912542395062</v>
      </c>
      <c r="H8392" s="18">
        <v>177.95974230504083</v>
      </c>
      <c r="I8392" s="18">
        <v>42.450616881090212</v>
      </c>
      <c r="J8392" s="19">
        <v>2.3429492635797993</v>
      </c>
      <c r="K8392" s="19">
        <v>1.894368353754976</v>
      </c>
      <c r="L8392" s="19">
        <v>1.11405107679696</v>
      </c>
      <c r="M8392" s="19">
        <v>21.535499999999999</v>
      </c>
      <c r="N8392" s="19">
        <f t="shared" si="131"/>
        <v>27.99615</v>
      </c>
      <c r="O8392" s="19">
        <v>20.357500000000002</v>
      </c>
      <c r="P8392" s="20">
        <v>1.5699766874999992</v>
      </c>
      <c r="Q8392" s="12">
        <v>82.875</v>
      </c>
      <c r="R8392" s="12">
        <v>5.4899999999999993</v>
      </c>
      <c r="S8392" s="12">
        <v>266.40000000000003</v>
      </c>
      <c r="T8392" s="12"/>
      <c r="U8392" s="12"/>
      <c r="V8392" s="23"/>
      <c r="W8392" s="24"/>
      <c r="X8392" s="22"/>
      <c r="Y8392" s="22"/>
      <c r="Z8392" s="22"/>
      <c r="AA8392" s="22"/>
      <c r="AB8392" s="22"/>
      <c r="AC8392" s="22"/>
      <c r="AD8392" s="22"/>
      <c r="AE8392" s="22"/>
      <c r="AF8392" s="22"/>
      <c r="AG8392" s="22"/>
      <c r="AH8392" s="22"/>
    </row>
    <row r="8393" spans="2:34">
      <c r="B8393" s="10">
        <v>15</v>
      </c>
      <c r="C8393" s="10">
        <v>12</v>
      </c>
      <c r="D8393" s="34">
        <v>39797</v>
      </c>
      <c r="E8393" s="17">
        <v>0.41666666666699825</v>
      </c>
      <c r="F8393" s="35">
        <v>0.48796035239251245</v>
      </c>
      <c r="G8393" s="18">
        <v>194.25646942872322</v>
      </c>
      <c r="H8393" s="18">
        <v>249.29074398529218</v>
      </c>
      <c r="I8393" s="18">
        <v>55.034274556569002</v>
      </c>
      <c r="J8393" s="19">
        <v>3.8877363329796673</v>
      </c>
      <c r="K8393" s="19">
        <v>3.8918330944649506</v>
      </c>
      <c r="L8393" s="19">
        <v>1.0163040741322131</v>
      </c>
      <c r="M8393" s="19">
        <v>26.411250000000003</v>
      </c>
      <c r="N8393" s="19">
        <f t="shared" si="131"/>
        <v>34.334625000000003</v>
      </c>
      <c r="O8393" s="19">
        <v>23.107500000000002</v>
      </c>
      <c r="P8393" s="20">
        <v>0.9878504999999993</v>
      </c>
      <c r="Q8393" s="12">
        <v>78.974999999999994</v>
      </c>
      <c r="R8393" s="12">
        <v>6.0624999999999991</v>
      </c>
      <c r="S8393" s="12">
        <v>190.82500000000002</v>
      </c>
      <c r="T8393" s="12"/>
      <c r="U8393" s="12"/>
      <c r="V8393" s="23"/>
      <c r="W8393" s="24"/>
      <c r="X8393" s="22"/>
      <c r="Y8393" s="22"/>
      <c r="Z8393" s="22"/>
      <c r="AA8393" s="22"/>
      <c r="AB8393" s="22"/>
      <c r="AC8393" s="22"/>
      <c r="AD8393" s="22"/>
      <c r="AE8393" s="22"/>
      <c r="AF8393" s="22"/>
      <c r="AG8393" s="22"/>
      <c r="AH8393" s="22"/>
    </row>
    <row r="8394" spans="2:34">
      <c r="B8394" s="10">
        <v>15</v>
      </c>
      <c r="C8394" s="10">
        <v>12</v>
      </c>
      <c r="D8394" s="34">
        <v>39797</v>
      </c>
      <c r="E8394" s="17">
        <v>0.45833333333300175</v>
      </c>
      <c r="F8394" s="35">
        <v>0.43178540892001088</v>
      </c>
      <c r="G8394" s="18">
        <v>175.7198016824502</v>
      </c>
      <c r="H8394" s="18">
        <v>222.98290624346367</v>
      </c>
      <c r="I8394" s="18">
        <v>47.263104561013449</v>
      </c>
      <c r="J8394" s="19">
        <v>3.6045088791946922</v>
      </c>
      <c r="K8394" s="19">
        <v>3.7511920602924516</v>
      </c>
      <c r="L8394" s="19">
        <v>1.1196458829122093</v>
      </c>
      <c r="M8394" s="19">
        <v>27.3185</v>
      </c>
      <c r="N8394" s="19">
        <f t="shared" si="131"/>
        <v>35.514050000000005</v>
      </c>
      <c r="O8394" s="19">
        <v>22.817499999999999</v>
      </c>
      <c r="P8394" s="20">
        <v>1.4994159374999996</v>
      </c>
      <c r="Q8394" s="12">
        <v>76.325000000000003</v>
      </c>
      <c r="R8394" s="12">
        <v>6.4174999999999995</v>
      </c>
      <c r="S8394" s="12">
        <v>270.64999999999998</v>
      </c>
      <c r="T8394" s="12"/>
      <c r="U8394" s="12"/>
      <c r="V8394" s="23"/>
      <c r="W8394" s="24"/>
      <c r="X8394" s="22"/>
      <c r="Y8394" s="22"/>
      <c r="Z8394" s="22"/>
      <c r="AA8394" s="22"/>
      <c r="AB8394" s="22"/>
      <c r="AC8394" s="22"/>
      <c r="AD8394" s="22"/>
      <c r="AE8394" s="22"/>
      <c r="AF8394" s="22"/>
      <c r="AG8394" s="22"/>
      <c r="AH8394" s="22"/>
    </row>
    <row r="8395" spans="2:34">
      <c r="B8395" s="10">
        <v>15</v>
      </c>
      <c r="C8395" s="10">
        <v>12</v>
      </c>
      <c r="D8395" s="34">
        <v>39797</v>
      </c>
      <c r="E8395" s="17">
        <v>0.5</v>
      </c>
      <c r="F8395" s="35">
        <v>0.41016149505751032</v>
      </c>
      <c r="G8395" s="18">
        <v>122.06756668860844</v>
      </c>
      <c r="H8395" s="18">
        <v>165.65561317234605</v>
      </c>
      <c r="I8395" s="18">
        <v>43.588046483737607</v>
      </c>
      <c r="J8395" s="19">
        <v>2.9016184245247536</v>
      </c>
      <c r="K8395" s="19">
        <v>2.9011174736299625</v>
      </c>
      <c r="L8395" s="19">
        <v>1.0544978421799613</v>
      </c>
      <c r="M8395" s="19">
        <v>26.217750000000002</v>
      </c>
      <c r="N8395" s="19">
        <f t="shared" si="131"/>
        <v>34.083075000000001</v>
      </c>
      <c r="O8395" s="19">
        <v>21.03</v>
      </c>
      <c r="P8395" s="20">
        <v>2.5754673749999997</v>
      </c>
      <c r="Q8395" s="12">
        <v>74.699999999999989</v>
      </c>
      <c r="R8395" s="12">
        <v>6.7124999999999995</v>
      </c>
      <c r="S8395" s="12">
        <v>355.04999999999995</v>
      </c>
      <c r="T8395" s="12"/>
      <c r="U8395" s="12"/>
      <c r="V8395" s="23"/>
      <c r="W8395" s="24"/>
      <c r="X8395" s="22"/>
      <c r="Y8395" s="22"/>
      <c r="Z8395" s="22"/>
      <c r="AA8395" s="22"/>
      <c r="AB8395" s="22"/>
      <c r="AC8395" s="22"/>
      <c r="AD8395" s="22"/>
      <c r="AE8395" s="22"/>
      <c r="AF8395" s="22"/>
      <c r="AG8395" s="22"/>
      <c r="AH8395" s="22"/>
    </row>
    <row r="8396" spans="2:34">
      <c r="B8396" s="10">
        <v>15</v>
      </c>
      <c r="C8396" s="10">
        <v>12</v>
      </c>
      <c r="D8396" s="34">
        <v>39797</v>
      </c>
      <c r="E8396" s="17">
        <v>0.54166666666699825</v>
      </c>
      <c r="F8396" s="35">
        <v>0.41012467596751018</v>
      </c>
      <c r="G8396" s="18">
        <v>104.85166028402139</v>
      </c>
      <c r="H8396" s="18">
        <v>135.28659861834117</v>
      </c>
      <c r="I8396" s="18">
        <v>30.434938334319753</v>
      </c>
      <c r="J8396" s="19">
        <v>1.9953360284348305</v>
      </c>
      <c r="K8396" s="19">
        <v>2.1243499190874719</v>
      </c>
      <c r="L8396" s="19">
        <v>1.114367550056959</v>
      </c>
      <c r="M8396" s="19">
        <v>24.591000000000001</v>
      </c>
      <c r="N8396" s="19">
        <f t="shared" si="131"/>
        <v>31.968300000000003</v>
      </c>
      <c r="O8396" s="19">
        <v>18.86</v>
      </c>
      <c r="P8396" s="20">
        <v>3.1575935624999989</v>
      </c>
      <c r="Q8396" s="12">
        <v>74.575000000000003</v>
      </c>
      <c r="R8396" s="12">
        <v>6.7475000000000005</v>
      </c>
      <c r="S8396" s="12">
        <v>264.5</v>
      </c>
      <c r="T8396" s="12"/>
      <c r="U8396" s="12"/>
      <c r="V8396" s="23"/>
      <c r="W8396" s="24"/>
      <c r="X8396" s="22"/>
      <c r="Y8396" s="22"/>
      <c r="Z8396" s="22"/>
      <c r="AA8396" s="22"/>
      <c r="AB8396" s="22"/>
      <c r="AC8396" s="22"/>
      <c r="AD8396" s="22"/>
      <c r="AE8396" s="22"/>
      <c r="AF8396" s="22"/>
      <c r="AG8396" s="22"/>
      <c r="AH8396" s="22"/>
    </row>
    <row r="8397" spans="2:34">
      <c r="B8397" s="10">
        <v>15</v>
      </c>
      <c r="C8397" s="10">
        <v>12</v>
      </c>
      <c r="D8397" s="34">
        <v>39797</v>
      </c>
      <c r="E8397" s="17">
        <v>0.58333333333300175</v>
      </c>
      <c r="F8397" s="35">
        <v>0.53095807064251299</v>
      </c>
      <c r="G8397" s="18">
        <v>190.90667183717858</v>
      </c>
      <c r="H8397" s="18">
        <v>249.67892546500062</v>
      </c>
      <c r="I8397" s="18">
        <v>58.772253627822039</v>
      </c>
      <c r="J8397" s="19">
        <v>3.6997253899046871</v>
      </c>
      <c r="K8397" s="19">
        <v>3.9812251290149474</v>
      </c>
      <c r="L8397" s="19">
        <v>1.0437743526077112</v>
      </c>
      <c r="M8397" s="19">
        <v>36.159750000000003</v>
      </c>
      <c r="N8397" s="19">
        <f t="shared" si="131"/>
        <v>47.007675000000006</v>
      </c>
      <c r="O8397" s="19">
        <v>26.434999999999999</v>
      </c>
      <c r="P8397" s="20">
        <v>1.2877336874999996</v>
      </c>
      <c r="Q8397" s="12">
        <v>71.474999999999994</v>
      </c>
      <c r="R8397" s="12">
        <v>7.3574999999999999</v>
      </c>
      <c r="S8397" s="12">
        <v>147.6</v>
      </c>
      <c r="T8397" s="12"/>
      <c r="U8397" s="12"/>
      <c r="V8397" s="23"/>
      <c r="W8397" s="24"/>
      <c r="X8397" s="22"/>
      <c r="Y8397" s="22"/>
      <c r="Z8397" s="22"/>
      <c r="AA8397" s="22"/>
      <c r="AB8397" s="22"/>
      <c r="AC8397" s="22"/>
      <c r="AD8397" s="22"/>
      <c r="AE8397" s="22"/>
      <c r="AF8397" s="22"/>
      <c r="AG8397" s="22"/>
      <c r="AH8397" s="22"/>
    </row>
    <row r="8398" spans="2:34">
      <c r="B8398" s="10">
        <v>15</v>
      </c>
      <c r="C8398" s="10">
        <v>12</v>
      </c>
      <c r="D8398" s="34">
        <v>39797</v>
      </c>
      <c r="E8398" s="17">
        <v>0.625</v>
      </c>
      <c r="F8398" s="35">
        <v>0.50933183234251245</v>
      </c>
      <c r="G8398" s="18">
        <v>192.35671945692604</v>
      </c>
      <c r="H8398" s="18">
        <v>247.50269088300763</v>
      </c>
      <c r="I8398" s="18">
        <v>55.145971426081587</v>
      </c>
      <c r="J8398" s="19">
        <v>3.9134031303646695</v>
      </c>
      <c r="K8398" s="19">
        <v>4.326096673312442</v>
      </c>
      <c r="L8398" s="19">
        <v>1.0329762795507111</v>
      </c>
      <c r="M8398" s="19">
        <v>37.344250000000002</v>
      </c>
      <c r="N8398" s="19">
        <f t="shared" si="131"/>
        <v>48.547525000000007</v>
      </c>
      <c r="O8398" s="19">
        <v>29.259999999999998</v>
      </c>
      <c r="P8398" s="20">
        <v>0.52920562499999924</v>
      </c>
      <c r="Q8398" s="12">
        <v>72.625</v>
      </c>
      <c r="R8398" s="12">
        <v>7.0125000000000002</v>
      </c>
      <c r="S8398" s="12">
        <v>163.15</v>
      </c>
      <c r="T8398" s="12"/>
      <c r="U8398" s="12"/>
      <c r="V8398" s="23"/>
      <c r="W8398" s="24"/>
      <c r="X8398" s="22"/>
      <c r="Y8398" s="22"/>
      <c r="Z8398" s="22"/>
      <c r="AA8398" s="22"/>
      <c r="AB8398" s="22"/>
      <c r="AC8398" s="22"/>
      <c r="AD8398" s="22"/>
      <c r="AE8398" s="22"/>
      <c r="AF8398" s="22"/>
      <c r="AG8398" s="22"/>
      <c r="AH8398" s="22"/>
    </row>
    <row r="8399" spans="2:34">
      <c r="B8399" s="10">
        <v>15</v>
      </c>
      <c r="C8399" s="10">
        <v>12</v>
      </c>
      <c r="D8399" s="34">
        <v>39797</v>
      </c>
      <c r="E8399" s="17">
        <v>0.66666666666699825</v>
      </c>
      <c r="F8399" s="35">
        <v>0.43591540383001048</v>
      </c>
      <c r="G8399" s="18">
        <v>107.08483235569105</v>
      </c>
      <c r="H8399" s="18">
        <v>148.95206925300687</v>
      </c>
      <c r="I8399" s="18">
        <v>41.867236897315792</v>
      </c>
      <c r="J8399" s="19">
        <v>2.1935571081398151</v>
      </c>
      <c r="K8399" s="19">
        <v>2.8002097433549622</v>
      </c>
      <c r="L8399" s="19">
        <v>1.0765463134899593</v>
      </c>
      <c r="M8399" s="19">
        <v>29.237000000000002</v>
      </c>
      <c r="N8399" s="19">
        <f t="shared" si="131"/>
        <v>38.008100000000006</v>
      </c>
      <c r="O8399" s="19">
        <v>23.7425</v>
      </c>
      <c r="P8399" s="20">
        <v>0.75852806249999905</v>
      </c>
      <c r="Q8399" s="12">
        <v>75.025000000000006</v>
      </c>
      <c r="R8399" s="12">
        <v>6.4050000000000002</v>
      </c>
      <c r="S8399" s="12">
        <v>267.14999999999998</v>
      </c>
      <c r="T8399" s="12"/>
      <c r="U8399" s="12"/>
      <c r="V8399" s="23"/>
      <c r="W8399" s="24"/>
      <c r="X8399" s="22"/>
      <c r="Y8399" s="22"/>
      <c r="Z8399" s="22"/>
      <c r="AA8399" s="22"/>
      <c r="AB8399" s="22"/>
      <c r="AC8399" s="22"/>
      <c r="AD8399" s="22"/>
      <c r="AE8399" s="22"/>
      <c r="AF8399" s="22"/>
      <c r="AG8399" s="22"/>
      <c r="AH8399" s="22"/>
    </row>
    <row r="8400" spans="2:34">
      <c r="B8400" s="10">
        <v>15</v>
      </c>
      <c r="C8400" s="10">
        <v>12</v>
      </c>
      <c r="D8400" s="34">
        <v>39797</v>
      </c>
      <c r="E8400" s="17">
        <v>0.70833333333300175</v>
      </c>
      <c r="F8400" s="35">
        <v>0.500612161762512</v>
      </c>
      <c r="G8400" s="18">
        <v>134.51349281035868</v>
      </c>
      <c r="H8400" s="18">
        <v>184.62948240344468</v>
      </c>
      <c r="I8400" s="18">
        <v>50.115989593086013</v>
      </c>
      <c r="J8400" s="19">
        <v>3.6044208190696967</v>
      </c>
      <c r="K8400" s="19">
        <v>2.510911076244966</v>
      </c>
      <c r="L8400" s="19">
        <v>1.0385590249472108</v>
      </c>
      <c r="M8400" s="19">
        <v>30.894499999999997</v>
      </c>
      <c r="N8400" s="19">
        <f t="shared" si="131"/>
        <v>40.162849999999999</v>
      </c>
      <c r="O8400" s="19">
        <v>25.297499999999999</v>
      </c>
      <c r="P8400" s="20">
        <v>0.42336449999999881</v>
      </c>
      <c r="Q8400" s="12">
        <v>74.95</v>
      </c>
      <c r="R8400" s="12">
        <v>6.2424999999999997</v>
      </c>
      <c r="S8400" s="12">
        <v>10.675000000000001</v>
      </c>
      <c r="T8400" s="12"/>
      <c r="U8400" s="12"/>
      <c r="V8400" s="23"/>
      <c r="W8400" s="24"/>
      <c r="X8400" s="22"/>
      <c r="Y8400" s="22"/>
      <c r="Z8400" s="22"/>
      <c r="AA8400" s="22"/>
      <c r="AB8400" s="22"/>
      <c r="AC8400" s="22"/>
      <c r="AD8400" s="22"/>
      <c r="AE8400" s="22"/>
      <c r="AF8400" s="22"/>
      <c r="AG8400" s="22"/>
      <c r="AH8400" s="22"/>
    </row>
    <row r="8401" spans="2:34">
      <c r="B8401" s="10">
        <v>15</v>
      </c>
      <c r="C8401" s="10">
        <v>12</v>
      </c>
      <c r="D8401" s="34">
        <v>39797</v>
      </c>
      <c r="E8401" s="17">
        <v>0.75</v>
      </c>
      <c r="F8401" s="35">
        <v>0.57392789564251356</v>
      </c>
      <c r="G8401" s="18">
        <v>134.86781652893217</v>
      </c>
      <c r="H8401" s="18">
        <v>194.31159161598657</v>
      </c>
      <c r="I8401" s="18">
        <v>59.443775087054419</v>
      </c>
      <c r="J8401" s="19">
        <v>3.1332588717347369</v>
      </c>
      <c r="K8401" s="19">
        <v>3.2442126624674552</v>
      </c>
      <c r="L8401" s="19">
        <v>1.0984500561749582</v>
      </c>
      <c r="M8401" s="19">
        <v>31.158750000000001</v>
      </c>
      <c r="N8401" s="19">
        <f t="shared" si="131"/>
        <v>40.506375000000006</v>
      </c>
      <c r="O8401" s="19">
        <v>25.38</v>
      </c>
      <c r="P8401" s="20">
        <v>0.4233644999999992</v>
      </c>
      <c r="Q8401" s="12">
        <v>74.650000000000006</v>
      </c>
      <c r="R8401" s="12">
        <v>6.1124999999999998</v>
      </c>
      <c r="S8401" s="12">
        <v>13.774999999999999</v>
      </c>
      <c r="T8401" s="12"/>
      <c r="U8401" s="12"/>
      <c r="V8401" s="23"/>
      <c r="W8401" s="24"/>
      <c r="X8401" s="22"/>
      <c r="Y8401" s="22"/>
      <c r="Z8401" s="22"/>
      <c r="AA8401" s="22"/>
      <c r="AB8401" s="22"/>
      <c r="AC8401" s="22"/>
      <c r="AD8401" s="22"/>
      <c r="AE8401" s="22"/>
      <c r="AF8401" s="22"/>
      <c r="AG8401" s="22"/>
      <c r="AH8401" s="22"/>
    </row>
    <row r="8402" spans="2:34">
      <c r="B8402" s="10">
        <v>15</v>
      </c>
      <c r="C8402" s="10">
        <v>12</v>
      </c>
      <c r="D8402" s="34">
        <v>39797</v>
      </c>
      <c r="E8402" s="17">
        <v>0.79166666666699825</v>
      </c>
      <c r="F8402" s="35">
        <v>0.53935910733001258</v>
      </c>
      <c r="G8402" s="18">
        <v>132.62664081353003</v>
      </c>
      <c r="H8402" s="18">
        <v>181.12742788901269</v>
      </c>
      <c r="I8402" s="18">
        <v>48.500787075482663</v>
      </c>
      <c r="J8402" s="19">
        <v>2.7316134063047715</v>
      </c>
      <c r="K8402" s="19">
        <v>2.7547453369024613</v>
      </c>
      <c r="L8402" s="19">
        <v>1.0822139663464583</v>
      </c>
      <c r="M8402" s="19">
        <v>29.875249999999998</v>
      </c>
      <c r="N8402" s="19">
        <f t="shared" si="131"/>
        <v>38.837824999999995</v>
      </c>
      <c r="O8402" s="19">
        <v>24.2225</v>
      </c>
      <c r="P8402" s="20">
        <v>0.51156543749999894</v>
      </c>
      <c r="Q8402" s="12">
        <v>75.375</v>
      </c>
      <c r="R8402" s="12">
        <v>5.79</v>
      </c>
      <c r="S8402" s="12">
        <v>32.074999999999996</v>
      </c>
      <c r="T8402" s="12"/>
      <c r="U8402" s="12"/>
      <c r="V8402" s="23"/>
      <c r="W8402" s="24"/>
      <c r="X8402" s="22"/>
      <c r="Y8402" s="22"/>
      <c r="Z8402" s="22"/>
      <c r="AA8402" s="22"/>
      <c r="AB8402" s="22"/>
      <c r="AC8402" s="22"/>
      <c r="AD8402" s="22"/>
      <c r="AE8402" s="22"/>
      <c r="AF8402" s="22"/>
      <c r="AG8402" s="22"/>
      <c r="AH8402" s="22"/>
    </row>
    <row r="8403" spans="2:34">
      <c r="B8403" s="10">
        <v>15</v>
      </c>
      <c r="C8403" s="10">
        <v>12</v>
      </c>
      <c r="D8403" s="34">
        <v>39797</v>
      </c>
      <c r="E8403" s="17">
        <v>0.83333333333300175</v>
      </c>
      <c r="F8403" s="35">
        <v>0.47028075737251085</v>
      </c>
      <c r="G8403" s="18">
        <v>97.627846888051465</v>
      </c>
      <c r="H8403" s="18">
        <v>131.47222014350598</v>
      </c>
      <c r="I8403" s="18">
        <v>33.844373255454521</v>
      </c>
      <c r="J8403" s="19">
        <v>1.9463640688998374</v>
      </c>
      <c r="K8403" s="19">
        <v>2.3683196879324666</v>
      </c>
      <c r="L8403" s="19">
        <v>1.1203605528624567</v>
      </c>
      <c r="M8403" s="19">
        <v>27.158000000000001</v>
      </c>
      <c r="N8403" s="19">
        <f t="shared" si="131"/>
        <v>35.305400000000006</v>
      </c>
      <c r="O8403" s="19">
        <v>22.274999999999999</v>
      </c>
      <c r="P8403" s="20">
        <v>0.44100468749999922</v>
      </c>
      <c r="Q8403" s="12">
        <v>76.5</v>
      </c>
      <c r="R8403" s="12">
        <v>5.4975000000000005</v>
      </c>
      <c r="S8403" s="12">
        <v>239.32499999999999</v>
      </c>
      <c r="T8403" s="12"/>
      <c r="U8403" s="12"/>
      <c r="V8403" s="23"/>
      <c r="W8403" s="24"/>
      <c r="X8403" s="22"/>
      <c r="Y8403" s="22"/>
      <c r="Z8403" s="22"/>
      <c r="AA8403" s="22"/>
      <c r="AB8403" s="22"/>
      <c r="AC8403" s="22"/>
      <c r="AD8403" s="22"/>
      <c r="AE8403" s="22"/>
      <c r="AF8403" s="22"/>
      <c r="AG8403" s="22"/>
      <c r="AH8403" s="22"/>
    </row>
    <row r="8404" spans="2:34">
      <c r="B8404" s="10">
        <v>15</v>
      </c>
      <c r="C8404" s="10">
        <v>12</v>
      </c>
      <c r="D8404" s="34">
        <v>39797</v>
      </c>
      <c r="E8404" s="17">
        <v>0.875</v>
      </c>
      <c r="F8404" s="35">
        <v>0.55220988855001263</v>
      </c>
      <c r="G8404" s="18">
        <v>119.28698096197056</v>
      </c>
      <c r="H8404" s="18">
        <v>164.62266878680711</v>
      </c>
      <c r="I8404" s="18">
        <v>45.335687824836548</v>
      </c>
      <c r="J8404" s="19">
        <v>2.4767125003697936</v>
      </c>
      <c r="K8404" s="19">
        <v>2.7845504524874602</v>
      </c>
      <c r="L8404" s="19">
        <v>1.1204403465777064</v>
      </c>
      <c r="M8404" s="19">
        <v>28.979750000000003</v>
      </c>
      <c r="N8404" s="19">
        <f t="shared" si="131"/>
        <v>37.673675000000003</v>
      </c>
      <c r="O8404" s="19">
        <v>23.475000000000001</v>
      </c>
      <c r="P8404" s="20">
        <v>0.28224299999999908</v>
      </c>
      <c r="Q8404" s="12">
        <v>76.974999999999994</v>
      </c>
      <c r="R8404" s="12">
        <v>5.4325000000000001</v>
      </c>
      <c r="S8404" s="12">
        <v>151.02500000000001</v>
      </c>
      <c r="T8404" s="12"/>
      <c r="U8404" s="12"/>
      <c r="V8404" s="23"/>
      <c r="W8404" s="24"/>
      <c r="X8404" s="22"/>
      <c r="Y8404" s="22"/>
      <c r="Z8404" s="22"/>
      <c r="AA8404" s="22"/>
      <c r="AB8404" s="22"/>
      <c r="AC8404" s="22"/>
      <c r="AD8404" s="22"/>
      <c r="AE8404" s="22"/>
      <c r="AF8404" s="22"/>
      <c r="AG8404" s="22"/>
      <c r="AH8404" s="22"/>
    </row>
    <row r="8405" spans="2:34">
      <c r="B8405" s="10">
        <v>15</v>
      </c>
      <c r="C8405" s="10">
        <v>12</v>
      </c>
      <c r="D8405" s="34">
        <v>39797</v>
      </c>
      <c r="E8405" s="17">
        <v>0.91666666666699825</v>
      </c>
      <c r="F8405" s="35">
        <v>0.51333770229001163</v>
      </c>
      <c r="G8405" s="18">
        <v>105.89549802773737</v>
      </c>
      <c r="H8405" s="18">
        <v>145.74365005170245</v>
      </c>
      <c r="I8405" s="18">
        <v>39.848152023965071</v>
      </c>
      <c r="J8405" s="19">
        <v>2.2038016921648169</v>
      </c>
      <c r="K8405" s="19">
        <v>2.6319800234599624</v>
      </c>
      <c r="L8405" s="19">
        <v>1.2075510827882026</v>
      </c>
      <c r="M8405" s="19">
        <v>28.965500000000002</v>
      </c>
      <c r="N8405" s="19">
        <f t="shared" si="131"/>
        <v>37.655150000000006</v>
      </c>
      <c r="O8405" s="19">
        <v>23.98</v>
      </c>
      <c r="P8405" s="20">
        <v>0.31752337499999911</v>
      </c>
      <c r="Q8405" s="12">
        <v>77.599999999999994</v>
      </c>
      <c r="R8405" s="12">
        <v>5.085</v>
      </c>
      <c r="S8405" s="12">
        <v>192.1</v>
      </c>
      <c r="T8405" s="12"/>
      <c r="U8405" s="12"/>
      <c r="V8405" s="23"/>
      <c r="W8405" s="24"/>
      <c r="X8405" s="22"/>
      <c r="Y8405" s="22"/>
      <c r="Z8405" s="22"/>
      <c r="AA8405" s="22"/>
      <c r="AB8405" s="22"/>
      <c r="AC8405" s="22"/>
      <c r="AD8405" s="22"/>
      <c r="AE8405" s="22"/>
      <c r="AF8405" s="22"/>
      <c r="AG8405" s="22"/>
      <c r="AH8405" s="22"/>
    </row>
    <row r="8406" spans="2:34">
      <c r="B8406" s="10">
        <v>15</v>
      </c>
      <c r="C8406" s="10">
        <v>12</v>
      </c>
      <c r="D8406" s="34">
        <v>39797</v>
      </c>
      <c r="E8406" s="17">
        <v>0.95833333333300175</v>
      </c>
      <c r="F8406" s="35">
        <v>0.59093572822501317</v>
      </c>
      <c r="G8406" s="18">
        <v>129.08544033127393</v>
      </c>
      <c r="H8406" s="18">
        <v>165.15606639049699</v>
      </c>
      <c r="I8406" s="18">
        <v>36.070626059223073</v>
      </c>
      <c r="J8406" s="19">
        <v>2.8036562030697674</v>
      </c>
      <c r="K8406" s="19">
        <v>2.7925537779599594</v>
      </c>
      <c r="L8406" s="19">
        <v>1.2402749937669513</v>
      </c>
      <c r="M8406" s="19">
        <v>29.144500000000001</v>
      </c>
      <c r="N8406" s="19">
        <f t="shared" si="131"/>
        <v>37.88785</v>
      </c>
      <c r="O8406" s="19">
        <v>23.950000000000003</v>
      </c>
      <c r="P8406" s="20">
        <v>0.4057243124999988</v>
      </c>
      <c r="Q8406" s="12">
        <v>78.25</v>
      </c>
      <c r="R8406" s="12">
        <v>4.9175000000000004</v>
      </c>
      <c r="S8406" s="12">
        <v>94.075000000000003</v>
      </c>
      <c r="T8406" s="12"/>
      <c r="U8406" s="12"/>
      <c r="V8406" s="23"/>
      <c r="W8406" s="24"/>
      <c r="X8406" s="22"/>
      <c r="Y8406" s="22"/>
      <c r="Z8406" s="22"/>
      <c r="AA8406" s="22"/>
      <c r="AB8406" s="22"/>
      <c r="AC8406" s="22"/>
      <c r="AD8406" s="22"/>
      <c r="AE8406" s="22"/>
      <c r="AF8406" s="22"/>
      <c r="AG8406" s="22"/>
      <c r="AH8406" s="22"/>
    </row>
    <row r="8407" spans="2:34">
      <c r="B8407" s="10">
        <v>15</v>
      </c>
      <c r="C8407" s="10">
        <v>12</v>
      </c>
      <c r="D8407" s="34">
        <v>39797</v>
      </c>
      <c r="E8407" s="17">
        <v>0</v>
      </c>
      <c r="F8407" s="35">
        <v>0.56500664984251259</v>
      </c>
      <c r="G8407" s="18">
        <v>94.920814438574837</v>
      </c>
      <c r="H8407" s="18">
        <v>132.15940559292656</v>
      </c>
      <c r="I8407" s="18">
        <v>37.238591154351724</v>
      </c>
      <c r="J8407" s="19">
        <v>2.0647597798248292</v>
      </c>
      <c r="K8407" s="19">
        <v>2.1464708369774685</v>
      </c>
      <c r="L8407" s="19">
        <v>1.3274053165846973</v>
      </c>
      <c r="M8407" s="19">
        <v>27.547750000000001</v>
      </c>
      <c r="N8407" s="19">
        <f t="shared" si="131"/>
        <v>35.812075</v>
      </c>
      <c r="O8407" s="19">
        <v>22.347499999999997</v>
      </c>
      <c r="P8407" s="20">
        <v>0.31752337499999911</v>
      </c>
      <c r="Q8407" s="12">
        <v>78.899999999999991</v>
      </c>
      <c r="R8407" s="12">
        <v>4.585</v>
      </c>
      <c r="S8407" s="12">
        <v>180.82499999999999</v>
      </c>
      <c r="T8407" s="12"/>
      <c r="U8407" s="12"/>
      <c r="V8407" s="23"/>
      <c r="W8407" s="24"/>
      <c r="X8407" s="22"/>
      <c r="Y8407" s="22"/>
      <c r="Z8407" s="22"/>
      <c r="AA8407" s="22"/>
      <c r="AB8407" s="22"/>
      <c r="AC8407" s="22"/>
      <c r="AD8407" s="22"/>
      <c r="AE8407" s="22"/>
      <c r="AF8407" s="22"/>
      <c r="AG8407" s="22"/>
      <c r="AH8407" s="22"/>
    </row>
    <row r="8408" spans="2:34">
      <c r="B8408" s="10">
        <v>16</v>
      </c>
      <c r="C8408" s="10">
        <v>12</v>
      </c>
      <c r="D8408" s="34">
        <v>39798</v>
      </c>
      <c r="E8408" s="17">
        <v>4.1666666666998253E-2</v>
      </c>
      <c r="F8408" s="35">
        <v>0.47439159891751043</v>
      </c>
      <c r="G8408" s="18">
        <v>79.645369271620467</v>
      </c>
      <c r="H8408" s="18">
        <v>113.63340362470815</v>
      </c>
      <c r="I8408" s="18">
        <v>33.988034353087684</v>
      </c>
      <c r="J8408" s="19">
        <v>2.3891384290548028</v>
      </c>
      <c r="K8408" s="19">
        <v>1.4448755400874784</v>
      </c>
      <c r="L8408" s="19">
        <v>1.273094715095449</v>
      </c>
      <c r="M8408" s="19">
        <v>26.574750000000002</v>
      </c>
      <c r="N8408" s="19">
        <f t="shared" si="131"/>
        <v>34.547175000000003</v>
      </c>
      <c r="O8408" s="19">
        <v>21.982499999999998</v>
      </c>
      <c r="P8408" s="20">
        <v>0.4233644999999992</v>
      </c>
      <c r="Q8408" s="12">
        <v>80.174999999999997</v>
      </c>
      <c r="R8408" s="12">
        <v>4.2750000000000004</v>
      </c>
      <c r="S8408" s="12">
        <v>185.02499999999998</v>
      </c>
      <c r="T8408" s="12"/>
      <c r="U8408" s="12"/>
      <c r="V8408" s="23"/>
      <c r="W8408" s="24"/>
      <c r="X8408" s="22"/>
      <c r="Y8408" s="22"/>
      <c r="Z8408" s="22"/>
      <c r="AA8408" s="22"/>
      <c r="AB8408" s="22"/>
      <c r="AC8408" s="22"/>
      <c r="AD8408" s="22"/>
      <c r="AE8408" s="22"/>
      <c r="AF8408" s="22"/>
      <c r="AG8408" s="22"/>
      <c r="AH8408" s="22"/>
    </row>
    <row r="8409" spans="2:34">
      <c r="B8409" s="10">
        <v>16</v>
      </c>
      <c r="C8409" s="10">
        <v>12</v>
      </c>
      <c r="D8409" s="34">
        <v>39798</v>
      </c>
      <c r="E8409" s="17">
        <v>8.3333333333001747E-2</v>
      </c>
      <c r="F8409" s="35">
        <v>0.4182913163775091</v>
      </c>
      <c r="G8409" s="18">
        <v>43.851926659089941</v>
      </c>
      <c r="H8409" s="18">
        <v>71.372023758191816</v>
      </c>
      <c r="I8409" s="18">
        <v>27.520097099101868</v>
      </c>
      <c r="J8409" s="19">
        <v>1.4623121460398798</v>
      </c>
      <c r="K8409" s="19">
        <v>1.0742544892474839</v>
      </c>
      <c r="L8409" s="19">
        <v>1.2078916774857014</v>
      </c>
      <c r="M8409" s="19">
        <v>24.128999999999998</v>
      </c>
      <c r="N8409" s="19">
        <f t="shared" si="131"/>
        <v>31.367699999999999</v>
      </c>
      <c r="O8409" s="19">
        <v>19.335000000000001</v>
      </c>
      <c r="P8409" s="20">
        <v>0.37044393749999915</v>
      </c>
      <c r="Q8409" s="12">
        <v>81.525000000000006</v>
      </c>
      <c r="R8409" s="12">
        <v>4.0975000000000001</v>
      </c>
      <c r="S8409" s="12">
        <v>206.77500000000001</v>
      </c>
      <c r="T8409" s="12"/>
      <c r="U8409" s="12"/>
      <c r="V8409" s="23"/>
      <c r="W8409" s="24"/>
      <c r="X8409" s="22"/>
      <c r="Y8409" s="22"/>
      <c r="Z8409" s="22"/>
      <c r="AA8409" s="22"/>
      <c r="AB8409" s="22"/>
      <c r="AC8409" s="22"/>
      <c r="AD8409" s="22"/>
      <c r="AE8409" s="22"/>
      <c r="AF8409" s="22"/>
      <c r="AG8409" s="22"/>
      <c r="AH8409" s="22"/>
    </row>
    <row r="8410" spans="2:34">
      <c r="B8410" s="10">
        <v>16</v>
      </c>
      <c r="C8410" s="10">
        <v>12</v>
      </c>
      <c r="D8410" s="34">
        <v>39798</v>
      </c>
      <c r="E8410" s="17">
        <v>0.125</v>
      </c>
      <c r="F8410" s="35">
        <v>0.36651246942000792</v>
      </c>
      <c r="G8410" s="18">
        <v>23.681022811563523</v>
      </c>
      <c r="H8410" s="18">
        <v>47.247018855862869</v>
      </c>
      <c r="I8410" s="18">
        <v>23.56599604429935</v>
      </c>
      <c r="J8410" s="19">
        <v>0.95513307192492158</v>
      </c>
      <c r="K8410" s="19">
        <v>0.59857869359249094</v>
      </c>
      <c r="L8410" s="19">
        <v>1.164448136364703</v>
      </c>
      <c r="M8410" s="19">
        <v>20.831249999999997</v>
      </c>
      <c r="N8410" s="19">
        <f t="shared" si="131"/>
        <v>27.080624999999998</v>
      </c>
      <c r="O8410" s="19">
        <v>16.715</v>
      </c>
      <c r="P8410" s="20">
        <v>0.45864487499999884</v>
      </c>
      <c r="Q8410" s="12">
        <v>82.8</v>
      </c>
      <c r="R8410" s="12">
        <v>3.7275</v>
      </c>
      <c r="S8410" s="12">
        <v>214.32499999999999</v>
      </c>
      <c r="T8410" s="12"/>
      <c r="U8410" s="12"/>
      <c r="V8410" s="23"/>
      <c r="W8410" s="24"/>
      <c r="X8410" s="22"/>
      <c r="Y8410" s="22"/>
      <c r="Z8410" s="22"/>
      <c r="AA8410" s="22"/>
      <c r="AB8410" s="22"/>
      <c r="AC8410" s="22"/>
      <c r="AD8410" s="22"/>
      <c r="AE8410" s="22"/>
      <c r="AF8410" s="22"/>
      <c r="AG8410" s="22"/>
      <c r="AH8410" s="22"/>
    </row>
    <row r="8411" spans="2:34">
      <c r="B8411" s="10">
        <v>16</v>
      </c>
      <c r="C8411" s="10">
        <v>12</v>
      </c>
      <c r="D8411" s="34">
        <v>39798</v>
      </c>
      <c r="E8411" s="17">
        <v>0.16666666666699825</v>
      </c>
      <c r="F8411" s="35">
        <v>0.38372568930000811</v>
      </c>
      <c r="G8411" s="18">
        <v>36.220780987551258</v>
      </c>
      <c r="H8411" s="18">
        <v>63.120605826816046</v>
      </c>
      <c r="I8411" s="18">
        <v>26.899824839264792</v>
      </c>
      <c r="J8411" s="19">
        <v>0.54836223793495509</v>
      </c>
      <c r="K8411" s="19">
        <v>0.94148881010998542</v>
      </c>
      <c r="L8411" s="19">
        <v>1.1373224085024536</v>
      </c>
      <c r="M8411" s="19">
        <v>18.69425</v>
      </c>
      <c r="N8411" s="19">
        <f t="shared" si="131"/>
        <v>24.302525000000003</v>
      </c>
      <c r="O8411" s="19">
        <v>15.219999999999999</v>
      </c>
      <c r="P8411" s="20">
        <v>0.31752337499999911</v>
      </c>
      <c r="Q8411" s="12">
        <v>83.6</v>
      </c>
      <c r="R8411" s="12">
        <v>3.4249999999999998</v>
      </c>
      <c r="S8411" s="12">
        <v>202.6</v>
      </c>
      <c r="T8411" s="12"/>
      <c r="U8411" s="12"/>
      <c r="V8411" s="23"/>
      <c r="W8411" s="24"/>
      <c r="X8411" s="22"/>
      <c r="Y8411" s="22"/>
      <c r="Z8411" s="22"/>
      <c r="AA8411" s="22"/>
      <c r="AB8411" s="22"/>
      <c r="AC8411" s="22"/>
      <c r="AD8411" s="22"/>
      <c r="AE8411" s="22"/>
      <c r="AF8411" s="22"/>
      <c r="AG8411" s="22"/>
      <c r="AH8411" s="22"/>
    </row>
    <row r="8412" spans="2:34">
      <c r="B8412" s="10">
        <v>16</v>
      </c>
      <c r="C8412" s="10">
        <v>12</v>
      </c>
      <c r="D8412" s="34">
        <v>39798</v>
      </c>
      <c r="E8412" s="17">
        <v>0.20833333333300175</v>
      </c>
      <c r="F8412" s="35">
        <v>0.4009376074950084</v>
      </c>
      <c r="G8412" s="18">
        <v>62.80437773594366</v>
      </c>
      <c r="H8412" s="18">
        <v>95.164464744744919</v>
      </c>
      <c r="I8412" s="18">
        <v>32.360087008801244</v>
      </c>
      <c r="J8412" s="19">
        <v>1.7841015791998545</v>
      </c>
      <c r="K8412" s="19">
        <v>1.6590229593099743</v>
      </c>
      <c r="L8412" s="19">
        <v>1.2135906882109502</v>
      </c>
      <c r="M8412" s="19">
        <v>21.205500000000001</v>
      </c>
      <c r="N8412" s="19">
        <f t="shared" si="131"/>
        <v>27.567150000000002</v>
      </c>
      <c r="O8412" s="19">
        <v>17.387499999999999</v>
      </c>
      <c r="P8412" s="20">
        <v>0.45864487499999923</v>
      </c>
      <c r="Q8412" s="12">
        <v>83.9</v>
      </c>
      <c r="R8412" s="12">
        <v>3.3250000000000002</v>
      </c>
      <c r="S8412" s="12">
        <v>203.55</v>
      </c>
      <c r="T8412" s="12"/>
      <c r="U8412" s="12"/>
      <c r="V8412" s="23"/>
      <c r="W8412" s="24"/>
      <c r="X8412" s="22"/>
      <c r="Y8412" s="22"/>
      <c r="Z8412" s="22"/>
      <c r="AA8412" s="22"/>
      <c r="AB8412" s="22"/>
      <c r="AC8412" s="22"/>
      <c r="AD8412" s="22"/>
      <c r="AE8412" s="22"/>
      <c r="AF8412" s="22"/>
      <c r="AG8412" s="22"/>
      <c r="AH8412" s="22"/>
    </row>
    <row r="8413" spans="2:34">
      <c r="B8413" s="10">
        <v>16</v>
      </c>
      <c r="C8413" s="10">
        <v>12</v>
      </c>
      <c r="D8413" s="34">
        <v>39798</v>
      </c>
      <c r="E8413" s="17">
        <v>0.25</v>
      </c>
      <c r="F8413" s="35">
        <v>0.42676710697500886</v>
      </c>
      <c r="G8413" s="18">
        <v>75.205382935830656</v>
      </c>
      <c r="H8413" s="18">
        <v>111.58804165965904</v>
      </c>
      <c r="I8413" s="18">
        <v>36.382658723828378</v>
      </c>
      <c r="J8413" s="19">
        <v>0.95254609952492242</v>
      </c>
      <c r="K8413" s="19">
        <v>1.5579597458099756</v>
      </c>
      <c r="L8413" s="19">
        <v>1.2136788761864501</v>
      </c>
      <c r="M8413" s="19">
        <v>20.569000000000003</v>
      </c>
      <c r="N8413" s="19">
        <f t="shared" si="131"/>
        <v>26.739700000000003</v>
      </c>
      <c r="O8413" s="19">
        <v>17.4025</v>
      </c>
      <c r="P8413" s="20">
        <v>0.24696262499999905</v>
      </c>
      <c r="Q8413" s="12">
        <v>84.600000000000009</v>
      </c>
      <c r="R8413" s="12">
        <v>3.0024999999999995</v>
      </c>
      <c r="S8413" s="12">
        <v>205.02500000000001</v>
      </c>
      <c r="T8413" s="12"/>
      <c r="U8413" s="12"/>
      <c r="V8413" s="23"/>
      <c r="W8413" s="24"/>
      <c r="X8413" s="22"/>
      <c r="Y8413" s="22"/>
      <c r="Z8413" s="22"/>
      <c r="AA8413" s="22"/>
      <c r="AB8413" s="22"/>
      <c r="AC8413" s="22"/>
      <c r="AD8413" s="22"/>
      <c r="AE8413" s="22"/>
      <c r="AF8413" s="22"/>
      <c r="AG8413" s="22"/>
      <c r="AH8413" s="22"/>
    </row>
    <row r="8414" spans="2:34">
      <c r="B8414" s="10">
        <v>16</v>
      </c>
      <c r="C8414" s="10">
        <v>12</v>
      </c>
      <c r="D8414" s="34">
        <v>39798</v>
      </c>
      <c r="E8414" s="17">
        <v>0.29166666666699825</v>
      </c>
      <c r="F8414" s="35">
        <v>0.37069648425750762</v>
      </c>
      <c r="G8414" s="18">
        <v>46.747558163038327</v>
      </c>
      <c r="H8414" s="18">
        <v>73.959338534686111</v>
      </c>
      <c r="I8414" s="18">
        <v>27.21178037164778</v>
      </c>
      <c r="J8414" s="19">
        <v>1.3773268227098878</v>
      </c>
      <c r="K8414" s="19">
        <v>1.7304216705249733</v>
      </c>
      <c r="L8414" s="19">
        <v>1.137562465048453</v>
      </c>
      <c r="M8414" s="19">
        <v>18.15175</v>
      </c>
      <c r="N8414" s="19">
        <f t="shared" si="131"/>
        <v>23.597275</v>
      </c>
      <c r="O8414" s="19">
        <v>16.2575</v>
      </c>
      <c r="P8414" s="20">
        <v>0.91728974999999924</v>
      </c>
      <c r="Q8414" s="12">
        <v>84.949999999999989</v>
      </c>
      <c r="R8414" s="12">
        <v>2.5525000000000002</v>
      </c>
      <c r="S8414" s="12">
        <v>216.67500000000001</v>
      </c>
      <c r="T8414" s="12"/>
      <c r="U8414" s="12"/>
      <c r="V8414" s="23"/>
      <c r="W8414" s="24"/>
      <c r="X8414" s="22"/>
      <c r="Y8414" s="22"/>
      <c r="Z8414" s="22"/>
      <c r="AA8414" s="22"/>
      <c r="AB8414" s="22"/>
      <c r="AC8414" s="22"/>
      <c r="AD8414" s="22"/>
      <c r="AE8414" s="22"/>
      <c r="AF8414" s="22"/>
      <c r="AG8414" s="22"/>
      <c r="AH8414" s="22"/>
    </row>
    <row r="8415" spans="2:34">
      <c r="B8415" s="10">
        <v>16</v>
      </c>
      <c r="C8415" s="10">
        <v>12</v>
      </c>
      <c r="D8415" s="34">
        <v>39798</v>
      </c>
      <c r="E8415" s="17">
        <v>0.33333333333300175</v>
      </c>
      <c r="F8415" s="35">
        <v>0.33618366840000685</v>
      </c>
      <c r="G8415" s="18">
        <v>13.751273677575185</v>
      </c>
      <c r="H8415" s="18">
        <v>29.40920416294594</v>
      </c>
      <c r="I8415" s="18">
        <v>15.657930485370755</v>
      </c>
      <c r="J8415" s="19">
        <v>0.28833610203497662</v>
      </c>
      <c r="K8415" s="19">
        <v>0.15461033163749757</v>
      </c>
      <c r="L8415" s="19">
        <v>1.0559955904772058</v>
      </c>
      <c r="M8415" s="19">
        <v>10.72</v>
      </c>
      <c r="N8415" s="19">
        <f t="shared" si="131"/>
        <v>13.936000000000002</v>
      </c>
      <c r="O8415" s="19">
        <v>9.8375000000000004</v>
      </c>
      <c r="P8415" s="20">
        <v>2.5225468124999995</v>
      </c>
      <c r="Q8415" s="12">
        <v>86.174999999999997</v>
      </c>
      <c r="R8415" s="12">
        <v>2.0949999999999998</v>
      </c>
      <c r="S8415" s="12">
        <v>229.17500000000001</v>
      </c>
      <c r="T8415" s="12"/>
      <c r="U8415" s="12"/>
      <c r="V8415" s="23"/>
      <c r="W8415" s="24"/>
      <c r="X8415" s="22"/>
      <c r="Y8415" s="22"/>
      <c r="Z8415" s="22"/>
      <c r="AA8415" s="22"/>
      <c r="AB8415" s="22"/>
      <c r="AC8415" s="22"/>
      <c r="AD8415" s="22"/>
      <c r="AE8415" s="22"/>
      <c r="AF8415" s="22"/>
      <c r="AG8415" s="22"/>
      <c r="AH8415" s="22"/>
    </row>
    <row r="8416" spans="2:34">
      <c r="B8416" s="10">
        <v>16</v>
      </c>
      <c r="C8416" s="10">
        <v>12</v>
      </c>
      <c r="D8416" s="34">
        <v>39798</v>
      </c>
      <c r="E8416" s="17">
        <v>0.375</v>
      </c>
      <c r="F8416" s="35">
        <v>0.38787037465500779</v>
      </c>
      <c r="G8416" s="18">
        <v>37.766384990692188</v>
      </c>
      <c r="H8416" s="18">
        <v>60.035886057436315</v>
      </c>
      <c r="I8416" s="18">
        <v>22.26950106674412</v>
      </c>
      <c r="J8416" s="19">
        <v>0.73628338452494047</v>
      </c>
      <c r="K8416" s="19">
        <v>0.56096770732249102</v>
      </c>
      <c r="L8416" s="19">
        <v>1.0397378878407064</v>
      </c>
      <c r="M8416" s="19">
        <v>10.923749999999998</v>
      </c>
      <c r="N8416" s="19">
        <f t="shared" si="131"/>
        <v>14.200874999999998</v>
      </c>
      <c r="O8416" s="19">
        <v>9.8625000000000007</v>
      </c>
      <c r="P8416" s="20">
        <v>2.1521028749999989</v>
      </c>
      <c r="Q8416" s="12">
        <v>86.924999999999997</v>
      </c>
      <c r="R8416" s="12">
        <v>1.9175</v>
      </c>
      <c r="S8416" s="12">
        <v>213.25</v>
      </c>
      <c r="T8416" s="12"/>
      <c r="U8416" s="12"/>
      <c r="V8416" s="23"/>
      <c r="W8416" s="24"/>
      <c r="X8416" s="22"/>
      <c r="Y8416" s="22"/>
      <c r="Z8416" s="22"/>
      <c r="AA8416" s="22"/>
      <c r="AB8416" s="22"/>
      <c r="AC8416" s="22"/>
      <c r="AD8416" s="22"/>
      <c r="AE8416" s="22"/>
      <c r="AF8416" s="22"/>
      <c r="AG8416" s="22"/>
      <c r="AH8416" s="22"/>
    </row>
    <row r="8417" spans="2:34">
      <c r="B8417" s="10">
        <v>16</v>
      </c>
      <c r="C8417" s="10">
        <v>12</v>
      </c>
      <c r="D8417" s="34">
        <v>39798</v>
      </c>
      <c r="E8417" s="17">
        <v>0.41666666666699825</v>
      </c>
      <c r="F8417" s="35">
        <v>0.41369187807000818</v>
      </c>
      <c r="G8417" s="18">
        <v>103.72834366837148</v>
      </c>
      <c r="H8417" s="18">
        <v>147.58780790784382</v>
      </c>
      <c r="I8417" s="18">
        <v>43.859464239472359</v>
      </c>
      <c r="J8417" s="19">
        <v>2.5615365121947926</v>
      </c>
      <c r="K8417" s="19">
        <v>1.4430756805524767</v>
      </c>
      <c r="L8417" s="19">
        <v>1.0071494428549572</v>
      </c>
      <c r="M8417" s="19">
        <v>16.43375</v>
      </c>
      <c r="N8417" s="19">
        <f t="shared" si="131"/>
        <v>21.363875</v>
      </c>
      <c r="O8417" s="19">
        <v>14.217499999999999</v>
      </c>
      <c r="P8417" s="20">
        <v>1.6405374374999995</v>
      </c>
      <c r="Q8417" s="12">
        <v>87.625</v>
      </c>
      <c r="R8417" s="12">
        <v>2.3325</v>
      </c>
      <c r="S8417" s="12">
        <v>202.05</v>
      </c>
      <c r="T8417" s="12"/>
      <c r="U8417" s="12"/>
      <c r="V8417" s="23"/>
      <c r="W8417" s="24"/>
      <c r="X8417" s="22"/>
      <c r="Y8417" s="22"/>
      <c r="Z8417" s="22"/>
      <c r="AA8417" s="22"/>
      <c r="AB8417" s="22"/>
      <c r="AC8417" s="22"/>
      <c r="AD8417" s="22"/>
      <c r="AE8417" s="22"/>
      <c r="AF8417" s="22"/>
      <c r="AG8417" s="22"/>
      <c r="AH8417" s="22"/>
    </row>
    <row r="8418" spans="2:34">
      <c r="B8418" s="10">
        <v>16</v>
      </c>
      <c r="C8418" s="10">
        <v>12</v>
      </c>
      <c r="D8418" s="34">
        <v>39798</v>
      </c>
      <c r="E8418" s="17">
        <v>0.45833333333300175</v>
      </c>
      <c r="F8418" s="35">
        <v>0.40934924361750802</v>
      </c>
      <c r="G8418" s="18">
        <v>79.885749171140461</v>
      </c>
      <c r="H8418" s="18">
        <v>112.0707266611346</v>
      </c>
      <c r="I8418" s="18">
        <v>32.184977489994147</v>
      </c>
      <c r="J8418" s="19">
        <v>2.2474505656048192</v>
      </c>
      <c r="K8418" s="19">
        <v>2.4084538562274611</v>
      </c>
      <c r="L8418" s="19">
        <v>0.96910850823520867</v>
      </c>
      <c r="M8418" s="19">
        <v>18.34825</v>
      </c>
      <c r="N8418" s="19">
        <f t="shared" si="131"/>
        <v>23.852725</v>
      </c>
      <c r="O8418" s="19">
        <v>15.3475</v>
      </c>
      <c r="P8418" s="20">
        <v>2.2403038124999997</v>
      </c>
      <c r="Q8418" s="12">
        <v>87.649999999999991</v>
      </c>
      <c r="R8418" s="12">
        <v>2.3675000000000002</v>
      </c>
      <c r="S8418" s="12">
        <v>206.9</v>
      </c>
      <c r="T8418" s="12"/>
      <c r="U8418" s="12"/>
      <c r="V8418" s="23"/>
      <c r="W8418" s="24"/>
      <c r="X8418" s="22"/>
      <c r="Y8418" s="22"/>
      <c r="Z8418" s="22"/>
      <c r="AA8418" s="22"/>
      <c r="AB8418" s="22"/>
      <c r="AC8418" s="22"/>
      <c r="AD8418" s="22"/>
      <c r="AE8418" s="22"/>
      <c r="AF8418" s="22"/>
      <c r="AG8418" s="22"/>
      <c r="AH8418" s="22"/>
    </row>
    <row r="8419" spans="2:34">
      <c r="B8419" s="10">
        <v>16</v>
      </c>
      <c r="C8419" s="10">
        <v>12</v>
      </c>
      <c r="D8419" s="34">
        <v>39798</v>
      </c>
      <c r="E8419" s="17">
        <v>0.5</v>
      </c>
      <c r="F8419" s="35">
        <v>0.37053572616000718</v>
      </c>
      <c r="G8419" s="18">
        <v>43.450268340727959</v>
      </c>
      <c r="H8419" s="18">
        <v>68.883458863524424</v>
      </c>
      <c r="I8419" s="18">
        <v>25.433190522796469</v>
      </c>
      <c r="J8419" s="19">
        <v>0.64874555449494786</v>
      </c>
      <c r="K8419" s="19">
        <v>1.3083184363399787</v>
      </c>
      <c r="L8419" s="19">
        <v>0.94195393113370962</v>
      </c>
      <c r="M8419" s="19">
        <v>13.803750000000001</v>
      </c>
      <c r="N8419" s="19">
        <f t="shared" si="131"/>
        <v>17.944875000000003</v>
      </c>
      <c r="O8419" s="19">
        <v>11.887499999999999</v>
      </c>
      <c r="P8419" s="20">
        <v>3.7397197499999995</v>
      </c>
      <c r="Q8419" s="12">
        <v>88.424999999999997</v>
      </c>
      <c r="R8419" s="12">
        <v>2.665</v>
      </c>
      <c r="S8419" s="12">
        <v>219.82499999999999</v>
      </c>
      <c r="T8419" s="12"/>
      <c r="U8419" s="12"/>
      <c r="V8419" s="23"/>
      <c r="W8419" s="24"/>
      <c r="X8419" s="22"/>
      <c r="Y8419" s="22"/>
      <c r="Z8419" s="22"/>
      <c r="AA8419" s="22"/>
      <c r="AB8419" s="22"/>
      <c r="AC8419" s="22"/>
      <c r="AD8419" s="22"/>
      <c r="AE8419" s="22"/>
      <c r="AF8419" s="22"/>
      <c r="AG8419" s="22"/>
      <c r="AH8419" s="22"/>
    </row>
    <row r="8420" spans="2:34">
      <c r="B8420" s="10">
        <v>16</v>
      </c>
      <c r="C8420" s="10">
        <v>12</v>
      </c>
      <c r="D8420" s="34">
        <v>39798</v>
      </c>
      <c r="E8420" s="17">
        <v>0.54166666666699825</v>
      </c>
      <c r="F8420" s="35">
        <v>0.40066081347750765</v>
      </c>
      <c r="G8420" s="18">
        <v>62.470487491567425</v>
      </c>
      <c r="H8420" s="18">
        <v>90.735098465362086</v>
      </c>
      <c r="I8420" s="18">
        <v>28.26461097379465</v>
      </c>
      <c r="J8420" s="19">
        <v>1.410758057084887</v>
      </c>
      <c r="K8420" s="19">
        <v>1.5541448239774742</v>
      </c>
      <c r="L8420" s="19">
        <v>0.97469125363170805</v>
      </c>
      <c r="M8420" s="19">
        <v>16.259499999999999</v>
      </c>
      <c r="N8420" s="19">
        <f t="shared" si="131"/>
        <v>21.137350000000001</v>
      </c>
      <c r="O8420" s="19">
        <v>13.6075</v>
      </c>
      <c r="P8420" s="20">
        <v>2.2579439999999997</v>
      </c>
      <c r="Q8420" s="12">
        <v>88.950000000000017</v>
      </c>
      <c r="R8420" s="12">
        <v>3.2024999999999997</v>
      </c>
      <c r="S8420" s="12">
        <v>213.59999999999997</v>
      </c>
      <c r="T8420" s="12"/>
      <c r="U8420" s="12"/>
      <c r="V8420" s="23"/>
      <c r="W8420" s="24"/>
      <c r="X8420" s="22"/>
      <c r="Y8420" s="22"/>
      <c r="Z8420" s="22"/>
      <c r="AA8420" s="22"/>
      <c r="AB8420" s="22"/>
      <c r="AC8420" s="22"/>
      <c r="AD8420" s="22"/>
      <c r="AE8420" s="22"/>
      <c r="AF8420" s="22"/>
      <c r="AG8420" s="22"/>
      <c r="AH8420" s="22"/>
    </row>
    <row r="8421" spans="2:34">
      <c r="B8421" s="10">
        <v>16</v>
      </c>
      <c r="C8421" s="10">
        <v>12</v>
      </c>
      <c r="D8421" s="34">
        <v>39798</v>
      </c>
      <c r="E8421" s="17">
        <v>0.58333333333300175</v>
      </c>
      <c r="F8421" s="35">
        <v>0.45231925457250854</v>
      </c>
      <c r="G8421" s="18">
        <v>122.44866936645846</v>
      </c>
      <c r="H8421" s="18">
        <v>163.75538748358653</v>
      </c>
      <c r="I8421" s="18">
        <v>41.306718117128057</v>
      </c>
      <c r="J8421" s="19">
        <v>2.0234510724698382</v>
      </c>
      <c r="K8421" s="19">
        <v>3.1083308314799485</v>
      </c>
      <c r="L8421" s="19">
        <v>0.94753320304320887</v>
      </c>
      <c r="M8421" s="19">
        <v>23.308500000000002</v>
      </c>
      <c r="N8421" s="19">
        <f t="shared" si="131"/>
        <v>30.301050000000004</v>
      </c>
      <c r="O8421" s="19">
        <v>18.412500000000001</v>
      </c>
      <c r="P8421" s="20">
        <v>1.1818925624999994</v>
      </c>
      <c r="Q8421" s="12">
        <v>88.674999999999997</v>
      </c>
      <c r="R8421" s="12">
        <v>3.7975000000000003</v>
      </c>
      <c r="S8421" s="12">
        <v>197.14999999999998</v>
      </c>
      <c r="T8421" s="12"/>
      <c r="U8421" s="12"/>
      <c r="V8421" s="23"/>
      <c r="W8421" s="24"/>
      <c r="X8421" s="22"/>
      <c r="Y8421" s="22"/>
      <c r="Z8421" s="22"/>
      <c r="AA8421" s="22"/>
      <c r="AB8421" s="22"/>
      <c r="AC8421" s="22"/>
      <c r="AD8421" s="22"/>
      <c r="AE8421" s="22"/>
      <c r="AF8421" s="22"/>
      <c r="AG8421" s="22"/>
      <c r="AH8421" s="22"/>
    </row>
    <row r="8422" spans="2:34">
      <c r="B8422" s="10">
        <v>16</v>
      </c>
      <c r="C8422" s="10">
        <v>12</v>
      </c>
      <c r="D8422" s="34">
        <v>39798</v>
      </c>
      <c r="E8422" s="17">
        <v>0.625</v>
      </c>
      <c r="F8422" s="35">
        <v>0.52550770225500987</v>
      </c>
      <c r="G8422" s="18">
        <v>167.99612781304887</v>
      </c>
      <c r="H8422" s="18">
        <v>229.72585146488996</v>
      </c>
      <c r="I8422" s="18">
        <v>61.72972365184112</v>
      </c>
      <c r="J8422" s="19">
        <v>3.8898523961796903</v>
      </c>
      <c r="K8422" s="19">
        <v>4.1193839703749315</v>
      </c>
      <c r="L8422" s="19">
        <v>0.98572224328920699</v>
      </c>
      <c r="M8422" s="19">
        <v>31.093</v>
      </c>
      <c r="N8422" s="19">
        <f t="shared" si="131"/>
        <v>40.420900000000003</v>
      </c>
      <c r="O8422" s="19">
        <v>25.490000000000002</v>
      </c>
      <c r="P8422" s="20">
        <v>0.67032712499999902</v>
      </c>
      <c r="Q8422" s="12">
        <v>83.7</v>
      </c>
      <c r="R8422" s="12">
        <v>4.1899999999999995</v>
      </c>
      <c r="S8422" s="12">
        <v>188.45</v>
      </c>
      <c r="T8422" s="12"/>
      <c r="U8422" s="12"/>
      <c r="V8422" s="23"/>
      <c r="W8422" s="24"/>
      <c r="X8422" s="22"/>
      <c r="Y8422" s="22"/>
      <c r="Z8422" s="22"/>
      <c r="AA8422" s="22"/>
      <c r="AB8422" s="22"/>
      <c r="AC8422" s="22"/>
      <c r="AD8422" s="22"/>
      <c r="AE8422" s="22"/>
      <c r="AF8422" s="22"/>
      <c r="AG8422" s="22"/>
      <c r="AH8422" s="22"/>
    </row>
    <row r="8423" spans="2:34">
      <c r="B8423" s="10">
        <v>16</v>
      </c>
      <c r="C8423" s="10">
        <v>12</v>
      </c>
      <c r="D8423" s="34">
        <v>39798</v>
      </c>
      <c r="E8423" s="17">
        <v>0.66666666666699825</v>
      </c>
      <c r="F8423" s="35">
        <v>0.55991787095251033</v>
      </c>
      <c r="G8423" s="18">
        <v>179.37721632582813</v>
      </c>
      <c r="H8423" s="18">
        <v>246.56156854775975</v>
      </c>
      <c r="I8423" s="18">
        <v>67.184352221931618</v>
      </c>
      <c r="J8423" s="19">
        <v>4.5771866396596357</v>
      </c>
      <c r="K8423" s="19">
        <v>3.6119461402999393</v>
      </c>
      <c r="L8423" s="19">
        <v>1.1219531466519508</v>
      </c>
      <c r="M8423" s="19">
        <v>35.369500000000002</v>
      </c>
      <c r="N8423" s="19">
        <f t="shared" si="131"/>
        <v>45.980350000000001</v>
      </c>
      <c r="O8423" s="19">
        <v>30.35</v>
      </c>
      <c r="P8423" s="20">
        <v>0.61740656249999937</v>
      </c>
      <c r="Q8423" s="12">
        <v>80.400000000000006</v>
      </c>
      <c r="R8423" s="12">
        <v>4.0824999999999996</v>
      </c>
      <c r="S8423" s="12">
        <v>194.22499999999999</v>
      </c>
      <c r="T8423" s="12"/>
      <c r="U8423" s="12"/>
      <c r="V8423" s="23"/>
      <c r="W8423" s="24"/>
      <c r="X8423" s="22"/>
      <c r="Y8423" s="22"/>
      <c r="Z8423" s="22"/>
      <c r="AA8423" s="22"/>
      <c r="AB8423" s="22"/>
      <c r="AC8423" s="22"/>
      <c r="AD8423" s="22"/>
      <c r="AE8423" s="22"/>
      <c r="AF8423" s="22"/>
      <c r="AG8423" s="22"/>
      <c r="AH8423" s="22"/>
    </row>
    <row r="8424" spans="2:34">
      <c r="B8424" s="10">
        <v>16</v>
      </c>
      <c r="C8424" s="10">
        <v>12</v>
      </c>
      <c r="D8424" s="34">
        <v>39798</v>
      </c>
      <c r="E8424" s="17">
        <v>0.70833333333300175</v>
      </c>
      <c r="F8424" s="35">
        <v>0.7364472819975133</v>
      </c>
      <c r="G8424" s="18">
        <v>217.44935577527406</v>
      </c>
      <c r="H8424" s="18">
        <v>288.02692600764459</v>
      </c>
      <c r="I8424" s="18">
        <v>70.577570232370505</v>
      </c>
      <c r="J8424" s="19">
        <v>5.6300714909145526</v>
      </c>
      <c r="K8424" s="19">
        <v>5.0234867754949146</v>
      </c>
      <c r="L8424" s="19">
        <v>1.1982841420979475</v>
      </c>
      <c r="M8424" s="19">
        <v>51.425750000000001</v>
      </c>
      <c r="N8424" s="19">
        <f t="shared" si="131"/>
        <v>66.853475000000003</v>
      </c>
      <c r="O8424" s="19">
        <v>45.080000000000005</v>
      </c>
      <c r="P8424" s="20">
        <v>0.35280374999999953</v>
      </c>
      <c r="Q8424" s="12">
        <v>80.474999999999994</v>
      </c>
      <c r="R8424" s="12">
        <v>4.1450000000000005</v>
      </c>
      <c r="S8424" s="12">
        <v>188.02500000000001</v>
      </c>
      <c r="T8424" s="12"/>
      <c r="U8424" s="12"/>
      <c r="V8424" s="23"/>
      <c r="W8424" s="24"/>
      <c r="X8424" s="22"/>
      <c r="Y8424" s="22"/>
      <c r="Z8424" s="22"/>
      <c r="AA8424" s="22"/>
      <c r="AB8424" s="22"/>
      <c r="AC8424" s="22"/>
      <c r="AD8424" s="22"/>
      <c r="AE8424" s="22"/>
      <c r="AF8424" s="22"/>
      <c r="AG8424" s="22"/>
      <c r="AH8424" s="22"/>
    </row>
    <row r="8425" spans="2:34">
      <c r="B8425" s="10">
        <v>16</v>
      </c>
      <c r="C8425" s="10">
        <v>12</v>
      </c>
      <c r="D8425" s="34">
        <v>39798</v>
      </c>
      <c r="E8425" s="17">
        <v>0.75</v>
      </c>
      <c r="F8425" s="35">
        <v>0.55121075233500982</v>
      </c>
      <c r="G8425" s="18">
        <v>119.06466108432136</v>
      </c>
      <c r="H8425" s="18">
        <v>170.8431981242353</v>
      </c>
      <c r="I8425" s="18">
        <v>51.778537039913957</v>
      </c>
      <c r="J8425" s="19">
        <v>3.3080077640097381</v>
      </c>
      <c r="K8425" s="19">
        <v>3.1144447420949462</v>
      </c>
      <c r="L8425" s="19">
        <v>1.0512971369794535</v>
      </c>
      <c r="M8425" s="19">
        <v>34.669249999999998</v>
      </c>
      <c r="N8425" s="19">
        <f t="shared" si="131"/>
        <v>45.070025000000001</v>
      </c>
      <c r="O8425" s="19">
        <v>30.58</v>
      </c>
      <c r="P8425" s="20">
        <v>0.4233644999999992</v>
      </c>
      <c r="Q8425" s="12">
        <v>83.35</v>
      </c>
      <c r="R8425" s="12">
        <v>4.2450000000000001</v>
      </c>
      <c r="S8425" s="12">
        <v>192.27500000000003</v>
      </c>
      <c r="T8425" s="12"/>
      <c r="U8425" s="12"/>
      <c r="V8425" s="23"/>
      <c r="W8425" s="24"/>
      <c r="X8425" s="22"/>
      <c r="Y8425" s="22"/>
      <c r="Z8425" s="22"/>
      <c r="AA8425" s="22"/>
      <c r="AB8425" s="22"/>
      <c r="AC8425" s="22"/>
      <c r="AD8425" s="22"/>
      <c r="AE8425" s="22"/>
      <c r="AF8425" s="22"/>
      <c r="AG8425" s="22"/>
      <c r="AH8425" s="22"/>
    </row>
    <row r="8426" spans="2:34">
      <c r="B8426" s="10">
        <v>16</v>
      </c>
      <c r="C8426" s="10">
        <v>12</v>
      </c>
      <c r="D8426" s="34">
        <v>39798</v>
      </c>
      <c r="E8426" s="17">
        <v>0.79166666666699825</v>
      </c>
      <c r="F8426" s="35">
        <v>0.54685575187500968</v>
      </c>
      <c r="G8426" s="18">
        <v>119.67400565998359</v>
      </c>
      <c r="H8426" s="18">
        <v>164.92876099935427</v>
      </c>
      <c r="I8426" s="18">
        <v>45.254755339370661</v>
      </c>
      <c r="J8426" s="19">
        <v>3.1123457651147541</v>
      </c>
      <c r="K8426" s="19">
        <v>2.6842918800949538</v>
      </c>
      <c r="L8426" s="19">
        <v>1.0568200612109528</v>
      </c>
      <c r="M8426" s="19">
        <v>30.84675</v>
      </c>
      <c r="N8426" s="19">
        <f t="shared" si="131"/>
        <v>40.100774999999999</v>
      </c>
      <c r="O8426" s="19">
        <v>27.085000000000001</v>
      </c>
      <c r="P8426" s="20">
        <v>0.33516356249999912</v>
      </c>
      <c r="Q8426" s="12">
        <v>86.7</v>
      </c>
      <c r="R8426" s="12">
        <v>4.74</v>
      </c>
      <c r="S8426" s="12">
        <v>188.5</v>
      </c>
      <c r="T8426" s="12"/>
      <c r="U8426" s="12"/>
      <c r="V8426" s="23"/>
      <c r="W8426" s="24"/>
      <c r="X8426" s="22"/>
      <c r="Y8426" s="22"/>
      <c r="Z8426" s="22"/>
      <c r="AA8426" s="22"/>
      <c r="AB8426" s="22"/>
      <c r="AC8426" s="22"/>
      <c r="AD8426" s="22"/>
      <c r="AE8426" s="22"/>
      <c r="AF8426" s="22"/>
      <c r="AG8426" s="22"/>
      <c r="AH8426" s="22"/>
    </row>
    <row r="8427" spans="2:34">
      <c r="B8427" s="10">
        <v>16</v>
      </c>
      <c r="C8427" s="10">
        <v>12</v>
      </c>
      <c r="D8427" s="34">
        <v>39798</v>
      </c>
      <c r="E8427" s="17">
        <v>0.83333333333300175</v>
      </c>
      <c r="F8427" s="35">
        <v>0.54680954205750965</v>
      </c>
      <c r="G8427" s="18">
        <v>121.29790947424029</v>
      </c>
      <c r="H8427" s="18">
        <v>168.53668980615328</v>
      </c>
      <c r="I8427" s="18">
        <v>47.23878033191302</v>
      </c>
      <c r="J8427" s="19">
        <v>3.3337236240247377</v>
      </c>
      <c r="K8427" s="19">
        <v>2.9063688165124497</v>
      </c>
      <c r="L8427" s="19">
        <v>1.1495075607014487</v>
      </c>
      <c r="M8427" s="19">
        <v>31.984999999999999</v>
      </c>
      <c r="N8427" s="19">
        <f t="shared" si="131"/>
        <v>41.580500000000001</v>
      </c>
      <c r="O8427" s="19">
        <v>28.86</v>
      </c>
      <c r="P8427" s="20">
        <v>0.40572431249999918</v>
      </c>
      <c r="Q8427" s="12">
        <v>87.749999999999986</v>
      </c>
      <c r="R8427" s="12">
        <v>5.5474999999999994</v>
      </c>
      <c r="S8427" s="12">
        <v>180.65</v>
      </c>
      <c r="T8427" s="12"/>
      <c r="U8427" s="12"/>
      <c r="V8427" s="23"/>
      <c r="W8427" s="24"/>
      <c r="X8427" s="22"/>
      <c r="Y8427" s="22"/>
      <c r="Z8427" s="22"/>
      <c r="AA8427" s="22"/>
      <c r="AB8427" s="22"/>
      <c r="AC8427" s="22"/>
      <c r="AD8427" s="22"/>
      <c r="AE8427" s="22"/>
      <c r="AF8427" s="22"/>
      <c r="AG8427" s="22"/>
      <c r="AH8427" s="22"/>
    </row>
    <row r="8428" spans="2:34">
      <c r="B8428" s="10">
        <v>16</v>
      </c>
      <c r="C8428" s="10">
        <v>12</v>
      </c>
      <c r="D8428" s="34">
        <v>39798</v>
      </c>
      <c r="E8428" s="17">
        <v>0.875</v>
      </c>
      <c r="F8428" s="35">
        <v>0.4735736758500082</v>
      </c>
      <c r="G8428" s="18">
        <v>93.292291397408931</v>
      </c>
      <c r="H8428" s="18">
        <v>131.62813397628847</v>
      </c>
      <c r="I8428" s="18">
        <v>38.335842578879557</v>
      </c>
      <c r="J8428" s="19">
        <v>2.9321206183497694</v>
      </c>
      <c r="K8428" s="19">
        <v>2.2819075613849602</v>
      </c>
      <c r="L8428" s="19">
        <v>1.018828816752454</v>
      </c>
      <c r="M8428" s="19">
        <v>28.8535</v>
      </c>
      <c r="N8428" s="19">
        <f t="shared" si="131"/>
        <v>37.509550000000004</v>
      </c>
      <c r="O8428" s="19">
        <v>24.337499999999999</v>
      </c>
      <c r="P8428" s="20">
        <v>0.38808412499999878</v>
      </c>
      <c r="Q8428" s="12">
        <v>88.474999999999994</v>
      </c>
      <c r="R8428" s="12">
        <v>6.4175000000000004</v>
      </c>
      <c r="S8428" s="12">
        <v>188.77500000000001</v>
      </c>
      <c r="T8428" s="12"/>
      <c r="U8428" s="12"/>
      <c r="V8428" s="23"/>
      <c r="W8428" s="24"/>
      <c r="X8428" s="22"/>
      <c r="Y8428" s="22"/>
      <c r="Z8428" s="22"/>
      <c r="AA8428" s="22"/>
      <c r="AB8428" s="22"/>
      <c r="AC8428" s="22"/>
      <c r="AD8428" s="22"/>
      <c r="AE8428" s="22"/>
      <c r="AF8428" s="22"/>
      <c r="AG8428" s="22"/>
      <c r="AH8428" s="22"/>
    </row>
    <row r="8429" spans="2:34">
      <c r="B8429" s="10">
        <v>16</v>
      </c>
      <c r="C8429" s="10">
        <v>12</v>
      </c>
      <c r="D8429" s="34">
        <v>39798</v>
      </c>
      <c r="E8429" s="17">
        <v>0.91666666666699825</v>
      </c>
      <c r="F8429" s="35">
        <v>0.42187451061000714</v>
      </c>
      <c r="G8429" s="18">
        <v>80.348261839918209</v>
      </c>
      <c r="H8429" s="18">
        <v>113.84105588670914</v>
      </c>
      <c r="I8429" s="18">
        <v>33.492794046790948</v>
      </c>
      <c r="J8429" s="19">
        <v>2.2730917621398219</v>
      </c>
      <c r="K8429" s="19">
        <v>2.0202407301899639</v>
      </c>
      <c r="L8429" s="19">
        <v>1.0570448730084521</v>
      </c>
      <c r="M8429" s="19">
        <v>25.25375</v>
      </c>
      <c r="N8429" s="19">
        <f t="shared" ref="N8429:N8492" si="132">M8429*1.3</f>
        <v>32.829875000000001</v>
      </c>
      <c r="O8429" s="19">
        <v>19.8675</v>
      </c>
      <c r="P8429" s="20">
        <v>0.42336449999999881</v>
      </c>
      <c r="Q8429" s="12">
        <v>88.45</v>
      </c>
      <c r="R8429" s="12">
        <v>7.0949999999999998</v>
      </c>
      <c r="S8429" s="12">
        <v>178.57500000000002</v>
      </c>
      <c r="T8429" s="12"/>
      <c r="U8429" s="12"/>
      <c r="V8429" s="23"/>
      <c r="W8429" s="24"/>
      <c r="X8429" s="22"/>
      <c r="Y8429" s="22"/>
      <c r="Z8429" s="22"/>
      <c r="AA8429" s="22"/>
      <c r="AB8429" s="22"/>
      <c r="AC8429" s="22"/>
      <c r="AD8429" s="22"/>
      <c r="AE8429" s="22"/>
      <c r="AF8429" s="22"/>
      <c r="AG8429" s="22"/>
      <c r="AH8429" s="22"/>
    </row>
    <row r="8430" spans="2:34">
      <c r="B8430" s="10">
        <v>16</v>
      </c>
      <c r="C8430" s="10">
        <v>12</v>
      </c>
      <c r="D8430" s="34">
        <v>39798</v>
      </c>
      <c r="E8430" s="17">
        <v>0.95833333333300175</v>
      </c>
      <c r="F8430" s="35">
        <v>0.41897055712000703</v>
      </c>
      <c r="G8430" s="18">
        <v>70.399393400921795</v>
      </c>
      <c r="H8430" s="18">
        <v>106.11521936339102</v>
      </c>
      <c r="I8430" s="18">
        <v>35.715825962469239</v>
      </c>
      <c r="J8430" s="19">
        <v>2.2207392866731599</v>
      </c>
      <c r="K8430" s="19">
        <v>2.3632576703299581</v>
      </c>
      <c r="L8430" s="19">
        <v>1.0970723150449502</v>
      </c>
      <c r="M8430" s="19">
        <v>23.277000000000001</v>
      </c>
      <c r="N8430" s="19">
        <f t="shared" si="132"/>
        <v>30.260100000000001</v>
      </c>
      <c r="O8430" s="19">
        <v>18.45</v>
      </c>
      <c r="P8430" s="20">
        <v>0.72912774999999963</v>
      </c>
      <c r="Q8430" s="12">
        <v>88.699999999999989</v>
      </c>
      <c r="R8430" s="12">
        <v>7.3133333333333326</v>
      </c>
      <c r="S8430" s="12">
        <v>179.56666666666669</v>
      </c>
      <c r="T8430" s="12"/>
      <c r="U8430" s="12"/>
      <c r="V8430" s="23"/>
      <c r="W8430" s="24"/>
      <c r="X8430" s="22"/>
      <c r="Y8430" s="22"/>
      <c r="Z8430" s="22"/>
      <c r="AA8430" s="22"/>
      <c r="AB8430" s="22"/>
      <c r="AC8430" s="22"/>
      <c r="AD8430" s="22"/>
      <c r="AE8430" s="22"/>
      <c r="AF8430" s="22"/>
      <c r="AG8430" s="22"/>
      <c r="AH8430" s="22"/>
    </row>
    <row r="8431" spans="2:34">
      <c r="B8431" s="10">
        <v>16</v>
      </c>
      <c r="C8431" s="10">
        <v>12</v>
      </c>
      <c r="D8431" s="34">
        <v>39798</v>
      </c>
      <c r="E8431" s="17">
        <v>0</v>
      </c>
      <c r="F8431" s="35">
        <v>0.28407093924000471</v>
      </c>
      <c r="G8431" s="18">
        <v>36.354393945793007</v>
      </c>
      <c r="H8431" s="18">
        <v>61.933589934401958</v>
      </c>
      <c r="I8431" s="18">
        <v>25.579195988608948</v>
      </c>
      <c r="J8431" s="19">
        <v>1.8071323154048593</v>
      </c>
      <c r="K8431" s="19">
        <v>2.24234938682996</v>
      </c>
      <c r="L8431" s="19">
        <v>0.96455275716170574</v>
      </c>
      <c r="M8431" s="19">
        <v>17.707749999999997</v>
      </c>
      <c r="N8431" s="19">
        <f t="shared" si="132"/>
        <v>23.020074999999999</v>
      </c>
      <c r="O8431" s="19">
        <v>13.555</v>
      </c>
      <c r="P8431" s="20">
        <v>2.6636683124999987</v>
      </c>
      <c r="Q8431" s="12">
        <v>90.325000000000003</v>
      </c>
      <c r="R8431" s="12">
        <v>7.9974999999999987</v>
      </c>
      <c r="S8431" s="12">
        <v>192.32499999999999</v>
      </c>
      <c r="T8431" s="12"/>
      <c r="U8431" s="12"/>
      <c r="V8431" s="23"/>
      <c r="W8431" s="24"/>
      <c r="X8431" s="22"/>
      <c r="Y8431" s="22"/>
      <c r="Z8431" s="22"/>
      <c r="AA8431" s="22"/>
      <c r="AB8431" s="22"/>
      <c r="AC8431" s="22"/>
      <c r="AD8431" s="22"/>
      <c r="AE8431" s="22"/>
      <c r="AF8431" s="22"/>
      <c r="AG8431" s="22"/>
      <c r="AH8431" s="22"/>
    </row>
    <row r="8432" spans="2:34">
      <c r="B8432" s="10">
        <v>17</v>
      </c>
      <c r="C8432" s="10">
        <v>12</v>
      </c>
      <c r="D8432" s="34">
        <v>39799</v>
      </c>
      <c r="E8432" s="17">
        <v>4.1666666666998253E-2</v>
      </c>
      <c r="F8432" s="35">
        <v>0.24100906651500392</v>
      </c>
      <c r="G8432" s="18">
        <v>35.253385135423301</v>
      </c>
      <c r="H8432" s="18">
        <v>56.160588636910425</v>
      </c>
      <c r="I8432" s="18">
        <v>20.907203501487128</v>
      </c>
      <c r="J8432" s="19">
        <v>1.7633626420398629</v>
      </c>
      <c r="K8432" s="19">
        <v>1.9945486750074639</v>
      </c>
      <c r="L8432" s="19">
        <v>0.91557172246095775</v>
      </c>
      <c r="M8432" s="19">
        <v>15.115500000000001</v>
      </c>
      <c r="N8432" s="19">
        <f t="shared" si="132"/>
        <v>19.65015</v>
      </c>
      <c r="O8432" s="19">
        <v>11.780000000000001</v>
      </c>
      <c r="P8432" s="20">
        <v>4.0925234999999986</v>
      </c>
      <c r="Q8432" s="12">
        <v>91.475000000000009</v>
      </c>
      <c r="R8432" s="12">
        <v>8.5274999999999999</v>
      </c>
      <c r="S8432" s="12">
        <v>210.42499999999998</v>
      </c>
      <c r="T8432" s="12"/>
      <c r="U8432" s="12"/>
      <c r="V8432" s="23"/>
      <c r="W8432" s="24"/>
      <c r="X8432" s="22"/>
      <c r="Y8432" s="22"/>
      <c r="Z8432" s="22"/>
      <c r="AA8432" s="22"/>
      <c r="AB8432" s="22"/>
      <c r="AC8432" s="22"/>
      <c r="AD8432" s="22"/>
      <c r="AE8432" s="22"/>
      <c r="AF8432" s="22"/>
      <c r="AG8432" s="22"/>
      <c r="AH8432" s="22"/>
    </row>
    <row r="8433" spans="2:34">
      <c r="B8433" s="10">
        <v>17</v>
      </c>
      <c r="C8433" s="10">
        <v>12</v>
      </c>
      <c r="D8433" s="34">
        <v>39799</v>
      </c>
      <c r="E8433" s="17">
        <v>8.3333333333001747E-2</v>
      </c>
      <c r="F8433" s="35">
        <v>0.18074076126750291</v>
      </c>
      <c r="G8433" s="18">
        <v>4.7154774276800566</v>
      </c>
      <c r="H8433" s="18">
        <v>8.2790590803774062</v>
      </c>
      <c r="I8433" s="18">
        <v>3.5635816526973496</v>
      </c>
      <c r="J8433" s="19">
        <v>0.4968287107249616</v>
      </c>
      <c r="K8433" s="19">
        <v>0.89022309723998361</v>
      </c>
      <c r="L8433" s="19">
        <v>0.7848320960037134</v>
      </c>
      <c r="M8433" s="19">
        <v>5.5337500000000004</v>
      </c>
      <c r="N8433" s="19">
        <f t="shared" si="132"/>
        <v>7.1938750000000011</v>
      </c>
      <c r="O8433" s="19">
        <v>5.2675000000000001</v>
      </c>
      <c r="P8433" s="20">
        <v>20.233295062499998</v>
      </c>
      <c r="Q8433" s="12">
        <v>91.924999999999997</v>
      </c>
      <c r="R8433" s="12">
        <v>9.0025000000000013</v>
      </c>
      <c r="S8433" s="12">
        <v>250.15</v>
      </c>
      <c r="T8433" s="12"/>
      <c r="U8433" s="12"/>
      <c r="V8433" s="23"/>
      <c r="W8433" s="24"/>
      <c r="X8433" s="22"/>
      <c r="Y8433" s="22"/>
      <c r="Z8433" s="22"/>
      <c r="AA8433" s="22"/>
      <c r="AB8433" s="22"/>
      <c r="AC8433" s="22"/>
      <c r="AD8433" s="22"/>
      <c r="AE8433" s="22"/>
      <c r="AF8433" s="22"/>
      <c r="AG8433" s="22"/>
      <c r="AH8433" s="22"/>
    </row>
    <row r="8434" spans="2:34">
      <c r="B8434" s="10">
        <v>17</v>
      </c>
      <c r="C8434" s="10">
        <v>12</v>
      </c>
      <c r="D8434" s="34">
        <v>39799</v>
      </c>
      <c r="E8434" s="17">
        <v>0.125</v>
      </c>
      <c r="F8434" s="35">
        <v>0.18502807410750291</v>
      </c>
      <c r="G8434" s="18">
        <v>6.9274475962122164</v>
      </c>
      <c r="H8434" s="18">
        <v>8.8014145594551323</v>
      </c>
      <c r="I8434" s="18">
        <v>1.8739669632429157</v>
      </c>
      <c r="J8434" s="19">
        <v>0.51227166887996045</v>
      </c>
      <c r="K8434" s="19">
        <v>0.94376959865248267</v>
      </c>
      <c r="L8434" s="19">
        <v>0.62681911848672089</v>
      </c>
      <c r="M8434" s="19">
        <v>2.5557500000000002</v>
      </c>
      <c r="N8434" s="19">
        <f t="shared" si="132"/>
        <v>3.3224750000000003</v>
      </c>
      <c r="O8434" s="19">
        <v>1.75</v>
      </c>
      <c r="P8434" s="20">
        <v>25.101986812499998</v>
      </c>
      <c r="Q8434" s="12">
        <v>85.850000000000009</v>
      </c>
      <c r="R8434" s="12">
        <v>8.16</v>
      </c>
      <c r="S8434" s="12">
        <v>256.75</v>
      </c>
      <c r="T8434" s="12"/>
      <c r="U8434" s="12"/>
      <c r="V8434" s="23"/>
      <c r="W8434" s="24"/>
      <c r="X8434" s="22"/>
      <c r="Y8434" s="22"/>
      <c r="Z8434" s="22"/>
      <c r="AA8434" s="22"/>
      <c r="AB8434" s="22"/>
      <c r="AC8434" s="22"/>
      <c r="AD8434" s="22"/>
      <c r="AE8434" s="22"/>
      <c r="AF8434" s="22"/>
      <c r="AG8434" s="22"/>
      <c r="AH8434" s="22"/>
    </row>
    <row r="8435" spans="2:34">
      <c r="B8435" s="10">
        <v>17</v>
      </c>
      <c r="C8435" s="10">
        <v>12</v>
      </c>
      <c r="D8435" s="34">
        <v>39799</v>
      </c>
      <c r="E8435" s="17">
        <v>0.16666666666699825</v>
      </c>
      <c r="F8435" s="35">
        <v>0.17640723861000274</v>
      </c>
      <c r="G8435" s="18">
        <v>5.13356949411454</v>
      </c>
      <c r="H8435" s="18">
        <v>8.0058397931936636</v>
      </c>
      <c r="I8435" s="18">
        <v>2.8722702990791227</v>
      </c>
      <c r="J8435" s="19">
        <v>0.6976138318949463</v>
      </c>
      <c r="K8435" s="19">
        <v>1.0865387476674799</v>
      </c>
      <c r="L8435" s="19">
        <v>0.66502263159521879</v>
      </c>
      <c r="M8435" s="19">
        <v>3.9042499999999993</v>
      </c>
      <c r="N8435" s="19">
        <f t="shared" si="132"/>
        <v>5.075524999999999</v>
      </c>
      <c r="O8435" s="19">
        <v>2.9450000000000003</v>
      </c>
      <c r="P8435" s="20">
        <v>25.101986812500002</v>
      </c>
      <c r="Q8435" s="12">
        <v>77.625</v>
      </c>
      <c r="R8435" s="12">
        <v>6.93</v>
      </c>
      <c r="S8435" s="12">
        <v>242.79999999999998</v>
      </c>
      <c r="T8435" s="12"/>
      <c r="U8435" s="12"/>
      <c r="V8435" s="23"/>
      <c r="W8435" s="24"/>
      <c r="X8435" s="22"/>
      <c r="Y8435" s="22"/>
      <c r="Z8435" s="22"/>
      <c r="AA8435" s="22"/>
      <c r="AB8435" s="22"/>
      <c r="AC8435" s="22"/>
      <c r="AD8435" s="22"/>
      <c r="AE8435" s="22"/>
      <c r="AF8435" s="22"/>
      <c r="AG8435" s="22"/>
      <c r="AH8435" s="22"/>
    </row>
    <row r="8436" spans="2:34">
      <c r="B8436" s="10">
        <v>17</v>
      </c>
      <c r="C8436" s="10">
        <v>12</v>
      </c>
      <c r="D8436" s="34">
        <v>39799</v>
      </c>
      <c r="E8436" s="17">
        <v>0.20833333333300175</v>
      </c>
      <c r="F8436" s="35">
        <v>0.18499581091500283</v>
      </c>
      <c r="G8436" s="18">
        <v>4.579417892493062</v>
      </c>
      <c r="H8436" s="18">
        <v>6.9005531968592067</v>
      </c>
      <c r="I8436" s="18">
        <v>2.3211353043661451</v>
      </c>
      <c r="J8436" s="19">
        <v>0.70533352884994582</v>
      </c>
      <c r="K8436" s="19">
        <v>0.98543319942248164</v>
      </c>
      <c r="L8436" s="19">
        <v>0.87767223595070853</v>
      </c>
      <c r="M8436" s="19">
        <v>5.2530000000000001</v>
      </c>
      <c r="N8436" s="19">
        <f t="shared" si="132"/>
        <v>6.8289</v>
      </c>
      <c r="O8436" s="19">
        <v>3.7450000000000001</v>
      </c>
      <c r="P8436" s="20">
        <v>24.643341937499997</v>
      </c>
      <c r="Q8436" s="12">
        <v>80.525000000000006</v>
      </c>
      <c r="R8436" s="12">
        <v>5.7324999999999999</v>
      </c>
      <c r="S8436" s="12">
        <v>239.375</v>
      </c>
      <c r="T8436" s="12"/>
      <c r="U8436" s="12"/>
      <c r="V8436" s="23"/>
      <c r="W8436" s="24"/>
      <c r="X8436" s="22"/>
      <c r="Y8436" s="22"/>
      <c r="Z8436" s="22"/>
      <c r="AA8436" s="22"/>
      <c r="AB8436" s="22"/>
      <c r="AC8436" s="22"/>
      <c r="AD8436" s="22"/>
      <c r="AE8436" s="22"/>
      <c r="AF8436" s="22"/>
      <c r="AG8436" s="22"/>
      <c r="AH8436" s="22"/>
    </row>
    <row r="8437" spans="2:34">
      <c r="B8437" s="10">
        <v>17</v>
      </c>
      <c r="C8437" s="10">
        <v>12</v>
      </c>
      <c r="D8437" s="34">
        <v>39799</v>
      </c>
      <c r="E8437" s="17">
        <v>0.25</v>
      </c>
      <c r="F8437" s="35">
        <v>0.17637627710250264</v>
      </c>
      <c r="G8437" s="18">
        <v>4.4598677918553182</v>
      </c>
      <c r="H8437" s="18">
        <v>8.2543016717428976</v>
      </c>
      <c r="I8437" s="18">
        <v>3.7944338798875785</v>
      </c>
      <c r="J8437" s="19">
        <v>0.61265946493495305</v>
      </c>
      <c r="K8437" s="19">
        <v>0.87639301516498347</v>
      </c>
      <c r="L8437" s="19">
        <v>0.77415038476121345</v>
      </c>
      <c r="M8437" s="19">
        <v>7.3785000000000007</v>
      </c>
      <c r="N8437" s="19">
        <f t="shared" si="132"/>
        <v>9.5920500000000004</v>
      </c>
      <c r="O8437" s="19">
        <v>4.3999999999999995</v>
      </c>
      <c r="P8437" s="20">
        <v>24.943225124999998</v>
      </c>
      <c r="Q8437" s="12">
        <v>79.350000000000009</v>
      </c>
      <c r="R8437" s="12">
        <v>5.2374999999999998</v>
      </c>
      <c r="S8437" s="12">
        <v>239.6</v>
      </c>
      <c r="T8437" s="12"/>
      <c r="U8437" s="12"/>
      <c r="V8437" s="23"/>
      <c r="W8437" s="24"/>
      <c r="X8437" s="22"/>
      <c r="Y8437" s="22"/>
      <c r="Z8437" s="22"/>
      <c r="AA8437" s="22"/>
      <c r="AB8437" s="22"/>
      <c r="AC8437" s="22"/>
      <c r="AD8437" s="22"/>
      <c r="AE8437" s="22"/>
      <c r="AF8437" s="22"/>
      <c r="AG8437" s="22"/>
      <c r="AH8437" s="22"/>
    </row>
    <row r="8438" spans="2:34">
      <c r="B8438" s="10">
        <v>17</v>
      </c>
      <c r="C8438" s="10">
        <v>12</v>
      </c>
      <c r="D8438" s="34">
        <v>39799</v>
      </c>
      <c r="E8438" s="17">
        <v>0.29166666666699825</v>
      </c>
      <c r="F8438" s="35">
        <v>0.1892654580300028</v>
      </c>
      <c r="G8438" s="18">
        <v>5.1778742336892876</v>
      </c>
      <c r="H8438" s="18">
        <v>8.8708176450191161</v>
      </c>
      <c r="I8438" s="18">
        <v>3.692943411329829</v>
      </c>
      <c r="J8438" s="19">
        <v>0.52513454777495983</v>
      </c>
      <c r="K8438" s="19">
        <v>0.96959814878248163</v>
      </c>
      <c r="L8438" s="19">
        <v>0.79056256108346223</v>
      </c>
      <c r="M8438" s="19">
        <v>8.7847500000000007</v>
      </c>
      <c r="N8438" s="19">
        <f t="shared" si="132"/>
        <v>11.420175000000002</v>
      </c>
      <c r="O8438" s="19">
        <v>5.3950000000000005</v>
      </c>
      <c r="P8438" s="20">
        <v>21.132944624999997</v>
      </c>
      <c r="Q8438" s="12">
        <v>78.724999999999994</v>
      </c>
      <c r="R8438" s="12">
        <v>4.8650000000000002</v>
      </c>
      <c r="S8438" s="12">
        <v>240.875</v>
      </c>
      <c r="T8438" s="12"/>
      <c r="U8438" s="12"/>
      <c r="V8438" s="23"/>
      <c r="W8438" s="24"/>
      <c r="X8438" s="22"/>
      <c r="Y8438" s="22"/>
      <c r="Z8438" s="22"/>
      <c r="AA8438" s="22"/>
      <c r="AB8438" s="22"/>
      <c r="AC8438" s="22"/>
      <c r="AD8438" s="22"/>
      <c r="AE8438" s="22"/>
      <c r="AF8438" s="22"/>
      <c r="AG8438" s="22"/>
      <c r="AH8438" s="22"/>
    </row>
    <row r="8439" spans="2:34">
      <c r="B8439" s="10">
        <v>17</v>
      </c>
      <c r="C8439" s="10">
        <v>12</v>
      </c>
      <c r="D8439" s="34">
        <v>39799</v>
      </c>
      <c r="E8439" s="17">
        <v>0.33333333333300175</v>
      </c>
      <c r="F8439" s="35">
        <v>0.2236586118450033</v>
      </c>
      <c r="G8439" s="18">
        <v>4.6943148824748082</v>
      </c>
      <c r="H8439" s="18">
        <v>16.156749921472301</v>
      </c>
      <c r="I8439" s="18">
        <v>11.462435038997492</v>
      </c>
      <c r="J8439" s="19">
        <v>0.7130473342099457</v>
      </c>
      <c r="K8439" s="19">
        <v>1.207552868029977</v>
      </c>
      <c r="L8439" s="19">
        <v>1.0141735888707015</v>
      </c>
      <c r="M8439" s="19">
        <v>10.522</v>
      </c>
      <c r="N8439" s="19">
        <f t="shared" si="132"/>
        <v>13.678600000000001</v>
      </c>
      <c r="O8439" s="19">
        <v>7.0850000000000009</v>
      </c>
      <c r="P8439" s="20">
        <v>14.553154687499999</v>
      </c>
      <c r="Q8439" s="12">
        <v>80.075000000000003</v>
      </c>
      <c r="R8439" s="12">
        <v>4.4625000000000004</v>
      </c>
      <c r="S8439" s="12">
        <v>243.625</v>
      </c>
      <c r="T8439" s="12"/>
      <c r="U8439" s="12"/>
      <c r="V8439" s="23"/>
      <c r="W8439" s="24"/>
      <c r="X8439" s="22"/>
      <c r="Y8439" s="22"/>
      <c r="Z8439" s="22"/>
      <c r="AA8439" s="22"/>
      <c r="AB8439" s="22"/>
      <c r="AC8439" s="22"/>
      <c r="AD8439" s="22"/>
      <c r="AE8439" s="22"/>
      <c r="AF8439" s="22"/>
      <c r="AG8439" s="22"/>
      <c r="AH8439" s="22"/>
    </row>
    <row r="8440" spans="2:34">
      <c r="B8440" s="10">
        <v>17</v>
      </c>
      <c r="C8440" s="10">
        <v>12</v>
      </c>
      <c r="D8440" s="34">
        <v>39799</v>
      </c>
      <c r="E8440" s="17">
        <v>0.375</v>
      </c>
      <c r="F8440" s="35">
        <v>0.24944320319250357</v>
      </c>
      <c r="G8440" s="18">
        <v>9.8458895374388469</v>
      </c>
      <c r="H8440" s="18">
        <v>21.527005127615809</v>
      </c>
      <c r="I8440" s="18">
        <v>11.681115590176958</v>
      </c>
      <c r="J8440" s="19">
        <v>0.64096786729995125</v>
      </c>
      <c r="K8440" s="19">
        <v>1.3067132494774749</v>
      </c>
      <c r="L8440" s="19">
        <v>1.0196954517589509</v>
      </c>
      <c r="M8440" s="19">
        <v>13.107750000000001</v>
      </c>
      <c r="N8440" s="19">
        <f t="shared" si="132"/>
        <v>17.040075000000002</v>
      </c>
      <c r="O8440" s="19">
        <v>9.09</v>
      </c>
      <c r="P8440" s="20">
        <v>13.000818187499998</v>
      </c>
      <c r="Q8440" s="12">
        <v>80.25</v>
      </c>
      <c r="R8440" s="12">
        <v>4.6074999999999999</v>
      </c>
      <c r="S8440" s="12">
        <v>242.125</v>
      </c>
      <c r="T8440" s="12"/>
      <c r="U8440" s="12"/>
      <c r="V8440" s="23"/>
      <c r="W8440" s="24"/>
      <c r="X8440" s="22"/>
      <c r="Y8440" s="22"/>
      <c r="Z8440" s="22"/>
      <c r="AA8440" s="22"/>
      <c r="AB8440" s="22"/>
      <c r="AC8440" s="22"/>
      <c r="AD8440" s="22"/>
      <c r="AE8440" s="22"/>
      <c r="AF8440" s="22"/>
      <c r="AG8440" s="22"/>
      <c r="AH8440" s="22"/>
    </row>
    <row r="8441" spans="2:34">
      <c r="B8441" s="10">
        <v>17</v>
      </c>
      <c r="C8441" s="10">
        <v>12</v>
      </c>
      <c r="D8441" s="34">
        <v>39799</v>
      </c>
      <c r="E8441" s="17">
        <v>0.41666666666699825</v>
      </c>
      <c r="F8441" s="35">
        <v>0.23222049960750329</v>
      </c>
      <c r="G8441" s="18">
        <v>12.272603259294248</v>
      </c>
      <c r="H8441" s="18">
        <v>21.515075132943302</v>
      </c>
      <c r="I8441" s="18">
        <v>9.2424718736490519</v>
      </c>
      <c r="J8441" s="19">
        <v>0.79284043388993986</v>
      </c>
      <c r="K8441" s="19">
        <v>1.2333638072349762</v>
      </c>
      <c r="L8441" s="19">
        <v>0.9052499030659561</v>
      </c>
      <c r="M8441" s="19">
        <v>13.84075</v>
      </c>
      <c r="N8441" s="19">
        <f t="shared" si="132"/>
        <v>17.992975000000001</v>
      </c>
      <c r="O8441" s="19">
        <v>10.942499999999999</v>
      </c>
      <c r="P8441" s="20">
        <v>16.317173437499999</v>
      </c>
      <c r="Q8441" s="12">
        <v>74.625</v>
      </c>
      <c r="R8441" s="12">
        <v>5.9375</v>
      </c>
      <c r="S8441" s="12">
        <v>246.72499999999999</v>
      </c>
      <c r="T8441" s="12"/>
      <c r="U8441" s="12"/>
      <c r="V8441" s="23"/>
      <c r="W8441" s="24"/>
      <c r="X8441" s="22"/>
      <c r="Y8441" s="22"/>
      <c r="Z8441" s="22"/>
      <c r="AA8441" s="22"/>
      <c r="AB8441" s="22"/>
      <c r="AC8441" s="22"/>
      <c r="AD8441" s="22"/>
      <c r="AE8441" s="22"/>
      <c r="AF8441" s="22"/>
      <c r="AG8441" s="22"/>
      <c r="AH8441" s="22"/>
    </row>
    <row r="8442" spans="2:34">
      <c r="B8442" s="10">
        <v>17</v>
      </c>
      <c r="C8442" s="10">
        <v>12</v>
      </c>
      <c r="D8442" s="34">
        <v>39799</v>
      </c>
      <c r="E8442" s="17">
        <v>0.45833333333300175</v>
      </c>
      <c r="F8442" s="35">
        <v>0.24080042500500334</v>
      </c>
      <c r="G8442" s="18">
        <v>12.71263030583248</v>
      </c>
      <c r="H8442" s="18">
        <v>23.782599546801947</v>
      </c>
      <c r="I8442" s="18">
        <v>11.069969240969467</v>
      </c>
      <c r="J8442" s="19">
        <v>0.78768915329494038</v>
      </c>
      <c r="K8442" s="19">
        <v>1.3364934356674738</v>
      </c>
      <c r="L8442" s="19">
        <v>0.9325821104332046</v>
      </c>
      <c r="M8442" s="19">
        <v>13.639250000000001</v>
      </c>
      <c r="N8442" s="19">
        <f t="shared" si="132"/>
        <v>17.731025000000002</v>
      </c>
      <c r="O8442" s="19">
        <v>10.065</v>
      </c>
      <c r="P8442" s="20">
        <v>15.611565937499998</v>
      </c>
      <c r="Q8442" s="12">
        <v>70.150000000000006</v>
      </c>
      <c r="R8442" s="12">
        <v>6.79</v>
      </c>
      <c r="S8442" s="12">
        <v>248</v>
      </c>
      <c r="T8442" s="12"/>
      <c r="U8442" s="12"/>
      <c r="V8442" s="23"/>
      <c r="W8442" s="24"/>
      <c r="X8442" s="22"/>
      <c r="Y8442" s="22"/>
      <c r="Z8442" s="22"/>
      <c r="AA8442" s="22"/>
      <c r="AB8442" s="22"/>
      <c r="AC8442" s="22"/>
      <c r="AD8442" s="22"/>
      <c r="AE8442" s="22"/>
      <c r="AF8442" s="22"/>
      <c r="AG8442" s="22"/>
      <c r="AH8442" s="22"/>
    </row>
    <row r="8443" spans="2:34">
      <c r="B8443" s="10">
        <v>17</v>
      </c>
      <c r="C8443" s="10">
        <v>12</v>
      </c>
      <c r="D8443" s="34">
        <v>39799</v>
      </c>
      <c r="E8443" s="17">
        <v>0.5</v>
      </c>
      <c r="F8443" s="35">
        <v>0.23218024035000315</v>
      </c>
      <c r="G8443" s="18">
        <v>15.921974208935847</v>
      </c>
      <c r="H8443" s="18">
        <v>28.570293384038475</v>
      </c>
      <c r="I8443" s="18">
        <v>12.648319175102625</v>
      </c>
      <c r="J8443" s="19">
        <v>0.79283399314494019</v>
      </c>
      <c r="K8443" s="19">
        <v>1.2571932476874754</v>
      </c>
      <c r="L8443" s="19">
        <v>0.83992828446945889</v>
      </c>
      <c r="M8443" s="19">
        <v>12.576000000000001</v>
      </c>
      <c r="N8443" s="19">
        <f t="shared" si="132"/>
        <v>16.348800000000001</v>
      </c>
      <c r="O8443" s="19">
        <v>8.5225000000000009</v>
      </c>
      <c r="P8443" s="20">
        <v>18.328154812499999</v>
      </c>
      <c r="Q8443" s="12">
        <v>63.575000000000003</v>
      </c>
      <c r="R8443" s="12">
        <v>7.7575000000000003</v>
      </c>
      <c r="S8443" s="12">
        <v>259.67500000000001</v>
      </c>
      <c r="T8443" s="12"/>
      <c r="U8443" s="12"/>
      <c r="V8443" s="23"/>
      <c r="W8443" s="24"/>
      <c r="X8443" s="22"/>
      <c r="Y8443" s="22"/>
      <c r="Z8443" s="22"/>
      <c r="AA8443" s="22"/>
      <c r="AB8443" s="22"/>
      <c r="AC8443" s="22"/>
      <c r="AD8443" s="22"/>
      <c r="AE8443" s="22"/>
      <c r="AF8443" s="22"/>
      <c r="AG8443" s="22"/>
      <c r="AH8443" s="22"/>
    </row>
    <row r="8444" spans="2:34">
      <c r="B8444" s="10">
        <v>17</v>
      </c>
      <c r="C8444" s="10">
        <v>12</v>
      </c>
      <c r="D8444" s="34">
        <v>39799</v>
      </c>
      <c r="E8444" s="17">
        <v>0.54166666666699825</v>
      </c>
      <c r="F8444" s="35">
        <v>0.20636496642750277</v>
      </c>
      <c r="G8444" s="18">
        <v>8.0538831878934225</v>
      </c>
      <c r="H8444" s="18">
        <v>12.140568749186954</v>
      </c>
      <c r="I8444" s="18">
        <v>4.0866855612935336</v>
      </c>
      <c r="J8444" s="19">
        <v>0.59977141143495483</v>
      </c>
      <c r="K8444" s="19">
        <v>1.0113207769874801</v>
      </c>
      <c r="L8444" s="19">
        <v>0.75271546633546305</v>
      </c>
      <c r="M8444" s="19">
        <v>11.348750000000001</v>
      </c>
      <c r="N8444" s="19">
        <f t="shared" si="132"/>
        <v>14.753375000000002</v>
      </c>
      <c r="O8444" s="19">
        <v>7.0750000000000002</v>
      </c>
      <c r="P8444" s="20">
        <v>23.373248437499999</v>
      </c>
      <c r="Q8444" s="12">
        <v>58.1</v>
      </c>
      <c r="R8444" s="12">
        <v>7.879999999999999</v>
      </c>
      <c r="S8444" s="12">
        <v>249.92500000000001</v>
      </c>
      <c r="T8444" s="12"/>
      <c r="U8444" s="12"/>
      <c r="V8444" s="23"/>
      <c r="W8444" s="24"/>
      <c r="X8444" s="22"/>
      <c r="Y8444" s="22"/>
      <c r="Z8444" s="22"/>
      <c r="AA8444" s="22"/>
      <c r="AB8444" s="22"/>
      <c r="AC8444" s="22"/>
      <c r="AD8444" s="22"/>
      <c r="AE8444" s="22"/>
      <c r="AF8444" s="22"/>
      <c r="AG8444" s="22"/>
      <c r="AH8444" s="22"/>
    </row>
    <row r="8445" spans="2:34">
      <c r="B8445" s="10">
        <v>17</v>
      </c>
      <c r="C8445" s="10">
        <v>12</v>
      </c>
      <c r="D8445" s="34">
        <v>39799</v>
      </c>
      <c r="E8445" s="17">
        <v>0.58333333333300175</v>
      </c>
      <c r="F8445" s="35">
        <v>0.23214035300250307</v>
      </c>
      <c r="G8445" s="18">
        <v>10.51366257580932</v>
      </c>
      <c r="H8445" s="18">
        <v>16.893448535062234</v>
      </c>
      <c r="I8445" s="18">
        <v>6.3797859592529136</v>
      </c>
      <c r="J8445" s="19">
        <v>0.40671015291496948</v>
      </c>
      <c r="K8445" s="19">
        <v>0.65241004657748702</v>
      </c>
      <c r="L8445" s="19">
        <v>0.76367997731121218</v>
      </c>
      <c r="M8445" s="19">
        <v>14.10425</v>
      </c>
      <c r="N8445" s="19">
        <f t="shared" si="132"/>
        <v>18.335525000000001</v>
      </c>
      <c r="O8445" s="19">
        <v>9.6974999999999998</v>
      </c>
      <c r="P8445" s="20">
        <v>21.926753062499998</v>
      </c>
      <c r="Q8445" s="12">
        <v>57.924999999999997</v>
      </c>
      <c r="R8445" s="12">
        <v>7.64</v>
      </c>
      <c r="S8445" s="12">
        <v>252.45</v>
      </c>
      <c r="T8445" s="12"/>
      <c r="U8445" s="12"/>
      <c r="V8445" s="23"/>
      <c r="W8445" s="24"/>
      <c r="X8445" s="22"/>
      <c r="Y8445" s="22"/>
      <c r="Z8445" s="22"/>
      <c r="AA8445" s="22"/>
      <c r="AB8445" s="22"/>
      <c r="AC8445" s="22"/>
      <c r="AD8445" s="22"/>
      <c r="AE8445" s="22"/>
      <c r="AF8445" s="22"/>
      <c r="AG8445" s="22"/>
      <c r="AH8445" s="22"/>
    </row>
    <row r="8446" spans="2:34">
      <c r="B8446" s="10">
        <v>17</v>
      </c>
      <c r="C8446" s="10">
        <v>12</v>
      </c>
      <c r="D8446" s="34">
        <v>39799</v>
      </c>
      <c r="E8446" s="17">
        <v>0.625</v>
      </c>
      <c r="F8446" s="35">
        <v>0.22352239980750288</v>
      </c>
      <c r="G8446" s="18">
        <v>21.001971114657891</v>
      </c>
      <c r="H8446" s="18">
        <v>29.908616202514885</v>
      </c>
      <c r="I8446" s="18">
        <v>8.9066450878569938</v>
      </c>
      <c r="J8446" s="19">
        <v>0.79539828303494042</v>
      </c>
      <c r="K8446" s="19">
        <v>1.189824112867476</v>
      </c>
      <c r="L8446" s="19">
        <v>0.83465284618670843</v>
      </c>
      <c r="M8446" s="19">
        <v>13.991</v>
      </c>
      <c r="N8446" s="19">
        <f t="shared" si="132"/>
        <v>18.188300000000002</v>
      </c>
      <c r="O8446" s="19">
        <v>9.5125000000000011</v>
      </c>
      <c r="P8446" s="20">
        <v>18.433995937499997</v>
      </c>
      <c r="Q8446" s="12">
        <v>59.975000000000001</v>
      </c>
      <c r="R8446" s="12">
        <v>6.7450000000000001</v>
      </c>
      <c r="S8446" s="12">
        <v>236.32499999999999</v>
      </c>
      <c r="T8446" s="12"/>
      <c r="U8446" s="12"/>
      <c r="V8446" s="23"/>
      <c r="W8446" s="24"/>
      <c r="X8446" s="22"/>
      <c r="Y8446" s="22"/>
      <c r="Z8446" s="22"/>
      <c r="AA8446" s="22"/>
      <c r="AB8446" s="22"/>
      <c r="AC8446" s="22"/>
      <c r="AD8446" s="22"/>
      <c r="AE8446" s="22"/>
      <c r="AF8446" s="22"/>
      <c r="AG8446" s="22"/>
      <c r="AH8446" s="22"/>
    </row>
    <row r="8447" spans="2:34">
      <c r="B8447" s="10">
        <v>17</v>
      </c>
      <c r="C8447" s="10">
        <v>12</v>
      </c>
      <c r="D8447" s="34">
        <v>39799</v>
      </c>
      <c r="E8447" s="17">
        <v>0.66666666666699825</v>
      </c>
      <c r="F8447" s="35">
        <v>0.30516692685750391</v>
      </c>
      <c r="G8447" s="18">
        <v>40.826637614486586</v>
      </c>
      <c r="H8447" s="18">
        <v>65.326563781586501</v>
      </c>
      <c r="I8447" s="18">
        <v>24.499926167099918</v>
      </c>
      <c r="J8447" s="19">
        <v>1.4517891900348916</v>
      </c>
      <c r="K8447" s="19">
        <v>2.0663532255349581</v>
      </c>
      <c r="L8447" s="19">
        <v>0.82379967976645885</v>
      </c>
      <c r="M8447" s="19">
        <v>18.832999999999998</v>
      </c>
      <c r="N8447" s="19">
        <f t="shared" si="132"/>
        <v>24.482899999999997</v>
      </c>
      <c r="O8447" s="19">
        <v>13.04</v>
      </c>
      <c r="P8447" s="20">
        <v>7.4617993124999984</v>
      </c>
      <c r="Q8447" s="12">
        <v>66.775000000000006</v>
      </c>
      <c r="R8447" s="12">
        <v>4.9249999999999998</v>
      </c>
      <c r="S8447" s="12">
        <v>223.02499999999998</v>
      </c>
      <c r="T8447" s="12"/>
      <c r="U8447" s="12"/>
      <c r="V8447" s="23"/>
      <c r="W8447" s="24"/>
      <c r="X8447" s="22"/>
      <c r="Y8447" s="22"/>
      <c r="Z8447" s="22"/>
      <c r="AA8447" s="22"/>
      <c r="AB8447" s="22"/>
      <c r="AC8447" s="22"/>
      <c r="AD8447" s="22"/>
      <c r="AE8447" s="22"/>
      <c r="AF8447" s="22"/>
      <c r="AG8447" s="22"/>
      <c r="AH8447" s="22"/>
    </row>
    <row r="8448" spans="2:34">
      <c r="B8448" s="10">
        <v>17</v>
      </c>
      <c r="C8448" s="10">
        <v>12</v>
      </c>
      <c r="D8448" s="34">
        <v>39799</v>
      </c>
      <c r="E8448" s="17">
        <v>0.70833333333300175</v>
      </c>
      <c r="F8448" s="35">
        <v>0.42118136334750522</v>
      </c>
      <c r="G8448" s="18">
        <v>39.974814701207123</v>
      </c>
      <c r="H8448" s="18">
        <v>69.325782981332054</v>
      </c>
      <c r="I8448" s="18">
        <v>29.350968280124931</v>
      </c>
      <c r="J8448" s="19">
        <v>2.3578612852098244</v>
      </c>
      <c r="K8448" s="19">
        <v>2.2508091093599543</v>
      </c>
      <c r="L8448" s="19">
        <v>0.86205027792095668</v>
      </c>
      <c r="M8448" s="19">
        <v>25.337250000000004</v>
      </c>
      <c r="N8448" s="19">
        <f t="shared" si="132"/>
        <v>32.938425000000009</v>
      </c>
      <c r="O8448" s="19">
        <v>18.615000000000002</v>
      </c>
      <c r="P8448" s="20">
        <v>1.0760514374999994</v>
      </c>
      <c r="Q8448" s="12">
        <v>70.125</v>
      </c>
      <c r="R8448" s="12">
        <v>4.57</v>
      </c>
      <c r="S8448" s="12">
        <v>232.10000000000002</v>
      </c>
      <c r="T8448" s="12"/>
      <c r="U8448" s="12"/>
      <c r="V8448" s="23"/>
      <c r="W8448" s="24"/>
      <c r="X8448" s="22"/>
      <c r="Y8448" s="22"/>
      <c r="Z8448" s="22"/>
      <c r="AA8448" s="22"/>
      <c r="AB8448" s="22"/>
      <c r="AC8448" s="22"/>
      <c r="AD8448" s="22"/>
      <c r="AE8448" s="22"/>
      <c r="AF8448" s="22"/>
      <c r="AG8448" s="22"/>
      <c r="AH8448" s="22"/>
    </row>
    <row r="8449" spans="2:34">
      <c r="B8449" s="10">
        <v>17</v>
      </c>
      <c r="C8449" s="10">
        <v>12</v>
      </c>
      <c r="D8449" s="34">
        <v>39799</v>
      </c>
      <c r="E8449" s="17">
        <v>0.75</v>
      </c>
      <c r="F8449" s="35">
        <v>0.67898683161000828</v>
      </c>
      <c r="G8449" s="18">
        <v>126.86941005812585</v>
      </c>
      <c r="H8449" s="18">
        <v>185.22180887672363</v>
      </c>
      <c r="I8449" s="18">
        <v>58.352398818597784</v>
      </c>
      <c r="J8449" s="19">
        <v>3.6139984525747315</v>
      </c>
      <c r="K8449" s="19">
        <v>3.5537547809274272</v>
      </c>
      <c r="L8449" s="19">
        <v>1.0203482743434487</v>
      </c>
      <c r="M8449" s="19">
        <v>33.16675</v>
      </c>
      <c r="N8449" s="19">
        <f t="shared" si="132"/>
        <v>43.116775000000004</v>
      </c>
      <c r="O8449" s="19">
        <v>24.147500000000001</v>
      </c>
      <c r="P8449" s="20">
        <v>0.61740656249999892</v>
      </c>
      <c r="Q8449" s="12">
        <v>69.025000000000006</v>
      </c>
      <c r="R8449" s="12">
        <v>5.0150000000000006</v>
      </c>
      <c r="S8449" s="12">
        <v>205.125</v>
      </c>
      <c r="T8449" s="12"/>
      <c r="U8449" s="12"/>
      <c r="V8449" s="23"/>
      <c r="W8449" s="24"/>
      <c r="X8449" s="22"/>
      <c r="Y8449" s="22"/>
      <c r="Z8449" s="22"/>
      <c r="AA8449" s="22"/>
      <c r="AB8449" s="22"/>
      <c r="AC8449" s="22"/>
      <c r="AD8449" s="22"/>
      <c r="AE8449" s="22"/>
      <c r="AF8449" s="22"/>
      <c r="AG8449" s="22"/>
      <c r="AH8449" s="22"/>
    </row>
    <row r="8450" spans="2:34">
      <c r="B8450" s="10">
        <v>17</v>
      </c>
      <c r="C8450" s="10">
        <v>12</v>
      </c>
      <c r="D8450" s="34">
        <v>39799</v>
      </c>
      <c r="E8450" s="17">
        <v>0.79166666666699825</v>
      </c>
      <c r="F8450" s="35">
        <v>0.74768434572750886</v>
      </c>
      <c r="G8450" s="18">
        <v>176.62341698437081</v>
      </c>
      <c r="H8450" s="18">
        <v>250.60145852403599</v>
      </c>
      <c r="I8450" s="18">
        <v>73.978041539665213</v>
      </c>
      <c r="J8450" s="19">
        <v>4.6539070960646551</v>
      </c>
      <c r="K8450" s="19">
        <v>5.6202374296298849</v>
      </c>
      <c r="L8450" s="19">
        <v>1.1622946874946913</v>
      </c>
      <c r="M8450" s="19">
        <v>38.451249999999995</v>
      </c>
      <c r="N8450" s="19">
        <f t="shared" si="132"/>
        <v>49.986624999999997</v>
      </c>
      <c r="O8450" s="19">
        <v>29.24</v>
      </c>
      <c r="P8450" s="20">
        <v>0.31752337499999872</v>
      </c>
      <c r="Q8450" s="12">
        <v>69.474999999999994</v>
      </c>
      <c r="R8450" s="12">
        <v>4.7125000000000004</v>
      </c>
      <c r="S8450" s="12">
        <v>186.75</v>
      </c>
      <c r="T8450" s="12"/>
      <c r="U8450" s="12"/>
      <c r="V8450" s="23"/>
      <c r="W8450" s="24"/>
      <c r="X8450" s="22"/>
      <c r="Y8450" s="22"/>
      <c r="Z8450" s="22"/>
      <c r="AA8450" s="22"/>
      <c r="AB8450" s="22"/>
      <c r="AC8450" s="22"/>
      <c r="AD8450" s="22"/>
      <c r="AE8450" s="22"/>
      <c r="AF8450" s="22"/>
      <c r="AG8450" s="22"/>
      <c r="AH8450" s="22"/>
    </row>
    <row r="8451" spans="2:34">
      <c r="B8451" s="10">
        <v>17</v>
      </c>
      <c r="C8451" s="10">
        <v>12</v>
      </c>
      <c r="D8451" s="34">
        <v>39799</v>
      </c>
      <c r="E8451" s="17">
        <v>0.83333333333300175</v>
      </c>
      <c r="F8451" s="35">
        <v>0.5628619378500066</v>
      </c>
      <c r="G8451" s="18">
        <v>105.73942797848694</v>
      </c>
      <c r="H8451" s="18">
        <v>159.11813903113551</v>
      </c>
      <c r="I8451" s="18">
        <v>53.378711052648569</v>
      </c>
      <c r="J8451" s="19">
        <v>2.9447171124247817</v>
      </c>
      <c r="K8451" s="19">
        <v>3.742248936969923</v>
      </c>
      <c r="L8451" s="19">
        <v>1.080521043961195</v>
      </c>
      <c r="M8451" s="19">
        <v>29.564499999999999</v>
      </c>
      <c r="N8451" s="19">
        <f t="shared" si="132"/>
        <v>38.43385</v>
      </c>
      <c r="O8451" s="19">
        <v>21.7425</v>
      </c>
      <c r="P8451" s="20">
        <v>0.45864487499999923</v>
      </c>
      <c r="Q8451" s="12">
        <v>73.05</v>
      </c>
      <c r="R8451" s="12">
        <v>4.2525000000000004</v>
      </c>
      <c r="S8451" s="12">
        <v>204.65000000000003</v>
      </c>
      <c r="T8451" s="12"/>
      <c r="U8451" s="12"/>
      <c r="V8451" s="23"/>
      <c r="W8451" s="24"/>
      <c r="X8451" s="22"/>
      <c r="Y8451" s="22"/>
      <c r="Z8451" s="22"/>
      <c r="AA8451" s="22"/>
      <c r="AB8451" s="22"/>
      <c r="AC8451" s="22"/>
      <c r="AD8451" s="22"/>
      <c r="AE8451" s="22"/>
      <c r="AF8451" s="22"/>
      <c r="AG8451" s="22"/>
      <c r="AH8451" s="22"/>
    </row>
    <row r="8452" spans="2:34">
      <c r="B8452" s="10">
        <v>17</v>
      </c>
      <c r="C8452" s="10">
        <v>12</v>
      </c>
      <c r="D8452" s="34">
        <v>39799</v>
      </c>
      <c r="E8452" s="17">
        <v>0.875</v>
      </c>
      <c r="F8452" s="35">
        <v>0.51125909730000596</v>
      </c>
      <c r="G8452" s="18">
        <v>99.980568560185688</v>
      </c>
      <c r="H8452" s="18">
        <v>152.04002666131404</v>
      </c>
      <c r="I8452" s="18">
        <v>52.059458101128357</v>
      </c>
      <c r="J8452" s="19">
        <v>3.1969613562097643</v>
      </c>
      <c r="K8452" s="19">
        <v>3.7938628801849208</v>
      </c>
      <c r="L8452" s="19">
        <v>1.0642224313666957</v>
      </c>
      <c r="M8452" s="19">
        <v>28.319500000000001</v>
      </c>
      <c r="N8452" s="19">
        <f t="shared" si="132"/>
        <v>36.815350000000002</v>
      </c>
      <c r="O8452" s="19">
        <v>19.877500000000001</v>
      </c>
      <c r="P8452" s="20">
        <v>0.5292056249999989</v>
      </c>
      <c r="Q8452" s="12">
        <v>76.2</v>
      </c>
      <c r="R8452" s="12">
        <v>4.2175000000000002</v>
      </c>
      <c r="S8452" s="12">
        <v>205.5</v>
      </c>
      <c r="T8452" s="12"/>
      <c r="U8452" s="12"/>
      <c r="V8452" s="23"/>
      <c r="W8452" s="24"/>
      <c r="X8452" s="22"/>
      <c r="Y8452" s="22"/>
      <c r="Z8452" s="22"/>
      <c r="AA8452" s="22"/>
      <c r="AB8452" s="22"/>
      <c r="AC8452" s="22"/>
      <c r="AD8452" s="22"/>
      <c r="AE8452" s="22"/>
      <c r="AF8452" s="22"/>
      <c r="AG8452" s="22"/>
      <c r="AH8452" s="22"/>
    </row>
    <row r="8453" spans="2:34">
      <c r="B8453" s="10">
        <v>17</v>
      </c>
      <c r="C8453" s="10">
        <v>12</v>
      </c>
      <c r="D8453" s="34">
        <v>39799</v>
      </c>
      <c r="E8453" s="17">
        <v>0.91666666666699825</v>
      </c>
      <c r="F8453" s="35">
        <v>0.4038163112100045</v>
      </c>
      <c r="G8453" s="18">
        <v>45.72968921610439</v>
      </c>
      <c r="H8453" s="18">
        <v>82.794023366082797</v>
      </c>
      <c r="I8453" s="18">
        <v>37.064334149978407</v>
      </c>
      <c r="J8453" s="19">
        <v>1.8069709202198669</v>
      </c>
      <c r="K8453" s="19">
        <v>2.5484481490074469</v>
      </c>
      <c r="L8453" s="19">
        <v>0.99880249379094876</v>
      </c>
      <c r="M8453" s="19">
        <v>23.576500000000003</v>
      </c>
      <c r="N8453" s="19">
        <f t="shared" si="132"/>
        <v>30.649450000000005</v>
      </c>
      <c r="O8453" s="19">
        <v>16.344999999999999</v>
      </c>
      <c r="P8453" s="20">
        <v>0.75852806249999905</v>
      </c>
      <c r="Q8453" s="12">
        <v>77.325000000000003</v>
      </c>
      <c r="R8453" s="12">
        <v>4.6725000000000003</v>
      </c>
      <c r="S8453" s="12">
        <v>205.25</v>
      </c>
      <c r="T8453" s="12"/>
      <c r="U8453" s="12"/>
      <c r="V8453" s="23"/>
      <c r="W8453" s="24"/>
      <c r="X8453" s="22"/>
      <c r="Y8453" s="22"/>
      <c r="Z8453" s="22"/>
      <c r="AA8453" s="22"/>
      <c r="AB8453" s="22"/>
      <c r="AC8453" s="22"/>
      <c r="AD8453" s="22"/>
      <c r="AE8453" s="22"/>
      <c r="AF8453" s="22"/>
      <c r="AG8453" s="22"/>
      <c r="AH8453" s="22"/>
    </row>
    <row r="8454" spans="2:34">
      <c r="B8454" s="10">
        <v>17</v>
      </c>
      <c r="C8454" s="10">
        <v>12</v>
      </c>
      <c r="D8454" s="34">
        <v>39799</v>
      </c>
      <c r="E8454" s="17">
        <v>0.95833333333300175</v>
      </c>
      <c r="F8454" s="35">
        <v>0.28350712368000319</v>
      </c>
      <c r="G8454" s="18">
        <v>14.261722935708171</v>
      </c>
      <c r="H8454" s="18">
        <v>29.424730070263337</v>
      </c>
      <c r="I8454" s="18">
        <v>15.163007134555166</v>
      </c>
      <c r="J8454" s="19">
        <v>0.99357261699992716</v>
      </c>
      <c r="K8454" s="19">
        <v>1.4299266273374698</v>
      </c>
      <c r="L8454" s="19">
        <v>0.90062284902320344</v>
      </c>
      <c r="M8454" s="19">
        <v>19.031749999999999</v>
      </c>
      <c r="N8454" s="19">
        <f t="shared" si="132"/>
        <v>24.741274999999998</v>
      </c>
      <c r="O8454" s="19">
        <v>12.469999999999999</v>
      </c>
      <c r="P8454" s="20">
        <v>10.9192760625</v>
      </c>
      <c r="Q8454" s="12">
        <v>77.900000000000006</v>
      </c>
      <c r="R8454" s="12">
        <v>5.4274999999999993</v>
      </c>
      <c r="S8454" s="12">
        <v>218.42499999999998</v>
      </c>
      <c r="T8454" s="12"/>
      <c r="U8454" s="12"/>
      <c r="V8454" s="23"/>
      <c r="W8454" s="24"/>
      <c r="X8454" s="22"/>
      <c r="Y8454" s="22"/>
      <c r="Z8454" s="22"/>
      <c r="AA8454" s="22"/>
      <c r="AB8454" s="22"/>
      <c r="AC8454" s="22"/>
      <c r="AD8454" s="22"/>
      <c r="AE8454" s="22"/>
      <c r="AF8454" s="22"/>
      <c r="AG8454" s="22"/>
      <c r="AH8454" s="22"/>
    </row>
    <row r="8455" spans="2:34">
      <c r="B8455" s="10">
        <v>17</v>
      </c>
      <c r="C8455" s="10">
        <v>12</v>
      </c>
      <c r="D8455" s="34">
        <v>39799</v>
      </c>
      <c r="E8455" s="17">
        <v>0</v>
      </c>
      <c r="F8455" s="35">
        <v>0.18039720940500192</v>
      </c>
      <c r="G8455" s="18">
        <v>5.2811357432837855</v>
      </c>
      <c r="H8455" s="18">
        <v>7.8882802533768697</v>
      </c>
      <c r="I8455" s="18">
        <v>2.6071445100930841</v>
      </c>
      <c r="J8455" s="19">
        <v>0.60489261691495588</v>
      </c>
      <c r="K8455" s="19">
        <v>1.0035418914474785</v>
      </c>
      <c r="L8455" s="19">
        <v>0.8897697790887038</v>
      </c>
      <c r="M8455" s="19">
        <v>15.02075</v>
      </c>
      <c r="N8455" s="19">
        <f t="shared" si="132"/>
        <v>19.526975</v>
      </c>
      <c r="O8455" s="19">
        <v>8.8449999999999989</v>
      </c>
      <c r="P8455" s="20">
        <v>23.990655</v>
      </c>
      <c r="Q8455" s="12">
        <v>74.850000000000009</v>
      </c>
      <c r="R8455" s="12">
        <v>6.9849999999999994</v>
      </c>
      <c r="S8455" s="12">
        <v>234.57500000000002</v>
      </c>
      <c r="T8455" s="12"/>
      <c r="U8455" s="12"/>
      <c r="V8455" s="23"/>
      <c r="W8455" s="24"/>
      <c r="X8455" s="22"/>
      <c r="Y8455" s="22"/>
      <c r="Z8455" s="22"/>
      <c r="AA8455" s="22"/>
      <c r="AB8455" s="22"/>
      <c r="AC8455" s="22"/>
      <c r="AD8455" s="22"/>
      <c r="AE8455" s="22"/>
      <c r="AF8455" s="22"/>
      <c r="AG8455" s="22"/>
      <c r="AH8455" s="22"/>
    </row>
    <row r="8456" spans="2:34">
      <c r="B8456" s="10">
        <v>18</v>
      </c>
      <c r="C8456" s="10">
        <v>12</v>
      </c>
      <c r="D8456" s="34">
        <v>39800</v>
      </c>
      <c r="E8456" s="17">
        <v>4.1666666666998253E-2</v>
      </c>
      <c r="F8456" s="35">
        <v>0.17608665219000186</v>
      </c>
      <c r="G8456" s="18">
        <v>6.3091023432479938</v>
      </c>
      <c r="H8456" s="18">
        <v>7.8088675440638706</v>
      </c>
      <c r="I8456" s="18">
        <v>1.4997652008158771</v>
      </c>
      <c r="J8456" s="19">
        <v>0.5971681528149565</v>
      </c>
      <c r="K8456" s="19">
        <v>0.95000565507997958</v>
      </c>
      <c r="L8456" s="19">
        <v>0.80248758770045803</v>
      </c>
      <c r="M8456" s="19">
        <v>15.64575</v>
      </c>
      <c r="N8456" s="19">
        <f t="shared" si="132"/>
        <v>20.339475</v>
      </c>
      <c r="O8456" s="19">
        <v>9.01</v>
      </c>
      <c r="P8456" s="20">
        <v>26.054556937499999</v>
      </c>
      <c r="Q8456" s="12">
        <v>75.150000000000006</v>
      </c>
      <c r="R8456" s="12">
        <v>7.6675000000000004</v>
      </c>
      <c r="S8456" s="12">
        <v>241.25</v>
      </c>
      <c r="T8456" s="12"/>
      <c r="U8456" s="12"/>
      <c r="V8456" s="23"/>
      <c r="W8456" s="24"/>
      <c r="X8456" s="22"/>
      <c r="Y8456" s="22"/>
      <c r="Z8456" s="22"/>
      <c r="AA8456" s="22"/>
      <c r="AB8456" s="22"/>
      <c r="AC8456" s="22"/>
      <c r="AD8456" s="22"/>
      <c r="AE8456" s="22"/>
      <c r="AF8456" s="22"/>
      <c r="AG8456" s="22"/>
      <c r="AH8456" s="22"/>
    </row>
    <row r="8457" spans="2:34">
      <c r="B8457" s="10">
        <v>18</v>
      </c>
      <c r="C8457" s="10">
        <v>12</v>
      </c>
      <c r="D8457" s="34">
        <v>39800</v>
      </c>
      <c r="E8457" s="17">
        <v>8.3333333333001747E-2</v>
      </c>
      <c r="F8457" s="35">
        <v>0.17607140388000181</v>
      </c>
      <c r="G8457" s="18">
        <v>6.2568398796574956</v>
      </c>
      <c r="H8457" s="18">
        <v>8.4334190732058367</v>
      </c>
      <c r="I8457" s="18">
        <v>2.1765791935483412</v>
      </c>
      <c r="J8457" s="19">
        <v>0.54568581945996031</v>
      </c>
      <c r="K8457" s="19">
        <v>0.90043595210748051</v>
      </c>
      <c r="L8457" s="19">
        <v>0.74248926431871098</v>
      </c>
      <c r="M8457" s="19">
        <v>14.515750000000001</v>
      </c>
      <c r="N8457" s="19">
        <f t="shared" si="132"/>
        <v>18.870475000000003</v>
      </c>
      <c r="O8457" s="19">
        <v>8.48</v>
      </c>
      <c r="P8457" s="20">
        <v>25.3489494375</v>
      </c>
      <c r="Q8457" s="12">
        <v>77.525000000000006</v>
      </c>
      <c r="R8457" s="12">
        <v>8.2125000000000004</v>
      </c>
      <c r="S8457" s="12">
        <v>229.55</v>
      </c>
      <c r="T8457" s="12"/>
      <c r="U8457" s="12"/>
      <c r="V8457" s="23"/>
      <c r="W8457" s="24"/>
      <c r="X8457" s="22"/>
      <c r="Y8457" s="22"/>
      <c r="Z8457" s="22"/>
      <c r="AA8457" s="22"/>
      <c r="AB8457" s="22"/>
      <c r="AC8457" s="22"/>
      <c r="AD8457" s="22"/>
      <c r="AE8457" s="22"/>
      <c r="AF8457" s="22"/>
      <c r="AG8457" s="22"/>
      <c r="AH8457" s="22"/>
    </row>
    <row r="8458" spans="2:34">
      <c r="B8458" s="10">
        <v>18</v>
      </c>
      <c r="C8458" s="10">
        <v>12</v>
      </c>
      <c r="D8458" s="34">
        <v>39800</v>
      </c>
      <c r="E8458" s="17">
        <v>0.125</v>
      </c>
      <c r="F8458" s="35">
        <v>0.15888003371250159</v>
      </c>
      <c r="G8458" s="18">
        <v>5.6375023759397704</v>
      </c>
      <c r="H8458" s="18">
        <v>7.4478726246181335</v>
      </c>
      <c r="I8458" s="18">
        <v>1.8103702486783628</v>
      </c>
      <c r="J8458" s="19">
        <v>0.57657156317995817</v>
      </c>
      <c r="K8458" s="19">
        <v>0.86871410074748112</v>
      </c>
      <c r="L8458" s="19">
        <v>0.72070342722021219</v>
      </c>
      <c r="M8458" s="19">
        <v>10.335750000000001</v>
      </c>
      <c r="N8458" s="19">
        <f t="shared" si="132"/>
        <v>13.436475000000002</v>
      </c>
      <c r="O8458" s="19">
        <v>7.15</v>
      </c>
      <c r="P8458" s="20">
        <v>26.8660055625</v>
      </c>
      <c r="Q8458" s="12">
        <v>78.699999999999989</v>
      </c>
      <c r="R8458" s="12">
        <v>8.7650000000000006</v>
      </c>
      <c r="S8458" s="12">
        <v>234.02500000000003</v>
      </c>
      <c r="T8458" s="12"/>
      <c r="U8458" s="12"/>
      <c r="V8458" s="23"/>
      <c r="W8458" s="24"/>
      <c r="X8458" s="22"/>
      <c r="Y8458" s="22"/>
      <c r="Z8458" s="22"/>
      <c r="AA8458" s="22"/>
      <c r="AB8458" s="22"/>
      <c r="AC8458" s="22"/>
      <c r="AD8458" s="22"/>
      <c r="AE8458" s="22"/>
      <c r="AF8458" s="22"/>
      <c r="AG8458" s="22"/>
      <c r="AH8458" s="22"/>
    </row>
    <row r="8459" spans="2:34">
      <c r="B8459" s="10">
        <v>18</v>
      </c>
      <c r="C8459" s="10">
        <v>12</v>
      </c>
      <c r="D8459" s="34">
        <v>39800</v>
      </c>
      <c r="E8459" s="17">
        <v>0.16666666666699825</v>
      </c>
      <c r="F8459" s="35">
        <v>0.18033454257000175</v>
      </c>
      <c r="G8459" s="18">
        <v>5.0428423030032956</v>
      </c>
      <c r="H8459" s="18">
        <v>7.2882152923483883</v>
      </c>
      <c r="I8459" s="18">
        <v>2.2453729893450936</v>
      </c>
      <c r="J8459" s="19">
        <v>0.50964592125996311</v>
      </c>
      <c r="K8459" s="19">
        <v>0.87071004456998091</v>
      </c>
      <c r="L8459" s="19">
        <v>0.78627735605295812</v>
      </c>
      <c r="M8459" s="19">
        <v>8.2232500000000002</v>
      </c>
      <c r="N8459" s="19">
        <f t="shared" si="132"/>
        <v>10.690225</v>
      </c>
      <c r="O8459" s="19">
        <v>6.37</v>
      </c>
      <c r="P8459" s="20">
        <v>26.654323312499997</v>
      </c>
      <c r="Q8459" s="12">
        <v>80.099999999999994</v>
      </c>
      <c r="R8459" s="12">
        <v>9.2050000000000001</v>
      </c>
      <c r="S8459" s="12">
        <v>232.95</v>
      </c>
      <c r="T8459" s="12"/>
      <c r="U8459" s="12"/>
      <c r="V8459" s="23"/>
      <c r="W8459" s="24"/>
      <c r="X8459" s="22"/>
      <c r="Y8459" s="22"/>
      <c r="Z8459" s="22"/>
      <c r="AA8459" s="22"/>
      <c r="AB8459" s="22"/>
      <c r="AC8459" s="22"/>
      <c r="AD8459" s="22"/>
      <c r="AE8459" s="22"/>
      <c r="AF8459" s="22"/>
      <c r="AG8459" s="22"/>
      <c r="AH8459" s="22"/>
    </row>
    <row r="8460" spans="2:34">
      <c r="B8460" s="10">
        <v>18</v>
      </c>
      <c r="C8460" s="10">
        <v>12</v>
      </c>
      <c r="D8460" s="34">
        <v>39800</v>
      </c>
      <c r="E8460" s="17">
        <v>0.20833333333300175</v>
      </c>
      <c r="F8460" s="35">
        <v>0.1760253800175017</v>
      </c>
      <c r="G8460" s="18">
        <v>6.1705284182132489</v>
      </c>
      <c r="H8460" s="18">
        <v>8.0488030400865984</v>
      </c>
      <c r="I8460" s="18">
        <v>1.8782746218733495</v>
      </c>
      <c r="J8460" s="19">
        <v>0.62289806060995512</v>
      </c>
      <c r="K8460" s="19">
        <v>0.98377672159747842</v>
      </c>
      <c r="L8460" s="19">
        <v>0.72626533169471141</v>
      </c>
      <c r="M8460" s="19">
        <v>8.3384999999999998</v>
      </c>
      <c r="N8460" s="19">
        <f t="shared" si="132"/>
        <v>10.84005</v>
      </c>
      <c r="O8460" s="19">
        <v>7.1124999999999998</v>
      </c>
      <c r="P8460" s="20">
        <v>25.560631687499999</v>
      </c>
      <c r="Q8460" s="12">
        <v>82.550000000000011</v>
      </c>
      <c r="R8460" s="12">
        <v>9.3849999999999998</v>
      </c>
      <c r="S8460" s="12">
        <v>219.27499999999998</v>
      </c>
      <c r="T8460" s="12"/>
      <c r="U8460" s="12"/>
      <c r="V8460" s="23"/>
      <c r="W8460" s="24"/>
      <c r="X8460" s="22"/>
      <c r="Y8460" s="22"/>
      <c r="Z8460" s="22"/>
      <c r="AA8460" s="22"/>
      <c r="AB8460" s="22"/>
      <c r="AC8460" s="22"/>
      <c r="AD8460" s="22"/>
      <c r="AE8460" s="22"/>
      <c r="AF8460" s="22"/>
      <c r="AG8460" s="22"/>
      <c r="AH8460" s="22"/>
    </row>
    <row r="8461" spans="2:34">
      <c r="B8461" s="10">
        <v>18</v>
      </c>
      <c r="C8461" s="10">
        <v>12</v>
      </c>
      <c r="D8461" s="34">
        <v>39800</v>
      </c>
      <c r="E8461" s="17">
        <v>0.25</v>
      </c>
      <c r="F8461" s="35">
        <v>0.18459600766500175</v>
      </c>
      <c r="G8461" s="18">
        <v>13.990947491841432</v>
      </c>
      <c r="H8461" s="18">
        <v>21.171620069492935</v>
      </c>
      <c r="I8461" s="18">
        <v>7.1806725776515039</v>
      </c>
      <c r="J8461" s="19">
        <v>0.72585352513494783</v>
      </c>
      <c r="K8461" s="19">
        <v>1.0750293767999763</v>
      </c>
      <c r="L8461" s="19">
        <v>0.76454448963120902</v>
      </c>
      <c r="M8461" s="19">
        <v>9.1657499999999992</v>
      </c>
      <c r="N8461" s="19">
        <f t="shared" si="132"/>
        <v>11.915474999999999</v>
      </c>
      <c r="O8461" s="19">
        <v>6.9824999999999999</v>
      </c>
      <c r="P8461" s="20">
        <v>18.028271624999999</v>
      </c>
      <c r="Q8461" s="12">
        <v>83.875</v>
      </c>
      <c r="R8461" s="12">
        <v>9.2524999999999995</v>
      </c>
      <c r="S8461" s="12">
        <v>214.82500000000002</v>
      </c>
      <c r="T8461" s="12"/>
      <c r="U8461" s="12"/>
      <c r="V8461" s="23"/>
      <c r="W8461" s="24"/>
      <c r="X8461" s="22"/>
      <c r="Y8461" s="22"/>
      <c r="Z8461" s="22"/>
      <c r="AA8461" s="22"/>
      <c r="AB8461" s="22"/>
      <c r="AC8461" s="22"/>
      <c r="AD8461" s="22"/>
      <c r="AE8461" s="22"/>
      <c r="AF8461" s="22"/>
      <c r="AG8461" s="22"/>
      <c r="AH8461" s="22"/>
    </row>
    <row r="8462" spans="2:34">
      <c r="B8462" s="10">
        <v>18</v>
      </c>
      <c r="C8462" s="10">
        <v>12</v>
      </c>
      <c r="D8462" s="34">
        <v>39800</v>
      </c>
      <c r="E8462" s="17">
        <v>0.29166666666699825</v>
      </c>
      <c r="F8462" s="35">
        <v>0.31335616080000284</v>
      </c>
      <c r="G8462" s="18">
        <v>76.505329693790884</v>
      </c>
      <c r="H8462" s="18">
        <v>118.56613636259776</v>
      </c>
      <c r="I8462" s="18">
        <v>42.060806668806862</v>
      </c>
      <c r="J8462" s="19">
        <v>1.7966078949998709</v>
      </c>
      <c r="K8462" s="19">
        <v>2.5586871667199431</v>
      </c>
      <c r="L8462" s="19">
        <v>0.79190419543720736</v>
      </c>
      <c r="M8462" s="19">
        <v>16.061</v>
      </c>
      <c r="N8462" s="19">
        <f t="shared" si="132"/>
        <v>20.879300000000001</v>
      </c>
      <c r="O8462" s="19">
        <v>13.102499999999999</v>
      </c>
      <c r="P8462" s="20">
        <v>4.0219627499999993</v>
      </c>
      <c r="Q8462" s="12">
        <v>83.45</v>
      </c>
      <c r="R8462" s="12">
        <v>9.5925000000000011</v>
      </c>
      <c r="S8462" s="12">
        <v>203.92500000000001</v>
      </c>
      <c r="T8462" s="12"/>
      <c r="U8462" s="12"/>
      <c r="V8462" s="23"/>
      <c r="W8462" s="24"/>
      <c r="X8462" s="22"/>
      <c r="Y8462" s="22"/>
      <c r="Z8462" s="22"/>
      <c r="AA8462" s="22"/>
      <c r="AB8462" s="22"/>
      <c r="AC8462" s="22"/>
      <c r="AD8462" s="22"/>
      <c r="AE8462" s="22"/>
      <c r="AF8462" s="22"/>
      <c r="AG8462" s="22"/>
      <c r="AH8462" s="22"/>
    </row>
    <row r="8463" spans="2:34">
      <c r="B8463" s="10">
        <v>18</v>
      </c>
      <c r="C8463" s="10">
        <v>12</v>
      </c>
      <c r="D8463" s="34">
        <v>39800</v>
      </c>
      <c r="E8463" s="17">
        <v>0.33333333333300175</v>
      </c>
      <c r="F8463" s="35">
        <v>0.30045424195500264</v>
      </c>
      <c r="G8463" s="18">
        <v>55.973450517198472</v>
      </c>
      <c r="H8463" s="18">
        <v>94.554600335247457</v>
      </c>
      <c r="I8463" s="18">
        <v>38.581149818048978</v>
      </c>
      <c r="J8463" s="19">
        <v>1.716810033404877</v>
      </c>
      <c r="K8463" s="19">
        <v>2.7054965340624397</v>
      </c>
      <c r="L8463" s="19">
        <v>0.68272549779521341</v>
      </c>
      <c r="M8463" s="19">
        <v>21.617250000000002</v>
      </c>
      <c r="N8463" s="19">
        <f t="shared" si="132"/>
        <v>28.102425000000004</v>
      </c>
      <c r="O8463" s="19">
        <v>15.0725</v>
      </c>
      <c r="P8463" s="20">
        <v>3.4221963749999986</v>
      </c>
      <c r="Q8463" s="12">
        <v>81.8</v>
      </c>
      <c r="R8463" s="12">
        <v>9.8449999999999989</v>
      </c>
      <c r="S8463" s="12">
        <v>205.10000000000002</v>
      </c>
      <c r="T8463" s="12"/>
      <c r="U8463" s="12"/>
      <c r="V8463" s="23"/>
      <c r="W8463" s="24"/>
      <c r="X8463" s="22"/>
      <c r="Y8463" s="22"/>
      <c r="Z8463" s="22"/>
      <c r="AA8463" s="22"/>
      <c r="AB8463" s="22"/>
      <c r="AC8463" s="22"/>
      <c r="AD8463" s="22"/>
      <c r="AE8463" s="22"/>
      <c r="AF8463" s="22"/>
      <c r="AG8463" s="22"/>
      <c r="AH8463" s="22"/>
    </row>
    <row r="8464" spans="2:34">
      <c r="B8464" s="10">
        <v>18</v>
      </c>
      <c r="C8464" s="10">
        <v>12</v>
      </c>
      <c r="D8464" s="34">
        <v>39800</v>
      </c>
      <c r="E8464" s="17">
        <v>0.375</v>
      </c>
      <c r="F8464" s="35">
        <v>0.21459167030250184</v>
      </c>
      <c r="G8464" s="18">
        <v>14.761974842702401</v>
      </c>
      <c r="H8464" s="18">
        <v>29.207921335164755</v>
      </c>
      <c r="I8464" s="18">
        <v>14.445946492462358</v>
      </c>
      <c r="J8464" s="19">
        <v>0.8159319113149418</v>
      </c>
      <c r="K8464" s="19">
        <v>1.3071461561649707</v>
      </c>
      <c r="L8464" s="19">
        <v>0.68277335472721323</v>
      </c>
      <c r="M8464" s="19">
        <v>17.9285</v>
      </c>
      <c r="N8464" s="19">
        <f t="shared" si="132"/>
        <v>23.30705</v>
      </c>
      <c r="O8464" s="19">
        <v>11.605</v>
      </c>
      <c r="P8464" s="20">
        <v>16.193692124999998</v>
      </c>
      <c r="Q8464" s="12">
        <v>77.775000000000006</v>
      </c>
      <c r="R8464" s="12">
        <v>10.3825</v>
      </c>
      <c r="S8464" s="12">
        <v>212.9</v>
      </c>
      <c r="T8464" s="12"/>
      <c r="U8464" s="12"/>
      <c r="V8464" s="23"/>
      <c r="W8464" s="24"/>
      <c r="X8464" s="22"/>
      <c r="Y8464" s="22"/>
      <c r="Z8464" s="22"/>
      <c r="AA8464" s="22"/>
      <c r="AB8464" s="22"/>
      <c r="AC8464" s="22"/>
      <c r="AD8464" s="22"/>
      <c r="AE8464" s="22"/>
      <c r="AF8464" s="22"/>
      <c r="AG8464" s="22"/>
      <c r="AH8464" s="22"/>
    </row>
    <row r="8465" spans="2:34">
      <c r="B8465" s="10">
        <v>18</v>
      </c>
      <c r="C8465" s="10">
        <v>12</v>
      </c>
      <c r="D8465" s="34">
        <v>39800</v>
      </c>
      <c r="E8465" s="17">
        <v>0.41666666666699825</v>
      </c>
      <c r="F8465" s="35">
        <v>0.20598933732750171</v>
      </c>
      <c r="G8465" s="18">
        <v>9.6996574204451083</v>
      </c>
      <c r="H8465" s="18">
        <v>14.807737312759988</v>
      </c>
      <c r="I8465" s="18">
        <v>5.1080798923148798</v>
      </c>
      <c r="J8465" s="19">
        <v>0.69495465411495061</v>
      </c>
      <c r="K8465" s="19">
        <v>1.0889734639174753</v>
      </c>
      <c r="L8465" s="19">
        <v>0.63365878374846574</v>
      </c>
      <c r="M8465" s="19">
        <v>17.655249999999999</v>
      </c>
      <c r="N8465" s="19">
        <f t="shared" si="132"/>
        <v>22.951824999999999</v>
      </c>
      <c r="O8465" s="19">
        <v>11.745000000000001</v>
      </c>
      <c r="P8465" s="20">
        <v>20.991823125</v>
      </c>
      <c r="Q8465" s="12">
        <v>73.825000000000003</v>
      </c>
      <c r="R8465" s="12">
        <v>10.807500000000001</v>
      </c>
      <c r="S8465" s="12">
        <v>217.85</v>
      </c>
      <c r="T8465" s="12"/>
      <c r="U8465" s="12"/>
      <c r="V8465" s="23"/>
      <c r="W8465" s="24"/>
      <c r="X8465" s="22"/>
      <c r="Y8465" s="22"/>
      <c r="Z8465" s="22"/>
      <c r="AA8465" s="22"/>
      <c r="AB8465" s="22"/>
      <c r="AC8465" s="22"/>
      <c r="AD8465" s="22"/>
      <c r="AE8465" s="22"/>
      <c r="AF8465" s="22"/>
      <c r="AG8465" s="22"/>
      <c r="AH8465" s="22"/>
    </row>
    <row r="8466" spans="2:34">
      <c r="B8466" s="10">
        <v>18</v>
      </c>
      <c r="C8466" s="10">
        <v>12</v>
      </c>
      <c r="D8466" s="34">
        <v>39800</v>
      </c>
      <c r="E8466" s="17">
        <v>0.45833333333300175</v>
      </c>
      <c r="F8466" s="35">
        <v>0.18022538698500146</v>
      </c>
      <c r="G8466" s="18">
        <v>10.484724757380324</v>
      </c>
      <c r="H8466" s="18">
        <v>15.799585414165684</v>
      </c>
      <c r="I8466" s="18">
        <v>5.3148606567853607</v>
      </c>
      <c r="J8466" s="19">
        <v>0.60486560134995715</v>
      </c>
      <c r="K8466" s="19">
        <v>1.0949390316124752</v>
      </c>
      <c r="L8466" s="19">
        <v>0.63370345665071548</v>
      </c>
      <c r="M8466" s="19">
        <v>18.304499999999997</v>
      </c>
      <c r="N8466" s="19">
        <f t="shared" si="132"/>
        <v>23.795849999999998</v>
      </c>
      <c r="O8466" s="19">
        <v>12.375</v>
      </c>
      <c r="P8466" s="20">
        <v>23.373248437500003</v>
      </c>
      <c r="Q8466" s="12">
        <v>72.474999999999994</v>
      </c>
      <c r="R8466" s="12">
        <v>11.712499999999999</v>
      </c>
      <c r="S8466" s="12">
        <v>227.97500000000002</v>
      </c>
      <c r="T8466" s="12"/>
      <c r="U8466" s="12"/>
      <c r="V8466" s="23"/>
      <c r="W8466" s="24"/>
      <c r="X8466" s="22"/>
      <c r="Y8466" s="22"/>
      <c r="Z8466" s="22"/>
      <c r="AA8466" s="22"/>
      <c r="AB8466" s="22"/>
      <c r="AC8466" s="22"/>
      <c r="AD8466" s="22"/>
      <c r="AE8466" s="22"/>
      <c r="AF8466" s="22"/>
      <c r="AG8466" s="22"/>
      <c r="AH8466" s="22"/>
    </row>
    <row r="8467" spans="2:34">
      <c r="B8467" s="10">
        <v>18</v>
      </c>
      <c r="C8467" s="10">
        <v>12</v>
      </c>
      <c r="D8467" s="34">
        <v>39800</v>
      </c>
      <c r="E8467" s="17">
        <v>0.5</v>
      </c>
      <c r="F8467" s="35">
        <v>0.18020939485500143</v>
      </c>
      <c r="G8467" s="18">
        <v>10.234166249201085</v>
      </c>
      <c r="H8467" s="18">
        <v>13.687255994495789</v>
      </c>
      <c r="I8467" s="18">
        <v>3.4530897452947045</v>
      </c>
      <c r="J8467" s="19">
        <v>0.47616897668496633</v>
      </c>
      <c r="K8467" s="19">
        <v>0.98188827979497739</v>
      </c>
      <c r="L8467" s="19">
        <v>0.61735804846746622</v>
      </c>
      <c r="M8467" s="19">
        <v>19.5595</v>
      </c>
      <c r="N8467" s="19">
        <f t="shared" si="132"/>
        <v>25.427350000000001</v>
      </c>
      <c r="O8467" s="19">
        <v>12.620000000000001</v>
      </c>
      <c r="P8467" s="20">
        <v>23.831893312499997</v>
      </c>
      <c r="Q8467" s="12">
        <v>71.75</v>
      </c>
      <c r="R8467" s="12">
        <v>11.605</v>
      </c>
      <c r="S8467" s="12">
        <v>216.15</v>
      </c>
      <c r="T8467" s="12">
        <v>2.8049999999999997</v>
      </c>
      <c r="U8467" s="12"/>
      <c r="V8467" s="23"/>
      <c r="W8467" s="24"/>
      <c r="X8467" s="22"/>
      <c r="Y8467" s="22"/>
      <c r="Z8467" s="22"/>
      <c r="AA8467" s="22"/>
      <c r="AB8467" s="22"/>
      <c r="AC8467" s="22"/>
      <c r="AD8467" s="22"/>
      <c r="AE8467" s="22"/>
      <c r="AF8467" s="22"/>
      <c r="AG8467" s="22"/>
      <c r="AH8467" s="22"/>
    </row>
    <row r="8468" spans="2:34">
      <c r="B8468" s="10">
        <v>18</v>
      </c>
      <c r="C8468" s="10">
        <v>12</v>
      </c>
      <c r="D8468" s="34">
        <v>39800</v>
      </c>
      <c r="E8468" s="17">
        <v>0.54166666666699825</v>
      </c>
      <c r="F8468" s="35">
        <v>0.21022625636250161</v>
      </c>
      <c r="G8468" s="18">
        <v>9.5506890626663647</v>
      </c>
      <c r="H8468" s="18">
        <v>18.031586459236557</v>
      </c>
      <c r="I8468" s="18">
        <v>8.4808973965701924</v>
      </c>
      <c r="J8468" s="19">
        <v>0.41954151321497046</v>
      </c>
      <c r="K8468" s="19">
        <v>1.0136402204824766</v>
      </c>
      <c r="L8468" s="19">
        <v>0.62832921695996546</v>
      </c>
      <c r="M8468" s="19">
        <v>19.55</v>
      </c>
      <c r="N8468" s="19">
        <f t="shared" si="132"/>
        <v>25.415000000000003</v>
      </c>
      <c r="O8468" s="19">
        <v>12.1675</v>
      </c>
      <c r="P8468" s="20">
        <v>22.791122250000001</v>
      </c>
      <c r="Q8468" s="12">
        <v>73.375</v>
      </c>
      <c r="R8468" s="12">
        <v>11.4275</v>
      </c>
      <c r="S8468" s="12">
        <v>212.57499999999999</v>
      </c>
      <c r="T8468" s="12">
        <v>2.5325000000000002</v>
      </c>
      <c r="U8468" s="12">
        <v>158.22499999999999</v>
      </c>
      <c r="V8468" s="23"/>
      <c r="W8468" s="24"/>
      <c r="X8468" s="22"/>
      <c r="Y8468" s="22"/>
      <c r="Z8468" s="22"/>
      <c r="AA8468" s="22"/>
      <c r="AB8468" s="22"/>
      <c r="AC8468" s="22"/>
      <c r="AD8468" s="22"/>
      <c r="AE8468" s="22"/>
      <c r="AF8468" s="22"/>
      <c r="AG8468" s="22"/>
      <c r="AH8468" s="22"/>
    </row>
    <row r="8469" spans="2:34">
      <c r="B8469" s="10">
        <v>18</v>
      </c>
      <c r="C8469" s="10">
        <v>12</v>
      </c>
      <c r="D8469" s="34">
        <v>39800</v>
      </c>
      <c r="E8469" s="17">
        <v>0.58333333333300175</v>
      </c>
      <c r="F8469" s="35">
        <v>0.21020812575000158</v>
      </c>
      <c r="G8469" s="18">
        <v>12.883766558660977</v>
      </c>
      <c r="H8469" s="18">
        <v>27.299419429388067</v>
      </c>
      <c r="I8469" s="18">
        <v>14.415652870727088</v>
      </c>
      <c r="J8469" s="19">
        <v>0.69494335208495117</v>
      </c>
      <c r="K8469" s="19">
        <v>1.333025120137469</v>
      </c>
      <c r="L8469" s="19">
        <v>0.63383699292871498</v>
      </c>
      <c r="M8469" s="19">
        <v>20.110499999999998</v>
      </c>
      <c r="N8469" s="19">
        <f t="shared" si="132"/>
        <v>26.143649999999997</v>
      </c>
      <c r="O8469" s="19">
        <v>13.09</v>
      </c>
      <c r="P8469" s="20">
        <v>18.045911812500002</v>
      </c>
      <c r="Q8469" s="12">
        <v>75.550000000000011</v>
      </c>
      <c r="R8469" s="12">
        <v>11.32</v>
      </c>
      <c r="S8469" s="12">
        <v>205.55</v>
      </c>
      <c r="T8469" s="12">
        <v>2.5925000000000002</v>
      </c>
      <c r="U8469" s="12">
        <v>150.65</v>
      </c>
      <c r="V8469" s="23"/>
      <c r="W8469" s="24"/>
      <c r="X8469" s="22"/>
      <c r="Y8469" s="22"/>
      <c r="Z8469" s="22"/>
      <c r="AA8469" s="22"/>
      <c r="AB8469" s="22"/>
      <c r="AC8469" s="22"/>
      <c r="AD8469" s="22"/>
      <c r="AE8469" s="22"/>
      <c r="AF8469" s="22"/>
      <c r="AG8469" s="22"/>
      <c r="AH8469" s="22"/>
    </row>
    <row r="8470" spans="2:34">
      <c r="B8470" s="10">
        <v>18</v>
      </c>
      <c r="C8470" s="10">
        <v>12</v>
      </c>
      <c r="D8470" s="34">
        <v>39800</v>
      </c>
      <c r="E8470" s="17">
        <v>0.625</v>
      </c>
      <c r="F8470" s="35">
        <v>0.22734835829250163</v>
      </c>
      <c r="G8470" s="18">
        <v>13.431873644266204</v>
      </c>
      <c r="H8470" s="18">
        <v>24.255889601062218</v>
      </c>
      <c r="I8470" s="18">
        <v>10.824015956796011</v>
      </c>
      <c r="J8470" s="19">
        <v>0.53793569174996225</v>
      </c>
      <c r="K8470" s="19">
        <v>1.243776755102471</v>
      </c>
      <c r="L8470" s="19">
        <v>0.58470158102796754</v>
      </c>
      <c r="M8470" s="19">
        <v>18.914250000000003</v>
      </c>
      <c r="N8470" s="19">
        <f t="shared" si="132"/>
        <v>24.588525000000004</v>
      </c>
      <c r="O8470" s="19">
        <v>11.965</v>
      </c>
      <c r="P8470" s="20">
        <v>18.628037999999997</v>
      </c>
      <c r="Q8470" s="12">
        <v>70.825000000000003</v>
      </c>
      <c r="R8470" s="12">
        <v>11.58</v>
      </c>
      <c r="S8470" s="12">
        <v>208.5</v>
      </c>
      <c r="T8470" s="12">
        <v>2.625</v>
      </c>
      <c r="U8470" s="12">
        <v>105.72499999999999</v>
      </c>
      <c r="V8470" s="23"/>
      <c r="W8470" s="24"/>
      <c r="X8470" s="22"/>
      <c r="Y8470" s="22"/>
      <c r="Z8470" s="22"/>
      <c r="AA8470" s="22"/>
      <c r="AB8470" s="22"/>
      <c r="AC8470" s="22"/>
      <c r="AD8470" s="22"/>
      <c r="AE8470" s="22"/>
      <c r="AF8470" s="22"/>
      <c r="AG8470" s="22"/>
      <c r="AH8470" s="22"/>
    </row>
    <row r="8471" spans="2:34">
      <c r="B8471" s="10">
        <v>18</v>
      </c>
      <c r="C8471" s="10">
        <v>12</v>
      </c>
      <c r="D8471" s="34">
        <v>39800</v>
      </c>
      <c r="E8471" s="17">
        <v>0.66666666666699825</v>
      </c>
      <c r="F8471" s="35">
        <v>0.21446047905000148</v>
      </c>
      <c r="G8471" s="18">
        <v>11.438919821590787</v>
      </c>
      <c r="H8471" s="18">
        <v>22.213444424887065</v>
      </c>
      <c r="I8471" s="18">
        <v>10.77452460329628</v>
      </c>
      <c r="J8471" s="19">
        <v>0.58941022455995884</v>
      </c>
      <c r="K8471" s="19">
        <v>1.0751772880124748</v>
      </c>
      <c r="L8471" s="19">
        <v>0.61206784786496593</v>
      </c>
      <c r="M8471" s="19">
        <v>18.269750000000002</v>
      </c>
      <c r="N8471" s="19">
        <f t="shared" si="132"/>
        <v>23.750675000000005</v>
      </c>
      <c r="O8471" s="19">
        <v>12.1675</v>
      </c>
      <c r="P8471" s="20">
        <v>20.1627343125</v>
      </c>
      <c r="Q8471" s="12">
        <v>67.3</v>
      </c>
      <c r="R8471" s="12">
        <v>11.535</v>
      </c>
      <c r="S8471" s="12">
        <v>205.85</v>
      </c>
      <c r="T8471" s="12">
        <v>2.9550000000000001</v>
      </c>
      <c r="U8471" s="12">
        <v>89.85</v>
      </c>
      <c r="V8471" s="23"/>
      <c r="W8471" s="24"/>
      <c r="X8471" s="22"/>
      <c r="Y8471" s="22"/>
      <c r="Z8471" s="22"/>
      <c r="AA8471" s="22"/>
      <c r="AB8471" s="22"/>
      <c r="AC8471" s="22"/>
      <c r="AD8471" s="22"/>
      <c r="AE8471" s="22"/>
      <c r="AF8471" s="22"/>
      <c r="AG8471" s="22"/>
      <c r="AH8471" s="22"/>
    </row>
    <row r="8472" spans="2:34">
      <c r="B8472" s="10">
        <v>18</v>
      </c>
      <c r="C8472" s="10">
        <v>12</v>
      </c>
      <c r="D8472" s="34">
        <v>39800</v>
      </c>
      <c r="E8472" s="17">
        <v>0.70833333333300175</v>
      </c>
      <c r="F8472" s="35">
        <v>0.23588644381500157</v>
      </c>
      <c r="G8472" s="18">
        <v>10.474867301888326</v>
      </c>
      <c r="H8472" s="18">
        <v>26.832277239814815</v>
      </c>
      <c r="I8472" s="18">
        <v>16.357409937926491</v>
      </c>
      <c r="J8472" s="19">
        <v>0.50961887169996445</v>
      </c>
      <c r="K8472" s="19">
        <v>1.3310966186199684</v>
      </c>
      <c r="L8472" s="19">
        <v>0.59571472082171661</v>
      </c>
      <c r="M8472" s="19">
        <v>17.785249999999998</v>
      </c>
      <c r="N8472" s="19">
        <f t="shared" si="132"/>
        <v>23.120824999999996</v>
      </c>
      <c r="O8472" s="19">
        <v>11.887499999999999</v>
      </c>
      <c r="P8472" s="20">
        <v>17.887150124999998</v>
      </c>
      <c r="Q8472" s="12">
        <v>64.55</v>
      </c>
      <c r="R8472" s="12">
        <v>11.45</v>
      </c>
      <c r="S8472" s="12">
        <v>207.57499999999999</v>
      </c>
      <c r="T8472" s="12">
        <v>2.6825000000000001</v>
      </c>
      <c r="U8472" s="12">
        <v>84.6</v>
      </c>
      <c r="V8472" s="23"/>
      <c r="W8472" s="24"/>
      <c r="X8472" s="22"/>
      <c r="Y8472" s="22"/>
      <c r="Z8472" s="22"/>
      <c r="AA8472" s="22"/>
      <c r="AB8472" s="22"/>
      <c r="AC8472" s="22"/>
      <c r="AD8472" s="22"/>
      <c r="AE8472" s="22"/>
      <c r="AF8472" s="22"/>
      <c r="AG8472" s="22"/>
      <c r="AH8472" s="22"/>
    </row>
    <row r="8473" spans="2:34">
      <c r="B8473" s="10">
        <v>18</v>
      </c>
      <c r="C8473" s="10">
        <v>12</v>
      </c>
      <c r="D8473" s="34">
        <v>39800</v>
      </c>
      <c r="E8473" s="17">
        <v>0.75</v>
      </c>
      <c r="F8473" s="35">
        <v>0.20584689579750134</v>
      </c>
      <c r="G8473" s="18">
        <v>7.0290798980387157</v>
      </c>
      <c r="H8473" s="18">
        <v>14.033406670498245</v>
      </c>
      <c r="I8473" s="18">
        <v>7.0043267724595282</v>
      </c>
      <c r="J8473" s="19">
        <v>0.53020763202496313</v>
      </c>
      <c r="K8473" s="19">
        <v>1.0434667021624753</v>
      </c>
      <c r="L8473" s="19">
        <v>0.55203160558346898</v>
      </c>
      <c r="M8473" s="19">
        <v>15.31875</v>
      </c>
      <c r="N8473" s="19">
        <f t="shared" si="132"/>
        <v>19.914375</v>
      </c>
      <c r="O8473" s="19">
        <v>10.489999999999998</v>
      </c>
      <c r="P8473" s="20">
        <v>24.766823249999995</v>
      </c>
      <c r="Q8473" s="12">
        <v>60.875</v>
      </c>
      <c r="R8473" s="12">
        <v>11.35</v>
      </c>
      <c r="S8473" s="12">
        <v>215</v>
      </c>
      <c r="T8473" s="12">
        <v>2.1850000000000001</v>
      </c>
      <c r="U8473" s="12">
        <v>89.3</v>
      </c>
      <c r="V8473" s="23"/>
      <c r="W8473" s="24"/>
      <c r="X8473" s="22"/>
      <c r="Y8473" s="22"/>
      <c r="Z8473" s="22"/>
      <c r="AA8473" s="22"/>
      <c r="AB8473" s="22"/>
      <c r="AC8473" s="22"/>
      <c r="AD8473" s="22"/>
      <c r="AE8473" s="22"/>
      <c r="AF8473" s="22"/>
      <c r="AG8473" s="22"/>
      <c r="AH8473" s="22"/>
    </row>
    <row r="8474" spans="2:34">
      <c r="B8474" s="10">
        <v>18</v>
      </c>
      <c r="C8474" s="10">
        <v>12</v>
      </c>
      <c r="D8474" s="34">
        <v>39800</v>
      </c>
      <c r="E8474" s="17">
        <v>0.79166666666699825</v>
      </c>
      <c r="F8474" s="35">
        <v>0.19296496711500119</v>
      </c>
      <c r="G8474" s="18">
        <v>4.6049663144058144</v>
      </c>
      <c r="H8474" s="18">
        <v>9.1691410289847539</v>
      </c>
      <c r="I8474" s="18">
        <v>4.5641747145789395</v>
      </c>
      <c r="J8474" s="19">
        <v>0.60999354306995768</v>
      </c>
      <c r="K8474" s="19">
        <v>0.9938858364674763</v>
      </c>
      <c r="L8474" s="19">
        <v>0.59033199038496664</v>
      </c>
      <c r="M8474" s="19">
        <v>15.271750000000001</v>
      </c>
      <c r="N8474" s="19">
        <f t="shared" si="132"/>
        <v>19.853275</v>
      </c>
      <c r="O8474" s="19">
        <v>10.037500000000001</v>
      </c>
      <c r="P8474" s="20">
        <v>27.148248562500001</v>
      </c>
      <c r="Q8474" s="12">
        <v>62.45</v>
      </c>
      <c r="R8474" s="12">
        <v>10.932500000000001</v>
      </c>
      <c r="S8474" s="12">
        <v>213.8</v>
      </c>
      <c r="T8474" s="12">
        <v>2.6775000000000002</v>
      </c>
      <c r="U8474" s="12">
        <v>82.524999999999991</v>
      </c>
      <c r="V8474" s="23"/>
      <c r="W8474" s="24"/>
      <c r="X8474" s="22"/>
      <c r="Y8474" s="22"/>
      <c r="Z8474" s="22"/>
      <c r="AA8474" s="22"/>
      <c r="AB8474" s="22"/>
      <c r="AC8474" s="22"/>
      <c r="AD8474" s="22"/>
      <c r="AE8474" s="22"/>
      <c r="AF8474" s="22"/>
      <c r="AG8474" s="22"/>
      <c r="AH8474" s="22"/>
    </row>
    <row r="8475" spans="2:34">
      <c r="B8475" s="10">
        <v>18</v>
      </c>
      <c r="C8475" s="10">
        <v>12</v>
      </c>
      <c r="D8475" s="34">
        <v>39800</v>
      </c>
      <c r="E8475" s="17">
        <v>0.83333333333300175</v>
      </c>
      <c r="F8475" s="35">
        <v>0.18008499096000108</v>
      </c>
      <c r="G8475" s="18">
        <v>6.6721868374272306</v>
      </c>
      <c r="H8475" s="18">
        <v>9.4980981117432322</v>
      </c>
      <c r="I8475" s="18">
        <v>2.8259112743160033</v>
      </c>
      <c r="J8475" s="19">
        <v>0.70007413630995163</v>
      </c>
      <c r="K8475" s="19">
        <v>1.0335766822749752</v>
      </c>
      <c r="L8475" s="19">
        <v>0.60677369134671566</v>
      </c>
      <c r="M8475" s="19">
        <v>15.3725</v>
      </c>
      <c r="N8475" s="19">
        <f t="shared" si="132"/>
        <v>19.984250000000003</v>
      </c>
      <c r="O8475" s="19">
        <v>10.215</v>
      </c>
      <c r="P8475" s="20">
        <v>27.730374749999999</v>
      </c>
      <c r="Q8475" s="12">
        <v>63.2</v>
      </c>
      <c r="R8475" s="12">
        <v>10.965</v>
      </c>
      <c r="S8475" s="12">
        <v>216.9</v>
      </c>
      <c r="T8475" s="12">
        <v>2.7549999999999999</v>
      </c>
      <c r="U8475" s="12">
        <v>87.924999999999997</v>
      </c>
      <c r="V8475" s="23"/>
      <c r="W8475" s="24"/>
      <c r="X8475" s="22"/>
      <c r="Y8475" s="22"/>
      <c r="Z8475" s="22"/>
      <c r="AA8475" s="22"/>
      <c r="AB8475" s="22"/>
      <c r="AC8475" s="22"/>
      <c r="AD8475" s="22"/>
      <c r="AE8475" s="22"/>
      <c r="AF8475" s="22"/>
      <c r="AG8475" s="22"/>
      <c r="AH8475" s="22"/>
    </row>
    <row r="8476" spans="2:34">
      <c r="B8476" s="10">
        <v>18</v>
      </c>
      <c r="C8476" s="10">
        <v>12</v>
      </c>
      <c r="D8476" s="34">
        <v>39800</v>
      </c>
      <c r="E8476" s="17">
        <v>0.875</v>
      </c>
      <c r="F8476" s="35">
        <v>0.1886439964200011</v>
      </c>
      <c r="G8476" s="18">
        <v>4.0698662486393351</v>
      </c>
      <c r="H8476" s="18">
        <v>8.1200359778675555</v>
      </c>
      <c r="I8476" s="18">
        <v>4.0501697292282204</v>
      </c>
      <c r="J8476" s="19">
        <v>0.59969343736495873</v>
      </c>
      <c r="K8476" s="19">
        <v>1.0157358065074755</v>
      </c>
      <c r="L8476" s="19">
        <v>0.66695253956671186</v>
      </c>
      <c r="M8476" s="19">
        <v>15.004999999999999</v>
      </c>
      <c r="N8476" s="19">
        <f t="shared" si="132"/>
        <v>19.506499999999999</v>
      </c>
      <c r="O8476" s="19">
        <v>10.094999999999999</v>
      </c>
      <c r="P8476" s="20">
        <v>28.7005850625</v>
      </c>
      <c r="Q8476" s="12">
        <v>67.425000000000011</v>
      </c>
      <c r="R8476" s="12">
        <v>10.520000000000001</v>
      </c>
      <c r="S8476" s="12">
        <v>225.60000000000002</v>
      </c>
      <c r="T8476" s="12">
        <v>3.0449999999999999</v>
      </c>
      <c r="U8476" s="12">
        <v>87.2</v>
      </c>
      <c r="V8476" s="23"/>
      <c r="W8476" s="24"/>
      <c r="X8476" s="22"/>
      <c r="Y8476" s="22"/>
      <c r="Z8476" s="22"/>
      <c r="AA8476" s="22"/>
      <c r="AB8476" s="22"/>
      <c r="AC8476" s="22"/>
      <c r="AD8476" s="22"/>
      <c r="AE8476" s="22"/>
      <c r="AF8476" s="22"/>
      <c r="AG8476" s="22"/>
      <c r="AH8476" s="22"/>
    </row>
    <row r="8477" spans="2:34">
      <c r="B8477" s="10">
        <v>18</v>
      </c>
      <c r="C8477" s="10">
        <v>12</v>
      </c>
      <c r="D8477" s="34">
        <v>39800</v>
      </c>
      <c r="E8477" s="17">
        <v>0.91666666666699825</v>
      </c>
      <c r="F8477" s="35">
        <v>0.1586185809825009</v>
      </c>
      <c r="G8477" s="18">
        <v>4.1165956510425827</v>
      </c>
      <c r="H8477" s="18">
        <v>7.5552003981943336</v>
      </c>
      <c r="I8477" s="18">
        <v>3.4386047471517518</v>
      </c>
      <c r="J8477" s="19">
        <v>0.42467387689997083</v>
      </c>
      <c r="K8477" s="19">
        <v>0.81339341611748028</v>
      </c>
      <c r="L8477" s="19">
        <v>0.65606319099021237</v>
      </c>
      <c r="M8477" s="19">
        <v>11.97575</v>
      </c>
      <c r="N8477" s="19">
        <f t="shared" si="132"/>
        <v>15.568474999999999</v>
      </c>
      <c r="O8477" s="19">
        <v>9.0225000000000009</v>
      </c>
      <c r="P8477" s="20">
        <v>30.693926249999997</v>
      </c>
      <c r="Q8477" s="12">
        <v>70.849999999999994</v>
      </c>
      <c r="R8477" s="12">
        <v>10.4375</v>
      </c>
      <c r="S8477" s="12">
        <v>238.07499999999999</v>
      </c>
      <c r="T8477" s="12">
        <v>3.6349999999999998</v>
      </c>
      <c r="U8477" s="12">
        <v>85.449999999999989</v>
      </c>
      <c r="V8477" s="23"/>
      <c r="W8477" s="24"/>
      <c r="X8477" s="22"/>
      <c r="Y8477" s="22"/>
      <c r="Z8477" s="22"/>
      <c r="AA8477" s="22"/>
      <c r="AB8477" s="22"/>
      <c r="AC8477" s="22"/>
      <c r="AD8477" s="22"/>
      <c r="AE8477" s="22"/>
      <c r="AF8477" s="22"/>
      <c r="AG8477" s="22"/>
      <c r="AH8477" s="22"/>
    </row>
    <row r="8478" spans="2:34">
      <c r="B8478" s="10">
        <v>18</v>
      </c>
      <c r="C8478" s="10">
        <v>12</v>
      </c>
      <c r="D8478" s="34">
        <v>39800</v>
      </c>
      <c r="E8478" s="17">
        <v>0.95833333333300175</v>
      </c>
      <c r="F8478" s="35">
        <v>0.18432442038750096</v>
      </c>
      <c r="G8478" s="18">
        <v>8.237815003193667</v>
      </c>
      <c r="H8478" s="18">
        <v>14.696430356956437</v>
      </c>
      <c r="I8478" s="18">
        <v>6.4586153537627684</v>
      </c>
      <c r="J8478" s="19">
        <v>0.40665574260997212</v>
      </c>
      <c r="K8478" s="19">
        <v>0.91061694970247786</v>
      </c>
      <c r="L8478" s="19">
        <v>0.61783738967346458</v>
      </c>
      <c r="M8478" s="19">
        <v>12.029500000000001</v>
      </c>
      <c r="N8478" s="19">
        <f t="shared" si="132"/>
        <v>15.638350000000001</v>
      </c>
      <c r="O8478" s="19">
        <v>9.5824999999999996</v>
      </c>
      <c r="P8478" s="20">
        <v>26.1956784375</v>
      </c>
      <c r="Q8478" s="12">
        <v>76.099999999999994</v>
      </c>
      <c r="R8478" s="12">
        <v>10.175000000000001</v>
      </c>
      <c r="S8478" s="12">
        <v>255.17500000000001</v>
      </c>
      <c r="T8478" s="12">
        <v>1.875</v>
      </c>
      <c r="U8478" s="12">
        <v>86.375</v>
      </c>
      <c r="V8478" s="23"/>
      <c r="W8478" s="24"/>
      <c r="X8478" s="22"/>
      <c r="Y8478" s="22"/>
      <c r="Z8478" s="22"/>
      <c r="AA8478" s="22"/>
      <c r="AB8478" s="22"/>
      <c r="AC8478" s="22"/>
      <c r="AD8478" s="22"/>
      <c r="AE8478" s="22"/>
      <c r="AF8478" s="22"/>
      <c r="AG8478" s="22"/>
      <c r="AH8478" s="22"/>
    </row>
    <row r="8479" spans="2:34">
      <c r="B8479" s="10">
        <v>18</v>
      </c>
      <c r="C8479" s="10">
        <v>12</v>
      </c>
      <c r="D8479" s="34">
        <v>39800</v>
      </c>
      <c r="E8479" s="17">
        <v>0</v>
      </c>
      <c r="F8479" s="35">
        <v>0.18859471834500094</v>
      </c>
      <c r="G8479" s="18">
        <v>5.6949157525460192</v>
      </c>
      <c r="H8479" s="18">
        <v>11.579199070531857</v>
      </c>
      <c r="I8479" s="18">
        <v>5.8842833179858367</v>
      </c>
      <c r="J8479" s="19">
        <v>0.53019470607996377</v>
      </c>
      <c r="K8479" s="19">
        <v>0.86698249211247869</v>
      </c>
      <c r="L8479" s="19">
        <v>0.69443285256020981</v>
      </c>
      <c r="M8479" s="19">
        <v>6.0432500000000005</v>
      </c>
      <c r="N8479" s="19">
        <f t="shared" si="132"/>
        <v>7.8562250000000011</v>
      </c>
      <c r="O8479" s="19">
        <v>4.75</v>
      </c>
      <c r="P8479" s="20">
        <v>27.553972874999999</v>
      </c>
      <c r="Q8479" s="12">
        <v>75.125</v>
      </c>
      <c r="R8479" s="12">
        <v>9.5350000000000001</v>
      </c>
      <c r="S8479" s="12">
        <v>248.52500000000001</v>
      </c>
      <c r="T8479" s="12">
        <v>2.2674999999999996</v>
      </c>
      <c r="U8479" s="12">
        <v>86.674999999999997</v>
      </c>
      <c r="V8479" s="23"/>
      <c r="W8479" s="24"/>
      <c r="X8479" s="22"/>
      <c r="Y8479" s="22"/>
      <c r="Z8479" s="22"/>
      <c r="AA8479" s="22"/>
      <c r="AB8479" s="22"/>
      <c r="AC8479" s="22"/>
      <c r="AD8479" s="22"/>
      <c r="AE8479" s="22"/>
      <c r="AF8479" s="22"/>
      <c r="AG8479" s="22"/>
      <c r="AH8479" s="22"/>
    </row>
    <row r="8480" spans="2:34">
      <c r="B8480" s="10">
        <v>19</v>
      </c>
      <c r="C8480" s="10">
        <v>12</v>
      </c>
      <c r="D8480" s="34">
        <v>39801</v>
      </c>
      <c r="E8480" s="17">
        <v>4.1666666666998253E-2</v>
      </c>
      <c r="F8480" s="35">
        <v>0.19286445843750094</v>
      </c>
      <c r="G8480" s="18">
        <v>3.9511353121088408</v>
      </c>
      <c r="H8480" s="18">
        <v>8.3255968663075333</v>
      </c>
      <c r="I8480" s="18">
        <v>4.3744615541986924</v>
      </c>
      <c r="J8480" s="19">
        <v>0.90853371231993807</v>
      </c>
      <c r="K8480" s="19">
        <v>0.92056083023997726</v>
      </c>
      <c r="L8480" s="19">
        <v>0.66713943246446128</v>
      </c>
      <c r="M8480" s="19">
        <v>7.1254999999999997</v>
      </c>
      <c r="N8480" s="19">
        <f t="shared" si="132"/>
        <v>9.2631499999999996</v>
      </c>
      <c r="O8480" s="19">
        <v>4.8324999999999996</v>
      </c>
      <c r="P8480" s="20">
        <v>25.6664728125</v>
      </c>
      <c r="Q8480" s="12">
        <v>64.525000000000006</v>
      </c>
      <c r="R8480" s="12">
        <v>8.7650000000000006</v>
      </c>
      <c r="S8480" s="12">
        <v>245.29999999999998</v>
      </c>
      <c r="T8480" s="12">
        <v>2.0825</v>
      </c>
      <c r="U8480" s="12">
        <v>88.875</v>
      </c>
      <c r="V8480" s="23"/>
      <c r="W8480" s="24"/>
      <c r="X8480" s="22"/>
      <c r="Y8480" s="22"/>
      <c r="Z8480" s="22"/>
      <c r="AA8480" s="22"/>
      <c r="AB8480" s="22"/>
      <c r="AC8480" s="22"/>
      <c r="AD8480" s="22"/>
      <c r="AE8480" s="22"/>
      <c r="AF8480" s="22"/>
      <c r="AG8480" s="22"/>
      <c r="AH8480" s="22"/>
    </row>
    <row r="8481" spans="2:34">
      <c r="B8481" s="10">
        <v>19</v>
      </c>
      <c r="C8481" s="10">
        <v>12</v>
      </c>
      <c r="D8481" s="34">
        <v>39801</v>
      </c>
      <c r="E8481" s="17">
        <v>8.3333333333001747E-2</v>
      </c>
      <c r="F8481" s="35">
        <v>0.18427635102000084</v>
      </c>
      <c r="G8481" s="18">
        <v>4.3425551477518249</v>
      </c>
      <c r="H8481" s="18">
        <v>7.9351933956608036</v>
      </c>
      <c r="I8481" s="18">
        <v>3.5926382479089778</v>
      </c>
      <c r="J8481" s="19">
        <v>0.83646513949994317</v>
      </c>
      <c r="K8481" s="19">
        <v>0.74995139225998131</v>
      </c>
      <c r="L8481" s="19">
        <v>0.81484323021970217</v>
      </c>
      <c r="M8481" s="19">
        <v>10.29875</v>
      </c>
      <c r="N8481" s="19">
        <f t="shared" si="132"/>
        <v>13.388375</v>
      </c>
      <c r="O8481" s="19">
        <v>7.3225000000000007</v>
      </c>
      <c r="P8481" s="20">
        <v>27.624533624999994</v>
      </c>
      <c r="Q8481" s="12">
        <v>64.875</v>
      </c>
      <c r="R8481" s="12">
        <v>7.6624999999999996</v>
      </c>
      <c r="S8481" s="12">
        <v>243.22499999999999</v>
      </c>
      <c r="T8481" s="12">
        <v>1.2800000000000002</v>
      </c>
      <c r="U8481" s="12">
        <v>92.9</v>
      </c>
      <c r="V8481" s="23"/>
      <c r="W8481" s="24"/>
      <c r="X8481" s="22"/>
      <c r="Y8481" s="22"/>
      <c r="Z8481" s="22"/>
      <c r="AA8481" s="22"/>
      <c r="AB8481" s="22"/>
      <c r="AC8481" s="22"/>
      <c r="AD8481" s="22"/>
      <c r="AE8481" s="22"/>
      <c r="AF8481" s="22"/>
      <c r="AG8481" s="22"/>
      <c r="AH8481" s="22"/>
    </row>
    <row r="8482" spans="2:34">
      <c r="B8482" s="10">
        <v>19</v>
      </c>
      <c r="C8482" s="10">
        <v>12</v>
      </c>
      <c r="D8482" s="34">
        <v>39801</v>
      </c>
      <c r="E8482" s="17">
        <v>0.125</v>
      </c>
      <c r="F8482" s="35">
        <v>0.17569010315250075</v>
      </c>
      <c r="G8482" s="18">
        <v>3.5505045911538557</v>
      </c>
      <c r="H8482" s="18">
        <v>7.6984115170730645</v>
      </c>
      <c r="I8482" s="18">
        <v>4.1479069259192087</v>
      </c>
      <c r="J8482" s="19">
        <v>0.9986067665149323</v>
      </c>
      <c r="K8482" s="19">
        <v>0.77575308744248062</v>
      </c>
      <c r="L8482" s="19">
        <v>0.73286494041045713</v>
      </c>
      <c r="M8482" s="19">
        <v>11.450999999999999</v>
      </c>
      <c r="N8482" s="19">
        <f t="shared" si="132"/>
        <v>14.886299999999999</v>
      </c>
      <c r="O8482" s="19">
        <v>7.4799999999999995</v>
      </c>
      <c r="P8482" s="20">
        <v>27.412851375000002</v>
      </c>
      <c r="Q8482" s="12">
        <v>65.724999999999994</v>
      </c>
      <c r="R8482" s="12">
        <v>7.1899999999999995</v>
      </c>
      <c r="S8482" s="12">
        <v>244.25</v>
      </c>
      <c r="T8482" s="12">
        <v>2.2424999999999997</v>
      </c>
      <c r="U8482" s="12">
        <v>85.724999999999994</v>
      </c>
      <c r="V8482" s="23"/>
      <c r="W8482" s="24"/>
      <c r="X8482" s="22"/>
      <c r="Y8482" s="22"/>
      <c r="Z8482" s="22"/>
      <c r="AA8482" s="22"/>
      <c r="AB8482" s="22"/>
      <c r="AC8482" s="22"/>
      <c r="AD8482" s="22"/>
      <c r="AE8482" s="22"/>
      <c r="AF8482" s="22"/>
      <c r="AG8482" s="22"/>
      <c r="AH8482" s="22"/>
    </row>
    <row r="8483" spans="2:34">
      <c r="B8483" s="10">
        <v>19</v>
      </c>
      <c r="C8483" s="10">
        <v>12</v>
      </c>
      <c r="D8483" s="34">
        <v>39801</v>
      </c>
      <c r="E8483" s="17">
        <v>0.16666666666699825</v>
      </c>
      <c r="F8483" s="35">
        <v>0.17995975026750075</v>
      </c>
      <c r="G8483" s="18">
        <v>4.3898631385805729</v>
      </c>
      <c r="H8483" s="18">
        <v>7.9855677275185455</v>
      </c>
      <c r="I8483" s="18">
        <v>3.5957045889379735</v>
      </c>
      <c r="J8483" s="19">
        <v>0.51216993491996543</v>
      </c>
      <c r="K8483" s="19">
        <v>0.6666414110524832</v>
      </c>
      <c r="L8483" s="19">
        <v>0.79854876651245288</v>
      </c>
      <c r="M8483" s="19">
        <v>12.37</v>
      </c>
      <c r="N8483" s="19">
        <f t="shared" si="132"/>
        <v>16.081</v>
      </c>
      <c r="O8483" s="19">
        <v>8.0324999999999989</v>
      </c>
      <c r="P8483" s="20">
        <v>27.077687812499995</v>
      </c>
      <c r="Q8483" s="12">
        <v>68.174999999999997</v>
      </c>
      <c r="R8483" s="12">
        <v>6.7625000000000002</v>
      </c>
      <c r="S8483" s="12">
        <v>245.375</v>
      </c>
      <c r="T8483" s="12">
        <v>2.8249999999999997</v>
      </c>
      <c r="U8483" s="12">
        <v>86.549999999999983</v>
      </c>
      <c r="V8483" s="23"/>
      <c r="W8483" s="24"/>
      <c r="X8483" s="22"/>
      <c r="Y8483" s="22"/>
      <c r="Z8483" s="22"/>
      <c r="AA8483" s="22"/>
      <c r="AB8483" s="22"/>
      <c r="AC8483" s="22"/>
      <c r="AD8483" s="22"/>
      <c r="AE8483" s="22"/>
      <c r="AF8483" s="22"/>
      <c r="AG8483" s="22"/>
      <c r="AH8483" s="22"/>
    </row>
    <row r="8484" spans="2:34">
      <c r="B8484" s="10">
        <v>19</v>
      </c>
      <c r="C8484" s="10">
        <v>12</v>
      </c>
      <c r="D8484" s="34">
        <v>39801</v>
      </c>
      <c r="E8484" s="17">
        <v>0.20833333333300175</v>
      </c>
      <c r="F8484" s="35">
        <v>0.1842286535625007</v>
      </c>
      <c r="G8484" s="18">
        <v>4.3335068437760755</v>
      </c>
      <c r="H8484" s="18">
        <v>8.0666478898927885</v>
      </c>
      <c r="I8484" s="18">
        <v>3.7331410461167129</v>
      </c>
      <c r="J8484" s="19">
        <v>0.61254246460495876</v>
      </c>
      <c r="K8484" s="19">
        <v>0.85117002045997847</v>
      </c>
      <c r="L8484" s="19">
        <v>0.90253606495994654</v>
      </c>
      <c r="M8484" s="19">
        <v>13.094749999999999</v>
      </c>
      <c r="N8484" s="19">
        <f t="shared" si="132"/>
        <v>17.023174999999998</v>
      </c>
      <c r="O8484" s="19">
        <v>8.870000000000001</v>
      </c>
      <c r="P8484" s="20">
        <v>23.920094250000002</v>
      </c>
      <c r="Q8484" s="12">
        <v>70.699999999999989</v>
      </c>
      <c r="R8484" s="12">
        <v>5.68</v>
      </c>
      <c r="S8484" s="12">
        <v>244.125</v>
      </c>
      <c r="T8484" s="12">
        <v>1.5625</v>
      </c>
      <c r="U8484" s="12">
        <v>84.724999999999994</v>
      </c>
      <c r="V8484" s="23"/>
      <c r="W8484" s="24"/>
      <c r="X8484" s="22"/>
      <c r="Y8484" s="22"/>
      <c r="Z8484" s="22"/>
      <c r="AA8484" s="22"/>
      <c r="AB8484" s="22"/>
      <c r="AC8484" s="22"/>
      <c r="AD8484" s="22"/>
      <c r="AE8484" s="22"/>
      <c r="AF8484" s="22"/>
      <c r="AG8484" s="22"/>
      <c r="AH8484" s="22"/>
    </row>
    <row r="8485" spans="2:34">
      <c r="B8485" s="10">
        <v>19</v>
      </c>
      <c r="C8485" s="10">
        <v>12</v>
      </c>
      <c r="D8485" s="34">
        <v>39801</v>
      </c>
      <c r="E8485" s="17">
        <v>0.25</v>
      </c>
      <c r="F8485" s="35">
        <v>0.18849662708250067</v>
      </c>
      <c r="G8485" s="18">
        <v>4.7785038729080567</v>
      </c>
      <c r="H8485" s="18">
        <v>9.1679979304044732</v>
      </c>
      <c r="I8485" s="18">
        <v>4.3894940574964165</v>
      </c>
      <c r="J8485" s="19">
        <v>0.5919503779999602</v>
      </c>
      <c r="K8485" s="19">
        <v>0.98610076997247498</v>
      </c>
      <c r="L8485" s="19">
        <v>0.97371251876794229</v>
      </c>
      <c r="M8485" s="19">
        <v>13.098000000000001</v>
      </c>
      <c r="N8485" s="19">
        <f t="shared" si="132"/>
        <v>17.0274</v>
      </c>
      <c r="O8485" s="19">
        <v>8.7125000000000004</v>
      </c>
      <c r="P8485" s="20">
        <v>20.409696937499998</v>
      </c>
      <c r="Q8485" s="12">
        <v>72.7</v>
      </c>
      <c r="R8485" s="12">
        <v>5.2374999999999998</v>
      </c>
      <c r="S8485" s="12">
        <v>246.52500000000001</v>
      </c>
      <c r="T8485" s="12">
        <v>1.5049999999999999</v>
      </c>
      <c r="U8485" s="12">
        <v>90.125</v>
      </c>
      <c r="V8485" s="23"/>
      <c r="W8485" s="24"/>
      <c r="X8485" s="22"/>
      <c r="Y8485" s="22"/>
      <c r="Z8485" s="22"/>
      <c r="AA8485" s="22"/>
      <c r="AB8485" s="22"/>
      <c r="AC8485" s="22"/>
      <c r="AD8485" s="22"/>
      <c r="AE8485" s="22"/>
      <c r="AF8485" s="22"/>
      <c r="AG8485" s="22"/>
      <c r="AH8485" s="22"/>
    </row>
    <row r="8486" spans="2:34">
      <c r="B8486" s="10">
        <v>19</v>
      </c>
      <c r="C8486" s="10">
        <v>12</v>
      </c>
      <c r="D8486" s="34">
        <v>39801</v>
      </c>
      <c r="E8486" s="17">
        <v>0.29166666666699825</v>
      </c>
      <c r="F8486" s="35">
        <v>0.21418191846000073</v>
      </c>
      <c r="G8486" s="18">
        <v>5.3942109081617824</v>
      </c>
      <c r="H8486" s="18">
        <v>12.481392731315029</v>
      </c>
      <c r="I8486" s="18">
        <v>7.0871818231532462</v>
      </c>
      <c r="J8486" s="19">
        <v>0.48385326130996764</v>
      </c>
      <c r="K8486" s="19">
        <v>0.79762154552747966</v>
      </c>
      <c r="L8486" s="19">
        <v>1.0448989106081878</v>
      </c>
      <c r="M8486" s="19">
        <v>13.080500000000001</v>
      </c>
      <c r="N8486" s="19">
        <f t="shared" si="132"/>
        <v>17.004650000000002</v>
      </c>
      <c r="O8486" s="19">
        <v>8.8450000000000006</v>
      </c>
      <c r="P8486" s="20">
        <v>15.646846312500001</v>
      </c>
      <c r="Q8486" s="12">
        <v>73.174999999999997</v>
      </c>
      <c r="R8486" s="12">
        <v>4.8424999999999994</v>
      </c>
      <c r="S8486" s="12">
        <v>245.07500000000002</v>
      </c>
      <c r="T8486" s="12">
        <v>1.74</v>
      </c>
      <c r="U8486" s="12">
        <v>85.3</v>
      </c>
      <c r="V8486" s="23"/>
      <c r="W8486" s="24"/>
      <c r="X8486" s="22"/>
      <c r="Y8486" s="22"/>
      <c r="Z8486" s="22"/>
      <c r="AA8486" s="22"/>
      <c r="AB8486" s="22"/>
      <c r="AC8486" s="22"/>
      <c r="AD8486" s="22"/>
      <c r="AE8486" s="22"/>
      <c r="AF8486" s="22"/>
      <c r="AG8486" s="22"/>
      <c r="AH8486" s="22"/>
    </row>
    <row r="8487" spans="2:34">
      <c r="B8487" s="10">
        <v>19</v>
      </c>
      <c r="C8487" s="10">
        <v>12</v>
      </c>
      <c r="D8487" s="34">
        <v>39801</v>
      </c>
      <c r="E8487" s="17">
        <v>0.33333333333300175</v>
      </c>
      <c r="F8487" s="35">
        <v>0.23557896722250071</v>
      </c>
      <c r="G8487" s="18">
        <v>5.7221284245217685</v>
      </c>
      <c r="H8487" s="18">
        <v>19.953884337163338</v>
      </c>
      <c r="I8487" s="18">
        <v>14.231755912641571</v>
      </c>
      <c r="J8487" s="19">
        <v>0.33457781070497772</v>
      </c>
      <c r="K8487" s="19">
        <v>0.87501526962997755</v>
      </c>
      <c r="L8487" s="19">
        <v>1.0121472117334396</v>
      </c>
      <c r="M8487" s="19">
        <v>13.793500000000002</v>
      </c>
      <c r="N8487" s="19">
        <f t="shared" si="132"/>
        <v>17.931550000000001</v>
      </c>
      <c r="O8487" s="19">
        <v>8.6775000000000002</v>
      </c>
      <c r="P8487" s="20">
        <v>10.407710625</v>
      </c>
      <c r="Q8487" s="12">
        <v>74.625</v>
      </c>
      <c r="R8487" s="12">
        <v>4.3324999999999996</v>
      </c>
      <c r="S8487" s="12">
        <v>243.27499999999998</v>
      </c>
      <c r="T8487" s="12">
        <v>1.98</v>
      </c>
      <c r="U8487" s="12">
        <v>112.175</v>
      </c>
      <c r="V8487" s="23"/>
      <c r="W8487" s="24"/>
      <c r="X8487" s="22"/>
      <c r="Y8487" s="22"/>
      <c r="Z8487" s="22"/>
      <c r="AA8487" s="22"/>
      <c r="AB8487" s="22"/>
      <c r="AC8487" s="22"/>
      <c r="AD8487" s="22"/>
      <c r="AE8487" s="22"/>
      <c r="AF8487" s="22"/>
      <c r="AG8487" s="22"/>
      <c r="AH8487" s="22"/>
    </row>
    <row r="8488" spans="2:34">
      <c r="B8488" s="10">
        <v>19</v>
      </c>
      <c r="C8488" s="10">
        <v>12</v>
      </c>
      <c r="D8488" s="34">
        <v>39801</v>
      </c>
      <c r="E8488" s="17">
        <v>0.375</v>
      </c>
      <c r="F8488" s="35">
        <v>0.25697387750250078</v>
      </c>
      <c r="G8488" s="18">
        <v>24.46326679930451</v>
      </c>
      <c r="H8488" s="18">
        <v>43.385192765494715</v>
      </c>
      <c r="I8488" s="18">
        <v>18.921925966190205</v>
      </c>
      <c r="J8488" s="19">
        <v>1.0011560279999332</v>
      </c>
      <c r="K8488" s="19">
        <v>1.4524260019499624</v>
      </c>
      <c r="L8488" s="19">
        <v>1.066932040683936</v>
      </c>
      <c r="M8488" s="19">
        <v>16.768249999999998</v>
      </c>
      <c r="N8488" s="19">
        <f t="shared" si="132"/>
        <v>21.798724999999997</v>
      </c>
      <c r="O8488" s="19">
        <v>10.905000000000001</v>
      </c>
      <c r="P8488" s="20">
        <v>6.8091123749999998</v>
      </c>
      <c r="Q8488" s="12">
        <v>74.699999999999989</v>
      </c>
      <c r="R8488" s="12">
        <v>4.3275000000000006</v>
      </c>
      <c r="S8488" s="12">
        <v>226.39999999999998</v>
      </c>
      <c r="T8488" s="12">
        <v>1.25</v>
      </c>
      <c r="U8488" s="12">
        <v>190.4</v>
      </c>
      <c r="V8488" s="23"/>
      <c r="W8488" s="24"/>
      <c r="X8488" s="22"/>
      <c r="Y8488" s="22"/>
      <c r="Z8488" s="22"/>
      <c r="AA8488" s="22"/>
      <c r="AB8488" s="22"/>
      <c r="AC8488" s="22"/>
      <c r="AD8488" s="22"/>
      <c r="AE8488" s="22"/>
      <c r="AF8488" s="22"/>
      <c r="AG8488" s="22"/>
      <c r="AH8488" s="22"/>
    </row>
    <row r="8489" spans="2:34">
      <c r="B8489" s="10">
        <v>19</v>
      </c>
      <c r="C8489" s="10">
        <v>12</v>
      </c>
      <c r="D8489" s="34">
        <v>39801</v>
      </c>
      <c r="E8489" s="17">
        <v>0.41666666666699825</v>
      </c>
      <c r="F8489" s="35">
        <v>0.24410394291750065</v>
      </c>
      <c r="G8489" s="18">
        <v>14.552739236436413</v>
      </c>
      <c r="H8489" s="18">
        <v>27.003928431575915</v>
      </c>
      <c r="I8489" s="18">
        <v>12.4511891951395</v>
      </c>
      <c r="J8489" s="19">
        <v>0.5456150889399638</v>
      </c>
      <c r="K8489" s="19">
        <v>1.2480712491474675</v>
      </c>
      <c r="L8489" s="19">
        <v>1.0341764823791877</v>
      </c>
      <c r="M8489" s="19">
        <v>16.708749999999998</v>
      </c>
      <c r="N8489" s="19">
        <f t="shared" si="132"/>
        <v>21.721374999999998</v>
      </c>
      <c r="O8489" s="19">
        <v>10.469999999999999</v>
      </c>
      <c r="P8489" s="20">
        <v>12.630374250000001</v>
      </c>
      <c r="Q8489" s="12">
        <v>69.325000000000003</v>
      </c>
      <c r="R8489" s="12">
        <v>5.7675000000000001</v>
      </c>
      <c r="S8489" s="12">
        <v>238.22499999999999</v>
      </c>
      <c r="T8489" s="12">
        <v>1.5425</v>
      </c>
      <c r="U8489" s="12">
        <v>223.32500000000002</v>
      </c>
      <c r="V8489" s="23"/>
      <c r="W8489" s="24"/>
      <c r="X8489" s="22"/>
      <c r="Y8489" s="22"/>
      <c r="Z8489" s="22"/>
      <c r="AA8489" s="22"/>
      <c r="AB8489" s="22"/>
      <c r="AC8489" s="22"/>
      <c r="AD8489" s="22"/>
      <c r="AE8489" s="22"/>
      <c r="AF8489" s="22"/>
      <c r="AG8489" s="22"/>
      <c r="AH8489" s="22"/>
    </row>
    <row r="8490" spans="2:34">
      <c r="B8490" s="10">
        <v>19</v>
      </c>
      <c r="C8490" s="10">
        <v>12</v>
      </c>
      <c r="D8490" s="34">
        <v>39801</v>
      </c>
      <c r="E8490" s="17">
        <v>0.45833333333300175</v>
      </c>
      <c r="F8490" s="35">
        <v>0.23123661170250054</v>
      </c>
      <c r="G8490" s="18">
        <v>25.984648286179702</v>
      </c>
      <c r="H8490" s="18">
        <v>40.896936129896091</v>
      </c>
      <c r="I8490" s="18">
        <v>14.912287843716388</v>
      </c>
      <c r="J8490" s="19">
        <v>0.81327198564494618</v>
      </c>
      <c r="K8490" s="19">
        <v>1.4504809242349621</v>
      </c>
      <c r="L8490" s="19">
        <v>0.9466935041451926</v>
      </c>
      <c r="M8490" s="19">
        <v>18.428249999999998</v>
      </c>
      <c r="N8490" s="19">
        <f t="shared" si="132"/>
        <v>23.956724999999999</v>
      </c>
      <c r="O8490" s="19">
        <v>10.577500000000001</v>
      </c>
      <c r="P8490" s="20">
        <v>13.988668687499999</v>
      </c>
      <c r="Q8490" s="12">
        <v>64.625</v>
      </c>
      <c r="R8490" s="12">
        <v>6.9524999999999988</v>
      </c>
      <c r="S8490" s="12">
        <v>222.10000000000002</v>
      </c>
      <c r="T8490" s="12">
        <v>1.1625000000000001</v>
      </c>
      <c r="U8490" s="12">
        <v>247.42500000000001</v>
      </c>
      <c r="V8490" s="23"/>
      <c r="W8490" s="24"/>
      <c r="X8490" s="22"/>
      <c r="Y8490" s="22"/>
      <c r="Z8490" s="22"/>
      <c r="AA8490" s="22"/>
      <c r="AB8490" s="22"/>
      <c r="AC8490" s="22"/>
      <c r="AD8490" s="22"/>
      <c r="AE8490" s="22"/>
      <c r="AF8490" s="22"/>
      <c r="AG8490" s="22"/>
      <c r="AH8490" s="22"/>
    </row>
    <row r="8491" spans="2:34">
      <c r="B8491" s="10">
        <v>19</v>
      </c>
      <c r="C8491" s="10">
        <v>12</v>
      </c>
      <c r="D8491" s="34">
        <v>39801</v>
      </c>
      <c r="E8491" s="17">
        <v>0.5</v>
      </c>
      <c r="F8491" s="35">
        <v>0.22265231636250049</v>
      </c>
      <c r="G8491" s="18">
        <v>8.8135327337776452</v>
      </c>
      <c r="H8491" s="18">
        <v>15.025228985204109</v>
      </c>
      <c r="I8491" s="18">
        <v>6.2116962514264618</v>
      </c>
      <c r="J8491" s="19">
        <v>0.59965686135996055</v>
      </c>
      <c r="K8491" s="19">
        <v>0.94649747855747535</v>
      </c>
      <c r="L8491" s="19">
        <v>0.85372609949394795</v>
      </c>
      <c r="M8491" s="19">
        <v>17.767250000000001</v>
      </c>
      <c r="N8491" s="19">
        <f t="shared" si="132"/>
        <v>23.097425000000001</v>
      </c>
      <c r="O8491" s="19">
        <v>9.85</v>
      </c>
      <c r="P8491" s="20">
        <v>17.058061312500001</v>
      </c>
      <c r="Q8491" s="12">
        <v>63.724999999999994</v>
      </c>
      <c r="R8491" s="12">
        <v>7.1899999999999995</v>
      </c>
      <c r="S8491" s="12">
        <v>229.52500000000001</v>
      </c>
      <c r="T8491" s="12">
        <v>1.54</v>
      </c>
      <c r="U8491" s="12">
        <v>227.375</v>
      </c>
      <c r="V8491" s="23"/>
      <c r="W8491" s="24"/>
      <c r="X8491" s="22"/>
      <c r="Y8491" s="22"/>
      <c r="Z8491" s="22"/>
      <c r="AA8491" s="22"/>
      <c r="AB8491" s="22"/>
      <c r="AC8491" s="22"/>
      <c r="AD8491" s="22"/>
      <c r="AE8491" s="22"/>
      <c r="AF8491" s="22"/>
      <c r="AG8491" s="22"/>
      <c r="AH8491" s="22"/>
    </row>
    <row r="8492" spans="2:34">
      <c r="B8492" s="10">
        <v>19</v>
      </c>
      <c r="C8492" s="10">
        <v>12</v>
      </c>
      <c r="D8492" s="34">
        <v>39801</v>
      </c>
      <c r="E8492" s="17">
        <v>0.54166666666699825</v>
      </c>
      <c r="F8492" s="35">
        <v>0.29969731212750061</v>
      </c>
      <c r="G8492" s="18">
        <v>20.896120318011164</v>
      </c>
      <c r="H8492" s="18">
        <v>38.783279618993191</v>
      </c>
      <c r="I8492" s="18">
        <v>17.887159300982027</v>
      </c>
      <c r="J8492" s="19">
        <v>0.71289374741495315</v>
      </c>
      <c r="K8492" s="19">
        <v>1.4207584635049626</v>
      </c>
      <c r="L8492" s="19">
        <v>0.84831336198894802</v>
      </c>
      <c r="M8492" s="19">
        <v>23.0045</v>
      </c>
      <c r="N8492" s="19">
        <f t="shared" si="132"/>
        <v>29.905850000000001</v>
      </c>
      <c r="O8492" s="19">
        <v>13.674999999999999</v>
      </c>
      <c r="P8492" s="20">
        <v>10.231308749999998</v>
      </c>
      <c r="Q8492" s="12">
        <v>63.075000000000003</v>
      </c>
      <c r="R8492" s="12">
        <v>7.625</v>
      </c>
      <c r="S8492" s="12">
        <v>212.1</v>
      </c>
      <c r="T8492" s="12">
        <v>2.04</v>
      </c>
      <c r="U8492" s="12">
        <v>208.5</v>
      </c>
      <c r="V8492" s="23"/>
      <c r="W8492" s="24"/>
      <c r="X8492" s="22"/>
      <c r="Y8492" s="22"/>
      <c r="Z8492" s="22"/>
      <c r="AA8492" s="22"/>
      <c r="AB8492" s="22"/>
      <c r="AC8492" s="22"/>
      <c r="AD8492" s="22"/>
      <c r="AE8492" s="22"/>
      <c r="AF8492" s="22"/>
      <c r="AG8492" s="22"/>
      <c r="AH8492" s="22"/>
    </row>
    <row r="8493" spans="2:34">
      <c r="B8493" s="10">
        <v>19</v>
      </c>
      <c r="C8493" s="10">
        <v>12</v>
      </c>
      <c r="D8493" s="34">
        <v>39801</v>
      </c>
      <c r="E8493" s="17">
        <v>0.58333333333300175</v>
      </c>
      <c r="F8493" s="35">
        <v>0.29111050639500047</v>
      </c>
      <c r="G8493" s="18">
        <v>32.732045557661685</v>
      </c>
      <c r="H8493" s="18">
        <v>60.793172230121854</v>
      </c>
      <c r="I8493" s="18">
        <v>28.061126672460176</v>
      </c>
      <c r="J8493" s="19">
        <v>1.3331320889399125</v>
      </c>
      <c r="K8493" s="19">
        <v>2.0398867942949459</v>
      </c>
      <c r="L8493" s="19">
        <v>0.8429004315124482</v>
      </c>
      <c r="M8493" s="19">
        <v>28.042999999999996</v>
      </c>
      <c r="N8493" s="19">
        <f t="shared" ref="N8493:N8556" si="133">M8493*1.3</f>
        <v>36.455899999999993</v>
      </c>
      <c r="O8493" s="19">
        <v>15.702500000000001</v>
      </c>
      <c r="P8493" s="20">
        <v>6.2622665624999989</v>
      </c>
      <c r="Q8493" s="12">
        <v>63.524999999999999</v>
      </c>
      <c r="R8493" s="12">
        <v>7.9224999999999994</v>
      </c>
      <c r="S8493" s="12">
        <v>203.55</v>
      </c>
      <c r="T8493" s="12">
        <v>2.8475000000000001</v>
      </c>
      <c r="U8493" s="12">
        <v>178.20000000000002</v>
      </c>
      <c r="V8493" s="23"/>
      <c r="W8493" s="24"/>
      <c r="X8493" s="22"/>
      <c r="Y8493" s="22"/>
      <c r="Z8493" s="22"/>
      <c r="AA8493" s="22"/>
      <c r="AB8493" s="22"/>
      <c r="AC8493" s="22"/>
      <c r="AD8493" s="22"/>
      <c r="AE8493" s="22"/>
      <c r="AF8493" s="22"/>
      <c r="AG8493" s="22"/>
      <c r="AH8493" s="22"/>
    </row>
    <row r="8494" spans="2:34">
      <c r="B8494" s="10">
        <v>19</v>
      </c>
      <c r="C8494" s="10">
        <v>12</v>
      </c>
      <c r="D8494" s="34">
        <v>39801</v>
      </c>
      <c r="E8494" s="17">
        <v>0.625</v>
      </c>
      <c r="F8494" s="35">
        <v>0.4023808315875006</v>
      </c>
      <c r="G8494" s="18">
        <v>76.65042352965466</v>
      </c>
      <c r="H8494" s="18">
        <v>120.4625941313905</v>
      </c>
      <c r="I8494" s="18">
        <v>43.812170601735822</v>
      </c>
      <c r="J8494" s="19">
        <v>1.711445604159888</v>
      </c>
      <c r="K8494" s="19">
        <v>2.7384103435349272</v>
      </c>
      <c r="L8494" s="19">
        <v>0.76632696737670269</v>
      </c>
      <c r="M8494" s="19">
        <v>31.791999999999998</v>
      </c>
      <c r="N8494" s="19">
        <f t="shared" si="133"/>
        <v>41.329599999999999</v>
      </c>
      <c r="O8494" s="19">
        <v>17.965</v>
      </c>
      <c r="P8494" s="20">
        <v>2.7165888749999993</v>
      </c>
      <c r="Q8494" s="12">
        <v>64.574999999999989</v>
      </c>
      <c r="R8494" s="12">
        <v>8.1649999999999991</v>
      </c>
      <c r="S8494" s="12">
        <v>200.20000000000002</v>
      </c>
      <c r="T8494" s="12">
        <v>2.7474999999999996</v>
      </c>
      <c r="U8494" s="12">
        <v>101</v>
      </c>
      <c r="V8494" s="23"/>
      <c r="W8494" s="24"/>
      <c r="X8494" s="22"/>
      <c r="Y8494" s="22"/>
      <c r="Z8494" s="22"/>
      <c r="AA8494" s="22"/>
      <c r="AB8494" s="22"/>
      <c r="AC8494" s="22"/>
      <c r="AD8494" s="22"/>
      <c r="AE8494" s="22"/>
      <c r="AF8494" s="22"/>
      <c r="AG8494" s="22"/>
      <c r="AH8494" s="22"/>
    </row>
    <row r="8495" spans="2:34">
      <c r="B8495" s="10">
        <v>19</v>
      </c>
      <c r="C8495" s="10">
        <v>12</v>
      </c>
      <c r="D8495" s="34">
        <v>39801</v>
      </c>
      <c r="E8495" s="17">
        <v>0.66666666666699825</v>
      </c>
      <c r="F8495" s="35">
        <v>0.43231103806500049</v>
      </c>
      <c r="G8495" s="18">
        <v>76.888637680472669</v>
      </c>
      <c r="H8495" s="18">
        <v>122.02022259555987</v>
      </c>
      <c r="I8495" s="18">
        <v>45.13158491508721</v>
      </c>
      <c r="J8495" s="19">
        <v>2.3728532866148453</v>
      </c>
      <c r="K8495" s="19">
        <v>3.5103657842974063</v>
      </c>
      <c r="L8495" s="19">
        <v>0.8868129898641951</v>
      </c>
      <c r="M8495" s="19">
        <v>33.834499999999998</v>
      </c>
      <c r="N8495" s="19">
        <f t="shared" si="133"/>
        <v>43.984850000000002</v>
      </c>
      <c r="O8495" s="19">
        <v>20.395000000000003</v>
      </c>
      <c r="P8495" s="20">
        <v>3.1752337499999994</v>
      </c>
      <c r="Q8495" s="12">
        <v>66.150000000000006</v>
      </c>
      <c r="R8495" s="12">
        <v>8.4400000000000013</v>
      </c>
      <c r="S8495" s="12">
        <v>198.57499999999999</v>
      </c>
      <c r="T8495" s="12">
        <v>3.0125000000000002</v>
      </c>
      <c r="U8495" s="12">
        <v>85.575000000000003</v>
      </c>
      <c r="V8495" s="23"/>
      <c r="W8495" s="24"/>
      <c r="X8495" s="22"/>
      <c r="Y8495" s="22"/>
      <c r="Z8495" s="22"/>
      <c r="AA8495" s="22"/>
      <c r="AB8495" s="22"/>
      <c r="AC8495" s="22"/>
      <c r="AD8495" s="22"/>
      <c r="AE8495" s="22"/>
      <c r="AF8495" s="22"/>
      <c r="AG8495" s="22"/>
      <c r="AH8495" s="22"/>
    </row>
    <row r="8496" spans="2:34">
      <c r="B8496" s="10">
        <v>19</v>
      </c>
      <c r="C8496" s="10">
        <v>12</v>
      </c>
      <c r="D8496" s="34">
        <v>39801</v>
      </c>
      <c r="E8496" s="17">
        <v>0.70833333333300175</v>
      </c>
      <c r="F8496" s="35">
        <v>0.29959503687750028</v>
      </c>
      <c r="G8496" s="18">
        <v>25.626940085865471</v>
      </c>
      <c r="H8496" s="18">
        <v>50.590135007689177</v>
      </c>
      <c r="I8496" s="18">
        <v>24.963194921823707</v>
      </c>
      <c r="J8496" s="19">
        <v>1.1169348535399273</v>
      </c>
      <c r="K8496" s="19">
        <v>1.6391202710474559</v>
      </c>
      <c r="L8496" s="19">
        <v>0.78833211658495106</v>
      </c>
      <c r="M8496" s="19">
        <v>24.567999999999998</v>
      </c>
      <c r="N8496" s="19">
        <f t="shared" si="133"/>
        <v>31.938399999999998</v>
      </c>
      <c r="O8496" s="19">
        <v>15.315</v>
      </c>
      <c r="P8496" s="20">
        <v>12.312850875000001</v>
      </c>
      <c r="Q8496" s="12">
        <v>66.5</v>
      </c>
      <c r="R8496" s="12">
        <v>9.0549999999999997</v>
      </c>
      <c r="S8496" s="12">
        <v>202.375</v>
      </c>
      <c r="T8496" s="12">
        <v>3.4250000000000003</v>
      </c>
      <c r="U8496" s="12">
        <v>85.025000000000006</v>
      </c>
      <c r="V8496" s="23"/>
      <c r="W8496" s="24"/>
      <c r="X8496" s="22"/>
      <c r="Y8496" s="22"/>
      <c r="Z8496" s="22"/>
      <c r="AA8496" s="22"/>
      <c r="AB8496" s="22"/>
      <c r="AC8496" s="22"/>
      <c r="AD8496" s="22"/>
      <c r="AE8496" s="22"/>
      <c r="AF8496" s="22"/>
      <c r="AG8496" s="22"/>
      <c r="AH8496" s="22"/>
    </row>
    <row r="8497" spans="2:34">
      <c r="B8497" s="10">
        <v>19</v>
      </c>
      <c r="C8497" s="10">
        <v>12</v>
      </c>
      <c r="D8497" s="34">
        <v>39801</v>
      </c>
      <c r="E8497" s="17">
        <v>0.75</v>
      </c>
      <c r="F8497" s="35">
        <v>0.23109602972250018</v>
      </c>
      <c r="G8497" s="18">
        <v>12.783097528326737</v>
      </c>
      <c r="H8497" s="18">
        <v>23.371835679510568</v>
      </c>
      <c r="I8497" s="18">
        <v>10.588738151183835</v>
      </c>
      <c r="J8497" s="19">
        <v>0.62537796706495952</v>
      </c>
      <c r="K8497" s="19">
        <v>1.1509721158474688</v>
      </c>
      <c r="L8497" s="19">
        <v>0.75006366856670303</v>
      </c>
      <c r="M8497" s="19">
        <v>19.439999999999998</v>
      </c>
      <c r="N8497" s="19">
        <f t="shared" si="133"/>
        <v>25.271999999999998</v>
      </c>
      <c r="O8497" s="19">
        <v>11.4175</v>
      </c>
      <c r="P8497" s="20">
        <v>22.067874562500002</v>
      </c>
      <c r="Q8497" s="12">
        <v>68.775000000000006</v>
      </c>
      <c r="R8497" s="12">
        <v>9.41</v>
      </c>
      <c r="S8497" s="12">
        <v>210.02499999999998</v>
      </c>
      <c r="T8497" s="12">
        <v>3.71</v>
      </c>
      <c r="U8497" s="12">
        <v>81.924999999999997</v>
      </c>
      <c r="V8497" s="23"/>
      <c r="W8497" s="24"/>
      <c r="X8497" s="22"/>
      <c r="Y8497" s="22"/>
      <c r="Z8497" s="22"/>
      <c r="AA8497" s="22"/>
      <c r="AB8497" s="22"/>
      <c r="AC8497" s="22"/>
      <c r="AD8497" s="22"/>
      <c r="AE8497" s="22"/>
      <c r="AF8497" s="22"/>
      <c r="AG8497" s="22"/>
      <c r="AH8497" s="22"/>
    </row>
    <row r="8498" spans="2:34">
      <c r="B8498" s="10">
        <v>19</v>
      </c>
      <c r="C8498" s="10">
        <v>12</v>
      </c>
      <c r="D8498" s="34">
        <v>39801</v>
      </c>
      <c r="E8498" s="17">
        <v>0.79166666666699825</v>
      </c>
      <c r="F8498" s="35">
        <v>0.2096795486625001</v>
      </c>
      <c r="G8498" s="18">
        <v>6.8589342691744752</v>
      </c>
      <c r="H8498" s="18">
        <v>12.498702152665231</v>
      </c>
      <c r="I8498" s="18">
        <v>5.639767883490757</v>
      </c>
      <c r="J8498" s="19">
        <v>0.60993403874496066</v>
      </c>
      <c r="K8498" s="19">
        <v>0.97635549544247346</v>
      </c>
      <c r="L8498" s="19">
        <v>0.64608669409445962</v>
      </c>
      <c r="M8498" s="19">
        <v>19.145250000000001</v>
      </c>
      <c r="N8498" s="19">
        <f t="shared" si="133"/>
        <v>24.888825000000001</v>
      </c>
      <c r="O8498" s="19">
        <v>11.755000000000001</v>
      </c>
      <c r="P8498" s="20">
        <v>27.483412124999997</v>
      </c>
      <c r="Q8498" s="12">
        <v>69.45</v>
      </c>
      <c r="R8498" s="12">
        <v>9.8274999999999988</v>
      </c>
      <c r="S8498" s="12">
        <v>209.89999999999998</v>
      </c>
      <c r="T8498" s="12">
        <v>4.09</v>
      </c>
      <c r="U8498" s="12">
        <v>83.625</v>
      </c>
      <c r="V8498" s="23"/>
      <c r="W8498" s="24"/>
      <c r="X8498" s="22"/>
      <c r="Y8498" s="22"/>
      <c r="Z8498" s="22"/>
      <c r="AA8498" s="22"/>
      <c r="AB8498" s="22"/>
      <c r="AC8498" s="22"/>
      <c r="AD8498" s="22"/>
      <c r="AE8498" s="22"/>
      <c r="AF8498" s="22"/>
      <c r="AG8498" s="22"/>
      <c r="AH8498" s="22"/>
    </row>
    <row r="8499" spans="2:34">
      <c r="B8499" s="10">
        <v>19</v>
      </c>
      <c r="C8499" s="10">
        <v>12</v>
      </c>
      <c r="D8499" s="34">
        <v>39801</v>
      </c>
      <c r="E8499" s="17">
        <v>0.83333333333300175</v>
      </c>
      <c r="F8499" s="35">
        <v>0.17543125379250005</v>
      </c>
      <c r="G8499" s="18">
        <v>5.4885285007002791</v>
      </c>
      <c r="H8499" s="18">
        <v>7.7559655480700211</v>
      </c>
      <c r="I8499" s="18">
        <v>2.2674370473697425</v>
      </c>
      <c r="J8499" s="19">
        <v>0.51471030540496687</v>
      </c>
      <c r="K8499" s="19">
        <v>0.80570235221747788</v>
      </c>
      <c r="L8499" s="19">
        <v>0.65708429968245874</v>
      </c>
      <c r="M8499" s="19">
        <v>17.809249999999999</v>
      </c>
      <c r="N8499" s="19">
        <f t="shared" si="133"/>
        <v>23.152024999999998</v>
      </c>
      <c r="O8499" s="19">
        <v>10.870000000000001</v>
      </c>
      <c r="P8499" s="20">
        <v>31.434814125000003</v>
      </c>
      <c r="Q8499" s="12">
        <v>68.55</v>
      </c>
      <c r="R8499" s="12">
        <v>10.414999999999999</v>
      </c>
      <c r="S8499" s="12">
        <v>218.77500000000001</v>
      </c>
      <c r="T8499" s="12">
        <v>3.9349999999999996</v>
      </c>
      <c r="U8499" s="12">
        <v>87.125</v>
      </c>
      <c r="V8499" s="23"/>
      <c r="W8499" s="24"/>
      <c r="X8499" s="22"/>
      <c r="Y8499" s="22"/>
      <c r="Z8499" s="22"/>
      <c r="AA8499" s="22"/>
      <c r="AB8499" s="22"/>
      <c r="AC8499" s="22"/>
      <c r="AD8499" s="22"/>
      <c r="AE8499" s="22"/>
      <c r="AF8499" s="22"/>
      <c r="AG8499" s="22"/>
      <c r="AH8499" s="22"/>
    </row>
    <row r="8500" spans="2:34">
      <c r="B8500" s="10">
        <v>19</v>
      </c>
      <c r="C8500" s="10">
        <v>12</v>
      </c>
      <c r="D8500" s="34">
        <v>39801</v>
      </c>
      <c r="E8500" s="17">
        <v>0.875</v>
      </c>
      <c r="F8500" s="35">
        <v>0.17113743252750002</v>
      </c>
      <c r="G8500" s="18">
        <v>6.0876789472302546</v>
      </c>
      <c r="H8500" s="18">
        <v>7.9771103828627554</v>
      </c>
      <c r="I8500" s="18">
        <v>1.8894314356325002</v>
      </c>
      <c r="J8500" s="19">
        <v>0.45036946543497114</v>
      </c>
      <c r="K8500" s="19">
        <v>0.82357486597747742</v>
      </c>
      <c r="L8500" s="19">
        <v>0.6023693264149621</v>
      </c>
      <c r="M8500" s="19">
        <v>17.657</v>
      </c>
      <c r="N8500" s="19">
        <f t="shared" si="133"/>
        <v>22.9541</v>
      </c>
      <c r="O8500" s="19">
        <v>11.09</v>
      </c>
      <c r="P8500" s="20">
        <v>31.064370187499996</v>
      </c>
      <c r="Q8500" s="12">
        <v>69.425000000000011</v>
      </c>
      <c r="R8500" s="12">
        <v>10.565</v>
      </c>
      <c r="S8500" s="12">
        <v>215.875</v>
      </c>
      <c r="T8500" s="12">
        <v>3.56</v>
      </c>
      <c r="U8500" s="12">
        <v>84.425000000000011</v>
      </c>
      <c r="V8500" s="23"/>
      <c r="W8500" s="24"/>
      <c r="X8500" s="22"/>
      <c r="Y8500" s="22"/>
      <c r="Z8500" s="22"/>
      <c r="AA8500" s="22"/>
      <c r="AB8500" s="22"/>
      <c r="AC8500" s="22"/>
      <c r="AD8500" s="22"/>
      <c r="AE8500" s="22"/>
      <c r="AF8500" s="22"/>
      <c r="AG8500" s="22"/>
      <c r="AH8500" s="22"/>
    </row>
    <row r="8501" spans="2:34">
      <c r="B8501" s="10">
        <v>19</v>
      </c>
      <c r="C8501" s="10">
        <v>12</v>
      </c>
      <c r="D8501" s="34">
        <v>39801</v>
      </c>
      <c r="E8501" s="17">
        <v>0.91666666666699825</v>
      </c>
      <c r="F8501" s="35">
        <v>0.14545427963249996</v>
      </c>
      <c r="G8501" s="18">
        <v>3.2739866180551189</v>
      </c>
      <c r="H8501" s="18">
        <v>6.9386107104080672</v>
      </c>
      <c r="I8501" s="18">
        <v>3.6646240923529492</v>
      </c>
      <c r="J8501" s="19">
        <v>0.5018384465999679</v>
      </c>
      <c r="K8501" s="19">
        <v>0.78587954598997833</v>
      </c>
      <c r="L8501" s="19">
        <v>0.64622331791645915</v>
      </c>
      <c r="M8501" s="19">
        <v>15.77975</v>
      </c>
      <c r="N8501" s="19">
        <f t="shared" si="133"/>
        <v>20.513674999999999</v>
      </c>
      <c r="O8501" s="19">
        <v>10.557500000000001</v>
      </c>
      <c r="P8501" s="20">
        <v>31.805258062499998</v>
      </c>
      <c r="Q8501" s="12">
        <v>68.675000000000011</v>
      </c>
      <c r="R8501" s="12">
        <v>10.907500000000001</v>
      </c>
      <c r="S8501" s="12">
        <v>227.57500000000002</v>
      </c>
      <c r="T8501" s="12">
        <v>4.5049999999999999</v>
      </c>
      <c r="U8501" s="12">
        <v>86.275000000000006</v>
      </c>
      <c r="V8501" s="23"/>
      <c r="W8501" s="24"/>
      <c r="X8501" s="22"/>
      <c r="Y8501" s="22"/>
      <c r="Z8501" s="22"/>
      <c r="AA8501" s="22"/>
      <c r="AB8501" s="22"/>
      <c r="AC8501" s="22"/>
      <c r="AD8501" s="22"/>
      <c r="AE8501" s="22"/>
      <c r="AF8501" s="22"/>
      <c r="AG8501" s="22"/>
      <c r="AH8501" s="22"/>
    </row>
    <row r="8502" spans="2:34">
      <c r="B8502" s="10">
        <v>19</v>
      </c>
      <c r="C8502" s="10">
        <v>12</v>
      </c>
      <c r="D8502" s="34">
        <v>39801</v>
      </c>
      <c r="E8502" s="17">
        <v>0.95833333333300175</v>
      </c>
      <c r="F8502" s="35">
        <v>0.1753854158849999</v>
      </c>
      <c r="G8502" s="18">
        <v>3.6520781600848533</v>
      </c>
      <c r="H8502" s="18">
        <v>6.9287619679085672</v>
      </c>
      <c r="I8502" s="18">
        <v>3.276683807823713</v>
      </c>
      <c r="J8502" s="19">
        <v>0.39889540070997453</v>
      </c>
      <c r="K8502" s="19">
        <v>0.78589066074497826</v>
      </c>
      <c r="L8502" s="19">
        <v>0.6407916692044594</v>
      </c>
      <c r="M8502" s="19">
        <v>14.028500000000001</v>
      </c>
      <c r="N8502" s="19">
        <f t="shared" si="133"/>
        <v>18.237050000000004</v>
      </c>
      <c r="O8502" s="19">
        <v>9.0850000000000009</v>
      </c>
      <c r="P8502" s="20">
        <v>31.646496375000002</v>
      </c>
      <c r="Q8502" s="12">
        <v>69.675000000000011</v>
      </c>
      <c r="R8502" s="12">
        <v>10.9625</v>
      </c>
      <c r="S8502" s="12">
        <v>228.10000000000002</v>
      </c>
      <c r="T8502" s="12">
        <v>4.3574999999999999</v>
      </c>
      <c r="U8502" s="12">
        <v>85.325000000000003</v>
      </c>
      <c r="V8502" s="23"/>
      <c r="W8502" s="24"/>
      <c r="X8502" s="22"/>
      <c r="Y8502" s="22"/>
      <c r="Z8502" s="22"/>
      <c r="AA8502" s="22"/>
      <c r="AB8502" s="22"/>
      <c r="AC8502" s="22"/>
      <c r="AD8502" s="22"/>
      <c r="AE8502" s="22"/>
      <c r="AF8502" s="22"/>
      <c r="AG8502" s="22"/>
      <c r="AH8502" s="22"/>
    </row>
    <row r="8503" spans="2:34">
      <c r="B8503" s="10">
        <v>19</v>
      </c>
      <c r="C8503" s="10">
        <v>12</v>
      </c>
      <c r="D8503" s="34">
        <v>39801</v>
      </c>
      <c r="E8503" s="17">
        <v>0</v>
      </c>
      <c r="F8503" s="35">
        <v>0.15826089653999989</v>
      </c>
      <c r="G8503" s="18">
        <v>2.7189039110901412</v>
      </c>
      <c r="H8503" s="18">
        <v>6.7159087491810769</v>
      </c>
      <c r="I8503" s="18">
        <v>3.9970048380909358</v>
      </c>
      <c r="J8503" s="19">
        <v>0.612495164484961</v>
      </c>
      <c r="K8503" s="19">
        <v>0.79383961848247786</v>
      </c>
      <c r="L8503" s="19">
        <v>0.72847282916895351</v>
      </c>
      <c r="M8503" s="19">
        <v>12.67525</v>
      </c>
      <c r="N8503" s="19">
        <f t="shared" si="133"/>
        <v>16.477824999999999</v>
      </c>
      <c r="O8503" s="19">
        <v>9.3275000000000006</v>
      </c>
      <c r="P8503" s="20">
        <v>32.599066499999999</v>
      </c>
      <c r="Q8503" s="12">
        <v>71.125</v>
      </c>
      <c r="R8503" s="12">
        <v>11.327500000000001</v>
      </c>
      <c r="S8503" s="12">
        <v>236.00000000000003</v>
      </c>
      <c r="T8503" s="12">
        <v>3.92</v>
      </c>
      <c r="U8503" s="12">
        <v>83.474999999999994</v>
      </c>
      <c r="V8503" s="23"/>
      <c r="W8503" s="24"/>
      <c r="X8503" s="22"/>
      <c r="Y8503" s="22"/>
      <c r="Z8503" s="22"/>
      <c r="AA8503" s="22"/>
      <c r="AB8503" s="22"/>
      <c r="AC8503" s="22"/>
      <c r="AD8503" s="22"/>
      <c r="AE8503" s="22"/>
      <c r="AF8503" s="22"/>
      <c r="AG8503" s="22"/>
      <c r="AH8503" s="22"/>
    </row>
    <row r="8504" spans="2:34">
      <c r="B8504" s="10">
        <v>20</v>
      </c>
      <c r="C8504" s="10">
        <v>12</v>
      </c>
      <c r="D8504" s="34">
        <v>39802</v>
      </c>
      <c r="E8504" s="17">
        <v>4.1666666666998253E-2</v>
      </c>
      <c r="F8504" s="35">
        <v>0.15396995757749987</v>
      </c>
      <c r="G8504" s="18">
        <v>4.1091600208988348</v>
      </c>
      <c r="H8504" s="18">
        <v>6.5905334464043337</v>
      </c>
      <c r="I8504" s="18">
        <v>2.4813734255054984</v>
      </c>
      <c r="J8504" s="19">
        <v>0.44521529264997173</v>
      </c>
      <c r="K8504" s="19">
        <v>0.76606599748997861</v>
      </c>
      <c r="L8504" s="19">
        <v>0.69018103159920585</v>
      </c>
      <c r="M8504" s="19">
        <v>8.1144999999999996</v>
      </c>
      <c r="N8504" s="19">
        <f t="shared" si="133"/>
        <v>10.54885</v>
      </c>
      <c r="O8504" s="19">
        <v>6.5200000000000005</v>
      </c>
      <c r="P8504" s="20">
        <v>33.975001125000006</v>
      </c>
      <c r="Q8504" s="12">
        <v>74.05</v>
      </c>
      <c r="R8504" s="12">
        <v>11.8125</v>
      </c>
      <c r="S8504" s="12">
        <v>237.79999999999998</v>
      </c>
      <c r="T8504" s="12">
        <v>4.4024999999999999</v>
      </c>
      <c r="U8504" s="12">
        <v>89</v>
      </c>
      <c r="V8504" s="23"/>
      <c r="W8504" s="24"/>
      <c r="X8504" s="22"/>
      <c r="Y8504" s="22"/>
      <c r="Z8504" s="22"/>
      <c r="AA8504" s="22"/>
      <c r="AB8504" s="22"/>
      <c r="AC8504" s="22"/>
      <c r="AD8504" s="22"/>
      <c r="AE8504" s="22"/>
      <c r="AF8504" s="22"/>
      <c r="AG8504" s="22"/>
      <c r="AH8504" s="22"/>
    </row>
    <row r="8505" spans="2:34">
      <c r="B8505" s="10">
        <v>20</v>
      </c>
      <c r="C8505" s="10">
        <v>12</v>
      </c>
      <c r="D8505" s="34">
        <v>39802</v>
      </c>
      <c r="E8505" s="17">
        <v>8.3333333333001747E-2</v>
      </c>
      <c r="F8505" s="35">
        <v>0.14112698646749983</v>
      </c>
      <c r="G8505" s="18">
        <v>3.7390220465208506</v>
      </c>
      <c r="H8505" s="18">
        <v>6.4196338659238421</v>
      </c>
      <c r="I8505" s="18">
        <v>2.6806118194029915</v>
      </c>
      <c r="J8505" s="19">
        <v>0.19815847398998748</v>
      </c>
      <c r="K8505" s="19">
        <v>0.57158015887498392</v>
      </c>
      <c r="L8505" s="19">
        <v>0.71761821546245375</v>
      </c>
      <c r="M8505" s="19">
        <v>7.0354999999999999</v>
      </c>
      <c r="N8505" s="19">
        <f t="shared" si="133"/>
        <v>9.1461500000000004</v>
      </c>
      <c r="O8505" s="19">
        <v>5.9874999999999998</v>
      </c>
      <c r="P8505" s="20">
        <v>34.169043187499987</v>
      </c>
      <c r="Q8505" s="12">
        <v>75.175000000000011</v>
      </c>
      <c r="R8505" s="12">
        <v>12.032499999999999</v>
      </c>
      <c r="S8505" s="12">
        <v>231.27499999999998</v>
      </c>
      <c r="T8505" s="12">
        <v>3.8874999999999997</v>
      </c>
      <c r="U8505" s="12">
        <v>85.95</v>
      </c>
      <c r="V8505" s="23"/>
      <c r="W8505" s="24"/>
      <c r="X8505" s="22"/>
      <c r="Y8505" s="22"/>
      <c r="Z8505" s="22"/>
      <c r="AA8505" s="22"/>
      <c r="AB8505" s="22"/>
      <c r="AC8505" s="22"/>
      <c r="AD8505" s="22"/>
      <c r="AE8505" s="22"/>
      <c r="AF8505" s="22"/>
      <c r="AG8505" s="22"/>
      <c r="AH8505" s="22"/>
    </row>
    <row r="8506" spans="2:34">
      <c r="B8506" s="10">
        <v>20</v>
      </c>
      <c r="C8506" s="10">
        <v>12</v>
      </c>
      <c r="D8506" s="34">
        <v>39802</v>
      </c>
      <c r="E8506" s="17">
        <v>0.125</v>
      </c>
      <c r="F8506" s="35">
        <v>0.13256249533499981</v>
      </c>
      <c r="G8506" s="18">
        <v>4.6235260634013153</v>
      </c>
      <c r="H8506" s="18">
        <v>6.1191557665496097</v>
      </c>
      <c r="I8506" s="18">
        <v>1.4956297031482944</v>
      </c>
      <c r="J8506" s="19">
        <v>0.60476724073996191</v>
      </c>
      <c r="K8506" s="19">
        <v>0.73036316081247943</v>
      </c>
      <c r="L8506" s="19">
        <v>0.63549403919920899</v>
      </c>
      <c r="M8506" s="19">
        <v>6.4094999999999995</v>
      </c>
      <c r="N8506" s="19">
        <f t="shared" si="133"/>
        <v>8.3323499999999999</v>
      </c>
      <c r="O8506" s="19">
        <v>5.4550000000000001</v>
      </c>
      <c r="P8506" s="20">
        <v>34.751169374999996</v>
      </c>
      <c r="Q8506" s="12">
        <v>78.75</v>
      </c>
      <c r="R8506" s="12">
        <v>12.030000000000001</v>
      </c>
      <c r="S8506" s="12">
        <v>229.77499999999998</v>
      </c>
      <c r="T8506" s="12">
        <v>3.2925</v>
      </c>
      <c r="U8506" s="12">
        <v>88.625</v>
      </c>
      <c r="V8506" s="23"/>
      <c r="W8506" s="24"/>
      <c r="X8506" s="22"/>
      <c r="Y8506" s="22"/>
      <c r="Z8506" s="22"/>
      <c r="AA8506" s="22"/>
      <c r="AB8506" s="22"/>
      <c r="AC8506" s="22"/>
      <c r="AD8506" s="22"/>
      <c r="AE8506" s="22"/>
      <c r="AF8506" s="22"/>
      <c r="AG8506" s="22"/>
      <c r="AH8506" s="22"/>
    </row>
    <row r="8507" spans="2:34">
      <c r="B8507" s="10">
        <v>20</v>
      </c>
      <c r="C8507" s="10">
        <v>12</v>
      </c>
      <c r="D8507" s="34">
        <v>39802</v>
      </c>
      <c r="E8507" s="17">
        <v>0.16666666666699825</v>
      </c>
      <c r="F8507" s="35">
        <v>0.15392988427499976</v>
      </c>
      <c r="G8507" s="18">
        <v>3.6045055475348553</v>
      </c>
      <c r="H8507" s="18">
        <v>6.7218966517105683</v>
      </c>
      <c r="I8507" s="18">
        <v>3.1173911041757125</v>
      </c>
      <c r="J8507" s="19">
        <v>0.42976917034497303</v>
      </c>
      <c r="K8507" s="19">
        <v>0.75617418224747857</v>
      </c>
      <c r="L8507" s="19">
        <v>0.58622914342196208</v>
      </c>
      <c r="M8507" s="19">
        <v>7.274</v>
      </c>
      <c r="N8507" s="19">
        <f t="shared" si="133"/>
        <v>9.4562000000000008</v>
      </c>
      <c r="O8507" s="19">
        <v>5.83</v>
      </c>
      <c r="P8507" s="20">
        <v>34.857010500000001</v>
      </c>
      <c r="Q8507" s="12">
        <v>75.849999999999994</v>
      </c>
      <c r="R8507" s="12">
        <v>12.389999999999999</v>
      </c>
      <c r="S8507" s="12">
        <v>220.02500000000001</v>
      </c>
      <c r="T8507" s="12">
        <v>3.5024999999999995</v>
      </c>
      <c r="U8507" s="12">
        <v>88.9</v>
      </c>
      <c r="V8507" s="23"/>
      <c r="W8507" s="24"/>
      <c r="X8507" s="22"/>
      <c r="Y8507" s="22"/>
      <c r="Z8507" s="22"/>
      <c r="AA8507" s="22"/>
      <c r="AB8507" s="22"/>
      <c r="AC8507" s="22"/>
      <c r="AD8507" s="22"/>
      <c r="AE8507" s="22"/>
      <c r="AF8507" s="22"/>
      <c r="AG8507" s="22"/>
      <c r="AH8507" s="22"/>
    </row>
    <row r="8508" spans="2:34">
      <c r="B8508" s="10">
        <v>20</v>
      </c>
      <c r="C8508" s="10">
        <v>12</v>
      </c>
      <c r="D8508" s="34">
        <v>39802</v>
      </c>
      <c r="E8508" s="17">
        <v>0.20833333333300175</v>
      </c>
      <c r="F8508" s="35">
        <v>0.1496408978399997</v>
      </c>
      <c r="G8508" s="18">
        <v>4.182523752325082</v>
      </c>
      <c r="H8508" s="18">
        <v>6.2743110609048456</v>
      </c>
      <c r="I8508" s="18">
        <v>2.0917873085797636</v>
      </c>
      <c r="J8508" s="19">
        <v>0.51469135188496773</v>
      </c>
      <c r="K8508" s="19">
        <v>0.81969631868247661</v>
      </c>
      <c r="L8508" s="19">
        <v>0.61366796754296016</v>
      </c>
      <c r="M8508" s="19">
        <v>8.0039999999999996</v>
      </c>
      <c r="N8508" s="19">
        <f t="shared" si="133"/>
        <v>10.405200000000001</v>
      </c>
      <c r="O8508" s="19">
        <v>6.4350000000000005</v>
      </c>
      <c r="P8508" s="20">
        <v>35.298015187499999</v>
      </c>
      <c r="Q8508" s="12">
        <v>73.8</v>
      </c>
      <c r="R8508" s="12">
        <v>12.5975</v>
      </c>
      <c r="S8508" s="12">
        <v>233.875</v>
      </c>
      <c r="T8508" s="12">
        <v>3.1524999999999999</v>
      </c>
      <c r="U8508" s="12">
        <v>86.825000000000003</v>
      </c>
      <c r="V8508" s="23"/>
      <c r="W8508" s="24"/>
      <c r="X8508" s="22"/>
      <c r="Y8508" s="22"/>
      <c r="Z8508" s="22"/>
      <c r="AA8508" s="22"/>
      <c r="AB8508" s="22"/>
      <c r="AC8508" s="22"/>
      <c r="AD8508" s="22"/>
      <c r="AE8508" s="22"/>
      <c r="AF8508" s="22"/>
      <c r="AG8508" s="22"/>
      <c r="AH8508" s="22"/>
    </row>
    <row r="8509" spans="2:34">
      <c r="B8509" s="10">
        <v>20</v>
      </c>
      <c r="C8509" s="10">
        <v>12</v>
      </c>
      <c r="D8509" s="34">
        <v>39802</v>
      </c>
      <c r="E8509" s="17">
        <v>0.25</v>
      </c>
      <c r="F8509" s="35">
        <v>0.16245327935249965</v>
      </c>
      <c r="G8509" s="18">
        <v>4.6110117938668154</v>
      </c>
      <c r="H8509" s="18">
        <v>6.663600958106068</v>
      </c>
      <c r="I8509" s="18">
        <v>2.0525891642392531</v>
      </c>
      <c r="J8509" s="19">
        <v>0.39888431049497514</v>
      </c>
      <c r="K8509" s="19">
        <v>0.65695647963748116</v>
      </c>
      <c r="L8509" s="19">
        <v>0.61370984235845993</v>
      </c>
      <c r="M8509" s="19">
        <v>9.9969999999999999</v>
      </c>
      <c r="N8509" s="19">
        <f t="shared" si="133"/>
        <v>12.9961</v>
      </c>
      <c r="O8509" s="19">
        <v>7.5075000000000003</v>
      </c>
      <c r="P8509" s="20">
        <v>34.839370312500002</v>
      </c>
      <c r="Q8509" s="12">
        <v>73</v>
      </c>
      <c r="R8509" s="12">
        <v>12.552500000000002</v>
      </c>
      <c r="S8509" s="12">
        <v>238.8</v>
      </c>
      <c r="T8509" s="12">
        <v>3.6625000000000005</v>
      </c>
      <c r="U8509" s="12">
        <v>81.900000000000006</v>
      </c>
      <c r="V8509" s="23"/>
      <c r="W8509" s="24"/>
      <c r="X8509" s="22"/>
      <c r="Y8509" s="22"/>
      <c r="Z8509" s="22"/>
      <c r="AA8509" s="22"/>
      <c r="AB8509" s="22"/>
      <c r="AC8509" s="22"/>
      <c r="AD8509" s="22"/>
      <c r="AE8509" s="22"/>
      <c r="AF8509" s="22"/>
      <c r="AG8509" s="22"/>
      <c r="AH8509" s="22"/>
    </row>
    <row r="8510" spans="2:34">
      <c r="B8510" s="10">
        <v>20</v>
      </c>
      <c r="C8510" s="10">
        <v>12</v>
      </c>
      <c r="D8510" s="34">
        <v>39802</v>
      </c>
      <c r="E8510" s="17">
        <v>0.29166666666699825</v>
      </c>
      <c r="F8510" s="35">
        <v>0.14961523604999966</v>
      </c>
      <c r="G8510" s="18">
        <v>3.6414838029348537</v>
      </c>
      <c r="H8510" s="18">
        <v>6.527631614892325</v>
      </c>
      <c r="I8510" s="18">
        <v>2.8861478119574717</v>
      </c>
      <c r="J8510" s="19">
        <v>0.37057464769997694</v>
      </c>
      <c r="K8510" s="19">
        <v>0.7046011621624797</v>
      </c>
      <c r="L8510" s="19">
        <v>0.66855323815920631</v>
      </c>
      <c r="M8510" s="19">
        <v>14.600249999999999</v>
      </c>
      <c r="N8510" s="19">
        <f t="shared" si="133"/>
        <v>18.980325000000001</v>
      </c>
      <c r="O8510" s="19">
        <v>10.0425</v>
      </c>
      <c r="P8510" s="20">
        <v>34.962851624999999</v>
      </c>
      <c r="Q8510" s="12">
        <v>73.175000000000011</v>
      </c>
      <c r="R8510" s="12">
        <v>12.577500000000001</v>
      </c>
      <c r="S8510" s="12">
        <v>242.92499999999998</v>
      </c>
      <c r="T8510" s="12">
        <v>3.55</v>
      </c>
      <c r="U8510" s="12">
        <v>88.775000000000006</v>
      </c>
      <c r="V8510" s="23"/>
      <c r="W8510" s="24"/>
      <c r="X8510" s="22"/>
      <c r="Y8510" s="22"/>
      <c r="Z8510" s="22"/>
      <c r="AA8510" s="22"/>
      <c r="AB8510" s="22"/>
      <c r="AC8510" s="22"/>
      <c r="AD8510" s="22"/>
      <c r="AE8510" s="22"/>
      <c r="AF8510" s="22"/>
      <c r="AG8510" s="22"/>
      <c r="AH8510" s="22"/>
    </row>
    <row r="8511" spans="2:34">
      <c r="B8511" s="10">
        <v>20</v>
      </c>
      <c r="C8511" s="10">
        <v>12</v>
      </c>
      <c r="D8511" s="34">
        <v>39802</v>
      </c>
      <c r="E8511" s="17">
        <v>0.33333333333300175</v>
      </c>
      <c r="F8511" s="35">
        <v>0.14960221919999961</v>
      </c>
      <c r="G8511" s="18">
        <v>3.1104723386073756</v>
      </c>
      <c r="H8511" s="18">
        <v>6.8224370348673045</v>
      </c>
      <c r="I8511" s="18">
        <v>3.7119646962599284</v>
      </c>
      <c r="J8511" s="19">
        <v>0.38858721988497591</v>
      </c>
      <c r="K8511" s="19">
        <v>0.75820073618747807</v>
      </c>
      <c r="L8511" s="19">
        <v>0.62475829593670895</v>
      </c>
      <c r="M8511" s="19">
        <v>14.226500000000001</v>
      </c>
      <c r="N8511" s="19">
        <f t="shared" si="133"/>
        <v>18.494450000000004</v>
      </c>
      <c r="O8511" s="19">
        <v>9.8324999999999996</v>
      </c>
      <c r="P8511" s="20">
        <v>34.468926374999995</v>
      </c>
      <c r="Q8511" s="12">
        <v>74.125</v>
      </c>
      <c r="R8511" s="12">
        <v>12.55</v>
      </c>
      <c r="S8511" s="12">
        <v>241.875</v>
      </c>
      <c r="T8511" s="12">
        <v>3.1675</v>
      </c>
      <c r="U8511" s="12">
        <v>90.824999999999989</v>
      </c>
      <c r="V8511" s="23"/>
      <c r="W8511" s="24"/>
      <c r="X8511" s="22"/>
      <c r="Y8511" s="22"/>
      <c r="Z8511" s="22"/>
      <c r="AA8511" s="22"/>
      <c r="AB8511" s="22"/>
      <c r="AC8511" s="22"/>
      <c r="AD8511" s="22"/>
      <c r="AE8511" s="22"/>
      <c r="AF8511" s="22"/>
      <c r="AG8511" s="22"/>
      <c r="AH8511" s="22"/>
    </row>
    <row r="8512" spans="2:34">
      <c r="B8512" s="10">
        <v>20</v>
      </c>
      <c r="C8512" s="10">
        <v>12</v>
      </c>
      <c r="D8512" s="34">
        <v>39802</v>
      </c>
      <c r="E8512" s="17">
        <v>0.375</v>
      </c>
      <c r="F8512" s="35">
        <v>0.13249322709749961</v>
      </c>
      <c r="G8512" s="18">
        <v>4.1882352398998322</v>
      </c>
      <c r="H8512" s="18">
        <v>7.0822548497775344</v>
      </c>
      <c r="I8512" s="18">
        <v>2.8940196098777036</v>
      </c>
      <c r="J8512" s="19">
        <v>0.32167691493998013</v>
      </c>
      <c r="K8512" s="19">
        <v>0.76813553716247762</v>
      </c>
      <c r="L8512" s="19">
        <v>0.64672378950170739</v>
      </c>
      <c r="M8512" s="19">
        <v>14.275749999999999</v>
      </c>
      <c r="N8512" s="19">
        <f t="shared" si="133"/>
        <v>18.558474999999998</v>
      </c>
      <c r="O8512" s="19">
        <v>10.025</v>
      </c>
      <c r="P8512" s="20">
        <v>33.586917</v>
      </c>
      <c r="Q8512" s="12">
        <v>72.699999999999989</v>
      </c>
      <c r="R8512" s="12">
        <v>12.669999999999998</v>
      </c>
      <c r="S8512" s="12">
        <v>241.7</v>
      </c>
      <c r="T8512" s="12">
        <v>3.21</v>
      </c>
      <c r="U8512" s="12">
        <v>127.00000000000001</v>
      </c>
      <c r="V8512" s="23"/>
      <c r="W8512" s="24"/>
      <c r="X8512" s="22"/>
      <c r="Y8512" s="22"/>
      <c r="Z8512" s="22"/>
      <c r="AA8512" s="22"/>
      <c r="AB8512" s="22"/>
      <c r="AC8512" s="22"/>
      <c r="AD8512" s="22"/>
      <c r="AE8512" s="22"/>
      <c r="AF8512" s="22"/>
      <c r="AG8512" s="22"/>
      <c r="AH8512" s="22"/>
    </row>
    <row r="8513" spans="2:34">
      <c r="B8513" s="10">
        <v>20</v>
      </c>
      <c r="C8513" s="10">
        <v>12</v>
      </c>
      <c r="D8513" s="34">
        <v>39802</v>
      </c>
      <c r="E8513" s="17">
        <v>0.41666666666699825</v>
      </c>
      <c r="F8513" s="35">
        <v>0.16239684200999949</v>
      </c>
      <c r="G8513" s="18">
        <v>3.1968432236053719</v>
      </c>
      <c r="H8513" s="18">
        <v>6.5960013549375649</v>
      </c>
      <c r="I8513" s="18">
        <v>3.399158131332193</v>
      </c>
      <c r="J8513" s="19">
        <v>0.50438737859496885</v>
      </c>
      <c r="K8513" s="19">
        <v>0.76219148631747768</v>
      </c>
      <c r="L8513" s="19">
        <v>0.61936321532395899</v>
      </c>
      <c r="M8513" s="19">
        <v>14.837499999999999</v>
      </c>
      <c r="N8513" s="19">
        <f t="shared" si="133"/>
        <v>19.28875</v>
      </c>
      <c r="O8513" s="19">
        <v>10.629999999999999</v>
      </c>
      <c r="P8513" s="20">
        <v>33.357594562499997</v>
      </c>
      <c r="Q8513" s="12">
        <v>71</v>
      </c>
      <c r="R8513" s="12">
        <v>12.815000000000001</v>
      </c>
      <c r="S8513" s="12">
        <v>239.95</v>
      </c>
      <c r="T8513" s="12">
        <v>4.2949999999999999</v>
      </c>
      <c r="U8513" s="12">
        <v>147.85000000000002</v>
      </c>
      <c r="V8513" s="23"/>
      <c r="W8513" s="24"/>
      <c r="X8513" s="22"/>
      <c r="Y8513" s="22"/>
      <c r="Z8513" s="22"/>
      <c r="AA8513" s="22"/>
      <c r="AB8513" s="22"/>
      <c r="AC8513" s="22"/>
      <c r="AD8513" s="22"/>
      <c r="AE8513" s="22"/>
      <c r="AF8513" s="22"/>
      <c r="AG8513" s="22"/>
      <c r="AH8513" s="22"/>
    </row>
    <row r="8514" spans="2:34">
      <c r="B8514" s="10">
        <v>20</v>
      </c>
      <c r="C8514" s="10">
        <v>12</v>
      </c>
      <c r="D8514" s="34">
        <v>39802</v>
      </c>
      <c r="E8514" s="17">
        <v>0.45833333333300175</v>
      </c>
      <c r="F8514" s="35">
        <v>0.16238243049749945</v>
      </c>
      <c r="G8514" s="18">
        <v>4.2891722714615792</v>
      </c>
      <c r="H8514" s="18">
        <v>7.5004459315730028</v>
      </c>
      <c r="I8514" s="18">
        <v>3.2112736601114245</v>
      </c>
      <c r="J8514" s="19">
        <v>0.30880728934498103</v>
      </c>
      <c r="K8514" s="19">
        <v>0.73838306933497821</v>
      </c>
      <c r="L8514" s="19">
        <v>0.64681496853545706</v>
      </c>
      <c r="M8514" s="19">
        <v>17.637500000000003</v>
      </c>
      <c r="N8514" s="19">
        <f t="shared" si="133"/>
        <v>22.928750000000004</v>
      </c>
      <c r="O8514" s="19">
        <v>11.629999999999999</v>
      </c>
      <c r="P8514" s="20">
        <v>32.475585187500002</v>
      </c>
      <c r="Q8514" s="12">
        <v>71.724999999999994</v>
      </c>
      <c r="R8514" s="12">
        <v>12.934999999999999</v>
      </c>
      <c r="S8514" s="12">
        <v>236.35000000000002</v>
      </c>
      <c r="T8514" s="12">
        <v>3.7025000000000001</v>
      </c>
      <c r="U8514" s="12">
        <v>184.07499999999999</v>
      </c>
      <c r="V8514" s="23"/>
      <c r="W8514" s="24"/>
      <c r="X8514" s="22"/>
      <c r="Y8514" s="22"/>
      <c r="Z8514" s="22"/>
      <c r="AA8514" s="22"/>
      <c r="AB8514" s="22"/>
      <c r="AC8514" s="22"/>
      <c r="AD8514" s="22"/>
      <c r="AE8514" s="22"/>
      <c r="AF8514" s="22"/>
      <c r="AG8514" s="22"/>
      <c r="AH8514" s="22"/>
    </row>
    <row r="8515" spans="2:34">
      <c r="B8515" s="10">
        <v>20</v>
      </c>
      <c r="C8515" s="10">
        <v>12</v>
      </c>
      <c r="D8515" s="34">
        <v>39802</v>
      </c>
      <c r="E8515" s="17">
        <v>0.5</v>
      </c>
      <c r="F8515" s="35">
        <v>0.16236857684999939</v>
      </c>
      <c r="G8515" s="18">
        <v>3.6330578893666052</v>
      </c>
      <c r="H8515" s="18">
        <v>7.3329557644765124</v>
      </c>
      <c r="I8515" s="18">
        <v>3.6998978751099063</v>
      </c>
      <c r="J8515" s="19">
        <v>0.48122272562497054</v>
      </c>
      <c r="K8515" s="19">
        <v>0.70663478102997912</v>
      </c>
      <c r="L8515" s="19">
        <v>0.61396909956870904</v>
      </c>
      <c r="M8515" s="19">
        <v>22.539250000000003</v>
      </c>
      <c r="N8515" s="19">
        <f t="shared" si="133"/>
        <v>29.301025000000003</v>
      </c>
      <c r="O8515" s="19">
        <v>14.440000000000001</v>
      </c>
      <c r="P8515" s="20">
        <v>31.769977687499999</v>
      </c>
      <c r="Q8515" s="12">
        <v>70.924999999999997</v>
      </c>
      <c r="R8515" s="12">
        <v>13.072500000000002</v>
      </c>
      <c r="S8515" s="12">
        <v>243.65</v>
      </c>
      <c r="T8515" s="12">
        <v>4.4174999999999995</v>
      </c>
      <c r="U8515" s="12">
        <v>209.125</v>
      </c>
      <c r="V8515" s="23"/>
      <c r="W8515" s="24"/>
      <c r="X8515" s="22"/>
      <c r="Y8515" s="22"/>
      <c r="Z8515" s="22"/>
      <c r="AA8515" s="22"/>
      <c r="AB8515" s="22"/>
      <c r="AC8515" s="22"/>
      <c r="AD8515" s="22"/>
      <c r="AE8515" s="22"/>
      <c r="AF8515" s="22"/>
      <c r="AG8515" s="22"/>
      <c r="AH8515" s="22"/>
    </row>
    <row r="8516" spans="2:34">
      <c r="B8516" s="10">
        <v>20</v>
      </c>
      <c r="C8516" s="10">
        <v>12</v>
      </c>
      <c r="D8516" s="34">
        <v>39802</v>
      </c>
      <c r="E8516" s="17">
        <v>0.54166666666699825</v>
      </c>
      <c r="F8516" s="35">
        <v>0.17089913119499933</v>
      </c>
      <c r="G8516" s="18">
        <v>4.4258689247098228</v>
      </c>
      <c r="H8516" s="18">
        <v>8.1780682402242029</v>
      </c>
      <c r="I8516" s="18">
        <v>3.75219931551438</v>
      </c>
      <c r="J8516" s="19">
        <v>0.32424500965498021</v>
      </c>
      <c r="K8516" s="19">
        <v>0.76619302913497722</v>
      </c>
      <c r="L8516" s="19">
        <v>0.60853002145395929</v>
      </c>
      <c r="M8516" s="19">
        <v>22.989000000000001</v>
      </c>
      <c r="N8516" s="19">
        <f t="shared" si="133"/>
        <v>29.885700000000003</v>
      </c>
      <c r="O8516" s="19">
        <v>13.85</v>
      </c>
      <c r="P8516" s="20">
        <v>30.5351645625</v>
      </c>
      <c r="Q8516" s="12">
        <v>70.599999999999994</v>
      </c>
      <c r="R8516" s="12">
        <v>13.115</v>
      </c>
      <c r="S8516" s="12">
        <v>242.5</v>
      </c>
      <c r="T8516" s="12">
        <v>4.45</v>
      </c>
      <c r="U8516" s="12">
        <v>223.95000000000002</v>
      </c>
      <c r="V8516" s="23"/>
      <c r="W8516" s="24"/>
      <c r="X8516" s="22"/>
      <c r="Y8516" s="22"/>
      <c r="Z8516" s="22"/>
      <c r="AA8516" s="22"/>
      <c r="AB8516" s="22"/>
      <c r="AC8516" s="22"/>
      <c r="AD8516" s="22"/>
      <c r="AE8516" s="22"/>
      <c r="AF8516" s="22"/>
      <c r="AG8516" s="22"/>
      <c r="AH8516" s="22"/>
    </row>
    <row r="8517" spans="2:34">
      <c r="B8517" s="10">
        <v>20</v>
      </c>
      <c r="C8517" s="10">
        <v>12</v>
      </c>
      <c r="D8517" s="34">
        <v>39802</v>
      </c>
      <c r="E8517" s="17">
        <v>0.58333333333300175</v>
      </c>
      <c r="F8517" s="35">
        <v>0.17942838385499926</v>
      </c>
      <c r="G8517" s="18">
        <v>3.4947415464488607</v>
      </c>
      <c r="H8517" s="18">
        <v>8.2278791268411968</v>
      </c>
      <c r="I8517" s="18">
        <v>4.7331375803923361</v>
      </c>
      <c r="J8517" s="19">
        <v>0.29851006275498182</v>
      </c>
      <c r="K8517" s="19">
        <v>0.70268379595747898</v>
      </c>
      <c r="L8517" s="19">
        <v>0.63598630949570734</v>
      </c>
      <c r="M8517" s="19">
        <v>21.146000000000001</v>
      </c>
      <c r="N8517" s="19">
        <f t="shared" si="133"/>
        <v>27.489800000000002</v>
      </c>
      <c r="O8517" s="19">
        <v>13.467499999999999</v>
      </c>
      <c r="P8517" s="20">
        <v>29.741356124999999</v>
      </c>
      <c r="Q8517" s="12">
        <v>71.05</v>
      </c>
      <c r="R8517" s="12">
        <v>12.922500000000001</v>
      </c>
      <c r="S8517" s="12">
        <v>245.7</v>
      </c>
      <c r="T8517" s="12">
        <v>4.6924999999999999</v>
      </c>
      <c r="U8517" s="12">
        <v>185.72500000000002</v>
      </c>
      <c r="V8517" s="23"/>
      <c r="W8517" s="24"/>
      <c r="X8517" s="22"/>
      <c r="Y8517" s="22"/>
      <c r="Z8517" s="22"/>
      <c r="AA8517" s="22"/>
      <c r="AB8517" s="22"/>
      <c r="AC8517" s="22"/>
      <c r="AD8517" s="22"/>
      <c r="AE8517" s="22"/>
      <c r="AF8517" s="22"/>
      <c r="AG8517" s="22"/>
      <c r="AH8517" s="22"/>
    </row>
    <row r="8518" spans="2:34">
      <c r="B8518" s="10">
        <v>20</v>
      </c>
      <c r="C8518" s="10">
        <v>12</v>
      </c>
      <c r="D8518" s="34">
        <v>39802</v>
      </c>
      <c r="E8518" s="17">
        <v>0.625</v>
      </c>
      <c r="F8518" s="35">
        <v>0.1623260861324993</v>
      </c>
      <c r="G8518" s="18">
        <v>5.1874394510690429</v>
      </c>
      <c r="H8518" s="18">
        <v>7.9377592314647138</v>
      </c>
      <c r="I8518" s="18">
        <v>2.7503197803956718</v>
      </c>
      <c r="J8518" s="19">
        <v>0.38342946977997677</v>
      </c>
      <c r="K8518" s="19">
        <v>0.81980956994997556</v>
      </c>
      <c r="L8518" s="19">
        <v>0.57571666818496114</v>
      </c>
      <c r="M8518" s="19">
        <v>20.238</v>
      </c>
      <c r="N8518" s="19">
        <f t="shared" si="133"/>
        <v>26.3094</v>
      </c>
      <c r="O8518" s="19">
        <v>13.362500000000001</v>
      </c>
      <c r="P8518" s="20">
        <v>30.799767374999995</v>
      </c>
      <c r="Q8518" s="12">
        <v>71.849999999999994</v>
      </c>
      <c r="R8518" s="12">
        <v>12.7425</v>
      </c>
      <c r="S8518" s="12">
        <v>246.05</v>
      </c>
      <c r="T8518" s="12">
        <v>4.5150000000000006</v>
      </c>
      <c r="U8518" s="12">
        <v>136.92500000000001</v>
      </c>
      <c r="V8518" s="23"/>
      <c r="W8518" s="24"/>
      <c r="X8518" s="22"/>
      <c r="Y8518" s="22"/>
      <c r="Z8518" s="22"/>
      <c r="AA8518" s="22"/>
      <c r="AB8518" s="22"/>
      <c r="AC8518" s="22"/>
      <c r="AD8518" s="22"/>
      <c r="AE8518" s="22"/>
      <c r="AF8518" s="22"/>
      <c r="AG8518" s="22"/>
      <c r="AH8518" s="22"/>
    </row>
    <row r="8519" spans="2:34">
      <c r="B8519" s="10">
        <v>20</v>
      </c>
      <c r="C8519" s="10">
        <v>12</v>
      </c>
      <c r="D8519" s="34">
        <v>39802</v>
      </c>
      <c r="E8519" s="17">
        <v>0.66666666666699825</v>
      </c>
      <c r="F8519" s="35">
        <v>0.17939770127999918</v>
      </c>
      <c r="G8519" s="18">
        <v>3.524195314837109</v>
      </c>
      <c r="H8519" s="18">
        <v>7.5319331791512401</v>
      </c>
      <c r="I8519" s="18">
        <v>4.0077378643141301</v>
      </c>
      <c r="J8519" s="19">
        <v>0.29078761220498239</v>
      </c>
      <c r="K8519" s="19">
        <v>0.73843414101747773</v>
      </c>
      <c r="L8519" s="19">
        <v>0.55930825480696211</v>
      </c>
      <c r="M8519" s="19">
        <v>20.070250000000001</v>
      </c>
      <c r="N8519" s="19">
        <f t="shared" si="133"/>
        <v>26.091325000000001</v>
      </c>
      <c r="O8519" s="19">
        <v>13.549999999999999</v>
      </c>
      <c r="P8519" s="20">
        <v>30.958529062499998</v>
      </c>
      <c r="Q8519" s="12">
        <v>72.900000000000006</v>
      </c>
      <c r="R8519" s="12">
        <v>12.5075</v>
      </c>
      <c r="S8519" s="12">
        <v>248.85</v>
      </c>
      <c r="T8519" s="12">
        <v>4.5925000000000002</v>
      </c>
      <c r="U8519" s="12">
        <v>96.1</v>
      </c>
      <c r="V8519" s="23"/>
      <c r="W8519" s="24"/>
      <c r="X8519" s="22"/>
      <c r="Y8519" s="22"/>
      <c r="Z8519" s="22"/>
      <c r="AA8519" s="22"/>
      <c r="AB8519" s="22"/>
      <c r="AC8519" s="22"/>
      <c r="AD8519" s="22"/>
      <c r="AE8519" s="22"/>
      <c r="AF8519" s="22"/>
      <c r="AG8519" s="22"/>
      <c r="AH8519" s="22"/>
    </row>
    <row r="8520" spans="2:34">
      <c r="B8520" s="10">
        <v>20</v>
      </c>
      <c r="C8520" s="10">
        <v>12</v>
      </c>
      <c r="D8520" s="34">
        <v>39802</v>
      </c>
      <c r="E8520" s="17">
        <v>0.70833333333300175</v>
      </c>
      <c r="F8520" s="35">
        <v>0.1708399045274992</v>
      </c>
      <c r="G8520" s="18">
        <v>4.2531081369630801</v>
      </c>
      <c r="H8520" s="18">
        <v>7.3573632101494981</v>
      </c>
      <c r="I8520" s="18">
        <v>3.104255073186418</v>
      </c>
      <c r="J8520" s="19">
        <v>0.27277310491998358</v>
      </c>
      <c r="K8520" s="19">
        <v>0.50619153604748468</v>
      </c>
      <c r="L8520" s="19">
        <v>0.63063686664270724</v>
      </c>
      <c r="M8520" s="19">
        <v>18.609249999999999</v>
      </c>
      <c r="N8520" s="19">
        <f t="shared" si="133"/>
        <v>24.192025000000001</v>
      </c>
      <c r="O8520" s="19">
        <v>12.309999999999999</v>
      </c>
      <c r="P8520" s="20">
        <v>31.029089812500001</v>
      </c>
      <c r="Q8520" s="12">
        <v>73.674999999999983</v>
      </c>
      <c r="R8520" s="12">
        <v>12.335000000000001</v>
      </c>
      <c r="S8520" s="12">
        <v>243.92499999999998</v>
      </c>
      <c r="T8520" s="12">
        <v>4.5274999999999999</v>
      </c>
      <c r="U8520" s="12">
        <v>87.5</v>
      </c>
      <c r="V8520" s="23"/>
      <c r="W8520" s="24"/>
      <c r="X8520" s="22"/>
      <c r="Y8520" s="22"/>
      <c r="Z8520" s="22"/>
      <c r="AA8520" s="22"/>
      <c r="AB8520" s="22"/>
      <c r="AC8520" s="22"/>
      <c r="AD8520" s="22"/>
      <c r="AE8520" s="22"/>
      <c r="AF8520" s="22"/>
      <c r="AG8520" s="22"/>
      <c r="AH8520" s="22"/>
    </row>
    <row r="8521" spans="2:34">
      <c r="B8521" s="10">
        <v>20</v>
      </c>
      <c r="C8521" s="10">
        <v>12</v>
      </c>
      <c r="D8521" s="34">
        <v>39802</v>
      </c>
      <c r="E8521" s="17">
        <v>0.75</v>
      </c>
      <c r="F8521" s="35">
        <v>0.17936599595249908</v>
      </c>
      <c r="G8521" s="18">
        <v>3.7572417256970998</v>
      </c>
      <c r="H8521" s="18">
        <v>7.0320306700175186</v>
      </c>
      <c r="I8521" s="18">
        <v>3.2747889443204188</v>
      </c>
      <c r="J8521" s="19">
        <v>0.38085157927497715</v>
      </c>
      <c r="K8521" s="19">
        <v>0.627289674912481</v>
      </c>
      <c r="L8521" s="19">
        <v>0.61422826029320809</v>
      </c>
      <c r="M8521" s="19">
        <v>19.027999999999999</v>
      </c>
      <c r="N8521" s="19">
        <f t="shared" si="133"/>
        <v>24.7364</v>
      </c>
      <c r="O8521" s="19">
        <v>12.925000000000001</v>
      </c>
      <c r="P8521" s="20">
        <v>30.976169249999998</v>
      </c>
      <c r="Q8521" s="12">
        <v>74.675000000000011</v>
      </c>
      <c r="R8521" s="12">
        <v>11.995000000000001</v>
      </c>
      <c r="S8521" s="12">
        <v>244.3</v>
      </c>
      <c r="T8521" s="12">
        <v>3.855</v>
      </c>
      <c r="U8521" s="12">
        <v>82.775000000000006</v>
      </c>
      <c r="V8521" s="23"/>
      <c r="W8521" s="24"/>
      <c r="X8521" s="22"/>
      <c r="Y8521" s="22"/>
      <c r="Z8521" s="22"/>
      <c r="AA8521" s="22"/>
      <c r="AB8521" s="22"/>
      <c r="AC8521" s="22"/>
      <c r="AD8521" s="22"/>
      <c r="AE8521" s="22"/>
      <c r="AF8521" s="22"/>
      <c r="AG8521" s="22"/>
      <c r="AH8521" s="22"/>
    </row>
    <row r="8522" spans="2:34">
      <c r="B8522" s="10">
        <v>20</v>
      </c>
      <c r="C8522" s="10">
        <v>12</v>
      </c>
      <c r="D8522" s="34">
        <v>39802</v>
      </c>
      <c r="E8522" s="17">
        <v>0.79166666666699825</v>
      </c>
      <c r="F8522" s="35">
        <v>0.17508017075249907</v>
      </c>
      <c r="G8522" s="18">
        <v>4.0362933536405894</v>
      </c>
      <c r="H8522" s="18">
        <v>7.9021201376757073</v>
      </c>
      <c r="I8522" s="18">
        <v>3.8658267840351184</v>
      </c>
      <c r="J8522" s="19">
        <v>0.21101145772498739</v>
      </c>
      <c r="K8522" s="19">
        <v>0.6967772351399788</v>
      </c>
      <c r="L8522" s="19">
        <v>0.68557115201995311</v>
      </c>
      <c r="M8522" s="19">
        <v>18.497</v>
      </c>
      <c r="N8522" s="19">
        <f t="shared" si="133"/>
        <v>24.046099999999999</v>
      </c>
      <c r="O8522" s="19">
        <v>12.4975</v>
      </c>
      <c r="P8522" s="20">
        <v>30.605725312500006</v>
      </c>
      <c r="Q8522" s="12">
        <v>75.5</v>
      </c>
      <c r="R8522" s="12">
        <v>11.6625</v>
      </c>
      <c r="S8522" s="12">
        <v>243.35</v>
      </c>
      <c r="T8522" s="12">
        <v>3.2175000000000002</v>
      </c>
      <c r="U8522" s="12">
        <v>84.6</v>
      </c>
      <c r="V8522" s="23"/>
      <c r="W8522" s="24"/>
      <c r="X8522" s="22"/>
      <c r="Y8522" s="22"/>
      <c r="Z8522" s="22"/>
      <c r="AA8522" s="22"/>
      <c r="AB8522" s="22"/>
      <c r="AC8522" s="22"/>
      <c r="AD8522" s="22"/>
      <c r="AE8522" s="22"/>
      <c r="AF8522" s="22"/>
      <c r="AG8522" s="22"/>
      <c r="AH8522" s="22"/>
    </row>
    <row r="8523" spans="2:34">
      <c r="B8523" s="10">
        <v>20</v>
      </c>
      <c r="C8523" s="10">
        <v>12</v>
      </c>
      <c r="D8523" s="34">
        <v>39802</v>
      </c>
      <c r="E8523" s="17">
        <v>0.83333333333300175</v>
      </c>
      <c r="F8523" s="35">
        <v>0.183605053469999</v>
      </c>
      <c r="G8523" s="18">
        <v>3.3401934422606172</v>
      </c>
      <c r="H8523" s="18">
        <v>7.2226520909997518</v>
      </c>
      <c r="I8523" s="18">
        <v>3.8824586487391342</v>
      </c>
      <c r="J8523" s="19">
        <v>0.32680916356498052</v>
      </c>
      <c r="K8523" s="19">
        <v>0.64318750815748027</v>
      </c>
      <c r="L8523" s="19">
        <v>0.6911045931982025</v>
      </c>
      <c r="M8523" s="19">
        <v>18.009</v>
      </c>
      <c r="N8523" s="19">
        <f t="shared" si="133"/>
        <v>23.4117</v>
      </c>
      <c r="O8523" s="19">
        <v>11.9475</v>
      </c>
      <c r="P8523" s="20">
        <v>30.164720624999994</v>
      </c>
      <c r="Q8523" s="12">
        <v>75.625</v>
      </c>
      <c r="R8523" s="12">
        <v>11.557499999999999</v>
      </c>
      <c r="S8523" s="12">
        <v>240.72499999999999</v>
      </c>
      <c r="T8523" s="12">
        <v>3.6425000000000001</v>
      </c>
      <c r="U8523" s="12">
        <v>83.875</v>
      </c>
      <c r="V8523" s="23"/>
      <c r="W8523" s="24"/>
      <c r="X8523" s="22"/>
      <c r="Y8523" s="22"/>
      <c r="Z8523" s="22"/>
      <c r="AA8523" s="22"/>
      <c r="AB8523" s="22"/>
      <c r="AC8523" s="22"/>
      <c r="AD8523" s="22"/>
      <c r="AE8523" s="22"/>
      <c r="AF8523" s="22"/>
      <c r="AG8523" s="22"/>
      <c r="AH8523" s="22"/>
    </row>
    <row r="8524" spans="2:34">
      <c r="B8524" s="10">
        <v>20</v>
      </c>
      <c r="C8524" s="10">
        <v>12</v>
      </c>
      <c r="D8524" s="34">
        <v>39802</v>
      </c>
      <c r="E8524" s="17">
        <v>0.875</v>
      </c>
      <c r="F8524" s="35">
        <v>0.18358878240749893</v>
      </c>
      <c r="G8524" s="18">
        <v>3.8194031459868474</v>
      </c>
      <c r="H8524" s="18">
        <v>7.3740971133224891</v>
      </c>
      <c r="I8524" s="18">
        <v>3.5546939673356412</v>
      </c>
      <c r="J8524" s="19">
        <v>0.20843645417998763</v>
      </c>
      <c r="K8524" s="19">
        <v>0.61937496596998098</v>
      </c>
      <c r="L8524" s="19">
        <v>0.77343370519444643</v>
      </c>
      <c r="M8524" s="19">
        <v>15.905250000000001</v>
      </c>
      <c r="N8524" s="19">
        <f t="shared" si="133"/>
        <v>20.676825000000001</v>
      </c>
      <c r="O8524" s="19">
        <v>10.282500000000001</v>
      </c>
      <c r="P8524" s="20">
        <v>30.376402874999997</v>
      </c>
      <c r="Q8524" s="12">
        <v>75.25</v>
      </c>
      <c r="R8524" s="12">
        <v>11.2475</v>
      </c>
      <c r="S8524" s="12">
        <v>240.3</v>
      </c>
      <c r="T8524" s="12">
        <v>3.0174999999999996</v>
      </c>
      <c r="U8524" s="12">
        <v>86.674999999999997</v>
      </c>
      <c r="V8524" s="23"/>
      <c r="W8524" s="24"/>
      <c r="X8524" s="22"/>
      <c r="Y8524" s="22"/>
      <c r="Z8524" s="22"/>
      <c r="AA8524" s="22"/>
      <c r="AB8524" s="22"/>
      <c r="AC8524" s="22"/>
      <c r="AD8524" s="22"/>
      <c r="AE8524" s="22"/>
      <c r="AF8524" s="22"/>
      <c r="AG8524" s="22"/>
      <c r="AH8524" s="22"/>
    </row>
    <row r="8525" spans="2:34">
      <c r="B8525" s="10">
        <v>20</v>
      </c>
      <c r="C8525" s="10">
        <v>12</v>
      </c>
      <c r="D8525" s="34">
        <v>39802</v>
      </c>
      <c r="E8525" s="17">
        <v>0.91666666666699825</v>
      </c>
      <c r="F8525" s="35">
        <v>0.15368888659499907</v>
      </c>
      <c r="G8525" s="18">
        <v>3.6625982340678545</v>
      </c>
      <c r="H8525" s="18">
        <v>6.866288770450522</v>
      </c>
      <c r="I8525" s="18">
        <v>3.203690536382668</v>
      </c>
      <c r="J8525" s="19">
        <v>0.29850035325998231</v>
      </c>
      <c r="K8525" s="19">
        <v>0.60548691859748138</v>
      </c>
      <c r="L8525" s="19">
        <v>0.73508874397644908</v>
      </c>
      <c r="M8525" s="19">
        <v>12.406499999999999</v>
      </c>
      <c r="N8525" s="19">
        <f t="shared" si="133"/>
        <v>16.128450000000001</v>
      </c>
      <c r="O8525" s="19">
        <v>7.8125</v>
      </c>
      <c r="P8525" s="20">
        <v>32.810748750000002</v>
      </c>
      <c r="Q8525" s="12">
        <v>72.825000000000003</v>
      </c>
      <c r="R8525" s="12">
        <v>10.947500000000002</v>
      </c>
      <c r="S8525" s="12">
        <v>243.625</v>
      </c>
      <c r="T8525" s="12">
        <v>4.0599999999999996</v>
      </c>
      <c r="U8525" s="12">
        <v>85</v>
      </c>
      <c r="V8525" s="23"/>
      <c r="W8525" s="24"/>
      <c r="X8525" s="22"/>
      <c r="Y8525" s="22"/>
      <c r="Z8525" s="22"/>
      <c r="AA8525" s="22"/>
      <c r="AB8525" s="22"/>
      <c r="AC8525" s="22"/>
      <c r="AD8525" s="22"/>
      <c r="AE8525" s="22"/>
      <c r="AF8525" s="22"/>
      <c r="AG8525" s="22"/>
      <c r="AH8525" s="22"/>
    </row>
    <row r="8526" spans="2:34">
      <c r="B8526" s="10">
        <v>20</v>
      </c>
      <c r="C8526" s="10">
        <v>12</v>
      </c>
      <c r="D8526" s="34">
        <v>39802</v>
      </c>
      <c r="E8526" s="17">
        <v>0.95833333333300175</v>
      </c>
      <c r="F8526" s="35">
        <v>0.16648192878749896</v>
      </c>
      <c r="G8526" s="18">
        <v>4.2527513299480812</v>
      </c>
      <c r="H8526" s="18">
        <v>7.1089059467792532</v>
      </c>
      <c r="I8526" s="18">
        <v>2.8561546168311729</v>
      </c>
      <c r="J8526" s="19">
        <v>0.32680512861998068</v>
      </c>
      <c r="K8526" s="19">
        <v>0.67894872813497886</v>
      </c>
      <c r="L8526" s="19">
        <v>0.74611076045919811</v>
      </c>
      <c r="M8526" s="19">
        <v>11.472</v>
      </c>
      <c r="N8526" s="19">
        <f t="shared" si="133"/>
        <v>14.913600000000001</v>
      </c>
      <c r="O8526" s="19">
        <v>7.9824999999999999</v>
      </c>
      <c r="P8526" s="20">
        <v>32.757828187499996</v>
      </c>
      <c r="Q8526" s="12">
        <v>72.425000000000011</v>
      </c>
      <c r="R8526" s="12">
        <v>10.795</v>
      </c>
      <c r="S8526" s="12">
        <v>243.47499999999999</v>
      </c>
      <c r="T8526" s="12">
        <v>4.95</v>
      </c>
      <c r="U8526" s="12">
        <v>84.600000000000009</v>
      </c>
      <c r="V8526" s="23"/>
      <c r="W8526" s="24"/>
      <c r="X8526" s="22"/>
      <c r="Y8526" s="22"/>
      <c r="Z8526" s="22"/>
      <c r="AA8526" s="22"/>
      <c r="AB8526" s="22"/>
      <c r="AC8526" s="22"/>
      <c r="AD8526" s="22"/>
      <c r="AE8526" s="22"/>
      <c r="AF8526" s="22"/>
      <c r="AG8526" s="22"/>
      <c r="AH8526" s="22"/>
    </row>
    <row r="8527" spans="2:34">
      <c r="B8527" s="10">
        <v>20</v>
      </c>
      <c r="C8527" s="10">
        <v>12</v>
      </c>
      <c r="D8527" s="34">
        <v>39802</v>
      </c>
      <c r="E8527" s="17">
        <v>0</v>
      </c>
      <c r="F8527" s="35">
        <v>0.15366248098499899</v>
      </c>
      <c r="G8527" s="18">
        <v>3.713577568115852</v>
      </c>
      <c r="H8527" s="18">
        <v>7.3200035078164856</v>
      </c>
      <c r="I8527" s="18">
        <v>3.6064259397006335</v>
      </c>
      <c r="J8527" s="19">
        <v>0.38341532524497746</v>
      </c>
      <c r="K8527" s="19">
        <v>0.73851562409497695</v>
      </c>
      <c r="L8527" s="19">
        <v>0.76262405384744669</v>
      </c>
      <c r="M8527" s="19">
        <v>10.611499999999999</v>
      </c>
      <c r="N8527" s="19">
        <f t="shared" si="133"/>
        <v>13.79495</v>
      </c>
      <c r="O8527" s="19">
        <v>7.085</v>
      </c>
      <c r="P8527" s="20">
        <v>31.840538437499994</v>
      </c>
      <c r="Q8527" s="12">
        <v>71.325000000000003</v>
      </c>
      <c r="R8527" s="12">
        <v>10.91</v>
      </c>
      <c r="S8527" s="12">
        <v>243.25</v>
      </c>
      <c r="T8527" s="12">
        <v>4.07</v>
      </c>
      <c r="U8527" s="12">
        <v>82.25</v>
      </c>
      <c r="V8527" s="23"/>
      <c r="W8527" s="24"/>
      <c r="X8527" s="22"/>
      <c r="Y8527" s="22"/>
      <c r="Z8527" s="22"/>
      <c r="AA8527" s="22"/>
      <c r="AB8527" s="22"/>
      <c r="AC8527" s="22"/>
      <c r="AD8527" s="22"/>
      <c r="AE8527" s="22"/>
      <c r="AF8527" s="22"/>
      <c r="AG8527" s="22"/>
      <c r="AH8527" s="22"/>
    </row>
    <row r="8528" spans="2:34">
      <c r="B8528" s="10">
        <v>21</v>
      </c>
      <c r="C8528" s="10">
        <v>12</v>
      </c>
      <c r="D8528" s="34">
        <v>39803</v>
      </c>
      <c r="E8528" s="17">
        <v>4.1666666666998253E-2</v>
      </c>
      <c r="F8528" s="35">
        <v>0.15791678681249893</v>
      </c>
      <c r="G8528" s="18">
        <v>3.7783889185700996</v>
      </c>
      <c r="H8528" s="18">
        <v>6.9593878217727596</v>
      </c>
      <c r="I8528" s="18">
        <v>3.1809989032026595</v>
      </c>
      <c r="J8528" s="19">
        <v>0.29849671840998249</v>
      </c>
      <c r="K8528" s="19">
        <v>0.52610050560998356</v>
      </c>
      <c r="L8528" s="19">
        <v>0.77365089461769565</v>
      </c>
      <c r="M8528" s="19">
        <v>5.9009999999999998</v>
      </c>
      <c r="N8528" s="19">
        <f t="shared" si="133"/>
        <v>7.6712999999999996</v>
      </c>
      <c r="O8528" s="19">
        <v>4.8574999999999999</v>
      </c>
      <c r="P8528" s="20">
        <v>33.5692768125</v>
      </c>
      <c r="Q8528" s="12">
        <v>70.025000000000006</v>
      </c>
      <c r="R8528" s="12">
        <v>11.36</v>
      </c>
      <c r="S8528" s="12">
        <v>240.60000000000002</v>
      </c>
      <c r="T8528" s="12">
        <v>3.9425000000000003</v>
      </c>
      <c r="U8528" s="12">
        <v>85.525000000000006</v>
      </c>
      <c r="V8528" s="23"/>
      <c r="W8528" s="24"/>
      <c r="X8528" s="22"/>
      <c r="Y8528" s="22"/>
      <c r="Z8528" s="22"/>
      <c r="AA8528" s="22"/>
      <c r="AB8528" s="22"/>
      <c r="AC8528" s="22"/>
      <c r="AD8528" s="22"/>
      <c r="AE8528" s="22"/>
      <c r="AF8528" s="22"/>
      <c r="AG8528" s="22"/>
      <c r="AH8528" s="22"/>
    </row>
    <row r="8529" spans="2:34">
      <c r="B8529" s="10">
        <v>21</v>
      </c>
      <c r="C8529" s="10">
        <v>12</v>
      </c>
      <c r="D8529" s="34">
        <v>39803</v>
      </c>
      <c r="E8529" s="17">
        <v>8.3333333333001747E-2</v>
      </c>
      <c r="F8529" s="35">
        <v>0.14509994237999899</v>
      </c>
      <c r="G8529" s="18">
        <v>2.9637562072296322</v>
      </c>
      <c r="H8529" s="18">
        <v>6.7074254020592745</v>
      </c>
      <c r="I8529" s="18">
        <v>3.7436691948296423</v>
      </c>
      <c r="J8529" s="19">
        <v>0.19556602054998862</v>
      </c>
      <c r="K8529" s="19">
        <v>0.52610768702998345</v>
      </c>
      <c r="L8529" s="19">
        <v>0.7627305741154462</v>
      </c>
      <c r="M8529" s="19">
        <v>5.8847500000000004</v>
      </c>
      <c r="N8529" s="19">
        <f t="shared" si="133"/>
        <v>7.6501750000000008</v>
      </c>
      <c r="O8529" s="19">
        <v>4.7474999999999996</v>
      </c>
      <c r="P8529" s="20">
        <v>33.833879625000002</v>
      </c>
      <c r="Q8529" s="12">
        <v>69.5</v>
      </c>
      <c r="R8529" s="12">
        <v>11.535</v>
      </c>
      <c r="S8529" s="12">
        <v>238.35</v>
      </c>
      <c r="T8529" s="12">
        <v>3.5549999999999997</v>
      </c>
      <c r="U8529" s="12">
        <v>79.800000000000011</v>
      </c>
      <c r="V8529" s="23"/>
      <c r="W8529" s="24"/>
      <c r="X8529" s="22"/>
      <c r="Y8529" s="22"/>
      <c r="Z8529" s="22"/>
      <c r="AA8529" s="22"/>
      <c r="AB8529" s="22"/>
      <c r="AC8529" s="22"/>
      <c r="AD8529" s="22"/>
      <c r="AE8529" s="22"/>
      <c r="AF8529" s="22"/>
      <c r="AG8529" s="22"/>
      <c r="AH8529" s="22"/>
    </row>
    <row r="8530" spans="2:34">
      <c r="B8530" s="10">
        <v>21</v>
      </c>
      <c r="C8530" s="10">
        <v>12</v>
      </c>
      <c r="D8530" s="34">
        <v>39803</v>
      </c>
      <c r="E8530" s="17">
        <v>0.125</v>
      </c>
      <c r="F8530" s="35">
        <v>0.16215649517249883</v>
      </c>
      <c r="G8530" s="18">
        <v>5.2238358336042925</v>
      </c>
      <c r="H8530" s="18">
        <v>6.6203441457567784</v>
      </c>
      <c r="I8530" s="18">
        <v>1.3965083121524859</v>
      </c>
      <c r="J8530" s="19">
        <v>0.36797130278497858</v>
      </c>
      <c r="K8530" s="19">
        <v>0.6154556325949806</v>
      </c>
      <c r="L8530" s="19">
        <v>0.69144528438145136</v>
      </c>
      <c r="M8530" s="19">
        <v>5.3952499999999999</v>
      </c>
      <c r="N8530" s="19">
        <f t="shared" si="133"/>
        <v>7.0138249999999998</v>
      </c>
      <c r="O8530" s="19">
        <v>4.28</v>
      </c>
      <c r="P8530" s="20">
        <v>35.439136687500003</v>
      </c>
      <c r="Q8530" s="12">
        <v>65.8</v>
      </c>
      <c r="R8530" s="12">
        <v>11.6425</v>
      </c>
      <c r="S8530" s="12">
        <v>241.55</v>
      </c>
      <c r="T8530" s="12">
        <v>5.0374999999999996</v>
      </c>
      <c r="U8530" s="12">
        <v>82.8</v>
      </c>
      <c r="V8530" s="23"/>
      <c r="W8530" s="24"/>
      <c r="X8530" s="22"/>
      <c r="Y8530" s="22"/>
      <c r="Z8530" s="22"/>
      <c r="AA8530" s="22"/>
      <c r="AB8530" s="22"/>
      <c r="AC8530" s="22"/>
      <c r="AD8530" s="22"/>
      <c r="AE8530" s="22"/>
      <c r="AF8530" s="22"/>
      <c r="AG8530" s="22"/>
      <c r="AH8530" s="22"/>
    </row>
    <row r="8531" spans="2:34">
      <c r="B8531" s="10">
        <v>21</v>
      </c>
      <c r="C8531" s="10">
        <v>12</v>
      </c>
      <c r="D8531" s="34">
        <v>39803</v>
      </c>
      <c r="E8531" s="17">
        <v>0.16666666666699825</v>
      </c>
      <c r="F8531" s="35">
        <v>0.16214236259249878</v>
      </c>
      <c r="G8531" s="18">
        <v>4.1695597760568344</v>
      </c>
      <c r="H8531" s="18">
        <v>6.7191963686555205</v>
      </c>
      <c r="I8531" s="18">
        <v>2.5496365925986861</v>
      </c>
      <c r="J8531" s="19">
        <v>0.30621274390498221</v>
      </c>
      <c r="K8531" s="19">
        <v>0.64722924773997947</v>
      </c>
      <c r="L8531" s="19">
        <v>0.77381318364919505</v>
      </c>
      <c r="M8531" s="19">
        <v>5.8617500000000007</v>
      </c>
      <c r="N8531" s="19">
        <f t="shared" si="133"/>
        <v>7.6202750000000012</v>
      </c>
      <c r="O8531" s="19">
        <v>4.2874999999999996</v>
      </c>
      <c r="P8531" s="20">
        <v>36.497547937499995</v>
      </c>
      <c r="Q8531" s="12">
        <v>61.45</v>
      </c>
      <c r="R8531" s="12">
        <v>11.785000000000002</v>
      </c>
      <c r="S8531" s="12">
        <v>243.97500000000002</v>
      </c>
      <c r="T8531" s="12">
        <v>5.2024999999999997</v>
      </c>
      <c r="U8531" s="12">
        <v>84.875</v>
      </c>
      <c r="V8531" s="23"/>
      <c r="W8531" s="24"/>
      <c r="X8531" s="22"/>
      <c r="Y8531" s="22"/>
      <c r="Z8531" s="22"/>
      <c r="AA8531" s="22"/>
      <c r="AB8531" s="22"/>
      <c r="AC8531" s="22"/>
      <c r="AD8531" s="22"/>
      <c r="AE8531" s="22"/>
      <c r="AF8531" s="22"/>
      <c r="AG8531" s="22"/>
      <c r="AH8531" s="22"/>
    </row>
    <row r="8532" spans="2:34">
      <c r="B8532" s="10">
        <v>21</v>
      </c>
      <c r="C8532" s="10">
        <v>12</v>
      </c>
      <c r="D8532" s="34">
        <v>39803</v>
      </c>
      <c r="E8532" s="17">
        <v>0.20833333333300175</v>
      </c>
      <c r="F8532" s="35">
        <v>0.16212832298999874</v>
      </c>
      <c r="G8532" s="18">
        <v>3.6551056826313539</v>
      </c>
      <c r="H8532" s="18">
        <v>6.347863929876544</v>
      </c>
      <c r="I8532" s="18">
        <v>2.6927582472451901</v>
      </c>
      <c r="J8532" s="19">
        <v>0.3705417222349785</v>
      </c>
      <c r="K8532" s="19">
        <v>0.59363278474998116</v>
      </c>
      <c r="L8532" s="19">
        <v>0.71349539594919931</v>
      </c>
      <c r="M8532" s="19">
        <v>4.5975000000000001</v>
      </c>
      <c r="N8532" s="19">
        <f t="shared" si="133"/>
        <v>5.97675</v>
      </c>
      <c r="O8532" s="19">
        <v>3.88</v>
      </c>
      <c r="P8532" s="20">
        <v>37.9440433125</v>
      </c>
      <c r="Q8532" s="12">
        <v>60.224999999999994</v>
      </c>
      <c r="R8532" s="12">
        <v>11.7675</v>
      </c>
      <c r="S8532" s="12">
        <v>243.875</v>
      </c>
      <c r="T8532" s="12">
        <v>5.6899999999999995</v>
      </c>
      <c r="U8532" s="12">
        <v>86.924999999999997</v>
      </c>
      <c r="V8532" s="23"/>
      <c r="W8532" s="24"/>
      <c r="X8532" s="22"/>
      <c r="Y8532" s="22"/>
      <c r="Z8532" s="22"/>
      <c r="AA8532" s="22"/>
      <c r="AB8532" s="22"/>
      <c r="AC8532" s="22"/>
      <c r="AD8532" s="22"/>
      <c r="AE8532" s="22"/>
      <c r="AF8532" s="22"/>
      <c r="AG8532" s="22"/>
      <c r="AH8532" s="22"/>
    </row>
    <row r="8533" spans="2:34">
      <c r="B8533" s="10">
        <v>21</v>
      </c>
      <c r="C8533" s="10">
        <v>12</v>
      </c>
      <c r="D8533" s="34">
        <v>39803</v>
      </c>
      <c r="E8533" s="17">
        <v>0.25</v>
      </c>
      <c r="F8533" s="35">
        <v>0.13225064879999895</v>
      </c>
      <c r="G8533" s="18">
        <v>3.3730119180008655</v>
      </c>
      <c r="H8533" s="18">
        <v>6.9029219353207534</v>
      </c>
      <c r="I8533" s="18">
        <v>3.529910017319887</v>
      </c>
      <c r="J8533" s="19">
        <v>0.19041641878498905</v>
      </c>
      <c r="K8533" s="19">
        <v>0.53407846997998298</v>
      </c>
      <c r="L8533" s="19">
        <v>0.65316873156020361</v>
      </c>
      <c r="M8533" s="19">
        <v>6.5394999999999994</v>
      </c>
      <c r="N8533" s="19">
        <f t="shared" si="133"/>
        <v>8.5013500000000004</v>
      </c>
      <c r="O8533" s="19">
        <v>4.8125</v>
      </c>
      <c r="P8533" s="20">
        <v>36.673949812499998</v>
      </c>
      <c r="Q8533" s="12">
        <v>65.400000000000006</v>
      </c>
      <c r="R8533" s="12">
        <v>11.3675</v>
      </c>
      <c r="S8533" s="12">
        <v>239.25</v>
      </c>
      <c r="T8533" s="12">
        <v>4.2699999999999996</v>
      </c>
      <c r="U8533" s="12">
        <v>84.449999999999989</v>
      </c>
      <c r="V8533" s="23"/>
      <c r="W8533" s="24"/>
      <c r="X8533" s="22"/>
      <c r="Y8533" s="22"/>
      <c r="Z8533" s="22"/>
      <c r="AA8533" s="22"/>
      <c r="AB8533" s="22"/>
      <c r="AC8533" s="22"/>
      <c r="AD8533" s="22"/>
      <c r="AE8533" s="22"/>
      <c r="AF8533" s="22"/>
      <c r="AG8533" s="22"/>
      <c r="AH8533" s="22"/>
    </row>
    <row r="8534" spans="2:34">
      <c r="B8534" s="10">
        <v>21</v>
      </c>
      <c r="C8534" s="10">
        <v>12</v>
      </c>
      <c r="D8534" s="34">
        <v>39803</v>
      </c>
      <c r="E8534" s="17">
        <v>0.29166666666699825</v>
      </c>
      <c r="F8534" s="35">
        <v>0.16210024378499865</v>
      </c>
      <c r="G8534" s="18">
        <v>4.6076006045523163</v>
      </c>
      <c r="H8534" s="18">
        <v>6.5806766787182749</v>
      </c>
      <c r="I8534" s="18">
        <v>1.9730760741659576</v>
      </c>
      <c r="J8534" s="19">
        <v>0.2830503293749837</v>
      </c>
      <c r="K8534" s="19">
        <v>0.60357648026998068</v>
      </c>
      <c r="L8534" s="19">
        <v>0.64772608347270377</v>
      </c>
      <c r="M8534" s="19">
        <v>5.2202500000000009</v>
      </c>
      <c r="N8534" s="19">
        <f t="shared" si="133"/>
        <v>6.7863250000000015</v>
      </c>
      <c r="O8534" s="19">
        <v>3.7174999999999994</v>
      </c>
      <c r="P8534" s="20">
        <v>37.432477875000004</v>
      </c>
      <c r="Q8534" s="12">
        <v>64.174999999999997</v>
      </c>
      <c r="R8534" s="12">
        <v>11.3725</v>
      </c>
      <c r="S8534" s="12">
        <v>238.17499999999998</v>
      </c>
      <c r="T8534" s="12">
        <v>4.7625000000000002</v>
      </c>
      <c r="U8534" s="12">
        <v>83.9</v>
      </c>
      <c r="V8534" s="23"/>
      <c r="W8534" s="24"/>
      <c r="X8534" s="22"/>
      <c r="Y8534" s="22"/>
      <c r="Z8534" s="22"/>
      <c r="AA8534" s="22"/>
      <c r="AB8534" s="22"/>
      <c r="AC8534" s="22"/>
      <c r="AD8534" s="22"/>
      <c r="AE8534" s="22"/>
      <c r="AF8534" s="22"/>
      <c r="AG8534" s="22"/>
      <c r="AH8534" s="22"/>
    </row>
    <row r="8535" spans="2:34">
      <c r="B8535" s="10">
        <v>21</v>
      </c>
      <c r="C8535" s="10">
        <v>12</v>
      </c>
      <c r="D8535" s="34">
        <v>39803</v>
      </c>
      <c r="E8535" s="17">
        <v>0.33333333333300175</v>
      </c>
      <c r="F8535" s="35">
        <v>0.14075879556749882</v>
      </c>
      <c r="G8535" s="18">
        <v>3.3666782415048657</v>
      </c>
      <c r="H8535" s="18">
        <v>6.117933993457056</v>
      </c>
      <c r="I8535" s="18">
        <v>2.7512557519521899</v>
      </c>
      <c r="J8535" s="19">
        <v>0.32164677444998158</v>
      </c>
      <c r="K8535" s="19">
        <v>0.6115271237224803</v>
      </c>
      <c r="L8535" s="19">
        <v>0.64228150567020403</v>
      </c>
      <c r="M8535" s="19">
        <v>5.4647500000000004</v>
      </c>
      <c r="N8535" s="19">
        <f t="shared" si="133"/>
        <v>7.1041750000000006</v>
      </c>
      <c r="O8535" s="19">
        <v>3.4925000000000002</v>
      </c>
      <c r="P8535" s="20">
        <v>37.185515249999995</v>
      </c>
      <c r="Q8535" s="12">
        <v>63.55</v>
      </c>
      <c r="R8535" s="12">
        <v>11.2925</v>
      </c>
      <c r="S8535" s="12">
        <v>233.47500000000002</v>
      </c>
      <c r="T8535" s="12">
        <v>4.2374999999999998</v>
      </c>
      <c r="U8535" s="12">
        <v>96.949999999999989</v>
      </c>
      <c r="V8535" s="23"/>
      <c r="W8535" s="24"/>
      <c r="X8535" s="22"/>
      <c r="Y8535" s="22"/>
      <c r="Z8535" s="22"/>
      <c r="AA8535" s="22"/>
      <c r="AB8535" s="22"/>
      <c r="AC8535" s="22"/>
      <c r="AD8535" s="22"/>
      <c r="AE8535" s="22"/>
      <c r="AF8535" s="22"/>
      <c r="AG8535" s="22"/>
      <c r="AH8535" s="22"/>
    </row>
    <row r="8536" spans="2:34">
      <c r="B8536" s="10">
        <v>21</v>
      </c>
      <c r="C8536" s="10">
        <v>12</v>
      </c>
      <c r="D8536" s="34">
        <v>39803</v>
      </c>
      <c r="E8536" s="17">
        <v>0.375</v>
      </c>
      <c r="F8536" s="35">
        <v>0.14501170673249875</v>
      </c>
      <c r="G8536" s="18">
        <v>3.889540906844096</v>
      </c>
      <c r="H8536" s="18">
        <v>6.4765750250760279</v>
      </c>
      <c r="I8536" s="18">
        <v>2.5870341182319323</v>
      </c>
      <c r="J8536" s="19">
        <v>0.22386535670998722</v>
      </c>
      <c r="K8536" s="19">
        <v>0.57182503981498156</v>
      </c>
      <c r="L8536" s="19">
        <v>0.70271700598519948</v>
      </c>
      <c r="M8536" s="19">
        <v>6.5302499999999997</v>
      </c>
      <c r="N8536" s="19">
        <f t="shared" si="133"/>
        <v>8.4893249999999991</v>
      </c>
      <c r="O8536" s="19">
        <v>5.0625</v>
      </c>
      <c r="P8536" s="20">
        <v>35.897781562500008</v>
      </c>
      <c r="Q8536" s="12">
        <v>62.899999999999991</v>
      </c>
      <c r="R8536" s="12">
        <v>11.3775</v>
      </c>
      <c r="S8536" s="12">
        <v>229.7</v>
      </c>
      <c r="T8536" s="12">
        <v>3.5649999999999999</v>
      </c>
      <c r="U8536" s="12">
        <v>135.05000000000001</v>
      </c>
      <c r="V8536" s="23"/>
      <c r="W8536" s="24"/>
      <c r="X8536" s="22"/>
      <c r="Y8536" s="22"/>
      <c r="Z8536" s="22"/>
      <c r="AA8536" s="22"/>
      <c r="AB8536" s="22"/>
      <c r="AC8536" s="22"/>
      <c r="AD8536" s="22"/>
      <c r="AE8536" s="22"/>
      <c r="AF8536" s="22"/>
      <c r="AG8536" s="22"/>
      <c r="AH8536" s="22"/>
    </row>
    <row r="8537" spans="2:34">
      <c r="B8537" s="10">
        <v>21</v>
      </c>
      <c r="C8537" s="10">
        <v>12</v>
      </c>
      <c r="D8537" s="34">
        <v>39803</v>
      </c>
      <c r="E8537" s="17">
        <v>0.41666666666699825</v>
      </c>
      <c r="F8537" s="35">
        <v>0.14073415652999874</v>
      </c>
      <c r="G8537" s="18">
        <v>3.7468472489666018</v>
      </c>
      <c r="H8537" s="18">
        <v>6.4315187944770287</v>
      </c>
      <c r="I8537" s="18">
        <v>2.6846715455104273</v>
      </c>
      <c r="J8537" s="19">
        <v>0.29076633394998347</v>
      </c>
      <c r="K8537" s="19">
        <v>0.66515314839747841</v>
      </c>
      <c r="L8537" s="19">
        <v>0.74668899955894608</v>
      </c>
      <c r="M8537" s="19">
        <v>7.3069999999999995</v>
      </c>
      <c r="N8537" s="19">
        <f t="shared" si="133"/>
        <v>9.4991000000000003</v>
      </c>
      <c r="O8537" s="19">
        <v>5.5</v>
      </c>
      <c r="P8537" s="20">
        <v>34.504206750000002</v>
      </c>
      <c r="Q8537" s="12">
        <v>62.650000000000006</v>
      </c>
      <c r="R8537" s="12">
        <v>11.52</v>
      </c>
      <c r="S8537" s="12">
        <v>234.5</v>
      </c>
      <c r="T8537" s="12">
        <v>3.8125</v>
      </c>
      <c r="U8537" s="12">
        <v>167.27500000000001</v>
      </c>
      <c r="V8537" s="23"/>
      <c r="W8537" s="24"/>
      <c r="X8537" s="22"/>
      <c r="Y8537" s="22"/>
      <c r="Z8537" s="22"/>
      <c r="AA8537" s="22"/>
      <c r="AB8537" s="22"/>
      <c r="AC8537" s="22"/>
      <c r="AD8537" s="22"/>
      <c r="AE8537" s="22"/>
      <c r="AF8537" s="22"/>
      <c r="AG8537" s="22"/>
      <c r="AH8537" s="22"/>
    </row>
    <row r="8538" spans="2:34">
      <c r="B8538" s="10">
        <v>21</v>
      </c>
      <c r="C8538" s="10">
        <v>12</v>
      </c>
      <c r="D8538" s="34">
        <v>39803</v>
      </c>
      <c r="E8538" s="17">
        <v>0.45833333333300175</v>
      </c>
      <c r="F8538" s="35">
        <v>0.17057185039499842</v>
      </c>
      <c r="G8538" s="18">
        <v>3.7401529882973512</v>
      </c>
      <c r="H8538" s="18">
        <v>7.1097227578104771</v>
      </c>
      <c r="I8538" s="18">
        <v>3.3695697695131264</v>
      </c>
      <c r="J8538" s="19">
        <v>0.21357095954998792</v>
      </c>
      <c r="K8538" s="19">
        <v>0.51624530327498319</v>
      </c>
      <c r="L8538" s="19">
        <v>0.76870466571394402</v>
      </c>
      <c r="M8538" s="19">
        <v>7.3055000000000003</v>
      </c>
      <c r="N8538" s="19">
        <f t="shared" si="133"/>
        <v>9.4971500000000013</v>
      </c>
      <c r="O8538" s="19">
        <v>4.6325000000000003</v>
      </c>
      <c r="P8538" s="20">
        <v>33.622197374999999</v>
      </c>
      <c r="Q8538" s="12">
        <v>61.5</v>
      </c>
      <c r="R8538" s="12">
        <v>11.887499999999999</v>
      </c>
      <c r="S8538" s="12">
        <v>235.5</v>
      </c>
      <c r="T8538" s="12">
        <v>4.1000000000000005</v>
      </c>
      <c r="U8538" s="12">
        <v>216.42500000000001</v>
      </c>
      <c r="V8538" s="23"/>
      <c r="W8538" s="24"/>
      <c r="X8538" s="22"/>
      <c r="Y8538" s="22"/>
      <c r="Z8538" s="22"/>
      <c r="AA8538" s="22"/>
      <c r="AB8538" s="22"/>
      <c r="AC8538" s="22"/>
      <c r="AD8538" s="22"/>
      <c r="AE8538" s="22"/>
      <c r="AF8538" s="22"/>
      <c r="AG8538" s="22"/>
      <c r="AH8538" s="22"/>
    </row>
    <row r="8539" spans="2:34">
      <c r="B8539" s="10">
        <v>21</v>
      </c>
      <c r="C8539" s="10">
        <v>12</v>
      </c>
      <c r="D8539" s="34">
        <v>39803</v>
      </c>
      <c r="E8539" s="17">
        <v>0.5</v>
      </c>
      <c r="F8539" s="35">
        <v>0.14923746846749858</v>
      </c>
      <c r="G8539" s="18">
        <v>4.8180949864158089</v>
      </c>
      <c r="H8539" s="18">
        <v>6.9312917651609887</v>
      </c>
      <c r="I8539" s="18">
        <v>2.1131967787451797</v>
      </c>
      <c r="J8539" s="19">
        <v>0.27275190511498459</v>
      </c>
      <c r="K8539" s="19">
        <v>0.59964729299998032</v>
      </c>
      <c r="L8539" s="19">
        <v>0.70835494123069853</v>
      </c>
      <c r="M8539" s="19">
        <v>8.0872499999999992</v>
      </c>
      <c r="N8539" s="19">
        <f t="shared" si="133"/>
        <v>10.513425</v>
      </c>
      <c r="O8539" s="19">
        <v>5.62</v>
      </c>
      <c r="P8539" s="20">
        <v>33.428155312499996</v>
      </c>
      <c r="Q8539" s="12">
        <v>59.550000000000004</v>
      </c>
      <c r="R8539" s="12">
        <v>12.4625</v>
      </c>
      <c r="S8539" s="12">
        <v>240.82500000000002</v>
      </c>
      <c r="T8539" s="12">
        <v>4.4075000000000006</v>
      </c>
      <c r="U8539" s="12">
        <v>271.27499999999998</v>
      </c>
      <c r="V8539" s="23"/>
      <c r="W8539" s="24"/>
      <c r="X8539" s="22"/>
      <c r="Y8539" s="22"/>
      <c r="Z8539" s="22"/>
      <c r="AA8539" s="22"/>
      <c r="AB8539" s="22"/>
      <c r="AC8539" s="22"/>
      <c r="AD8539" s="22"/>
      <c r="AE8539" s="22"/>
      <c r="AF8539" s="22"/>
      <c r="AG8539" s="22"/>
      <c r="AH8539" s="22"/>
    </row>
    <row r="8540" spans="2:34">
      <c r="B8540" s="10">
        <v>21</v>
      </c>
      <c r="C8540" s="10">
        <v>12</v>
      </c>
      <c r="D8540" s="34">
        <v>39803</v>
      </c>
      <c r="E8540" s="17">
        <v>0.54166666666699825</v>
      </c>
      <c r="F8540" s="35">
        <v>0.16201498341749843</v>
      </c>
      <c r="G8540" s="18">
        <v>4.2351265769675823</v>
      </c>
      <c r="H8540" s="18">
        <v>5.9592087267593081</v>
      </c>
      <c r="I8540" s="18">
        <v>1.724082149791726</v>
      </c>
      <c r="J8540" s="19">
        <v>8.2339905679995426E-2</v>
      </c>
      <c r="K8540" s="19">
        <v>0.51228789740998315</v>
      </c>
      <c r="L8540" s="19">
        <v>0.70840607867819827</v>
      </c>
      <c r="M8540" s="19">
        <v>6.5644999999999998</v>
      </c>
      <c r="N8540" s="19">
        <f t="shared" si="133"/>
        <v>8.5338499999999993</v>
      </c>
      <c r="O8540" s="19">
        <v>4.42</v>
      </c>
      <c r="P8540" s="20">
        <v>34.5747675</v>
      </c>
      <c r="Q8540" s="12">
        <v>60.275000000000006</v>
      </c>
      <c r="R8540" s="12">
        <v>12.3475</v>
      </c>
      <c r="S8540" s="12">
        <v>239.42500000000001</v>
      </c>
      <c r="T8540" s="12">
        <v>4.6375000000000002</v>
      </c>
      <c r="U8540" s="12">
        <v>191.7</v>
      </c>
      <c r="V8540" s="23"/>
      <c r="W8540" s="24"/>
      <c r="X8540" s="22"/>
      <c r="Y8540" s="22"/>
      <c r="Z8540" s="22"/>
      <c r="AA8540" s="22"/>
      <c r="AB8540" s="22"/>
      <c r="AC8540" s="22"/>
      <c r="AD8540" s="22"/>
      <c r="AE8540" s="22"/>
      <c r="AF8540" s="22"/>
      <c r="AG8540" s="22"/>
      <c r="AH8540" s="22"/>
    </row>
    <row r="8541" spans="2:34">
      <c r="B8541" s="10">
        <v>21</v>
      </c>
      <c r="C8541" s="10">
        <v>12</v>
      </c>
      <c r="D8541" s="34">
        <v>39803</v>
      </c>
      <c r="E8541" s="17">
        <v>0.58333333333300175</v>
      </c>
      <c r="F8541" s="35">
        <v>0.16626417548249836</v>
      </c>
      <c r="G8541" s="18">
        <v>2.7676854597621405</v>
      </c>
      <c r="H8541" s="18">
        <v>6.7464350601907483</v>
      </c>
      <c r="I8541" s="18">
        <v>3.9787496004286078</v>
      </c>
      <c r="J8541" s="19">
        <v>0.24701865796498612</v>
      </c>
      <c r="K8541" s="19">
        <v>0.48846800248998384</v>
      </c>
      <c r="L8541" s="19">
        <v>0.76886685825969359</v>
      </c>
      <c r="M8541" s="19">
        <v>6.5252499999999998</v>
      </c>
      <c r="N8541" s="19">
        <f t="shared" si="133"/>
        <v>8.4828250000000001</v>
      </c>
      <c r="O8541" s="19">
        <v>4.99</v>
      </c>
      <c r="P8541" s="20">
        <v>35.139253499999995</v>
      </c>
      <c r="Q8541" s="12">
        <v>61.400000000000006</v>
      </c>
      <c r="R8541" s="12">
        <v>12.35</v>
      </c>
      <c r="S8541" s="12">
        <v>238.02500000000001</v>
      </c>
      <c r="T8541" s="12">
        <v>4.51</v>
      </c>
      <c r="U8541" s="12">
        <v>187.75</v>
      </c>
      <c r="V8541" s="23"/>
      <c r="W8541" s="24"/>
      <c r="X8541" s="22"/>
      <c r="Y8541" s="22"/>
      <c r="Z8541" s="22"/>
      <c r="AA8541" s="22"/>
      <c r="AB8541" s="22"/>
      <c r="AC8541" s="22"/>
      <c r="AD8541" s="22"/>
      <c r="AE8541" s="22"/>
      <c r="AF8541" s="22"/>
      <c r="AG8541" s="22"/>
      <c r="AH8541" s="22"/>
    </row>
    <row r="8542" spans="2:34">
      <c r="B8542" s="10">
        <v>21</v>
      </c>
      <c r="C8542" s="10">
        <v>12</v>
      </c>
      <c r="D8542" s="34">
        <v>39803</v>
      </c>
      <c r="E8542" s="17">
        <v>0.625</v>
      </c>
      <c r="F8542" s="35">
        <v>0.15346118469749845</v>
      </c>
      <c r="G8542" s="18">
        <v>3.7921663619918498</v>
      </c>
      <c r="H8542" s="18">
        <v>6.5398381092907609</v>
      </c>
      <c r="I8542" s="18">
        <v>2.7476717472989112</v>
      </c>
      <c r="J8542" s="19">
        <v>0.29333352387498357</v>
      </c>
      <c r="K8542" s="19">
        <v>0.5996720990499802</v>
      </c>
      <c r="L8542" s="19">
        <v>0.69202776885419914</v>
      </c>
      <c r="M8542" s="19">
        <v>6.0789999999999997</v>
      </c>
      <c r="N8542" s="19">
        <f t="shared" si="133"/>
        <v>7.9027000000000003</v>
      </c>
      <c r="O8542" s="19">
        <v>4.5599999999999996</v>
      </c>
      <c r="P8542" s="20">
        <v>34.892290875</v>
      </c>
      <c r="Q8542" s="12">
        <v>62.8</v>
      </c>
      <c r="R8542" s="12">
        <v>12.185</v>
      </c>
      <c r="S8542" s="12">
        <v>237.6</v>
      </c>
      <c r="T8542" s="12">
        <v>4.2949999999999999</v>
      </c>
      <c r="U8542" s="12">
        <v>108.02499999999999</v>
      </c>
      <c r="V8542" s="23"/>
      <c r="W8542" s="24"/>
      <c r="X8542" s="22"/>
      <c r="Y8542" s="22"/>
      <c r="Z8542" s="22"/>
      <c r="AA8542" s="22"/>
      <c r="AB8542" s="22"/>
      <c r="AC8542" s="22"/>
      <c r="AD8542" s="22"/>
      <c r="AE8542" s="22"/>
      <c r="AF8542" s="22"/>
      <c r="AG8542" s="22"/>
      <c r="AH8542" s="22"/>
    </row>
    <row r="8543" spans="2:34">
      <c r="B8543" s="10">
        <v>21</v>
      </c>
      <c r="C8543" s="10">
        <v>12</v>
      </c>
      <c r="D8543" s="34">
        <v>39803</v>
      </c>
      <c r="E8543" s="17">
        <v>0.66666666666699825</v>
      </c>
      <c r="F8543" s="35">
        <v>0.17049765434999822</v>
      </c>
      <c r="G8543" s="18">
        <v>3.692337006571853</v>
      </c>
      <c r="H8543" s="18">
        <v>6.9303274930212311</v>
      </c>
      <c r="I8543" s="18">
        <v>3.2379904864493771</v>
      </c>
      <c r="J8543" s="19">
        <v>0.28818614224498396</v>
      </c>
      <c r="K8543" s="19">
        <v>0.50635254238748317</v>
      </c>
      <c r="L8543" s="19">
        <v>0.69757114806469867</v>
      </c>
      <c r="M8543" s="19">
        <v>6.4139999999999997</v>
      </c>
      <c r="N8543" s="19">
        <f t="shared" si="133"/>
        <v>8.3382000000000005</v>
      </c>
      <c r="O8543" s="19">
        <v>5.2724999999999991</v>
      </c>
      <c r="P8543" s="20">
        <v>34.380725437499997</v>
      </c>
      <c r="Q8543" s="12">
        <v>65.5</v>
      </c>
      <c r="R8543" s="12">
        <v>12.032500000000001</v>
      </c>
      <c r="S8543" s="12">
        <v>235.9</v>
      </c>
      <c r="T8543" s="12">
        <v>3.7399999999999998</v>
      </c>
      <c r="U8543" s="12">
        <v>86.850000000000009</v>
      </c>
      <c r="V8543" s="23"/>
      <c r="W8543" s="24"/>
      <c r="X8543" s="22"/>
      <c r="Y8543" s="22"/>
      <c r="Z8543" s="22"/>
      <c r="AA8543" s="22"/>
      <c r="AB8543" s="22"/>
      <c r="AC8543" s="22"/>
      <c r="AD8543" s="22"/>
      <c r="AE8543" s="22"/>
      <c r="AF8543" s="22"/>
      <c r="AG8543" s="22"/>
      <c r="AH8543" s="22"/>
    </row>
    <row r="8544" spans="2:34">
      <c r="B8544" s="10">
        <v>21</v>
      </c>
      <c r="C8544" s="10">
        <v>12</v>
      </c>
      <c r="D8544" s="34">
        <v>39803</v>
      </c>
      <c r="E8544" s="17">
        <v>0.70833333333300175</v>
      </c>
      <c r="F8544" s="35">
        <v>0.16195854607499827</v>
      </c>
      <c r="G8544" s="18">
        <v>3.5961534059683578</v>
      </c>
      <c r="H8544" s="18">
        <v>6.3408056859600244</v>
      </c>
      <c r="I8544" s="18">
        <v>2.7446522799916653</v>
      </c>
      <c r="J8544" s="19">
        <v>0.19298109307998929</v>
      </c>
      <c r="K8544" s="19">
        <v>0.51430233612998288</v>
      </c>
      <c r="L8544" s="19">
        <v>0.69761900499669849</v>
      </c>
      <c r="M8544" s="19">
        <v>6.9757500000000006</v>
      </c>
      <c r="N8544" s="19">
        <f t="shared" si="133"/>
        <v>9.0684750000000012</v>
      </c>
      <c r="O8544" s="19">
        <v>5.4050000000000002</v>
      </c>
      <c r="P8544" s="20">
        <v>33.992641312499998</v>
      </c>
      <c r="Q8544" s="12">
        <v>67.8</v>
      </c>
      <c r="R8544" s="12">
        <v>11.8325</v>
      </c>
      <c r="S8544" s="12">
        <v>233.15</v>
      </c>
      <c r="T8544" s="12">
        <v>3.645</v>
      </c>
      <c r="U8544" s="12">
        <v>85.4</v>
      </c>
      <c r="V8544" s="23"/>
      <c r="W8544" s="24"/>
      <c r="X8544" s="22"/>
      <c r="Y8544" s="22"/>
      <c r="Z8544" s="22"/>
      <c r="AA8544" s="22"/>
      <c r="AB8544" s="22"/>
      <c r="AC8544" s="22"/>
      <c r="AD8544" s="22"/>
      <c r="AE8544" s="22"/>
      <c r="AF8544" s="22"/>
      <c r="AG8544" s="22"/>
      <c r="AH8544" s="22"/>
    </row>
    <row r="8545" spans="2:34">
      <c r="B8545" s="10">
        <v>21</v>
      </c>
      <c r="C8545" s="10">
        <v>12</v>
      </c>
      <c r="D8545" s="34">
        <v>39803</v>
      </c>
      <c r="E8545" s="17">
        <v>0.75</v>
      </c>
      <c r="F8545" s="35">
        <v>0.16620615752249818</v>
      </c>
      <c r="G8545" s="18">
        <v>3.6753541307018542</v>
      </c>
      <c r="H8545" s="18">
        <v>6.9702483033179732</v>
      </c>
      <c r="I8545" s="18">
        <v>3.2948941726161185</v>
      </c>
      <c r="J8545" s="19">
        <v>0.26502613874498537</v>
      </c>
      <c r="K8545" s="19">
        <v>0.58778240757998024</v>
      </c>
      <c r="L8545" s="19">
        <v>0.71964142515419649</v>
      </c>
      <c r="M8545" s="19">
        <v>6.9882499999999999</v>
      </c>
      <c r="N8545" s="19">
        <f t="shared" si="133"/>
        <v>9.0847250000000006</v>
      </c>
      <c r="O8545" s="19">
        <v>5.1349999999999998</v>
      </c>
      <c r="P8545" s="20">
        <v>32.8813095</v>
      </c>
      <c r="Q8545" s="12">
        <v>68.574999999999989</v>
      </c>
      <c r="R8545" s="12">
        <v>11.725000000000001</v>
      </c>
      <c r="S8545" s="12">
        <v>235.375</v>
      </c>
      <c r="T8545" s="12">
        <v>3.2650000000000001</v>
      </c>
      <c r="U8545" s="12">
        <v>89.600000000000009</v>
      </c>
      <c r="V8545" s="23"/>
      <c r="W8545" s="24"/>
      <c r="X8545" s="22"/>
      <c r="Y8545" s="22"/>
      <c r="Z8545" s="22"/>
      <c r="AA8545" s="22"/>
      <c r="AB8545" s="22"/>
      <c r="AC8545" s="22"/>
      <c r="AD8545" s="22"/>
      <c r="AE8545" s="22"/>
      <c r="AF8545" s="22"/>
      <c r="AG8545" s="22"/>
      <c r="AH8545" s="22"/>
    </row>
    <row r="8546" spans="2:34">
      <c r="B8546" s="10">
        <v>21</v>
      </c>
      <c r="C8546" s="10">
        <v>12</v>
      </c>
      <c r="D8546" s="34">
        <v>39803</v>
      </c>
      <c r="E8546" s="17">
        <v>0.79166666666699825</v>
      </c>
      <c r="F8546" s="35">
        <v>0.15766909475249824</v>
      </c>
      <c r="G8546" s="18">
        <v>3.4895427446138614</v>
      </c>
      <c r="H8546" s="18">
        <v>6.7530452260684886</v>
      </c>
      <c r="I8546" s="18">
        <v>3.2635024814546263</v>
      </c>
      <c r="J8546" s="19">
        <v>0.24701379667998641</v>
      </c>
      <c r="K8546" s="19">
        <v>0.59771923689497986</v>
      </c>
      <c r="L8546" s="19">
        <v>0.75814886837519335</v>
      </c>
      <c r="M8546" s="19">
        <v>6.6977499999999992</v>
      </c>
      <c r="N8546" s="19">
        <f t="shared" si="133"/>
        <v>8.7070749999999997</v>
      </c>
      <c r="O8546" s="19">
        <v>5.1524999999999999</v>
      </c>
      <c r="P8546" s="20">
        <v>32.616706687499999</v>
      </c>
      <c r="Q8546" s="12">
        <v>69.875</v>
      </c>
      <c r="R8546" s="12">
        <v>11.6175</v>
      </c>
      <c r="S8546" s="12">
        <v>234.15</v>
      </c>
      <c r="T8546" s="12">
        <v>3.3824999999999998</v>
      </c>
      <c r="U8546" s="12">
        <v>89.9</v>
      </c>
      <c r="V8546" s="23"/>
      <c r="W8546" s="24"/>
      <c r="X8546" s="22"/>
      <c r="Y8546" s="22"/>
      <c r="Z8546" s="22"/>
      <c r="AA8546" s="22"/>
      <c r="AB8546" s="22"/>
      <c r="AC8546" s="22"/>
      <c r="AD8546" s="22"/>
      <c r="AE8546" s="22"/>
      <c r="AF8546" s="22"/>
      <c r="AG8546" s="22"/>
      <c r="AH8546" s="22"/>
    </row>
    <row r="8547" spans="2:34">
      <c r="B8547" s="10">
        <v>21</v>
      </c>
      <c r="C8547" s="10">
        <v>12</v>
      </c>
      <c r="D8547" s="34">
        <v>39803</v>
      </c>
      <c r="E8547" s="17">
        <v>0.83333333333300175</v>
      </c>
      <c r="F8547" s="35">
        <v>0.14913296175749829</v>
      </c>
      <c r="G8547" s="18">
        <v>3.8697478440148463</v>
      </c>
      <c r="H8547" s="18">
        <v>6.809891035568981</v>
      </c>
      <c r="I8547" s="18">
        <v>2.9401431915541347</v>
      </c>
      <c r="J8547" s="19">
        <v>0.28303536634498444</v>
      </c>
      <c r="K8547" s="19">
        <v>0.63545745353247851</v>
      </c>
      <c r="L8547" s="19">
        <v>0.76369668593019269</v>
      </c>
      <c r="M8547" s="19">
        <v>6.73475</v>
      </c>
      <c r="N8547" s="19">
        <f t="shared" si="133"/>
        <v>8.7551749999999995</v>
      </c>
      <c r="O8547" s="19">
        <v>5.73</v>
      </c>
      <c r="P8547" s="20">
        <v>32.669627249999991</v>
      </c>
      <c r="Q8547" s="12">
        <v>72.150000000000006</v>
      </c>
      <c r="R8547" s="12">
        <v>11.544999999999998</v>
      </c>
      <c r="S8547" s="12">
        <v>234.20000000000002</v>
      </c>
      <c r="T8547" s="12">
        <v>3.8725000000000005</v>
      </c>
      <c r="U8547" s="12">
        <v>90.025000000000006</v>
      </c>
      <c r="V8547" s="23"/>
      <c r="W8547" s="24"/>
      <c r="X8547" s="22"/>
      <c r="Y8547" s="22"/>
      <c r="Z8547" s="22"/>
      <c r="AA8547" s="22"/>
      <c r="AB8547" s="22"/>
      <c r="AC8547" s="22"/>
      <c r="AD8547" s="22"/>
      <c r="AE8547" s="22"/>
      <c r="AF8547" s="22"/>
      <c r="AG8547" s="22"/>
      <c r="AH8547" s="22"/>
    </row>
    <row r="8548" spans="2:34">
      <c r="B8548" s="10">
        <v>21</v>
      </c>
      <c r="C8548" s="10">
        <v>12</v>
      </c>
      <c r="D8548" s="34">
        <v>39803</v>
      </c>
      <c r="E8548" s="17">
        <v>0.875</v>
      </c>
      <c r="F8548" s="35">
        <v>0.16616245809749808</v>
      </c>
      <c r="G8548" s="18">
        <v>2.9994641611651316</v>
      </c>
      <c r="H8548" s="18">
        <v>6.7086092444989873</v>
      </c>
      <c r="I8548" s="18">
        <v>3.7091450833338557</v>
      </c>
      <c r="J8548" s="19">
        <v>0.23157353458998736</v>
      </c>
      <c r="K8548" s="19">
        <v>0.4468121861599848</v>
      </c>
      <c r="L8548" s="19">
        <v>0.7033096214616974</v>
      </c>
      <c r="M8548" s="19">
        <v>6.2149999999999999</v>
      </c>
      <c r="N8548" s="19">
        <f t="shared" si="133"/>
        <v>8.0794999999999995</v>
      </c>
      <c r="O8548" s="19">
        <v>5.13</v>
      </c>
      <c r="P8548" s="20">
        <v>32.722547812499997</v>
      </c>
      <c r="Q8548" s="12">
        <v>73.2</v>
      </c>
      <c r="R8548" s="12">
        <v>11.5</v>
      </c>
      <c r="S8548" s="12">
        <v>234.7</v>
      </c>
      <c r="T8548" s="12">
        <v>4.0950000000000006</v>
      </c>
      <c r="U8548" s="12">
        <v>87.225000000000009</v>
      </c>
      <c r="V8548" s="23"/>
      <c r="W8548" s="24"/>
      <c r="X8548" s="22"/>
      <c r="Y8548" s="22"/>
      <c r="Z8548" s="22"/>
      <c r="AA8548" s="22"/>
      <c r="AB8548" s="22"/>
      <c r="AC8548" s="22"/>
      <c r="AD8548" s="22"/>
      <c r="AE8548" s="22"/>
      <c r="AF8548" s="22"/>
      <c r="AG8548" s="22"/>
      <c r="AH8548" s="22"/>
    </row>
    <row r="8549" spans="2:34">
      <c r="B8549" s="10">
        <v>21</v>
      </c>
      <c r="C8549" s="10">
        <v>12</v>
      </c>
      <c r="D8549" s="34">
        <v>39803</v>
      </c>
      <c r="E8549" s="17">
        <v>0.91666666666699825</v>
      </c>
      <c r="F8549" s="35">
        <v>0.16188806912999809</v>
      </c>
      <c r="G8549" s="18">
        <v>4.5982772650653176</v>
      </c>
      <c r="H8549" s="18">
        <v>6.5721298757777449</v>
      </c>
      <c r="I8549" s="18">
        <v>1.9738526107124272</v>
      </c>
      <c r="J8549" s="19">
        <v>5.6606645454996961E-2</v>
      </c>
      <c r="K8549" s="19">
        <v>0.49050776804998325</v>
      </c>
      <c r="L8549" s="19">
        <v>0.73083373898569504</v>
      </c>
      <c r="M8549" s="19">
        <v>5.2290000000000001</v>
      </c>
      <c r="N8549" s="19">
        <f t="shared" si="133"/>
        <v>6.7977000000000007</v>
      </c>
      <c r="O8549" s="19">
        <v>4.82</v>
      </c>
      <c r="P8549" s="20">
        <v>32.687267437499997</v>
      </c>
      <c r="Q8549" s="12">
        <v>73.575000000000003</v>
      </c>
      <c r="R8549" s="12">
        <v>11.505000000000001</v>
      </c>
      <c r="S8549" s="12">
        <v>240.72499999999999</v>
      </c>
      <c r="T8549" s="12">
        <v>3.165</v>
      </c>
      <c r="U8549" s="12">
        <v>88.775000000000006</v>
      </c>
      <c r="V8549" s="23"/>
      <c r="W8549" s="24"/>
      <c r="X8549" s="22"/>
      <c r="Y8549" s="22"/>
      <c r="Z8549" s="22"/>
      <c r="AA8549" s="22"/>
      <c r="AB8549" s="22"/>
      <c r="AC8549" s="22"/>
      <c r="AD8549" s="22"/>
      <c r="AE8549" s="22"/>
      <c r="AF8549" s="22"/>
      <c r="AG8549" s="22"/>
      <c r="AH8549" s="22"/>
    </row>
    <row r="8550" spans="2:34">
      <c r="B8550" s="10">
        <v>21</v>
      </c>
      <c r="C8550" s="10">
        <v>12</v>
      </c>
      <c r="D8550" s="34">
        <v>39803</v>
      </c>
      <c r="E8550" s="17">
        <v>0.95833333333300175</v>
      </c>
      <c r="F8550" s="35">
        <v>0.15335444652749813</v>
      </c>
      <c r="G8550" s="18">
        <v>3.4482264846528636</v>
      </c>
      <c r="H8550" s="18">
        <v>5.1422130824168528</v>
      </c>
      <c r="I8550" s="18">
        <v>1.6939865977639892</v>
      </c>
      <c r="J8550" s="19">
        <v>0.28560493068998449</v>
      </c>
      <c r="K8550" s="19">
        <v>0.60172429504497948</v>
      </c>
      <c r="L8550" s="19">
        <v>0.67593139039169914</v>
      </c>
      <c r="M8550" s="19">
        <v>4.7587499999999991</v>
      </c>
      <c r="N8550" s="19">
        <f t="shared" si="133"/>
        <v>6.1863749999999991</v>
      </c>
      <c r="O8550" s="19">
        <v>4.2549999999999999</v>
      </c>
      <c r="P8550" s="20">
        <v>33.304674000000006</v>
      </c>
      <c r="Q8550" s="12">
        <v>75.075000000000003</v>
      </c>
      <c r="R8550" s="12">
        <v>11.5275</v>
      </c>
      <c r="S8550" s="12">
        <v>242.77500000000001</v>
      </c>
      <c r="T8550" s="12">
        <v>4.3250000000000011</v>
      </c>
      <c r="U8550" s="12">
        <v>88.449999999999989</v>
      </c>
      <c r="V8550" s="23"/>
      <c r="W8550" s="24"/>
      <c r="X8550" s="22"/>
      <c r="Y8550" s="22"/>
      <c r="Z8550" s="22"/>
      <c r="AA8550" s="22"/>
      <c r="AB8550" s="22"/>
      <c r="AC8550" s="22"/>
      <c r="AD8550" s="22"/>
      <c r="AE8550" s="22"/>
      <c r="AF8550" s="22"/>
      <c r="AG8550" s="22"/>
      <c r="AH8550" s="22"/>
    </row>
    <row r="8551" spans="2:34">
      <c r="B8551" s="10">
        <v>21</v>
      </c>
      <c r="C8551" s="10">
        <v>12</v>
      </c>
      <c r="D8551" s="34">
        <v>39803</v>
      </c>
      <c r="E8551" s="17">
        <v>0</v>
      </c>
      <c r="F8551" s="35">
        <v>0.14056261304249829</v>
      </c>
      <c r="G8551" s="18">
        <v>4.3735873553955775</v>
      </c>
      <c r="H8551" s="18">
        <v>6.5100793534099957</v>
      </c>
      <c r="I8551" s="18">
        <v>2.136491998014419</v>
      </c>
      <c r="J8551" s="19">
        <v>0.2161327939549883</v>
      </c>
      <c r="K8551" s="19">
        <v>0.51435196878748235</v>
      </c>
      <c r="L8551" s="19">
        <v>0.74742383503094312</v>
      </c>
      <c r="M8551" s="19">
        <v>3.7922500000000001</v>
      </c>
      <c r="N8551" s="19">
        <f t="shared" si="133"/>
        <v>4.9299249999999999</v>
      </c>
      <c r="O8551" s="19">
        <v>3.6224999999999996</v>
      </c>
      <c r="P8551" s="20">
        <v>32.263902937499999</v>
      </c>
      <c r="Q8551" s="12">
        <v>75.849999999999994</v>
      </c>
      <c r="R8551" s="12">
        <v>11.525</v>
      </c>
      <c r="S8551" s="12">
        <v>238.75000000000003</v>
      </c>
      <c r="T8551" s="12">
        <v>3.9449999999999998</v>
      </c>
      <c r="U8551" s="12">
        <v>87.375</v>
      </c>
      <c r="V8551" s="23"/>
      <c r="W8551" s="24"/>
      <c r="X8551" s="22"/>
      <c r="Y8551" s="22"/>
      <c r="Z8551" s="22"/>
      <c r="AA8551" s="22"/>
      <c r="AB8551" s="22"/>
      <c r="AC8551" s="22"/>
      <c r="AD8551" s="22"/>
      <c r="AE8551" s="22"/>
      <c r="AF8551" s="22"/>
      <c r="AG8551" s="22"/>
      <c r="AH8551" s="22"/>
    </row>
    <row r="8552" spans="2:34">
      <c r="B8552" s="10">
        <v>22</v>
      </c>
      <c r="C8552" s="10">
        <v>12</v>
      </c>
      <c r="D8552" s="34">
        <v>39804</v>
      </c>
      <c r="E8552" s="17">
        <v>4.1666666666998253E-2</v>
      </c>
      <c r="F8552" s="35">
        <v>0.15332748305249808</v>
      </c>
      <c r="G8552" s="18">
        <v>3.9116168585258451</v>
      </c>
      <c r="H8552" s="18">
        <v>6.3630457471902551</v>
      </c>
      <c r="I8552" s="18">
        <v>2.4514288886644104</v>
      </c>
      <c r="J8552" s="19">
        <v>8.4908923489995458E-2</v>
      </c>
      <c r="K8552" s="19">
        <v>0.43492115159998501</v>
      </c>
      <c r="L8552" s="19">
        <v>0.81342982705218803</v>
      </c>
      <c r="M8552" s="19">
        <v>4.3480000000000008</v>
      </c>
      <c r="N8552" s="19">
        <f t="shared" si="133"/>
        <v>5.652400000000001</v>
      </c>
      <c r="O8552" s="19">
        <v>4.3224999999999998</v>
      </c>
      <c r="P8552" s="20">
        <v>31.752337499999996</v>
      </c>
      <c r="Q8552" s="12">
        <v>76.25</v>
      </c>
      <c r="R8552" s="12">
        <v>11.620000000000001</v>
      </c>
      <c r="S8552" s="12">
        <v>239.5</v>
      </c>
      <c r="T8552" s="12">
        <v>3.7225000000000001</v>
      </c>
      <c r="U8552" s="12">
        <v>86.549999999999983</v>
      </c>
      <c r="V8552" s="23"/>
      <c r="W8552" s="24"/>
      <c r="X8552" s="22"/>
      <c r="Y8552" s="22"/>
      <c r="Z8552" s="22"/>
      <c r="AA8552" s="22"/>
      <c r="AB8552" s="22"/>
      <c r="AC8552" s="22"/>
      <c r="AD8552" s="22"/>
      <c r="AE8552" s="22"/>
      <c r="AF8552" s="22"/>
      <c r="AG8552" s="22"/>
      <c r="AH8552" s="22"/>
    </row>
    <row r="8553" spans="2:34">
      <c r="B8553" s="10">
        <v>22</v>
      </c>
      <c r="C8553" s="10">
        <v>12</v>
      </c>
      <c r="D8553" s="34">
        <v>39804</v>
      </c>
      <c r="E8553" s="17">
        <v>8.3333333333001747E-2</v>
      </c>
      <c r="F8553" s="35">
        <v>0.14053797400499821</v>
      </c>
      <c r="G8553" s="18">
        <v>4.3782751951205778</v>
      </c>
      <c r="H8553" s="18">
        <v>6.0190650790230302</v>
      </c>
      <c r="I8553" s="18">
        <v>1.6407898839024533</v>
      </c>
      <c r="J8553" s="19">
        <v>0.14151430589999245</v>
      </c>
      <c r="K8553" s="19">
        <v>0.5262820763024818</v>
      </c>
      <c r="L8553" s="19">
        <v>0.78600422147894</v>
      </c>
      <c r="M8553" s="19">
        <v>4.6364999999999998</v>
      </c>
      <c r="N8553" s="19">
        <f t="shared" si="133"/>
        <v>6.02745</v>
      </c>
      <c r="O8553" s="19">
        <v>4.7100000000000009</v>
      </c>
      <c r="P8553" s="20">
        <v>31.575935625</v>
      </c>
      <c r="Q8553" s="12">
        <v>77.375</v>
      </c>
      <c r="R8553" s="12">
        <v>11.677499999999998</v>
      </c>
      <c r="S8553" s="12">
        <v>246.32500000000002</v>
      </c>
      <c r="T8553" s="12">
        <v>3.9874999999999998</v>
      </c>
      <c r="U8553" s="12">
        <v>86.825000000000003</v>
      </c>
      <c r="V8553" s="23"/>
      <c r="W8553" s="24"/>
      <c r="X8553" s="22"/>
      <c r="Y8553" s="22"/>
      <c r="Z8553" s="22"/>
      <c r="AA8553" s="22"/>
      <c r="AB8553" s="22"/>
      <c r="AC8553" s="22"/>
      <c r="AD8553" s="22"/>
      <c r="AE8553" s="22"/>
      <c r="AF8553" s="22"/>
      <c r="AG8553" s="22"/>
      <c r="AH8553" s="22"/>
    </row>
    <row r="8554" spans="2:34">
      <c r="B8554" s="10">
        <v>22</v>
      </c>
      <c r="C8554" s="10">
        <v>12</v>
      </c>
      <c r="D8554" s="34">
        <v>39804</v>
      </c>
      <c r="E8554" s="17">
        <v>0.125</v>
      </c>
      <c r="F8554" s="35">
        <v>0.14904212273999806</v>
      </c>
      <c r="G8554" s="18">
        <v>3.3746494200506172</v>
      </c>
      <c r="H8554" s="18">
        <v>6.1637844166767675</v>
      </c>
      <c r="I8554" s="18">
        <v>2.7891349966261498</v>
      </c>
      <c r="J8554" s="19">
        <v>0.18525414472999013</v>
      </c>
      <c r="K8554" s="19">
        <v>0.48656937787248306</v>
      </c>
      <c r="L8554" s="19">
        <v>0.73108961919469417</v>
      </c>
      <c r="M8554" s="19">
        <v>5.97675</v>
      </c>
      <c r="N8554" s="19">
        <f t="shared" si="133"/>
        <v>7.7697750000000001</v>
      </c>
      <c r="O8554" s="19">
        <v>5.5650000000000004</v>
      </c>
      <c r="P8554" s="20">
        <v>30.993809437499998</v>
      </c>
      <c r="Q8554" s="12">
        <v>78.95</v>
      </c>
      <c r="R8554" s="12">
        <v>11.627500000000001</v>
      </c>
      <c r="S8554" s="12">
        <v>245.45</v>
      </c>
      <c r="T8554" s="12">
        <v>4.0724999999999998</v>
      </c>
      <c r="U8554" s="12">
        <v>88.45</v>
      </c>
      <c r="V8554" s="23"/>
      <c r="W8554" s="24"/>
      <c r="X8554" s="22"/>
      <c r="Y8554" s="22"/>
      <c r="Z8554" s="22"/>
      <c r="AA8554" s="22"/>
      <c r="AB8554" s="22"/>
      <c r="AC8554" s="22"/>
      <c r="AD8554" s="22"/>
      <c r="AE8554" s="22"/>
      <c r="AF8554" s="22"/>
      <c r="AG8554" s="22"/>
      <c r="AH8554" s="22"/>
    </row>
    <row r="8555" spans="2:34">
      <c r="B8555" s="10">
        <v>22</v>
      </c>
      <c r="C8555" s="10">
        <v>12</v>
      </c>
      <c r="D8555" s="34">
        <v>39804</v>
      </c>
      <c r="E8555" s="17">
        <v>0.16666666666699825</v>
      </c>
      <c r="F8555" s="35">
        <v>0.15754552765499791</v>
      </c>
      <c r="G8555" s="18">
        <v>3.5867103034626084</v>
      </c>
      <c r="H8555" s="18">
        <v>7.029397146263948</v>
      </c>
      <c r="I8555" s="18">
        <v>3.4426868428013391</v>
      </c>
      <c r="J8555" s="19">
        <v>0.28817208138998462</v>
      </c>
      <c r="K8555" s="19">
        <v>0.54019886991248112</v>
      </c>
      <c r="L8555" s="19">
        <v>0.74763494585194257</v>
      </c>
      <c r="M8555" s="19">
        <v>6.2360000000000007</v>
      </c>
      <c r="N8555" s="19">
        <f t="shared" si="133"/>
        <v>8.1068000000000016</v>
      </c>
      <c r="O8555" s="19">
        <v>6.0850000000000009</v>
      </c>
      <c r="P8555" s="20">
        <v>29.476753312499998</v>
      </c>
      <c r="Q8555" s="12">
        <v>80.550000000000011</v>
      </c>
      <c r="R8555" s="12">
        <v>11.552500000000002</v>
      </c>
      <c r="S8555" s="12">
        <v>240.27499999999998</v>
      </c>
      <c r="T8555" s="12">
        <v>2.67</v>
      </c>
      <c r="U8555" s="12">
        <v>83.75</v>
      </c>
      <c r="V8555" s="23"/>
      <c r="W8555" s="24"/>
      <c r="X8555" s="22"/>
      <c r="Y8555" s="22"/>
      <c r="Z8555" s="22"/>
      <c r="AA8555" s="22"/>
      <c r="AB8555" s="22"/>
      <c r="AC8555" s="22"/>
      <c r="AD8555" s="22"/>
      <c r="AE8555" s="22"/>
      <c r="AF8555" s="22"/>
      <c r="AG8555" s="22"/>
      <c r="AH8555" s="22"/>
    </row>
    <row r="8556" spans="2:34">
      <c r="B8556" s="10">
        <v>22</v>
      </c>
      <c r="C8556" s="10">
        <v>12</v>
      </c>
      <c r="D8556" s="34">
        <v>39804</v>
      </c>
      <c r="E8556" s="17">
        <v>0.20833333333300175</v>
      </c>
      <c r="F8556" s="35">
        <v>0.1319858488799982</v>
      </c>
      <c r="G8556" s="18">
        <v>3.0095821277743813</v>
      </c>
      <c r="H8556" s="18">
        <v>6.695941709405222</v>
      </c>
      <c r="I8556" s="18">
        <v>3.6863595816308408</v>
      </c>
      <c r="J8556" s="19">
        <v>0.19039853218498992</v>
      </c>
      <c r="K8556" s="19">
        <v>0.57992690423747972</v>
      </c>
      <c r="L8556" s="19">
        <v>0.74768637275669225</v>
      </c>
      <c r="M8556" s="19">
        <v>7.2234999999999996</v>
      </c>
      <c r="N8556" s="19">
        <f t="shared" si="133"/>
        <v>9.3905499999999993</v>
      </c>
      <c r="O8556" s="19">
        <v>6.9024999999999999</v>
      </c>
      <c r="P8556" s="20">
        <v>29.106309374999995</v>
      </c>
      <c r="Q8556" s="12">
        <v>81.324999999999989</v>
      </c>
      <c r="R8556" s="12">
        <v>11.415000000000001</v>
      </c>
      <c r="S8556" s="12">
        <v>244.9</v>
      </c>
      <c r="T8556" s="12">
        <v>3.29</v>
      </c>
      <c r="U8556" s="12">
        <v>85.724999999999994</v>
      </c>
      <c r="V8556" s="23"/>
      <c r="W8556" s="24"/>
      <c r="X8556" s="22"/>
      <c r="Y8556" s="22"/>
      <c r="Z8556" s="22"/>
      <c r="AA8556" s="22"/>
      <c r="AB8556" s="22"/>
      <c r="AC8556" s="22"/>
      <c r="AD8556" s="22"/>
      <c r="AE8556" s="22"/>
      <c r="AF8556" s="22"/>
      <c r="AG8556" s="22"/>
      <c r="AH8556" s="22"/>
    </row>
    <row r="8557" spans="2:34">
      <c r="B8557" s="10">
        <v>22</v>
      </c>
      <c r="C8557" s="10">
        <v>12</v>
      </c>
      <c r="D8557" s="34">
        <v>39804</v>
      </c>
      <c r="E8557" s="17">
        <v>0.25</v>
      </c>
      <c r="F8557" s="35">
        <v>0.14900316516749795</v>
      </c>
      <c r="G8557" s="18">
        <v>5.3491526230267894</v>
      </c>
      <c r="H8557" s="18">
        <v>8.3883178147123374</v>
      </c>
      <c r="I8557" s="18">
        <v>3.0391651916855471</v>
      </c>
      <c r="J8557" s="19">
        <v>0.30360742466498392</v>
      </c>
      <c r="K8557" s="19">
        <v>0.56206083182748023</v>
      </c>
      <c r="L8557" s="19">
        <v>0.83020971056768567</v>
      </c>
      <c r="M8557" s="19">
        <v>7.9305000000000003</v>
      </c>
      <c r="N8557" s="19">
        <f t="shared" ref="N8557:N8620" si="134">M8557*1.3</f>
        <v>10.309650000000001</v>
      </c>
      <c r="O8557" s="19">
        <v>6.9499999999999993</v>
      </c>
      <c r="P8557" s="20">
        <v>27.254089687499999</v>
      </c>
      <c r="Q8557" s="12">
        <v>81.349999999999994</v>
      </c>
      <c r="R8557" s="12">
        <v>11.285000000000002</v>
      </c>
      <c r="S8557" s="12">
        <v>248.02500000000001</v>
      </c>
      <c r="T8557" s="12">
        <v>2.41</v>
      </c>
      <c r="U8557" s="12">
        <v>83.3</v>
      </c>
      <c r="V8557" s="23"/>
      <c r="W8557" s="24"/>
      <c r="X8557" s="22"/>
      <c r="Y8557" s="22"/>
      <c r="Z8557" s="22"/>
      <c r="AA8557" s="22"/>
      <c r="AB8557" s="22"/>
      <c r="AC8557" s="22"/>
      <c r="AD8557" s="22"/>
      <c r="AE8557" s="22"/>
      <c r="AF8557" s="22"/>
      <c r="AG8557" s="22"/>
      <c r="AH8557" s="22"/>
    </row>
    <row r="8558" spans="2:34">
      <c r="B8558" s="10">
        <v>22</v>
      </c>
      <c r="C8558" s="10">
        <v>12</v>
      </c>
      <c r="D8558" s="34">
        <v>39804</v>
      </c>
      <c r="E8558" s="17">
        <v>0.29166666666699825</v>
      </c>
      <c r="F8558" s="35">
        <v>0.15324696453749787</v>
      </c>
      <c r="G8558" s="18">
        <v>5.6404507700705278</v>
      </c>
      <c r="H8558" s="18">
        <v>9.5744767052822368</v>
      </c>
      <c r="I8558" s="18">
        <v>3.9340259352117108</v>
      </c>
      <c r="J8558" s="19">
        <v>0.36278355601498091</v>
      </c>
      <c r="K8558" s="19">
        <v>0.82026204737747099</v>
      </c>
      <c r="L8558" s="19">
        <v>0.84126540057718469</v>
      </c>
      <c r="M8558" s="19">
        <v>8.3262499999999999</v>
      </c>
      <c r="N8558" s="19">
        <f t="shared" si="134"/>
        <v>10.824125</v>
      </c>
      <c r="O8558" s="19">
        <v>7.41</v>
      </c>
      <c r="P8558" s="20">
        <v>23.49672975</v>
      </c>
      <c r="Q8558" s="12">
        <v>82.775000000000006</v>
      </c>
      <c r="R8558" s="12">
        <v>10.870000000000001</v>
      </c>
      <c r="S8558" s="12">
        <v>245.7</v>
      </c>
      <c r="T8558" s="12">
        <v>1.58</v>
      </c>
      <c r="U8558" s="12">
        <v>84.325000000000003</v>
      </c>
      <c r="V8558" s="23"/>
      <c r="W8558" s="24"/>
      <c r="X8558" s="22"/>
      <c r="Y8558" s="22"/>
      <c r="Z8558" s="22"/>
      <c r="AA8558" s="22"/>
      <c r="AB8558" s="22"/>
      <c r="AC8558" s="22"/>
      <c r="AD8558" s="22"/>
      <c r="AE8558" s="22"/>
      <c r="AF8558" s="22"/>
      <c r="AG8558" s="22"/>
      <c r="AH8558" s="22"/>
    </row>
    <row r="8559" spans="2:34">
      <c r="B8559" s="10">
        <v>22</v>
      </c>
      <c r="C8559" s="10">
        <v>12</v>
      </c>
      <c r="D8559" s="34">
        <v>39804</v>
      </c>
      <c r="E8559" s="17">
        <v>0.33333333333300175</v>
      </c>
      <c r="F8559" s="35">
        <v>0.17877242759249742</v>
      </c>
      <c r="G8559" s="18">
        <v>4.0191087892953412</v>
      </c>
      <c r="H8559" s="18">
        <v>9.2446392846572607</v>
      </c>
      <c r="I8559" s="18">
        <v>5.2255304953619213</v>
      </c>
      <c r="J8559" s="19">
        <v>0.21097975346498893</v>
      </c>
      <c r="K8559" s="19">
        <v>0.67727148038247598</v>
      </c>
      <c r="L8559" s="19">
        <v>0.81382869914268663</v>
      </c>
      <c r="M8559" s="19">
        <v>7.7490000000000006</v>
      </c>
      <c r="N8559" s="19">
        <f t="shared" si="134"/>
        <v>10.073700000000001</v>
      </c>
      <c r="O8559" s="19">
        <v>6.8075000000000001</v>
      </c>
      <c r="P8559" s="20">
        <v>20.4626175</v>
      </c>
      <c r="Q8559" s="12">
        <v>83.924999999999997</v>
      </c>
      <c r="R8559" s="12">
        <v>10.782500000000001</v>
      </c>
      <c r="S8559" s="12">
        <v>244.40000000000003</v>
      </c>
      <c r="T8559" s="12">
        <v>1.8975</v>
      </c>
      <c r="U8559" s="12">
        <v>98.899999999999991</v>
      </c>
      <c r="V8559" s="23"/>
      <c r="W8559" s="24"/>
      <c r="X8559" s="22"/>
      <c r="Y8559" s="22"/>
      <c r="Z8559" s="22"/>
      <c r="AA8559" s="22"/>
      <c r="AB8559" s="22"/>
      <c r="AC8559" s="22"/>
      <c r="AD8559" s="22"/>
      <c r="AE8559" s="22"/>
      <c r="AF8559" s="22"/>
      <c r="AG8559" s="22"/>
      <c r="AH8559" s="22"/>
    </row>
    <row r="8560" spans="2:34">
      <c r="B8560" s="10">
        <v>22</v>
      </c>
      <c r="C8560" s="10">
        <v>12</v>
      </c>
      <c r="D8560" s="34">
        <v>39804</v>
      </c>
      <c r="E8560" s="17">
        <v>0.375</v>
      </c>
      <c r="F8560" s="35">
        <v>0.19578118994999716</v>
      </c>
      <c r="G8560" s="18">
        <v>5.6633156483737777</v>
      </c>
      <c r="H8560" s="18">
        <v>12.193689892098025</v>
      </c>
      <c r="I8560" s="18">
        <v>6.5303742437242462</v>
      </c>
      <c r="J8560" s="19">
        <v>0.26243706911498632</v>
      </c>
      <c r="K8560" s="19">
        <v>0.68721210598247562</v>
      </c>
      <c r="L8560" s="19">
        <v>0.85238226255218341</v>
      </c>
      <c r="M8560" s="19">
        <v>8.3807500000000008</v>
      </c>
      <c r="N8560" s="19">
        <f t="shared" si="134"/>
        <v>10.894975000000002</v>
      </c>
      <c r="O8560" s="19">
        <v>7.9649999999999999</v>
      </c>
      <c r="P8560" s="20">
        <v>17.940070687499997</v>
      </c>
      <c r="Q8560" s="12">
        <v>84.125</v>
      </c>
      <c r="R8560" s="12">
        <v>10.782500000000002</v>
      </c>
      <c r="S8560" s="12">
        <v>244.95</v>
      </c>
      <c r="T8560" s="12">
        <v>1.7925</v>
      </c>
      <c r="U8560" s="12">
        <v>157.55000000000001</v>
      </c>
      <c r="V8560" s="23"/>
      <c r="W8560" s="24"/>
      <c r="X8560" s="22"/>
      <c r="Y8560" s="22"/>
      <c r="Z8560" s="22"/>
      <c r="AA8560" s="22"/>
      <c r="AB8560" s="22"/>
      <c r="AC8560" s="22"/>
      <c r="AD8560" s="22"/>
      <c r="AE8560" s="22"/>
      <c r="AF8560" s="22"/>
      <c r="AG8560" s="22"/>
      <c r="AH8560" s="22"/>
    </row>
    <row r="8561" spans="2:34">
      <c r="B8561" s="10">
        <v>22</v>
      </c>
      <c r="C8561" s="10">
        <v>12</v>
      </c>
      <c r="D8561" s="34">
        <v>39804</v>
      </c>
      <c r="E8561" s="17">
        <v>0.41666666666699825</v>
      </c>
      <c r="F8561" s="35">
        <v>0.23832183080999647</v>
      </c>
      <c r="G8561" s="18">
        <v>25.236727126784253</v>
      </c>
      <c r="H8561" s="18">
        <v>39.008147099823617</v>
      </c>
      <c r="I8561" s="18">
        <v>13.771419973039357</v>
      </c>
      <c r="J8561" s="19">
        <v>0.60205933243496856</v>
      </c>
      <c r="K8561" s="19">
        <v>1.1778098953249578</v>
      </c>
      <c r="L8561" s="19">
        <v>0.91293759816867848</v>
      </c>
      <c r="M8561" s="19">
        <v>10.517749999999999</v>
      </c>
      <c r="N8561" s="19">
        <f t="shared" si="134"/>
        <v>13.673074999999999</v>
      </c>
      <c r="O8561" s="19">
        <v>9.3825000000000003</v>
      </c>
      <c r="P8561" s="20">
        <v>13.353621937499998</v>
      </c>
      <c r="Q8561" s="12">
        <v>82.774999999999991</v>
      </c>
      <c r="R8561" s="12">
        <v>11.545</v>
      </c>
      <c r="S8561" s="12">
        <v>224.70000000000002</v>
      </c>
      <c r="T8561" s="12">
        <v>1.0150000000000001</v>
      </c>
      <c r="U8561" s="12">
        <v>168.95</v>
      </c>
      <c r="V8561" s="23"/>
      <c r="W8561" s="24"/>
      <c r="X8561" s="22"/>
      <c r="Y8561" s="22"/>
      <c r="Z8561" s="22"/>
      <c r="AA8561" s="22"/>
      <c r="AB8561" s="22"/>
      <c r="AC8561" s="22"/>
      <c r="AD8561" s="22"/>
      <c r="AE8561" s="22"/>
      <c r="AF8561" s="22"/>
      <c r="AG8561" s="22"/>
      <c r="AH8561" s="22"/>
    </row>
    <row r="8562" spans="2:34">
      <c r="B8562" s="10">
        <v>22</v>
      </c>
      <c r="C8562" s="10">
        <v>12</v>
      </c>
      <c r="D8562" s="34">
        <v>39804</v>
      </c>
      <c r="E8562" s="17">
        <v>0.45833333333300175</v>
      </c>
      <c r="F8562" s="35">
        <v>0.21276912534749678</v>
      </c>
      <c r="G8562" s="18">
        <v>21.305311438948657</v>
      </c>
      <c r="H8562" s="18">
        <v>34.48996813088047</v>
      </c>
      <c r="I8562" s="18">
        <v>13.184656691931812</v>
      </c>
      <c r="J8562" s="19">
        <v>0.77701356235495955</v>
      </c>
      <c r="K8562" s="19">
        <v>1.1341295602474593</v>
      </c>
      <c r="L8562" s="19">
        <v>0.89100201518617994</v>
      </c>
      <c r="M8562" s="19">
        <v>10.83225</v>
      </c>
      <c r="N8562" s="19">
        <f t="shared" si="134"/>
        <v>14.081925</v>
      </c>
      <c r="O8562" s="19">
        <v>8.3175000000000008</v>
      </c>
      <c r="P8562" s="20">
        <v>15.064720125000001</v>
      </c>
      <c r="Q8562" s="12">
        <v>78.724999999999994</v>
      </c>
      <c r="R8562" s="12">
        <v>12.3925</v>
      </c>
      <c r="S8562" s="12">
        <v>221.77499999999998</v>
      </c>
      <c r="T8562" s="12">
        <v>1.2200000000000002</v>
      </c>
      <c r="U8562" s="12">
        <v>248.17500000000001</v>
      </c>
      <c r="V8562" s="23"/>
      <c r="W8562" s="24"/>
      <c r="X8562" s="22"/>
      <c r="Y8562" s="22"/>
      <c r="Z8562" s="22"/>
      <c r="AA8562" s="22"/>
      <c r="AB8562" s="22"/>
      <c r="AC8562" s="22"/>
      <c r="AD8562" s="22"/>
      <c r="AE8562" s="22"/>
      <c r="AF8562" s="22"/>
      <c r="AG8562" s="22"/>
      <c r="AH8562" s="22"/>
    </row>
    <row r="8563" spans="2:34">
      <c r="B8563" s="10">
        <v>22</v>
      </c>
      <c r="C8563" s="10">
        <v>12</v>
      </c>
      <c r="D8563" s="34">
        <v>39804</v>
      </c>
      <c r="E8563" s="17">
        <v>0.5</v>
      </c>
      <c r="F8563" s="35">
        <v>0.16594507670249747</v>
      </c>
      <c r="G8563" s="18">
        <v>5.3710391978255387</v>
      </c>
      <c r="H8563" s="18">
        <v>8.9594480018660239</v>
      </c>
      <c r="I8563" s="18">
        <v>3.5884088040404851</v>
      </c>
      <c r="J8563" s="19">
        <v>0.48884740655497472</v>
      </c>
      <c r="K8563" s="19">
        <v>0.79251112871747131</v>
      </c>
      <c r="L8563" s="19">
        <v>0.78655573402593781</v>
      </c>
      <c r="M8563" s="19">
        <v>5.5212500000000002</v>
      </c>
      <c r="N8563" s="19">
        <f t="shared" si="134"/>
        <v>7.1776250000000008</v>
      </c>
      <c r="O8563" s="19">
        <v>5.2675000000000001</v>
      </c>
      <c r="P8563" s="20">
        <v>21.080024062499994</v>
      </c>
      <c r="Q8563" s="12">
        <v>75.025000000000006</v>
      </c>
      <c r="R8563" s="12">
        <v>12.6175</v>
      </c>
      <c r="S8563" s="12">
        <v>250.72500000000002</v>
      </c>
      <c r="T8563" s="12">
        <v>1.7</v>
      </c>
      <c r="U8563" s="12">
        <v>194.79999999999998</v>
      </c>
      <c r="V8563" s="23"/>
      <c r="W8563" s="24"/>
      <c r="X8563" s="22"/>
      <c r="Y8563" s="22"/>
      <c r="Z8563" s="22"/>
      <c r="AA8563" s="22"/>
      <c r="AB8563" s="22"/>
      <c r="AC8563" s="22"/>
      <c r="AD8563" s="22"/>
      <c r="AE8563" s="22"/>
      <c r="AF8563" s="22"/>
      <c r="AG8563" s="22"/>
      <c r="AH8563" s="22"/>
    </row>
    <row r="8564" spans="2:34">
      <c r="B8564" s="10">
        <v>22</v>
      </c>
      <c r="C8564" s="10">
        <v>12</v>
      </c>
      <c r="D8564" s="34">
        <v>39804</v>
      </c>
      <c r="E8564" s="17">
        <v>0.54166666666699825</v>
      </c>
      <c r="F8564" s="35">
        <v>0.17869423351499725</v>
      </c>
      <c r="G8564" s="18">
        <v>4.9623793951410544</v>
      </c>
      <c r="H8564" s="18">
        <v>8.4499668881313124</v>
      </c>
      <c r="I8564" s="18">
        <v>3.4875874929902584</v>
      </c>
      <c r="J8564" s="19">
        <v>0.40394089409497919</v>
      </c>
      <c r="K8564" s="19">
        <v>0.66341432407997591</v>
      </c>
      <c r="L8564" s="19">
        <v>0.73710462075119176</v>
      </c>
      <c r="M8564" s="19">
        <v>6.0042499999999999</v>
      </c>
      <c r="N8564" s="19">
        <f t="shared" si="134"/>
        <v>7.8055250000000003</v>
      </c>
      <c r="O8564" s="19">
        <v>7.3699999999999992</v>
      </c>
      <c r="P8564" s="20">
        <v>21.715070812499999</v>
      </c>
      <c r="Q8564" s="12">
        <v>74.7</v>
      </c>
      <c r="R8564" s="12">
        <v>12.55</v>
      </c>
      <c r="S8564" s="12">
        <v>247.64999999999998</v>
      </c>
      <c r="T8564" s="12">
        <v>1.57</v>
      </c>
      <c r="U8564" s="12">
        <v>158.14999999999998</v>
      </c>
      <c r="V8564" s="23"/>
      <c r="W8564" s="24"/>
      <c r="X8564" s="22"/>
      <c r="Y8564" s="22"/>
      <c r="Z8564" s="22"/>
      <c r="AA8564" s="22"/>
      <c r="AB8564" s="22"/>
      <c r="AC8564" s="22"/>
      <c r="AD8564" s="22"/>
      <c r="AE8564" s="22"/>
      <c r="AF8564" s="22"/>
      <c r="AG8564" s="22"/>
      <c r="AH8564" s="22"/>
    </row>
    <row r="8565" spans="2:34">
      <c r="B8565" s="10">
        <v>22</v>
      </c>
      <c r="C8565" s="10">
        <v>12</v>
      </c>
      <c r="D8565" s="34">
        <v>39804</v>
      </c>
      <c r="E8565" s="17">
        <v>0.58333333333300175</v>
      </c>
      <c r="F8565" s="35">
        <v>0.20420454123749676</v>
      </c>
      <c r="G8565" s="18">
        <v>5.533969928312283</v>
      </c>
      <c r="H8565" s="18">
        <v>11.597322611220804</v>
      </c>
      <c r="I8565" s="18">
        <v>6.0633526829085209</v>
      </c>
      <c r="J8565" s="19">
        <v>0.2907332437399851</v>
      </c>
      <c r="K8565" s="19">
        <v>0.68725955269247496</v>
      </c>
      <c r="L8565" s="19">
        <v>0.8471796710106827</v>
      </c>
      <c r="M8565" s="19">
        <v>9.2575000000000003</v>
      </c>
      <c r="N8565" s="19">
        <f t="shared" si="134"/>
        <v>12.034750000000001</v>
      </c>
      <c r="O8565" s="19">
        <v>8.0399999999999991</v>
      </c>
      <c r="P8565" s="20">
        <v>17.604907125</v>
      </c>
      <c r="Q8565" s="12">
        <v>76.324999999999989</v>
      </c>
      <c r="R8565" s="12">
        <v>12.309999999999999</v>
      </c>
      <c r="S8565" s="12">
        <v>244.375</v>
      </c>
      <c r="T8565" s="12">
        <v>1.8275000000000001</v>
      </c>
      <c r="U8565" s="12">
        <v>126.075</v>
      </c>
      <c r="V8565" s="23"/>
      <c r="W8565" s="24"/>
      <c r="X8565" s="22"/>
      <c r="Y8565" s="22"/>
      <c r="Z8565" s="22"/>
      <c r="AA8565" s="22"/>
      <c r="AB8565" s="22"/>
      <c r="AC8565" s="22"/>
      <c r="AD8565" s="22"/>
      <c r="AE8565" s="22"/>
      <c r="AF8565" s="22"/>
      <c r="AG8565" s="22"/>
      <c r="AH8565" s="22"/>
    </row>
    <row r="8566" spans="2:34">
      <c r="B8566" s="10">
        <v>22</v>
      </c>
      <c r="C8566" s="10">
        <v>12</v>
      </c>
      <c r="D8566" s="34">
        <v>39804</v>
      </c>
      <c r="E8566" s="17">
        <v>0.625</v>
      </c>
      <c r="F8566" s="35">
        <v>0.17866280711999716</v>
      </c>
      <c r="G8566" s="18">
        <v>8.2536724231759244</v>
      </c>
      <c r="H8566" s="18">
        <v>13.995690210437353</v>
      </c>
      <c r="I8566" s="18">
        <v>5.7420177872614282</v>
      </c>
      <c r="J8566" s="19">
        <v>0.50427849783997414</v>
      </c>
      <c r="K8566" s="19">
        <v>0.70117344084247435</v>
      </c>
      <c r="L8566" s="19">
        <v>0.80872896141068562</v>
      </c>
      <c r="M8566" s="19">
        <v>8.2422500000000003</v>
      </c>
      <c r="N8566" s="19">
        <f t="shared" si="134"/>
        <v>10.714925000000001</v>
      </c>
      <c r="O8566" s="19">
        <v>7.1375000000000002</v>
      </c>
      <c r="P8566" s="20">
        <v>18.680958562499999</v>
      </c>
      <c r="Q8566" s="12">
        <v>77.55</v>
      </c>
      <c r="R8566" s="12">
        <v>11.975000000000001</v>
      </c>
      <c r="S8566" s="12">
        <v>244</v>
      </c>
      <c r="T8566" s="12">
        <v>1.5625</v>
      </c>
      <c r="U8566" s="12">
        <v>97.625</v>
      </c>
      <c r="V8566" s="23"/>
      <c r="W8566" s="24"/>
      <c r="X8566" s="22"/>
      <c r="Y8566" s="22"/>
      <c r="Z8566" s="22"/>
      <c r="AA8566" s="22"/>
      <c r="AB8566" s="22"/>
      <c r="AC8566" s="22"/>
      <c r="AD8566" s="22"/>
      <c r="AE8566" s="22"/>
      <c r="AF8566" s="22"/>
      <c r="AG8566" s="22"/>
      <c r="AH8566" s="22"/>
    </row>
    <row r="8567" spans="2:34">
      <c r="B8567" s="10">
        <v>22</v>
      </c>
      <c r="C8567" s="10">
        <v>12</v>
      </c>
      <c r="D8567" s="34">
        <v>39804</v>
      </c>
      <c r="E8567" s="17">
        <v>0.66666666666699825</v>
      </c>
      <c r="F8567" s="35">
        <v>0.20842239988499664</v>
      </c>
      <c r="G8567" s="18">
        <v>11.257555534241058</v>
      </c>
      <c r="H8567" s="18">
        <v>23.748174082728045</v>
      </c>
      <c r="I8567" s="18">
        <v>12.490618548486989</v>
      </c>
      <c r="J8567" s="19">
        <v>0.94165891585995198</v>
      </c>
      <c r="K8567" s="19">
        <v>0.75680077484747232</v>
      </c>
      <c r="L8567" s="19">
        <v>0.96834196211992274</v>
      </c>
      <c r="M8567" s="19">
        <v>11.629</v>
      </c>
      <c r="N8567" s="19">
        <f t="shared" si="134"/>
        <v>15.117699999999999</v>
      </c>
      <c r="O8567" s="19">
        <v>9.92</v>
      </c>
      <c r="P8567" s="20">
        <v>12.224649937499999</v>
      </c>
      <c r="Q8567" s="12">
        <v>78.949999999999989</v>
      </c>
      <c r="R8567" s="12">
        <v>11.692499999999999</v>
      </c>
      <c r="S8567" s="12">
        <v>241.07499999999999</v>
      </c>
      <c r="T8567" s="12">
        <v>0.9850000000000001</v>
      </c>
      <c r="U8567" s="12">
        <v>86.275000000000006</v>
      </c>
      <c r="V8567" s="23"/>
      <c r="W8567" s="24"/>
      <c r="X8567" s="22"/>
      <c r="Y8567" s="22"/>
      <c r="Z8567" s="22"/>
      <c r="AA8567" s="22"/>
      <c r="AB8567" s="22"/>
      <c r="AC8567" s="22"/>
      <c r="AD8567" s="22"/>
      <c r="AE8567" s="22"/>
      <c r="AF8567" s="22"/>
      <c r="AG8567" s="22"/>
      <c r="AH8567" s="22"/>
    </row>
    <row r="8568" spans="2:34">
      <c r="B8568" s="10">
        <v>22</v>
      </c>
      <c r="C8568" s="10">
        <v>12</v>
      </c>
      <c r="D8568" s="34">
        <v>39804</v>
      </c>
      <c r="E8568" s="17">
        <v>0.70833333333300175</v>
      </c>
      <c r="F8568" s="35">
        <v>0.28070673435749538</v>
      </c>
      <c r="G8568" s="18">
        <v>22.280770130625122</v>
      </c>
      <c r="H8568" s="18">
        <v>44.606661507671561</v>
      </c>
      <c r="I8568" s="18">
        <v>22.325891377046442</v>
      </c>
      <c r="J8568" s="19">
        <v>2.1997687842798883</v>
      </c>
      <c r="K8568" s="19">
        <v>1.1799116897149566</v>
      </c>
      <c r="L8568" s="19">
        <v>0.86936650288618034</v>
      </c>
      <c r="M8568" s="19">
        <v>18.490749999999998</v>
      </c>
      <c r="N8568" s="19">
        <f t="shared" si="134"/>
        <v>24.037974999999999</v>
      </c>
      <c r="O8568" s="19">
        <v>15.1175</v>
      </c>
      <c r="P8568" s="20">
        <v>3.7926403124999979</v>
      </c>
      <c r="Q8568" s="12">
        <v>81.2</v>
      </c>
      <c r="R8568" s="12">
        <v>11.510000000000002</v>
      </c>
      <c r="S8568" s="12">
        <v>226.47499999999999</v>
      </c>
      <c r="T8568" s="12">
        <v>0.67500000000000004</v>
      </c>
      <c r="U8568" s="12">
        <v>83.75</v>
      </c>
      <c r="V8568" s="23"/>
      <c r="W8568" s="24"/>
      <c r="X8568" s="22"/>
      <c r="Y8568" s="22"/>
      <c r="Z8568" s="22"/>
      <c r="AA8568" s="22"/>
      <c r="AB8568" s="22"/>
      <c r="AC8568" s="22"/>
      <c r="AD8568" s="22"/>
      <c r="AE8568" s="22"/>
      <c r="AF8568" s="22"/>
      <c r="AG8568" s="22"/>
      <c r="AH8568" s="22"/>
    </row>
    <row r="8569" spans="2:34">
      <c r="B8569" s="10">
        <v>22</v>
      </c>
      <c r="C8569" s="10">
        <v>12</v>
      </c>
      <c r="D8569" s="34">
        <v>39804</v>
      </c>
      <c r="E8569" s="17">
        <v>0.75</v>
      </c>
      <c r="F8569" s="35">
        <v>0.44228872155749255</v>
      </c>
      <c r="G8569" s="18">
        <v>57.393762613401989</v>
      </c>
      <c r="H8569" s="18">
        <v>92.07665409102087</v>
      </c>
      <c r="I8569" s="18">
        <v>34.682891477618881</v>
      </c>
      <c r="J8569" s="19">
        <v>2.7143243392148624</v>
      </c>
      <c r="K8569" s="19">
        <v>2.357869002872413</v>
      </c>
      <c r="L8569" s="19">
        <v>0.90244432359592741</v>
      </c>
      <c r="M8569" s="19">
        <v>25.896250000000002</v>
      </c>
      <c r="N8569" s="19">
        <f t="shared" si="134"/>
        <v>33.665125000000003</v>
      </c>
      <c r="O8569" s="19">
        <v>21.817500000000003</v>
      </c>
      <c r="P8569" s="20">
        <v>0.84672899999999918</v>
      </c>
      <c r="Q8569" s="12">
        <v>81.95</v>
      </c>
      <c r="R8569" s="12">
        <v>11.705</v>
      </c>
      <c r="S8569" s="12">
        <v>215.85000000000002</v>
      </c>
      <c r="T8569" s="12">
        <v>0.83</v>
      </c>
      <c r="U8569" s="12">
        <v>87.875</v>
      </c>
      <c r="V8569" s="23"/>
      <c r="W8569" s="24"/>
      <c r="X8569" s="22"/>
      <c r="Y8569" s="22"/>
      <c r="Z8569" s="22"/>
      <c r="AA8569" s="22"/>
      <c r="AB8569" s="22"/>
      <c r="AC8569" s="22"/>
      <c r="AD8569" s="22"/>
      <c r="AE8569" s="22"/>
      <c r="AF8569" s="22"/>
      <c r="AG8569" s="22"/>
      <c r="AH8569" s="22"/>
    </row>
    <row r="8570" spans="2:34">
      <c r="B8570" s="10">
        <v>22</v>
      </c>
      <c r="C8570" s="10">
        <v>12</v>
      </c>
      <c r="D8570" s="34">
        <v>39804</v>
      </c>
      <c r="E8570" s="17">
        <v>0.79166666666699825</v>
      </c>
      <c r="F8570" s="35">
        <v>0.38696870619749346</v>
      </c>
      <c r="G8570" s="18">
        <v>32.757754198765461</v>
      </c>
      <c r="H8570" s="18">
        <v>57.911278671725682</v>
      </c>
      <c r="I8570" s="18">
        <v>25.153524472960221</v>
      </c>
      <c r="J8570" s="19">
        <v>1.5050927348799241</v>
      </c>
      <c r="K8570" s="19">
        <v>1.3348849366049507</v>
      </c>
      <c r="L8570" s="19">
        <v>0.96854564353817207</v>
      </c>
      <c r="M8570" s="19">
        <v>22.125500000000002</v>
      </c>
      <c r="N8570" s="19">
        <f t="shared" si="134"/>
        <v>28.763150000000003</v>
      </c>
      <c r="O8570" s="19">
        <v>19.3675</v>
      </c>
      <c r="P8570" s="20">
        <v>0.93492993749999931</v>
      </c>
      <c r="Q8570" s="12">
        <v>82.924999999999997</v>
      </c>
      <c r="R8570" s="12">
        <v>11.395000000000001</v>
      </c>
      <c r="S8570" s="12">
        <v>229.04999999999998</v>
      </c>
      <c r="T8570" s="12">
        <v>0.7024999999999999</v>
      </c>
      <c r="U8570" s="12">
        <v>81.675000000000011</v>
      </c>
      <c r="V8570" s="23"/>
      <c r="W8570" s="24"/>
      <c r="X8570" s="22"/>
      <c r="Y8570" s="22"/>
      <c r="Z8570" s="22"/>
      <c r="AA8570" s="22"/>
      <c r="AB8570" s="22"/>
      <c r="AC8570" s="22"/>
      <c r="AD8570" s="22"/>
      <c r="AE8570" s="22"/>
      <c r="AF8570" s="22"/>
      <c r="AG8570" s="22"/>
      <c r="AH8570" s="22"/>
    </row>
    <row r="8571" spans="2:34">
      <c r="B8571" s="10">
        <v>22</v>
      </c>
      <c r="C8571" s="10">
        <v>12</v>
      </c>
      <c r="D8571" s="34">
        <v>39804</v>
      </c>
      <c r="E8571" s="17">
        <v>0.83333333333300175</v>
      </c>
      <c r="F8571" s="35">
        <v>0.35291808149249393</v>
      </c>
      <c r="G8571" s="18">
        <v>29.523513246965091</v>
      </c>
      <c r="H8571" s="18">
        <v>55.828136840687847</v>
      </c>
      <c r="I8571" s="18">
        <v>26.304623593722756</v>
      </c>
      <c r="J8571" s="19">
        <v>1.0136823563949491</v>
      </c>
      <c r="K8571" s="19">
        <v>1.5971164275049408</v>
      </c>
      <c r="L8571" s="19">
        <v>1.0071374153046686</v>
      </c>
      <c r="M8571" s="19">
        <v>19.588250000000002</v>
      </c>
      <c r="N8571" s="19">
        <f t="shared" si="134"/>
        <v>25.464725000000005</v>
      </c>
      <c r="O8571" s="19">
        <v>16.865000000000002</v>
      </c>
      <c r="P8571" s="20">
        <v>1.2171729374999996</v>
      </c>
      <c r="Q8571" s="12">
        <v>84.625</v>
      </c>
      <c r="R8571" s="12">
        <v>10.9375</v>
      </c>
      <c r="S8571" s="12">
        <v>290.125</v>
      </c>
      <c r="T8571" s="12">
        <v>0.47499999999999998</v>
      </c>
      <c r="U8571" s="12">
        <v>88.449999999999989</v>
      </c>
      <c r="V8571" s="23"/>
      <c r="W8571" s="24"/>
      <c r="X8571" s="22"/>
      <c r="Y8571" s="22"/>
      <c r="Z8571" s="22"/>
      <c r="AA8571" s="22"/>
      <c r="AB8571" s="22"/>
      <c r="AC8571" s="22"/>
      <c r="AD8571" s="22"/>
      <c r="AE8571" s="22"/>
      <c r="AF8571" s="22"/>
      <c r="AG8571" s="22"/>
      <c r="AH8571" s="22"/>
    </row>
    <row r="8572" spans="2:34">
      <c r="B8572" s="10">
        <v>22</v>
      </c>
      <c r="C8572" s="10">
        <v>12</v>
      </c>
      <c r="D8572" s="34">
        <v>39804</v>
      </c>
      <c r="E8572" s="17">
        <v>0.875</v>
      </c>
      <c r="F8572" s="35">
        <v>0.36139071085499369</v>
      </c>
      <c r="G8572" s="18">
        <v>24.760918605102027</v>
      </c>
      <c r="H8572" s="18">
        <v>50.641696012195759</v>
      </c>
      <c r="I8572" s="18">
        <v>25.880777407093731</v>
      </c>
      <c r="J8572" s="19">
        <v>1.0985803413399451</v>
      </c>
      <c r="K8572" s="19">
        <v>1.3448543769674499</v>
      </c>
      <c r="L8572" s="19">
        <v>1.0127128277841679</v>
      </c>
      <c r="M8572" s="19">
        <v>19.67925</v>
      </c>
      <c r="N8572" s="19">
        <f t="shared" si="134"/>
        <v>25.583024999999999</v>
      </c>
      <c r="O8572" s="19">
        <v>16.852499999999999</v>
      </c>
      <c r="P8572" s="20">
        <v>0.81144862499999915</v>
      </c>
      <c r="Q8572" s="12">
        <v>86.424999999999997</v>
      </c>
      <c r="R8572" s="12">
        <v>10.7675</v>
      </c>
      <c r="S8572" s="12">
        <v>263.22500000000002</v>
      </c>
      <c r="T8572" s="12">
        <v>0.55000000000000004</v>
      </c>
      <c r="U8572" s="12">
        <v>83.050000000000011</v>
      </c>
      <c r="V8572" s="23"/>
      <c r="W8572" s="24"/>
      <c r="X8572" s="22"/>
      <c r="Y8572" s="22"/>
      <c r="Z8572" s="22"/>
      <c r="AA8572" s="22"/>
      <c r="AB8572" s="22"/>
      <c r="AC8572" s="22"/>
      <c r="AD8572" s="22"/>
      <c r="AE8572" s="22"/>
      <c r="AF8572" s="22"/>
      <c r="AG8572" s="22"/>
      <c r="AH8572" s="22"/>
    </row>
    <row r="8573" spans="2:34">
      <c r="B8573" s="10">
        <v>22</v>
      </c>
      <c r="C8573" s="10">
        <v>12</v>
      </c>
      <c r="D8573" s="34">
        <v>39804</v>
      </c>
      <c r="E8573" s="17">
        <v>0.91666666666699825</v>
      </c>
      <c r="F8573" s="35">
        <v>0.40387119527249288</v>
      </c>
      <c r="G8573" s="18">
        <v>31.231548192457772</v>
      </c>
      <c r="H8573" s="18">
        <v>53.193431041509527</v>
      </c>
      <c r="I8573" s="18">
        <v>21.961882849051754</v>
      </c>
      <c r="J8573" s="19">
        <v>1.0934300309099456</v>
      </c>
      <c r="K8573" s="19">
        <v>1.5455119133299422</v>
      </c>
      <c r="L8573" s="19">
        <v>1.1393817370331576</v>
      </c>
      <c r="M8573" s="19">
        <v>20.972250000000003</v>
      </c>
      <c r="N8573" s="19">
        <f t="shared" si="134"/>
        <v>27.263925000000004</v>
      </c>
      <c r="O8573" s="19">
        <v>17.827500000000001</v>
      </c>
      <c r="P8573" s="20">
        <v>0.70560749999999905</v>
      </c>
      <c r="Q8573" s="12">
        <v>87.7</v>
      </c>
      <c r="R8573" s="12">
        <v>10.629999999999999</v>
      </c>
      <c r="S8573" s="12">
        <v>235.6</v>
      </c>
      <c r="T8573" s="12">
        <v>0.45500000000000002</v>
      </c>
      <c r="U8573" s="12">
        <v>85</v>
      </c>
      <c r="V8573" s="23"/>
      <c r="W8573" s="24"/>
      <c r="X8573" s="22"/>
      <c r="Y8573" s="22"/>
      <c r="Z8573" s="22"/>
      <c r="AA8573" s="22"/>
      <c r="AB8573" s="22"/>
      <c r="AC8573" s="22"/>
      <c r="AD8573" s="22"/>
      <c r="AE8573" s="22"/>
      <c r="AF8573" s="22"/>
      <c r="AG8573" s="22"/>
      <c r="AH8573" s="22"/>
    </row>
    <row r="8574" spans="2:34">
      <c r="B8574" s="10">
        <v>22</v>
      </c>
      <c r="C8574" s="10">
        <v>12</v>
      </c>
      <c r="D8574" s="34">
        <v>39804</v>
      </c>
      <c r="E8574" s="17">
        <v>0.95833333333300175</v>
      </c>
      <c r="F8574" s="35">
        <v>0.46334900581499172</v>
      </c>
      <c r="G8574" s="18">
        <v>59.428888785343673</v>
      </c>
      <c r="H8574" s="18">
        <v>86.451381575299706</v>
      </c>
      <c r="I8574" s="18">
        <v>27.022492789956043</v>
      </c>
      <c r="J8574" s="19">
        <v>1.5102136945499249</v>
      </c>
      <c r="K8574" s="19">
        <v>2.2745946752224149</v>
      </c>
      <c r="L8574" s="19">
        <v>1.2000127174776523</v>
      </c>
      <c r="M8574" s="19">
        <v>21.1555</v>
      </c>
      <c r="N8574" s="19">
        <f t="shared" si="134"/>
        <v>27.50215</v>
      </c>
      <c r="O8574" s="19">
        <v>18.657499999999999</v>
      </c>
      <c r="P8574" s="20">
        <v>0.68796731249999898</v>
      </c>
      <c r="Q8574" s="12">
        <v>86.925000000000011</v>
      </c>
      <c r="R8574" s="12">
        <v>11.0075</v>
      </c>
      <c r="S8574" s="12">
        <v>217.97500000000002</v>
      </c>
      <c r="T8574" s="12">
        <v>0.48499999999999999</v>
      </c>
      <c r="U8574" s="12">
        <v>85.25</v>
      </c>
      <c r="V8574" s="23"/>
      <c r="W8574" s="24"/>
      <c r="X8574" s="22"/>
      <c r="Y8574" s="22"/>
      <c r="Z8574" s="22"/>
      <c r="AA8574" s="22"/>
      <c r="AB8574" s="22"/>
      <c r="AC8574" s="22"/>
      <c r="AD8574" s="22"/>
      <c r="AE8574" s="22"/>
      <c r="AF8574" s="22"/>
      <c r="AG8574" s="22"/>
      <c r="AH8574" s="22"/>
    </row>
    <row r="8575" spans="2:34">
      <c r="B8575" s="10">
        <v>22</v>
      </c>
      <c r="C8575" s="10">
        <v>12</v>
      </c>
      <c r="D8575" s="34">
        <v>39804</v>
      </c>
      <c r="E8575" s="17">
        <v>0</v>
      </c>
      <c r="F8575" s="35">
        <v>0.42505495364999224</v>
      </c>
      <c r="G8575" s="18">
        <v>44.862390304876733</v>
      </c>
      <c r="H8575" s="18">
        <v>72.8003762969051</v>
      </c>
      <c r="I8575" s="18">
        <v>27.937985992028356</v>
      </c>
      <c r="J8575" s="19">
        <v>1.4381709134749288</v>
      </c>
      <c r="K8575" s="19">
        <v>1.726331101994935</v>
      </c>
      <c r="L8575" s="19">
        <v>1.3652466719403882</v>
      </c>
      <c r="M8575" s="19">
        <v>18.410499999999999</v>
      </c>
      <c r="N8575" s="19">
        <f t="shared" si="134"/>
        <v>23.93365</v>
      </c>
      <c r="O8575" s="19">
        <v>16.577500000000001</v>
      </c>
      <c r="P8575" s="20">
        <v>0.70560749999999905</v>
      </c>
      <c r="Q8575" s="12">
        <v>84.9</v>
      </c>
      <c r="R8575" s="12">
        <v>10.922499999999999</v>
      </c>
      <c r="S8575" s="12">
        <v>218.82499999999999</v>
      </c>
      <c r="T8575" s="12">
        <v>0.50249999999999995</v>
      </c>
      <c r="U8575" s="12">
        <v>83.625</v>
      </c>
      <c r="V8575" s="23"/>
      <c r="W8575" s="24"/>
      <c r="X8575" s="22"/>
      <c r="Y8575" s="22"/>
      <c r="Z8575" s="22"/>
      <c r="AA8575" s="22"/>
      <c r="AB8575" s="22"/>
      <c r="AC8575" s="22"/>
      <c r="AD8575" s="22"/>
      <c r="AE8575" s="22"/>
      <c r="AF8575" s="22"/>
      <c r="AG8575" s="22"/>
      <c r="AH8575" s="22"/>
    </row>
    <row r="8576" spans="2:34">
      <c r="B8576" s="10">
        <v>23</v>
      </c>
      <c r="C8576" s="10">
        <v>12</v>
      </c>
      <c r="D8576" s="34">
        <v>39805</v>
      </c>
      <c r="E8576" s="17">
        <v>4.1666666666998253E-2</v>
      </c>
      <c r="F8576" s="35">
        <v>0.32301344382749403</v>
      </c>
      <c r="G8576" s="18">
        <v>12.553864717802256</v>
      </c>
      <c r="H8576" s="18">
        <v>29.739435016792726</v>
      </c>
      <c r="I8576" s="18">
        <v>17.18557029899047</v>
      </c>
      <c r="J8576" s="19">
        <v>0.56085866118997241</v>
      </c>
      <c r="K8576" s="19">
        <v>0.94164832016246436</v>
      </c>
      <c r="L8576" s="19">
        <v>1.1946735021141524</v>
      </c>
      <c r="M8576" s="19">
        <v>13.514250000000001</v>
      </c>
      <c r="N8576" s="19">
        <f t="shared" si="134"/>
        <v>17.568525000000001</v>
      </c>
      <c r="O8576" s="19">
        <v>11.935</v>
      </c>
      <c r="P8576" s="20">
        <v>1.7816589374999996</v>
      </c>
      <c r="Q8576" s="12">
        <v>84.275000000000006</v>
      </c>
      <c r="R8576" s="12">
        <v>10.6875</v>
      </c>
      <c r="S8576" s="12">
        <v>230.9</v>
      </c>
      <c r="T8576" s="12">
        <v>0.61749999999999994</v>
      </c>
      <c r="U8576" s="12">
        <v>88.325000000000003</v>
      </c>
      <c r="V8576" s="23"/>
      <c r="W8576" s="24"/>
      <c r="X8576" s="22"/>
      <c r="Y8576" s="22"/>
      <c r="Z8576" s="22"/>
      <c r="AA8576" s="22"/>
      <c r="AB8576" s="22"/>
      <c r="AC8576" s="22"/>
      <c r="AD8576" s="22"/>
      <c r="AE8576" s="22"/>
      <c r="AF8576" s="22"/>
      <c r="AG8576" s="22"/>
      <c r="AH8576" s="22"/>
    </row>
    <row r="8577" spans="2:34">
      <c r="B8577" s="10">
        <v>23</v>
      </c>
      <c r="C8577" s="10">
        <v>12</v>
      </c>
      <c r="D8577" s="34">
        <v>39805</v>
      </c>
      <c r="E8577" s="17">
        <v>8.3333333333001747E-2</v>
      </c>
      <c r="F8577" s="35">
        <v>0.2422389072449955</v>
      </c>
      <c r="G8577" s="18">
        <v>9.4983374211766289</v>
      </c>
      <c r="H8577" s="18">
        <v>19.041031383585128</v>
      </c>
      <c r="I8577" s="18">
        <v>9.5426939624084994</v>
      </c>
      <c r="J8577" s="19">
        <v>0.57886534700997161</v>
      </c>
      <c r="K8577" s="19">
        <v>0.89398231950996609</v>
      </c>
      <c r="L8577" s="19">
        <v>1.0240769827364158</v>
      </c>
      <c r="M8577" s="19">
        <v>9.2385000000000002</v>
      </c>
      <c r="N8577" s="19">
        <f t="shared" si="134"/>
        <v>12.010050000000001</v>
      </c>
      <c r="O8577" s="19">
        <v>8.1074999999999999</v>
      </c>
      <c r="P8577" s="20">
        <v>8.5554909375000001</v>
      </c>
      <c r="Q8577" s="12">
        <v>83.45</v>
      </c>
      <c r="R8577" s="12">
        <v>10.6</v>
      </c>
      <c r="S8577" s="12">
        <v>233.42500000000001</v>
      </c>
      <c r="T8577" s="12">
        <v>0.71</v>
      </c>
      <c r="U8577" s="12">
        <v>86.775000000000006</v>
      </c>
      <c r="V8577" s="23"/>
      <c r="W8577" s="24"/>
      <c r="X8577" s="22"/>
      <c r="Y8577" s="22"/>
      <c r="Z8577" s="22"/>
      <c r="AA8577" s="22"/>
      <c r="AB8577" s="22"/>
      <c r="AC8577" s="22"/>
      <c r="AD8577" s="22"/>
      <c r="AE8577" s="22"/>
      <c r="AF8577" s="22"/>
      <c r="AG8577" s="22"/>
      <c r="AH8577" s="22"/>
    </row>
    <row r="8578" spans="2:34">
      <c r="B8578" s="10">
        <v>23</v>
      </c>
      <c r="C8578" s="10">
        <v>12</v>
      </c>
      <c r="D8578" s="34">
        <v>39805</v>
      </c>
      <c r="E8578" s="17">
        <v>0.125</v>
      </c>
      <c r="F8578" s="35">
        <v>0.20397228344249613</v>
      </c>
      <c r="G8578" s="18">
        <v>37.981036077769765</v>
      </c>
      <c r="H8578" s="18">
        <v>57.446645133836086</v>
      </c>
      <c r="I8578" s="18">
        <v>19.465609056066327</v>
      </c>
      <c r="J8578" s="19">
        <v>1.0728258394699477</v>
      </c>
      <c r="K8578" s="19">
        <v>1.1999422911524542</v>
      </c>
      <c r="L8578" s="19">
        <v>0.79839691452618411</v>
      </c>
      <c r="M8578" s="19">
        <v>6.3730000000000002</v>
      </c>
      <c r="N8578" s="19">
        <f t="shared" si="134"/>
        <v>8.2849000000000004</v>
      </c>
      <c r="O8578" s="19">
        <v>5.9974999999999996</v>
      </c>
      <c r="P8578" s="20">
        <v>8.3614488749999989</v>
      </c>
      <c r="Q8578" s="12">
        <v>79.300000000000011</v>
      </c>
      <c r="R8578" s="12">
        <v>10.799999999999999</v>
      </c>
      <c r="S8578" s="12">
        <v>186.79999999999998</v>
      </c>
      <c r="T8578" s="12">
        <v>0.77999999999999992</v>
      </c>
      <c r="U8578" s="12">
        <v>82.25</v>
      </c>
      <c r="V8578" s="23"/>
      <c r="W8578" s="24"/>
      <c r="X8578" s="22"/>
      <c r="Y8578" s="22"/>
      <c r="Z8578" s="22"/>
      <c r="AA8578" s="22"/>
      <c r="AB8578" s="22"/>
      <c r="AC8578" s="22"/>
      <c r="AD8578" s="22"/>
      <c r="AE8578" s="22"/>
      <c r="AF8578" s="22"/>
      <c r="AG8578" s="22"/>
      <c r="AH8578" s="22"/>
    </row>
    <row r="8579" spans="2:34">
      <c r="B8579" s="10">
        <v>23</v>
      </c>
      <c r="C8579" s="10">
        <v>12</v>
      </c>
      <c r="D8579" s="34">
        <v>39805</v>
      </c>
      <c r="E8579" s="17">
        <v>0.16666666666699825</v>
      </c>
      <c r="F8579" s="35">
        <v>0.19545651251999627</v>
      </c>
      <c r="G8579" s="18">
        <v>29.308204673259603</v>
      </c>
      <c r="H8579" s="18">
        <v>48.898019271768803</v>
      </c>
      <c r="I8579" s="18">
        <v>19.5898145985092</v>
      </c>
      <c r="J8579" s="19">
        <v>0.95962248555995333</v>
      </c>
      <c r="K8579" s="19">
        <v>1.5635175026399404</v>
      </c>
      <c r="L8579" s="19">
        <v>0.79845162194643393</v>
      </c>
      <c r="M8579" s="19">
        <v>8.8402500000000011</v>
      </c>
      <c r="N8579" s="19">
        <f t="shared" si="134"/>
        <v>11.492325000000001</v>
      </c>
      <c r="O8579" s="19">
        <v>7.964999999999999</v>
      </c>
      <c r="P8579" s="20">
        <v>7.4794394999999989</v>
      </c>
      <c r="Q8579" s="12">
        <v>77.524999999999991</v>
      </c>
      <c r="R8579" s="12">
        <v>10.824999999999999</v>
      </c>
      <c r="S8579" s="12">
        <v>197.3</v>
      </c>
      <c r="T8579" s="12">
        <v>0.96499999999999997</v>
      </c>
      <c r="U8579" s="12">
        <v>82.474999999999994</v>
      </c>
      <c r="V8579" s="23"/>
      <c r="W8579" s="24"/>
      <c r="X8579" s="22"/>
      <c r="Y8579" s="22"/>
      <c r="Z8579" s="22"/>
      <c r="AA8579" s="22"/>
      <c r="AB8579" s="22"/>
      <c r="AC8579" s="22"/>
      <c r="AD8579" s="22"/>
      <c r="AE8579" s="22"/>
      <c r="AF8579" s="22"/>
      <c r="AG8579" s="22"/>
      <c r="AH8579" s="22"/>
    </row>
    <row r="8580" spans="2:34">
      <c r="B8580" s="10">
        <v>23</v>
      </c>
      <c r="C8580" s="10">
        <v>12</v>
      </c>
      <c r="D8580" s="34">
        <v>39805</v>
      </c>
      <c r="E8580" s="17">
        <v>0.20833333333300175</v>
      </c>
      <c r="F8580" s="35">
        <v>0.22942829230499556</v>
      </c>
      <c r="G8580" s="18">
        <v>36.687667997941809</v>
      </c>
      <c r="H8580" s="18">
        <v>64.55865420760469</v>
      </c>
      <c r="I8580" s="18">
        <v>27.870986209662881</v>
      </c>
      <c r="J8580" s="19">
        <v>1.0239360824599504</v>
      </c>
      <c r="K8580" s="19">
        <v>1.4741388989899433</v>
      </c>
      <c r="L8580" s="19">
        <v>0.78198821169093491</v>
      </c>
      <c r="M8580" s="19">
        <v>9.0425000000000004</v>
      </c>
      <c r="N8580" s="19">
        <f t="shared" si="134"/>
        <v>11.75525</v>
      </c>
      <c r="O8580" s="19">
        <v>8.3024999999999984</v>
      </c>
      <c r="P8580" s="20">
        <v>6.7914721874999984</v>
      </c>
      <c r="Q8580" s="12">
        <v>78.95</v>
      </c>
      <c r="R8580" s="12">
        <v>10.545</v>
      </c>
      <c r="S8580" s="12">
        <v>197.14999999999998</v>
      </c>
      <c r="T8580" s="12">
        <v>1.2750000000000001</v>
      </c>
      <c r="U8580" s="12">
        <v>86.275000000000006</v>
      </c>
      <c r="V8580" s="23"/>
      <c r="W8580" s="24"/>
      <c r="X8580" s="22"/>
      <c r="Y8580" s="22"/>
      <c r="Z8580" s="22"/>
      <c r="AA8580" s="22"/>
      <c r="AB8580" s="22"/>
      <c r="AC8580" s="22"/>
      <c r="AD8580" s="22"/>
      <c r="AE8580" s="22"/>
      <c r="AF8580" s="22"/>
      <c r="AG8580" s="22"/>
      <c r="AH8580" s="22"/>
    </row>
    <row r="8581" spans="2:34">
      <c r="B8581" s="10">
        <v>23</v>
      </c>
      <c r="C8581" s="10">
        <v>12</v>
      </c>
      <c r="D8581" s="34">
        <v>39805</v>
      </c>
      <c r="E8581" s="17">
        <v>0.25</v>
      </c>
      <c r="F8581" s="35">
        <v>0.24640274596499517</v>
      </c>
      <c r="G8581" s="18">
        <v>51.041993723287248</v>
      </c>
      <c r="H8581" s="18">
        <v>81.363517381529476</v>
      </c>
      <c r="I8581" s="18">
        <v>30.321523658242224</v>
      </c>
      <c r="J8581" s="19">
        <v>1.2992101053599372</v>
      </c>
      <c r="K8581" s="19">
        <v>1.948986917054925</v>
      </c>
      <c r="L8581" s="19">
        <v>0.76001268360793661</v>
      </c>
      <c r="M8581" s="19">
        <v>11.691250000000002</v>
      </c>
      <c r="N8581" s="19">
        <f t="shared" si="134"/>
        <v>15.198625000000003</v>
      </c>
      <c r="O8581" s="19">
        <v>10.142500000000002</v>
      </c>
      <c r="P8581" s="20">
        <v>5.7330609374999977</v>
      </c>
      <c r="Q8581" s="12">
        <v>78.849999999999994</v>
      </c>
      <c r="R8581" s="12">
        <v>10.5425</v>
      </c>
      <c r="S8581" s="12">
        <v>201.89999999999998</v>
      </c>
      <c r="T8581" s="12">
        <v>1.4225000000000001</v>
      </c>
      <c r="U8581" s="12">
        <v>85.174999999999997</v>
      </c>
      <c r="V8581" s="23"/>
      <c r="W8581" s="24"/>
      <c r="X8581" s="22"/>
      <c r="Y8581" s="22"/>
      <c r="Z8581" s="22"/>
      <c r="AA8581" s="22"/>
      <c r="AB8581" s="22"/>
      <c r="AC8581" s="22"/>
      <c r="AD8581" s="22"/>
      <c r="AE8581" s="22"/>
      <c r="AF8581" s="22"/>
      <c r="AG8581" s="22"/>
      <c r="AH8581" s="22"/>
    </row>
    <row r="8582" spans="2:34">
      <c r="B8582" s="10">
        <v>23</v>
      </c>
      <c r="C8582" s="10">
        <v>12</v>
      </c>
      <c r="D8582" s="34">
        <v>39805</v>
      </c>
      <c r="E8582" s="17">
        <v>0.29166666666699825</v>
      </c>
      <c r="F8582" s="35">
        <v>0.23788530144749526</v>
      </c>
      <c r="G8582" s="18">
        <v>48.971139868781336</v>
      </c>
      <c r="H8582" s="18">
        <v>82.047076796369382</v>
      </c>
      <c r="I8582" s="18">
        <v>33.075936927588053</v>
      </c>
      <c r="J8582" s="19">
        <v>1.2966327927699375</v>
      </c>
      <c r="K8582" s="19">
        <v>1.8437180453199287</v>
      </c>
      <c r="L8582" s="19">
        <v>0.71049769676669083</v>
      </c>
      <c r="M8582" s="19">
        <v>10.6495</v>
      </c>
      <c r="N8582" s="19">
        <f t="shared" si="134"/>
        <v>13.84435</v>
      </c>
      <c r="O8582" s="19">
        <v>9.1550000000000011</v>
      </c>
      <c r="P8582" s="20">
        <v>9.3316591874999979</v>
      </c>
      <c r="Q8582" s="12">
        <v>78.5</v>
      </c>
      <c r="R8582" s="12">
        <v>10.432500000000001</v>
      </c>
      <c r="S8582" s="12">
        <v>210.55</v>
      </c>
      <c r="T8582" s="12">
        <v>1.3250000000000002</v>
      </c>
      <c r="U8582" s="12">
        <v>86.35</v>
      </c>
      <c r="V8582" s="23"/>
      <c r="W8582" s="24"/>
      <c r="X8582" s="22"/>
      <c r="Y8582" s="22"/>
      <c r="Z8582" s="22"/>
      <c r="AA8582" s="22"/>
      <c r="AB8582" s="22"/>
      <c r="AC8582" s="22"/>
      <c r="AD8582" s="22"/>
      <c r="AE8582" s="22"/>
      <c r="AF8582" s="22"/>
      <c r="AG8582" s="22"/>
      <c r="AH8582" s="22"/>
    </row>
    <row r="8583" spans="2:34">
      <c r="B8583" s="10">
        <v>23</v>
      </c>
      <c r="C8583" s="10">
        <v>12</v>
      </c>
      <c r="D8583" s="34">
        <v>39805</v>
      </c>
      <c r="E8583" s="17">
        <v>0.33333333333300175</v>
      </c>
      <c r="F8583" s="35">
        <v>0.22936925159249538</v>
      </c>
      <c r="G8583" s="18">
        <v>29.585221522129089</v>
      </c>
      <c r="H8583" s="18">
        <v>53.837100856375564</v>
      </c>
      <c r="I8583" s="18">
        <v>24.251879334246475</v>
      </c>
      <c r="J8583" s="19">
        <v>1.1422669779949453</v>
      </c>
      <c r="K8583" s="19">
        <v>1.1722075443924544</v>
      </c>
      <c r="L8583" s="19">
        <v>0.68300599845469312</v>
      </c>
      <c r="M8583" s="19">
        <v>10.356499999999999</v>
      </c>
      <c r="N8583" s="19">
        <f t="shared" si="134"/>
        <v>13.463449999999998</v>
      </c>
      <c r="O8583" s="19">
        <v>8.6375000000000011</v>
      </c>
      <c r="P8583" s="20">
        <v>9.1552573124999999</v>
      </c>
      <c r="Q8583" s="12">
        <v>77.974999999999994</v>
      </c>
      <c r="R8583" s="12">
        <v>10.4375</v>
      </c>
      <c r="S8583" s="12">
        <v>222.375</v>
      </c>
      <c r="T8583" s="12">
        <v>1.0125000000000002</v>
      </c>
      <c r="U8583" s="12">
        <v>86.4</v>
      </c>
      <c r="V8583" s="23"/>
      <c r="W8583" s="24"/>
      <c r="X8583" s="22"/>
      <c r="Y8583" s="22"/>
      <c r="Z8583" s="22"/>
      <c r="AA8583" s="22"/>
      <c r="AB8583" s="22"/>
      <c r="AC8583" s="22"/>
      <c r="AD8583" s="22"/>
      <c r="AE8583" s="22"/>
      <c r="AF8583" s="22"/>
      <c r="AG8583" s="22"/>
      <c r="AH8583" s="22"/>
    </row>
    <row r="8584" spans="2:34">
      <c r="B8584" s="10">
        <v>23</v>
      </c>
      <c r="C8584" s="10">
        <v>12</v>
      </c>
      <c r="D8584" s="34">
        <v>39805</v>
      </c>
      <c r="E8584" s="17">
        <v>0.375</v>
      </c>
      <c r="F8584" s="35">
        <v>0.23359547821499524</v>
      </c>
      <c r="G8584" s="18">
        <v>30.093128025190573</v>
      </c>
      <c r="H8584" s="18">
        <v>47.083462905069638</v>
      </c>
      <c r="I8584" s="18">
        <v>16.990334879879072</v>
      </c>
      <c r="J8584" s="19">
        <v>0.63544737223996983</v>
      </c>
      <c r="K8584" s="19">
        <v>1.4603127571024432</v>
      </c>
      <c r="L8584" s="19">
        <v>0.70508814329144087</v>
      </c>
      <c r="M8584" s="19">
        <v>11.953999999999999</v>
      </c>
      <c r="N8584" s="19">
        <f t="shared" si="134"/>
        <v>15.540199999999999</v>
      </c>
      <c r="O8584" s="19">
        <v>10.265000000000001</v>
      </c>
      <c r="P8584" s="20">
        <v>11.642523749999999</v>
      </c>
      <c r="Q8584" s="12">
        <v>78.275000000000006</v>
      </c>
      <c r="R8584" s="12">
        <v>10.39</v>
      </c>
      <c r="S8584" s="12">
        <v>240.15</v>
      </c>
      <c r="T8584" s="12">
        <v>0.76249999999999996</v>
      </c>
      <c r="U8584" s="12">
        <v>111.47499999999999</v>
      </c>
      <c r="V8584" s="23"/>
      <c r="W8584" s="24"/>
      <c r="X8584" s="22"/>
      <c r="Y8584" s="22"/>
      <c r="Z8584" s="22"/>
      <c r="AA8584" s="22"/>
      <c r="AB8584" s="22"/>
      <c r="AC8584" s="22"/>
      <c r="AD8584" s="22"/>
      <c r="AE8584" s="22"/>
      <c r="AF8584" s="22"/>
      <c r="AG8584" s="22"/>
      <c r="AH8584" s="22"/>
    </row>
    <row r="8585" spans="2:34">
      <c r="B8585" s="10">
        <v>23</v>
      </c>
      <c r="C8585" s="10">
        <v>12</v>
      </c>
      <c r="D8585" s="34">
        <v>39805</v>
      </c>
      <c r="E8585" s="17">
        <v>0.41666666666699825</v>
      </c>
      <c r="F8585" s="35">
        <v>0.2378222627024951</v>
      </c>
      <c r="G8585" s="18">
        <v>13.504025152646472</v>
      </c>
      <c r="H8585" s="18">
        <v>29.467821576604919</v>
      </c>
      <c r="I8585" s="18">
        <v>15.963796423958447</v>
      </c>
      <c r="J8585" s="19">
        <v>0.3756070033249822</v>
      </c>
      <c r="K8585" s="19">
        <v>0.88613325066496551</v>
      </c>
      <c r="L8585" s="19">
        <v>0.72717298972918887</v>
      </c>
      <c r="M8585" s="19">
        <v>7.3469999999999995</v>
      </c>
      <c r="N8585" s="19">
        <f t="shared" si="134"/>
        <v>9.5510999999999999</v>
      </c>
      <c r="O8585" s="19">
        <v>4.99</v>
      </c>
      <c r="P8585" s="20">
        <v>9.6491825624999983</v>
      </c>
      <c r="Q8585" s="12">
        <v>76.050000000000011</v>
      </c>
      <c r="R8585" s="12">
        <v>10.692499999999999</v>
      </c>
      <c r="S8585" s="12">
        <v>226.14999999999998</v>
      </c>
      <c r="T8585" s="12">
        <v>1.1549999999999998</v>
      </c>
      <c r="U8585" s="12">
        <v>141.25</v>
      </c>
      <c r="V8585" s="23"/>
      <c r="W8585" s="24"/>
      <c r="X8585" s="22"/>
      <c r="Y8585" s="22"/>
      <c r="Z8585" s="22"/>
      <c r="AA8585" s="22"/>
      <c r="AB8585" s="22"/>
      <c r="AC8585" s="22"/>
      <c r="AD8585" s="22"/>
      <c r="AE8585" s="22"/>
      <c r="AF8585" s="22"/>
      <c r="AG8585" s="22"/>
      <c r="AH8585" s="22"/>
    </row>
    <row r="8586" spans="2:34">
      <c r="B8586" s="10">
        <v>23</v>
      </c>
      <c r="C8586" s="10">
        <v>12</v>
      </c>
      <c r="D8586" s="34">
        <v>39805</v>
      </c>
      <c r="E8586" s="17">
        <v>0.45833333333300175</v>
      </c>
      <c r="F8586" s="35">
        <v>0.19533666452249593</v>
      </c>
      <c r="G8586" s="18">
        <v>19.554735036223484</v>
      </c>
      <c r="H8586" s="18">
        <v>32.027309029140937</v>
      </c>
      <c r="I8586" s="18">
        <v>12.472573992917454</v>
      </c>
      <c r="J8586" s="19">
        <v>0.31900749420498498</v>
      </c>
      <c r="K8586" s="19">
        <v>0.92985800364746363</v>
      </c>
      <c r="L8586" s="19">
        <v>0.66111257974494442</v>
      </c>
      <c r="M8586" s="19">
        <v>8.81175</v>
      </c>
      <c r="N8586" s="19">
        <f t="shared" si="134"/>
        <v>11.455275</v>
      </c>
      <c r="O8586" s="19">
        <v>6.6224999999999996</v>
      </c>
      <c r="P8586" s="20">
        <v>14.482593937499999</v>
      </c>
      <c r="Q8586" s="12">
        <v>74.724999999999994</v>
      </c>
      <c r="R8586" s="12">
        <v>10.575000000000001</v>
      </c>
      <c r="S8586" s="12">
        <v>210.17500000000001</v>
      </c>
      <c r="T8586" s="12">
        <v>1.9825000000000002</v>
      </c>
      <c r="U8586" s="12">
        <v>138.375</v>
      </c>
      <c r="V8586" s="23"/>
      <c r="W8586" s="24"/>
      <c r="X8586" s="22"/>
      <c r="Y8586" s="22"/>
      <c r="Z8586" s="22"/>
      <c r="AA8586" s="22"/>
      <c r="AB8586" s="22"/>
      <c r="AC8586" s="22"/>
      <c r="AD8586" s="22"/>
      <c r="AE8586" s="22"/>
      <c r="AF8586" s="22"/>
      <c r="AG8586" s="22"/>
      <c r="AH8586" s="22"/>
    </row>
    <row r="8587" spans="2:34">
      <c r="B8587" s="10">
        <v>23</v>
      </c>
      <c r="C8587" s="10">
        <v>12</v>
      </c>
      <c r="D8587" s="34">
        <v>39805</v>
      </c>
      <c r="E8587" s="17">
        <v>0.5</v>
      </c>
      <c r="F8587" s="35">
        <v>0.1655974338299965</v>
      </c>
      <c r="G8587" s="18">
        <v>7.4000313704309608</v>
      </c>
      <c r="H8587" s="18">
        <v>11.945101291725445</v>
      </c>
      <c r="I8587" s="18">
        <v>4.5450699212944858</v>
      </c>
      <c r="J8587" s="19">
        <v>9.004206644499578E-2</v>
      </c>
      <c r="K8587" s="19">
        <v>0.5305017067849791</v>
      </c>
      <c r="L8587" s="19">
        <v>0.80440979339618168</v>
      </c>
      <c r="M8587" s="19">
        <v>7.1174999999999997</v>
      </c>
      <c r="N8587" s="19">
        <f t="shared" si="134"/>
        <v>9.2527500000000007</v>
      </c>
      <c r="O8587" s="19">
        <v>5.9574999999999996</v>
      </c>
      <c r="P8587" s="20">
        <v>19.8099305625</v>
      </c>
      <c r="Q8587" s="12">
        <v>76.75</v>
      </c>
      <c r="R8587" s="12">
        <v>10.255000000000001</v>
      </c>
      <c r="S8587" s="12">
        <v>231.52500000000001</v>
      </c>
      <c r="T8587" s="12">
        <v>1.8450000000000002</v>
      </c>
      <c r="U8587" s="12">
        <v>137.44999999999999</v>
      </c>
      <c r="V8587" s="23"/>
      <c r="W8587" s="24"/>
      <c r="X8587" s="22"/>
      <c r="Y8587" s="22"/>
      <c r="Z8587" s="22"/>
      <c r="AA8587" s="22"/>
      <c r="AB8587" s="22"/>
      <c r="AC8587" s="22"/>
      <c r="AD8587" s="22"/>
      <c r="AE8587" s="22"/>
      <c r="AF8587" s="22"/>
      <c r="AG8587" s="22"/>
      <c r="AH8587" s="22"/>
    </row>
    <row r="8588" spans="2:34">
      <c r="B8588" s="10">
        <v>23</v>
      </c>
      <c r="C8588" s="10">
        <v>12</v>
      </c>
      <c r="D8588" s="34">
        <v>39805</v>
      </c>
      <c r="E8588" s="17">
        <v>0.54166666666699825</v>
      </c>
      <c r="F8588" s="35">
        <v>0.16133699148749656</v>
      </c>
      <c r="G8588" s="18">
        <v>3.824733760287351</v>
      </c>
      <c r="H8588" s="18">
        <v>7.9394739738905473</v>
      </c>
      <c r="I8588" s="18">
        <v>4.1147402136031968</v>
      </c>
      <c r="J8588" s="19">
        <v>0.12605830935499412</v>
      </c>
      <c r="K8588" s="19">
        <v>0.48282413225998089</v>
      </c>
      <c r="L8588" s="19">
        <v>0.73283504641218788</v>
      </c>
      <c r="M8588" s="19">
        <v>5.9812500000000002</v>
      </c>
      <c r="N8588" s="19">
        <f t="shared" si="134"/>
        <v>7.7756250000000007</v>
      </c>
      <c r="O8588" s="19">
        <v>5.4075000000000006</v>
      </c>
      <c r="P8588" s="20">
        <v>22.403038125000002</v>
      </c>
      <c r="Q8588" s="12">
        <v>78.05</v>
      </c>
      <c r="R8588" s="12">
        <v>10.047499999999999</v>
      </c>
      <c r="S8588" s="12">
        <v>243.14999999999998</v>
      </c>
      <c r="T8588" s="12">
        <v>1.9524999999999999</v>
      </c>
      <c r="U8588" s="12">
        <v>128.5</v>
      </c>
      <c r="V8588" s="23"/>
      <c r="W8588" s="24"/>
      <c r="X8588" s="22"/>
      <c r="Y8588" s="22"/>
      <c r="Z8588" s="22"/>
      <c r="AA8588" s="22"/>
      <c r="AB8588" s="22"/>
      <c r="AC8588" s="22"/>
      <c r="AD8588" s="22"/>
      <c r="AE8588" s="22"/>
      <c r="AF8588" s="22"/>
      <c r="AG8588" s="22"/>
      <c r="AH8588" s="22"/>
    </row>
    <row r="8589" spans="2:34">
      <c r="B8589" s="10">
        <v>23</v>
      </c>
      <c r="C8589" s="10">
        <v>12</v>
      </c>
      <c r="D8589" s="34">
        <v>39805</v>
      </c>
      <c r="E8589" s="17">
        <v>0.58333333333300175</v>
      </c>
      <c r="F8589" s="35">
        <v>0.17830372801499617</v>
      </c>
      <c r="G8589" s="18">
        <v>5.0463007231130526</v>
      </c>
      <c r="H8589" s="18">
        <v>8.1165885914827811</v>
      </c>
      <c r="I8589" s="18">
        <v>3.0702878683697277</v>
      </c>
      <c r="J8589" s="19">
        <v>0.14663882719999316</v>
      </c>
      <c r="K8589" s="19">
        <v>0.51859572692247946</v>
      </c>
      <c r="L8589" s="19">
        <v>0.74941819548343624</v>
      </c>
      <c r="M8589" s="19">
        <v>6.7577500000000006</v>
      </c>
      <c r="N8589" s="19">
        <f t="shared" si="134"/>
        <v>8.7850750000000009</v>
      </c>
      <c r="O8589" s="19">
        <v>6.1825000000000001</v>
      </c>
      <c r="P8589" s="20">
        <v>22.65000075</v>
      </c>
      <c r="Q8589" s="12">
        <v>77.849999999999994</v>
      </c>
      <c r="R8589" s="12">
        <v>9.9175000000000004</v>
      </c>
      <c r="S8589" s="12">
        <v>246.55</v>
      </c>
      <c r="T8589" s="12">
        <v>1.7175</v>
      </c>
      <c r="U8589" s="12">
        <v>119.30000000000001</v>
      </c>
      <c r="V8589" s="23"/>
      <c r="W8589" s="24"/>
      <c r="X8589" s="22"/>
      <c r="Y8589" s="22"/>
      <c r="Z8589" s="22"/>
      <c r="AA8589" s="22"/>
      <c r="AB8589" s="22"/>
      <c r="AC8589" s="22"/>
      <c r="AD8589" s="22"/>
      <c r="AE8589" s="22"/>
      <c r="AF8589" s="22"/>
      <c r="AG8589" s="22"/>
      <c r="AH8589" s="22"/>
    </row>
    <row r="8590" spans="2:34">
      <c r="B8590" s="10">
        <v>23</v>
      </c>
      <c r="C8590" s="10">
        <v>12</v>
      </c>
      <c r="D8590" s="34">
        <v>39805</v>
      </c>
      <c r="E8590" s="17">
        <v>0.625</v>
      </c>
      <c r="F8590" s="35">
        <v>0.16979855652749631</v>
      </c>
      <c r="G8590" s="18">
        <v>4.1678997958710875</v>
      </c>
      <c r="H8590" s="18">
        <v>9.5319204825504009</v>
      </c>
      <c r="I8590" s="18">
        <v>5.3640206866793143</v>
      </c>
      <c r="J8590" s="19">
        <v>0.16464631059499238</v>
      </c>
      <c r="K8590" s="19">
        <v>0.70736668970247196</v>
      </c>
      <c r="L8590" s="19">
        <v>0.72191655913918851</v>
      </c>
      <c r="M8590" s="19">
        <v>11.812250000000001</v>
      </c>
      <c r="N8590" s="19">
        <f t="shared" si="134"/>
        <v>15.355925000000001</v>
      </c>
      <c r="O8590" s="19">
        <v>11.1625</v>
      </c>
      <c r="P8590" s="20">
        <v>20.744860499999998</v>
      </c>
      <c r="Q8590" s="12">
        <v>78.3</v>
      </c>
      <c r="R8590" s="12">
        <v>9.6824999999999992</v>
      </c>
      <c r="S8590" s="12">
        <v>242.82499999999999</v>
      </c>
      <c r="T8590" s="12">
        <v>1.6449999999999998</v>
      </c>
      <c r="U8590" s="12">
        <v>105.15</v>
      </c>
      <c r="V8590" s="23"/>
      <c r="W8590" s="24"/>
      <c r="X8590" s="22"/>
      <c r="Y8590" s="22"/>
      <c r="Z8590" s="22"/>
      <c r="AA8590" s="22"/>
      <c r="AB8590" s="22"/>
      <c r="AC8590" s="22"/>
      <c r="AD8590" s="22"/>
      <c r="AE8590" s="22"/>
      <c r="AF8590" s="22"/>
      <c r="AG8590" s="22"/>
      <c r="AH8590" s="22"/>
    </row>
    <row r="8591" spans="2:34">
      <c r="B8591" s="10">
        <v>23</v>
      </c>
      <c r="C8591" s="10">
        <v>12</v>
      </c>
      <c r="D8591" s="34">
        <v>39805</v>
      </c>
      <c r="E8591" s="17">
        <v>0.66666666666699825</v>
      </c>
      <c r="F8591" s="35">
        <v>0.17402785140749616</v>
      </c>
      <c r="G8591" s="18">
        <v>9.4503225664628818</v>
      </c>
      <c r="H8591" s="18">
        <v>15.477778897312616</v>
      </c>
      <c r="I8591" s="18">
        <v>6.0274563308497342</v>
      </c>
      <c r="J8591" s="19">
        <v>0.20580708739999051</v>
      </c>
      <c r="K8591" s="19">
        <v>0.77493471148246906</v>
      </c>
      <c r="L8591" s="19">
        <v>0.72747884955668762</v>
      </c>
      <c r="M8591" s="19">
        <v>10.646750000000001</v>
      </c>
      <c r="N8591" s="19">
        <f t="shared" si="134"/>
        <v>13.840775000000001</v>
      </c>
      <c r="O8591" s="19">
        <v>10.355</v>
      </c>
      <c r="P8591" s="20">
        <v>21.450467999999997</v>
      </c>
      <c r="Q8591" s="12">
        <v>80.424999999999997</v>
      </c>
      <c r="R8591" s="12">
        <v>9.3449999999999989</v>
      </c>
      <c r="S8591" s="12">
        <v>251.05</v>
      </c>
      <c r="T8591" s="12">
        <v>1.3125</v>
      </c>
      <c r="U8591" s="12">
        <v>93.75</v>
      </c>
      <c r="V8591" s="23"/>
      <c r="W8591" s="24"/>
      <c r="X8591" s="22"/>
      <c r="Y8591" s="22"/>
      <c r="Z8591" s="22"/>
      <c r="AA8591" s="22"/>
      <c r="AB8591" s="22"/>
      <c r="AC8591" s="22"/>
      <c r="AD8591" s="22"/>
      <c r="AE8591" s="22"/>
      <c r="AF8591" s="22"/>
      <c r="AG8591" s="22"/>
      <c r="AH8591" s="22"/>
    </row>
    <row r="8592" spans="2:34">
      <c r="B8592" s="10">
        <v>23</v>
      </c>
      <c r="C8592" s="10">
        <v>12</v>
      </c>
      <c r="D8592" s="34">
        <v>39805</v>
      </c>
      <c r="E8592" s="17">
        <v>0.70833333333300175</v>
      </c>
      <c r="F8592" s="35">
        <v>0.18250094565749592</v>
      </c>
      <c r="G8592" s="18">
        <v>10.377395379922094</v>
      </c>
      <c r="H8592" s="18">
        <v>13.887770761786005</v>
      </c>
      <c r="I8592" s="18">
        <v>3.5103753818639105</v>
      </c>
      <c r="J8592" s="19">
        <v>0.36530599021498322</v>
      </c>
      <c r="K8592" s="19">
        <v>0.90211541762746394</v>
      </c>
      <c r="L8592" s="19">
        <v>0.73304027160243712</v>
      </c>
      <c r="M8592" s="19">
        <v>9.8542500000000004</v>
      </c>
      <c r="N8592" s="19">
        <f t="shared" si="134"/>
        <v>12.810525</v>
      </c>
      <c r="O8592" s="19">
        <v>9.3650000000000002</v>
      </c>
      <c r="P8592" s="20">
        <v>20.215654874999998</v>
      </c>
      <c r="Q8592" s="12">
        <v>82.675000000000011</v>
      </c>
      <c r="R8592" s="12">
        <v>9.0300000000000011</v>
      </c>
      <c r="S8592" s="12">
        <v>249.75</v>
      </c>
      <c r="T8592" s="12">
        <v>1.0075000000000001</v>
      </c>
      <c r="U8592" s="12">
        <v>100.825</v>
      </c>
      <c r="V8592" s="23"/>
      <c r="W8592" s="24"/>
      <c r="X8592" s="22"/>
      <c r="Y8592" s="22"/>
      <c r="Z8592" s="22"/>
      <c r="AA8592" s="22"/>
      <c r="AB8592" s="22"/>
      <c r="AC8592" s="22"/>
      <c r="AD8592" s="22"/>
      <c r="AE8592" s="22"/>
      <c r="AF8592" s="22"/>
      <c r="AG8592" s="22"/>
      <c r="AH8592" s="22"/>
    </row>
    <row r="8593" spans="2:34">
      <c r="B8593" s="10">
        <v>23</v>
      </c>
      <c r="C8593" s="10">
        <v>12</v>
      </c>
      <c r="D8593" s="34">
        <v>39805</v>
      </c>
      <c r="E8593" s="17">
        <v>0.75</v>
      </c>
      <c r="F8593" s="35">
        <v>0.25038741704249434</v>
      </c>
      <c r="G8593" s="18">
        <v>24.036543204324808</v>
      </c>
      <c r="H8593" s="18">
        <v>38.533375369324787</v>
      </c>
      <c r="I8593" s="18">
        <v>14.496832164999972</v>
      </c>
      <c r="J8593" s="19">
        <v>0.51451350311997646</v>
      </c>
      <c r="K8593" s="19">
        <v>1.269736288327449</v>
      </c>
      <c r="L8593" s="19">
        <v>0.73860507064943648</v>
      </c>
      <c r="M8593" s="19">
        <v>10.9945</v>
      </c>
      <c r="N8593" s="19">
        <f t="shared" si="134"/>
        <v>14.292850000000001</v>
      </c>
      <c r="O8593" s="19">
        <v>9.7424999999999997</v>
      </c>
      <c r="P8593" s="20">
        <v>12.189369562499998</v>
      </c>
      <c r="Q8593" s="12">
        <v>83.25</v>
      </c>
      <c r="R8593" s="12">
        <v>9.0325000000000006</v>
      </c>
      <c r="S8593" s="12">
        <v>245.2</v>
      </c>
      <c r="T8593" s="12">
        <v>0.46250000000000002</v>
      </c>
      <c r="U8593" s="12">
        <v>97.525000000000006</v>
      </c>
      <c r="V8593" s="23"/>
      <c r="W8593" s="24"/>
      <c r="X8593" s="22"/>
      <c r="Y8593" s="22"/>
      <c r="Z8593" s="22"/>
      <c r="AA8593" s="22"/>
      <c r="AB8593" s="22"/>
      <c r="AC8593" s="22"/>
      <c r="AD8593" s="22"/>
      <c r="AE8593" s="22"/>
      <c r="AF8593" s="22"/>
      <c r="AG8593" s="22"/>
      <c r="AH8593" s="22"/>
    </row>
    <row r="8594" spans="2:34">
      <c r="B8594" s="10">
        <v>24</v>
      </c>
      <c r="C8594" s="10">
        <v>12</v>
      </c>
      <c r="D8594" s="34">
        <v>39805</v>
      </c>
      <c r="E8594" s="17">
        <v>0.79166666666699825</v>
      </c>
      <c r="F8594" s="35">
        <v>0.25885130651999411</v>
      </c>
      <c r="G8594" s="18">
        <v>30.974038742504291</v>
      </c>
      <c r="H8594" s="18">
        <v>45.82449194708412</v>
      </c>
      <c r="I8594" s="18">
        <v>14.850453204579823</v>
      </c>
      <c r="J8594" s="19">
        <v>0.59940578736497274</v>
      </c>
      <c r="K8594" s="19">
        <v>1.4525661399849417</v>
      </c>
      <c r="L8594" s="19">
        <v>0.87646667967292413</v>
      </c>
      <c r="M8594" s="19">
        <v>12.394</v>
      </c>
      <c r="N8594" s="19">
        <f t="shared" si="134"/>
        <v>16.112200000000001</v>
      </c>
      <c r="O8594" s="19">
        <v>10.822499999999998</v>
      </c>
      <c r="P8594" s="20">
        <v>9.0141358124999993</v>
      </c>
      <c r="Q8594" s="12">
        <v>84.974999999999994</v>
      </c>
      <c r="R8594" s="12">
        <v>8.817499999999999</v>
      </c>
      <c r="S8594" s="12">
        <v>240.875</v>
      </c>
      <c r="T8594" s="12">
        <v>0.42500000000000004</v>
      </c>
      <c r="U8594" s="12">
        <v>98.35</v>
      </c>
      <c r="V8594" s="23"/>
      <c r="W8594" s="24"/>
      <c r="X8594" s="22"/>
      <c r="Y8594" s="22"/>
      <c r="Z8594" s="22"/>
      <c r="AA8594" s="22"/>
      <c r="AB8594" s="22"/>
      <c r="AC8594" s="22"/>
      <c r="AD8594" s="22"/>
      <c r="AE8594" s="22"/>
      <c r="AF8594" s="22"/>
      <c r="AG8594" s="22"/>
      <c r="AH8594" s="22"/>
    </row>
    <row r="8595" spans="2:34">
      <c r="B8595" s="10">
        <v>24</v>
      </c>
      <c r="C8595" s="10">
        <v>12</v>
      </c>
      <c r="D8595" s="34">
        <v>39805</v>
      </c>
      <c r="E8595" s="17">
        <v>0.83333333333300175</v>
      </c>
      <c r="F8595" s="35">
        <v>0.27155862345749371</v>
      </c>
      <c r="G8595" s="18">
        <v>34.110256523970421</v>
      </c>
      <c r="H8595" s="18">
        <v>59.875366505012835</v>
      </c>
      <c r="I8595" s="18">
        <v>25.765109981042414</v>
      </c>
      <c r="J8595" s="19">
        <v>0.88752861261495963</v>
      </c>
      <c r="K8595" s="19">
        <v>1.4307275313899424</v>
      </c>
      <c r="L8595" s="19">
        <v>0.86549985303917487</v>
      </c>
      <c r="M8595" s="19">
        <v>10.7675</v>
      </c>
      <c r="N8595" s="19">
        <f t="shared" si="134"/>
        <v>13.99775</v>
      </c>
      <c r="O8595" s="19">
        <v>9.14</v>
      </c>
      <c r="P8595" s="20">
        <v>4.2689253749999985</v>
      </c>
      <c r="Q8595" s="12">
        <v>87.25</v>
      </c>
      <c r="R8595" s="12">
        <v>8.49</v>
      </c>
      <c r="S8595" s="12">
        <v>264.92499999999995</v>
      </c>
      <c r="T8595" s="12">
        <v>0.91</v>
      </c>
      <c r="U8595" s="12">
        <v>98.199999999999989</v>
      </c>
      <c r="V8595" s="23"/>
      <c r="W8595" s="24"/>
      <c r="X8595" s="22"/>
      <c r="Y8595" s="22"/>
      <c r="Z8595" s="22"/>
      <c r="AA8595" s="22"/>
      <c r="AB8595" s="22"/>
      <c r="AC8595" s="22"/>
      <c r="AD8595" s="22"/>
      <c r="AE8595" s="22"/>
      <c r="AF8595" s="22"/>
      <c r="AG8595" s="22"/>
      <c r="AH8595" s="22"/>
    </row>
    <row r="8596" spans="2:34">
      <c r="B8596" s="10">
        <v>24</v>
      </c>
      <c r="C8596" s="10">
        <v>12</v>
      </c>
      <c r="D8596" s="34">
        <v>39805</v>
      </c>
      <c r="E8596" s="17">
        <v>0.875</v>
      </c>
      <c r="F8596" s="35">
        <v>0.27577713294749356</v>
      </c>
      <c r="G8596" s="18">
        <v>23.356885773390587</v>
      </c>
      <c r="H8596" s="18">
        <v>44.890216640569925</v>
      </c>
      <c r="I8596" s="18">
        <v>21.53333086717933</v>
      </c>
      <c r="J8596" s="19">
        <v>0.73574540580496672</v>
      </c>
      <c r="K8596" s="19">
        <v>1.2161344803874508</v>
      </c>
      <c r="L8596" s="19">
        <v>0.87658680443167381</v>
      </c>
      <c r="M8596" s="19">
        <v>9.9620000000000015</v>
      </c>
      <c r="N8596" s="19">
        <f t="shared" si="134"/>
        <v>12.950600000000003</v>
      </c>
      <c r="O8596" s="19">
        <v>7.9625000000000004</v>
      </c>
      <c r="P8596" s="20">
        <v>4.4276870624999995</v>
      </c>
      <c r="Q8596" s="12">
        <v>88.500000000000014</v>
      </c>
      <c r="R8596" s="12">
        <v>8.375</v>
      </c>
      <c r="S8596" s="12">
        <v>220.02500000000001</v>
      </c>
      <c r="T8596" s="12">
        <v>0.495</v>
      </c>
      <c r="U8596" s="12">
        <v>100.02499999999999</v>
      </c>
      <c r="V8596" s="23"/>
      <c r="W8596" s="24"/>
      <c r="X8596" s="22"/>
      <c r="Y8596" s="22"/>
      <c r="Z8596" s="22"/>
      <c r="AA8596" s="22"/>
      <c r="AB8596" s="22"/>
      <c r="AC8596" s="22"/>
      <c r="AD8596" s="22"/>
      <c r="AE8596" s="22"/>
      <c r="AF8596" s="22"/>
      <c r="AG8596" s="22"/>
      <c r="AH8596" s="22"/>
    </row>
    <row r="8597" spans="2:34">
      <c r="B8597" s="10">
        <v>24</v>
      </c>
      <c r="C8597" s="10">
        <v>12</v>
      </c>
      <c r="D8597" s="34">
        <v>39805</v>
      </c>
      <c r="E8597" s="17">
        <v>0.91666666666699825</v>
      </c>
      <c r="F8597" s="35">
        <v>0.30120682917749286</v>
      </c>
      <c r="G8597" s="18">
        <v>28.494303058430642</v>
      </c>
      <c r="H8597" s="18">
        <v>47.626838070690411</v>
      </c>
      <c r="I8597" s="18">
        <v>19.132535012259765</v>
      </c>
      <c r="J8597" s="19">
        <v>1.021292401169954</v>
      </c>
      <c r="K8597" s="19">
        <v>1.1505751754899531</v>
      </c>
      <c r="L8597" s="19">
        <v>0.94832654204816724</v>
      </c>
      <c r="M8597" s="19">
        <v>9.5962499999999995</v>
      </c>
      <c r="N8597" s="19">
        <f t="shared" si="134"/>
        <v>12.475125</v>
      </c>
      <c r="O8597" s="19">
        <v>8.0875000000000004</v>
      </c>
      <c r="P8597" s="20">
        <v>3.3339954375</v>
      </c>
      <c r="Q8597" s="12">
        <v>88.974999999999994</v>
      </c>
      <c r="R8597" s="12">
        <v>8.3149999999999995</v>
      </c>
      <c r="S8597" s="12">
        <v>276.20000000000005</v>
      </c>
      <c r="T8597" s="12">
        <v>0.55000000000000004</v>
      </c>
      <c r="U8597" s="12">
        <v>100.45000000000002</v>
      </c>
      <c r="V8597" s="23"/>
      <c r="W8597" s="24"/>
      <c r="X8597" s="22"/>
      <c r="Y8597" s="22"/>
      <c r="Z8597" s="22"/>
      <c r="AA8597" s="22"/>
      <c r="AB8597" s="22"/>
      <c r="AC8597" s="22"/>
      <c r="AD8597" s="22"/>
      <c r="AE8597" s="22"/>
      <c r="AF8597" s="22"/>
      <c r="AG8597" s="22"/>
      <c r="AH8597" s="22"/>
    </row>
    <row r="8598" spans="2:34">
      <c r="B8598" s="10">
        <v>24</v>
      </c>
      <c r="C8598" s="10">
        <v>12</v>
      </c>
      <c r="D8598" s="34">
        <v>39805</v>
      </c>
      <c r="E8598" s="17">
        <v>0.95833333333300175</v>
      </c>
      <c r="F8598" s="35">
        <v>0.26724490500749365</v>
      </c>
      <c r="G8598" s="18">
        <v>13.518546136131473</v>
      </c>
      <c r="H8598" s="18">
        <v>28.4295892411149</v>
      </c>
      <c r="I8598" s="18">
        <v>14.911043104983424</v>
      </c>
      <c r="J8598" s="19">
        <v>0.73316705505996715</v>
      </c>
      <c r="K8598" s="19">
        <v>1.0094994392749588</v>
      </c>
      <c r="L8598" s="19">
        <v>1.2075458258246445</v>
      </c>
      <c r="M8598" s="19">
        <v>9.822000000000001</v>
      </c>
      <c r="N8598" s="19">
        <f t="shared" si="134"/>
        <v>12.768600000000001</v>
      </c>
      <c r="O8598" s="19">
        <v>8.1999999999999993</v>
      </c>
      <c r="P8598" s="20">
        <v>2.0462617499999989</v>
      </c>
      <c r="Q8598" s="12">
        <v>89.625</v>
      </c>
      <c r="R8598" s="12">
        <v>8.2225000000000001</v>
      </c>
      <c r="S8598" s="12">
        <v>222.07499999999999</v>
      </c>
      <c r="T8598" s="12">
        <v>0.39749999999999996</v>
      </c>
      <c r="U8598" s="12">
        <v>100.15</v>
      </c>
      <c r="V8598" s="23"/>
      <c r="W8598" s="24"/>
      <c r="X8598" s="22"/>
      <c r="Y8598" s="22"/>
      <c r="Z8598" s="22"/>
      <c r="AA8598" s="22"/>
      <c r="AB8598" s="22"/>
      <c r="AC8598" s="22"/>
      <c r="AD8598" s="22"/>
      <c r="AE8598" s="22"/>
      <c r="AF8598" s="22"/>
      <c r="AG8598" s="22"/>
      <c r="AH8598" s="22"/>
    </row>
    <row r="8599" spans="2:34">
      <c r="B8599" s="10">
        <v>24</v>
      </c>
      <c r="C8599" s="10">
        <v>12</v>
      </c>
      <c r="D8599" s="34">
        <v>39805</v>
      </c>
      <c r="E8599" s="17">
        <v>0</v>
      </c>
      <c r="F8599" s="35">
        <v>0.29691300791249287</v>
      </c>
      <c r="G8599" s="18">
        <v>31.447607647704526</v>
      </c>
      <c r="H8599" s="18">
        <v>51.738005114165759</v>
      </c>
      <c r="I8599" s="18">
        <v>20.290397466461229</v>
      </c>
      <c r="J8599" s="19">
        <v>1.0032768688049554</v>
      </c>
      <c r="K8599" s="19">
        <v>1.488437164422439</v>
      </c>
      <c r="L8599" s="19">
        <v>1.0973429319464039</v>
      </c>
      <c r="M8599" s="19">
        <v>11.88175</v>
      </c>
      <c r="N8599" s="19">
        <f t="shared" si="134"/>
        <v>15.446275</v>
      </c>
      <c r="O8599" s="19">
        <v>9.7199999999999989</v>
      </c>
      <c r="P8599" s="20">
        <v>0.82908881249999911</v>
      </c>
      <c r="Q8599" s="12">
        <v>90.1</v>
      </c>
      <c r="R8599" s="12">
        <v>8.3000000000000007</v>
      </c>
      <c r="S8599" s="12">
        <v>204.875</v>
      </c>
      <c r="T8599" s="12">
        <v>0.64500000000000002</v>
      </c>
      <c r="U8599" s="12">
        <v>97.5</v>
      </c>
      <c r="V8599" s="23"/>
      <c r="W8599" s="24"/>
      <c r="X8599" s="22"/>
      <c r="Y8599" s="22"/>
      <c r="Z8599" s="22"/>
      <c r="AA8599" s="22"/>
      <c r="AB8599" s="22"/>
      <c r="AC8599" s="22"/>
      <c r="AD8599" s="22"/>
      <c r="AE8599" s="22"/>
      <c r="AF8599" s="22"/>
      <c r="AG8599" s="22"/>
      <c r="AH8599" s="22"/>
    </row>
    <row r="8600" spans="2:34">
      <c r="B8600" s="10">
        <v>24</v>
      </c>
      <c r="C8600" s="10">
        <v>12</v>
      </c>
      <c r="D8600" s="34">
        <v>39806</v>
      </c>
      <c r="E8600" s="17">
        <v>4.1666666666998253E-2</v>
      </c>
      <c r="F8600" s="35">
        <v>0.22902700141499444</v>
      </c>
      <c r="G8600" s="18">
        <v>13.110736561204739</v>
      </c>
      <c r="H8600" s="18">
        <v>26.506880796542561</v>
      </c>
      <c r="I8600" s="18">
        <v>13.396144235337824</v>
      </c>
      <c r="J8600" s="19">
        <v>0.70743594959496858</v>
      </c>
      <c r="K8600" s="19">
        <v>1.1804310406899516</v>
      </c>
      <c r="L8600" s="19">
        <v>1.1360256897751502</v>
      </c>
      <c r="M8600" s="19">
        <v>9.614749999999999</v>
      </c>
      <c r="N8600" s="19">
        <f t="shared" si="134"/>
        <v>12.499174999999999</v>
      </c>
      <c r="O8600" s="19">
        <v>7.7099999999999991</v>
      </c>
      <c r="P8600" s="20">
        <v>2.5578271874999987</v>
      </c>
      <c r="Q8600" s="12">
        <v>90.1</v>
      </c>
      <c r="R8600" s="12">
        <v>8.1900000000000013</v>
      </c>
      <c r="S8600" s="12">
        <v>244.125</v>
      </c>
      <c r="T8600" s="12">
        <v>0.48</v>
      </c>
      <c r="U8600" s="12">
        <v>94.875</v>
      </c>
      <c r="V8600" s="23"/>
      <c r="W8600" s="24"/>
      <c r="X8600" s="22"/>
      <c r="Y8600" s="22"/>
      <c r="Z8600" s="22"/>
      <c r="AA8600" s="22"/>
      <c r="AB8600" s="22"/>
      <c r="AC8600" s="22"/>
      <c r="AD8600" s="22"/>
      <c r="AE8600" s="22"/>
      <c r="AF8600" s="22"/>
      <c r="AG8600" s="22"/>
      <c r="AH8600" s="22"/>
    </row>
    <row r="8601" spans="2:34">
      <c r="B8601" s="10">
        <v>24</v>
      </c>
      <c r="C8601" s="10">
        <v>12</v>
      </c>
      <c r="D8601" s="34">
        <v>39806</v>
      </c>
      <c r="E8601" s="17">
        <v>8.3333333333001747E-2</v>
      </c>
      <c r="F8601" s="35">
        <v>0.25445214174749375</v>
      </c>
      <c r="G8601" s="18">
        <v>17.758565822291807</v>
      </c>
      <c r="H8601" s="18">
        <v>31.181175219350621</v>
      </c>
      <c r="I8601" s="18">
        <v>13.422609397058814</v>
      </c>
      <c r="J8601" s="19">
        <v>1.0727258732499525</v>
      </c>
      <c r="K8601" s="19">
        <v>1.0155030314924582</v>
      </c>
      <c r="L8601" s="19">
        <v>1.0533750872599073</v>
      </c>
      <c r="M8601" s="19">
        <v>9.6350000000000016</v>
      </c>
      <c r="N8601" s="19">
        <f t="shared" si="134"/>
        <v>12.525500000000003</v>
      </c>
      <c r="O8601" s="19">
        <v>7.8550000000000004</v>
      </c>
      <c r="P8601" s="20">
        <v>2.1697430624999989</v>
      </c>
      <c r="Q8601" s="12">
        <v>90.325000000000017</v>
      </c>
      <c r="R8601" s="12">
        <v>8.1174999999999997</v>
      </c>
      <c r="S8601" s="12">
        <v>303.3</v>
      </c>
      <c r="T8601" s="12">
        <v>0.32999999999999996</v>
      </c>
      <c r="U8601" s="12">
        <v>98.5</v>
      </c>
      <c r="V8601" s="23"/>
      <c r="W8601" s="24"/>
      <c r="X8601" s="22"/>
      <c r="Y8601" s="22"/>
      <c r="Z8601" s="22"/>
      <c r="AA8601" s="22"/>
      <c r="AB8601" s="22"/>
      <c r="AC8601" s="22"/>
      <c r="AD8601" s="22"/>
      <c r="AE8601" s="22"/>
      <c r="AF8601" s="22"/>
      <c r="AG8601" s="22"/>
      <c r="AH8601" s="22"/>
    </row>
    <row r="8602" spans="2:34">
      <c r="B8602" s="10">
        <v>24</v>
      </c>
      <c r="C8602" s="10">
        <v>12</v>
      </c>
      <c r="D8602" s="34">
        <v>39806</v>
      </c>
      <c r="E8602" s="17">
        <v>0.125</v>
      </c>
      <c r="F8602" s="35">
        <v>0.23322775220249425</v>
      </c>
      <c r="G8602" s="18">
        <v>12.55841934529901</v>
      </c>
      <c r="H8602" s="18">
        <v>20.214864476762628</v>
      </c>
      <c r="I8602" s="18">
        <v>7.6564451314636166</v>
      </c>
      <c r="J8602" s="19">
        <v>0.62253859747997264</v>
      </c>
      <c r="K8602" s="19">
        <v>0.97179538920245978</v>
      </c>
      <c r="L8602" s="19">
        <v>1.7649531349693441</v>
      </c>
      <c r="M8602" s="19">
        <v>8.4725000000000001</v>
      </c>
      <c r="N8602" s="19">
        <f t="shared" si="134"/>
        <v>11.014250000000001</v>
      </c>
      <c r="O8602" s="19">
        <v>6.92</v>
      </c>
      <c r="P8602" s="20">
        <v>3.6867991874999997</v>
      </c>
      <c r="Q8602" s="12">
        <v>90.525000000000006</v>
      </c>
      <c r="R8602" s="12">
        <v>8.0449999999999999</v>
      </c>
      <c r="S8602" s="12">
        <v>229.22499999999999</v>
      </c>
      <c r="T8602" s="12">
        <v>0.48</v>
      </c>
      <c r="U8602" s="12">
        <v>95.424999999999997</v>
      </c>
      <c r="V8602" s="23"/>
      <c r="W8602" s="24"/>
      <c r="X8602" s="22"/>
      <c r="Y8602" s="22"/>
      <c r="Z8602" s="22"/>
      <c r="AA8602" s="22"/>
      <c r="AB8602" s="22"/>
      <c r="AC8602" s="22"/>
      <c r="AD8602" s="22"/>
      <c r="AE8602" s="22"/>
      <c r="AF8602" s="22"/>
      <c r="AG8602" s="22"/>
      <c r="AH8602" s="22"/>
    </row>
    <row r="8603" spans="2:34">
      <c r="B8603" s="10">
        <v>24</v>
      </c>
      <c r="C8603" s="10">
        <v>12</v>
      </c>
      <c r="D8603" s="34">
        <v>39806</v>
      </c>
      <c r="E8603" s="17">
        <v>0.16666666666699825</v>
      </c>
      <c r="F8603" s="35">
        <v>0.20776607171249478</v>
      </c>
      <c r="G8603" s="18">
        <v>14.515650759171685</v>
      </c>
      <c r="H8603" s="18">
        <v>22.353586731818424</v>
      </c>
      <c r="I8603" s="18">
        <v>7.8379359726467372</v>
      </c>
      <c r="J8603" s="19">
        <v>0.53507231646497644</v>
      </c>
      <c r="K8603" s="19">
        <v>1.0751512323649555</v>
      </c>
      <c r="L8603" s="19">
        <v>1.649223650401104</v>
      </c>
      <c r="M8603" s="19">
        <v>8.1437499999999989</v>
      </c>
      <c r="N8603" s="19">
        <f t="shared" si="134"/>
        <v>10.586874999999999</v>
      </c>
      <c r="O8603" s="19">
        <v>6.8325000000000005</v>
      </c>
      <c r="P8603" s="20">
        <v>7.6382011874999982</v>
      </c>
      <c r="Q8603" s="12">
        <v>90.649999999999991</v>
      </c>
      <c r="R8603" s="12">
        <v>7.9624999999999995</v>
      </c>
      <c r="S8603" s="12">
        <v>226.02499999999998</v>
      </c>
      <c r="T8603" s="12">
        <v>0.35749999999999998</v>
      </c>
      <c r="U8603" s="12">
        <v>97.474999999999994</v>
      </c>
      <c r="V8603" s="23"/>
      <c r="W8603" s="24"/>
      <c r="X8603" s="22"/>
      <c r="Y8603" s="22"/>
      <c r="Z8603" s="22"/>
      <c r="AA8603" s="22"/>
      <c r="AB8603" s="22"/>
      <c r="AC8603" s="22"/>
      <c r="AD8603" s="22"/>
      <c r="AE8603" s="22"/>
      <c r="AF8603" s="22"/>
      <c r="AG8603" s="22"/>
      <c r="AH8603" s="22"/>
    </row>
    <row r="8604" spans="2:34">
      <c r="B8604" s="10">
        <v>24</v>
      </c>
      <c r="C8604" s="10">
        <v>12</v>
      </c>
      <c r="D8604" s="34">
        <v>39806</v>
      </c>
      <c r="E8604" s="17">
        <v>0.20833333333300175</v>
      </c>
      <c r="F8604" s="35">
        <v>0.20774812705499476</v>
      </c>
      <c r="G8604" s="18">
        <v>12.482294704143264</v>
      </c>
      <c r="H8604" s="18">
        <v>21.038170543376786</v>
      </c>
      <c r="I8604" s="18">
        <v>8.5558758392335239</v>
      </c>
      <c r="J8604" s="19">
        <v>0.45017915619498039</v>
      </c>
      <c r="K8604" s="19">
        <v>0.97380961549495948</v>
      </c>
      <c r="L8604" s="19">
        <v>1.1418584297498988</v>
      </c>
      <c r="M8604" s="19">
        <v>7.4207500000000008</v>
      </c>
      <c r="N8604" s="19">
        <f t="shared" si="134"/>
        <v>9.6469750000000012</v>
      </c>
      <c r="O8604" s="19">
        <v>6.2575000000000003</v>
      </c>
      <c r="P8604" s="20">
        <v>9.1905376874999991</v>
      </c>
      <c r="Q8604" s="12">
        <v>90.5</v>
      </c>
      <c r="R8604" s="12">
        <v>7.95</v>
      </c>
      <c r="S8604" s="12">
        <v>233.375</v>
      </c>
      <c r="T8604" s="12">
        <v>0.56999999999999995</v>
      </c>
      <c r="U8604" s="12">
        <v>99.024999999999991</v>
      </c>
      <c r="V8604" s="23"/>
      <c r="W8604" s="24"/>
      <c r="X8604" s="22"/>
      <c r="Y8604" s="22"/>
      <c r="Z8604" s="22"/>
      <c r="AA8604" s="22"/>
      <c r="AB8604" s="22"/>
      <c r="AC8604" s="22"/>
      <c r="AD8604" s="22"/>
      <c r="AE8604" s="22"/>
      <c r="AF8604" s="22"/>
      <c r="AG8604" s="22"/>
      <c r="AH8604" s="22"/>
    </row>
    <row r="8605" spans="2:34">
      <c r="B8605" s="10">
        <v>24</v>
      </c>
      <c r="C8605" s="10">
        <v>12</v>
      </c>
      <c r="D8605" s="34">
        <v>39806</v>
      </c>
      <c r="E8605" s="17">
        <v>0.25</v>
      </c>
      <c r="F8605" s="35">
        <v>0.22044726197249437</v>
      </c>
      <c r="G8605" s="18">
        <v>24.714987861319539</v>
      </c>
      <c r="H8605" s="18">
        <v>35.477779056087932</v>
      </c>
      <c r="I8605" s="18">
        <v>10.76279119476839</v>
      </c>
      <c r="J8605" s="19">
        <v>0.69970417656996964</v>
      </c>
      <c r="K8605" s="19">
        <v>1.1725639977374511</v>
      </c>
      <c r="L8605" s="19">
        <v>1.1971004081838934</v>
      </c>
      <c r="M8605" s="19">
        <v>6.6662499999999998</v>
      </c>
      <c r="N8605" s="19">
        <f t="shared" si="134"/>
        <v>8.6661249999999992</v>
      </c>
      <c r="O8605" s="19">
        <v>5.5575000000000001</v>
      </c>
      <c r="P8605" s="20">
        <v>9.2610984374999994</v>
      </c>
      <c r="Q8605" s="12">
        <v>89.974999999999994</v>
      </c>
      <c r="R8605" s="12">
        <v>7.9125000000000005</v>
      </c>
      <c r="S8605" s="12">
        <v>233.72499999999999</v>
      </c>
      <c r="T8605" s="12">
        <v>0.45250000000000001</v>
      </c>
      <c r="U8605" s="12">
        <v>95.85</v>
      </c>
      <c r="V8605" s="23"/>
      <c r="W8605" s="24"/>
      <c r="X8605" s="22"/>
      <c r="Y8605" s="22"/>
      <c r="Z8605" s="22"/>
      <c r="AA8605" s="22"/>
      <c r="AB8605" s="22"/>
      <c r="AC8605" s="22"/>
      <c r="AD8605" s="22"/>
      <c r="AE8605" s="22"/>
      <c r="AF8605" s="22"/>
      <c r="AG8605" s="22"/>
      <c r="AH8605" s="22"/>
    </row>
    <row r="8606" spans="2:34">
      <c r="B8606" s="10">
        <v>24</v>
      </c>
      <c r="C8606" s="10">
        <v>12</v>
      </c>
      <c r="D8606" s="34">
        <v>39806</v>
      </c>
      <c r="E8606" s="17">
        <v>0.29166666666699825</v>
      </c>
      <c r="F8606" s="35">
        <v>0.33488033714249138</v>
      </c>
      <c r="G8606" s="18">
        <v>82.907776725041771</v>
      </c>
      <c r="H8606" s="18">
        <v>108.86356749362977</v>
      </c>
      <c r="I8606" s="18">
        <v>25.95579076858801</v>
      </c>
      <c r="J8606" s="19">
        <v>2.0939587413299092</v>
      </c>
      <c r="K8606" s="19">
        <v>2.1444310914999103</v>
      </c>
      <c r="L8606" s="19">
        <v>1.4454551402216211</v>
      </c>
      <c r="M8606" s="19">
        <v>12.272500000000001</v>
      </c>
      <c r="N8606" s="19">
        <f t="shared" si="134"/>
        <v>15.954250000000002</v>
      </c>
      <c r="O8606" s="19">
        <v>10.255000000000001</v>
      </c>
      <c r="P8606" s="20">
        <v>2.1873832499999994</v>
      </c>
      <c r="Q8606" s="12">
        <v>88.275000000000006</v>
      </c>
      <c r="R8606" s="12">
        <v>8.182500000000001</v>
      </c>
      <c r="S8606" s="12">
        <v>242.55</v>
      </c>
      <c r="T8606" s="12">
        <v>0.80750000000000011</v>
      </c>
      <c r="U8606" s="12">
        <v>97.225000000000009</v>
      </c>
      <c r="V8606" s="23"/>
      <c r="W8606" s="24"/>
      <c r="X8606" s="22"/>
      <c r="Y8606" s="22"/>
      <c r="Z8606" s="22"/>
      <c r="AA8606" s="22"/>
      <c r="AB8606" s="22"/>
      <c r="AC8606" s="22"/>
      <c r="AD8606" s="22"/>
      <c r="AE8606" s="22"/>
      <c r="AF8606" s="22"/>
      <c r="AG8606" s="22"/>
      <c r="AH8606" s="22"/>
    </row>
    <row r="8607" spans="2:34">
      <c r="B8607" s="10">
        <v>24</v>
      </c>
      <c r="C8607" s="10">
        <v>12</v>
      </c>
      <c r="D8607" s="34">
        <v>39806</v>
      </c>
      <c r="E8607" s="17">
        <v>0.33333333333300175</v>
      </c>
      <c r="F8607" s="35">
        <v>0.47896635988498759</v>
      </c>
      <c r="G8607" s="18">
        <v>165.09312821584933</v>
      </c>
      <c r="H8607" s="18">
        <v>224.35168879766988</v>
      </c>
      <c r="I8607" s="18">
        <v>59.258560581820561</v>
      </c>
      <c r="J8607" s="19">
        <v>3.7583076442648382</v>
      </c>
      <c r="K8607" s="19">
        <v>4.4200879110748135</v>
      </c>
      <c r="L8607" s="19">
        <v>1.1089901760891507</v>
      </c>
      <c r="M8607" s="19">
        <v>29.9285</v>
      </c>
      <c r="N8607" s="19">
        <f t="shared" si="134"/>
        <v>38.907049999999998</v>
      </c>
      <c r="O8607" s="19">
        <v>18.93</v>
      </c>
      <c r="P8607" s="20">
        <v>1.2700934999999995</v>
      </c>
      <c r="Q8607" s="12">
        <v>72.55</v>
      </c>
      <c r="R8607" s="12">
        <v>8.6774999999999984</v>
      </c>
      <c r="S8607" s="12">
        <v>41.875</v>
      </c>
      <c r="T8607" s="12">
        <v>1.1475</v>
      </c>
      <c r="U8607" s="12">
        <v>98.2</v>
      </c>
      <c r="V8607" s="23"/>
      <c r="W8607" s="24"/>
      <c r="X8607" s="22"/>
      <c r="Y8607" s="22"/>
      <c r="Z8607" s="22"/>
      <c r="AA8607" s="22"/>
      <c r="AB8607" s="22"/>
      <c r="AC8607" s="22"/>
      <c r="AD8607" s="22"/>
      <c r="AE8607" s="22"/>
      <c r="AF8607" s="22"/>
      <c r="AG8607" s="22"/>
      <c r="AH8607" s="22"/>
    </row>
    <row r="8608" spans="2:34">
      <c r="B8608" s="10">
        <v>24</v>
      </c>
      <c r="C8608" s="10">
        <v>12</v>
      </c>
      <c r="D8608" s="34">
        <v>39806</v>
      </c>
      <c r="E8608" s="17">
        <v>0.375</v>
      </c>
      <c r="F8608" s="35">
        <v>0.50435393730748679</v>
      </c>
      <c r="G8608" s="18">
        <v>153.32945077054703</v>
      </c>
      <c r="H8608" s="18">
        <v>210.56331380255412</v>
      </c>
      <c r="I8608" s="18">
        <v>57.233863032007072</v>
      </c>
      <c r="J8608" s="19">
        <v>3.516485833269849</v>
      </c>
      <c r="K8608" s="19">
        <v>4.1399156966298252</v>
      </c>
      <c r="L8608" s="19">
        <v>1.0263042597894079</v>
      </c>
      <c r="M8608" s="19">
        <v>37.205500000000001</v>
      </c>
      <c r="N8608" s="19">
        <f t="shared" si="134"/>
        <v>48.367150000000002</v>
      </c>
      <c r="O8608" s="19">
        <v>18.857499999999998</v>
      </c>
      <c r="P8608" s="20">
        <v>0.89964956249999928</v>
      </c>
      <c r="Q8608" s="12">
        <v>65.825000000000003</v>
      </c>
      <c r="R8608" s="12">
        <v>8.8099999999999987</v>
      </c>
      <c r="S8608" s="12">
        <v>80.400000000000006</v>
      </c>
      <c r="T8608" s="12">
        <v>0.83</v>
      </c>
      <c r="U8608" s="12">
        <v>125.45</v>
      </c>
      <c r="V8608" s="23"/>
      <c r="W8608" s="24"/>
      <c r="X8608" s="22"/>
      <c r="Y8608" s="22"/>
      <c r="Z8608" s="22"/>
      <c r="AA8608" s="22"/>
      <c r="AB8608" s="22"/>
      <c r="AC8608" s="22"/>
      <c r="AD8608" s="22"/>
      <c r="AE8608" s="22"/>
      <c r="AF8608" s="22"/>
      <c r="AG8608" s="22"/>
      <c r="AH8608" s="22"/>
    </row>
    <row r="8609" spans="2:34">
      <c r="B8609" s="10">
        <v>24</v>
      </c>
      <c r="C8609" s="10">
        <v>12</v>
      </c>
      <c r="D8609" s="34">
        <v>39806</v>
      </c>
      <c r="E8609" s="17">
        <v>0.41666666666699825</v>
      </c>
      <c r="F8609" s="35">
        <v>0.33903366940499102</v>
      </c>
      <c r="G8609" s="18">
        <v>101.92534393652579</v>
      </c>
      <c r="H8609" s="18">
        <v>150.62231785653924</v>
      </c>
      <c r="I8609" s="18">
        <v>48.696973920013455</v>
      </c>
      <c r="J8609" s="19">
        <v>2.8476478846748781</v>
      </c>
      <c r="K8609" s="19">
        <v>3.2634802258173616</v>
      </c>
      <c r="L8609" s="19">
        <v>0.9987846770956601</v>
      </c>
      <c r="M8609" s="19">
        <v>31.998249999999999</v>
      </c>
      <c r="N8609" s="19">
        <f t="shared" si="134"/>
        <v>41.597724999999997</v>
      </c>
      <c r="O8609" s="19">
        <v>15.297499999999999</v>
      </c>
      <c r="P8609" s="20">
        <v>4.1101636875000001</v>
      </c>
      <c r="Q8609" s="12">
        <v>62.5</v>
      </c>
      <c r="R8609" s="12">
        <v>8.8049999999999997</v>
      </c>
      <c r="S8609" s="12">
        <v>234.2</v>
      </c>
      <c r="T8609" s="12">
        <v>0.78249999999999997</v>
      </c>
      <c r="U8609" s="12">
        <v>165.6</v>
      </c>
      <c r="V8609" s="23"/>
      <c r="W8609" s="24"/>
      <c r="X8609" s="22"/>
      <c r="Y8609" s="22"/>
      <c r="Z8609" s="22"/>
      <c r="AA8609" s="22"/>
      <c r="AB8609" s="22"/>
      <c r="AC8609" s="22"/>
      <c r="AD8609" s="22"/>
      <c r="AE8609" s="22"/>
      <c r="AF8609" s="22"/>
      <c r="AG8609" s="22"/>
      <c r="AH8609" s="22"/>
    </row>
    <row r="8610" spans="2:34">
      <c r="B8610" s="10">
        <v>24</v>
      </c>
      <c r="C8610" s="10">
        <v>12</v>
      </c>
      <c r="D8610" s="34">
        <v>39806</v>
      </c>
      <c r="E8610" s="17">
        <v>0.45833333333300175</v>
      </c>
      <c r="F8610" s="35">
        <v>0.25001541406499334</v>
      </c>
      <c r="G8610" s="18">
        <v>34.166118980160427</v>
      </c>
      <c r="H8610" s="18">
        <v>56.338082209781646</v>
      </c>
      <c r="I8610" s="18">
        <v>22.17196322962122</v>
      </c>
      <c r="J8610" s="19">
        <v>0.84374402067496423</v>
      </c>
      <c r="K8610" s="19">
        <v>1.8444300132174218</v>
      </c>
      <c r="L8610" s="19">
        <v>0.93815060910716519</v>
      </c>
      <c r="M8610" s="19">
        <v>12.40325</v>
      </c>
      <c r="N8610" s="19">
        <f t="shared" si="134"/>
        <v>16.124224999999999</v>
      </c>
      <c r="O8610" s="19">
        <v>6.7349999999999994</v>
      </c>
      <c r="P8610" s="20">
        <v>13.918107937499999</v>
      </c>
      <c r="Q8610" s="12">
        <v>59.524999999999999</v>
      </c>
      <c r="R8610" s="12">
        <v>8.5474999999999994</v>
      </c>
      <c r="S8610" s="12">
        <v>274.85000000000002</v>
      </c>
      <c r="T8610" s="12">
        <v>0.745</v>
      </c>
      <c r="U8610" s="12">
        <v>178.85000000000002</v>
      </c>
      <c r="V8610" s="23"/>
      <c r="W8610" s="24"/>
      <c r="X8610" s="22"/>
      <c r="Y8610" s="22"/>
      <c r="Z8610" s="22"/>
      <c r="AA8610" s="22"/>
      <c r="AB8610" s="22"/>
      <c r="AC8610" s="22"/>
      <c r="AD8610" s="22"/>
      <c r="AE8610" s="22"/>
      <c r="AF8610" s="22"/>
      <c r="AG8610" s="22"/>
      <c r="AH8610" s="22"/>
    </row>
    <row r="8611" spans="2:34">
      <c r="B8611" s="10">
        <v>24</v>
      </c>
      <c r="C8611" s="10">
        <v>12</v>
      </c>
      <c r="D8611" s="34">
        <v>39806</v>
      </c>
      <c r="E8611" s="17">
        <v>0.5</v>
      </c>
      <c r="F8611" s="35">
        <v>0.24999142586999323</v>
      </c>
      <c r="G8611" s="18">
        <v>39.133301779468226</v>
      </c>
      <c r="H8611" s="18">
        <v>66.551341899093657</v>
      </c>
      <c r="I8611" s="18">
        <v>27.418040119625424</v>
      </c>
      <c r="J8611" s="19">
        <v>1.1627152526749509</v>
      </c>
      <c r="K8611" s="19">
        <v>1.5701729183624331</v>
      </c>
      <c r="L8611" s="19">
        <v>1.0099640618366585</v>
      </c>
      <c r="M8611" s="19">
        <v>11.803999999999998</v>
      </c>
      <c r="N8611" s="19">
        <f t="shared" si="134"/>
        <v>15.345199999999998</v>
      </c>
      <c r="O8611" s="19">
        <v>7.8500000000000014</v>
      </c>
      <c r="P8611" s="20">
        <v>12.118808812499999</v>
      </c>
      <c r="Q8611" s="12">
        <v>61.750000000000007</v>
      </c>
      <c r="R8611" s="12">
        <v>8.3074999999999992</v>
      </c>
      <c r="S8611" s="12">
        <v>346.625</v>
      </c>
      <c r="T8611" s="12">
        <v>0.88250000000000006</v>
      </c>
      <c r="U8611" s="12">
        <v>156.82499999999999</v>
      </c>
      <c r="V8611" s="23"/>
      <c r="W8611" s="24"/>
      <c r="X8611" s="22"/>
      <c r="Y8611" s="22"/>
      <c r="Z8611" s="22"/>
      <c r="AA8611" s="22"/>
      <c r="AB8611" s="22"/>
      <c r="AC8611" s="22"/>
      <c r="AD8611" s="22"/>
      <c r="AE8611" s="22"/>
      <c r="AF8611" s="22"/>
      <c r="AG8611" s="22"/>
      <c r="AH8611" s="22"/>
    </row>
    <row r="8612" spans="2:34">
      <c r="B8612" s="10">
        <v>24</v>
      </c>
      <c r="C8612" s="10">
        <v>12</v>
      </c>
      <c r="D8612" s="34">
        <v>39806</v>
      </c>
      <c r="E8612" s="17">
        <v>0.54166666666699825</v>
      </c>
      <c r="F8612" s="35">
        <v>0.27539006761499252</v>
      </c>
      <c r="G8612" s="18">
        <v>37.55947913337554</v>
      </c>
      <c r="H8612" s="18">
        <v>63.386447409099183</v>
      </c>
      <c r="I8612" s="18">
        <v>25.826968275723644</v>
      </c>
      <c r="J8612" s="19">
        <v>1.0340923631649566</v>
      </c>
      <c r="K8612" s="19">
        <v>1.7828646996824238</v>
      </c>
      <c r="L8612" s="19">
        <v>1.0541869183604045</v>
      </c>
      <c r="M8612" s="19">
        <v>13.303750000000001</v>
      </c>
      <c r="N8612" s="19">
        <f t="shared" si="134"/>
        <v>17.294875000000001</v>
      </c>
      <c r="O8612" s="19">
        <v>9.48</v>
      </c>
      <c r="P8612" s="20">
        <v>12.0129676875</v>
      </c>
      <c r="Q8612" s="12">
        <v>61.7</v>
      </c>
      <c r="R8612" s="12">
        <v>8.1549999999999994</v>
      </c>
      <c r="S8612" s="12">
        <v>348.4</v>
      </c>
      <c r="T8612" s="12">
        <v>0.84250000000000003</v>
      </c>
      <c r="U8612" s="12">
        <v>154.5</v>
      </c>
      <c r="V8612" s="23"/>
      <c r="W8612" s="24"/>
      <c r="X8612" s="22"/>
      <c r="Y8612" s="22"/>
      <c r="Z8612" s="22"/>
      <c r="AA8612" s="22"/>
      <c r="AB8612" s="22"/>
      <c r="AC8612" s="22"/>
      <c r="AD8612" s="22"/>
      <c r="AE8612" s="22"/>
      <c r="AF8612" s="22"/>
      <c r="AG8612" s="22"/>
      <c r="AH8612" s="22"/>
    </row>
    <row r="8613" spans="2:34">
      <c r="B8613" s="10">
        <v>24</v>
      </c>
      <c r="C8613" s="10">
        <v>12</v>
      </c>
      <c r="D8613" s="34">
        <v>39806</v>
      </c>
      <c r="E8613" s="17">
        <v>0.58333333333300175</v>
      </c>
      <c r="F8613" s="35">
        <v>0.25418445952499302</v>
      </c>
      <c r="G8613" s="18">
        <v>29.883399406474844</v>
      </c>
      <c r="H8613" s="18">
        <v>49.643816358955732</v>
      </c>
      <c r="I8613" s="18">
        <v>19.760416952480895</v>
      </c>
      <c r="J8613" s="19">
        <v>1.0237988420299571</v>
      </c>
      <c r="K8613" s="19">
        <v>1.355552628672442</v>
      </c>
      <c r="L8613" s="19">
        <v>1.0377022812399055</v>
      </c>
      <c r="M8613" s="19">
        <v>14.309000000000001</v>
      </c>
      <c r="N8613" s="19">
        <f t="shared" si="134"/>
        <v>18.601700000000001</v>
      </c>
      <c r="O8613" s="19">
        <v>10.6525</v>
      </c>
      <c r="P8613" s="20">
        <v>13.053738749999999</v>
      </c>
      <c r="Q8613" s="12">
        <v>61.625000000000007</v>
      </c>
      <c r="R8613" s="12">
        <v>8.004999999999999</v>
      </c>
      <c r="S8613" s="12">
        <v>351.02499999999998</v>
      </c>
      <c r="T8613" s="12">
        <v>1.1775</v>
      </c>
      <c r="U8613" s="12">
        <v>128.52500000000001</v>
      </c>
      <c r="V8613" s="23"/>
      <c r="W8613" s="24"/>
      <c r="X8613" s="22"/>
      <c r="Y8613" s="22"/>
      <c r="Z8613" s="22"/>
      <c r="AA8613" s="22"/>
      <c r="AB8613" s="22"/>
      <c r="AC8613" s="22"/>
      <c r="AD8613" s="22"/>
      <c r="AE8613" s="22"/>
      <c r="AF8613" s="22"/>
      <c r="AG8613" s="22"/>
      <c r="AH8613" s="22"/>
    </row>
    <row r="8614" spans="2:34">
      <c r="B8614" s="10">
        <v>24</v>
      </c>
      <c r="C8614" s="10">
        <v>12</v>
      </c>
      <c r="D8614" s="34">
        <v>39806</v>
      </c>
      <c r="E8614" s="17">
        <v>0.625</v>
      </c>
      <c r="F8614" s="35">
        <v>0.27110647387499243</v>
      </c>
      <c r="G8614" s="18">
        <v>31.115792520452043</v>
      </c>
      <c r="H8614" s="18">
        <v>52.957714768222402</v>
      </c>
      <c r="I8614" s="18">
        <v>21.841922247770366</v>
      </c>
      <c r="J8614" s="19">
        <v>0.56077213083997668</v>
      </c>
      <c r="K8614" s="19">
        <v>1.6676323561124282</v>
      </c>
      <c r="L8614" s="19">
        <v>0.92185305785591587</v>
      </c>
      <c r="M8614" s="19">
        <v>17.044499999999999</v>
      </c>
      <c r="N8614" s="19">
        <f t="shared" si="134"/>
        <v>22.15785</v>
      </c>
      <c r="O8614" s="19">
        <v>13.377500000000001</v>
      </c>
      <c r="P8614" s="20">
        <v>13.671145312499998</v>
      </c>
      <c r="Q8614" s="12">
        <v>61.05</v>
      </c>
      <c r="R8614" s="12">
        <v>7.8950000000000005</v>
      </c>
      <c r="S8614" s="12">
        <v>352.79999999999995</v>
      </c>
      <c r="T8614" s="12">
        <v>1.1725000000000001</v>
      </c>
      <c r="U8614" s="12">
        <v>106.77500000000001</v>
      </c>
      <c r="V8614" s="23"/>
      <c r="W8614" s="24"/>
      <c r="X8614" s="22"/>
      <c r="Y8614" s="22"/>
      <c r="Z8614" s="22"/>
      <c r="AA8614" s="22"/>
      <c r="AB8614" s="22"/>
      <c r="AC8614" s="22"/>
      <c r="AD8614" s="22"/>
      <c r="AE8614" s="22"/>
      <c r="AF8614" s="22"/>
      <c r="AG8614" s="22"/>
      <c r="AH8614" s="22"/>
    </row>
    <row r="8615" spans="2:34">
      <c r="B8615" s="10">
        <v>24</v>
      </c>
      <c r="C8615" s="10">
        <v>12</v>
      </c>
      <c r="D8615" s="34">
        <v>39806</v>
      </c>
      <c r="E8615" s="17">
        <v>0.66666666666699825</v>
      </c>
      <c r="F8615" s="35">
        <v>0.24566822371499314</v>
      </c>
      <c r="G8615" s="18">
        <v>17.236504065267582</v>
      </c>
      <c r="H8615" s="18">
        <v>32.670718922451847</v>
      </c>
      <c r="I8615" s="18">
        <v>15.434214857184266</v>
      </c>
      <c r="J8615" s="19">
        <v>0.34983788883498557</v>
      </c>
      <c r="K8615" s="19">
        <v>1.464911721427437</v>
      </c>
      <c r="L8615" s="19">
        <v>0.927438408367665</v>
      </c>
      <c r="M8615" s="19">
        <v>17.905750000000001</v>
      </c>
      <c r="N8615" s="19">
        <f t="shared" si="134"/>
        <v>23.277475000000003</v>
      </c>
      <c r="O8615" s="19">
        <v>14.145000000000001</v>
      </c>
      <c r="P8615" s="20">
        <v>14.9412388125</v>
      </c>
      <c r="Q8615" s="12">
        <v>63.125</v>
      </c>
      <c r="R8615" s="12">
        <v>7.875</v>
      </c>
      <c r="S8615" s="12">
        <v>300.39999999999998</v>
      </c>
      <c r="T8615" s="12">
        <v>0.49249999999999999</v>
      </c>
      <c r="U8615" s="12">
        <v>98.925000000000011</v>
      </c>
      <c r="V8615" s="23"/>
      <c r="W8615" s="24"/>
      <c r="X8615" s="22"/>
      <c r="Y8615" s="22"/>
      <c r="Z8615" s="22"/>
      <c r="AA8615" s="22"/>
      <c r="AB8615" s="22"/>
      <c r="AC8615" s="22"/>
      <c r="AD8615" s="22"/>
      <c r="AE8615" s="22"/>
      <c r="AF8615" s="22"/>
      <c r="AG8615" s="22"/>
      <c r="AH8615" s="22"/>
    </row>
    <row r="8616" spans="2:34">
      <c r="B8616" s="10">
        <v>24</v>
      </c>
      <c r="C8616" s="10">
        <v>12</v>
      </c>
      <c r="D8616" s="34">
        <v>39806</v>
      </c>
      <c r="E8616" s="17">
        <v>0.70833333333300175</v>
      </c>
      <c r="F8616" s="35">
        <v>0.25835322605249272</v>
      </c>
      <c r="G8616" s="18">
        <v>18.210734892817797</v>
      </c>
      <c r="H8616" s="18">
        <v>36.913482107053682</v>
      </c>
      <c r="I8616" s="18">
        <v>18.702747214235885</v>
      </c>
      <c r="J8616" s="19">
        <v>0.59935216940497527</v>
      </c>
      <c r="K8616" s="19">
        <v>1.2105067409424475</v>
      </c>
      <c r="L8616" s="19">
        <v>1.0600049925011528</v>
      </c>
      <c r="M8616" s="19">
        <v>18.812249999999999</v>
      </c>
      <c r="N8616" s="19">
        <f t="shared" si="134"/>
        <v>24.455925000000001</v>
      </c>
      <c r="O8616" s="19">
        <v>14.7125</v>
      </c>
      <c r="P8616" s="20">
        <v>11.854206</v>
      </c>
      <c r="Q8616" s="12">
        <v>65.125</v>
      </c>
      <c r="R8616" s="12">
        <v>7.9</v>
      </c>
      <c r="S8616" s="12">
        <v>294.22499999999997</v>
      </c>
      <c r="T8616" s="12">
        <v>0.42249999999999999</v>
      </c>
      <c r="U8616" s="12">
        <v>95.699999999999989</v>
      </c>
      <c r="V8616" s="23"/>
      <c r="W8616" s="24"/>
      <c r="X8616" s="22"/>
      <c r="Y8616" s="22"/>
      <c r="Z8616" s="22"/>
      <c r="AA8616" s="22"/>
      <c r="AB8616" s="22"/>
      <c r="AC8616" s="22"/>
      <c r="AD8616" s="22"/>
      <c r="AE8616" s="22"/>
      <c r="AF8616" s="22"/>
      <c r="AG8616" s="22"/>
      <c r="AH8616" s="22"/>
    </row>
    <row r="8617" spans="2:34">
      <c r="B8617" s="10">
        <v>24</v>
      </c>
      <c r="C8617" s="10">
        <v>12</v>
      </c>
      <c r="D8617" s="34">
        <v>39806</v>
      </c>
      <c r="E8617" s="17">
        <v>0.75</v>
      </c>
      <c r="F8617" s="35">
        <v>0.38537814010498905</v>
      </c>
      <c r="G8617" s="18">
        <v>34.423653448465664</v>
      </c>
      <c r="H8617" s="18">
        <v>62.269609555081701</v>
      </c>
      <c r="I8617" s="18">
        <v>27.845956106616043</v>
      </c>
      <c r="J8617" s="19">
        <v>0.90031095473996303</v>
      </c>
      <c r="K8617" s="19">
        <v>1.5722907201924317</v>
      </c>
      <c r="L8617" s="19">
        <v>1.4023966737288711</v>
      </c>
      <c r="M8617" s="19">
        <v>23.178749999999997</v>
      </c>
      <c r="N8617" s="19">
        <f t="shared" si="134"/>
        <v>30.132374999999996</v>
      </c>
      <c r="O8617" s="19">
        <v>17.324999999999999</v>
      </c>
      <c r="P8617" s="20">
        <v>3.7750001249999992</v>
      </c>
      <c r="Q8617" s="12">
        <v>67.125</v>
      </c>
      <c r="R8617" s="12">
        <v>7.942499999999999</v>
      </c>
      <c r="S8617" s="12">
        <v>225.42499999999998</v>
      </c>
      <c r="T8617" s="12">
        <v>0.63749999999999996</v>
      </c>
      <c r="U8617" s="12">
        <v>96.25</v>
      </c>
      <c r="V8617" s="23"/>
      <c r="W8617" s="24"/>
      <c r="X8617" s="22"/>
      <c r="Y8617" s="22"/>
      <c r="Z8617" s="22"/>
      <c r="AA8617" s="22"/>
      <c r="AB8617" s="22"/>
      <c r="AC8617" s="22"/>
      <c r="AD8617" s="22"/>
      <c r="AE8617" s="22"/>
      <c r="AF8617" s="22"/>
      <c r="AG8617" s="22"/>
      <c r="AH8617" s="22"/>
    </row>
    <row r="8618" spans="2:34">
      <c r="B8618" s="10">
        <v>24</v>
      </c>
      <c r="C8618" s="10">
        <v>12</v>
      </c>
      <c r="D8618" s="34">
        <v>39806</v>
      </c>
      <c r="E8618" s="17">
        <v>0.79166666666699825</v>
      </c>
      <c r="F8618" s="35">
        <v>0.38110905085498903</v>
      </c>
      <c r="G8618" s="18">
        <v>26.973967572675704</v>
      </c>
      <c r="H8618" s="18">
        <v>53.684373494797768</v>
      </c>
      <c r="I8618" s="18">
        <v>26.710405922122067</v>
      </c>
      <c r="J8618" s="19">
        <v>0.93889181702996161</v>
      </c>
      <c r="K8618" s="19">
        <v>1.4431075672024372</v>
      </c>
      <c r="L8618" s="19">
        <v>2.5786070185172623</v>
      </c>
      <c r="M8618" s="19">
        <v>23.074999999999999</v>
      </c>
      <c r="N8618" s="19">
        <f t="shared" si="134"/>
        <v>29.997499999999999</v>
      </c>
      <c r="O8618" s="19">
        <v>18.29</v>
      </c>
      <c r="P8618" s="20">
        <v>1.8345794999999996</v>
      </c>
      <c r="Q8618" s="12">
        <v>67.800000000000011</v>
      </c>
      <c r="R8618" s="12">
        <v>7.8125</v>
      </c>
      <c r="S8618" s="12">
        <v>351.04999999999995</v>
      </c>
      <c r="T8618" s="12">
        <v>0.64250000000000007</v>
      </c>
      <c r="U8618" s="12">
        <v>93.775000000000006</v>
      </c>
      <c r="V8618" s="23"/>
      <c r="W8618" s="24"/>
      <c r="X8618" s="22"/>
      <c r="Y8618" s="22"/>
      <c r="Z8618" s="22"/>
      <c r="AA8618" s="22"/>
      <c r="AB8618" s="22"/>
      <c r="AC8618" s="22"/>
      <c r="AD8618" s="22"/>
      <c r="AE8618" s="22"/>
      <c r="AF8618" s="22"/>
      <c r="AG8618" s="22"/>
      <c r="AH8618" s="22"/>
    </row>
    <row r="8619" spans="2:34">
      <c r="B8619" s="10">
        <v>24</v>
      </c>
      <c r="C8619" s="10">
        <v>12</v>
      </c>
      <c r="D8619" s="34">
        <v>39806</v>
      </c>
      <c r="E8619" s="17">
        <v>0.83333333333300175</v>
      </c>
      <c r="F8619" s="35">
        <v>0.37260778442248921</v>
      </c>
      <c r="G8619" s="18">
        <v>24.728585742510042</v>
      </c>
      <c r="H8619" s="18">
        <v>55.128900544916114</v>
      </c>
      <c r="I8619" s="18">
        <v>30.400314802406072</v>
      </c>
      <c r="J8619" s="19">
        <v>0.9517494345449613</v>
      </c>
      <c r="K8619" s="19">
        <v>1.4769203654449354</v>
      </c>
      <c r="L8619" s="19">
        <v>2.3523607719260329</v>
      </c>
      <c r="M8619" s="19">
        <v>24.865749999999998</v>
      </c>
      <c r="N8619" s="19">
        <f t="shared" si="134"/>
        <v>32.325474999999997</v>
      </c>
      <c r="O8619" s="19">
        <v>19.872499999999999</v>
      </c>
      <c r="P8619" s="20">
        <v>0.9878504999999993</v>
      </c>
      <c r="Q8619" s="12">
        <v>69.474999999999994</v>
      </c>
      <c r="R8619" s="12">
        <v>7.7475000000000005</v>
      </c>
      <c r="S8619" s="12">
        <v>329.72500000000002</v>
      </c>
      <c r="T8619" s="12">
        <v>0.63250000000000006</v>
      </c>
      <c r="U8619" s="12">
        <v>95.424999999999983</v>
      </c>
      <c r="V8619" s="23"/>
      <c r="W8619" s="24"/>
      <c r="X8619" s="22"/>
      <c r="Y8619" s="22"/>
      <c r="Z8619" s="22"/>
      <c r="AA8619" s="22"/>
      <c r="AB8619" s="22"/>
      <c r="AC8619" s="22"/>
      <c r="AD8619" s="22"/>
      <c r="AE8619" s="22"/>
      <c r="AF8619" s="22"/>
      <c r="AG8619" s="22"/>
      <c r="AH8619" s="22"/>
    </row>
    <row r="8620" spans="2:34">
      <c r="B8620" s="10">
        <v>24</v>
      </c>
      <c r="C8620" s="10">
        <v>12</v>
      </c>
      <c r="D8620" s="34">
        <v>39806</v>
      </c>
      <c r="E8620" s="17">
        <v>0.875</v>
      </c>
      <c r="F8620" s="35">
        <v>0.44454773023498695</v>
      </c>
      <c r="G8620" s="18">
        <v>37.011506183003817</v>
      </c>
      <c r="H8620" s="18">
        <v>69.174410333567977</v>
      </c>
      <c r="I8620" s="18">
        <v>32.16290415056416</v>
      </c>
      <c r="J8620" s="19">
        <v>0.98518496013496015</v>
      </c>
      <c r="K8620" s="19">
        <v>1.8248077454024201</v>
      </c>
      <c r="L8620" s="19">
        <v>1.5020918201718607</v>
      </c>
      <c r="M8620" s="19">
        <v>25.245750000000001</v>
      </c>
      <c r="N8620" s="19">
        <f t="shared" si="134"/>
        <v>32.819475000000004</v>
      </c>
      <c r="O8620" s="19">
        <v>19.73</v>
      </c>
      <c r="P8620" s="20">
        <v>1.1995327499999995</v>
      </c>
      <c r="Q8620" s="12">
        <v>70.05</v>
      </c>
      <c r="R8620" s="12">
        <v>7.8675000000000006</v>
      </c>
      <c r="S8620" s="12">
        <v>188.77500000000001</v>
      </c>
      <c r="T8620" s="12">
        <v>1.1174999999999999</v>
      </c>
      <c r="U8620" s="12">
        <v>91.974999999999994</v>
      </c>
      <c r="V8620" s="23"/>
      <c r="W8620" s="24"/>
      <c r="X8620" s="22"/>
      <c r="Y8620" s="22"/>
      <c r="Z8620" s="22"/>
      <c r="AA8620" s="22"/>
      <c r="AB8620" s="22"/>
      <c r="AC8620" s="22"/>
      <c r="AD8620" s="22"/>
      <c r="AE8620" s="22"/>
      <c r="AF8620" s="22"/>
      <c r="AG8620" s="22"/>
      <c r="AH8620" s="22"/>
    </row>
    <row r="8621" spans="2:34">
      <c r="B8621" s="10">
        <v>24</v>
      </c>
      <c r="C8621" s="10">
        <v>12</v>
      </c>
      <c r="D8621" s="34">
        <v>39806</v>
      </c>
      <c r="E8621" s="17">
        <v>0.91666666666699825</v>
      </c>
      <c r="F8621" s="35">
        <v>0.48684579279748569</v>
      </c>
      <c r="G8621" s="18">
        <v>54.45611753562914</v>
      </c>
      <c r="H8621" s="18">
        <v>86.716418819125224</v>
      </c>
      <c r="I8621" s="18">
        <v>32.260301283496084</v>
      </c>
      <c r="J8621" s="19">
        <v>1.5305035185349383</v>
      </c>
      <c r="K8621" s="19">
        <v>1.9957844431199123</v>
      </c>
      <c r="L8621" s="19">
        <v>1.2150108152321371</v>
      </c>
      <c r="M8621" s="19">
        <v>23.298500000000001</v>
      </c>
      <c r="N8621" s="19">
        <f t="shared" ref="N8621:N8684" si="135">M8621*1.3</f>
        <v>30.288050000000002</v>
      </c>
      <c r="O8621" s="19">
        <v>16.967500000000001</v>
      </c>
      <c r="P8621" s="20">
        <v>1.1995327499999995</v>
      </c>
      <c r="Q8621" s="12">
        <v>70.650000000000006</v>
      </c>
      <c r="R8621" s="12">
        <v>8.1425000000000001</v>
      </c>
      <c r="S8621" s="12">
        <v>37.924999999999997</v>
      </c>
      <c r="T8621" s="12">
        <v>1.9</v>
      </c>
      <c r="U8621" s="12">
        <v>98.2</v>
      </c>
      <c r="V8621" s="23"/>
      <c r="W8621" s="24"/>
      <c r="X8621" s="22"/>
      <c r="Y8621" s="22"/>
      <c r="Z8621" s="22"/>
      <c r="AA8621" s="22"/>
      <c r="AB8621" s="22"/>
      <c r="AC8621" s="22"/>
      <c r="AD8621" s="22"/>
      <c r="AE8621" s="22"/>
      <c r="AF8621" s="22"/>
      <c r="AG8621" s="22"/>
      <c r="AH8621" s="22"/>
    </row>
    <row r="8622" spans="2:34">
      <c r="B8622" s="10">
        <v>24</v>
      </c>
      <c r="C8622" s="10">
        <v>12</v>
      </c>
      <c r="D8622" s="34">
        <v>39806</v>
      </c>
      <c r="E8622" s="17">
        <v>0.95833333333300175</v>
      </c>
      <c r="F8622" s="35">
        <v>0.42753915383248725</v>
      </c>
      <c r="G8622" s="18">
        <v>48.492009054380873</v>
      </c>
      <c r="H8622" s="18">
        <v>76.931394065800419</v>
      </c>
      <c r="I8622" s="18">
        <v>28.439385011419546</v>
      </c>
      <c r="J8622" s="19">
        <v>1.6385323601899342</v>
      </c>
      <c r="K8622" s="19">
        <v>1.9322011823849148</v>
      </c>
      <c r="L8622" s="19">
        <v>1.4028859529671194</v>
      </c>
      <c r="M8622" s="19">
        <v>23.039000000000001</v>
      </c>
      <c r="N8622" s="19">
        <f t="shared" si="135"/>
        <v>29.950700000000001</v>
      </c>
      <c r="O8622" s="19">
        <v>17.195</v>
      </c>
      <c r="P8622" s="20">
        <v>1.6758178124999998</v>
      </c>
      <c r="Q8622" s="12">
        <v>73.225000000000009</v>
      </c>
      <c r="R8622" s="12">
        <v>7.9625000000000004</v>
      </c>
      <c r="S8622" s="12">
        <v>27.774999999999999</v>
      </c>
      <c r="T8622" s="12">
        <v>1.5425</v>
      </c>
      <c r="U8622" s="12">
        <v>98.625</v>
      </c>
      <c r="V8622" s="23"/>
      <c r="W8622" s="24"/>
      <c r="X8622" s="22"/>
      <c r="Y8622" s="22"/>
      <c r="Z8622" s="22"/>
      <c r="AA8622" s="22"/>
      <c r="AB8622" s="22"/>
      <c r="AC8622" s="22"/>
      <c r="AD8622" s="22"/>
      <c r="AE8622" s="22"/>
      <c r="AF8622" s="22"/>
      <c r="AG8622" s="22"/>
      <c r="AH8622" s="22"/>
    </row>
    <row r="8623" spans="2:34">
      <c r="B8623" s="10">
        <v>24</v>
      </c>
      <c r="C8623" s="10">
        <v>12</v>
      </c>
      <c r="D8623" s="34">
        <v>39806</v>
      </c>
      <c r="E8623" s="17">
        <v>0</v>
      </c>
      <c r="F8623" s="35">
        <v>0.3640107511649891</v>
      </c>
      <c r="G8623" s="18">
        <v>25.822366806204499</v>
      </c>
      <c r="H8623" s="18">
        <v>46.157965092848684</v>
      </c>
      <c r="I8623" s="18">
        <v>20.335598286644188</v>
      </c>
      <c r="J8623" s="19">
        <v>0.90800581442496386</v>
      </c>
      <c r="K8623" s="19">
        <v>1.5187467130899328</v>
      </c>
      <c r="L8623" s="19">
        <v>1.2869869429361298</v>
      </c>
      <c r="M8623" s="19">
        <v>19.0365</v>
      </c>
      <c r="N8623" s="19">
        <f t="shared" si="135"/>
        <v>24.747450000000001</v>
      </c>
      <c r="O8623" s="19">
        <v>15.504999999999999</v>
      </c>
      <c r="P8623" s="20">
        <v>7.0207946249999988</v>
      </c>
      <c r="Q8623" s="12">
        <v>75.550000000000011</v>
      </c>
      <c r="R8623" s="12">
        <v>7.84</v>
      </c>
      <c r="S8623" s="12">
        <v>29.849999999999998</v>
      </c>
      <c r="T8623" s="12">
        <v>2.0500000000000003</v>
      </c>
      <c r="U8623" s="12">
        <v>98.625</v>
      </c>
      <c r="V8623" s="23"/>
      <c r="W8623" s="24"/>
      <c r="X8623" s="22"/>
      <c r="Y8623" s="22"/>
      <c r="Z8623" s="22"/>
      <c r="AA8623" s="22"/>
      <c r="AB8623" s="22"/>
      <c r="AC8623" s="22"/>
      <c r="AD8623" s="22"/>
      <c r="AE8623" s="22"/>
      <c r="AF8623" s="22"/>
      <c r="AG8623" s="22"/>
      <c r="AH8623" s="22"/>
    </row>
    <row r="8624" spans="2:34">
      <c r="B8624" s="10">
        <v>25</v>
      </c>
      <c r="C8624" s="10">
        <v>12</v>
      </c>
      <c r="D8624" s="34">
        <v>39807</v>
      </c>
      <c r="E8624" s="17">
        <v>4.1666666666998253E-2</v>
      </c>
      <c r="F8624" s="35">
        <v>0.37667632120498862</v>
      </c>
      <c r="G8624" s="18">
        <v>25.521829503692011</v>
      </c>
      <c r="H8624" s="18">
        <v>45.811964166080209</v>
      </c>
      <c r="I8624" s="18">
        <v>20.290134662388194</v>
      </c>
      <c r="J8624" s="19">
        <v>0.67650005017497317</v>
      </c>
      <c r="K8624" s="19">
        <v>1.512805197669933</v>
      </c>
      <c r="L8624" s="19">
        <v>1.3754627595376212</v>
      </c>
      <c r="M8624" s="19">
        <v>17.678000000000001</v>
      </c>
      <c r="N8624" s="19">
        <f t="shared" si="135"/>
        <v>22.981400000000001</v>
      </c>
      <c r="O8624" s="19">
        <v>14.48</v>
      </c>
      <c r="P8624" s="20">
        <v>7.0384348124999994</v>
      </c>
      <c r="Q8624" s="12">
        <v>76.775000000000006</v>
      </c>
      <c r="R8624" s="12">
        <v>7.7799999999999994</v>
      </c>
      <c r="S8624" s="12">
        <v>23.700000000000003</v>
      </c>
      <c r="T8624" s="12">
        <v>1.4575</v>
      </c>
      <c r="U8624" s="12">
        <v>94.85</v>
      </c>
      <c r="V8624" s="23"/>
      <c r="W8624" s="24"/>
      <c r="X8624" s="22"/>
      <c r="Y8624" s="22"/>
      <c r="Z8624" s="22"/>
      <c r="AA8624" s="22"/>
      <c r="AB8624" s="22"/>
      <c r="AC8624" s="22"/>
      <c r="AD8624" s="22"/>
      <c r="AE8624" s="22"/>
      <c r="AF8624" s="22"/>
      <c r="AG8624" s="22"/>
      <c r="AH8624" s="22"/>
    </row>
    <row r="8625" spans="2:34">
      <c r="B8625" s="10">
        <v>25</v>
      </c>
      <c r="C8625" s="10">
        <v>12</v>
      </c>
      <c r="D8625" s="34">
        <v>39807</v>
      </c>
      <c r="E8625" s="17">
        <v>8.3333333333001747E-2</v>
      </c>
      <c r="F8625" s="35">
        <v>0.2835409948274914</v>
      </c>
      <c r="G8625" s="18">
        <v>12.503541951626016</v>
      </c>
      <c r="H8625" s="18">
        <v>27.147495163671554</v>
      </c>
      <c r="I8625" s="18">
        <v>14.643953212045535</v>
      </c>
      <c r="J8625" s="19">
        <v>0.70221968363497234</v>
      </c>
      <c r="K8625" s="19">
        <v>1.3816199130499387</v>
      </c>
      <c r="L8625" s="19">
        <v>1.4418475546133644</v>
      </c>
      <c r="M8625" s="19">
        <v>16.84975</v>
      </c>
      <c r="N8625" s="19">
        <f t="shared" si="135"/>
        <v>21.904675000000001</v>
      </c>
      <c r="O8625" s="19">
        <v>13.555</v>
      </c>
      <c r="P8625" s="20">
        <v>8.5907713124999994</v>
      </c>
      <c r="Q8625" s="12">
        <v>79.400000000000006</v>
      </c>
      <c r="R8625" s="12">
        <v>7.5750000000000002</v>
      </c>
      <c r="S8625" s="12">
        <v>96.025000000000006</v>
      </c>
      <c r="T8625" s="12">
        <v>1.1099999999999999</v>
      </c>
      <c r="U8625" s="12">
        <v>98.2</v>
      </c>
      <c r="V8625" s="23"/>
      <c r="W8625" s="24"/>
      <c r="X8625" s="22"/>
      <c r="Y8625" s="22"/>
      <c r="Z8625" s="22"/>
      <c r="AA8625" s="22"/>
      <c r="AB8625" s="22"/>
      <c r="AC8625" s="22"/>
      <c r="AD8625" s="22"/>
      <c r="AE8625" s="22"/>
      <c r="AF8625" s="22"/>
      <c r="AG8625" s="22"/>
      <c r="AH8625" s="22"/>
    </row>
    <row r="8626" spans="2:34">
      <c r="B8626" s="10">
        <v>25</v>
      </c>
      <c r="C8626" s="10">
        <v>12</v>
      </c>
      <c r="D8626" s="34">
        <v>39807</v>
      </c>
      <c r="E8626" s="17">
        <v>0.125</v>
      </c>
      <c r="F8626" s="35">
        <v>0.21580988884499339</v>
      </c>
      <c r="G8626" s="18">
        <v>5.4566745713495397</v>
      </c>
      <c r="H8626" s="18">
        <v>10.285349979193473</v>
      </c>
      <c r="I8626" s="18">
        <v>4.8286754078439351</v>
      </c>
      <c r="J8626" s="19">
        <v>0.32152785209498741</v>
      </c>
      <c r="K8626" s="19">
        <v>0.69181363314246902</v>
      </c>
      <c r="L8626" s="19">
        <v>2.872842907663979</v>
      </c>
      <c r="M8626" s="19">
        <v>16.572500000000002</v>
      </c>
      <c r="N8626" s="19">
        <f t="shared" si="135"/>
        <v>21.544250000000002</v>
      </c>
      <c r="O8626" s="19">
        <v>13.32</v>
      </c>
      <c r="P8626" s="20">
        <v>12.506892937499998</v>
      </c>
      <c r="Q8626" s="12">
        <v>82.724999999999994</v>
      </c>
      <c r="R8626" s="12">
        <v>7.33</v>
      </c>
      <c r="S8626" s="12">
        <v>262.875</v>
      </c>
      <c r="T8626" s="12">
        <v>1.0974999999999999</v>
      </c>
      <c r="U8626" s="12">
        <v>96.825000000000003</v>
      </c>
      <c r="V8626" s="23"/>
      <c r="W8626" s="24"/>
      <c r="X8626" s="22"/>
      <c r="Y8626" s="22"/>
      <c r="Z8626" s="22"/>
      <c r="AA8626" s="22"/>
      <c r="AB8626" s="22"/>
      <c r="AC8626" s="22"/>
      <c r="AD8626" s="22"/>
      <c r="AE8626" s="22"/>
      <c r="AF8626" s="22"/>
      <c r="AG8626" s="22"/>
      <c r="AH8626" s="22"/>
    </row>
    <row r="8627" spans="2:34">
      <c r="B8627" s="10">
        <v>25</v>
      </c>
      <c r="C8627" s="10">
        <v>12</v>
      </c>
      <c r="D8627" s="34">
        <v>39807</v>
      </c>
      <c r="E8627" s="17">
        <v>0.16666666666699825</v>
      </c>
      <c r="F8627" s="35">
        <v>0.24964071473999228</v>
      </c>
      <c r="G8627" s="18">
        <v>18.362401477873291</v>
      </c>
      <c r="H8627" s="18">
        <v>33.145567199076432</v>
      </c>
      <c r="I8627" s="18">
        <v>14.783165721203142</v>
      </c>
      <c r="J8627" s="19">
        <v>0.4629979540349819</v>
      </c>
      <c r="K8627" s="19">
        <v>1.1093035377199503</v>
      </c>
      <c r="L8627" s="19">
        <v>1.4530980493521128</v>
      </c>
      <c r="M8627" s="19">
        <v>14.352250000000002</v>
      </c>
      <c r="N8627" s="19">
        <f t="shared" si="135"/>
        <v>18.657925000000002</v>
      </c>
      <c r="O8627" s="19">
        <v>11.58</v>
      </c>
      <c r="P8627" s="20">
        <v>9.7903040624999988</v>
      </c>
      <c r="Q8627" s="12">
        <v>82.7</v>
      </c>
      <c r="R8627" s="12">
        <v>7.4700000000000006</v>
      </c>
      <c r="S8627" s="12">
        <v>23.35</v>
      </c>
      <c r="T8627" s="12">
        <v>1.25</v>
      </c>
      <c r="U8627" s="12">
        <v>97.9</v>
      </c>
      <c r="V8627" s="23"/>
      <c r="W8627" s="24"/>
      <c r="X8627" s="22"/>
      <c r="Y8627" s="22"/>
      <c r="Z8627" s="22"/>
      <c r="AA8627" s="22"/>
      <c r="AB8627" s="22"/>
      <c r="AC8627" s="22"/>
      <c r="AD8627" s="22"/>
      <c r="AE8627" s="22"/>
      <c r="AF8627" s="22"/>
      <c r="AG8627" s="22"/>
      <c r="AH8627" s="22"/>
    </row>
    <row r="8628" spans="2:34">
      <c r="B8628" s="10">
        <v>25</v>
      </c>
      <c r="C8628" s="10">
        <v>12</v>
      </c>
      <c r="D8628" s="34">
        <v>39807</v>
      </c>
      <c r="E8628" s="17">
        <v>0.20833333333300175</v>
      </c>
      <c r="F8628" s="35">
        <v>0.27500346716999141</v>
      </c>
      <c r="G8628" s="18">
        <v>18.284836958299046</v>
      </c>
      <c r="H8628" s="18">
        <v>33.151917678980922</v>
      </c>
      <c r="I8628" s="18">
        <v>14.86708072068188</v>
      </c>
      <c r="J8628" s="19">
        <v>0.76651612090497023</v>
      </c>
      <c r="K8628" s="19">
        <v>1.2345639927574446</v>
      </c>
      <c r="L8628" s="19">
        <v>1.1879768453181376</v>
      </c>
      <c r="M8628" s="19">
        <v>11.8995</v>
      </c>
      <c r="N8628" s="19">
        <f t="shared" si="135"/>
        <v>15.46935</v>
      </c>
      <c r="O8628" s="19">
        <v>9.5749999999999993</v>
      </c>
      <c r="P8628" s="20">
        <v>10.09018725</v>
      </c>
      <c r="Q8628" s="12">
        <v>83.075000000000003</v>
      </c>
      <c r="R8628" s="12">
        <v>7.1149999999999993</v>
      </c>
      <c r="S8628" s="12">
        <v>14.700000000000001</v>
      </c>
      <c r="T8628" s="12">
        <v>1.8574999999999999</v>
      </c>
      <c r="U8628" s="12">
        <v>101.125</v>
      </c>
      <c r="V8628" s="23"/>
      <c r="W8628" s="24"/>
      <c r="X8628" s="22"/>
      <c r="Y8628" s="22"/>
      <c r="Z8628" s="22"/>
      <c r="AA8628" s="22"/>
      <c r="AB8628" s="22"/>
      <c r="AC8628" s="22"/>
      <c r="AD8628" s="22"/>
      <c r="AE8628" s="22"/>
      <c r="AF8628" s="22"/>
      <c r="AG8628" s="22"/>
      <c r="AH8628" s="22"/>
    </row>
    <row r="8629" spans="2:34">
      <c r="B8629" s="10">
        <v>25</v>
      </c>
      <c r="C8629" s="10">
        <v>12</v>
      </c>
      <c r="D8629" s="34">
        <v>39807</v>
      </c>
      <c r="E8629" s="17">
        <v>0.25</v>
      </c>
      <c r="F8629" s="35">
        <v>0.27497947897499136</v>
      </c>
      <c r="G8629" s="18">
        <v>25.07781596385303</v>
      </c>
      <c r="H8629" s="18">
        <v>42.926237716998678</v>
      </c>
      <c r="I8629" s="18">
        <v>17.848421753145651</v>
      </c>
      <c r="J8629" s="19">
        <v>0.87197272829996619</v>
      </c>
      <c r="K8629" s="19">
        <v>1.3558526379749392</v>
      </c>
      <c r="L8629" s="19">
        <v>1.0222857413719029</v>
      </c>
      <c r="M8629" s="19">
        <v>12.63175</v>
      </c>
      <c r="N8629" s="19">
        <f t="shared" si="135"/>
        <v>16.421275000000001</v>
      </c>
      <c r="O8629" s="19">
        <v>10.205</v>
      </c>
      <c r="P8629" s="20">
        <v>11.889486374999999</v>
      </c>
      <c r="Q8629" s="12">
        <v>80.300000000000011</v>
      </c>
      <c r="R8629" s="12">
        <v>7.0549999999999997</v>
      </c>
      <c r="S8629" s="12">
        <v>29.675000000000001</v>
      </c>
      <c r="T8629" s="12">
        <v>2.4</v>
      </c>
      <c r="U8629" s="12">
        <v>97.924999999999997</v>
      </c>
      <c r="V8629" s="23"/>
      <c r="W8629" s="24"/>
      <c r="X8629" s="22"/>
      <c r="Y8629" s="22"/>
      <c r="Z8629" s="22"/>
      <c r="AA8629" s="22"/>
      <c r="AB8629" s="22"/>
      <c r="AC8629" s="22"/>
      <c r="AD8629" s="22"/>
      <c r="AE8629" s="22"/>
      <c r="AF8629" s="22"/>
      <c r="AG8629" s="22"/>
      <c r="AH8629" s="22"/>
    </row>
    <row r="8630" spans="2:34">
      <c r="B8630" s="10">
        <v>25</v>
      </c>
      <c r="C8630" s="10">
        <v>12</v>
      </c>
      <c r="D8630" s="34">
        <v>39807</v>
      </c>
      <c r="E8630" s="17">
        <v>0.29166666666699825</v>
      </c>
      <c r="F8630" s="35">
        <v>0.35955719455498864</v>
      </c>
      <c r="G8630" s="18">
        <v>35.633770334463122</v>
      </c>
      <c r="H8630" s="18">
        <v>59.450597494589246</v>
      </c>
      <c r="I8630" s="18">
        <v>23.816827160126124</v>
      </c>
      <c r="J8630" s="19">
        <v>1.0571662494849592</v>
      </c>
      <c r="K8630" s="19">
        <v>1.6043806741474274</v>
      </c>
      <c r="L8630" s="19">
        <v>1.1605129349021397</v>
      </c>
      <c r="M8630" s="19">
        <v>14.00775</v>
      </c>
      <c r="N8630" s="19">
        <f t="shared" si="135"/>
        <v>18.210075</v>
      </c>
      <c r="O8630" s="19">
        <v>10.462499999999999</v>
      </c>
      <c r="P8630" s="20">
        <v>9.314019</v>
      </c>
      <c r="Q8630" s="12">
        <v>76.924999999999997</v>
      </c>
      <c r="R8630" s="12">
        <v>7.1000000000000005</v>
      </c>
      <c r="S8630" s="12">
        <v>26.475000000000001</v>
      </c>
      <c r="T8630" s="12">
        <v>1.9649999999999999</v>
      </c>
      <c r="U8630" s="12">
        <v>97.925000000000011</v>
      </c>
      <c r="V8630" s="23"/>
      <c r="W8630" s="24"/>
      <c r="X8630" s="22"/>
      <c r="Y8630" s="22"/>
      <c r="Z8630" s="22"/>
      <c r="AA8630" s="22"/>
      <c r="AB8630" s="22"/>
      <c r="AC8630" s="22"/>
      <c r="AD8630" s="22"/>
      <c r="AE8630" s="22"/>
      <c r="AF8630" s="22"/>
      <c r="AG8630" s="22"/>
      <c r="AH8630" s="22"/>
    </row>
    <row r="8631" spans="2:34">
      <c r="B8631" s="10">
        <v>25</v>
      </c>
      <c r="C8631" s="10">
        <v>12</v>
      </c>
      <c r="D8631" s="34">
        <v>39807</v>
      </c>
      <c r="E8631" s="17">
        <v>0.33333333333300175</v>
      </c>
      <c r="F8631" s="35">
        <v>0.37221374577748811</v>
      </c>
      <c r="G8631" s="18">
        <v>34.371055413733174</v>
      </c>
      <c r="H8631" s="18">
        <v>57.983057700124384</v>
      </c>
      <c r="I8631" s="18">
        <v>23.61200228639121</v>
      </c>
      <c r="J8631" s="19">
        <v>1.0777393407299587</v>
      </c>
      <c r="K8631" s="19">
        <v>1.5547005020224294</v>
      </c>
      <c r="L8631" s="19">
        <v>0.98926696994115559</v>
      </c>
      <c r="M8631" s="19">
        <v>14.2105</v>
      </c>
      <c r="N8631" s="19">
        <f t="shared" si="135"/>
        <v>18.473649999999999</v>
      </c>
      <c r="O8631" s="19">
        <v>10.387499999999999</v>
      </c>
      <c r="P8631" s="20">
        <v>13.882827562499999</v>
      </c>
      <c r="Q8631" s="12">
        <v>73.650000000000006</v>
      </c>
      <c r="R8631" s="12">
        <v>6.6775000000000002</v>
      </c>
      <c r="S8631" s="12">
        <v>35.700000000000003</v>
      </c>
      <c r="T8631" s="12">
        <v>3.3600000000000003</v>
      </c>
      <c r="U8631" s="12">
        <v>109.15</v>
      </c>
      <c r="V8631" s="23"/>
      <c r="W8631" s="24"/>
      <c r="X8631" s="22"/>
      <c r="Y8631" s="22"/>
      <c r="Z8631" s="22"/>
      <c r="AA8631" s="22"/>
      <c r="AB8631" s="22"/>
      <c r="AC8631" s="22"/>
      <c r="AD8631" s="22"/>
      <c r="AE8631" s="22"/>
      <c r="AF8631" s="22"/>
      <c r="AG8631" s="22"/>
      <c r="AH8631" s="22"/>
    </row>
    <row r="8632" spans="2:34">
      <c r="B8632" s="10">
        <v>25</v>
      </c>
      <c r="C8632" s="10">
        <v>12</v>
      </c>
      <c r="D8632" s="34">
        <v>39807</v>
      </c>
      <c r="E8632" s="17">
        <v>0.375</v>
      </c>
      <c r="F8632" s="35">
        <v>0.48214352137498445</v>
      </c>
      <c r="G8632" s="18">
        <v>48.316881713796136</v>
      </c>
      <c r="H8632" s="18">
        <v>82.965206845013071</v>
      </c>
      <c r="I8632" s="18">
        <v>34.648325131216936</v>
      </c>
      <c r="J8632" s="19">
        <v>1.2449251693199526</v>
      </c>
      <c r="K8632" s="19">
        <v>1.8946940320474139</v>
      </c>
      <c r="L8632" s="19">
        <v>1.0003939629199043</v>
      </c>
      <c r="M8632" s="19">
        <v>20.716750000000001</v>
      </c>
      <c r="N8632" s="19">
        <f t="shared" si="135"/>
        <v>26.931775000000002</v>
      </c>
      <c r="O8632" s="19">
        <v>11.77</v>
      </c>
      <c r="P8632" s="20">
        <v>10.072547062499998</v>
      </c>
      <c r="Q8632" s="12">
        <v>69.324999999999989</v>
      </c>
      <c r="R8632" s="12">
        <v>6.6300000000000008</v>
      </c>
      <c r="S8632" s="12">
        <v>47.975000000000001</v>
      </c>
      <c r="T8632" s="12">
        <v>1.4350000000000001</v>
      </c>
      <c r="U8632" s="12">
        <v>159.42500000000001</v>
      </c>
      <c r="V8632" s="23"/>
      <c r="W8632" s="24"/>
      <c r="X8632" s="22"/>
      <c r="Y8632" s="22"/>
      <c r="Z8632" s="22"/>
      <c r="AA8632" s="22"/>
      <c r="AB8632" s="22"/>
      <c r="AC8632" s="22"/>
      <c r="AD8632" s="22"/>
      <c r="AE8632" s="22"/>
      <c r="AF8632" s="22"/>
      <c r="AG8632" s="22"/>
      <c r="AH8632" s="22"/>
    </row>
    <row r="8633" spans="2:34">
      <c r="B8633" s="10">
        <v>25</v>
      </c>
      <c r="C8633" s="10">
        <v>12</v>
      </c>
      <c r="D8633" s="34">
        <v>39807</v>
      </c>
      <c r="E8633" s="17">
        <v>0.41666666666699825</v>
      </c>
      <c r="F8633" s="35">
        <v>0.52862150776498285</v>
      </c>
      <c r="G8633" s="18">
        <v>64.329961236187771</v>
      </c>
      <c r="H8633" s="18">
        <v>107.48047793077906</v>
      </c>
      <c r="I8633" s="18">
        <v>43.150516694591289</v>
      </c>
      <c r="J8633" s="19">
        <v>1.5998767193599392</v>
      </c>
      <c r="K8633" s="19">
        <v>2.3579618312473922</v>
      </c>
      <c r="L8633" s="19">
        <v>1.0170435906729025</v>
      </c>
      <c r="M8633" s="19">
        <v>29.856000000000002</v>
      </c>
      <c r="N8633" s="19">
        <f t="shared" si="135"/>
        <v>38.812800000000003</v>
      </c>
      <c r="O8633" s="19">
        <v>15.2925</v>
      </c>
      <c r="P8633" s="20">
        <v>10.390070437499997</v>
      </c>
      <c r="Q8633" s="12">
        <v>69.375</v>
      </c>
      <c r="R8633" s="12">
        <v>7.2324999999999999</v>
      </c>
      <c r="S8633" s="12">
        <v>41.725000000000001</v>
      </c>
      <c r="T8633" s="12">
        <v>1.8199999999999998</v>
      </c>
      <c r="U8633" s="12">
        <v>258.45</v>
      </c>
      <c r="V8633" s="23"/>
      <c r="W8633" s="24"/>
      <c r="X8633" s="22"/>
      <c r="Y8633" s="22"/>
      <c r="Z8633" s="22"/>
      <c r="AA8633" s="22"/>
      <c r="AB8633" s="22"/>
      <c r="AC8633" s="22"/>
      <c r="AD8633" s="22"/>
      <c r="AE8633" s="22"/>
      <c r="AF8633" s="22"/>
      <c r="AG8633" s="22"/>
      <c r="AH8633" s="22"/>
    </row>
    <row r="8634" spans="2:34">
      <c r="B8634" s="10">
        <v>25</v>
      </c>
      <c r="C8634" s="10">
        <v>12</v>
      </c>
      <c r="D8634" s="34">
        <v>39807</v>
      </c>
      <c r="E8634" s="17">
        <v>0.45833333333300175</v>
      </c>
      <c r="F8634" s="35">
        <v>0.55394548857748194</v>
      </c>
      <c r="G8634" s="18">
        <v>74.678716944874111</v>
      </c>
      <c r="H8634" s="18">
        <v>123.30477969487515</v>
      </c>
      <c r="I8634" s="18">
        <v>48.62606275000104</v>
      </c>
      <c r="J8634" s="19">
        <v>1.9728303135949254</v>
      </c>
      <c r="K8634" s="19">
        <v>2.7894305993798727</v>
      </c>
      <c r="L8634" s="19">
        <v>0.94525290858040911</v>
      </c>
      <c r="M8634" s="19">
        <v>36.703249999999997</v>
      </c>
      <c r="N8634" s="19">
        <f t="shared" si="135"/>
        <v>47.714224999999999</v>
      </c>
      <c r="O8634" s="19">
        <v>17.422499999999999</v>
      </c>
      <c r="P8634" s="20">
        <v>8.2556077499999994</v>
      </c>
      <c r="Q8634" s="12">
        <v>67.150000000000006</v>
      </c>
      <c r="R8634" s="12">
        <v>8.0450000000000017</v>
      </c>
      <c r="S8634" s="12">
        <v>42.05</v>
      </c>
      <c r="T8634" s="12">
        <v>1.7525000000000002</v>
      </c>
      <c r="U8634" s="12">
        <v>220.125</v>
      </c>
      <c r="V8634" s="23"/>
      <c r="W8634" s="24"/>
      <c r="X8634" s="22"/>
      <c r="Y8634" s="22"/>
      <c r="Z8634" s="22"/>
      <c r="AA8634" s="22"/>
      <c r="AB8634" s="22"/>
      <c r="AC8634" s="22"/>
      <c r="AD8634" s="22"/>
      <c r="AE8634" s="22"/>
      <c r="AF8634" s="22"/>
      <c r="AG8634" s="22"/>
      <c r="AH8634" s="22"/>
    </row>
    <row r="8635" spans="2:34">
      <c r="B8635" s="10">
        <v>25</v>
      </c>
      <c r="C8635" s="10">
        <v>12</v>
      </c>
      <c r="D8635" s="34">
        <v>39807</v>
      </c>
      <c r="E8635" s="17">
        <v>0.5</v>
      </c>
      <c r="F8635" s="35">
        <v>0.6300045509324792</v>
      </c>
      <c r="G8635" s="18">
        <v>80.592391786800391</v>
      </c>
      <c r="H8635" s="18">
        <v>125.06227241202645</v>
      </c>
      <c r="I8635" s="18">
        <v>44.469880625226054</v>
      </c>
      <c r="J8635" s="19">
        <v>2.1965975502749178</v>
      </c>
      <c r="K8635" s="19">
        <v>2.6999997728273764</v>
      </c>
      <c r="L8635" s="19">
        <v>0.95637527024315783</v>
      </c>
      <c r="M8635" s="19">
        <v>37.517749999999999</v>
      </c>
      <c r="N8635" s="19">
        <f t="shared" si="135"/>
        <v>48.773074999999999</v>
      </c>
      <c r="O8635" s="19">
        <v>17.872499999999999</v>
      </c>
      <c r="P8635" s="20">
        <v>8.4849301874999981</v>
      </c>
      <c r="Q8635" s="12">
        <v>64.275000000000006</v>
      </c>
      <c r="R8635" s="12">
        <v>8.5300000000000011</v>
      </c>
      <c r="S8635" s="12">
        <v>41.375</v>
      </c>
      <c r="T8635" s="12">
        <v>2.1025</v>
      </c>
      <c r="U8635" s="12">
        <v>211.15</v>
      </c>
      <c r="V8635" s="23"/>
      <c r="W8635" s="24"/>
      <c r="X8635" s="22"/>
      <c r="Y8635" s="22"/>
      <c r="Z8635" s="22"/>
      <c r="AA8635" s="22"/>
      <c r="AB8635" s="22"/>
      <c r="AC8635" s="22"/>
      <c r="AD8635" s="22"/>
      <c r="AE8635" s="22"/>
      <c r="AF8635" s="22"/>
      <c r="AG8635" s="22"/>
      <c r="AH8635" s="22"/>
    </row>
    <row r="8636" spans="2:34">
      <c r="B8636" s="10">
        <v>25</v>
      </c>
      <c r="C8636" s="10">
        <v>12</v>
      </c>
      <c r="D8636" s="34">
        <v>39807</v>
      </c>
      <c r="E8636" s="17">
        <v>0.54166666666699825</v>
      </c>
      <c r="F8636" s="35">
        <v>0.7314156733049757</v>
      </c>
      <c r="G8636" s="18">
        <v>68.240896868538357</v>
      </c>
      <c r="H8636" s="18">
        <v>108.55461183328585</v>
      </c>
      <c r="I8636" s="18">
        <v>40.31371496474749</v>
      </c>
      <c r="J8636" s="19">
        <v>1.8159155223699321</v>
      </c>
      <c r="K8636" s="19">
        <v>2.5350124757998835</v>
      </c>
      <c r="L8636" s="19">
        <v>0.8901004689224139</v>
      </c>
      <c r="M8636" s="19">
        <v>30.495749999999997</v>
      </c>
      <c r="N8636" s="19">
        <f t="shared" si="135"/>
        <v>39.644475</v>
      </c>
      <c r="O8636" s="19">
        <v>16.502499999999998</v>
      </c>
      <c r="P8636" s="20">
        <v>9.4022199375</v>
      </c>
      <c r="Q8636" s="12">
        <v>66.25</v>
      </c>
      <c r="R8636" s="12">
        <v>8.4074999999999989</v>
      </c>
      <c r="S8636" s="12">
        <v>44.900000000000006</v>
      </c>
      <c r="T8636" s="12">
        <v>2.6325000000000003</v>
      </c>
      <c r="U8636" s="12">
        <v>166.52500000000001</v>
      </c>
      <c r="V8636" s="23"/>
      <c r="W8636" s="24"/>
      <c r="X8636" s="22"/>
      <c r="Y8636" s="22"/>
      <c r="Z8636" s="22"/>
      <c r="AA8636" s="22"/>
      <c r="AB8636" s="22"/>
      <c r="AC8636" s="22"/>
      <c r="AD8636" s="22"/>
      <c r="AE8636" s="22"/>
      <c r="AF8636" s="22"/>
      <c r="AG8636" s="22"/>
      <c r="AH8636" s="22"/>
    </row>
    <row r="8637" spans="2:34">
      <c r="B8637" s="10">
        <v>25</v>
      </c>
      <c r="C8637" s="10">
        <v>12</v>
      </c>
      <c r="D8637" s="34">
        <v>39807</v>
      </c>
      <c r="E8637" s="17">
        <v>0.58333333333300175</v>
      </c>
      <c r="F8637" s="35">
        <v>0.50729930588998307</v>
      </c>
      <c r="G8637" s="18">
        <v>51.371675444283525</v>
      </c>
      <c r="H8637" s="18">
        <v>85.443448689947189</v>
      </c>
      <c r="I8637" s="18">
        <v>34.071773245663678</v>
      </c>
      <c r="J8637" s="19">
        <v>1.3889380161649483</v>
      </c>
      <c r="K8637" s="19">
        <v>1.9842948965349085</v>
      </c>
      <c r="L8637" s="19">
        <v>0.87910363522041479</v>
      </c>
      <c r="M8637" s="19">
        <v>21.478000000000002</v>
      </c>
      <c r="N8637" s="19">
        <f t="shared" si="135"/>
        <v>27.921400000000002</v>
      </c>
      <c r="O8637" s="19">
        <v>11.610000000000001</v>
      </c>
      <c r="P8637" s="20">
        <v>10.319509687499998</v>
      </c>
      <c r="Q8637" s="12">
        <v>59.224999999999994</v>
      </c>
      <c r="R8637" s="12">
        <v>8.0250000000000004</v>
      </c>
      <c r="S8637" s="12">
        <v>49.65</v>
      </c>
      <c r="T8637" s="12">
        <v>2.6574999999999998</v>
      </c>
      <c r="U8637" s="12">
        <v>148</v>
      </c>
      <c r="V8637" s="23"/>
      <c r="W8637" s="24"/>
      <c r="X8637" s="22"/>
      <c r="Y8637" s="22"/>
      <c r="Z8637" s="22"/>
      <c r="AA8637" s="22"/>
      <c r="AB8637" s="22"/>
      <c r="AC8637" s="22"/>
      <c r="AD8637" s="22"/>
      <c r="AE8637" s="22"/>
      <c r="AF8637" s="22"/>
      <c r="AG8637" s="22"/>
      <c r="AH8637" s="22"/>
    </row>
    <row r="8638" spans="2:34">
      <c r="B8638" s="10">
        <v>25</v>
      </c>
      <c r="C8638" s="10">
        <v>12</v>
      </c>
      <c r="D8638" s="34">
        <v>39807</v>
      </c>
      <c r="E8638" s="17">
        <v>0.625</v>
      </c>
      <c r="F8638" s="35">
        <v>0.44807346437248496</v>
      </c>
      <c r="G8638" s="18">
        <v>40.148048555317949</v>
      </c>
      <c r="H8638" s="18">
        <v>71.399107460864613</v>
      </c>
      <c r="I8638" s="18">
        <v>31.251058905546667</v>
      </c>
      <c r="J8638" s="19">
        <v>1.3683555632199496</v>
      </c>
      <c r="K8638" s="19">
        <v>1.904790860384912</v>
      </c>
      <c r="L8638" s="19">
        <v>0.9289293061766597</v>
      </c>
      <c r="M8638" s="19">
        <v>20.391999999999999</v>
      </c>
      <c r="N8638" s="19">
        <f t="shared" si="135"/>
        <v>26.509599999999999</v>
      </c>
      <c r="O8638" s="19">
        <v>12.047500000000001</v>
      </c>
      <c r="P8638" s="20">
        <v>11.5896031875</v>
      </c>
      <c r="Q8638" s="12">
        <v>56.95</v>
      </c>
      <c r="R8638" s="12">
        <v>7.6524999999999999</v>
      </c>
      <c r="S8638" s="12">
        <v>51.349999999999994</v>
      </c>
      <c r="T8638" s="12">
        <v>2.2149999999999999</v>
      </c>
      <c r="U8638" s="12">
        <v>118.1</v>
      </c>
      <c r="V8638" s="23"/>
      <c r="W8638" s="24"/>
      <c r="X8638" s="22"/>
      <c r="Y8638" s="22"/>
      <c r="Z8638" s="22"/>
      <c r="AA8638" s="22"/>
      <c r="AB8638" s="22"/>
      <c r="AC8638" s="22"/>
      <c r="AD8638" s="22"/>
      <c r="AE8638" s="22"/>
      <c r="AF8638" s="22"/>
      <c r="AG8638" s="22"/>
      <c r="AH8638" s="22"/>
    </row>
    <row r="8639" spans="2:34">
      <c r="B8639" s="10">
        <v>25</v>
      </c>
      <c r="C8639" s="10">
        <v>12</v>
      </c>
      <c r="D8639" s="34">
        <v>39807</v>
      </c>
      <c r="E8639" s="17">
        <v>0.66666666666699825</v>
      </c>
      <c r="F8639" s="35">
        <v>0.40576731276748623</v>
      </c>
      <c r="G8639" s="18">
        <v>40.036802996886706</v>
      </c>
      <c r="H8639" s="18">
        <v>73.669631143437869</v>
      </c>
      <c r="I8639" s="18">
        <v>33.632828146551162</v>
      </c>
      <c r="J8639" s="19">
        <v>1.550968385389943</v>
      </c>
      <c r="K8639" s="19">
        <v>1.9147592797249113</v>
      </c>
      <c r="L8639" s="19">
        <v>0.98429150585515413</v>
      </c>
      <c r="M8639" s="19">
        <v>20.257000000000001</v>
      </c>
      <c r="N8639" s="19">
        <f t="shared" si="135"/>
        <v>26.334100000000003</v>
      </c>
      <c r="O8639" s="19">
        <v>12.9</v>
      </c>
      <c r="P8639" s="20">
        <v>10.196028374999999</v>
      </c>
      <c r="Q8639" s="12">
        <v>60.15</v>
      </c>
      <c r="R8639" s="12">
        <v>7.2475000000000005</v>
      </c>
      <c r="S8639" s="12">
        <v>55.524999999999999</v>
      </c>
      <c r="T8639" s="12">
        <v>2.2800000000000002</v>
      </c>
      <c r="U8639" s="12">
        <v>102.77500000000001</v>
      </c>
      <c r="V8639" s="23"/>
      <c r="W8639" s="24"/>
      <c r="X8639" s="22"/>
      <c r="Y8639" s="22"/>
      <c r="Z8639" s="22"/>
      <c r="AA8639" s="22"/>
      <c r="AB8639" s="22"/>
      <c r="AC8639" s="22"/>
      <c r="AD8639" s="22"/>
      <c r="AE8639" s="22"/>
      <c r="AF8639" s="22"/>
      <c r="AG8639" s="22"/>
      <c r="AH8639" s="22"/>
    </row>
    <row r="8640" spans="2:34">
      <c r="B8640" s="10">
        <v>25</v>
      </c>
      <c r="C8640" s="10">
        <v>12</v>
      </c>
      <c r="D8640" s="34">
        <v>39807</v>
      </c>
      <c r="E8640" s="17">
        <v>0.70833333333300175</v>
      </c>
      <c r="F8640" s="35">
        <v>0.35501465847748787</v>
      </c>
      <c r="G8640" s="18">
        <v>30.110333328431587</v>
      </c>
      <c r="H8640" s="18">
        <v>59.469423140085318</v>
      </c>
      <c r="I8640" s="18">
        <v>29.359089811653728</v>
      </c>
      <c r="J8640" s="19">
        <v>1.0828440272549604</v>
      </c>
      <c r="K8640" s="19">
        <v>1.5568820800699277</v>
      </c>
      <c r="L8640" s="19">
        <v>1.0175402028281506</v>
      </c>
      <c r="M8640" s="19">
        <v>20.259</v>
      </c>
      <c r="N8640" s="19">
        <f t="shared" si="135"/>
        <v>26.3367</v>
      </c>
      <c r="O8640" s="19">
        <v>13.7075</v>
      </c>
      <c r="P8640" s="20">
        <v>12.824416312499999</v>
      </c>
      <c r="Q8640" s="12">
        <v>61.825000000000003</v>
      </c>
      <c r="R8640" s="12">
        <v>6.9550000000000001</v>
      </c>
      <c r="S8640" s="12">
        <v>52.8</v>
      </c>
      <c r="T8640" s="12">
        <v>2.9225000000000003</v>
      </c>
      <c r="U8640" s="12">
        <v>98.6</v>
      </c>
      <c r="V8640" s="23"/>
      <c r="W8640" s="24"/>
      <c r="X8640" s="22"/>
      <c r="Y8640" s="22"/>
      <c r="Z8640" s="22"/>
      <c r="AA8640" s="22"/>
      <c r="AB8640" s="22"/>
      <c r="AC8640" s="22"/>
      <c r="AD8640" s="22"/>
      <c r="AE8640" s="22"/>
      <c r="AF8640" s="22"/>
      <c r="AG8640" s="22"/>
      <c r="AH8640" s="22"/>
    </row>
    <row r="8641" spans="2:34">
      <c r="B8641" s="10">
        <v>25</v>
      </c>
      <c r="C8641" s="10">
        <v>12</v>
      </c>
      <c r="D8641" s="34">
        <v>39807</v>
      </c>
      <c r="E8641" s="17">
        <v>0.75</v>
      </c>
      <c r="F8641" s="35">
        <v>0.32962773189748867</v>
      </c>
      <c r="G8641" s="18">
        <v>33.053887039941728</v>
      </c>
      <c r="H8641" s="18">
        <v>57.192162399109286</v>
      </c>
      <c r="I8641" s="18">
        <v>24.138275359167565</v>
      </c>
      <c r="J8641" s="19">
        <v>1.0313983954249626</v>
      </c>
      <c r="K8641" s="19">
        <v>1.4733905829899314</v>
      </c>
      <c r="L8641" s="19">
        <v>0.94571546126590733</v>
      </c>
      <c r="M8641" s="19">
        <v>23.4925</v>
      </c>
      <c r="N8641" s="19">
        <f t="shared" si="135"/>
        <v>30.54025</v>
      </c>
      <c r="O8641" s="19">
        <v>18.947499999999998</v>
      </c>
      <c r="P8641" s="20">
        <v>13.582944375</v>
      </c>
      <c r="Q8641" s="12">
        <v>65.3</v>
      </c>
      <c r="R8641" s="12">
        <v>6.56</v>
      </c>
      <c r="S8641" s="12">
        <v>53.024999999999999</v>
      </c>
      <c r="T8641" s="12">
        <v>3.1375000000000002</v>
      </c>
      <c r="U8641" s="12">
        <v>99.174999999999997</v>
      </c>
      <c r="V8641" s="23"/>
      <c r="W8641" s="24"/>
      <c r="X8641" s="22"/>
      <c r="Y8641" s="22"/>
      <c r="Z8641" s="22"/>
      <c r="AA8641" s="22"/>
      <c r="AB8641" s="22"/>
      <c r="AC8641" s="22"/>
      <c r="AD8641" s="22"/>
      <c r="AE8641" s="22"/>
      <c r="AF8641" s="22"/>
      <c r="AG8641" s="22"/>
      <c r="AH8641" s="22"/>
    </row>
    <row r="8642" spans="2:34">
      <c r="B8642" s="10">
        <v>25</v>
      </c>
      <c r="C8642" s="10">
        <v>12</v>
      </c>
      <c r="D8642" s="34">
        <v>39807</v>
      </c>
      <c r="E8642" s="17">
        <v>0.79166666666699825</v>
      </c>
      <c r="F8642" s="35">
        <v>0.38453092912498671</v>
      </c>
      <c r="G8642" s="18">
        <v>41.368000032371661</v>
      </c>
      <c r="H8642" s="18">
        <v>68.632158440804574</v>
      </c>
      <c r="I8642" s="18">
        <v>27.26415840843292</v>
      </c>
      <c r="J8642" s="19">
        <v>1.1754290033499575</v>
      </c>
      <c r="K8642" s="19">
        <v>1.8134300247649151</v>
      </c>
      <c r="L8642" s="19">
        <v>0.93471978539290823</v>
      </c>
      <c r="M8642" s="19">
        <v>19.56775</v>
      </c>
      <c r="N8642" s="19">
        <f t="shared" si="135"/>
        <v>25.438075000000001</v>
      </c>
      <c r="O8642" s="19">
        <v>14.745000000000001</v>
      </c>
      <c r="P8642" s="20">
        <v>10.8487153125</v>
      </c>
      <c r="Q8642" s="12">
        <v>66.225000000000009</v>
      </c>
      <c r="R8642" s="12">
        <v>6.6325000000000003</v>
      </c>
      <c r="S8642" s="12">
        <v>45.025000000000006</v>
      </c>
      <c r="T8642" s="12">
        <v>2.5700000000000003</v>
      </c>
      <c r="U8642" s="12">
        <v>99.300000000000011</v>
      </c>
      <c r="V8642" s="23"/>
      <c r="W8642" s="24"/>
      <c r="X8642" s="22"/>
      <c r="Y8642" s="22"/>
      <c r="Z8642" s="22"/>
      <c r="AA8642" s="22"/>
      <c r="AB8642" s="22"/>
      <c r="AC8642" s="22"/>
      <c r="AD8642" s="22"/>
      <c r="AE8642" s="22"/>
      <c r="AF8642" s="22"/>
      <c r="AG8642" s="22"/>
      <c r="AH8642" s="22"/>
    </row>
    <row r="8643" spans="2:34">
      <c r="B8643" s="10">
        <v>25</v>
      </c>
      <c r="C8643" s="10">
        <v>12</v>
      </c>
      <c r="D8643" s="34">
        <v>39807</v>
      </c>
      <c r="E8643" s="17">
        <v>0.83333333333300175</v>
      </c>
      <c r="F8643" s="35">
        <v>0.38027262526498673</v>
      </c>
      <c r="G8643" s="18">
        <v>39.037857754471503</v>
      </c>
      <c r="H8643" s="18">
        <v>65.859153079861841</v>
      </c>
      <c r="I8643" s="18">
        <v>26.821295325390352</v>
      </c>
      <c r="J8643" s="19">
        <v>1.2088609829999566</v>
      </c>
      <c r="K8643" s="19">
        <v>1.7180095028649194</v>
      </c>
      <c r="L8643" s="19">
        <v>0.92925291938215859</v>
      </c>
      <c r="M8643" s="19">
        <v>18.076000000000001</v>
      </c>
      <c r="N8643" s="19">
        <f t="shared" si="135"/>
        <v>23.498800000000003</v>
      </c>
      <c r="O8643" s="19">
        <v>14.065</v>
      </c>
      <c r="P8643" s="20">
        <v>10.301869499999999</v>
      </c>
      <c r="Q8643" s="12">
        <v>64.025000000000006</v>
      </c>
      <c r="R8643" s="12">
        <v>6.9924999999999997</v>
      </c>
      <c r="S8643" s="12">
        <v>52.35</v>
      </c>
      <c r="T8643" s="12">
        <v>2.2324999999999999</v>
      </c>
      <c r="U8643" s="12">
        <v>96.775000000000006</v>
      </c>
      <c r="V8643" s="23"/>
      <c r="W8643" s="24"/>
      <c r="X8643" s="22"/>
      <c r="Y8643" s="22"/>
      <c r="Z8643" s="22"/>
      <c r="AA8643" s="22"/>
      <c r="AB8643" s="22"/>
      <c r="AC8643" s="22"/>
      <c r="AD8643" s="22"/>
      <c r="AE8643" s="22"/>
      <c r="AF8643" s="22"/>
      <c r="AG8643" s="22"/>
      <c r="AH8643" s="22"/>
    </row>
    <row r="8644" spans="2:34">
      <c r="B8644" s="10">
        <v>25</v>
      </c>
      <c r="C8644" s="10">
        <v>12</v>
      </c>
      <c r="D8644" s="34">
        <v>39807</v>
      </c>
      <c r="E8644" s="17">
        <v>0.875</v>
      </c>
      <c r="F8644" s="35">
        <v>0.3760130197199868</v>
      </c>
      <c r="G8644" s="18">
        <v>42.030942407396886</v>
      </c>
      <c r="H8644" s="18">
        <v>75.103814050861601</v>
      </c>
      <c r="I8644" s="18">
        <v>33.07287164346473</v>
      </c>
      <c r="J8644" s="19">
        <v>1.4763475752149473</v>
      </c>
      <c r="K8644" s="19">
        <v>1.8910296939024107</v>
      </c>
      <c r="L8644" s="19">
        <v>0.91272351287365983</v>
      </c>
      <c r="M8644" s="19">
        <v>18.185749999999999</v>
      </c>
      <c r="N8644" s="19">
        <f t="shared" si="135"/>
        <v>23.641475</v>
      </c>
      <c r="O8644" s="19">
        <v>14.334999999999999</v>
      </c>
      <c r="P8644" s="20">
        <v>5.9094628124999993</v>
      </c>
      <c r="Q8644" s="12">
        <v>62.375</v>
      </c>
      <c r="R8644" s="12">
        <v>7.1749999999999998</v>
      </c>
      <c r="S8644" s="12">
        <v>48.475000000000001</v>
      </c>
      <c r="T8644" s="12">
        <v>2.4575</v>
      </c>
      <c r="U8644" s="12">
        <v>97.6</v>
      </c>
      <c r="V8644" s="23"/>
      <c r="W8644" s="24"/>
      <c r="X8644" s="22"/>
      <c r="Y8644" s="22"/>
      <c r="Z8644" s="22"/>
      <c r="AA8644" s="22"/>
      <c r="AB8644" s="22"/>
      <c r="AC8644" s="22"/>
      <c r="AD8644" s="22"/>
      <c r="AE8644" s="22"/>
      <c r="AF8644" s="22"/>
      <c r="AG8644" s="22"/>
      <c r="AH8644" s="22"/>
    </row>
    <row r="8645" spans="2:34">
      <c r="B8645" s="10">
        <v>25</v>
      </c>
      <c r="C8645" s="10">
        <v>12</v>
      </c>
      <c r="D8645" s="34">
        <v>39807</v>
      </c>
      <c r="E8645" s="17">
        <v>0.91666666666699825</v>
      </c>
      <c r="F8645" s="35">
        <v>0.41822628680248519</v>
      </c>
      <c r="G8645" s="18">
        <v>40.752310183046184</v>
      </c>
      <c r="H8645" s="18">
        <v>73.579106478187242</v>
      </c>
      <c r="I8645" s="18">
        <v>32.826796295141065</v>
      </c>
      <c r="J8645" s="19">
        <v>1.4403333327799488</v>
      </c>
      <c r="K8645" s="19">
        <v>1.8970216916899103</v>
      </c>
      <c r="L8645" s="19">
        <v>0.89619072936391131</v>
      </c>
      <c r="M8645" s="19">
        <v>15.256250000000001</v>
      </c>
      <c r="N8645" s="19">
        <f t="shared" si="135"/>
        <v>19.833125000000003</v>
      </c>
      <c r="O8645" s="19">
        <v>11.904999999999998</v>
      </c>
      <c r="P8645" s="20">
        <v>5.7683413124999987</v>
      </c>
      <c r="Q8645" s="12">
        <v>60.599999999999994</v>
      </c>
      <c r="R8645" s="12">
        <v>7.3049999999999997</v>
      </c>
      <c r="S8645" s="12">
        <v>46.6</v>
      </c>
      <c r="T8645" s="12">
        <v>2.7450000000000001</v>
      </c>
      <c r="U8645" s="12">
        <v>97.350000000000009</v>
      </c>
      <c r="V8645" s="23"/>
      <c r="W8645" s="24"/>
      <c r="X8645" s="22"/>
      <c r="Y8645" s="22"/>
      <c r="Z8645" s="22"/>
      <c r="AA8645" s="22"/>
      <c r="AB8645" s="22"/>
      <c r="AC8645" s="22"/>
      <c r="AD8645" s="22"/>
      <c r="AE8645" s="22"/>
      <c r="AF8645" s="22"/>
      <c r="AG8645" s="22"/>
      <c r="AH8645" s="22"/>
    </row>
    <row r="8646" spans="2:34">
      <c r="B8646" s="10">
        <v>25</v>
      </c>
      <c r="C8646" s="10">
        <v>12</v>
      </c>
      <c r="D8646" s="34">
        <v>39807</v>
      </c>
      <c r="E8646" s="17">
        <v>0.95833333333300175</v>
      </c>
      <c r="F8646" s="35">
        <v>0.31258596252748883</v>
      </c>
      <c r="G8646" s="18">
        <v>27.93452101850793</v>
      </c>
      <c r="H8646" s="18">
        <v>47.995727490378684</v>
      </c>
      <c r="I8646" s="18">
        <v>20.061206471870754</v>
      </c>
      <c r="J8646" s="19">
        <v>1.1342578083849599</v>
      </c>
      <c r="K8646" s="19">
        <v>1.6524590102824217</v>
      </c>
      <c r="L8646" s="19">
        <v>0.91284971623465938</v>
      </c>
      <c r="M8646" s="19">
        <v>13.164250000000001</v>
      </c>
      <c r="N8646" s="19">
        <f t="shared" si="135"/>
        <v>17.113525000000003</v>
      </c>
      <c r="O8646" s="19">
        <v>9.8825000000000003</v>
      </c>
      <c r="P8646" s="20">
        <v>11.871846187499999</v>
      </c>
      <c r="Q8646" s="12">
        <v>62.074999999999996</v>
      </c>
      <c r="R8646" s="12">
        <v>7.1424999999999992</v>
      </c>
      <c r="S8646" s="12">
        <v>46.150000000000006</v>
      </c>
      <c r="T8646" s="12">
        <v>2.6025</v>
      </c>
      <c r="U8646" s="12">
        <v>102.1</v>
      </c>
      <c r="V8646" s="23"/>
      <c r="W8646" s="24"/>
      <c r="X8646" s="22"/>
      <c r="Y8646" s="22"/>
      <c r="Z8646" s="22"/>
      <c r="AA8646" s="22"/>
      <c r="AB8646" s="22"/>
      <c r="AC8646" s="22"/>
      <c r="AD8646" s="22"/>
      <c r="AE8646" s="22"/>
      <c r="AF8646" s="22"/>
      <c r="AG8646" s="22"/>
      <c r="AH8646" s="22"/>
    </row>
    <row r="8647" spans="2:34">
      <c r="B8647" s="10">
        <v>25</v>
      </c>
      <c r="C8647" s="10">
        <v>12</v>
      </c>
      <c r="D8647" s="34">
        <v>39807</v>
      </c>
      <c r="E8647" s="17">
        <v>0</v>
      </c>
      <c r="F8647" s="35">
        <v>0.26609737670249045</v>
      </c>
      <c r="G8647" s="18">
        <v>19.252691496069012</v>
      </c>
      <c r="H8647" s="18">
        <v>30.815480738548732</v>
      </c>
      <c r="I8647" s="18">
        <v>11.562789242479726</v>
      </c>
      <c r="J8647" s="19">
        <v>0.72530506549497464</v>
      </c>
      <c r="K8647" s="19">
        <v>0.98432985980745324</v>
      </c>
      <c r="L8647" s="19">
        <v>0.88524985739691198</v>
      </c>
      <c r="M8647" s="19">
        <v>10.52525</v>
      </c>
      <c r="N8647" s="19">
        <f t="shared" si="135"/>
        <v>13.682824999999999</v>
      </c>
      <c r="O8647" s="19">
        <v>7.4474999999999998</v>
      </c>
      <c r="P8647" s="20">
        <v>17.305023937499996</v>
      </c>
      <c r="Q8647" s="12">
        <v>61.875000000000007</v>
      </c>
      <c r="R8647" s="12">
        <v>6.9925000000000006</v>
      </c>
      <c r="S8647" s="12">
        <v>45.775000000000006</v>
      </c>
      <c r="T8647" s="12">
        <v>3.0674999999999999</v>
      </c>
      <c r="U8647" s="12">
        <v>98.625</v>
      </c>
      <c r="V8647" s="23"/>
      <c r="W8647" s="24"/>
      <c r="X8647" s="22"/>
      <c r="Y8647" s="22"/>
      <c r="Z8647" s="22"/>
      <c r="AA8647" s="22"/>
      <c r="AB8647" s="22"/>
      <c r="AC8647" s="22"/>
      <c r="AD8647" s="22"/>
      <c r="AE8647" s="22"/>
      <c r="AF8647" s="22"/>
      <c r="AG8647" s="22"/>
      <c r="AH8647" s="22"/>
    </row>
    <row r="8648" spans="2:34">
      <c r="B8648" s="10">
        <v>26</v>
      </c>
      <c r="C8648" s="10">
        <v>12</v>
      </c>
      <c r="D8648" s="34">
        <v>39808</v>
      </c>
      <c r="E8648" s="17">
        <v>4.1666666666998253E-2</v>
      </c>
      <c r="F8648" s="35">
        <v>0.22383975935249192</v>
      </c>
      <c r="G8648" s="18">
        <v>11.200400735830819</v>
      </c>
      <c r="H8648" s="18">
        <v>15.387899142489363</v>
      </c>
      <c r="I8648" s="18">
        <v>4.1874984066585457</v>
      </c>
      <c r="J8648" s="19">
        <v>0.24176731439499158</v>
      </c>
      <c r="K8648" s="19">
        <v>0.64032117104746944</v>
      </c>
      <c r="L8648" s="19">
        <v>0.83551362873091661</v>
      </c>
      <c r="M8648" s="19">
        <v>10.64</v>
      </c>
      <c r="N8648" s="19">
        <f t="shared" si="135"/>
        <v>13.832000000000001</v>
      </c>
      <c r="O8648" s="19">
        <v>7.7149999999999999</v>
      </c>
      <c r="P8648" s="20">
        <v>22.720561500000002</v>
      </c>
      <c r="Q8648" s="12">
        <v>60.774999999999999</v>
      </c>
      <c r="R8648" s="12">
        <v>6.4874999999999998</v>
      </c>
      <c r="S8648" s="12">
        <v>44.575000000000003</v>
      </c>
      <c r="T8648" s="12">
        <v>4.3324999999999996</v>
      </c>
      <c r="U8648" s="12">
        <v>98.325000000000003</v>
      </c>
      <c r="V8648" s="23"/>
      <c r="W8648" s="24"/>
      <c r="X8648" s="22"/>
      <c r="Y8648" s="22"/>
      <c r="Z8648" s="22"/>
      <c r="AA8648" s="22"/>
      <c r="AB8648" s="22"/>
      <c r="AC8648" s="22"/>
      <c r="AD8648" s="22"/>
      <c r="AE8648" s="22"/>
      <c r="AF8648" s="22"/>
      <c r="AG8648" s="22"/>
      <c r="AH8648" s="22"/>
    </row>
    <row r="8649" spans="2:34">
      <c r="B8649" s="10">
        <v>26</v>
      </c>
      <c r="C8649" s="10">
        <v>12</v>
      </c>
      <c r="D8649" s="34">
        <v>39808</v>
      </c>
      <c r="E8649" s="17">
        <v>8.3333333333001747E-2</v>
      </c>
      <c r="F8649" s="35">
        <v>0.21537410330249218</v>
      </c>
      <c r="G8649" s="18">
        <v>8.5165566828056729</v>
      </c>
      <c r="H8649" s="18">
        <v>11.796476882378492</v>
      </c>
      <c r="I8649" s="18">
        <v>3.2799201995728193</v>
      </c>
      <c r="J8649" s="19">
        <v>0.21347455234499263</v>
      </c>
      <c r="K8649" s="19">
        <v>0.62442117926497021</v>
      </c>
      <c r="L8649" s="19">
        <v>0.940708639311156</v>
      </c>
      <c r="M8649" s="19">
        <v>15.249499999999998</v>
      </c>
      <c r="N8649" s="19">
        <f t="shared" si="135"/>
        <v>19.824349999999999</v>
      </c>
      <c r="O8649" s="19">
        <v>8.8574999999999999</v>
      </c>
      <c r="P8649" s="20">
        <v>24.3610989375</v>
      </c>
      <c r="Q8649" s="12">
        <v>60.975000000000001</v>
      </c>
      <c r="R8649" s="12">
        <v>5.79</v>
      </c>
      <c r="S8649" s="12">
        <v>49.75</v>
      </c>
      <c r="T8649" s="12">
        <v>3.9299999999999997</v>
      </c>
      <c r="U8649" s="12">
        <v>97.35</v>
      </c>
      <c r="V8649" s="23"/>
      <c r="W8649" s="24"/>
      <c r="X8649" s="22"/>
      <c r="Y8649" s="22"/>
      <c r="Z8649" s="22"/>
      <c r="AA8649" s="22"/>
      <c r="AB8649" s="22"/>
      <c r="AC8649" s="22"/>
      <c r="AD8649" s="22"/>
      <c r="AE8649" s="22"/>
      <c r="AF8649" s="22"/>
      <c r="AG8649" s="22"/>
      <c r="AH8649" s="22"/>
    </row>
    <row r="8650" spans="2:34">
      <c r="B8650" s="10">
        <v>26</v>
      </c>
      <c r="C8650" s="10">
        <v>12</v>
      </c>
      <c r="D8650" s="34">
        <v>39808</v>
      </c>
      <c r="E8650" s="17">
        <v>0.125</v>
      </c>
      <c r="F8650" s="35">
        <v>0.20268714843749261</v>
      </c>
      <c r="G8650" s="18">
        <v>10.967346838407579</v>
      </c>
      <c r="H8650" s="18">
        <v>13.039048813232606</v>
      </c>
      <c r="I8650" s="18">
        <v>2.0717019748250274</v>
      </c>
      <c r="J8650" s="19">
        <v>0.37807987281498701</v>
      </c>
      <c r="K8650" s="19">
        <v>0.77357658465496293</v>
      </c>
      <c r="L8650" s="19">
        <v>0.89096884067241078</v>
      </c>
      <c r="M8650" s="19">
        <v>14.29875</v>
      </c>
      <c r="N8650" s="19">
        <f t="shared" si="135"/>
        <v>18.588374999999999</v>
      </c>
      <c r="O8650" s="19">
        <v>7.79</v>
      </c>
      <c r="P8650" s="20">
        <v>25.613552249999998</v>
      </c>
      <c r="Q8650" s="12">
        <v>62.475000000000001</v>
      </c>
      <c r="R8650" s="12">
        <v>5.4450000000000003</v>
      </c>
      <c r="S8650" s="12">
        <v>40.375</v>
      </c>
      <c r="T8650" s="12">
        <v>4.05</v>
      </c>
      <c r="U8650" s="12">
        <v>96.95</v>
      </c>
      <c r="V8650" s="23"/>
      <c r="W8650" s="24"/>
      <c r="X8650" s="22"/>
      <c r="Y8650" s="22"/>
      <c r="Z8650" s="22"/>
      <c r="AA8650" s="22"/>
      <c r="AB8650" s="22"/>
      <c r="AC8650" s="22"/>
      <c r="AD8650" s="22"/>
      <c r="AE8650" s="22"/>
      <c r="AF8650" s="22"/>
      <c r="AG8650" s="22"/>
      <c r="AH8650" s="22"/>
    </row>
    <row r="8651" spans="2:34">
      <c r="B8651" s="10">
        <v>26</v>
      </c>
      <c r="C8651" s="10">
        <v>12</v>
      </c>
      <c r="D8651" s="34">
        <v>39808</v>
      </c>
      <c r="E8651" s="17">
        <v>0.16666666666699825</v>
      </c>
      <c r="F8651" s="35">
        <v>0.20266920377999253</v>
      </c>
      <c r="G8651" s="18">
        <v>11.415153966525811</v>
      </c>
      <c r="H8651" s="18">
        <v>13.700120589313784</v>
      </c>
      <c r="I8651" s="18">
        <v>2.2849666227879717</v>
      </c>
      <c r="J8651" s="19">
        <v>0.34207073747498828</v>
      </c>
      <c r="K8651" s="19">
        <v>0.70199569972746623</v>
      </c>
      <c r="L8651" s="19">
        <v>0.9021003684814094</v>
      </c>
      <c r="M8651" s="19">
        <v>15.28425</v>
      </c>
      <c r="N8651" s="19">
        <f t="shared" si="135"/>
        <v>19.869524999999999</v>
      </c>
      <c r="O8651" s="19">
        <v>8.4375</v>
      </c>
      <c r="P8651" s="20">
        <v>26.954206499999998</v>
      </c>
      <c r="Q8651" s="12">
        <v>57.675000000000004</v>
      </c>
      <c r="R8651" s="12">
        <v>4.99</v>
      </c>
      <c r="S8651" s="12">
        <v>47.75</v>
      </c>
      <c r="T8651" s="12">
        <v>4.5924999999999994</v>
      </c>
      <c r="U8651" s="12">
        <v>95.974999999999994</v>
      </c>
      <c r="V8651" s="23"/>
      <c r="W8651" s="24"/>
      <c r="X8651" s="22"/>
      <c r="Y8651" s="22"/>
      <c r="Z8651" s="22"/>
      <c r="AA8651" s="22"/>
      <c r="AB8651" s="22"/>
      <c r="AC8651" s="22"/>
      <c r="AD8651" s="22"/>
      <c r="AE8651" s="22"/>
      <c r="AF8651" s="22"/>
      <c r="AG8651" s="22"/>
      <c r="AH8651" s="22"/>
    </row>
    <row r="8652" spans="2:34">
      <c r="B8652" s="10">
        <v>26</v>
      </c>
      <c r="C8652" s="10">
        <v>12</v>
      </c>
      <c r="D8652" s="34">
        <v>39808</v>
      </c>
      <c r="E8652" s="17">
        <v>0.20833333333300175</v>
      </c>
      <c r="F8652" s="35">
        <v>0.24909149664749078</v>
      </c>
      <c r="G8652" s="18">
        <v>18.393574591115293</v>
      </c>
      <c r="H8652" s="18">
        <v>27.863878669342007</v>
      </c>
      <c r="I8652" s="18">
        <v>9.4703040782267145</v>
      </c>
      <c r="J8652" s="19">
        <v>0.76386916301997398</v>
      </c>
      <c r="K8652" s="19">
        <v>0.94860248432745431</v>
      </c>
      <c r="L8652" s="19">
        <v>0.94644113059165469</v>
      </c>
      <c r="M8652" s="19">
        <v>20.848499999999998</v>
      </c>
      <c r="N8652" s="19">
        <f t="shared" si="135"/>
        <v>27.10305</v>
      </c>
      <c r="O8652" s="19">
        <v>11.397500000000001</v>
      </c>
      <c r="P8652" s="20">
        <v>19.333645499999999</v>
      </c>
      <c r="Q8652" s="12">
        <v>58.175000000000004</v>
      </c>
      <c r="R8652" s="12">
        <v>5.0350000000000001</v>
      </c>
      <c r="S8652" s="12">
        <v>47.95</v>
      </c>
      <c r="T8652" s="12">
        <v>3.4374999999999996</v>
      </c>
      <c r="U8652" s="12">
        <v>101.39999999999999</v>
      </c>
      <c r="V8652" s="23"/>
      <c r="W8652" s="24"/>
      <c r="X8652" s="22"/>
      <c r="Y8652" s="22"/>
      <c r="Z8652" s="22"/>
      <c r="AA8652" s="22"/>
      <c r="AB8652" s="22"/>
      <c r="AC8652" s="22"/>
      <c r="AD8652" s="22"/>
      <c r="AE8652" s="22"/>
      <c r="AF8652" s="22"/>
      <c r="AG8652" s="22"/>
      <c r="AH8652" s="22"/>
    </row>
    <row r="8653" spans="2:34">
      <c r="B8653" s="10">
        <v>26</v>
      </c>
      <c r="C8653" s="10">
        <v>12</v>
      </c>
      <c r="D8653" s="34">
        <v>39808</v>
      </c>
      <c r="E8653" s="17">
        <v>0.25</v>
      </c>
      <c r="F8653" s="35">
        <v>0.32927925222748772</v>
      </c>
      <c r="G8653" s="18">
        <v>28.470554226473663</v>
      </c>
      <c r="H8653" s="18">
        <v>48.005137717044576</v>
      </c>
      <c r="I8653" s="18">
        <v>19.534583490570913</v>
      </c>
      <c r="J8653" s="19">
        <v>0.98762490415996651</v>
      </c>
      <c r="K8653" s="19">
        <v>1.4597139557999295</v>
      </c>
      <c r="L8653" s="19">
        <v>0.952041822337654</v>
      </c>
      <c r="M8653" s="19">
        <v>19.914250000000003</v>
      </c>
      <c r="N8653" s="19">
        <f t="shared" si="135"/>
        <v>25.888525000000005</v>
      </c>
      <c r="O8653" s="19">
        <v>11.845000000000001</v>
      </c>
      <c r="P8653" s="20">
        <v>14.129790187499999</v>
      </c>
      <c r="Q8653" s="12">
        <v>57.075000000000003</v>
      </c>
      <c r="R8653" s="12">
        <v>4.6599999999999993</v>
      </c>
      <c r="S8653" s="12">
        <v>56.95</v>
      </c>
      <c r="T8653" s="12">
        <v>2.5049999999999999</v>
      </c>
      <c r="U8653" s="12">
        <v>98.199999999999989</v>
      </c>
      <c r="V8653" s="23"/>
      <c r="W8653" s="24"/>
      <c r="X8653" s="22"/>
      <c r="Y8653" s="22"/>
      <c r="Z8653" s="22"/>
      <c r="AA8653" s="22"/>
      <c r="AB8653" s="22"/>
      <c r="AC8653" s="22"/>
      <c r="AD8653" s="22"/>
      <c r="AE8653" s="22"/>
      <c r="AF8653" s="22"/>
      <c r="AG8653" s="22"/>
      <c r="AH8653" s="22"/>
    </row>
    <row r="8654" spans="2:34">
      <c r="B8654" s="10">
        <v>26</v>
      </c>
      <c r="C8654" s="10">
        <v>12</v>
      </c>
      <c r="D8654" s="34">
        <v>39808</v>
      </c>
      <c r="E8654" s="17">
        <v>0.29166666666699825</v>
      </c>
      <c r="F8654" s="35">
        <v>0.33347089121998741</v>
      </c>
      <c r="G8654" s="18">
        <v>32.003312275413521</v>
      </c>
      <c r="H8654" s="18">
        <v>57.650339602910023</v>
      </c>
      <c r="I8654" s="18">
        <v>25.647027327496499</v>
      </c>
      <c r="J8654" s="19">
        <v>1.216522718479959</v>
      </c>
      <c r="K8654" s="19">
        <v>1.5631486506799241</v>
      </c>
      <c r="L8654" s="19">
        <v>1.0406779982556449</v>
      </c>
      <c r="M8654" s="19">
        <v>19.28875</v>
      </c>
      <c r="N8654" s="19">
        <f t="shared" si="135"/>
        <v>25.075375000000001</v>
      </c>
      <c r="O8654" s="19">
        <v>11.4275</v>
      </c>
      <c r="P8654" s="20">
        <v>12.348131249999998</v>
      </c>
      <c r="Q8654" s="12">
        <v>58.175000000000004</v>
      </c>
      <c r="R8654" s="12">
        <v>3.8</v>
      </c>
      <c r="S8654" s="12">
        <v>55.7</v>
      </c>
      <c r="T8654" s="12">
        <v>2.6775000000000002</v>
      </c>
      <c r="U8654" s="12">
        <v>103.04999999999998</v>
      </c>
      <c r="V8654" s="23"/>
      <c r="W8654" s="24"/>
      <c r="X8654" s="22"/>
      <c r="Y8654" s="22"/>
      <c r="Z8654" s="22"/>
      <c r="AA8654" s="22"/>
      <c r="AB8654" s="22"/>
      <c r="AC8654" s="22"/>
      <c r="AD8654" s="22"/>
      <c r="AE8654" s="22"/>
      <c r="AF8654" s="22"/>
      <c r="AG8654" s="22"/>
      <c r="AH8654" s="22"/>
    </row>
    <row r="8655" spans="2:34">
      <c r="B8655" s="10">
        <v>26</v>
      </c>
      <c r="C8655" s="10">
        <v>12</v>
      </c>
      <c r="D8655" s="34">
        <v>39808</v>
      </c>
      <c r="E8655" s="17">
        <v>0.33333333333300175</v>
      </c>
      <c r="F8655" s="35">
        <v>0.37987068353248565</v>
      </c>
      <c r="G8655" s="18">
        <v>36.281296725013611</v>
      </c>
      <c r="H8655" s="18">
        <v>62.531264352848972</v>
      </c>
      <c r="I8655" s="18">
        <v>26.249967627835368</v>
      </c>
      <c r="J8655" s="19">
        <v>1.1445039666399617</v>
      </c>
      <c r="K8655" s="19">
        <v>1.7143161306774166</v>
      </c>
      <c r="L8655" s="19">
        <v>1.1182524055618868</v>
      </c>
      <c r="M8655" s="19">
        <v>19.572000000000003</v>
      </c>
      <c r="N8655" s="19">
        <f t="shared" si="135"/>
        <v>25.443600000000004</v>
      </c>
      <c r="O8655" s="19">
        <v>11.42</v>
      </c>
      <c r="P8655" s="20">
        <v>12.136448999999999</v>
      </c>
      <c r="Q8655" s="12">
        <v>61</v>
      </c>
      <c r="R8655" s="12">
        <v>3.63</v>
      </c>
      <c r="S8655" s="12">
        <v>60.924999999999997</v>
      </c>
      <c r="T8655" s="12">
        <v>2.9249999999999998</v>
      </c>
      <c r="U8655" s="12">
        <v>114.60000000000001</v>
      </c>
      <c r="V8655" s="23"/>
      <c r="W8655" s="24"/>
      <c r="X8655" s="22"/>
      <c r="Y8655" s="22"/>
      <c r="Z8655" s="22"/>
      <c r="AA8655" s="22"/>
      <c r="AB8655" s="22"/>
      <c r="AC8655" s="22"/>
      <c r="AD8655" s="22"/>
      <c r="AE8655" s="22"/>
      <c r="AF8655" s="22"/>
      <c r="AG8655" s="22"/>
      <c r="AH8655" s="22"/>
    </row>
    <row r="8656" spans="2:34">
      <c r="B8656" s="10">
        <v>26</v>
      </c>
      <c r="C8656" s="10">
        <v>12</v>
      </c>
      <c r="D8656" s="34">
        <v>39808</v>
      </c>
      <c r="E8656" s="17">
        <v>0.375</v>
      </c>
      <c r="F8656" s="35">
        <v>0.43048182606748359</v>
      </c>
      <c r="G8656" s="18">
        <v>53.021574518134472</v>
      </c>
      <c r="H8656" s="18">
        <v>85.023851490040272</v>
      </c>
      <c r="I8656" s="18">
        <v>32.0022769719058</v>
      </c>
      <c r="J8656" s="19">
        <v>1.6820279397149438</v>
      </c>
      <c r="K8656" s="19">
        <v>2.0385134363274009</v>
      </c>
      <c r="L8656" s="19">
        <v>1.1404753231078844</v>
      </c>
      <c r="M8656" s="19">
        <v>21.571000000000002</v>
      </c>
      <c r="N8656" s="19">
        <f t="shared" si="135"/>
        <v>28.042300000000004</v>
      </c>
      <c r="O8656" s="19">
        <v>13.2575</v>
      </c>
      <c r="P8656" s="20">
        <v>10.760514374999998</v>
      </c>
      <c r="Q8656" s="12">
        <v>61.174999999999997</v>
      </c>
      <c r="R8656" s="12">
        <v>4.1749999999999998</v>
      </c>
      <c r="S8656" s="12">
        <v>58.7</v>
      </c>
      <c r="T8656" s="12">
        <v>2.7975000000000003</v>
      </c>
      <c r="U8656" s="12">
        <v>191.27499999999998</v>
      </c>
      <c r="V8656" s="23"/>
      <c r="W8656" s="24"/>
      <c r="X8656" s="22"/>
      <c r="Y8656" s="22"/>
      <c r="Z8656" s="22"/>
      <c r="AA8656" s="22"/>
      <c r="AB8656" s="22"/>
      <c r="AC8656" s="22"/>
      <c r="AD8656" s="22"/>
      <c r="AE8656" s="22"/>
      <c r="AF8656" s="22"/>
      <c r="AG8656" s="22"/>
      <c r="AH8656" s="22"/>
    </row>
    <row r="8657" spans="2:34">
      <c r="B8657" s="10">
        <v>26</v>
      </c>
      <c r="C8657" s="10">
        <v>12</v>
      </c>
      <c r="D8657" s="34">
        <v>39808</v>
      </c>
      <c r="E8657" s="17">
        <v>0.41666666666699825</v>
      </c>
      <c r="F8657" s="35">
        <v>0.43466426028748334</v>
      </c>
      <c r="G8657" s="18">
        <v>69.925323616659313</v>
      </c>
      <c r="H8657" s="18">
        <v>104.92882720782382</v>
      </c>
      <c r="I8657" s="18">
        <v>35.003503591164502</v>
      </c>
      <c r="J8657" s="19">
        <v>2.340427430799922</v>
      </c>
      <c r="K8657" s="19">
        <v>2.6172880422798719</v>
      </c>
      <c r="L8657" s="19">
        <v>1.1405542484513842</v>
      </c>
      <c r="M8657" s="19">
        <v>23.825000000000003</v>
      </c>
      <c r="N8657" s="19">
        <f t="shared" si="135"/>
        <v>30.972500000000004</v>
      </c>
      <c r="O8657" s="19">
        <v>14.4625</v>
      </c>
      <c r="P8657" s="20">
        <v>10.390070437499999</v>
      </c>
      <c r="Q8657" s="12">
        <v>57.849999999999994</v>
      </c>
      <c r="R8657" s="12">
        <v>5.13</v>
      </c>
      <c r="S8657" s="12">
        <v>64.974999999999994</v>
      </c>
      <c r="T8657" s="12">
        <v>2.4475000000000002</v>
      </c>
      <c r="U8657" s="12">
        <v>275.72500000000002</v>
      </c>
      <c r="V8657" s="23"/>
      <c r="W8657" s="24"/>
      <c r="X8657" s="22"/>
      <c r="Y8657" s="22"/>
      <c r="Z8657" s="22"/>
      <c r="AA8657" s="22"/>
      <c r="AB8657" s="22"/>
      <c r="AC8657" s="22"/>
      <c r="AD8657" s="22"/>
      <c r="AE8657" s="22"/>
      <c r="AF8657" s="22"/>
      <c r="AG8657" s="22"/>
      <c r="AH8657" s="22"/>
    </row>
    <row r="8658" spans="2:34">
      <c r="B8658" s="10">
        <v>26</v>
      </c>
      <c r="C8658" s="10">
        <v>12</v>
      </c>
      <c r="D8658" s="34">
        <v>39808</v>
      </c>
      <c r="E8658" s="17">
        <v>0.45833333333300175</v>
      </c>
      <c r="F8658" s="35">
        <v>0.45994370487748226</v>
      </c>
      <c r="G8658" s="18">
        <v>75.996731482641593</v>
      </c>
      <c r="H8658" s="18">
        <v>113.30122433942563</v>
      </c>
      <c r="I8658" s="18">
        <v>37.304492856784037</v>
      </c>
      <c r="J8658" s="19">
        <v>2.6258973987249132</v>
      </c>
      <c r="K8658" s="19">
        <v>2.7784206592698637</v>
      </c>
      <c r="L8658" s="19">
        <v>1.1517087398688826</v>
      </c>
      <c r="M8658" s="19">
        <v>24.009500000000003</v>
      </c>
      <c r="N8658" s="19">
        <f t="shared" si="135"/>
        <v>31.212350000000004</v>
      </c>
      <c r="O8658" s="19">
        <v>15.077500000000001</v>
      </c>
      <c r="P8658" s="20">
        <v>8.9435750624999972</v>
      </c>
      <c r="Q8658" s="12">
        <v>55.05</v>
      </c>
      <c r="R8658" s="12">
        <v>5.9275000000000002</v>
      </c>
      <c r="S8658" s="12">
        <v>61.800000000000004</v>
      </c>
      <c r="T8658" s="12">
        <v>2.585</v>
      </c>
      <c r="U8658" s="12">
        <v>339.1</v>
      </c>
      <c r="V8658" s="23"/>
      <c r="W8658" s="24"/>
      <c r="X8658" s="22"/>
      <c r="Y8658" s="22"/>
      <c r="Z8658" s="22"/>
      <c r="AA8658" s="22"/>
      <c r="AB8658" s="22"/>
      <c r="AC8658" s="22"/>
      <c r="AD8658" s="22"/>
      <c r="AE8658" s="22"/>
      <c r="AF8658" s="22"/>
      <c r="AG8658" s="22"/>
      <c r="AH8658" s="22"/>
    </row>
    <row r="8659" spans="2:34">
      <c r="B8659" s="10">
        <v>26</v>
      </c>
      <c r="C8659" s="10">
        <v>12</v>
      </c>
      <c r="D8659" s="34">
        <v>39808</v>
      </c>
      <c r="E8659" s="17">
        <v>0.5</v>
      </c>
      <c r="F8659" s="35">
        <v>0.52741001093997952</v>
      </c>
      <c r="G8659" s="18">
        <v>64.976155653799267</v>
      </c>
      <c r="H8659" s="18">
        <v>99.396028312490628</v>
      </c>
      <c r="I8659" s="18">
        <v>34.419872658691347</v>
      </c>
      <c r="J8659" s="19">
        <v>2.5615896908049161</v>
      </c>
      <c r="K8659" s="19">
        <v>2.4005728655198819</v>
      </c>
      <c r="L8659" s="19">
        <v>1.1185643439916357</v>
      </c>
      <c r="M8659" s="19">
        <v>26.365749999999998</v>
      </c>
      <c r="N8659" s="19">
        <f t="shared" si="135"/>
        <v>34.275475</v>
      </c>
      <c r="O8659" s="19">
        <v>17.572499999999998</v>
      </c>
      <c r="P8659" s="20">
        <v>9.5786218124999998</v>
      </c>
      <c r="Q8659" s="12">
        <v>54.475000000000001</v>
      </c>
      <c r="R8659" s="12">
        <v>6.0225000000000009</v>
      </c>
      <c r="S8659" s="12">
        <v>46.725000000000001</v>
      </c>
      <c r="T8659" s="12">
        <v>3.2800000000000002</v>
      </c>
      <c r="U8659" s="12">
        <v>352.24999999999994</v>
      </c>
      <c r="V8659" s="23"/>
      <c r="W8659" s="24"/>
      <c r="X8659" s="22"/>
      <c r="Y8659" s="22"/>
      <c r="Z8659" s="22"/>
      <c r="AA8659" s="22"/>
      <c r="AB8659" s="22"/>
      <c r="AC8659" s="22"/>
      <c r="AD8659" s="22"/>
      <c r="AE8659" s="22"/>
      <c r="AF8659" s="22"/>
      <c r="AG8659" s="22"/>
      <c r="AH8659" s="22"/>
    </row>
    <row r="8660" spans="2:34">
      <c r="B8660" s="10">
        <v>26</v>
      </c>
      <c r="C8660" s="10">
        <v>12</v>
      </c>
      <c r="D8660" s="34">
        <v>39808</v>
      </c>
      <c r="E8660" s="17">
        <v>0.54166666666699825</v>
      </c>
      <c r="F8660" s="35">
        <v>0.5779931672474774</v>
      </c>
      <c r="G8660" s="18">
        <v>88.384553599860865</v>
      </c>
      <c r="H8660" s="18">
        <v>132.14577170169474</v>
      </c>
      <c r="I8660" s="18">
        <v>43.761218101833876</v>
      </c>
      <c r="J8660" s="19">
        <v>2.6284480017049141</v>
      </c>
      <c r="K8660" s="19">
        <v>2.7944086440048621</v>
      </c>
      <c r="L8660" s="19">
        <v>1.1075643262598867</v>
      </c>
      <c r="M8660" s="19">
        <v>26.2225</v>
      </c>
      <c r="N8660" s="19">
        <f t="shared" si="135"/>
        <v>34.08925</v>
      </c>
      <c r="O8660" s="19">
        <v>17.669999999999998</v>
      </c>
      <c r="P8660" s="20">
        <v>8.2379675624999997</v>
      </c>
      <c r="Q8660" s="12">
        <v>53.75</v>
      </c>
      <c r="R8660" s="12">
        <v>6.1775000000000002</v>
      </c>
      <c r="S8660" s="12">
        <v>39.9</v>
      </c>
      <c r="T8660" s="12">
        <v>3.7150000000000003</v>
      </c>
      <c r="U8660" s="12">
        <v>324.42499999999995</v>
      </c>
      <c r="V8660" s="23"/>
      <c r="W8660" s="24"/>
      <c r="X8660" s="22"/>
      <c r="Y8660" s="22"/>
      <c r="Z8660" s="22"/>
      <c r="AA8660" s="22"/>
      <c r="AB8660" s="22"/>
      <c r="AC8660" s="22"/>
      <c r="AD8660" s="22"/>
      <c r="AE8660" s="22"/>
      <c r="AF8660" s="22"/>
      <c r="AG8660" s="22"/>
      <c r="AH8660" s="22"/>
    </row>
    <row r="8661" spans="2:34">
      <c r="B8661" s="10">
        <v>26</v>
      </c>
      <c r="C8661" s="10">
        <v>12</v>
      </c>
      <c r="D8661" s="34">
        <v>39808</v>
      </c>
      <c r="E8661" s="17">
        <v>0.58333333333300175</v>
      </c>
      <c r="F8661" s="35">
        <v>0.60747243284997599</v>
      </c>
      <c r="G8661" s="18">
        <v>101.03090835302514</v>
      </c>
      <c r="H8661" s="18">
        <v>148.07123249265845</v>
      </c>
      <c r="I8661" s="18">
        <v>47.040324139633313</v>
      </c>
      <c r="J8661" s="19">
        <v>2.7544585193199107</v>
      </c>
      <c r="K8661" s="19">
        <v>3.2996347425898374</v>
      </c>
      <c r="L8661" s="19">
        <v>1.1464107239206323</v>
      </c>
      <c r="M8661" s="19">
        <v>26.12875</v>
      </c>
      <c r="N8661" s="19">
        <f t="shared" si="135"/>
        <v>33.967375000000004</v>
      </c>
      <c r="O8661" s="19">
        <v>17.98</v>
      </c>
      <c r="P8661" s="20">
        <v>7.0560749999999999</v>
      </c>
      <c r="Q8661" s="12">
        <v>53.574999999999996</v>
      </c>
      <c r="R8661" s="12">
        <v>6.1850000000000005</v>
      </c>
      <c r="S8661" s="12">
        <v>33.625</v>
      </c>
      <c r="T8661" s="12">
        <v>3.3975</v>
      </c>
      <c r="U8661" s="12">
        <v>252.72499999999999</v>
      </c>
      <c r="V8661" s="23"/>
      <c r="W8661" s="24"/>
      <c r="X8661" s="22"/>
      <c r="Y8661" s="22"/>
      <c r="Z8661" s="22"/>
      <c r="AA8661" s="22"/>
      <c r="AB8661" s="22"/>
      <c r="AC8661" s="22"/>
      <c r="AD8661" s="22"/>
      <c r="AE8661" s="22"/>
      <c r="AF8661" s="22"/>
      <c r="AG8661" s="22"/>
      <c r="AH8661" s="22"/>
    </row>
    <row r="8662" spans="2:34">
      <c r="B8662" s="10">
        <v>26</v>
      </c>
      <c r="C8662" s="10">
        <v>12</v>
      </c>
      <c r="D8662" s="34">
        <v>39808</v>
      </c>
      <c r="E8662" s="17">
        <v>0.625</v>
      </c>
      <c r="F8662" s="35">
        <v>0.61163701538997572</v>
      </c>
      <c r="G8662" s="18">
        <v>101.18547958911513</v>
      </c>
      <c r="H8662" s="18">
        <v>148.64267861512107</v>
      </c>
      <c r="I8662" s="18">
        <v>47.457199026005959</v>
      </c>
      <c r="J8662" s="19">
        <v>2.5538427193999178</v>
      </c>
      <c r="K8662" s="19">
        <v>3.2678580780823379</v>
      </c>
      <c r="L8662" s="19">
        <v>1.0855663169971383</v>
      </c>
      <c r="M8662" s="19">
        <v>24.874000000000002</v>
      </c>
      <c r="N8662" s="19">
        <f t="shared" si="135"/>
        <v>32.336200000000005</v>
      </c>
      <c r="O8662" s="19">
        <v>16.802499999999998</v>
      </c>
      <c r="P8662" s="20">
        <v>6.2093459999999983</v>
      </c>
      <c r="Q8662" s="12">
        <v>57.075000000000003</v>
      </c>
      <c r="R8662" s="12">
        <v>5.4375</v>
      </c>
      <c r="S8662" s="12">
        <v>35.15</v>
      </c>
      <c r="T8662" s="12">
        <v>3.3024999999999998</v>
      </c>
      <c r="U8662" s="12">
        <v>148.92499999999998</v>
      </c>
      <c r="V8662" s="23"/>
      <c r="W8662" s="24"/>
      <c r="X8662" s="22"/>
      <c r="Y8662" s="22"/>
      <c r="Z8662" s="22"/>
      <c r="AA8662" s="22"/>
      <c r="AB8662" s="22"/>
      <c r="AC8662" s="22"/>
      <c r="AD8662" s="22"/>
      <c r="AE8662" s="22"/>
      <c r="AF8662" s="22"/>
      <c r="AG8662" s="22"/>
      <c r="AH8662" s="22"/>
    </row>
    <row r="8663" spans="2:34">
      <c r="B8663" s="10">
        <v>26</v>
      </c>
      <c r="C8663" s="10">
        <v>12</v>
      </c>
      <c r="D8663" s="34">
        <v>39808</v>
      </c>
      <c r="E8663" s="17">
        <v>0.66666666666699825</v>
      </c>
      <c r="F8663" s="35">
        <v>0.63689042627997461</v>
      </c>
      <c r="G8663" s="18">
        <v>101.35044905710062</v>
      </c>
      <c r="H8663" s="18">
        <v>153.90820092106745</v>
      </c>
      <c r="I8663" s="18">
        <v>52.557751863966828</v>
      </c>
      <c r="J8663" s="19">
        <v>2.7441484635399123</v>
      </c>
      <c r="K8663" s="19">
        <v>3.2599470694898378</v>
      </c>
      <c r="L8663" s="19">
        <v>1.0911800343193874</v>
      </c>
      <c r="M8663" s="19">
        <v>25.2895</v>
      </c>
      <c r="N8663" s="19">
        <f t="shared" si="135"/>
        <v>32.876350000000002</v>
      </c>
      <c r="O8663" s="19">
        <v>17.915000000000003</v>
      </c>
      <c r="P8663" s="20">
        <v>4.2336449999999992</v>
      </c>
      <c r="Q8663" s="12">
        <v>60.400000000000006</v>
      </c>
      <c r="R8663" s="12">
        <v>4.55</v>
      </c>
      <c r="S8663" s="12">
        <v>42.599999999999994</v>
      </c>
      <c r="T8663" s="12">
        <v>2.6025</v>
      </c>
      <c r="U8663" s="12">
        <v>99.55</v>
      </c>
      <c r="V8663" s="23"/>
      <c r="W8663" s="24"/>
      <c r="X8663" s="22"/>
      <c r="Y8663" s="22"/>
      <c r="Z8663" s="22"/>
      <c r="AA8663" s="22"/>
      <c r="AB8663" s="22"/>
      <c r="AC8663" s="22"/>
      <c r="AD8663" s="22"/>
      <c r="AE8663" s="22"/>
      <c r="AF8663" s="22"/>
      <c r="AG8663" s="22"/>
      <c r="AH8663" s="22"/>
    </row>
    <row r="8664" spans="2:34">
      <c r="B8664" s="10">
        <v>26</v>
      </c>
      <c r="C8664" s="10">
        <v>12</v>
      </c>
      <c r="D8664" s="34">
        <v>39808</v>
      </c>
      <c r="E8664" s="17">
        <v>0.70833333333300175</v>
      </c>
      <c r="F8664" s="35">
        <v>0.57357159489747689</v>
      </c>
      <c r="G8664" s="18">
        <v>86.94495215013518</v>
      </c>
      <c r="H8664" s="18">
        <v>133.83459747459466</v>
      </c>
      <c r="I8664" s="18">
        <v>46.88964532445948</v>
      </c>
      <c r="J8664" s="19">
        <v>2.5409627096399192</v>
      </c>
      <c r="K8664" s="19">
        <v>2.8741230450523574</v>
      </c>
      <c r="L8664" s="19">
        <v>1.074639628435389</v>
      </c>
      <c r="M8664" s="19">
        <v>23.972000000000001</v>
      </c>
      <c r="N8664" s="19">
        <f t="shared" si="135"/>
        <v>31.163600000000002</v>
      </c>
      <c r="O8664" s="19">
        <v>17.454999999999998</v>
      </c>
      <c r="P8664" s="20">
        <v>3.8455608750000003</v>
      </c>
      <c r="Q8664" s="12">
        <v>64.150000000000006</v>
      </c>
      <c r="R8664" s="12">
        <v>3.9049999999999998</v>
      </c>
      <c r="S8664" s="12">
        <v>46.05</v>
      </c>
      <c r="T8664" s="12">
        <v>2.7774999999999999</v>
      </c>
      <c r="U8664" s="12">
        <v>95.674999999999983</v>
      </c>
      <c r="V8664" s="23"/>
      <c r="W8664" s="24"/>
      <c r="X8664" s="22"/>
      <c r="Y8664" s="22"/>
      <c r="Z8664" s="22"/>
      <c r="AA8664" s="22"/>
      <c r="AB8664" s="22"/>
      <c r="AC8664" s="22"/>
      <c r="AD8664" s="22"/>
      <c r="AE8664" s="22"/>
      <c r="AF8664" s="22"/>
      <c r="AG8664" s="22"/>
      <c r="AH8664" s="22"/>
    </row>
    <row r="8665" spans="2:34">
      <c r="B8665" s="10">
        <v>26</v>
      </c>
      <c r="C8665" s="10">
        <v>12</v>
      </c>
      <c r="D8665" s="34">
        <v>39808</v>
      </c>
      <c r="E8665" s="17">
        <v>0.75</v>
      </c>
      <c r="F8665" s="35">
        <v>0.6030410048849757</v>
      </c>
      <c r="G8665" s="18">
        <v>86.057206808579963</v>
      </c>
      <c r="H8665" s="18">
        <v>133.53388640389193</v>
      </c>
      <c r="I8665" s="18">
        <v>47.47667959531195</v>
      </c>
      <c r="J8665" s="19">
        <v>2.7698444495549128</v>
      </c>
      <c r="K8665" s="19">
        <v>2.8284148814698584</v>
      </c>
      <c r="L8665" s="19">
        <v>1.1633503878381295</v>
      </c>
      <c r="M8665" s="19">
        <v>24.341000000000001</v>
      </c>
      <c r="N8665" s="19">
        <f t="shared" si="135"/>
        <v>31.643300000000004</v>
      </c>
      <c r="O8665" s="19">
        <v>18.362500000000001</v>
      </c>
      <c r="P8665" s="20">
        <v>2.3814253124999989</v>
      </c>
      <c r="Q8665" s="12">
        <v>67.925000000000011</v>
      </c>
      <c r="R8665" s="12">
        <v>3.3600000000000003</v>
      </c>
      <c r="S8665" s="12">
        <v>39.85</v>
      </c>
      <c r="T8665" s="12">
        <v>2.6975000000000002</v>
      </c>
      <c r="U8665" s="12">
        <v>97.224999999999994</v>
      </c>
      <c r="V8665" s="23"/>
      <c r="W8665" s="24"/>
      <c r="X8665" s="22"/>
      <c r="Y8665" s="22"/>
      <c r="Z8665" s="22"/>
      <c r="AA8665" s="22"/>
      <c r="AB8665" s="22"/>
      <c r="AC8665" s="22"/>
      <c r="AD8665" s="22"/>
      <c r="AE8665" s="22"/>
      <c r="AF8665" s="22"/>
      <c r="AG8665" s="22"/>
      <c r="AH8665" s="22"/>
    </row>
    <row r="8666" spans="2:34">
      <c r="B8666" s="10">
        <v>26</v>
      </c>
      <c r="C8666" s="10">
        <v>12</v>
      </c>
      <c r="D8666" s="34">
        <v>39808</v>
      </c>
      <c r="E8666" s="17">
        <v>0.79166666666699825</v>
      </c>
      <c r="F8666" s="35">
        <v>0.60720465764997533</v>
      </c>
      <c r="G8666" s="18">
        <v>105.20956377913973</v>
      </c>
      <c r="H8666" s="18">
        <v>151.95370430880806</v>
      </c>
      <c r="I8666" s="18">
        <v>46.744140529668314</v>
      </c>
      <c r="J8666" s="19">
        <v>2.749258272849914</v>
      </c>
      <c r="K8666" s="19">
        <v>3.4291529965348282</v>
      </c>
      <c r="L8666" s="19">
        <v>1.3573363374793588</v>
      </c>
      <c r="M8666" s="19">
        <v>25.064749999999997</v>
      </c>
      <c r="N8666" s="19">
        <f t="shared" si="135"/>
        <v>32.584174999999995</v>
      </c>
      <c r="O8666" s="19">
        <v>18.785</v>
      </c>
      <c r="P8666" s="20">
        <v>1.5346963124999995</v>
      </c>
      <c r="Q8666" s="12">
        <v>71.150000000000006</v>
      </c>
      <c r="R8666" s="12">
        <v>2.9275000000000002</v>
      </c>
      <c r="S8666" s="12">
        <v>34.075000000000003</v>
      </c>
      <c r="T8666" s="12">
        <v>1.7549999999999999</v>
      </c>
      <c r="U8666" s="12">
        <v>102.35</v>
      </c>
      <c r="V8666" s="23"/>
      <c r="W8666" s="24"/>
      <c r="X8666" s="22"/>
      <c r="Y8666" s="22"/>
      <c r="Z8666" s="22"/>
      <c r="AA8666" s="22"/>
      <c r="AB8666" s="22"/>
      <c r="AC8666" s="22"/>
      <c r="AD8666" s="22"/>
      <c r="AE8666" s="22"/>
      <c r="AF8666" s="22"/>
      <c r="AG8666" s="22"/>
      <c r="AH8666" s="22"/>
    </row>
    <row r="8667" spans="2:34">
      <c r="B8667" s="10">
        <v>26</v>
      </c>
      <c r="C8667" s="10">
        <v>12</v>
      </c>
      <c r="D8667" s="34">
        <v>39808</v>
      </c>
      <c r="E8667" s="17">
        <v>0.83333333333300175</v>
      </c>
      <c r="F8667" s="35">
        <v>0.53968953839997791</v>
      </c>
      <c r="G8667" s="18">
        <v>81.379761397481147</v>
      </c>
      <c r="H8667" s="18">
        <v>123.88805020085414</v>
      </c>
      <c r="I8667" s="18">
        <v>42.508288803372992</v>
      </c>
      <c r="J8667" s="19">
        <v>2.3274735132949278</v>
      </c>
      <c r="K8667" s="19">
        <v>2.8722527897848558</v>
      </c>
      <c r="L8667" s="19">
        <v>1.2743229485441172</v>
      </c>
      <c r="M8667" s="19">
        <v>22.597999999999999</v>
      </c>
      <c r="N8667" s="19">
        <f t="shared" si="135"/>
        <v>29.377399999999998</v>
      </c>
      <c r="O8667" s="19">
        <v>17.12</v>
      </c>
      <c r="P8667" s="20">
        <v>2.5754673749999988</v>
      </c>
      <c r="Q8667" s="12">
        <v>74.324999999999989</v>
      </c>
      <c r="R8667" s="12">
        <v>2.59</v>
      </c>
      <c r="S8667" s="12">
        <v>32.75</v>
      </c>
      <c r="T8667" s="12">
        <v>3.03</v>
      </c>
      <c r="U8667" s="12">
        <v>98.05</v>
      </c>
      <c r="V8667" s="23"/>
      <c r="W8667" s="24"/>
      <c r="X8667" s="22"/>
      <c r="Y8667" s="22"/>
      <c r="Z8667" s="22"/>
      <c r="AA8667" s="22"/>
      <c r="AB8667" s="22"/>
      <c r="AC8667" s="22"/>
      <c r="AD8667" s="22"/>
      <c r="AE8667" s="22"/>
      <c r="AF8667" s="22"/>
      <c r="AG8667" s="22"/>
      <c r="AH8667" s="22"/>
    </row>
    <row r="8668" spans="2:34">
      <c r="B8668" s="10">
        <v>26</v>
      </c>
      <c r="C8668" s="10">
        <v>12</v>
      </c>
      <c r="D8668" s="34">
        <v>39808</v>
      </c>
      <c r="E8668" s="17">
        <v>0.875</v>
      </c>
      <c r="F8668" s="35">
        <v>0.5312102146574782</v>
      </c>
      <c r="G8668" s="18">
        <v>73.464257195229948</v>
      </c>
      <c r="H8668" s="18">
        <v>115.57483877900954</v>
      </c>
      <c r="I8668" s="18">
        <v>42.110581583779592</v>
      </c>
      <c r="J8668" s="19">
        <v>2.0702855414649362</v>
      </c>
      <c r="K8668" s="19">
        <v>2.681336135499865</v>
      </c>
      <c r="L8668" s="19">
        <v>1.3076566494628634</v>
      </c>
      <c r="M8668" s="19">
        <v>21.16525</v>
      </c>
      <c r="N8668" s="19">
        <f t="shared" si="135"/>
        <v>27.514825000000002</v>
      </c>
      <c r="O8668" s="19">
        <v>16.339999999999996</v>
      </c>
      <c r="P8668" s="20">
        <v>2.5931075624999989</v>
      </c>
      <c r="Q8668" s="12">
        <v>75.25</v>
      </c>
      <c r="R8668" s="12">
        <v>2.4575</v>
      </c>
      <c r="S8668" s="12">
        <v>33.1</v>
      </c>
      <c r="T8668" s="12">
        <v>2.5874999999999999</v>
      </c>
      <c r="U8668" s="12">
        <v>101.125</v>
      </c>
      <c r="V8668" s="23"/>
      <c r="W8668" s="24"/>
      <c r="X8668" s="22"/>
      <c r="Y8668" s="22"/>
      <c r="Z8668" s="22"/>
      <c r="AA8668" s="22"/>
      <c r="AB8668" s="22"/>
      <c r="AC8668" s="22"/>
      <c r="AD8668" s="22"/>
      <c r="AE8668" s="22"/>
      <c r="AF8668" s="22"/>
      <c r="AG8668" s="22"/>
      <c r="AH8668" s="22"/>
    </row>
    <row r="8669" spans="2:34">
      <c r="B8669" s="10">
        <v>26</v>
      </c>
      <c r="C8669" s="10">
        <v>12</v>
      </c>
      <c r="D8669" s="34">
        <v>39808</v>
      </c>
      <c r="E8669" s="17">
        <v>0.91666666666699825</v>
      </c>
      <c r="F8669" s="35">
        <v>0.48479173386748003</v>
      </c>
      <c r="G8669" s="18">
        <v>66.707241309666955</v>
      </c>
      <c r="H8669" s="18">
        <v>98.846209562387884</v>
      </c>
      <c r="I8669" s="18">
        <v>32.138968252720929</v>
      </c>
      <c r="J8669" s="19">
        <v>1.8619635876749425</v>
      </c>
      <c r="K8669" s="19">
        <v>2.3611199248073804</v>
      </c>
      <c r="L8669" s="19">
        <v>1.252334298399119</v>
      </c>
      <c r="M8669" s="19">
        <v>19.883500000000002</v>
      </c>
      <c r="N8669" s="19">
        <f t="shared" si="135"/>
        <v>25.848550000000003</v>
      </c>
      <c r="O8669" s="19">
        <v>14.94</v>
      </c>
      <c r="P8669" s="20">
        <v>3.0693926249999985</v>
      </c>
      <c r="Q8669" s="12">
        <v>76.724999999999994</v>
      </c>
      <c r="R8669" s="12">
        <v>2.21</v>
      </c>
      <c r="S8669" s="12">
        <v>31.524999999999999</v>
      </c>
      <c r="T8669" s="12">
        <v>3.1325000000000003</v>
      </c>
      <c r="U8669" s="12">
        <v>97.799999999999983</v>
      </c>
      <c r="V8669" s="23"/>
      <c r="W8669" s="24"/>
      <c r="X8669" s="22"/>
      <c r="Y8669" s="22"/>
      <c r="Z8669" s="22"/>
      <c r="AA8669" s="22"/>
      <c r="AB8669" s="22"/>
      <c r="AC8669" s="22"/>
      <c r="AD8669" s="22"/>
      <c r="AE8669" s="22"/>
      <c r="AF8669" s="22"/>
      <c r="AG8669" s="22"/>
      <c r="AH8669" s="22"/>
    </row>
    <row r="8670" spans="2:34">
      <c r="B8670" s="10">
        <v>26</v>
      </c>
      <c r="C8670" s="10">
        <v>12</v>
      </c>
      <c r="D8670" s="34">
        <v>39808</v>
      </c>
      <c r="E8670" s="17">
        <v>0.95833333333300175</v>
      </c>
      <c r="F8670" s="35">
        <v>0.4973951949374793</v>
      </c>
      <c r="G8670" s="18">
        <v>69.684439522909344</v>
      </c>
      <c r="H8670" s="18">
        <v>100.92720773901613</v>
      </c>
      <c r="I8670" s="18">
        <v>31.242768216106782</v>
      </c>
      <c r="J8670" s="19">
        <v>1.8002334093899448</v>
      </c>
      <c r="K8670" s="19">
        <v>2.3551858717598808</v>
      </c>
      <c r="L8670" s="19">
        <v>1.4297556242330998</v>
      </c>
      <c r="M8670" s="19">
        <v>18.768250000000002</v>
      </c>
      <c r="N8670" s="19">
        <f t="shared" si="135"/>
        <v>24.398725000000002</v>
      </c>
      <c r="O8670" s="19">
        <v>14.1775</v>
      </c>
      <c r="P8670" s="20">
        <v>2.0109813749999996</v>
      </c>
      <c r="Q8670" s="12">
        <v>78.2</v>
      </c>
      <c r="R8670" s="12">
        <v>2.0575000000000001</v>
      </c>
      <c r="S8670" s="12">
        <v>27.599999999999998</v>
      </c>
      <c r="T8670" s="12">
        <v>1.8225000000000002</v>
      </c>
      <c r="U8670" s="12">
        <v>98.875</v>
      </c>
      <c r="V8670" s="23"/>
      <c r="W8670" s="24"/>
      <c r="X8670" s="22"/>
      <c r="Y8670" s="22"/>
      <c r="Z8670" s="22"/>
      <c r="AA8670" s="22"/>
      <c r="AB8670" s="22"/>
      <c r="AC8670" s="22"/>
      <c r="AD8670" s="22"/>
      <c r="AE8670" s="22"/>
      <c r="AF8670" s="22"/>
      <c r="AG8670" s="22"/>
      <c r="AH8670" s="22"/>
    </row>
    <row r="8671" spans="2:34">
      <c r="B8671" s="10">
        <v>26</v>
      </c>
      <c r="C8671" s="10">
        <v>12</v>
      </c>
      <c r="D8671" s="34">
        <v>39808</v>
      </c>
      <c r="E8671" s="17">
        <v>0</v>
      </c>
      <c r="F8671" s="35">
        <v>0.47627679974248011</v>
      </c>
      <c r="G8671" s="18">
        <v>57.438159832690062</v>
      </c>
      <c r="H8671" s="18">
        <v>85.707973862561303</v>
      </c>
      <c r="I8671" s="18">
        <v>28.269814029871252</v>
      </c>
      <c r="J8671" s="19">
        <v>1.7307890178049472</v>
      </c>
      <c r="K8671" s="19">
        <v>2.1622644133698903</v>
      </c>
      <c r="L8671" s="19">
        <v>1.568407644520585</v>
      </c>
      <c r="M8671" s="19">
        <v>18.21</v>
      </c>
      <c r="N8671" s="19">
        <f t="shared" si="135"/>
        <v>23.673000000000002</v>
      </c>
      <c r="O8671" s="19">
        <v>13.7</v>
      </c>
      <c r="P8671" s="20">
        <v>1.746378562499999</v>
      </c>
      <c r="Q8671" s="12">
        <v>80.025000000000006</v>
      </c>
      <c r="R8671" s="12">
        <v>1.9449999999999998</v>
      </c>
      <c r="S8671" s="12">
        <v>23.975000000000001</v>
      </c>
      <c r="T8671" s="12">
        <v>0.99250000000000005</v>
      </c>
      <c r="U8671" s="12">
        <v>100.39999999999999</v>
      </c>
      <c r="V8671" s="23"/>
      <c r="W8671" s="24"/>
      <c r="X8671" s="22"/>
      <c r="Y8671" s="22"/>
      <c r="Z8671" s="22"/>
      <c r="AA8671" s="22"/>
      <c r="AB8671" s="22"/>
      <c r="AC8671" s="22"/>
      <c r="AD8671" s="22"/>
      <c r="AE8671" s="22"/>
      <c r="AF8671" s="22"/>
      <c r="AG8671" s="22"/>
      <c r="AH8671" s="22"/>
    </row>
    <row r="8672" spans="2:34">
      <c r="B8672" s="10">
        <v>27</v>
      </c>
      <c r="C8672" s="10">
        <v>12</v>
      </c>
      <c r="D8672" s="34">
        <v>39809</v>
      </c>
      <c r="E8672" s="17">
        <v>4.1666666666998253E-2</v>
      </c>
      <c r="F8672" s="35">
        <v>0.32029961655748651</v>
      </c>
      <c r="G8672" s="18">
        <v>29.80314868459261</v>
      </c>
      <c r="H8672" s="18">
        <v>48.780632183492472</v>
      </c>
      <c r="I8672" s="18">
        <v>18.977483498899861</v>
      </c>
      <c r="J8672" s="19">
        <v>1.059557761094968</v>
      </c>
      <c r="K8672" s="19">
        <v>1.7803617437949095</v>
      </c>
      <c r="L8672" s="19">
        <v>1.4022424095988519</v>
      </c>
      <c r="M8672" s="19">
        <v>16.97625</v>
      </c>
      <c r="N8672" s="19">
        <f t="shared" si="135"/>
        <v>22.069125</v>
      </c>
      <c r="O8672" s="19">
        <v>11.8725</v>
      </c>
      <c r="P8672" s="20">
        <v>6.9502338750000003</v>
      </c>
      <c r="Q8672" s="12">
        <v>79.599999999999994</v>
      </c>
      <c r="R8672" s="12">
        <v>2.8975</v>
      </c>
      <c r="S8672" s="12">
        <v>27.475000000000001</v>
      </c>
      <c r="T8672" s="12">
        <v>3.4375</v>
      </c>
      <c r="U8672" s="12">
        <v>100.42499999999998</v>
      </c>
      <c r="V8672" s="23"/>
      <c r="W8672" s="24"/>
      <c r="X8672" s="22"/>
      <c r="Y8672" s="22"/>
      <c r="Z8672" s="22"/>
      <c r="AA8672" s="22"/>
      <c r="AB8672" s="22"/>
      <c r="AC8672" s="22"/>
      <c r="AD8672" s="22"/>
      <c r="AE8672" s="22"/>
      <c r="AF8672" s="22"/>
      <c r="AG8672" s="22"/>
      <c r="AH8672" s="22"/>
    </row>
    <row r="8673" spans="2:34">
      <c r="B8673" s="10">
        <v>27</v>
      </c>
      <c r="C8673" s="10">
        <v>12</v>
      </c>
      <c r="D8673" s="34">
        <v>39809</v>
      </c>
      <c r="E8673" s="17">
        <v>8.3333333333001747E-2</v>
      </c>
      <c r="F8673" s="35">
        <v>0.31605795566998662</v>
      </c>
      <c r="G8673" s="18">
        <v>18.346393362470049</v>
      </c>
      <c r="H8673" s="18">
        <v>30.721368152344759</v>
      </c>
      <c r="I8673" s="18">
        <v>12.37497478987471</v>
      </c>
      <c r="J8673" s="19">
        <v>0.65836315042998028</v>
      </c>
      <c r="K8673" s="19">
        <v>1.2214050993524377</v>
      </c>
      <c r="L8673" s="19">
        <v>1.2914828894288635</v>
      </c>
      <c r="M8673" s="19">
        <v>16.951999999999998</v>
      </c>
      <c r="N8673" s="19">
        <f t="shared" si="135"/>
        <v>22.037599999999998</v>
      </c>
      <c r="O8673" s="19">
        <v>11.817500000000001</v>
      </c>
      <c r="P8673" s="20">
        <v>10.001986312499998</v>
      </c>
      <c r="Q8673" s="12">
        <v>77</v>
      </c>
      <c r="R8673" s="12">
        <v>3.2174999999999998</v>
      </c>
      <c r="S8673" s="12">
        <v>29.125</v>
      </c>
      <c r="T8673" s="12">
        <v>4.2575000000000003</v>
      </c>
      <c r="U8673" s="12">
        <v>97.825000000000017</v>
      </c>
      <c r="V8673" s="23"/>
      <c r="W8673" s="24"/>
      <c r="X8673" s="22"/>
      <c r="Y8673" s="22"/>
      <c r="Z8673" s="22"/>
      <c r="AA8673" s="22"/>
      <c r="AB8673" s="22"/>
      <c r="AC8673" s="22"/>
      <c r="AD8673" s="22"/>
      <c r="AE8673" s="22"/>
      <c r="AF8673" s="22"/>
      <c r="AG8673" s="22"/>
      <c r="AH8673" s="22"/>
    </row>
    <row r="8674" spans="2:34">
      <c r="B8674" s="10">
        <v>27</v>
      </c>
      <c r="C8674" s="10">
        <v>12</v>
      </c>
      <c r="D8674" s="34">
        <v>39809</v>
      </c>
      <c r="E8674" s="17">
        <v>0.125</v>
      </c>
      <c r="F8674" s="35">
        <v>0.27810540986248816</v>
      </c>
      <c r="G8674" s="18">
        <v>19.93218865530924</v>
      </c>
      <c r="H8674" s="18">
        <v>29.842707113823352</v>
      </c>
      <c r="I8674" s="18">
        <v>9.91051845851411</v>
      </c>
      <c r="J8674" s="19">
        <v>0.76122911134997739</v>
      </c>
      <c r="K8674" s="19">
        <v>0.99066475669494936</v>
      </c>
      <c r="L8674" s="19">
        <v>1.1640786622791268</v>
      </c>
      <c r="M8674" s="19">
        <v>15.812249999999999</v>
      </c>
      <c r="N8674" s="19">
        <f t="shared" si="135"/>
        <v>20.555924999999998</v>
      </c>
      <c r="O8674" s="19">
        <v>10.852499999999999</v>
      </c>
      <c r="P8674" s="20">
        <v>10.284229312499999</v>
      </c>
      <c r="Q8674" s="12">
        <v>76.75</v>
      </c>
      <c r="R8674" s="12">
        <v>3.085</v>
      </c>
      <c r="S8674" s="12">
        <v>28.6</v>
      </c>
      <c r="T8674" s="12">
        <v>4.0024999999999995</v>
      </c>
      <c r="U8674" s="12">
        <v>101.675</v>
      </c>
      <c r="V8674" s="23"/>
      <c r="W8674" s="24"/>
      <c r="X8674" s="22"/>
      <c r="Y8674" s="22"/>
      <c r="Z8674" s="22"/>
      <c r="AA8674" s="22"/>
      <c r="AB8674" s="22"/>
      <c r="AC8674" s="22"/>
      <c r="AD8674" s="22"/>
      <c r="AE8674" s="22"/>
      <c r="AF8674" s="22"/>
      <c r="AG8674" s="22"/>
      <c r="AH8674" s="22"/>
    </row>
    <row r="8675" spans="2:34">
      <c r="B8675" s="10">
        <v>27</v>
      </c>
      <c r="C8675" s="10">
        <v>12</v>
      </c>
      <c r="D8675" s="34">
        <v>39809</v>
      </c>
      <c r="E8675" s="17">
        <v>0.16666666666699825</v>
      </c>
      <c r="F8675" s="35">
        <v>0.30757407602998688</v>
      </c>
      <c r="G8675" s="18">
        <v>35.355208301859399</v>
      </c>
      <c r="H8675" s="18">
        <v>51.425202430016881</v>
      </c>
      <c r="I8675" s="18">
        <v>16.069994128157479</v>
      </c>
      <c r="J8675" s="19">
        <v>0.92581545737997262</v>
      </c>
      <c r="K8675" s="19">
        <v>1.444242608449926</v>
      </c>
      <c r="L8675" s="19">
        <v>1.3415570111913575</v>
      </c>
      <c r="M8675" s="19">
        <v>16.23075</v>
      </c>
      <c r="N8675" s="19">
        <f t="shared" si="135"/>
        <v>21.099975000000001</v>
      </c>
      <c r="O8675" s="19">
        <v>11.467499999999999</v>
      </c>
      <c r="P8675" s="20">
        <v>7.7616824999999992</v>
      </c>
      <c r="Q8675" s="12">
        <v>77.25</v>
      </c>
      <c r="R8675" s="12">
        <v>2.7050000000000001</v>
      </c>
      <c r="S8675" s="12">
        <v>23.625</v>
      </c>
      <c r="T8675" s="12">
        <v>3.1475</v>
      </c>
      <c r="U8675" s="12">
        <v>105.3</v>
      </c>
      <c r="V8675" s="23"/>
      <c r="W8675" s="24"/>
      <c r="X8675" s="22"/>
      <c r="Y8675" s="22"/>
      <c r="Z8675" s="22"/>
      <c r="AA8675" s="22"/>
      <c r="AB8675" s="22"/>
      <c r="AC8675" s="22"/>
      <c r="AD8675" s="22"/>
      <c r="AE8675" s="22"/>
      <c r="AF8675" s="22"/>
      <c r="AG8675" s="22"/>
      <c r="AH8675" s="22"/>
    </row>
    <row r="8676" spans="2:34">
      <c r="B8676" s="10">
        <v>27</v>
      </c>
      <c r="C8676" s="10">
        <v>12</v>
      </c>
      <c r="D8676" s="34">
        <v>39809</v>
      </c>
      <c r="E8676" s="17">
        <v>0.20833333333300175</v>
      </c>
      <c r="F8676" s="35">
        <v>0.32439864995998602</v>
      </c>
      <c r="G8676" s="18">
        <v>53.894630947321943</v>
      </c>
      <c r="H8676" s="18">
        <v>78.657412237102747</v>
      </c>
      <c r="I8676" s="18">
        <v>24.762781289780797</v>
      </c>
      <c r="J8676" s="19">
        <v>1.6844630067649504</v>
      </c>
      <c r="K8676" s="19">
        <v>1.9515449004848995</v>
      </c>
      <c r="L8676" s="19">
        <v>1.3860008200826024</v>
      </c>
      <c r="M8676" s="19">
        <v>16.053000000000001</v>
      </c>
      <c r="N8676" s="19">
        <f t="shared" si="135"/>
        <v>20.868900000000004</v>
      </c>
      <c r="O8676" s="19">
        <v>11.754999999999999</v>
      </c>
      <c r="P8676" s="20">
        <v>5.4684581250000006</v>
      </c>
      <c r="Q8676" s="12">
        <v>77.025000000000006</v>
      </c>
      <c r="R8676" s="12">
        <v>2.3174999999999999</v>
      </c>
      <c r="S8676" s="12">
        <v>21.674999999999997</v>
      </c>
      <c r="T8676" s="12">
        <v>2.8425000000000002</v>
      </c>
      <c r="U8676" s="12">
        <v>103.175</v>
      </c>
      <c r="V8676" s="23"/>
      <c r="W8676" s="24"/>
      <c r="X8676" s="22"/>
      <c r="Y8676" s="22"/>
      <c r="Z8676" s="22"/>
      <c r="AA8676" s="22"/>
      <c r="AB8676" s="22"/>
      <c r="AC8676" s="22"/>
      <c r="AD8676" s="22"/>
      <c r="AE8676" s="22"/>
      <c r="AF8676" s="22"/>
      <c r="AG8676" s="22"/>
      <c r="AH8676" s="22"/>
    </row>
    <row r="8677" spans="2:34">
      <c r="B8677" s="10">
        <v>27</v>
      </c>
      <c r="C8677" s="10">
        <v>12</v>
      </c>
      <c r="D8677" s="34">
        <v>39809</v>
      </c>
      <c r="E8677" s="17">
        <v>0.25</v>
      </c>
      <c r="F8677" s="35">
        <v>0.40441012019998251</v>
      </c>
      <c r="G8677" s="18">
        <v>77.911691883884529</v>
      </c>
      <c r="H8677" s="18">
        <v>108.15615784609734</v>
      </c>
      <c r="I8677" s="18">
        <v>30.244465962212804</v>
      </c>
      <c r="J8677" s="19">
        <v>2.0007737665599414</v>
      </c>
      <c r="K8677" s="19">
        <v>2.5463918317423686</v>
      </c>
      <c r="L8677" s="19">
        <v>1.2752083982718641</v>
      </c>
      <c r="M8677" s="19">
        <v>16.334</v>
      </c>
      <c r="N8677" s="19">
        <f t="shared" si="135"/>
        <v>21.234200000000001</v>
      </c>
      <c r="O8677" s="19">
        <v>12.262500000000001</v>
      </c>
      <c r="P8677" s="20">
        <v>3.7750001249999992</v>
      </c>
      <c r="Q8677" s="12">
        <v>76.5</v>
      </c>
      <c r="R8677" s="12">
        <v>1.95</v>
      </c>
      <c r="S8677" s="12">
        <v>26.45</v>
      </c>
      <c r="T8677" s="12">
        <v>2.5124999999999997</v>
      </c>
      <c r="U8677" s="12">
        <v>99.575000000000003</v>
      </c>
      <c r="V8677" s="23"/>
      <c r="W8677" s="24"/>
      <c r="X8677" s="22"/>
      <c r="Y8677" s="22"/>
      <c r="Z8677" s="22"/>
      <c r="AA8677" s="22"/>
      <c r="AB8677" s="22"/>
      <c r="AC8677" s="22"/>
      <c r="AD8677" s="22"/>
      <c r="AE8677" s="22"/>
      <c r="AF8677" s="22"/>
      <c r="AG8677" s="22"/>
      <c r="AH8677" s="22"/>
    </row>
    <row r="8678" spans="2:34">
      <c r="B8678" s="10">
        <v>27</v>
      </c>
      <c r="C8678" s="10">
        <v>12</v>
      </c>
      <c r="D8678" s="34">
        <v>39809</v>
      </c>
      <c r="E8678" s="17">
        <v>0.29166666666699825</v>
      </c>
      <c r="F8678" s="35">
        <v>0.412798790879982</v>
      </c>
      <c r="G8678" s="18">
        <v>89.224835607856846</v>
      </c>
      <c r="H8678" s="18">
        <v>130.6618480297887</v>
      </c>
      <c r="I8678" s="18">
        <v>41.437012421931854</v>
      </c>
      <c r="J8678" s="19">
        <v>2.2347885317549352</v>
      </c>
      <c r="K8678" s="19">
        <v>2.6618118104673623</v>
      </c>
      <c r="L8678" s="19">
        <v>1.3695608558643535</v>
      </c>
      <c r="M8678" s="19">
        <v>17.030999999999999</v>
      </c>
      <c r="N8678" s="19">
        <f t="shared" si="135"/>
        <v>22.1403</v>
      </c>
      <c r="O8678" s="19">
        <v>13.005000000000001</v>
      </c>
      <c r="P8678" s="20">
        <v>2.6460281249999991</v>
      </c>
      <c r="Q8678" s="12">
        <v>74.900000000000006</v>
      </c>
      <c r="R8678" s="12">
        <v>1.9275</v>
      </c>
      <c r="S8678" s="12">
        <v>29.525000000000002</v>
      </c>
      <c r="T8678" s="12">
        <v>2.0250000000000004</v>
      </c>
      <c r="U8678" s="12">
        <v>100.82499999999999</v>
      </c>
      <c r="V8678" s="23"/>
      <c r="W8678" s="24"/>
      <c r="X8678" s="22"/>
      <c r="Y8678" s="22"/>
      <c r="Z8678" s="22"/>
      <c r="AA8678" s="22"/>
      <c r="AB8678" s="22"/>
      <c r="AC8678" s="22"/>
      <c r="AD8678" s="22"/>
      <c r="AE8678" s="22"/>
      <c r="AF8678" s="22"/>
      <c r="AG8678" s="22"/>
      <c r="AH8678" s="22"/>
    </row>
    <row r="8679" spans="2:34">
      <c r="B8679" s="10">
        <v>27</v>
      </c>
      <c r="C8679" s="10">
        <v>12</v>
      </c>
      <c r="D8679" s="34">
        <v>39809</v>
      </c>
      <c r="E8679" s="17">
        <v>0.33333333333300175</v>
      </c>
      <c r="F8679" s="35">
        <v>0.49278636590247837</v>
      </c>
      <c r="G8679" s="18">
        <v>111.42729187830727</v>
      </c>
      <c r="H8679" s="18">
        <v>158.69119051890195</v>
      </c>
      <c r="I8679" s="18">
        <v>47.263898640594675</v>
      </c>
      <c r="J8679" s="19">
        <v>2.6822497328149226</v>
      </c>
      <c r="K8679" s="19">
        <v>3.2944865410948294</v>
      </c>
      <c r="L8679" s="19">
        <v>1.4750135798828419</v>
      </c>
      <c r="M8679" s="19">
        <v>18.669250000000002</v>
      </c>
      <c r="N8679" s="19">
        <f t="shared" si="135"/>
        <v>24.270025000000004</v>
      </c>
      <c r="O8679" s="19">
        <v>14.540000000000003</v>
      </c>
      <c r="P8679" s="20">
        <v>1.6581776249999993</v>
      </c>
      <c r="Q8679" s="12">
        <v>74.674999999999997</v>
      </c>
      <c r="R8679" s="12">
        <v>1.63</v>
      </c>
      <c r="S8679" s="12">
        <v>25.049999999999997</v>
      </c>
      <c r="T8679" s="12">
        <v>1.6875</v>
      </c>
      <c r="U8679" s="12">
        <v>115.52499999999999</v>
      </c>
      <c r="V8679" s="23"/>
      <c r="W8679" s="24"/>
      <c r="X8679" s="22"/>
      <c r="Y8679" s="22"/>
      <c r="Z8679" s="22"/>
      <c r="AA8679" s="22"/>
      <c r="AB8679" s="22"/>
      <c r="AC8679" s="22"/>
      <c r="AD8679" s="22"/>
      <c r="AE8679" s="22"/>
      <c r="AF8679" s="22"/>
      <c r="AG8679" s="22"/>
      <c r="AH8679" s="22"/>
    </row>
    <row r="8680" spans="2:34">
      <c r="B8680" s="10">
        <v>27</v>
      </c>
      <c r="C8680" s="10">
        <v>12</v>
      </c>
      <c r="D8680" s="34">
        <v>39809</v>
      </c>
      <c r="E8680" s="17">
        <v>0.375</v>
      </c>
      <c r="F8680" s="35">
        <v>0.51801299927247724</v>
      </c>
      <c r="G8680" s="18">
        <v>129.99982388184605</v>
      </c>
      <c r="H8680" s="18">
        <v>176.00188892372566</v>
      </c>
      <c r="I8680" s="18">
        <v>46.00206504187959</v>
      </c>
      <c r="J8680" s="19">
        <v>3.0834172311599115</v>
      </c>
      <c r="K8680" s="19">
        <v>3.7600626142148048</v>
      </c>
      <c r="L8680" s="19">
        <v>1.4307529009450961</v>
      </c>
      <c r="M8680" s="19">
        <v>18.498750000000001</v>
      </c>
      <c r="N8680" s="19">
        <f t="shared" si="135"/>
        <v>24.048375000000004</v>
      </c>
      <c r="O8680" s="19">
        <v>14.4375</v>
      </c>
      <c r="P8680" s="20">
        <v>2.2050234374999991</v>
      </c>
      <c r="Q8680" s="12">
        <v>73.8</v>
      </c>
      <c r="R8680" s="12">
        <v>1.9674999999999998</v>
      </c>
      <c r="S8680" s="12">
        <v>24.224999999999998</v>
      </c>
      <c r="T8680" s="12">
        <v>1.86</v>
      </c>
      <c r="U8680" s="12">
        <v>183</v>
      </c>
      <c r="V8680" s="23"/>
      <c r="W8680" s="24"/>
      <c r="X8680" s="22"/>
      <c r="Y8680" s="22"/>
      <c r="Z8680" s="22"/>
      <c r="AA8680" s="22"/>
      <c r="AB8680" s="22"/>
      <c r="AC8680" s="22"/>
      <c r="AD8680" s="22"/>
      <c r="AE8680" s="22"/>
      <c r="AF8680" s="22"/>
      <c r="AG8680" s="22"/>
      <c r="AH8680" s="22"/>
    </row>
    <row r="8681" spans="2:34">
      <c r="B8681" s="10">
        <v>27</v>
      </c>
      <c r="C8681" s="10">
        <v>12</v>
      </c>
      <c r="D8681" s="34">
        <v>39809</v>
      </c>
      <c r="E8681" s="17">
        <v>0.41666666666699825</v>
      </c>
      <c r="F8681" s="35">
        <v>0.58955630306997397</v>
      </c>
      <c r="G8681" s="18">
        <v>120.25923319848069</v>
      </c>
      <c r="H8681" s="18">
        <v>172.74133650794997</v>
      </c>
      <c r="I8681" s="18">
        <v>52.482103309469281</v>
      </c>
      <c r="J8681" s="19">
        <v>3.1862708963499093</v>
      </c>
      <c r="K8681" s="19">
        <v>3.7919443755148028</v>
      </c>
      <c r="L8681" s="19">
        <v>1.2755642377178626</v>
      </c>
      <c r="M8681" s="19">
        <v>24.024250000000002</v>
      </c>
      <c r="N8681" s="19">
        <f t="shared" si="135"/>
        <v>31.231525000000005</v>
      </c>
      <c r="O8681" s="19">
        <v>17.335000000000001</v>
      </c>
      <c r="P8681" s="20">
        <v>3.2281543124999992</v>
      </c>
      <c r="Q8681" s="12">
        <v>70.174999999999997</v>
      </c>
      <c r="R8681" s="12">
        <v>3.2774999999999999</v>
      </c>
      <c r="S8681" s="12">
        <v>46.274999999999999</v>
      </c>
      <c r="T8681" s="12">
        <v>2.8875000000000002</v>
      </c>
      <c r="U8681" s="12">
        <v>187.92499999999998</v>
      </c>
      <c r="V8681" s="23"/>
      <c r="W8681" s="24"/>
      <c r="X8681" s="22"/>
      <c r="Y8681" s="22"/>
      <c r="Z8681" s="22"/>
      <c r="AA8681" s="22"/>
      <c r="AB8681" s="22"/>
      <c r="AC8681" s="22"/>
      <c r="AD8681" s="22"/>
      <c r="AE8681" s="22"/>
      <c r="AF8681" s="22"/>
      <c r="AG8681" s="22"/>
      <c r="AH8681" s="22"/>
    </row>
    <row r="8682" spans="2:34">
      <c r="B8682" s="10">
        <v>27</v>
      </c>
      <c r="C8682" s="10">
        <v>12</v>
      </c>
      <c r="D8682" s="34">
        <v>39809</v>
      </c>
      <c r="E8682" s="17">
        <v>0.45833333333300175</v>
      </c>
      <c r="F8682" s="35">
        <v>0.55581817574247516</v>
      </c>
      <c r="G8682" s="18">
        <v>96.715721321429314</v>
      </c>
      <c r="H8682" s="18">
        <v>140.53457893500968</v>
      </c>
      <c r="I8682" s="18">
        <v>43.818857613580334</v>
      </c>
      <c r="J8682" s="19">
        <v>2.7979410029249205</v>
      </c>
      <c r="K8682" s="19">
        <v>3.1991257661423331</v>
      </c>
      <c r="L8682" s="19">
        <v>1.1536364286681255</v>
      </c>
      <c r="M8682" s="19">
        <v>47.41</v>
      </c>
      <c r="N8682" s="19">
        <f t="shared" si="135"/>
        <v>61.632999999999996</v>
      </c>
      <c r="O8682" s="19">
        <v>18.474999999999998</v>
      </c>
      <c r="P8682" s="20">
        <v>5.168574937499999</v>
      </c>
      <c r="Q8682" s="12">
        <v>65.275000000000006</v>
      </c>
      <c r="R8682" s="12">
        <v>3.9075000000000002</v>
      </c>
      <c r="S8682" s="12">
        <v>43.5</v>
      </c>
      <c r="T8682" s="12">
        <v>4.1225000000000005</v>
      </c>
      <c r="U8682" s="12">
        <v>194.17500000000001</v>
      </c>
      <c r="V8682" s="23"/>
      <c r="W8682" s="24"/>
      <c r="X8682" s="22"/>
      <c r="Y8682" s="22"/>
      <c r="Z8682" s="22"/>
      <c r="AA8682" s="22"/>
      <c r="AB8682" s="22"/>
      <c r="AC8682" s="22"/>
      <c r="AD8682" s="22"/>
      <c r="AE8682" s="22"/>
      <c r="AF8682" s="22"/>
      <c r="AG8682" s="22"/>
      <c r="AH8682" s="22"/>
    </row>
    <row r="8683" spans="2:34">
      <c r="B8683" s="10">
        <v>27</v>
      </c>
      <c r="C8683" s="10">
        <v>12</v>
      </c>
      <c r="D8683" s="34">
        <v>39809</v>
      </c>
      <c r="E8683" s="17">
        <v>0.5</v>
      </c>
      <c r="F8683" s="35">
        <v>0.59366138000997348</v>
      </c>
      <c r="G8683" s="18">
        <v>98.199964501143015</v>
      </c>
      <c r="H8683" s="18">
        <v>140.50118746314638</v>
      </c>
      <c r="I8683" s="18">
        <v>42.301222962003365</v>
      </c>
      <c r="J8683" s="19">
        <v>2.808216083079921</v>
      </c>
      <c r="K8683" s="19">
        <v>2.966395304287345</v>
      </c>
      <c r="L8683" s="19">
        <v>1.2202758496381181</v>
      </c>
      <c r="M8683" s="19">
        <v>55.439249999999994</v>
      </c>
      <c r="N8683" s="19">
        <f t="shared" si="135"/>
        <v>72.071024999999992</v>
      </c>
      <c r="O8683" s="19">
        <v>20.175000000000001</v>
      </c>
      <c r="P8683" s="20">
        <v>5.8565422500000004</v>
      </c>
      <c r="Q8683" s="12">
        <v>62.8</v>
      </c>
      <c r="R8683" s="12">
        <v>4.1225000000000005</v>
      </c>
      <c r="S8683" s="12">
        <v>42.35</v>
      </c>
      <c r="T8683" s="12">
        <v>3.63</v>
      </c>
      <c r="U8683" s="12">
        <v>211.52499999999998</v>
      </c>
      <c r="V8683" s="23"/>
      <c r="W8683" s="24"/>
      <c r="X8683" s="22"/>
      <c r="Y8683" s="22"/>
      <c r="Z8683" s="22"/>
      <c r="AA8683" s="22"/>
      <c r="AB8683" s="22"/>
      <c r="AC8683" s="22"/>
      <c r="AD8683" s="22"/>
      <c r="AE8683" s="22"/>
      <c r="AF8683" s="22"/>
      <c r="AG8683" s="22"/>
      <c r="AH8683" s="22"/>
    </row>
    <row r="8684" spans="2:34">
      <c r="B8684" s="10">
        <v>27</v>
      </c>
      <c r="C8684" s="10">
        <v>12</v>
      </c>
      <c r="D8684" s="34">
        <v>39809</v>
      </c>
      <c r="E8684" s="17">
        <v>0.54166666666699825</v>
      </c>
      <c r="F8684" s="35">
        <v>0.59782019794497299</v>
      </c>
      <c r="G8684" s="18">
        <v>95.066826957845137</v>
      </c>
      <c r="H8684" s="18">
        <v>140.47477451324158</v>
      </c>
      <c r="I8684" s="18">
        <v>45.40794755539644</v>
      </c>
      <c r="J8684" s="19">
        <v>2.6924815608699246</v>
      </c>
      <c r="K8684" s="19">
        <v>3.1395271568123349</v>
      </c>
      <c r="L8684" s="19">
        <v>1.1427003809886265</v>
      </c>
      <c r="M8684" s="19">
        <v>46.840250000000005</v>
      </c>
      <c r="N8684" s="19">
        <f t="shared" si="135"/>
        <v>60.892325000000007</v>
      </c>
      <c r="O8684" s="19">
        <v>20.734999999999999</v>
      </c>
      <c r="P8684" s="20">
        <v>6.4210282499999991</v>
      </c>
      <c r="Q8684" s="12">
        <v>59.625</v>
      </c>
      <c r="R8684" s="12">
        <v>4.2050000000000001</v>
      </c>
      <c r="S8684" s="12">
        <v>41.875</v>
      </c>
      <c r="T8684" s="12">
        <v>3.7725000000000004</v>
      </c>
      <c r="U8684" s="12">
        <v>223.07500000000002</v>
      </c>
      <c r="V8684" s="23"/>
      <c r="W8684" s="24"/>
      <c r="X8684" s="22"/>
      <c r="Y8684" s="22"/>
      <c r="Z8684" s="22"/>
      <c r="AA8684" s="22"/>
      <c r="AB8684" s="22"/>
      <c r="AC8684" s="22"/>
      <c r="AD8684" s="22"/>
      <c r="AE8684" s="22"/>
      <c r="AF8684" s="22"/>
      <c r="AG8684" s="22"/>
      <c r="AH8684" s="22"/>
    </row>
    <row r="8685" spans="2:34">
      <c r="B8685" s="10">
        <v>27</v>
      </c>
      <c r="C8685" s="10">
        <v>12</v>
      </c>
      <c r="D8685" s="34">
        <v>39809</v>
      </c>
      <c r="E8685" s="17">
        <v>0.58333333333300175</v>
      </c>
      <c r="F8685" s="35">
        <v>0.62302386587247183</v>
      </c>
      <c r="G8685" s="18">
        <v>114.89909876905713</v>
      </c>
      <c r="H8685" s="18">
        <v>159.89480843118326</v>
      </c>
      <c r="I8685" s="18">
        <v>44.995709662126139</v>
      </c>
      <c r="J8685" s="19">
        <v>2.9162004148199197</v>
      </c>
      <c r="K8685" s="19">
        <v>3.6508947336198077</v>
      </c>
      <c r="L8685" s="19">
        <v>1.1372331290348767</v>
      </c>
      <c r="M8685" s="19">
        <v>41.694249999999997</v>
      </c>
      <c r="N8685" s="19">
        <f t="shared" ref="N8685:N8748" si="136">M8685*1.3</f>
        <v>54.202524999999994</v>
      </c>
      <c r="O8685" s="19">
        <v>21.317499999999999</v>
      </c>
      <c r="P8685" s="20">
        <v>5.2214954999999996</v>
      </c>
      <c r="Q8685" s="12">
        <v>59.625</v>
      </c>
      <c r="R8685" s="12">
        <v>4.2924999999999995</v>
      </c>
      <c r="S8685" s="12">
        <v>47.199999999999996</v>
      </c>
      <c r="T8685" s="12">
        <v>3.085</v>
      </c>
      <c r="U8685" s="12">
        <v>253.9</v>
      </c>
      <c r="V8685" s="23"/>
      <c r="W8685" s="24"/>
      <c r="X8685" s="22"/>
      <c r="Y8685" s="22"/>
      <c r="Z8685" s="22"/>
      <c r="AA8685" s="22"/>
      <c r="AB8685" s="22"/>
      <c r="AC8685" s="22"/>
      <c r="AD8685" s="22"/>
      <c r="AE8685" s="22"/>
      <c r="AF8685" s="22"/>
      <c r="AG8685" s="22"/>
      <c r="AH8685" s="22"/>
    </row>
    <row r="8686" spans="2:34">
      <c r="B8686" s="10">
        <v>27</v>
      </c>
      <c r="C8686" s="10">
        <v>12</v>
      </c>
      <c r="D8686" s="34">
        <v>39809</v>
      </c>
      <c r="E8686" s="17">
        <v>0.625</v>
      </c>
      <c r="F8686" s="35">
        <v>0.58929763966497317</v>
      </c>
      <c r="G8686" s="18">
        <v>107.16299378933343</v>
      </c>
      <c r="H8686" s="18">
        <v>146.64214583139128</v>
      </c>
      <c r="I8686" s="18">
        <v>39.479152042057841</v>
      </c>
      <c r="J8686" s="19">
        <v>2.9650493569099186</v>
      </c>
      <c r="K8686" s="19">
        <v>3.4499927069098177</v>
      </c>
      <c r="L8686" s="19">
        <v>1.2482709141078643</v>
      </c>
      <c r="M8686" s="19">
        <v>40.418999999999997</v>
      </c>
      <c r="N8686" s="19">
        <f t="shared" si="136"/>
        <v>52.544699999999999</v>
      </c>
      <c r="O8686" s="19">
        <v>21.7775</v>
      </c>
      <c r="P8686" s="20">
        <v>4.9039721249999983</v>
      </c>
      <c r="Q8686" s="12">
        <v>60.124999999999993</v>
      </c>
      <c r="R8686" s="12">
        <v>3.8224999999999998</v>
      </c>
      <c r="S8686" s="12">
        <v>30.450000000000003</v>
      </c>
      <c r="T8686" s="12">
        <v>4.0724999999999998</v>
      </c>
      <c r="U8686" s="12">
        <v>168.6</v>
      </c>
      <c r="V8686" s="23"/>
      <c r="W8686" s="24"/>
      <c r="X8686" s="22"/>
      <c r="Y8686" s="22"/>
      <c r="Z8686" s="22"/>
      <c r="AA8686" s="22"/>
      <c r="AB8686" s="22"/>
      <c r="AC8686" s="22"/>
      <c r="AD8686" s="22"/>
      <c r="AE8686" s="22"/>
      <c r="AF8686" s="22"/>
      <c r="AG8686" s="22"/>
      <c r="AH8686" s="22"/>
    </row>
    <row r="8687" spans="2:34">
      <c r="B8687" s="10">
        <v>27</v>
      </c>
      <c r="C8687" s="10">
        <v>12</v>
      </c>
      <c r="D8687" s="34">
        <v>39809</v>
      </c>
      <c r="E8687" s="17">
        <v>0.66666666666699825</v>
      </c>
      <c r="F8687" s="35">
        <v>0.6060795369224723</v>
      </c>
      <c r="G8687" s="18">
        <v>115.61973349085787</v>
      </c>
      <c r="H8687" s="18">
        <v>163.83135965292246</v>
      </c>
      <c r="I8687" s="18">
        <v>48.211626162064597</v>
      </c>
      <c r="J8687" s="19">
        <v>2.7901691576399239</v>
      </c>
      <c r="K8687" s="19">
        <v>3.4599881730673165</v>
      </c>
      <c r="L8687" s="19">
        <v>1.1817758358198713</v>
      </c>
      <c r="M8687" s="19">
        <v>35.813000000000002</v>
      </c>
      <c r="N8687" s="19">
        <f t="shared" si="136"/>
        <v>46.556900000000006</v>
      </c>
      <c r="O8687" s="19">
        <v>21.5075</v>
      </c>
      <c r="P8687" s="20">
        <v>3.4221963749999991</v>
      </c>
      <c r="Q8687" s="12">
        <v>61.75</v>
      </c>
      <c r="R8687" s="12">
        <v>3.1825000000000001</v>
      </c>
      <c r="S8687" s="12">
        <v>42.824999999999996</v>
      </c>
      <c r="T8687" s="12">
        <v>2.7800000000000002</v>
      </c>
      <c r="U8687" s="12"/>
      <c r="V8687" s="23"/>
      <c r="W8687" s="24"/>
      <c r="X8687" s="22"/>
      <c r="Y8687" s="22"/>
      <c r="Z8687" s="22"/>
      <c r="AA8687" s="22"/>
      <c r="AB8687" s="22"/>
      <c r="AC8687" s="22"/>
      <c r="AD8687" s="22"/>
      <c r="AE8687" s="22"/>
      <c r="AF8687" s="22"/>
      <c r="AG8687" s="22"/>
      <c r="AH8687" s="22"/>
    </row>
    <row r="8688" spans="2:34">
      <c r="B8688" s="10">
        <v>27</v>
      </c>
      <c r="C8688" s="10">
        <v>12</v>
      </c>
      <c r="D8688" s="34">
        <v>39809</v>
      </c>
      <c r="E8688" s="17">
        <v>0.70833333333300175</v>
      </c>
      <c r="F8688" s="35">
        <v>0.58498420014747299</v>
      </c>
      <c r="G8688" s="18">
        <v>106.97371284179494</v>
      </c>
      <c r="H8688" s="18">
        <v>166.12716605250816</v>
      </c>
      <c r="I8688" s="18">
        <v>59.153453210713209</v>
      </c>
      <c r="J8688" s="19">
        <v>2.8878780065149217</v>
      </c>
      <c r="K8688" s="19">
        <v>3.6052813127023087</v>
      </c>
      <c r="L8688" s="19">
        <v>1.1985057397168692</v>
      </c>
      <c r="M8688" s="19">
        <v>32.420249999999996</v>
      </c>
      <c r="N8688" s="19">
        <f t="shared" si="136"/>
        <v>42.146324999999997</v>
      </c>
      <c r="O8688" s="19">
        <v>21.4175</v>
      </c>
      <c r="P8688" s="20">
        <v>3.4574767499999988</v>
      </c>
      <c r="Q8688" s="12">
        <v>62.35</v>
      </c>
      <c r="R8688" s="12">
        <v>2.9699999999999998</v>
      </c>
      <c r="S8688" s="12">
        <v>42.375000000000007</v>
      </c>
      <c r="T8688" s="12">
        <v>3.2875000000000001</v>
      </c>
      <c r="U8688" s="12"/>
      <c r="V8688" s="23"/>
      <c r="W8688" s="24"/>
      <c r="X8688" s="22"/>
      <c r="Y8688" s="22"/>
      <c r="Z8688" s="22"/>
      <c r="AA8688" s="22"/>
      <c r="AB8688" s="22"/>
      <c r="AC8688" s="22"/>
      <c r="AD8688" s="22"/>
      <c r="AE8688" s="22"/>
      <c r="AF8688" s="22"/>
      <c r="AG8688" s="22"/>
      <c r="AH8688" s="22"/>
    </row>
    <row r="8689" spans="2:34">
      <c r="B8689" s="10">
        <v>27</v>
      </c>
      <c r="C8689" s="10">
        <v>12</v>
      </c>
      <c r="D8689" s="34">
        <v>39809</v>
      </c>
      <c r="E8689" s="17">
        <v>0.75</v>
      </c>
      <c r="F8689" s="35">
        <v>0.49235336968497717</v>
      </c>
      <c r="G8689" s="18">
        <v>90.03084951124859</v>
      </c>
      <c r="H8689" s="18">
        <v>131.58222095823191</v>
      </c>
      <c r="I8689" s="18">
        <v>41.551371446983339</v>
      </c>
      <c r="J8689" s="19">
        <v>2.3426942356749372</v>
      </c>
      <c r="K8689" s="19">
        <v>2.9109278802223453</v>
      </c>
      <c r="L8689" s="19">
        <v>1.0876090168103809</v>
      </c>
      <c r="M8689" s="19">
        <v>27.254249999999999</v>
      </c>
      <c r="N8689" s="19">
        <f t="shared" si="136"/>
        <v>35.430525000000003</v>
      </c>
      <c r="O8689" s="19">
        <v>17.3675</v>
      </c>
      <c r="P8689" s="20">
        <v>5.0803739999999999</v>
      </c>
      <c r="Q8689" s="12">
        <v>62.674999999999997</v>
      </c>
      <c r="R8689" s="12">
        <v>2.9350000000000001</v>
      </c>
      <c r="S8689" s="12">
        <v>42.274999999999999</v>
      </c>
      <c r="T8689" s="12">
        <v>4.0075000000000003</v>
      </c>
      <c r="U8689" s="12"/>
      <c r="V8689" s="23"/>
      <c r="W8689" s="24"/>
      <c r="X8689" s="22"/>
      <c r="Y8689" s="22"/>
      <c r="Z8689" s="22"/>
      <c r="AA8689" s="22"/>
      <c r="AB8689" s="22"/>
      <c r="AC8689" s="22"/>
      <c r="AD8689" s="22"/>
      <c r="AE8689" s="22"/>
      <c r="AF8689" s="22"/>
      <c r="AG8689" s="22"/>
      <c r="AH8689" s="22"/>
    </row>
    <row r="8690" spans="2:34">
      <c r="B8690" s="10">
        <v>27</v>
      </c>
      <c r="C8690" s="10">
        <v>12</v>
      </c>
      <c r="D8690" s="34">
        <v>39809</v>
      </c>
      <c r="E8690" s="17">
        <v>0.79166666666699825</v>
      </c>
      <c r="F8690" s="35">
        <v>0.49651711542747684</v>
      </c>
      <c r="G8690" s="18">
        <v>88.396921187026635</v>
      </c>
      <c r="H8690" s="18">
        <v>142.04249461054016</v>
      </c>
      <c r="I8690" s="18">
        <v>53.645573423513504</v>
      </c>
      <c r="J8690" s="19">
        <v>2.5895537787349312</v>
      </c>
      <c r="K8690" s="19">
        <v>3.1358062170173331</v>
      </c>
      <c r="L8690" s="19">
        <v>1.1875744198391198</v>
      </c>
      <c r="M8690" s="19">
        <v>26.886749999999999</v>
      </c>
      <c r="N8690" s="19">
        <f t="shared" si="136"/>
        <v>34.952775000000003</v>
      </c>
      <c r="O8690" s="19">
        <v>17.267499999999998</v>
      </c>
      <c r="P8690" s="20">
        <v>4.1983646249999991</v>
      </c>
      <c r="Q8690" s="12">
        <v>63.35</v>
      </c>
      <c r="R8690" s="12">
        <v>3.0500000000000003</v>
      </c>
      <c r="S8690" s="12">
        <v>38.85</v>
      </c>
      <c r="T8690" s="12">
        <v>3.0875000000000004</v>
      </c>
      <c r="U8690" s="12"/>
      <c r="V8690" s="23"/>
      <c r="W8690" s="24"/>
      <c r="X8690" s="22"/>
      <c r="Y8690" s="22"/>
      <c r="Z8690" s="22"/>
      <c r="AA8690" s="22"/>
      <c r="AB8690" s="22"/>
      <c r="AC8690" s="22"/>
      <c r="AD8690" s="22"/>
      <c r="AE8690" s="22"/>
      <c r="AF8690" s="22"/>
      <c r="AG8690" s="22"/>
      <c r="AH8690" s="22"/>
    </row>
    <row r="8691" spans="2:34">
      <c r="B8691" s="10">
        <v>27</v>
      </c>
      <c r="C8691" s="10">
        <v>12</v>
      </c>
      <c r="D8691" s="34">
        <v>39809</v>
      </c>
      <c r="E8691" s="17">
        <v>0.83333333333300175</v>
      </c>
      <c r="F8691" s="35">
        <v>0.46702120685247817</v>
      </c>
      <c r="G8691" s="18">
        <v>78.260505460334031</v>
      </c>
      <c r="H8691" s="18">
        <v>120.52634141158192</v>
      </c>
      <c r="I8691" s="18">
        <v>42.26583595124788</v>
      </c>
      <c r="J8691" s="19">
        <v>2.0932356729099446</v>
      </c>
      <c r="K8691" s="19">
        <v>2.934884133039843</v>
      </c>
      <c r="L8691" s="19">
        <v>1.0877598240376303</v>
      </c>
      <c r="M8691" s="19">
        <v>25.702750000000002</v>
      </c>
      <c r="N8691" s="19">
        <f t="shared" si="136"/>
        <v>33.413575000000002</v>
      </c>
      <c r="O8691" s="19">
        <v>15.434999999999999</v>
      </c>
      <c r="P8691" s="20">
        <v>4.7804908125000001</v>
      </c>
      <c r="Q8691" s="12">
        <v>64.625</v>
      </c>
      <c r="R8691" s="12">
        <v>3.2624999999999997</v>
      </c>
      <c r="S8691" s="12">
        <v>36.400000000000006</v>
      </c>
      <c r="T8691" s="12">
        <v>3.1475</v>
      </c>
      <c r="U8691" s="12"/>
      <c r="V8691" s="23"/>
      <c r="W8691" s="24"/>
      <c r="X8691" s="22"/>
      <c r="Y8691" s="22"/>
      <c r="Z8691" s="22"/>
      <c r="AA8691" s="22"/>
      <c r="AB8691" s="22"/>
      <c r="AC8691" s="22"/>
      <c r="AD8691" s="22"/>
      <c r="AE8691" s="22"/>
      <c r="AF8691" s="22"/>
      <c r="AG8691" s="22"/>
      <c r="AH8691" s="22"/>
    </row>
    <row r="8692" spans="2:34">
      <c r="B8692" s="10">
        <v>27</v>
      </c>
      <c r="C8692" s="10">
        <v>12</v>
      </c>
      <c r="D8692" s="34">
        <v>39809</v>
      </c>
      <c r="E8692" s="17">
        <v>0.875</v>
      </c>
      <c r="F8692" s="35">
        <v>0.47118690512247785</v>
      </c>
      <c r="G8692" s="18">
        <v>65.856048780265269</v>
      </c>
      <c r="H8692" s="18">
        <v>107.41288034384594</v>
      </c>
      <c r="I8692" s="18">
        <v>41.556831563580687</v>
      </c>
      <c r="J8692" s="19">
        <v>2.1883739114399425</v>
      </c>
      <c r="K8692" s="19">
        <v>2.5727855281048622</v>
      </c>
      <c r="L8692" s="19">
        <v>1.0434340172186349</v>
      </c>
      <c r="M8692" s="19">
        <v>31.20975</v>
      </c>
      <c r="N8692" s="19">
        <f t="shared" si="136"/>
        <v>40.572675000000004</v>
      </c>
      <c r="O8692" s="19">
        <v>15.5825</v>
      </c>
      <c r="P8692" s="20">
        <v>3.5633178749999987</v>
      </c>
      <c r="Q8692" s="12">
        <v>65.125</v>
      </c>
      <c r="R8692" s="12">
        <v>3.5674999999999999</v>
      </c>
      <c r="S8692" s="12">
        <v>43.875</v>
      </c>
      <c r="T8692" s="12">
        <v>3.1900000000000004</v>
      </c>
      <c r="U8692" s="12"/>
      <c r="V8692" s="23"/>
      <c r="W8692" s="24"/>
      <c r="X8692" s="22"/>
      <c r="Y8692" s="22"/>
      <c r="Z8692" s="22"/>
      <c r="AA8692" s="22"/>
      <c r="AB8692" s="22"/>
      <c r="AC8692" s="22"/>
      <c r="AD8692" s="22"/>
      <c r="AE8692" s="22"/>
      <c r="AF8692" s="22"/>
      <c r="AG8692" s="22"/>
      <c r="AH8692" s="22"/>
    </row>
    <row r="8693" spans="2:34">
      <c r="B8693" s="10">
        <v>27</v>
      </c>
      <c r="C8693" s="10">
        <v>12</v>
      </c>
      <c r="D8693" s="34">
        <v>39809</v>
      </c>
      <c r="E8693" s="17">
        <v>0.91666666666699825</v>
      </c>
      <c r="F8693" s="35">
        <v>0.45431937558747859</v>
      </c>
      <c r="G8693" s="18">
        <v>51.336339864658299</v>
      </c>
      <c r="H8693" s="18">
        <v>81.071686456016806</v>
      </c>
      <c r="I8693" s="18">
        <v>29.735346591358507</v>
      </c>
      <c r="J8693" s="19">
        <v>2.0186444436149475</v>
      </c>
      <c r="K8693" s="19">
        <v>2.3141459444248755</v>
      </c>
      <c r="L8693" s="19">
        <v>1.1323165212563751</v>
      </c>
      <c r="M8693" s="19">
        <v>21.297500000000003</v>
      </c>
      <c r="N8693" s="19">
        <f t="shared" si="136"/>
        <v>27.686750000000004</v>
      </c>
      <c r="O8693" s="19">
        <v>14.832500000000001</v>
      </c>
      <c r="P8693" s="20">
        <v>4.3218459375</v>
      </c>
      <c r="Q8693" s="12">
        <v>66.45</v>
      </c>
      <c r="R8693" s="12">
        <v>3.4050000000000002</v>
      </c>
      <c r="S8693" s="12">
        <v>45.274999999999999</v>
      </c>
      <c r="T8693" s="12">
        <v>3.7774999999999999</v>
      </c>
      <c r="U8693" s="12"/>
      <c r="V8693" s="23"/>
      <c r="W8693" s="24"/>
      <c r="X8693" s="22"/>
      <c r="Y8693" s="22"/>
      <c r="Z8693" s="22"/>
      <c r="AA8693" s="22"/>
      <c r="AB8693" s="22"/>
      <c r="AC8693" s="22"/>
      <c r="AD8693" s="22"/>
      <c r="AE8693" s="22"/>
      <c r="AF8693" s="22"/>
      <c r="AG8693" s="22"/>
      <c r="AH8693" s="22"/>
    </row>
    <row r="8694" spans="2:34">
      <c r="B8694" s="10">
        <v>27</v>
      </c>
      <c r="C8694" s="10">
        <v>12</v>
      </c>
      <c r="D8694" s="34">
        <v>39809</v>
      </c>
      <c r="E8694" s="17">
        <v>0.95833333333300175</v>
      </c>
      <c r="F8694" s="35">
        <v>0.38277198077998181</v>
      </c>
      <c r="G8694" s="18">
        <v>40.724578526753959</v>
      </c>
      <c r="H8694" s="18">
        <v>65.452226765609154</v>
      </c>
      <c r="I8694" s="18">
        <v>24.727648238855206</v>
      </c>
      <c r="J8694" s="19">
        <v>1.7100551615899557</v>
      </c>
      <c r="K8694" s="19">
        <v>1.7411054150124063</v>
      </c>
      <c r="L8694" s="19">
        <v>1.2878210788291073</v>
      </c>
      <c r="M8694" s="19">
        <v>21.117750000000001</v>
      </c>
      <c r="N8694" s="19">
        <f t="shared" si="136"/>
        <v>27.453075000000002</v>
      </c>
      <c r="O8694" s="19">
        <v>15.372499999999999</v>
      </c>
      <c r="P8694" s="20">
        <v>5.5919394374999998</v>
      </c>
      <c r="Q8694" s="12">
        <v>67.05</v>
      </c>
      <c r="R8694" s="12">
        <v>3.2949999999999999</v>
      </c>
      <c r="S8694" s="12">
        <v>40.5</v>
      </c>
      <c r="T8694" s="12">
        <v>3.6799999999999997</v>
      </c>
      <c r="U8694" s="12"/>
      <c r="V8694" s="23"/>
      <c r="W8694" s="24"/>
      <c r="X8694" s="22"/>
      <c r="Y8694" s="22"/>
      <c r="Z8694" s="22"/>
      <c r="AA8694" s="22"/>
      <c r="AB8694" s="22"/>
      <c r="AC8694" s="22"/>
      <c r="AD8694" s="22"/>
      <c r="AE8694" s="22"/>
      <c r="AF8694" s="22"/>
      <c r="AG8694" s="22"/>
      <c r="AH8694" s="22"/>
    </row>
    <row r="8695" spans="2:34">
      <c r="B8695" s="10">
        <v>27</v>
      </c>
      <c r="C8695" s="10">
        <v>12</v>
      </c>
      <c r="D8695" s="34">
        <v>39809</v>
      </c>
      <c r="E8695" s="17">
        <v>0</v>
      </c>
      <c r="F8695" s="35">
        <v>0.3659143068599825</v>
      </c>
      <c r="G8695" s="18">
        <v>35.576677970548154</v>
      </c>
      <c r="H8695" s="18">
        <v>57.415988783041108</v>
      </c>
      <c r="I8695" s="18">
        <v>21.839310812492954</v>
      </c>
      <c r="J8695" s="19">
        <v>1.2934649765699668</v>
      </c>
      <c r="K8695" s="19">
        <v>1.9202160605573961</v>
      </c>
      <c r="L8695" s="19">
        <v>1.2046401906318664</v>
      </c>
      <c r="M8695" s="19">
        <v>20.069749999999999</v>
      </c>
      <c r="N8695" s="19">
        <f t="shared" si="136"/>
        <v>26.090675000000001</v>
      </c>
      <c r="O8695" s="19">
        <v>14.914999999999999</v>
      </c>
      <c r="P8695" s="20">
        <v>5.8565422499999995</v>
      </c>
      <c r="Q8695" s="12">
        <v>67.850000000000009</v>
      </c>
      <c r="R8695" s="12">
        <v>3.2075</v>
      </c>
      <c r="S8695" s="12">
        <v>38.925000000000004</v>
      </c>
      <c r="T8695" s="12">
        <v>3.1875</v>
      </c>
      <c r="U8695" s="12"/>
      <c r="V8695" s="23"/>
      <c r="W8695" s="24"/>
      <c r="X8695" s="22"/>
      <c r="Y8695" s="22"/>
      <c r="Z8695" s="22"/>
      <c r="AA8695" s="22"/>
      <c r="AB8695" s="22"/>
      <c r="AC8695" s="22"/>
      <c r="AD8695" s="22"/>
      <c r="AE8695" s="22"/>
      <c r="AF8695" s="22"/>
      <c r="AG8695" s="22"/>
      <c r="AH8695" s="22"/>
    </row>
    <row r="8696" spans="2:34">
      <c r="B8696" s="10">
        <v>28</v>
      </c>
      <c r="C8696" s="10">
        <v>12</v>
      </c>
      <c r="D8696" s="34">
        <v>39810</v>
      </c>
      <c r="E8696" s="17">
        <v>4.1666666666998253E-2</v>
      </c>
      <c r="F8696" s="35">
        <v>0.35747077945498285</v>
      </c>
      <c r="G8696" s="18">
        <v>26.942140991538729</v>
      </c>
      <c r="H8696" s="18">
        <v>45.870040199862473</v>
      </c>
      <c r="I8696" s="18">
        <v>18.927899208323744</v>
      </c>
      <c r="J8696" s="19">
        <v>1.0285961248449738</v>
      </c>
      <c r="K8696" s="19">
        <v>1.6157903386974128</v>
      </c>
      <c r="L8696" s="19">
        <v>1.1769648799376191</v>
      </c>
      <c r="M8696" s="19">
        <v>17.524750000000001</v>
      </c>
      <c r="N8696" s="19">
        <f t="shared" si="136"/>
        <v>22.782175000000002</v>
      </c>
      <c r="O8696" s="19">
        <v>12.685</v>
      </c>
      <c r="P8696" s="20">
        <v>5.8036216874999997</v>
      </c>
      <c r="Q8696" s="12">
        <v>68.625</v>
      </c>
      <c r="R8696" s="12">
        <v>2.82</v>
      </c>
      <c r="S8696" s="12">
        <v>42.05</v>
      </c>
      <c r="T8696" s="12">
        <v>2.875</v>
      </c>
      <c r="U8696" s="12"/>
      <c r="V8696" s="23"/>
      <c r="W8696" s="24"/>
      <c r="X8696" s="22"/>
      <c r="Y8696" s="22"/>
      <c r="Z8696" s="22"/>
      <c r="AA8696" s="22"/>
      <c r="AB8696" s="22"/>
      <c r="AC8696" s="22"/>
      <c r="AD8696" s="22"/>
      <c r="AE8696" s="22"/>
      <c r="AF8696" s="22"/>
      <c r="AG8696" s="22"/>
      <c r="AH8696" s="22"/>
    </row>
    <row r="8697" spans="2:34">
      <c r="B8697" s="10">
        <v>28</v>
      </c>
      <c r="C8697" s="10">
        <v>12</v>
      </c>
      <c r="D8697" s="34">
        <v>39810</v>
      </c>
      <c r="E8697" s="17">
        <v>8.3333333333001747E-2</v>
      </c>
      <c r="F8697" s="35">
        <v>0.32800276412998414</v>
      </c>
      <c r="G8697" s="18">
        <v>21.455699485721187</v>
      </c>
      <c r="H8697" s="18">
        <v>39.807851657094695</v>
      </c>
      <c r="I8697" s="18">
        <v>18.352152171373508</v>
      </c>
      <c r="J8697" s="19">
        <v>1.0465922748299736</v>
      </c>
      <c r="K8697" s="19">
        <v>1.4785081513674199</v>
      </c>
      <c r="L8697" s="19">
        <v>1.2103610071366153</v>
      </c>
      <c r="M8697" s="19">
        <v>17.4025</v>
      </c>
      <c r="N8697" s="19">
        <f t="shared" si="136"/>
        <v>22.623250000000002</v>
      </c>
      <c r="O8697" s="19">
        <v>12.8675</v>
      </c>
      <c r="P8697" s="20">
        <v>5.8918226249999988</v>
      </c>
      <c r="Q8697" s="12">
        <v>68.375</v>
      </c>
      <c r="R8697" s="12">
        <v>2.5775000000000001</v>
      </c>
      <c r="S8697" s="12">
        <v>38.125</v>
      </c>
      <c r="T8697" s="12">
        <v>3.3149999999999999</v>
      </c>
      <c r="U8697" s="12"/>
      <c r="V8697" s="23"/>
      <c r="W8697" s="24"/>
      <c r="X8697" s="22"/>
      <c r="Y8697" s="22"/>
      <c r="Z8697" s="22"/>
      <c r="AA8697" s="22"/>
      <c r="AB8697" s="22"/>
      <c r="AC8697" s="22"/>
      <c r="AD8697" s="22"/>
      <c r="AE8697" s="22"/>
      <c r="AF8697" s="22"/>
      <c r="AG8697" s="22"/>
      <c r="AH8697" s="22"/>
    </row>
    <row r="8698" spans="2:34">
      <c r="B8698" s="10">
        <v>28</v>
      </c>
      <c r="C8698" s="10">
        <v>12</v>
      </c>
      <c r="D8698" s="34">
        <v>39810</v>
      </c>
      <c r="E8698" s="17">
        <v>0.125</v>
      </c>
      <c r="F8698" s="35">
        <v>0.30274516925248529</v>
      </c>
      <c r="G8698" s="18">
        <v>20.680652139854217</v>
      </c>
      <c r="H8698" s="18">
        <v>38.76749775438806</v>
      </c>
      <c r="I8698" s="18">
        <v>18.08684561453385</v>
      </c>
      <c r="J8698" s="19">
        <v>1.5608818554999608</v>
      </c>
      <c r="K8698" s="19">
        <v>1.3790317737349249</v>
      </c>
      <c r="L8698" s="19">
        <v>1.1771283267981185</v>
      </c>
      <c r="M8698" s="19">
        <v>16.749750000000002</v>
      </c>
      <c r="N8698" s="19">
        <f t="shared" si="136"/>
        <v>21.774675000000006</v>
      </c>
      <c r="O8698" s="19">
        <v>12.2425</v>
      </c>
      <c r="P8698" s="20">
        <v>6.138785249999998</v>
      </c>
      <c r="Q8698" s="12">
        <v>68.7</v>
      </c>
      <c r="R8698" s="12">
        <v>2.5425</v>
      </c>
      <c r="S8698" s="12">
        <v>40.125</v>
      </c>
      <c r="T8698" s="12">
        <v>3.7299999999999995</v>
      </c>
      <c r="U8698" s="12"/>
      <c r="V8698" s="23"/>
      <c r="W8698" s="24"/>
      <c r="X8698" s="22"/>
      <c r="Y8698" s="22"/>
      <c r="Z8698" s="22"/>
      <c r="AA8698" s="22"/>
      <c r="AB8698" s="22"/>
      <c r="AC8698" s="22"/>
      <c r="AD8698" s="22"/>
      <c r="AE8698" s="22"/>
      <c r="AF8698" s="22"/>
      <c r="AG8698" s="22"/>
      <c r="AH8698" s="22"/>
    </row>
    <row r="8699" spans="2:34">
      <c r="B8699" s="10">
        <v>28</v>
      </c>
      <c r="C8699" s="10">
        <v>12</v>
      </c>
      <c r="D8699" s="34">
        <v>39810</v>
      </c>
      <c r="E8699" s="17">
        <v>0.16666666666699825</v>
      </c>
      <c r="F8699" s="35">
        <v>0.30692276864248502</v>
      </c>
      <c r="G8699" s="18">
        <v>25.455264309177284</v>
      </c>
      <c r="H8699" s="18">
        <v>44.514587820946105</v>
      </c>
      <c r="I8699" s="18">
        <v>19.059323511768817</v>
      </c>
      <c r="J8699" s="19">
        <v>1.5583040643649611</v>
      </c>
      <c r="K8699" s="19">
        <v>1.4765591471699193</v>
      </c>
      <c r="L8699" s="19">
        <v>1.2105284099128646</v>
      </c>
      <c r="M8699" s="19">
        <v>17.116250000000001</v>
      </c>
      <c r="N8699" s="19">
        <f t="shared" si="136"/>
        <v>22.251125000000002</v>
      </c>
      <c r="O8699" s="19">
        <v>12.932499999999999</v>
      </c>
      <c r="P8699" s="20">
        <v>5.6448600000000004</v>
      </c>
      <c r="Q8699" s="12">
        <v>70.174999999999997</v>
      </c>
      <c r="R8699" s="12">
        <v>2.5599999999999996</v>
      </c>
      <c r="S8699" s="12">
        <v>41.174999999999997</v>
      </c>
      <c r="T8699" s="12">
        <v>3.3174999999999999</v>
      </c>
      <c r="U8699" s="12"/>
      <c r="V8699" s="23"/>
      <c r="W8699" s="24"/>
      <c r="X8699" s="22"/>
      <c r="Y8699" s="22"/>
      <c r="Z8699" s="22"/>
      <c r="AA8699" s="22"/>
      <c r="AB8699" s="22"/>
      <c r="AC8699" s="22"/>
      <c r="AD8699" s="22"/>
      <c r="AE8699" s="22"/>
      <c r="AF8699" s="22"/>
      <c r="AG8699" s="22"/>
      <c r="AH8699" s="22"/>
    </row>
    <row r="8700" spans="2:34">
      <c r="B8700" s="10">
        <v>28</v>
      </c>
      <c r="C8700" s="10">
        <v>12</v>
      </c>
      <c r="D8700" s="34">
        <v>39810</v>
      </c>
      <c r="E8700" s="17">
        <v>0.20833333333300175</v>
      </c>
      <c r="F8700" s="35">
        <v>0.39097692791998084</v>
      </c>
      <c r="G8700" s="18">
        <v>46.655629374077982</v>
      </c>
      <c r="H8700" s="18">
        <v>73.373398367543828</v>
      </c>
      <c r="I8700" s="18">
        <v>26.717768993465846</v>
      </c>
      <c r="J8700" s="19">
        <v>1.6740125960899586</v>
      </c>
      <c r="K8700" s="19">
        <v>1.9999493539473905</v>
      </c>
      <c r="L8700" s="19">
        <v>1.1717390353303685</v>
      </c>
      <c r="M8700" s="19">
        <v>18.224250000000001</v>
      </c>
      <c r="N8700" s="19">
        <f t="shared" si="136"/>
        <v>23.691525000000002</v>
      </c>
      <c r="O8700" s="19">
        <v>13.96</v>
      </c>
      <c r="P8700" s="20">
        <v>2.9106309374999997</v>
      </c>
      <c r="Q8700" s="12">
        <v>72</v>
      </c>
      <c r="R8700" s="12">
        <v>2.4049999999999998</v>
      </c>
      <c r="S8700" s="12">
        <v>42.099999999999994</v>
      </c>
      <c r="T8700" s="12">
        <v>2.2225000000000001</v>
      </c>
      <c r="U8700" s="12"/>
      <c r="V8700" s="23"/>
      <c r="W8700" s="24"/>
      <c r="X8700" s="22"/>
      <c r="Y8700" s="22"/>
      <c r="Z8700" s="22"/>
      <c r="AA8700" s="22"/>
      <c r="AB8700" s="22"/>
      <c r="AC8700" s="22"/>
      <c r="AD8700" s="22"/>
      <c r="AE8700" s="22"/>
      <c r="AF8700" s="22"/>
      <c r="AG8700" s="22"/>
      <c r="AH8700" s="22"/>
    </row>
    <row r="8701" spans="2:34">
      <c r="B8701" s="10">
        <v>28</v>
      </c>
      <c r="C8701" s="10">
        <v>12</v>
      </c>
      <c r="D8701" s="34">
        <v>39810</v>
      </c>
      <c r="E8701" s="17">
        <v>0.25</v>
      </c>
      <c r="F8701" s="35">
        <v>0.46240493961747725</v>
      </c>
      <c r="G8701" s="18">
        <v>80.288204032494718</v>
      </c>
      <c r="H8701" s="18">
        <v>113.53695137858615</v>
      </c>
      <c r="I8701" s="18">
        <v>33.248747346091449</v>
      </c>
      <c r="J8701" s="19">
        <v>2.3760086240049416</v>
      </c>
      <c r="K8701" s="19">
        <v>2.8716085906698425</v>
      </c>
      <c r="L8701" s="19">
        <v>1.3661983440610963</v>
      </c>
      <c r="M8701" s="19">
        <v>19.198999999999998</v>
      </c>
      <c r="N8701" s="19">
        <f t="shared" si="136"/>
        <v>24.958699999999997</v>
      </c>
      <c r="O8701" s="19">
        <v>15.040000000000001</v>
      </c>
      <c r="P8701" s="20">
        <v>2.1344626874999983</v>
      </c>
      <c r="Q8701" s="12">
        <v>73.325000000000003</v>
      </c>
      <c r="R8701" s="12">
        <v>1.9925000000000002</v>
      </c>
      <c r="S8701" s="12">
        <v>32.325000000000003</v>
      </c>
      <c r="T8701" s="12">
        <v>2.0099999999999998</v>
      </c>
      <c r="U8701" s="12"/>
      <c r="V8701" s="23"/>
      <c r="W8701" s="24"/>
      <c r="X8701" s="22"/>
      <c r="Y8701" s="22"/>
      <c r="Z8701" s="22"/>
      <c r="AA8701" s="22"/>
      <c r="AB8701" s="22"/>
      <c r="AC8701" s="22"/>
      <c r="AD8701" s="22"/>
      <c r="AE8701" s="22"/>
      <c r="AF8701" s="22"/>
      <c r="AG8701" s="22"/>
      <c r="AH8701" s="22"/>
    </row>
    <row r="8702" spans="2:34">
      <c r="B8702" s="10">
        <v>28</v>
      </c>
      <c r="C8702" s="10">
        <v>12</v>
      </c>
      <c r="D8702" s="34">
        <v>39810</v>
      </c>
      <c r="E8702" s="17">
        <v>0.29166666666699825</v>
      </c>
      <c r="F8702" s="35">
        <v>0.4791777250799763</v>
      </c>
      <c r="G8702" s="18">
        <v>85.335026878567021</v>
      </c>
      <c r="H8702" s="18">
        <v>122.81708324569775</v>
      </c>
      <c r="I8702" s="18">
        <v>37.482056367130738</v>
      </c>
      <c r="J8702" s="19">
        <v>2.4814273400499398</v>
      </c>
      <c r="K8702" s="19">
        <v>2.8995100724598406</v>
      </c>
      <c r="L8702" s="19">
        <v>1.4162822108843405</v>
      </c>
      <c r="M8702" s="19">
        <v>20.63325</v>
      </c>
      <c r="N8702" s="19">
        <f t="shared" si="136"/>
        <v>26.823225000000001</v>
      </c>
      <c r="O8702" s="19">
        <v>16.540000000000003</v>
      </c>
      <c r="P8702" s="20">
        <v>1.1466121874999993</v>
      </c>
      <c r="Q8702" s="12">
        <v>74.774999999999991</v>
      </c>
      <c r="R8702" s="12">
        <v>1.6549999999999998</v>
      </c>
      <c r="S8702" s="12">
        <v>36.075000000000003</v>
      </c>
      <c r="T8702" s="12">
        <v>1.7925</v>
      </c>
      <c r="U8702" s="12"/>
      <c r="V8702" s="23"/>
      <c r="W8702" s="24"/>
      <c r="X8702" s="22"/>
      <c r="Y8702" s="22"/>
      <c r="Z8702" s="22"/>
      <c r="AA8702" s="22"/>
      <c r="AB8702" s="22"/>
      <c r="AC8702" s="22"/>
      <c r="AD8702" s="22"/>
      <c r="AE8702" s="22"/>
      <c r="AF8702" s="22"/>
      <c r="AG8702" s="22"/>
      <c r="AH8702" s="22"/>
    </row>
    <row r="8703" spans="2:34">
      <c r="B8703" s="10">
        <v>28</v>
      </c>
      <c r="C8703" s="10">
        <v>12</v>
      </c>
      <c r="D8703" s="34">
        <v>39810</v>
      </c>
      <c r="E8703" s="17">
        <v>0.33333333333300175</v>
      </c>
      <c r="F8703" s="35">
        <v>0.52116375515247415</v>
      </c>
      <c r="G8703" s="18">
        <v>92.548602448419501</v>
      </c>
      <c r="H8703" s="18">
        <v>139.82888285420015</v>
      </c>
      <c r="I8703" s="18">
        <v>47.28028040578063</v>
      </c>
      <c r="J8703" s="19">
        <v>2.6691308846449355</v>
      </c>
      <c r="K8703" s="19">
        <v>3.2040316333848233</v>
      </c>
      <c r="L8703" s="19">
        <v>1.3163974699426013</v>
      </c>
      <c r="M8703" s="19">
        <v>22.6265</v>
      </c>
      <c r="N8703" s="19">
        <f t="shared" si="136"/>
        <v>29.414450000000002</v>
      </c>
      <c r="O8703" s="19">
        <v>18.099999999999998</v>
      </c>
      <c r="P8703" s="20">
        <v>1.2877336874999994</v>
      </c>
      <c r="Q8703" s="12">
        <v>74.8</v>
      </c>
      <c r="R8703" s="12">
        <v>1.9425000000000001</v>
      </c>
      <c r="S8703" s="12">
        <v>38.225000000000001</v>
      </c>
      <c r="T8703" s="12">
        <v>2.4699999999999998</v>
      </c>
      <c r="U8703" s="12"/>
      <c r="V8703" s="23"/>
      <c r="W8703" s="24"/>
      <c r="X8703" s="22"/>
      <c r="Y8703" s="22"/>
      <c r="Z8703" s="22"/>
      <c r="AA8703" s="22"/>
      <c r="AB8703" s="22"/>
      <c r="AC8703" s="22"/>
      <c r="AD8703" s="22"/>
      <c r="AE8703" s="22"/>
      <c r="AF8703" s="22"/>
      <c r="AG8703" s="22"/>
      <c r="AH8703" s="22"/>
    </row>
    <row r="8704" spans="2:34">
      <c r="B8704" s="10">
        <v>28</v>
      </c>
      <c r="C8704" s="10">
        <v>12</v>
      </c>
      <c r="D8704" s="34">
        <v>39810</v>
      </c>
      <c r="E8704" s="17">
        <v>0.375</v>
      </c>
      <c r="F8704" s="35">
        <v>0.55473814910247221</v>
      </c>
      <c r="G8704" s="18">
        <v>114.10334466726094</v>
      </c>
      <c r="H8704" s="18">
        <v>160.56896761440481</v>
      </c>
      <c r="I8704" s="18">
        <v>46.465622947143856</v>
      </c>
      <c r="J8704" s="19">
        <v>3.3916852996599189</v>
      </c>
      <c r="K8704" s="19">
        <v>3.4707507971573084</v>
      </c>
      <c r="L8704" s="19">
        <v>1.2498324394858586</v>
      </c>
      <c r="M8704" s="19">
        <v>23.3505</v>
      </c>
      <c r="N8704" s="19">
        <f t="shared" si="136"/>
        <v>30.355650000000001</v>
      </c>
      <c r="O8704" s="19">
        <v>18.487499999999997</v>
      </c>
      <c r="P8704" s="20">
        <v>1.9051402499999996</v>
      </c>
      <c r="Q8704" s="12">
        <v>73.275000000000006</v>
      </c>
      <c r="R8704" s="12">
        <v>2.5774999999999997</v>
      </c>
      <c r="S8704" s="12">
        <v>45.025000000000006</v>
      </c>
      <c r="T8704" s="12">
        <v>2.3849999999999998</v>
      </c>
      <c r="U8704" s="12"/>
      <c r="V8704" s="23"/>
      <c r="W8704" s="24"/>
      <c r="X8704" s="22"/>
      <c r="Y8704" s="22"/>
      <c r="Z8704" s="22"/>
      <c r="AA8704" s="22"/>
      <c r="AB8704" s="22"/>
      <c r="AC8704" s="22"/>
      <c r="AD8704" s="22"/>
      <c r="AE8704" s="22"/>
      <c r="AF8704" s="22"/>
      <c r="AG8704" s="22"/>
      <c r="AH8704" s="22"/>
    </row>
    <row r="8705" spans="2:34">
      <c r="B8705" s="10">
        <v>28</v>
      </c>
      <c r="C8705" s="10">
        <v>12</v>
      </c>
      <c r="D8705" s="34">
        <v>39810</v>
      </c>
      <c r="E8705" s="17">
        <v>0.41666666666699825</v>
      </c>
      <c r="F8705" s="35">
        <v>0.57990137181747081</v>
      </c>
      <c r="G8705" s="18">
        <v>115.61889122145138</v>
      </c>
      <c r="H8705" s="18">
        <v>168.58281281145327</v>
      </c>
      <c r="I8705" s="18">
        <v>52.963921590001888</v>
      </c>
      <c r="J8705" s="19">
        <v>3.610240140579914</v>
      </c>
      <c r="K8705" s="19">
        <v>3.5185616528073052</v>
      </c>
      <c r="L8705" s="19">
        <v>1.333246533740849</v>
      </c>
      <c r="M8705" s="19">
        <v>23.416499999999999</v>
      </c>
      <c r="N8705" s="19">
        <f t="shared" si="136"/>
        <v>30.44145</v>
      </c>
      <c r="O8705" s="19">
        <v>18.440000000000001</v>
      </c>
      <c r="P8705" s="20">
        <v>2.9988318749999991</v>
      </c>
      <c r="Q8705" s="12">
        <v>70.324999999999989</v>
      </c>
      <c r="R8705" s="12">
        <v>3.3299999999999996</v>
      </c>
      <c r="S8705" s="12">
        <v>47.075000000000003</v>
      </c>
      <c r="T8705" s="12">
        <v>2.33</v>
      </c>
      <c r="U8705" s="12"/>
      <c r="V8705" s="23"/>
      <c r="W8705" s="24"/>
      <c r="X8705" s="22"/>
      <c r="Y8705" s="22"/>
      <c r="Z8705" s="22"/>
      <c r="AA8705" s="22"/>
      <c r="AB8705" s="22"/>
      <c r="AC8705" s="22"/>
      <c r="AD8705" s="22"/>
      <c r="AE8705" s="22"/>
      <c r="AF8705" s="22"/>
      <c r="AG8705" s="22"/>
      <c r="AH8705" s="22"/>
    </row>
    <row r="8706" spans="2:34">
      <c r="B8706" s="10">
        <v>28</v>
      </c>
      <c r="C8706" s="10">
        <v>12</v>
      </c>
      <c r="D8706" s="34">
        <v>39810</v>
      </c>
      <c r="E8706" s="17">
        <v>0.45833333333300175</v>
      </c>
      <c r="F8706" s="35">
        <v>0.56724500654997134</v>
      </c>
      <c r="G8706" s="18">
        <v>110.44425228452209</v>
      </c>
      <c r="H8706" s="18">
        <v>159.12895774645813</v>
      </c>
      <c r="I8706" s="18">
        <v>48.684705461936048</v>
      </c>
      <c r="J8706" s="19">
        <v>3.697652508139913</v>
      </c>
      <c r="K8706" s="19">
        <v>3.6141360544472994</v>
      </c>
      <c r="L8706" s="19">
        <v>1.2444517352498587</v>
      </c>
      <c r="M8706" s="19">
        <v>44.724000000000004</v>
      </c>
      <c r="N8706" s="19">
        <f t="shared" si="136"/>
        <v>58.141200000000005</v>
      </c>
      <c r="O8706" s="19">
        <v>19.835000000000001</v>
      </c>
      <c r="P8706" s="20">
        <v>3.8455608749999994</v>
      </c>
      <c r="Q8706" s="12">
        <v>65.8</v>
      </c>
      <c r="R8706" s="12">
        <v>4.2424999999999997</v>
      </c>
      <c r="S8706" s="12">
        <v>50.5</v>
      </c>
      <c r="T8706" s="12">
        <v>2.9725000000000001</v>
      </c>
      <c r="U8706" s="12"/>
      <c r="V8706" s="23"/>
      <c r="W8706" s="24"/>
      <c r="X8706" s="22"/>
      <c r="Y8706" s="22"/>
      <c r="Z8706" s="22"/>
      <c r="AA8706" s="22"/>
      <c r="AB8706" s="22"/>
      <c r="AC8706" s="22"/>
      <c r="AD8706" s="22"/>
      <c r="AE8706" s="22"/>
      <c r="AF8706" s="22"/>
      <c r="AG8706" s="22"/>
      <c r="AH8706" s="22"/>
    </row>
    <row r="8707" spans="2:34">
      <c r="B8707" s="10">
        <v>28</v>
      </c>
      <c r="C8707" s="10">
        <v>12</v>
      </c>
      <c r="D8707" s="34">
        <v>39810</v>
      </c>
      <c r="E8707" s="17">
        <v>0.5</v>
      </c>
      <c r="F8707" s="35">
        <v>0.68903702658746502</v>
      </c>
      <c r="G8707" s="18">
        <v>128.70941640770462</v>
      </c>
      <c r="H8707" s="18">
        <v>168.54576057131442</v>
      </c>
      <c r="I8707" s="18">
        <v>39.836344163609766</v>
      </c>
      <c r="J8707" s="19">
        <v>3.8493486249899105</v>
      </c>
      <c r="K8707" s="19">
        <v>3.7535006161822912</v>
      </c>
      <c r="L8707" s="19">
        <v>1.266761296999356</v>
      </c>
      <c r="M8707" s="19">
        <v>84.612499999999997</v>
      </c>
      <c r="N8707" s="19">
        <f t="shared" si="136"/>
        <v>109.99625</v>
      </c>
      <c r="O8707" s="19">
        <v>25.6875</v>
      </c>
      <c r="P8707" s="20">
        <v>4.0043225624999987</v>
      </c>
      <c r="Q8707" s="12">
        <v>61.25</v>
      </c>
      <c r="R8707" s="12">
        <v>5.15</v>
      </c>
      <c r="S8707" s="12">
        <v>47.95</v>
      </c>
      <c r="T8707" s="12">
        <v>2.8374999999999999</v>
      </c>
      <c r="U8707" s="12"/>
      <c r="V8707" s="23"/>
      <c r="W8707" s="24"/>
      <c r="X8707" s="22"/>
      <c r="Y8707" s="22"/>
      <c r="Z8707" s="22"/>
      <c r="AA8707" s="22"/>
      <c r="AB8707" s="22"/>
      <c r="AC8707" s="22"/>
      <c r="AD8707" s="22"/>
      <c r="AE8707" s="22"/>
      <c r="AF8707" s="22"/>
      <c r="AG8707" s="22"/>
      <c r="AH8707" s="22"/>
    </row>
    <row r="8708" spans="2:34">
      <c r="B8708" s="10">
        <v>28</v>
      </c>
      <c r="C8708" s="10">
        <v>12</v>
      </c>
      <c r="D8708" s="34">
        <v>39810</v>
      </c>
      <c r="E8708" s="17">
        <v>0.54166666666699825</v>
      </c>
      <c r="F8708" s="35">
        <v>0.62175937187246821</v>
      </c>
      <c r="G8708" s="18">
        <v>128.92500024572141</v>
      </c>
      <c r="H8708" s="18">
        <v>176.12321500392642</v>
      </c>
      <c r="I8708" s="18">
        <v>47.198214758205054</v>
      </c>
      <c r="J8708" s="19">
        <v>4.1810396064749034</v>
      </c>
      <c r="K8708" s="19">
        <v>3.735639313112292</v>
      </c>
      <c r="L8708" s="19">
        <v>1.1835038956023649</v>
      </c>
      <c r="M8708" s="19">
        <v>69.305500000000009</v>
      </c>
      <c r="N8708" s="19">
        <f t="shared" si="136"/>
        <v>90.097150000000013</v>
      </c>
      <c r="O8708" s="19">
        <v>24.5</v>
      </c>
      <c r="P8708" s="20">
        <v>4.2865655624999999</v>
      </c>
      <c r="Q8708" s="12">
        <v>58.924999999999997</v>
      </c>
      <c r="R8708" s="12">
        <v>5.3224999999999998</v>
      </c>
      <c r="S8708" s="12">
        <v>48.025000000000006</v>
      </c>
      <c r="T8708" s="12">
        <v>2.7524999999999999</v>
      </c>
      <c r="U8708" s="12"/>
      <c r="V8708" s="23"/>
      <c r="W8708" s="24"/>
      <c r="X8708" s="22"/>
      <c r="Y8708" s="22"/>
      <c r="Z8708" s="22"/>
      <c r="AA8708" s="22"/>
      <c r="AB8708" s="22"/>
      <c r="AC8708" s="22"/>
      <c r="AD8708" s="22"/>
      <c r="AE8708" s="22"/>
      <c r="AF8708" s="22"/>
      <c r="AG8708" s="22"/>
      <c r="AH8708" s="22"/>
    </row>
    <row r="8709" spans="2:34">
      <c r="B8709" s="10">
        <v>28</v>
      </c>
      <c r="C8709" s="10">
        <v>12</v>
      </c>
      <c r="D8709" s="34">
        <v>39810</v>
      </c>
      <c r="E8709" s="17">
        <v>0.58333333333300175</v>
      </c>
      <c r="F8709" s="35">
        <v>0.6217036783499682</v>
      </c>
      <c r="G8709" s="18">
        <v>102.72087417109063</v>
      </c>
      <c r="H8709" s="18">
        <v>144.09531313286038</v>
      </c>
      <c r="I8709" s="18">
        <v>41.374438961769741</v>
      </c>
      <c r="J8709" s="19">
        <v>3.6076100703649172</v>
      </c>
      <c r="K8709" s="19">
        <v>3.2341510114723189</v>
      </c>
      <c r="L8709" s="19">
        <v>1.1502451641113685</v>
      </c>
      <c r="M8709" s="19">
        <v>54.067750000000004</v>
      </c>
      <c r="N8709" s="19">
        <f t="shared" si="136"/>
        <v>70.288075000000006</v>
      </c>
      <c r="O8709" s="19">
        <v>22.942499999999999</v>
      </c>
      <c r="P8709" s="20">
        <v>4.956892687499999</v>
      </c>
      <c r="Q8709" s="12">
        <v>57.95</v>
      </c>
      <c r="R8709" s="12">
        <v>5.3100000000000005</v>
      </c>
      <c r="S8709" s="12">
        <v>45.174999999999997</v>
      </c>
      <c r="T8709" s="12">
        <v>3.4050000000000002</v>
      </c>
      <c r="U8709" s="12"/>
      <c r="V8709" s="23"/>
      <c r="W8709" s="24"/>
      <c r="X8709" s="22"/>
      <c r="Y8709" s="22"/>
      <c r="Z8709" s="22"/>
      <c r="AA8709" s="22"/>
      <c r="AB8709" s="22"/>
      <c r="AC8709" s="22"/>
      <c r="AD8709" s="22"/>
      <c r="AE8709" s="22"/>
      <c r="AF8709" s="22"/>
      <c r="AG8709" s="22"/>
      <c r="AH8709" s="22"/>
    </row>
    <row r="8710" spans="2:34">
      <c r="B8710" s="10">
        <v>28</v>
      </c>
      <c r="C8710" s="10">
        <v>12</v>
      </c>
      <c r="D8710" s="34">
        <v>39810</v>
      </c>
      <c r="E8710" s="17">
        <v>0.625</v>
      </c>
      <c r="F8710" s="35">
        <v>0.57964661346747004</v>
      </c>
      <c r="G8710" s="18">
        <v>112.76801829818224</v>
      </c>
      <c r="H8710" s="18">
        <v>163.22700441274918</v>
      </c>
      <c r="I8710" s="18">
        <v>50.45898611456694</v>
      </c>
      <c r="J8710" s="19">
        <v>3.5227415695449205</v>
      </c>
      <c r="K8710" s="19">
        <v>3.8491891736197843</v>
      </c>
      <c r="L8710" s="19">
        <v>1.0836398026111258</v>
      </c>
      <c r="M8710" s="19">
        <v>39.595999999999997</v>
      </c>
      <c r="N8710" s="19">
        <f t="shared" si="136"/>
        <v>51.474799999999995</v>
      </c>
      <c r="O8710" s="19">
        <v>20.5425</v>
      </c>
      <c r="P8710" s="20">
        <v>3.6867991874999988</v>
      </c>
      <c r="Q8710" s="12">
        <v>59.5</v>
      </c>
      <c r="R8710" s="12">
        <v>4.5375000000000005</v>
      </c>
      <c r="S8710" s="12">
        <v>43.4</v>
      </c>
      <c r="T8710" s="12">
        <v>3.2575000000000003</v>
      </c>
      <c r="U8710" s="12"/>
      <c r="V8710" s="23"/>
      <c r="W8710" s="24"/>
      <c r="X8710" s="22"/>
      <c r="Y8710" s="22"/>
      <c r="Z8710" s="22"/>
      <c r="AA8710" s="22"/>
      <c r="AB8710" s="22"/>
      <c r="AC8710" s="22"/>
      <c r="AD8710" s="22"/>
      <c r="AE8710" s="22"/>
      <c r="AF8710" s="22"/>
      <c r="AG8710" s="22"/>
      <c r="AH8710" s="22"/>
    </row>
    <row r="8711" spans="2:34">
      <c r="B8711" s="10">
        <v>28</v>
      </c>
      <c r="C8711" s="10">
        <v>12</v>
      </c>
      <c r="D8711" s="34">
        <v>39810</v>
      </c>
      <c r="E8711" s="17">
        <v>0.66666666666699825</v>
      </c>
      <c r="F8711" s="35">
        <v>0.56279321651247083</v>
      </c>
      <c r="G8711" s="18">
        <v>88.185764836179672</v>
      </c>
      <c r="H8711" s="18">
        <v>132.49345662952345</v>
      </c>
      <c r="I8711" s="18">
        <v>44.307691793343793</v>
      </c>
      <c r="J8711" s="19">
        <v>2.9801751783249331</v>
      </c>
      <c r="K8711" s="19">
        <v>3.1426853394548235</v>
      </c>
      <c r="L8711" s="19">
        <v>1.1115045148326224</v>
      </c>
      <c r="M8711" s="19">
        <v>29.597750000000001</v>
      </c>
      <c r="N8711" s="19">
        <f t="shared" si="136"/>
        <v>38.477075000000006</v>
      </c>
      <c r="O8711" s="19">
        <v>18.337499999999999</v>
      </c>
      <c r="P8711" s="20">
        <v>2.8929907499999987</v>
      </c>
      <c r="Q8711" s="12">
        <v>62.174999999999997</v>
      </c>
      <c r="R8711" s="12">
        <v>3.7024999999999997</v>
      </c>
      <c r="S8711" s="12">
        <v>44.85</v>
      </c>
      <c r="T8711" s="12">
        <v>3.4424999999999999</v>
      </c>
      <c r="U8711" s="12"/>
      <c r="V8711" s="23"/>
      <c r="W8711" s="24"/>
      <c r="X8711" s="22"/>
      <c r="Y8711" s="22"/>
      <c r="Z8711" s="22"/>
      <c r="AA8711" s="22"/>
      <c r="AB8711" s="22"/>
      <c r="AC8711" s="22"/>
      <c r="AD8711" s="22"/>
      <c r="AE8711" s="22"/>
      <c r="AF8711" s="22"/>
      <c r="AG8711" s="22"/>
      <c r="AH8711" s="22"/>
    </row>
    <row r="8712" spans="2:34">
      <c r="B8712" s="10">
        <v>28</v>
      </c>
      <c r="C8712" s="10">
        <v>12</v>
      </c>
      <c r="D8712" s="34">
        <v>39810</v>
      </c>
      <c r="E8712" s="17">
        <v>0.70833333333300175</v>
      </c>
      <c r="F8712" s="35">
        <v>0.57954173484746985</v>
      </c>
      <c r="G8712" s="18">
        <v>98.765500898389519</v>
      </c>
      <c r="H8712" s="18">
        <v>144.85865036081213</v>
      </c>
      <c r="I8712" s="18">
        <v>46.093149462422616</v>
      </c>
      <c r="J8712" s="19">
        <v>3.14729885359493</v>
      </c>
      <c r="K8712" s="19">
        <v>3.355694295589811</v>
      </c>
      <c r="L8712" s="19">
        <v>1.1949494845276127</v>
      </c>
      <c r="M8712" s="19">
        <v>26.411999999999999</v>
      </c>
      <c r="N8712" s="19">
        <f t="shared" si="136"/>
        <v>34.335599999999999</v>
      </c>
      <c r="O8712" s="19">
        <v>19.02</v>
      </c>
      <c r="P8712" s="20">
        <v>2.2579439999999984</v>
      </c>
      <c r="Q8712" s="12">
        <v>64.05</v>
      </c>
      <c r="R8712" s="12">
        <v>3.2575000000000003</v>
      </c>
      <c r="S8712" s="12">
        <v>47.300000000000004</v>
      </c>
      <c r="T8712" s="12">
        <v>3.1074999999999999</v>
      </c>
      <c r="U8712" s="12"/>
      <c r="V8712" s="23"/>
      <c r="W8712" s="24"/>
      <c r="X8712" s="22"/>
      <c r="Y8712" s="22"/>
      <c r="Z8712" s="22"/>
      <c r="AA8712" s="22"/>
      <c r="AB8712" s="22"/>
      <c r="AC8712" s="22"/>
      <c r="AD8712" s="22"/>
      <c r="AE8712" s="22"/>
      <c r="AF8712" s="22"/>
      <c r="AG8712" s="22"/>
      <c r="AH8712" s="22"/>
    </row>
    <row r="8713" spans="2:34">
      <c r="B8713" s="10">
        <v>28</v>
      </c>
      <c r="C8713" s="10">
        <v>12</v>
      </c>
      <c r="D8713" s="34">
        <v>39810</v>
      </c>
      <c r="E8713" s="17">
        <v>0.75</v>
      </c>
      <c r="F8713" s="35">
        <v>0.62988212690246703</v>
      </c>
      <c r="G8713" s="18">
        <v>119.64175692036298</v>
      </c>
      <c r="H8713" s="18">
        <v>172.42551292467465</v>
      </c>
      <c r="I8713" s="18">
        <v>52.783756004311655</v>
      </c>
      <c r="J8713" s="19">
        <v>3.5921235463099208</v>
      </c>
      <c r="K8713" s="19">
        <v>4.0503739961522713</v>
      </c>
      <c r="L8713" s="19">
        <v>1.2339404178418578</v>
      </c>
      <c r="M8713" s="19">
        <v>27.295500000000001</v>
      </c>
      <c r="N8713" s="19">
        <f t="shared" si="136"/>
        <v>35.48415</v>
      </c>
      <c r="O8713" s="19">
        <v>20.5825</v>
      </c>
      <c r="P8713" s="20">
        <v>1.7463785624999992</v>
      </c>
      <c r="Q8713" s="12">
        <v>65.849999999999994</v>
      </c>
      <c r="R8713" s="12">
        <v>2.9699999999999998</v>
      </c>
      <c r="S8713" s="12">
        <v>43.724999999999994</v>
      </c>
      <c r="T8713" s="12">
        <v>2.875</v>
      </c>
      <c r="U8713" s="12"/>
      <c r="V8713" s="23"/>
      <c r="W8713" s="24"/>
      <c r="X8713" s="22"/>
      <c r="Y8713" s="22"/>
      <c r="Z8713" s="22"/>
      <c r="AA8713" s="22"/>
      <c r="AB8713" s="22"/>
      <c r="AC8713" s="22"/>
      <c r="AD8713" s="22"/>
      <c r="AE8713" s="22"/>
      <c r="AF8713" s="22"/>
      <c r="AG8713" s="22"/>
      <c r="AH8713" s="22"/>
    </row>
    <row r="8714" spans="2:34">
      <c r="B8714" s="10">
        <v>28</v>
      </c>
      <c r="C8714" s="10">
        <v>12</v>
      </c>
      <c r="D8714" s="34">
        <v>39810</v>
      </c>
      <c r="E8714" s="17">
        <v>0.79166666666699825</v>
      </c>
      <c r="F8714" s="35">
        <v>0.60043531044746845</v>
      </c>
      <c r="G8714" s="18">
        <v>93.349792033864986</v>
      </c>
      <c r="H8714" s="18">
        <v>144.19204817085614</v>
      </c>
      <c r="I8714" s="18">
        <v>50.842256136991161</v>
      </c>
      <c r="J8714" s="19">
        <v>3.0547069582099331</v>
      </c>
      <c r="K8714" s="19">
        <v>3.5408909346647994</v>
      </c>
      <c r="L8714" s="19">
        <v>1.2117891892081099</v>
      </c>
      <c r="M8714" s="19">
        <v>25.277250000000002</v>
      </c>
      <c r="N8714" s="19">
        <f t="shared" si="136"/>
        <v>32.860425000000006</v>
      </c>
      <c r="O8714" s="19">
        <v>18.895</v>
      </c>
      <c r="P8714" s="20">
        <v>2.9106309374999992</v>
      </c>
      <c r="Q8714" s="12">
        <v>65.400000000000006</v>
      </c>
      <c r="R8714" s="12">
        <v>3.165</v>
      </c>
      <c r="S8714" s="12">
        <v>41.3</v>
      </c>
      <c r="T8714" s="12">
        <v>3.3374999999999995</v>
      </c>
      <c r="U8714" s="12"/>
      <c r="V8714" s="23"/>
      <c r="W8714" s="24"/>
      <c r="X8714" s="22"/>
      <c r="Y8714" s="22"/>
      <c r="Z8714" s="22"/>
      <c r="AA8714" s="22"/>
      <c r="AB8714" s="22"/>
      <c r="AC8714" s="22"/>
      <c r="AD8714" s="22"/>
      <c r="AE8714" s="22"/>
      <c r="AF8714" s="22"/>
      <c r="AG8714" s="22"/>
      <c r="AH8714" s="22"/>
    </row>
    <row r="8715" spans="2:34">
      <c r="B8715" s="10">
        <v>28</v>
      </c>
      <c r="C8715" s="10">
        <v>12</v>
      </c>
      <c r="D8715" s="34">
        <v>39810</v>
      </c>
      <c r="E8715" s="17">
        <v>0.83333333333300175</v>
      </c>
      <c r="F8715" s="35">
        <v>0.5080161897524732</v>
      </c>
      <c r="G8715" s="18">
        <v>81.098687996612199</v>
      </c>
      <c r="H8715" s="18">
        <v>131.55632336863869</v>
      </c>
      <c r="I8715" s="18">
        <v>50.457635372026488</v>
      </c>
      <c r="J8715" s="19">
        <v>2.7384256119349399</v>
      </c>
      <c r="K8715" s="19">
        <v>3.1727139287698201</v>
      </c>
      <c r="L8715" s="19">
        <v>1.061781118771377</v>
      </c>
      <c r="M8715" s="19">
        <v>24.509999999999998</v>
      </c>
      <c r="N8715" s="19">
        <f t="shared" si="136"/>
        <v>31.863</v>
      </c>
      <c r="O8715" s="19">
        <v>18.102499999999999</v>
      </c>
      <c r="P8715" s="20">
        <v>2.6283879374999986</v>
      </c>
      <c r="Q8715" s="12">
        <v>64.924999999999997</v>
      </c>
      <c r="R8715" s="12">
        <v>3.4125000000000001</v>
      </c>
      <c r="S8715" s="12">
        <v>48.725000000000001</v>
      </c>
      <c r="T8715" s="12">
        <v>2.7149999999999999</v>
      </c>
      <c r="U8715" s="12"/>
      <c r="V8715" s="23"/>
      <c r="W8715" s="24"/>
      <c r="X8715" s="22"/>
      <c r="Y8715" s="22"/>
      <c r="Z8715" s="22"/>
      <c r="AA8715" s="22"/>
      <c r="AB8715" s="22"/>
      <c r="AC8715" s="22"/>
      <c r="AD8715" s="22"/>
      <c r="AE8715" s="22"/>
      <c r="AF8715" s="22"/>
      <c r="AG8715" s="22"/>
      <c r="AH8715" s="22"/>
    </row>
    <row r="8716" spans="2:34">
      <c r="B8716" s="10">
        <v>28</v>
      </c>
      <c r="C8716" s="10">
        <v>12</v>
      </c>
      <c r="D8716" s="34">
        <v>39810</v>
      </c>
      <c r="E8716" s="17">
        <v>0.875</v>
      </c>
      <c r="F8716" s="35">
        <v>0.45339536519247597</v>
      </c>
      <c r="G8716" s="18">
        <v>63.506835763234605</v>
      </c>
      <c r="H8716" s="18">
        <v>106.43285328495232</v>
      </c>
      <c r="I8716" s="18">
        <v>42.926017521717704</v>
      </c>
      <c r="J8716" s="19">
        <v>2.5584246491199449</v>
      </c>
      <c r="K8716" s="19">
        <v>2.8741922117448362</v>
      </c>
      <c r="L8716" s="19">
        <v>1.1619228012653653</v>
      </c>
      <c r="M8716" s="19">
        <v>25.77675</v>
      </c>
      <c r="N8716" s="19">
        <f t="shared" si="136"/>
        <v>33.509774999999998</v>
      </c>
      <c r="O8716" s="19">
        <v>17.97</v>
      </c>
      <c r="P8716" s="20">
        <v>2.6989486874999993</v>
      </c>
      <c r="Q8716" s="12">
        <v>63.174999999999997</v>
      </c>
      <c r="R8716" s="12">
        <v>3.7225000000000001</v>
      </c>
      <c r="S8716" s="12">
        <v>56.175000000000004</v>
      </c>
      <c r="T8716" s="12">
        <v>2.4525000000000001</v>
      </c>
      <c r="U8716" s="12"/>
      <c r="V8716" s="23"/>
      <c r="W8716" s="24"/>
      <c r="X8716" s="22"/>
      <c r="Y8716" s="22"/>
      <c r="Z8716" s="22"/>
      <c r="AA8716" s="22"/>
      <c r="AB8716" s="22"/>
      <c r="AC8716" s="22"/>
      <c r="AD8716" s="22"/>
      <c r="AE8716" s="22"/>
      <c r="AF8716" s="22"/>
      <c r="AG8716" s="22"/>
      <c r="AH8716" s="22"/>
    </row>
    <row r="8717" spans="2:34">
      <c r="B8717" s="10">
        <v>28</v>
      </c>
      <c r="C8717" s="10">
        <v>12</v>
      </c>
      <c r="D8717" s="34">
        <v>39810</v>
      </c>
      <c r="E8717" s="17">
        <v>0.91666666666699825</v>
      </c>
      <c r="F8717" s="35">
        <v>0.394586713717479</v>
      </c>
      <c r="G8717" s="18">
        <v>47.828008067956198</v>
      </c>
      <c r="H8717" s="18">
        <v>76.358593687325339</v>
      </c>
      <c r="I8717" s="18">
        <v>28.530585619369145</v>
      </c>
      <c r="J8717" s="19">
        <v>2.6921202306299428</v>
      </c>
      <c r="K8717" s="19">
        <v>2.1934913541798751</v>
      </c>
      <c r="L8717" s="19">
        <v>1.1564447429076155</v>
      </c>
      <c r="M8717" s="19">
        <v>31.506</v>
      </c>
      <c r="N8717" s="19">
        <f t="shared" si="136"/>
        <v>40.957799999999999</v>
      </c>
      <c r="O8717" s="19">
        <v>16.932499999999997</v>
      </c>
      <c r="P8717" s="20">
        <v>5.1509347499999993</v>
      </c>
      <c r="Q8717" s="12">
        <v>60.650000000000006</v>
      </c>
      <c r="R8717" s="12">
        <v>3.7625000000000002</v>
      </c>
      <c r="S8717" s="12">
        <v>58.375000000000007</v>
      </c>
      <c r="T8717" s="12">
        <v>2.65</v>
      </c>
      <c r="U8717" s="12"/>
      <c r="V8717" s="23"/>
      <c r="W8717" s="24"/>
      <c r="X8717" s="22"/>
      <c r="Y8717" s="22"/>
      <c r="Z8717" s="22"/>
      <c r="AA8717" s="22"/>
      <c r="AB8717" s="22"/>
      <c r="AC8717" s="22"/>
      <c r="AD8717" s="22"/>
      <c r="AE8717" s="22"/>
      <c r="AF8717" s="22"/>
      <c r="AG8717" s="22"/>
      <c r="AH8717" s="22"/>
    </row>
    <row r="8718" spans="2:34">
      <c r="B8718" s="10">
        <v>28</v>
      </c>
      <c r="C8718" s="10">
        <v>12</v>
      </c>
      <c r="D8718" s="34">
        <v>39810</v>
      </c>
      <c r="E8718" s="17">
        <v>0.95833333333300175</v>
      </c>
      <c r="F8718" s="35">
        <v>0.36517030090498048</v>
      </c>
      <c r="G8718" s="18">
        <v>36.928483600185359</v>
      </c>
      <c r="H8718" s="18">
        <v>56.761111091033555</v>
      </c>
      <c r="I8718" s="18">
        <v>19.832627490848189</v>
      </c>
      <c r="J8718" s="19">
        <v>2.3887010781199498</v>
      </c>
      <c r="K8718" s="19">
        <v>1.8869870336423924</v>
      </c>
      <c r="L8718" s="19">
        <v>1.2121264069043587</v>
      </c>
      <c r="M8718" s="19">
        <v>34.883499999999998</v>
      </c>
      <c r="N8718" s="19">
        <f t="shared" si="136"/>
        <v>45.348549999999996</v>
      </c>
      <c r="O8718" s="19">
        <v>18.122499999999999</v>
      </c>
      <c r="P8718" s="20">
        <v>7.3912385624999999</v>
      </c>
      <c r="Q8718" s="12">
        <v>60.424999999999997</v>
      </c>
      <c r="R8718" s="12">
        <v>3.4425000000000003</v>
      </c>
      <c r="S8718" s="12">
        <v>52.05</v>
      </c>
      <c r="T8718" s="12">
        <v>3.1949999999999998</v>
      </c>
      <c r="U8718" s="12"/>
      <c r="V8718" s="23"/>
      <c r="W8718" s="24"/>
      <c r="X8718" s="22"/>
      <c r="Y8718" s="22"/>
      <c r="Z8718" s="22"/>
      <c r="AA8718" s="22"/>
      <c r="AB8718" s="22"/>
      <c r="AC8718" s="22"/>
      <c r="AD8718" s="22"/>
      <c r="AE8718" s="22"/>
      <c r="AF8718" s="22"/>
      <c r="AG8718" s="22"/>
      <c r="AH8718" s="22"/>
    </row>
    <row r="8719" spans="2:34">
      <c r="B8719" s="10">
        <v>29</v>
      </c>
      <c r="C8719" s="10">
        <v>12</v>
      </c>
      <c r="D8719" s="34">
        <v>39810</v>
      </c>
      <c r="E8719" s="17">
        <v>0</v>
      </c>
      <c r="F8719" s="35">
        <v>0.32736503145748241</v>
      </c>
      <c r="G8719" s="18">
        <v>30.850259428186586</v>
      </c>
      <c r="H8719" s="18">
        <v>50.677127848133061</v>
      </c>
      <c r="I8719" s="18">
        <v>19.826868419946472</v>
      </c>
      <c r="J8719" s="19">
        <v>1.8821547241749605</v>
      </c>
      <c r="K8719" s="19">
        <v>1.7934585785173973</v>
      </c>
      <c r="L8719" s="19">
        <v>1.2622562009446028</v>
      </c>
      <c r="M8719" s="19">
        <v>34.602999999999994</v>
      </c>
      <c r="N8719" s="19">
        <f t="shared" si="136"/>
        <v>44.983899999999991</v>
      </c>
      <c r="O8719" s="19">
        <v>20.3325</v>
      </c>
      <c r="P8719" s="20">
        <v>7.7440423124999986</v>
      </c>
      <c r="Q8719" s="12">
        <v>62.575000000000003</v>
      </c>
      <c r="R8719" s="12">
        <v>3.0825000000000005</v>
      </c>
      <c r="S8719" s="12">
        <v>60.825000000000003</v>
      </c>
      <c r="T8719" s="12">
        <v>2.415</v>
      </c>
      <c r="U8719" s="12"/>
      <c r="V8719" s="23"/>
      <c r="W8719" s="24"/>
      <c r="X8719" s="22"/>
      <c r="Y8719" s="22"/>
      <c r="Z8719" s="22"/>
      <c r="AA8719" s="22"/>
      <c r="AB8719" s="22"/>
      <c r="AC8719" s="22"/>
      <c r="AD8719" s="22"/>
      <c r="AE8719" s="22"/>
      <c r="AF8719" s="22"/>
      <c r="AG8719" s="22"/>
      <c r="AH8719" s="22"/>
    </row>
    <row r="8720" spans="2:34">
      <c r="B8720" s="10">
        <v>29</v>
      </c>
      <c r="C8720" s="10">
        <v>12</v>
      </c>
      <c r="D8720" s="34">
        <v>39811</v>
      </c>
      <c r="E8720" s="17">
        <v>4.1666666666998253E-2</v>
      </c>
      <c r="F8720" s="35">
        <v>0.34412247563248144</v>
      </c>
      <c r="G8720" s="18">
        <v>26.318460795511012</v>
      </c>
      <c r="H8720" s="18">
        <v>47.804436201135658</v>
      </c>
      <c r="I8720" s="18">
        <v>21.48597540562465</v>
      </c>
      <c r="J8720" s="19">
        <v>1.6044534112349669</v>
      </c>
      <c r="K8720" s="19">
        <v>1.8054259293698964</v>
      </c>
      <c r="L8720" s="19">
        <v>1.1733694515338629</v>
      </c>
      <c r="M8720" s="19">
        <v>39.372250000000001</v>
      </c>
      <c r="N8720" s="19">
        <f t="shared" si="136"/>
        <v>51.183925000000002</v>
      </c>
      <c r="O8720" s="19">
        <v>23.005000000000003</v>
      </c>
      <c r="P8720" s="20">
        <v>7.602920812499999</v>
      </c>
      <c r="Q8720" s="12">
        <v>62.25</v>
      </c>
      <c r="R8720" s="12">
        <v>2.5650000000000004</v>
      </c>
      <c r="S8720" s="12">
        <v>49.3</v>
      </c>
      <c r="T8720" s="12">
        <v>2.6875</v>
      </c>
      <c r="U8720" s="12"/>
      <c r="V8720" s="23"/>
      <c r="W8720" s="24"/>
      <c r="X8720" s="22"/>
      <c r="Y8720" s="22"/>
      <c r="Z8720" s="22"/>
      <c r="AA8720" s="22"/>
      <c r="AB8720" s="22"/>
      <c r="AC8720" s="22"/>
      <c r="AD8720" s="22"/>
      <c r="AE8720" s="22"/>
      <c r="AF8720" s="22"/>
      <c r="AG8720" s="22"/>
      <c r="AH8720" s="22"/>
    </row>
    <row r="8721" spans="2:34">
      <c r="B8721" s="10">
        <v>29</v>
      </c>
      <c r="C8721" s="10">
        <v>12</v>
      </c>
      <c r="D8721" s="34">
        <v>39811</v>
      </c>
      <c r="E8721" s="17">
        <v>8.3333333333001747E-2</v>
      </c>
      <c r="F8721" s="35">
        <v>0.32730682754248225</v>
      </c>
      <c r="G8721" s="18">
        <v>33.720521058990485</v>
      </c>
      <c r="H8721" s="18">
        <v>53.838519269836127</v>
      </c>
      <c r="I8721" s="18">
        <v>20.117998210845641</v>
      </c>
      <c r="J8721" s="19">
        <v>1.8101448110349627</v>
      </c>
      <c r="K8721" s="19">
        <v>1.6382428696199058</v>
      </c>
      <c r="L8721" s="19">
        <v>1.2401856343978546</v>
      </c>
      <c r="M8721" s="19">
        <v>35.819500000000005</v>
      </c>
      <c r="N8721" s="19">
        <f t="shared" si="136"/>
        <v>46.565350000000009</v>
      </c>
      <c r="O8721" s="19">
        <v>23.497500000000002</v>
      </c>
      <c r="P8721" s="20">
        <v>4.7628506249999987</v>
      </c>
      <c r="Q8721" s="12">
        <v>62.724999999999994</v>
      </c>
      <c r="R8721" s="12">
        <v>2.4824999999999999</v>
      </c>
      <c r="S8721" s="12">
        <v>55.724999999999994</v>
      </c>
      <c r="T8721" s="12">
        <v>1.5150000000000001</v>
      </c>
      <c r="U8721" s="12"/>
      <c r="V8721" s="23"/>
      <c r="W8721" s="24"/>
      <c r="X8721" s="22"/>
      <c r="Y8721" s="22"/>
      <c r="Z8721" s="22"/>
      <c r="AA8721" s="22"/>
      <c r="AB8721" s="22"/>
      <c r="AC8721" s="22"/>
      <c r="AD8721" s="22"/>
      <c r="AE8721" s="22"/>
      <c r="AF8721" s="22"/>
      <c r="AG8721" s="22"/>
      <c r="AH8721" s="22"/>
    </row>
    <row r="8722" spans="2:34">
      <c r="B8722" s="10">
        <v>29</v>
      </c>
      <c r="C8722" s="10">
        <v>12</v>
      </c>
      <c r="D8722" s="34">
        <v>39811</v>
      </c>
      <c r="E8722" s="17">
        <v>0.125</v>
      </c>
      <c r="F8722" s="35">
        <v>0.34406111048248128</v>
      </c>
      <c r="G8722" s="18">
        <v>28.016630555249193</v>
      </c>
      <c r="H8722" s="18">
        <v>44.221477628395604</v>
      </c>
      <c r="I8722" s="18">
        <v>16.2048470731464</v>
      </c>
      <c r="J8722" s="19">
        <v>2.1289687348549564</v>
      </c>
      <c r="K8722" s="19">
        <v>1.7776080686373976</v>
      </c>
      <c r="L8722" s="19">
        <v>1.1846540057423609</v>
      </c>
      <c r="M8722" s="19">
        <v>30.159499999999998</v>
      </c>
      <c r="N8722" s="19">
        <f t="shared" si="136"/>
        <v>39.207349999999998</v>
      </c>
      <c r="O8722" s="19">
        <v>21.454999999999998</v>
      </c>
      <c r="P8722" s="20">
        <v>6.3504674999999988</v>
      </c>
      <c r="Q8722" s="12">
        <v>62.024999999999999</v>
      </c>
      <c r="R8722" s="12">
        <v>2.1224999999999996</v>
      </c>
      <c r="S8722" s="12">
        <v>50.400000000000006</v>
      </c>
      <c r="T8722" s="12">
        <v>2</v>
      </c>
      <c r="U8722" s="12"/>
      <c r="V8722" s="23"/>
      <c r="W8722" s="24"/>
      <c r="X8722" s="22"/>
      <c r="Y8722" s="22"/>
      <c r="Z8722" s="22"/>
      <c r="AA8722" s="22"/>
      <c r="AB8722" s="22"/>
      <c r="AC8722" s="22"/>
      <c r="AD8722" s="22"/>
      <c r="AE8722" s="22"/>
      <c r="AF8722" s="22"/>
      <c r="AG8722" s="22"/>
      <c r="AH8722" s="22"/>
    </row>
    <row r="8723" spans="2:34">
      <c r="B8723" s="10">
        <v>29</v>
      </c>
      <c r="C8723" s="10">
        <v>12</v>
      </c>
      <c r="D8723" s="34">
        <v>39811</v>
      </c>
      <c r="E8723" s="17">
        <v>0.16666666666699825</v>
      </c>
      <c r="F8723" s="35">
        <v>0.33983534874748139</v>
      </c>
      <c r="G8723" s="18">
        <v>41.550522176229435</v>
      </c>
      <c r="H8723" s="18">
        <v>63.553266938322352</v>
      </c>
      <c r="I8723" s="18">
        <v>22.00274476209291</v>
      </c>
      <c r="J8723" s="19">
        <v>2.6997680307749459</v>
      </c>
      <c r="K8723" s="19">
        <v>1.8910988537423907</v>
      </c>
      <c r="L8723" s="19">
        <v>1.2181101470778566</v>
      </c>
      <c r="M8723" s="19">
        <v>38.475749999999998</v>
      </c>
      <c r="N8723" s="19">
        <f t="shared" si="136"/>
        <v>50.018475000000002</v>
      </c>
      <c r="O8723" s="19">
        <v>21.434999999999999</v>
      </c>
      <c r="P8723" s="20">
        <v>5.2214954999999987</v>
      </c>
      <c r="Q8723" s="12">
        <v>61.45</v>
      </c>
      <c r="R8723" s="12">
        <v>2.0424999999999995</v>
      </c>
      <c r="S8723" s="12">
        <v>48.625</v>
      </c>
      <c r="T8723" s="12">
        <v>2.08</v>
      </c>
      <c r="U8723" s="12"/>
      <c r="V8723" s="23"/>
      <c r="W8723" s="24"/>
      <c r="X8723" s="22"/>
      <c r="Y8723" s="22"/>
      <c r="Z8723" s="22"/>
      <c r="AA8723" s="22"/>
      <c r="AB8723" s="22"/>
      <c r="AC8723" s="22"/>
      <c r="AD8723" s="22"/>
      <c r="AE8723" s="22"/>
      <c r="AF8723" s="22"/>
      <c r="AG8723" s="22"/>
      <c r="AH8723" s="22"/>
    </row>
    <row r="8724" spans="2:34">
      <c r="B8724" s="10">
        <v>29</v>
      </c>
      <c r="C8724" s="10">
        <v>12</v>
      </c>
      <c r="D8724" s="34">
        <v>39811</v>
      </c>
      <c r="E8724" s="17">
        <v>0.20833333333300175</v>
      </c>
      <c r="F8724" s="35">
        <v>0.39434134609497828</v>
      </c>
      <c r="G8724" s="18">
        <v>63.942864724625345</v>
      </c>
      <c r="H8724" s="18">
        <v>88.630580715258105</v>
      </c>
      <c r="I8724" s="18">
        <v>24.687715990632764</v>
      </c>
      <c r="J8724" s="19">
        <v>3.1394317333999378</v>
      </c>
      <c r="K8724" s="19">
        <v>2.4923033362523555</v>
      </c>
      <c r="L8724" s="19">
        <v>1.312757851065345</v>
      </c>
      <c r="M8724" s="19">
        <v>44.380250000000004</v>
      </c>
      <c r="N8724" s="19">
        <f t="shared" si="136"/>
        <v>57.694325000000006</v>
      </c>
      <c r="O8724" s="19">
        <v>23.307500000000001</v>
      </c>
      <c r="P8724" s="20">
        <v>3.8455608749999994</v>
      </c>
      <c r="Q8724" s="12">
        <v>61.174999999999997</v>
      </c>
      <c r="R8724" s="12">
        <v>2.2749999999999999</v>
      </c>
      <c r="S8724" s="12">
        <v>77.75</v>
      </c>
      <c r="T8724" s="12">
        <v>1.6724999999999999</v>
      </c>
      <c r="U8724" s="12"/>
      <c r="V8724" s="23"/>
      <c r="W8724" s="24"/>
      <c r="X8724" s="22"/>
      <c r="Y8724" s="22"/>
      <c r="Z8724" s="22"/>
      <c r="AA8724" s="22"/>
      <c r="AB8724" s="22"/>
      <c r="AC8724" s="22"/>
      <c r="AD8724" s="22"/>
      <c r="AE8724" s="22"/>
      <c r="AF8724" s="22"/>
      <c r="AG8724" s="22"/>
      <c r="AH8724" s="22"/>
    </row>
    <row r="8725" spans="2:34">
      <c r="B8725" s="10">
        <v>29</v>
      </c>
      <c r="C8725" s="10">
        <v>12</v>
      </c>
      <c r="D8725" s="34">
        <v>39811</v>
      </c>
      <c r="E8725" s="17">
        <v>0.25</v>
      </c>
      <c r="F8725" s="35">
        <v>0.46561780446747425</v>
      </c>
      <c r="G8725" s="18">
        <v>104.58458965844008</v>
      </c>
      <c r="H8725" s="18">
        <v>140.74295139236511</v>
      </c>
      <c r="I8725" s="18">
        <v>36.158361733925048</v>
      </c>
      <c r="J8725" s="19">
        <v>4.0856158936249196</v>
      </c>
      <c r="K8725" s="19">
        <v>3.4956430946222969</v>
      </c>
      <c r="L8725" s="19">
        <v>1.2961587818453468</v>
      </c>
      <c r="M8725" s="19">
        <v>35.696250000000006</v>
      </c>
      <c r="N8725" s="19">
        <f t="shared" si="136"/>
        <v>46.405125000000012</v>
      </c>
      <c r="O8725" s="19">
        <v>26.335000000000001</v>
      </c>
      <c r="P8725" s="20">
        <v>0.86436918749999925</v>
      </c>
      <c r="Q8725" s="12">
        <v>65.450000000000017</v>
      </c>
      <c r="R8725" s="12">
        <v>1.7075</v>
      </c>
      <c r="S8725" s="12">
        <v>127.57499999999999</v>
      </c>
      <c r="T8725" s="12">
        <v>1.01</v>
      </c>
      <c r="U8725" s="12"/>
      <c r="V8725" s="23"/>
      <c r="W8725" s="24"/>
      <c r="X8725" s="22"/>
      <c r="Y8725" s="22"/>
      <c r="Z8725" s="22"/>
      <c r="AA8725" s="22"/>
      <c r="AB8725" s="22"/>
      <c r="AC8725" s="22"/>
      <c r="AD8725" s="22"/>
      <c r="AE8725" s="22"/>
      <c r="AF8725" s="22"/>
      <c r="AG8725" s="22"/>
      <c r="AH8725" s="22"/>
    </row>
    <row r="8726" spans="2:34">
      <c r="B8726" s="10">
        <v>29</v>
      </c>
      <c r="C8726" s="10">
        <v>12</v>
      </c>
      <c r="D8726" s="34">
        <v>39811</v>
      </c>
      <c r="E8726" s="17">
        <v>0.29166666666699825</v>
      </c>
      <c r="F8726" s="35">
        <v>0.52010204507997115</v>
      </c>
      <c r="G8726" s="18">
        <v>120.08849532126747</v>
      </c>
      <c r="H8726" s="18">
        <v>164.43862944072876</v>
      </c>
      <c r="I8726" s="18">
        <v>44.350134119461281</v>
      </c>
      <c r="J8726" s="19">
        <v>5.0009378686649022</v>
      </c>
      <c r="K8726" s="19">
        <v>3.8122134278047781</v>
      </c>
      <c r="L8726" s="19">
        <v>1.3073778222295951</v>
      </c>
      <c r="M8726" s="19">
        <v>33.837249999999997</v>
      </c>
      <c r="N8726" s="19">
        <f t="shared" si="136"/>
        <v>43.988424999999999</v>
      </c>
      <c r="O8726" s="19">
        <v>27.734999999999999</v>
      </c>
      <c r="P8726" s="20">
        <v>0.97021031249999923</v>
      </c>
      <c r="Q8726" s="12">
        <v>65.8</v>
      </c>
      <c r="R8726" s="12">
        <v>1.33</v>
      </c>
      <c r="S8726" s="12">
        <v>117.42500000000001</v>
      </c>
      <c r="T8726" s="12">
        <v>1.0825</v>
      </c>
      <c r="U8726" s="12"/>
      <c r="V8726" s="23"/>
      <c r="W8726" s="24"/>
      <c r="X8726" s="22"/>
      <c r="Y8726" s="22"/>
      <c r="Z8726" s="22"/>
      <c r="AA8726" s="22"/>
      <c r="AB8726" s="22"/>
      <c r="AC8726" s="22"/>
      <c r="AD8726" s="22"/>
      <c r="AE8726" s="22"/>
      <c r="AF8726" s="22"/>
      <c r="AG8726" s="22"/>
      <c r="AH8726" s="22"/>
    </row>
    <row r="8727" spans="2:34">
      <c r="B8727" s="10">
        <v>29</v>
      </c>
      <c r="C8727" s="10">
        <v>12</v>
      </c>
      <c r="D8727" s="34">
        <v>39811</v>
      </c>
      <c r="E8727" s="17">
        <v>0.33333333333300175</v>
      </c>
      <c r="F8727" s="35">
        <v>0.58716083075996717</v>
      </c>
      <c r="G8727" s="18">
        <v>149.98006692290238</v>
      </c>
      <c r="H8727" s="18">
        <v>202.90504445117122</v>
      </c>
      <c r="I8727" s="18">
        <v>52.924977528268855</v>
      </c>
      <c r="J8727" s="19">
        <v>9.446460857559817</v>
      </c>
      <c r="K8727" s="19">
        <v>4.3796278349622444</v>
      </c>
      <c r="L8727" s="19">
        <v>1.3686660636030876</v>
      </c>
      <c r="M8727" s="19">
        <v>36.246749999999999</v>
      </c>
      <c r="N8727" s="19">
        <f t="shared" si="136"/>
        <v>47.120775000000002</v>
      </c>
      <c r="O8727" s="19">
        <v>30.495000000000001</v>
      </c>
      <c r="P8727" s="20">
        <v>0.68796731249999898</v>
      </c>
      <c r="Q8727" s="12">
        <v>65.224999999999994</v>
      </c>
      <c r="R8727" s="12">
        <v>0.98249999999999993</v>
      </c>
      <c r="S8727" s="12">
        <v>121.35000000000001</v>
      </c>
      <c r="T8727" s="12">
        <v>1.06</v>
      </c>
      <c r="U8727" s="12"/>
      <c r="V8727" s="23"/>
      <c r="W8727" s="24"/>
      <c r="X8727" s="22"/>
      <c r="Y8727" s="22"/>
      <c r="Z8727" s="22"/>
      <c r="AA8727" s="22"/>
      <c r="AB8727" s="22"/>
      <c r="AC8727" s="22"/>
      <c r="AD8727" s="22"/>
      <c r="AE8727" s="22"/>
      <c r="AF8727" s="22"/>
      <c r="AG8727" s="22"/>
      <c r="AH8727" s="22"/>
    </row>
    <row r="8728" spans="2:34">
      <c r="B8728" s="10">
        <v>29</v>
      </c>
      <c r="C8728" s="10">
        <v>12</v>
      </c>
      <c r="D8728" s="34">
        <v>39811</v>
      </c>
      <c r="E8728" s="17">
        <v>0.375</v>
      </c>
      <c r="F8728" s="35">
        <v>0.64162656884996405</v>
      </c>
      <c r="G8728" s="18">
        <v>153.6069476718105</v>
      </c>
      <c r="H8728" s="18">
        <v>208.89560516227064</v>
      </c>
      <c r="I8728" s="18">
        <v>55.288657490460174</v>
      </c>
      <c r="J8728" s="19">
        <v>12.10243265702977</v>
      </c>
      <c r="K8728" s="19">
        <v>4.6922366507797255</v>
      </c>
      <c r="L8728" s="19">
        <v>1.4077109324515824</v>
      </c>
      <c r="M8728" s="19">
        <v>55.584750000000007</v>
      </c>
      <c r="N8728" s="19">
        <f t="shared" si="136"/>
        <v>72.260175000000018</v>
      </c>
      <c r="O8728" s="19">
        <v>34.255000000000003</v>
      </c>
      <c r="P8728" s="20">
        <v>1.2877336874999994</v>
      </c>
      <c r="Q8728" s="12">
        <v>60.8</v>
      </c>
      <c r="R8728" s="12">
        <v>1.46</v>
      </c>
      <c r="S8728" s="12">
        <v>105.125</v>
      </c>
      <c r="T8728" s="12">
        <v>1.1525000000000001</v>
      </c>
      <c r="U8728" s="12"/>
      <c r="V8728" s="23"/>
      <c r="W8728" s="24"/>
      <c r="X8728" s="22"/>
      <c r="Y8728" s="22"/>
      <c r="Z8728" s="22"/>
      <c r="AA8728" s="22"/>
      <c r="AB8728" s="22"/>
      <c r="AC8728" s="22"/>
      <c r="AD8728" s="22"/>
      <c r="AE8728" s="22"/>
      <c r="AF8728" s="22"/>
      <c r="AG8728" s="22"/>
      <c r="AH8728" s="22"/>
    </row>
    <row r="8729" spans="2:34">
      <c r="B8729" s="10">
        <v>29</v>
      </c>
      <c r="C8729" s="10">
        <v>12</v>
      </c>
      <c r="D8729" s="34">
        <v>39811</v>
      </c>
      <c r="E8729" s="17">
        <v>0.41666666666699825</v>
      </c>
      <c r="F8729" s="35">
        <v>0.61221759423746547</v>
      </c>
      <c r="G8729" s="18">
        <v>144.85293136563806</v>
      </c>
      <c r="H8729" s="18">
        <v>200.22613108461348</v>
      </c>
      <c r="I8729" s="18">
        <v>55.373199718975407</v>
      </c>
      <c r="J8729" s="19">
        <v>6.8649584571498696</v>
      </c>
      <c r="K8729" s="19">
        <v>4.2364102240847519</v>
      </c>
      <c r="L8729" s="19">
        <v>1.3632929817413375</v>
      </c>
      <c r="M8729" s="19">
        <v>92.936750000000004</v>
      </c>
      <c r="N8729" s="19">
        <f t="shared" si="136"/>
        <v>120.81777500000001</v>
      </c>
      <c r="O8729" s="19">
        <v>38.462499999999999</v>
      </c>
      <c r="P8729" s="20">
        <v>2.5578271874999992</v>
      </c>
      <c r="Q8729" s="12">
        <v>54.325000000000003</v>
      </c>
      <c r="R8729" s="12">
        <v>2.605</v>
      </c>
      <c r="S8729" s="12">
        <v>117</v>
      </c>
      <c r="T8729" s="12">
        <v>1.1325000000000001</v>
      </c>
      <c r="U8729" s="12"/>
      <c r="V8729" s="23"/>
      <c r="W8729" s="24"/>
      <c r="X8729" s="22"/>
      <c r="Y8729" s="22"/>
      <c r="Z8729" s="22"/>
      <c r="AA8729" s="22"/>
      <c r="AB8729" s="22"/>
      <c r="AC8729" s="22"/>
      <c r="AD8729" s="22"/>
      <c r="AE8729" s="22"/>
      <c r="AF8729" s="22"/>
      <c r="AG8729" s="22"/>
      <c r="AH8729" s="22"/>
    </row>
    <row r="8730" spans="2:34">
      <c r="B8730" s="10">
        <v>29</v>
      </c>
      <c r="C8730" s="10">
        <v>12</v>
      </c>
      <c r="D8730" s="34">
        <v>39811</v>
      </c>
      <c r="E8730" s="17">
        <v>0.45833333333300175</v>
      </c>
      <c r="F8730" s="35">
        <v>0.66247690991246255</v>
      </c>
      <c r="G8730" s="18">
        <v>139.80196467470375</v>
      </c>
      <c r="H8730" s="18">
        <v>188.23589307765474</v>
      </c>
      <c r="I8730" s="18">
        <v>48.433928402950961</v>
      </c>
      <c r="J8730" s="19">
        <v>9.8757256780848159</v>
      </c>
      <c r="K8730" s="19">
        <v>4.268321355199749</v>
      </c>
      <c r="L8730" s="19">
        <v>1.3745170393845856</v>
      </c>
      <c r="M8730" s="19">
        <v>63.498250000000006</v>
      </c>
      <c r="N8730" s="19">
        <f t="shared" si="136"/>
        <v>82.547725000000014</v>
      </c>
      <c r="O8730" s="19">
        <v>37.83</v>
      </c>
      <c r="P8730" s="20">
        <v>2.9459113124999985</v>
      </c>
      <c r="Q8730" s="12">
        <v>55.25</v>
      </c>
      <c r="R8730" s="12">
        <v>3.4525000000000006</v>
      </c>
      <c r="S8730" s="12">
        <v>105.47499999999999</v>
      </c>
      <c r="T8730" s="12">
        <v>1.4125000000000001</v>
      </c>
      <c r="U8730" s="12"/>
      <c r="V8730" s="23"/>
      <c r="W8730" s="24"/>
      <c r="X8730" s="22"/>
      <c r="Y8730" s="22"/>
      <c r="Z8730" s="22"/>
      <c r="AA8730" s="22"/>
      <c r="AB8730" s="22"/>
      <c r="AC8730" s="22"/>
      <c r="AD8730" s="22"/>
      <c r="AE8730" s="22"/>
      <c r="AF8730" s="22"/>
      <c r="AG8730" s="22"/>
      <c r="AH8730" s="22"/>
    </row>
    <row r="8731" spans="2:34">
      <c r="B8731" s="10">
        <v>29</v>
      </c>
      <c r="C8731" s="10">
        <v>12</v>
      </c>
      <c r="D8731" s="34">
        <v>39811</v>
      </c>
      <c r="E8731" s="17">
        <v>0.5</v>
      </c>
      <c r="F8731" s="35">
        <v>0.66661062392246206</v>
      </c>
      <c r="G8731" s="18">
        <v>156.31710809538416</v>
      </c>
      <c r="H8731" s="18">
        <v>213.13295773441743</v>
      </c>
      <c r="I8731" s="18">
        <v>56.815849639033274</v>
      </c>
      <c r="J8731" s="19">
        <v>20.42243618573962</v>
      </c>
      <c r="K8731" s="19">
        <v>4.5729805828497305</v>
      </c>
      <c r="L8731" s="19">
        <v>1.3300917557573408</v>
      </c>
      <c r="M8731" s="19">
        <v>53.489249999999998</v>
      </c>
      <c r="N8731" s="19">
        <f t="shared" si="136"/>
        <v>69.536024999999995</v>
      </c>
      <c r="O8731" s="19">
        <v>36.3125</v>
      </c>
      <c r="P8731" s="20">
        <v>2.2755841874999989</v>
      </c>
      <c r="Q8731" s="12">
        <v>54.75</v>
      </c>
      <c r="R8731" s="12">
        <v>4.165</v>
      </c>
      <c r="S8731" s="12">
        <v>97.375</v>
      </c>
      <c r="T8731" s="12">
        <v>1.3699999999999999</v>
      </c>
      <c r="U8731" s="12"/>
      <c r="V8731" s="23"/>
      <c r="W8731" s="24"/>
      <c r="X8731" s="22"/>
      <c r="Y8731" s="22"/>
      <c r="Z8731" s="22"/>
      <c r="AA8731" s="22"/>
      <c r="AB8731" s="22"/>
      <c r="AC8731" s="22"/>
      <c r="AD8731" s="22"/>
      <c r="AE8731" s="22"/>
      <c r="AF8731" s="22"/>
      <c r="AG8731" s="22"/>
      <c r="AH8731" s="22"/>
    </row>
    <row r="8732" spans="2:34">
      <c r="B8732" s="10">
        <v>29</v>
      </c>
      <c r="C8732" s="10">
        <v>12</v>
      </c>
      <c r="D8732" s="34">
        <v>39811</v>
      </c>
      <c r="E8732" s="17">
        <v>0.54166666666699825</v>
      </c>
      <c r="F8732" s="35">
        <v>0.63720713498246362</v>
      </c>
      <c r="G8732" s="18">
        <v>146.78947801857726</v>
      </c>
      <c r="H8732" s="18">
        <v>200.56204008050724</v>
      </c>
      <c r="I8732" s="18">
        <v>53.772562061929989</v>
      </c>
      <c r="J8732" s="19">
        <v>16.527122749199698</v>
      </c>
      <c r="K8732" s="19">
        <v>4.6626328822022245</v>
      </c>
      <c r="L8732" s="19">
        <v>1.3914046974828329</v>
      </c>
      <c r="M8732" s="19">
        <v>45.349499999999992</v>
      </c>
      <c r="N8732" s="19">
        <f t="shared" si="136"/>
        <v>58.954349999999991</v>
      </c>
      <c r="O8732" s="19">
        <v>32.237499999999997</v>
      </c>
      <c r="P8732" s="20">
        <v>2.6107477499999994</v>
      </c>
      <c r="Q8732" s="12">
        <v>52.7</v>
      </c>
      <c r="R8732" s="12">
        <v>4.4474999999999998</v>
      </c>
      <c r="S8732" s="12">
        <v>91</v>
      </c>
      <c r="T8732" s="12">
        <v>1.4275000000000002</v>
      </c>
      <c r="U8732" s="12"/>
      <c r="V8732" s="23"/>
      <c r="W8732" s="24"/>
      <c r="X8732" s="22"/>
      <c r="Y8732" s="22"/>
      <c r="Z8732" s="22"/>
      <c r="AA8732" s="22"/>
      <c r="AB8732" s="22"/>
      <c r="AC8732" s="22"/>
      <c r="AD8732" s="22"/>
      <c r="AE8732" s="22"/>
      <c r="AF8732" s="22"/>
      <c r="AG8732" s="22"/>
      <c r="AH8732" s="22"/>
    </row>
    <row r="8733" spans="2:34">
      <c r="B8733" s="10">
        <v>29</v>
      </c>
      <c r="C8733" s="10">
        <v>12</v>
      </c>
      <c r="D8733" s="34">
        <v>39811</v>
      </c>
      <c r="E8733" s="17">
        <v>0.58333333333300175</v>
      </c>
      <c r="F8733" s="35">
        <v>0.62457466493246416</v>
      </c>
      <c r="G8733" s="18">
        <v>134.77172430053773</v>
      </c>
      <c r="H8733" s="18">
        <v>187.36496112492665</v>
      </c>
      <c r="I8733" s="18">
        <v>52.593236824388953</v>
      </c>
      <c r="J8733" s="19">
        <v>9.5413653360098269</v>
      </c>
      <c r="K8733" s="19">
        <v>4.3700334524822413</v>
      </c>
      <c r="L8733" s="19">
        <v>1.4972554252200698</v>
      </c>
      <c r="M8733" s="19">
        <v>42.426499999999997</v>
      </c>
      <c r="N8733" s="19">
        <f t="shared" si="136"/>
        <v>55.154449999999997</v>
      </c>
      <c r="O8733" s="19">
        <v>30.3475</v>
      </c>
      <c r="P8733" s="20">
        <v>2.5931075624999989</v>
      </c>
      <c r="Q8733" s="12">
        <v>53.150000000000006</v>
      </c>
      <c r="R8733" s="12">
        <v>4.3150000000000004</v>
      </c>
      <c r="S8733" s="12">
        <v>92.75</v>
      </c>
      <c r="T8733" s="12">
        <v>1.3075000000000001</v>
      </c>
      <c r="U8733" s="12"/>
      <c r="V8733" s="23"/>
      <c r="W8733" s="24"/>
      <c r="X8733" s="22"/>
      <c r="Y8733" s="22"/>
      <c r="Z8733" s="22"/>
      <c r="AA8733" s="22"/>
      <c r="AB8733" s="22"/>
      <c r="AC8733" s="22"/>
      <c r="AD8733" s="22"/>
      <c r="AE8733" s="22"/>
      <c r="AF8733" s="22"/>
      <c r="AG8733" s="22"/>
      <c r="AH8733" s="22"/>
    </row>
    <row r="8734" spans="2:34">
      <c r="B8734" s="10">
        <v>29</v>
      </c>
      <c r="C8734" s="10">
        <v>12</v>
      </c>
      <c r="D8734" s="34">
        <v>39811</v>
      </c>
      <c r="E8734" s="17">
        <v>0.625</v>
      </c>
      <c r="F8734" s="35">
        <v>0.68319866309246069</v>
      </c>
      <c r="G8734" s="18">
        <v>151.97778574922532</v>
      </c>
      <c r="H8734" s="18">
        <v>205.72083853088745</v>
      </c>
      <c r="I8734" s="18">
        <v>53.743052781662151</v>
      </c>
      <c r="J8734" s="19">
        <v>7.6875683435598621</v>
      </c>
      <c r="K8734" s="19">
        <v>4.4437600700297359</v>
      </c>
      <c r="L8734" s="19">
        <v>1.5975552478583077</v>
      </c>
      <c r="M8734" s="19">
        <v>46.416499999999999</v>
      </c>
      <c r="N8734" s="19">
        <f t="shared" si="136"/>
        <v>60.341450000000002</v>
      </c>
      <c r="O8734" s="19">
        <v>33.120000000000005</v>
      </c>
      <c r="P8734" s="20">
        <v>1.2700934999999995</v>
      </c>
      <c r="Q8734" s="12">
        <v>57.424999999999997</v>
      </c>
      <c r="R8734" s="12">
        <v>3.6625000000000001</v>
      </c>
      <c r="S8734" s="12">
        <v>115.94999999999999</v>
      </c>
      <c r="T8734" s="12">
        <v>0.98</v>
      </c>
      <c r="U8734" s="12"/>
      <c r="V8734" s="23"/>
      <c r="W8734" s="24"/>
      <c r="X8734" s="22"/>
      <c r="Y8734" s="22"/>
      <c r="Z8734" s="22"/>
      <c r="AA8734" s="22"/>
      <c r="AB8734" s="22"/>
      <c r="AC8734" s="22"/>
      <c r="AD8734" s="22"/>
      <c r="AE8734" s="22"/>
      <c r="AF8734" s="22"/>
      <c r="AG8734" s="22"/>
      <c r="AH8734" s="22"/>
    </row>
    <row r="8735" spans="2:34">
      <c r="B8735" s="10">
        <v>29</v>
      </c>
      <c r="C8735" s="10">
        <v>12</v>
      </c>
      <c r="D8735" s="34">
        <v>39811</v>
      </c>
      <c r="E8735" s="17">
        <v>0.66666666666699825</v>
      </c>
      <c r="F8735" s="35">
        <v>0.7040938193099594</v>
      </c>
      <c r="G8735" s="18">
        <v>159.51757954662679</v>
      </c>
      <c r="H8735" s="18">
        <v>220.39095759540422</v>
      </c>
      <c r="I8735" s="18">
        <v>60.873378048777433</v>
      </c>
      <c r="J8735" s="19">
        <v>5.7952200069398963</v>
      </c>
      <c r="K8735" s="19">
        <v>4.8639117073297111</v>
      </c>
      <c r="L8735" s="19">
        <v>1.5030293088873188</v>
      </c>
      <c r="M8735" s="19">
        <v>44.603749999999998</v>
      </c>
      <c r="N8735" s="19">
        <f t="shared" si="136"/>
        <v>57.984875000000002</v>
      </c>
      <c r="O8735" s="19">
        <v>32.887499999999996</v>
      </c>
      <c r="P8735" s="20">
        <v>0.44100468749999883</v>
      </c>
      <c r="Q8735" s="12">
        <v>61</v>
      </c>
      <c r="R8735" s="12">
        <v>2.9049999999999998</v>
      </c>
      <c r="S8735" s="12">
        <v>122.7</v>
      </c>
      <c r="T8735" s="12">
        <v>1.0049999999999999</v>
      </c>
      <c r="U8735" s="12"/>
      <c r="V8735" s="23"/>
      <c r="W8735" s="24"/>
      <c r="X8735" s="22"/>
      <c r="Y8735" s="22"/>
      <c r="Z8735" s="22"/>
      <c r="AA8735" s="22"/>
      <c r="AB8735" s="22"/>
      <c r="AC8735" s="22"/>
      <c r="AD8735" s="22"/>
      <c r="AE8735" s="22"/>
      <c r="AF8735" s="22"/>
      <c r="AG8735" s="22"/>
      <c r="AH8735" s="22"/>
    </row>
    <row r="8736" spans="2:34">
      <c r="B8736" s="10">
        <v>29</v>
      </c>
      <c r="C8736" s="10">
        <v>12</v>
      </c>
      <c r="D8736" s="34">
        <v>39811</v>
      </c>
      <c r="E8736" s="17">
        <v>0.70833333333300175</v>
      </c>
      <c r="F8736" s="35">
        <v>0.68307816425246037</v>
      </c>
      <c r="G8736" s="18">
        <v>159.0377450619718</v>
      </c>
      <c r="H8736" s="18">
        <v>222.18353065343567</v>
      </c>
      <c r="I8736" s="18">
        <v>63.14578559146387</v>
      </c>
      <c r="J8736" s="19">
        <v>5.4352460539649048</v>
      </c>
      <c r="K8736" s="19">
        <v>4.8480495687572116</v>
      </c>
      <c r="L8736" s="19">
        <v>1.2971473748398434</v>
      </c>
      <c r="M8736" s="19">
        <v>43.805999999999997</v>
      </c>
      <c r="N8736" s="19">
        <f t="shared" si="136"/>
        <v>56.947800000000001</v>
      </c>
      <c r="O8736" s="19">
        <v>33.43</v>
      </c>
      <c r="P8736" s="20">
        <v>0.45864487499999884</v>
      </c>
      <c r="Q8736" s="12">
        <v>61.7</v>
      </c>
      <c r="R8736" s="12">
        <v>2.4224999999999999</v>
      </c>
      <c r="S8736" s="12">
        <v>83.824999999999989</v>
      </c>
      <c r="T8736" s="12">
        <v>1.155</v>
      </c>
      <c r="U8736" s="12"/>
      <c r="V8736" s="23"/>
      <c r="W8736" s="24"/>
      <c r="X8736" s="22"/>
      <c r="Y8736" s="22"/>
      <c r="Z8736" s="22"/>
      <c r="AA8736" s="22"/>
      <c r="AB8736" s="22"/>
      <c r="AC8736" s="22"/>
      <c r="AD8736" s="22"/>
      <c r="AE8736" s="22"/>
      <c r="AF8736" s="22"/>
      <c r="AG8736" s="22"/>
      <c r="AH8736" s="22"/>
    </row>
    <row r="8737" spans="2:34">
      <c r="B8737" s="10">
        <v>29</v>
      </c>
      <c r="C8737" s="10">
        <v>12</v>
      </c>
      <c r="D8737" s="34">
        <v>39811</v>
      </c>
      <c r="E8737" s="17">
        <v>0.75</v>
      </c>
      <c r="F8737" s="35">
        <v>0.64530552990746237</v>
      </c>
      <c r="G8737" s="18">
        <v>131.3308798109486</v>
      </c>
      <c r="H8737" s="18">
        <v>186.44200788484659</v>
      </c>
      <c r="I8737" s="18">
        <v>55.111128073897994</v>
      </c>
      <c r="J8737" s="19">
        <v>4.851593039494916</v>
      </c>
      <c r="K8737" s="19">
        <v>4.3782384881447385</v>
      </c>
      <c r="L8737" s="19">
        <v>1.31950942483734</v>
      </c>
      <c r="M8737" s="19">
        <v>46.280999999999999</v>
      </c>
      <c r="N8737" s="19">
        <f t="shared" si="136"/>
        <v>60.165300000000002</v>
      </c>
      <c r="O8737" s="19">
        <v>34.585000000000001</v>
      </c>
      <c r="P8737" s="20">
        <v>0.4057243124999988</v>
      </c>
      <c r="Q8737" s="12">
        <v>62.35</v>
      </c>
      <c r="R8737" s="12">
        <v>2.3225000000000002</v>
      </c>
      <c r="S8737" s="12">
        <v>68.324999999999989</v>
      </c>
      <c r="T8737" s="12">
        <v>1.37</v>
      </c>
      <c r="U8737" s="12"/>
      <c r="V8737" s="23"/>
      <c r="W8737" s="24"/>
      <c r="X8737" s="22"/>
      <c r="Y8737" s="22"/>
      <c r="Z8737" s="22"/>
      <c r="AA8737" s="22"/>
      <c r="AB8737" s="22"/>
      <c r="AC8737" s="22"/>
      <c r="AD8737" s="22"/>
      <c r="AE8737" s="22"/>
      <c r="AF8737" s="22"/>
      <c r="AG8737" s="22"/>
      <c r="AH8737" s="22"/>
    </row>
    <row r="8738" spans="2:34">
      <c r="B8738" s="10">
        <v>29</v>
      </c>
      <c r="C8738" s="10">
        <v>12</v>
      </c>
      <c r="D8738" s="34">
        <v>39811</v>
      </c>
      <c r="E8738" s="17">
        <v>0.79166666666699825</v>
      </c>
      <c r="F8738" s="35">
        <v>0.62010706871996368</v>
      </c>
      <c r="G8738" s="18">
        <v>137.93518437742784</v>
      </c>
      <c r="H8738" s="18">
        <v>186.4765682447065</v>
      </c>
      <c r="I8738" s="18">
        <v>48.541383867278682</v>
      </c>
      <c r="J8738" s="19">
        <v>5.0392600603849136</v>
      </c>
      <c r="K8738" s="19">
        <v>4.451966955867233</v>
      </c>
      <c r="L8738" s="19">
        <v>1.3641440825420843</v>
      </c>
      <c r="M8738" s="19">
        <v>45.993000000000002</v>
      </c>
      <c r="N8738" s="19">
        <f t="shared" si="136"/>
        <v>59.790900000000008</v>
      </c>
      <c r="O8738" s="19">
        <v>32.897499999999994</v>
      </c>
      <c r="P8738" s="20">
        <v>0.42336449999999881</v>
      </c>
      <c r="Q8738" s="12">
        <v>63.625</v>
      </c>
      <c r="R8738" s="12">
        <v>1.95</v>
      </c>
      <c r="S8738" s="12">
        <v>74.674999999999997</v>
      </c>
      <c r="T8738" s="12">
        <v>1.1475000000000002</v>
      </c>
      <c r="U8738" s="12"/>
      <c r="V8738" s="23"/>
      <c r="W8738" s="24"/>
      <c r="X8738" s="22"/>
      <c r="Y8738" s="22"/>
      <c r="Z8738" s="22"/>
      <c r="AA8738" s="22"/>
      <c r="AB8738" s="22"/>
      <c r="AC8738" s="22"/>
      <c r="AD8738" s="22"/>
      <c r="AE8738" s="22"/>
      <c r="AF8738" s="22"/>
      <c r="AG8738" s="22"/>
      <c r="AH8738" s="22"/>
    </row>
    <row r="8739" spans="2:34">
      <c r="B8739" s="10">
        <v>29</v>
      </c>
      <c r="C8739" s="10">
        <v>12</v>
      </c>
      <c r="D8739" s="34">
        <v>39811</v>
      </c>
      <c r="E8739" s="17">
        <v>0.83333333333300175</v>
      </c>
      <c r="F8739" s="35">
        <v>0.6032967203474644</v>
      </c>
      <c r="G8739" s="18">
        <v>126.9493140525895</v>
      </c>
      <c r="H8739" s="18">
        <v>173.12738471124771</v>
      </c>
      <c r="I8739" s="18">
        <v>46.178070658658243</v>
      </c>
      <c r="J8739" s="19">
        <v>6.3890336325548915</v>
      </c>
      <c r="K8739" s="19">
        <v>3.9184225242122648</v>
      </c>
      <c r="L8739" s="19">
        <v>1.4588978243688224</v>
      </c>
      <c r="M8739" s="19">
        <v>35.513249999999999</v>
      </c>
      <c r="N8739" s="19">
        <f t="shared" si="136"/>
        <v>46.167225000000002</v>
      </c>
      <c r="O8739" s="19">
        <v>30.189999999999998</v>
      </c>
      <c r="P8739" s="20">
        <v>0.67032712499999902</v>
      </c>
      <c r="Q8739" s="12">
        <v>65.025000000000006</v>
      </c>
      <c r="R8739" s="12">
        <v>1.7975000000000001</v>
      </c>
      <c r="S8739" s="12">
        <v>77.525000000000006</v>
      </c>
      <c r="T8739" s="12">
        <v>0.99750000000000005</v>
      </c>
      <c r="U8739" s="12"/>
      <c r="V8739" s="23"/>
      <c r="W8739" s="24"/>
      <c r="X8739" s="22"/>
      <c r="Y8739" s="22"/>
      <c r="Z8739" s="22"/>
      <c r="AA8739" s="22"/>
      <c r="AB8739" s="22"/>
      <c r="AC8739" s="22"/>
      <c r="AD8739" s="22"/>
      <c r="AE8739" s="22"/>
      <c r="AF8739" s="22"/>
      <c r="AG8739" s="22"/>
      <c r="AH8739" s="22"/>
    </row>
    <row r="8740" spans="2:34">
      <c r="B8740" s="10">
        <v>29</v>
      </c>
      <c r="C8740" s="10">
        <v>12</v>
      </c>
      <c r="D8740" s="34">
        <v>39811</v>
      </c>
      <c r="E8740" s="17">
        <v>0.875</v>
      </c>
      <c r="F8740" s="35">
        <v>0.54040335400496808</v>
      </c>
      <c r="G8740" s="18">
        <v>122.57201297374868</v>
      </c>
      <c r="H8740" s="18">
        <v>172.40248641526728</v>
      </c>
      <c r="I8740" s="18">
        <v>49.830473441518613</v>
      </c>
      <c r="J8740" s="19">
        <v>12.258671727024794</v>
      </c>
      <c r="K8740" s="19">
        <v>4.0100652990922585</v>
      </c>
      <c r="L8740" s="19">
        <v>1.3643319402973337</v>
      </c>
      <c r="M8740" s="19">
        <v>31.701499999999999</v>
      </c>
      <c r="N8740" s="19">
        <f t="shared" si="136"/>
        <v>41.211950000000002</v>
      </c>
      <c r="O8740" s="19">
        <v>28.397499999999997</v>
      </c>
      <c r="P8740" s="20">
        <v>0.31752337499999872</v>
      </c>
      <c r="Q8740" s="12">
        <v>64.7</v>
      </c>
      <c r="R8740" s="12">
        <v>1.8049999999999999</v>
      </c>
      <c r="S8740" s="12">
        <v>64.924999999999997</v>
      </c>
      <c r="T8740" s="12">
        <v>1.07</v>
      </c>
      <c r="U8740" s="12"/>
      <c r="V8740" s="23"/>
      <c r="W8740" s="24"/>
      <c r="X8740" s="22"/>
      <c r="Y8740" s="22"/>
      <c r="Z8740" s="22"/>
      <c r="AA8740" s="22"/>
      <c r="AB8740" s="22"/>
      <c r="AC8740" s="22"/>
      <c r="AD8740" s="22"/>
      <c r="AE8740" s="22"/>
      <c r="AF8740" s="22"/>
      <c r="AG8740" s="22"/>
      <c r="AH8740" s="22"/>
    </row>
    <row r="8741" spans="2:34">
      <c r="B8741" s="10">
        <v>29</v>
      </c>
      <c r="C8741" s="10">
        <v>12</v>
      </c>
      <c r="D8741" s="34">
        <v>39811</v>
      </c>
      <c r="E8741" s="17">
        <v>0.91666666666699825</v>
      </c>
      <c r="F8741" s="35">
        <v>0.63669613064246222</v>
      </c>
      <c r="G8741" s="18">
        <v>166.76529153099878</v>
      </c>
      <c r="H8741" s="18">
        <v>221.60154960427917</v>
      </c>
      <c r="I8741" s="18">
        <v>54.836258073280398</v>
      </c>
      <c r="J8741" s="19">
        <v>12.052939988234801</v>
      </c>
      <c r="K8741" s="19">
        <v>5.0096681307846982</v>
      </c>
      <c r="L8741" s="19">
        <v>1.8712216957567716</v>
      </c>
      <c r="M8741" s="19">
        <v>35.183999999999997</v>
      </c>
      <c r="N8741" s="19">
        <f t="shared" si="136"/>
        <v>45.739199999999997</v>
      </c>
      <c r="O8741" s="19">
        <v>32.055</v>
      </c>
      <c r="P8741" s="20">
        <v>0.49392524999999926</v>
      </c>
      <c r="Q8741" s="12">
        <v>65.525000000000006</v>
      </c>
      <c r="R8741" s="12">
        <v>1.3675000000000002</v>
      </c>
      <c r="S8741" s="12">
        <v>90.574999999999989</v>
      </c>
      <c r="T8741" s="12">
        <v>0.58750000000000002</v>
      </c>
      <c r="U8741" s="12"/>
      <c r="V8741" s="23"/>
      <c r="W8741" s="24"/>
      <c r="X8741" s="22"/>
      <c r="Y8741" s="22"/>
      <c r="Z8741" s="22"/>
      <c r="AA8741" s="22"/>
      <c r="AB8741" s="22"/>
      <c r="AC8741" s="22"/>
      <c r="AD8741" s="22"/>
      <c r="AE8741" s="22"/>
      <c r="AF8741" s="22"/>
      <c r="AG8741" s="22"/>
      <c r="AH8741" s="22"/>
    </row>
    <row r="8742" spans="2:34">
      <c r="B8742" s="10">
        <v>29</v>
      </c>
      <c r="C8742" s="10">
        <v>12</v>
      </c>
      <c r="D8742" s="34">
        <v>39811</v>
      </c>
      <c r="E8742" s="17">
        <v>0.95833333333300175</v>
      </c>
      <c r="F8742" s="35">
        <v>0.69528163611745852</v>
      </c>
      <c r="G8742" s="18">
        <v>161.59074522454873</v>
      </c>
      <c r="H8742" s="18">
        <v>214.55981378950185</v>
      </c>
      <c r="I8742" s="18">
        <v>52.969068564953098</v>
      </c>
      <c r="J8742" s="19">
        <v>10.317460356079831</v>
      </c>
      <c r="K8742" s="19">
        <v>4.9997778436496985</v>
      </c>
      <c r="L8742" s="19">
        <v>2.4338594009232022</v>
      </c>
      <c r="M8742" s="19">
        <v>38.35</v>
      </c>
      <c r="N8742" s="19">
        <f t="shared" si="136"/>
        <v>49.855000000000004</v>
      </c>
      <c r="O8742" s="19">
        <v>34.494999999999997</v>
      </c>
      <c r="P8742" s="20">
        <v>0.45864487499999884</v>
      </c>
      <c r="Q8742" s="12">
        <v>68.025000000000006</v>
      </c>
      <c r="R8742" s="12">
        <v>0.79500000000000004</v>
      </c>
      <c r="S8742" s="12">
        <v>119.27500000000001</v>
      </c>
      <c r="T8742" s="12">
        <v>0.54999999999999993</v>
      </c>
      <c r="U8742" s="12"/>
      <c r="V8742" s="23"/>
      <c r="W8742" s="24"/>
      <c r="X8742" s="22"/>
      <c r="Y8742" s="22"/>
      <c r="Z8742" s="22"/>
      <c r="AA8742" s="22"/>
      <c r="AB8742" s="22"/>
      <c r="AC8742" s="22"/>
      <c r="AD8742" s="22"/>
      <c r="AE8742" s="22"/>
      <c r="AF8742" s="22"/>
      <c r="AG8742" s="22"/>
      <c r="AH8742" s="22"/>
    </row>
    <row r="8743" spans="2:34">
      <c r="B8743" s="10">
        <v>29</v>
      </c>
      <c r="C8743" s="10">
        <v>12</v>
      </c>
      <c r="D8743" s="34">
        <v>39811</v>
      </c>
      <c r="E8743" s="17">
        <v>0</v>
      </c>
      <c r="F8743" s="35">
        <v>0.57376455054746567</v>
      </c>
      <c r="G8743" s="18">
        <v>105.85650646038454</v>
      </c>
      <c r="H8743" s="18">
        <v>145.0528280696488</v>
      </c>
      <c r="I8743" s="18">
        <v>39.19632160926426</v>
      </c>
      <c r="J8743" s="19">
        <v>7.0805311573298848</v>
      </c>
      <c r="K8743" s="19">
        <v>3.6737238617947776</v>
      </c>
      <c r="L8743" s="19">
        <v>2.1109774579514915</v>
      </c>
      <c r="M8743" s="19">
        <v>32.115000000000002</v>
      </c>
      <c r="N8743" s="19">
        <f t="shared" si="136"/>
        <v>41.749500000000005</v>
      </c>
      <c r="O8743" s="19">
        <v>29.392499999999998</v>
      </c>
      <c r="P8743" s="20">
        <v>0.37044393749999915</v>
      </c>
      <c r="Q8743" s="12">
        <v>71.475000000000009</v>
      </c>
      <c r="R8743" s="12">
        <v>0.1925</v>
      </c>
      <c r="S8743" s="12">
        <v>132.22499999999999</v>
      </c>
      <c r="T8743" s="12">
        <v>0.54</v>
      </c>
      <c r="U8743" s="12"/>
      <c r="V8743" s="23"/>
      <c r="W8743" s="24"/>
      <c r="X8743" s="22"/>
      <c r="Y8743" s="22"/>
      <c r="Z8743" s="22"/>
      <c r="AA8743" s="22"/>
      <c r="AB8743" s="22"/>
      <c r="AC8743" s="22"/>
      <c r="AD8743" s="22"/>
      <c r="AE8743" s="22"/>
      <c r="AF8743" s="22"/>
      <c r="AG8743" s="22"/>
      <c r="AH8743" s="22"/>
    </row>
    <row r="8744" spans="2:34">
      <c r="B8744" s="10">
        <v>30</v>
      </c>
      <c r="C8744" s="10">
        <v>12</v>
      </c>
      <c r="D8744" s="34">
        <v>39812</v>
      </c>
      <c r="E8744" s="17">
        <v>4.1666666666998253E-2</v>
      </c>
      <c r="F8744" s="35">
        <v>0.58208841590996507</v>
      </c>
      <c r="G8744" s="18">
        <v>128.78146079490818</v>
      </c>
      <c r="H8744" s="18">
        <v>167.72144094990622</v>
      </c>
      <c r="I8744" s="18">
        <v>38.939980154998025</v>
      </c>
      <c r="J8744" s="19">
        <v>5.4916303930399124</v>
      </c>
      <c r="K8744" s="19">
        <v>4.1158221716147505</v>
      </c>
      <c r="L8744" s="19">
        <v>2.2559561287679726</v>
      </c>
      <c r="M8744" s="19">
        <v>32.387249999999995</v>
      </c>
      <c r="N8744" s="19">
        <f t="shared" si="136"/>
        <v>42.103424999999994</v>
      </c>
      <c r="O8744" s="19">
        <v>29.675000000000001</v>
      </c>
      <c r="P8744" s="20">
        <v>0.47628506249999886</v>
      </c>
      <c r="Q8744" s="12">
        <v>72.300000000000011</v>
      </c>
      <c r="R8744" s="12">
        <v>0.15250000000000002</v>
      </c>
      <c r="S8744" s="12">
        <v>65.875</v>
      </c>
      <c r="T8744" s="12">
        <v>0.57250000000000001</v>
      </c>
      <c r="U8744" s="12"/>
      <c r="V8744" s="23"/>
      <c r="W8744" s="24"/>
      <c r="X8744" s="22"/>
      <c r="Y8744" s="22"/>
      <c r="Z8744" s="22"/>
      <c r="AA8744" s="22"/>
      <c r="AB8744" s="22"/>
      <c r="AC8744" s="22"/>
      <c r="AD8744" s="22"/>
      <c r="AE8744" s="22"/>
      <c r="AF8744" s="22"/>
      <c r="AG8744" s="22"/>
      <c r="AH8744" s="22"/>
    </row>
    <row r="8745" spans="2:34">
      <c r="B8745" s="10">
        <v>30</v>
      </c>
      <c r="C8745" s="10">
        <v>12</v>
      </c>
      <c r="D8745" s="34">
        <v>39812</v>
      </c>
      <c r="E8745" s="17">
        <v>8.3333333333001747E-2</v>
      </c>
      <c r="F8745" s="35">
        <v>0.57784954434746516</v>
      </c>
      <c r="G8745" s="18">
        <v>146.50134780447451</v>
      </c>
      <c r="H8745" s="18">
        <v>188.85906989495857</v>
      </c>
      <c r="I8745" s="18">
        <v>42.357722090484039</v>
      </c>
      <c r="J8745" s="19">
        <v>5.0571135934999196</v>
      </c>
      <c r="K8745" s="19">
        <v>4.824758611459707</v>
      </c>
      <c r="L8745" s="19">
        <v>3.0471438707783753</v>
      </c>
      <c r="M8745" s="19">
        <v>34.78425</v>
      </c>
      <c r="N8745" s="19">
        <f t="shared" si="136"/>
        <v>45.219525000000004</v>
      </c>
      <c r="O8745" s="19">
        <v>31.902499999999996</v>
      </c>
      <c r="P8745" s="20">
        <v>0.582126187499999</v>
      </c>
      <c r="Q8745" s="12">
        <v>71.974999999999994</v>
      </c>
      <c r="R8745" s="12">
        <v>-0.60499999999999998</v>
      </c>
      <c r="S8745" s="12">
        <v>30.049999999999997</v>
      </c>
      <c r="T8745" s="12">
        <v>0.64500000000000002</v>
      </c>
      <c r="U8745" s="12"/>
      <c r="V8745" s="23"/>
      <c r="W8745" s="24"/>
      <c r="X8745" s="22"/>
      <c r="Y8745" s="22"/>
      <c r="Z8745" s="22"/>
      <c r="AA8745" s="22"/>
      <c r="AB8745" s="22"/>
      <c r="AC8745" s="22"/>
      <c r="AD8745" s="22"/>
      <c r="AE8745" s="22"/>
      <c r="AF8745" s="22"/>
      <c r="AG8745" s="22"/>
      <c r="AH8745" s="22"/>
    </row>
    <row r="8746" spans="2:34">
      <c r="B8746" s="10">
        <v>30</v>
      </c>
      <c r="C8746" s="10">
        <v>12</v>
      </c>
      <c r="D8746" s="34">
        <v>39812</v>
      </c>
      <c r="E8746" s="17">
        <v>0.125</v>
      </c>
      <c r="F8746" s="35">
        <v>0.5736108587399652</v>
      </c>
      <c r="G8746" s="18">
        <v>121.1632604107235</v>
      </c>
      <c r="H8746" s="18">
        <v>157.85803068742922</v>
      </c>
      <c r="I8746" s="18">
        <v>36.694770276705718</v>
      </c>
      <c r="J8746" s="19">
        <v>4.6148867777349283</v>
      </c>
      <c r="K8746" s="19">
        <v>3.986502242724757</v>
      </c>
      <c r="L8746" s="19">
        <v>2.6183808070581773</v>
      </c>
      <c r="M8746" s="19">
        <v>34.816000000000003</v>
      </c>
      <c r="N8746" s="19">
        <f t="shared" si="136"/>
        <v>45.260800000000003</v>
      </c>
      <c r="O8746" s="19">
        <v>31.625</v>
      </c>
      <c r="P8746" s="20">
        <v>0.51156543749999894</v>
      </c>
      <c r="Q8746" s="12">
        <v>73.199999999999989</v>
      </c>
      <c r="R8746" s="12">
        <v>-0.94750000000000001</v>
      </c>
      <c r="S8746" s="12">
        <v>82.674999999999997</v>
      </c>
      <c r="T8746" s="12">
        <v>0.6825</v>
      </c>
      <c r="U8746" s="12"/>
      <c r="V8746" s="23"/>
      <c r="W8746" s="24"/>
      <c r="X8746" s="22"/>
      <c r="Y8746" s="22"/>
      <c r="Z8746" s="22"/>
      <c r="AA8746" s="22"/>
      <c r="AB8746" s="22"/>
      <c r="AC8746" s="22"/>
      <c r="AD8746" s="22"/>
      <c r="AE8746" s="22"/>
      <c r="AF8746" s="22"/>
      <c r="AG8746" s="22"/>
      <c r="AH8746" s="22"/>
    </row>
    <row r="8747" spans="2:34">
      <c r="B8747" s="10">
        <v>30</v>
      </c>
      <c r="C8747" s="10">
        <v>12</v>
      </c>
      <c r="D8747" s="34">
        <v>39812</v>
      </c>
      <c r="E8747" s="17">
        <v>0.16666666666699825</v>
      </c>
      <c r="F8747" s="35">
        <v>0.62798519994746183</v>
      </c>
      <c r="G8747" s="18">
        <v>117.71938283004661</v>
      </c>
      <c r="H8747" s="18">
        <v>154.16218031884515</v>
      </c>
      <c r="I8747" s="18">
        <v>36.44279748879854</v>
      </c>
      <c r="J8747" s="19">
        <v>4.3166361465149343</v>
      </c>
      <c r="K8747" s="19">
        <v>3.6380832526697775</v>
      </c>
      <c r="L8747" s="19">
        <v>2.6742784061634195</v>
      </c>
      <c r="M8747" s="19">
        <v>36.195</v>
      </c>
      <c r="N8747" s="19">
        <f t="shared" si="136"/>
        <v>47.0535</v>
      </c>
      <c r="O8747" s="19">
        <v>32.894999999999996</v>
      </c>
      <c r="P8747" s="20">
        <v>0.51156543749999894</v>
      </c>
      <c r="Q8747" s="12">
        <v>74.525000000000006</v>
      </c>
      <c r="R8747" s="12">
        <v>-1.2649999999999999</v>
      </c>
      <c r="S8747" s="12">
        <v>159.625</v>
      </c>
      <c r="T8747" s="12">
        <v>0.5675</v>
      </c>
      <c r="U8747" s="12"/>
      <c r="V8747" s="23"/>
      <c r="W8747" s="24"/>
      <c r="X8747" s="22"/>
      <c r="Y8747" s="22"/>
      <c r="Z8747" s="22"/>
      <c r="AA8747" s="22"/>
      <c r="AB8747" s="22"/>
      <c r="AC8747" s="22"/>
      <c r="AD8747" s="22"/>
      <c r="AE8747" s="22"/>
      <c r="AF8747" s="22"/>
      <c r="AG8747" s="22"/>
      <c r="AH8747" s="22"/>
    </row>
    <row r="8748" spans="2:34">
      <c r="B8748" s="10">
        <v>30</v>
      </c>
      <c r="C8748" s="10">
        <v>12</v>
      </c>
      <c r="D8748" s="34">
        <v>39812</v>
      </c>
      <c r="E8748" s="17">
        <v>0.20833333333300175</v>
      </c>
      <c r="F8748" s="35">
        <v>0.60699920471246283</v>
      </c>
      <c r="G8748" s="18">
        <v>126.98884351838952</v>
      </c>
      <c r="H8748" s="18">
        <v>162.22026365243377</v>
      </c>
      <c r="I8748" s="18">
        <v>35.231420134044249</v>
      </c>
      <c r="J8748" s="19">
        <v>4.5814268724999296</v>
      </c>
      <c r="K8748" s="19">
        <v>4.0363958770772532</v>
      </c>
      <c r="L8748" s="19">
        <v>2.7747547012384066</v>
      </c>
      <c r="M8748" s="19">
        <v>36.025500000000001</v>
      </c>
      <c r="N8748" s="19">
        <f t="shared" si="136"/>
        <v>46.833150000000003</v>
      </c>
      <c r="O8748" s="19">
        <v>32.622500000000002</v>
      </c>
      <c r="P8748" s="20">
        <v>0.33516356249999912</v>
      </c>
      <c r="Q8748" s="12">
        <v>74.849999999999994</v>
      </c>
      <c r="R8748" s="12">
        <v>-1.9649999999999999</v>
      </c>
      <c r="S8748" s="12">
        <v>192.27500000000003</v>
      </c>
      <c r="T8748" s="12">
        <v>0.36249999999999999</v>
      </c>
      <c r="U8748" s="12"/>
      <c r="V8748" s="23"/>
      <c r="W8748" s="24"/>
      <c r="X8748" s="22"/>
      <c r="Y8748" s="22"/>
      <c r="Z8748" s="22"/>
      <c r="AA8748" s="22"/>
      <c r="AB8748" s="22"/>
      <c r="AC8748" s="22"/>
      <c r="AD8748" s="22"/>
      <c r="AE8748" s="22"/>
      <c r="AF8748" s="22"/>
      <c r="AG8748" s="22"/>
      <c r="AH8748" s="22"/>
    </row>
    <row r="8749" spans="2:34">
      <c r="B8749" s="10">
        <v>30</v>
      </c>
      <c r="C8749" s="10">
        <v>12</v>
      </c>
      <c r="D8749" s="34">
        <v>39812</v>
      </c>
      <c r="E8749" s="17">
        <v>0.25</v>
      </c>
      <c r="F8749" s="35">
        <v>0.5943874686449635</v>
      </c>
      <c r="G8749" s="18">
        <v>96.552499898380404</v>
      </c>
      <c r="H8749" s="18">
        <v>126.03429396629039</v>
      </c>
      <c r="I8749" s="18">
        <v>29.481794067909981</v>
      </c>
      <c r="J8749" s="19">
        <v>3.7947007661749428</v>
      </c>
      <c r="K8749" s="19">
        <v>3.1941141188248041</v>
      </c>
      <c r="L8749" s="19">
        <v>3.3210204646403385</v>
      </c>
      <c r="M8749" s="19">
        <v>35.646000000000001</v>
      </c>
      <c r="N8749" s="19">
        <f t="shared" ref="N8749:N8790" si="137">M8749*1.3</f>
        <v>46.339800000000004</v>
      </c>
      <c r="O8749" s="19">
        <v>32.090000000000003</v>
      </c>
      <c r="P8749" s="20">
        <v>0.40572431249999918</v>
      </c>
      <c r="Q8749" s="12">
        <v>78.600000000000009</v>
      </c>
      <c r="R8749" s="12">
        <v>-0.90749999999999997</v>
      </c>
      <c r="S8749" s="12">
        <v>253.32499999999999</v>
      </c>
      <c r="T8749" s="12">
        <v>0.69000000000000006</v>
      </c>
      <c r="U8749" s="12"/>
      <c r="V8749" s="23"/>
      <c r="W8749" s="24"/>
      <c r="X8749" s="22"/>
      <c r="Y8749" s="22"/>
      <c r="Z8749" s="22"/>
      <c r="AA8749" s="22"/>
      <c r="AB8749" s="22"/>
      <c r="AC8749" s="22"/>
      <c r="AD8749" s="22"/>
      <c r="AE8749" s="22"/>
      <c r="AF8749" s="22"/>
      <c r="AG8749" s="22"/>
      <c r="AH8749" s="22"/>
    </row>
    <row r="8750" spans="2:34">
      <c r="B8750" s="10">
        <v>30</v>
      </c>
      <c r="C8750" s="10">
        <v>12</v>
      </c>
      <c r="D8750" s="34">
        <v>39812</v>
      </c>
      <c r="E8750" s="17">
        <v>0.29166666666699825</v>
      </c>
      <c r="F8750" s="35">
        <v>0.73245456558745481</v>
      </c>
      <c r="G8750" s="18">
        <v>221.64782589128697</v>
      </c>
      <c r="H8750" s="18">
        <v>276.75189247241059</v>
      </c>
      <c r="I8750" s="18">
        <v>55.104066581123604</v>
      </c>
      <c r="J8750" s="19">
        <v>6.1882169980199091</v>
      </c>
      <c r="K8750" s="19">
        <v>5.623631167502154</v>
      </c>
      <c r="L8750" s="19">
        <v>3.6778835279132931</v>
      </c>
      <c r="M8750" s="19">
        <v>42.467750000000002</v>
      </c>
      <c r="N8750" s="19">
        <f t="shared" si="137"/>
        <v>55.208075000000008</v>
      </c>
      <c r="O8750" s="19">
        <v>38.802500000000002</v>
      </c>
      <c r="P8750" s="20">
        <v>0.42336449999999881</v>
      </c>
      <c r="Q8750" s="12">
        <v>76.650000000000006</v>
      </c>
      <c r="R8750" s="12">
        <v>-0.255</v>
      </c>
      <c r="S8750" s="12">
        <v>129.77500000000001</v>
      </c>
      <c r="T8750" s="12">
        <v>0.81</v>
      </c>
      <c r="U8750" s="12"/>
      <c r="V8750" s="23"/>
      <c r="W8750" s="24"/>
      <c r="X8750" s="22"/>
      <c r="Y8750" s="22"/>
      <c r="Z8750" s="22"/>
      <c r="AA8750" s="22"/>
      <c r="AB8750" s="22"/>
      <c r="AC8750" s="22"/>
      <c r="AD8750" s="22"/>
      <c r="AE8750" s="22"/>
      <c r="AF8750" s="22"/>
      <c r="AG8750" s="22"/>
      <c r="AH8750" s="22"/>
    </row>
    <row r="8751" spans="2:34">
      <c r="B8751" s="10">
        <v>30</v>
      </c>
      <c r="C8751" s="10">
        <v>12</v>
      </c>
      <c r="D8751" s="34">
        <v>39812</v>
      </c>
      <c r="E8751" s="17">
        <v>0.33333333333300175</v>
      </c>
      <c r="F8751" s="35">
        <v>0.79098028652995112</v>
      </c>
      <c r="G8751" s="18">
        <v>251.0436777370619</v>
      </c>
      <c r="H8751" s="18">
        <v>312.68033712795409</v>
      </c>
      <c r="I8751" s="18">
        <v>61.63665939089222</v>
      </c>
      <c r="J8751" s="19">
        <v>7.2654055020748931</v>
      </c>
      <c r="K8751" s="19">
        <v>6.5795773463570946</v>
      </c>
      <c r="L8751" s="19">
        <v>2.8533481910361447</v>
      </c>
      <c r="M8751" s="19">
        <v>46.847749999999998</v>
      </c>
      <c r="N8751" s="19">
        <f t="shared" si="137"/>
        <v>60.902074999999996</v>
      </c>
      <c r="O8751" s="19">
        <v>42.347499999999997</v>
      </c>
      <c r="P8751" s="20">
        <v>0.44100468749999883</v>
      </c>
      <c r="Q8751" s="12">
        <v>73.55</v>
      </c>
      <c r="R8751" s="12">
        <v>-0.3125</v>
      </c>
      <c r="S8751" s="12">
        <v>164.375</v>
      </c>
      <c r="T8751" s="12">
        <v>0.73249999999999993</v>
      </c>
      <c r="U8751" s="12"/>
      <c r="V8751" s="23"/>
      <c r="W8751" s="24"/>
      <c r="X8751" s="22"/>
      <c r="Y8751" s="22"/>
      <c r="Z8751" s="22"/>
      <c r="AA8751" s="22"/>
      <c r="AB8751" s="22"/>
      <c r="AC8751" s="22"/>
      <c r="AD8751" s="22"/>
      <c r="AE8751" s="22"/>
      <c r="AF8751" s="22"/>
      <c r="AG8751" s="22"/>
      <c r="AH8751" s="22"/>
    </row>
    <row r="8752" spans="2:34">
      <c r="B8752" s="10">
        <v>30</v>
      </c>
      <c r="C8752" s="10">
        <v>12</v>
      </c>
      <c r="D8752" s="34">
        <v>39812</v>
      </c>
      <c r="E8752" s="17">
        <v>0.375</v>
      </c>
      <c r="F8752" s="35">
        <v>0.88297487195994528</v>
      </c>
      <c r="G8752" s="18">
        <v>279.08651755374638</v>
      </c>
      <c r="H8752" s="18">
        <v>351.91605017661817</v>
      </c>
      <c r="I8752" s="18">
        <v>72.829532622871795</v>
      </c>
      <c r="J8752" s="19">
        <v>7.9723747395448843</v>
      </c>
      <c r="K8752" s="19">
        <v>7.1093856393720616</v>
      </c>
      <c r="L8752" s="19">
        <v>2.6863491262629147</v>
      </c>
      <c r="M8752" s="19">
        <v>51.530499999999996</v>
      </c>
      <c r="N8752" s="19">
        <f t="shared" si="137"/>
        <v>66.989649999999997</v>
      </c>
      <c r="O8752" s="19">
        <v>45.839999999999996</v>
      </c>
      <c r="P8752" s="20">
        <v>0.65268693749999895</v>
      </c>
      <c r="Q8752" s="12">
        <v>72.75</v>
      </c>
      <c r="R8752" s="12">
        <v>-0.13250000000000001</v>
      </c>
      <c r="S8752" s="12">
        <v>41.400000000000006</v>
      </c>
      <c r="T8752" s="12">
        <v>0.75500000000000012</v>
      </c>
      <c r="U8752" s="12"/>
      <c r="V8752" s="23"/>
      <c r="W8752" s="24"/>
      <c r="X8752" s="22"/>
      <c r="Y8752" s="22"/>
      <c r="Z8752" s="22"/>
      <c r="AA8752" s="22"/>
      <c r="AB8752" s="22"/>
      <c r="AC8752" s="22"/>
      <c r="AD8752" s="22"/>
      <c r="AE8752" s="22"/>
      <c r="AF8752" s="22"/>
      <c r="AG8752" s="22"/>
      <c r="AH8752" s="22"/>
    </row>
    <row r="8753" spans="2:34">
      <c r="B8753" s="10">
        <v>30</v>
      </c>
      <c r="C8753" s="10">
        <v>12</v>
      </c>
      <c r="D8753" s="34">
        <v>39812</v>
      </c>
      <c r="E8753" s="17">
        <v>0.41666666666699825</v>
      </c>
      <c r="F8753" s="35">
        <v>0.87452762545494567</v>
      </c>
      <c r="G8753" s="18">
        <v>269.54594084055225</v>
      </c>
      <c r="H8753" s="18">
        <v>337.88392751285721</v>
      </c>
      <c r="I8753" s="18">
        <v>68.337986672304993</v>
      </c>
      <c r="J8753" s="19">
        <v>8.0571823657798873</v>
      </c>
      <c r="K8753" s="19">
        <v>6.8366555854695772</v>
      </c>
      <c r="L8753" s="19">
        <v>2.5248950809579345</v>
      </c>
      <c r="M8753" s="19">
        <v>51.754750000000001</v>
      </c>
      <c r="N8753" s="19">
        <f t="shared" si="137"/>
        <v>67.281175000000005</v>
      </c>
      <c r="O8753" s="19">
        <v>46.35</v>
      </c>
      <c r="P8753" s="20">
        <v>0.77616824999999912</v>
      </c>
      <c r="Q8753" s="12">
        <v>70.55</v>
      </c>
      <c r="R8753" s="12">
        <v>0.95499999999999996</v>
      </c>
      <c r="S8753" s="12">
        <v>32.274999999999999</v>
      </c>
      <c r="T8753" s="12">
        <v>0.78249999999999997</v>
      </c>
      <c r="U8753" s="12"/>
      <c r="V8753" s="23"/>
      <c r="W8753" s="24"/>
      <c r="X8753" s="22"/>
      <c r="Y8753" s="22"/>
      <c r="Z8753" s="22"/>
      <c r="AA8753" s="22"/>
      <c r="AB8753" s="22"/>
      <c r="AC8753" s="22"/>
      <c r="AD8753" s="22"/>
      <c r="AE8753" s="22"/>
      <c r="AF8753" s="22"/>
      <c r="AG8753" s="22"/>
      <c r="AH8753" s="22"/>
    </row>
    <row r="8754" spans="2:34">
      <c r="B8754" s="10">
        <v>30</v>
      </c>
      <c r="C8754" s="10">
        <v>12</v>
      </c>
      <c r="D8754" s="34">
        <v>39812</v>
      </c>
      <c r="E8754" s="17">
        <v>0.45833333333300175</v>
      </c>
      <c r="F8754" s="35">
        <v>0.72801216627745446</v>
      </c>
      <c r="G8754" s="18">
        <v>164.77726868948611</v>
      </c>
      <c r="H8754" s="18">
        <v>213.04338286406701</v>
      </c>
      <c r="I8754" s="18">
        <v>48.266114174580906</v>
      </c>
      <c r="J8754" s="19">
        <v>6.2163981047999126</v>
      </c>
      <c r="K8754" s="19">
        <v>4.9707278393021923</v>
      </c>
      <c r="L8754" s="19">
        <v>2.6031098641869241</v>
      </c>
      <c r="M8754" s="19">
        <v>52.135249999999999</v>
      </c>
      <c r="N8754" s="19">
        <f t="shared" si="137"/>
        <v>67.775824999999998</v>
      </c>
      <c r="O8754" s="19">
        <v>43.519999999999996</v>
      </c>
      <c r="P8754" s="20">
        <v>1.2700934999999995</v>
      </c>
      <c r="Q8754" s="12">
        <v>68.650000000000006</v>
      </c>
      <c r="R8754" s="12">
        <v>1.9849999999999999</v>
      </c>
      <c r="S8754" s="12">
        <v>246.875</v>
      </c>
      <c r="T8754" s="12">
        <v>0.69499999999999995</v>
      </c>
      <c r="U8754" s="12"/>
      <c r="V8754" s="23"/>
      <c r="W8754" s="24"/>
      <c r="X8754" s="22"/>
      <c r="Y8754" s="22"/>
      <c r="Z8754" s="22"/>
      <c r="AA8754" s="22"/>
      <c r="AB8754" s="22"/>
      <c r="AC8754" s="22"/>
      <c r="AD8754" s="22"/>
      <c r="AE8754" s="22"/>
      <c r="AF8754" s="22"/>
      <c r="AG8754" s="22"/>
      <c r="AH8754" s="22"/>
    </row>
    <row r="8755" spans="2:34">
      <c r="B8755" s="10">
        <v>30</v>
      </c>
      <c r="C8755" s="10">
        <v>12</v>
      </c>
      <c r="D8755" s="34">
        <v>39812</v>
      </c>
      <c r="E8755" s="17">
        <v>0.5</v>
      </c>
      <c r="F8755" s="35">
        <v>0.63172366660496038</v>
      </c>
      <c r="G8755" s="18">
        <v>108.05823025240372</v>
      </c>
      <c r="H8755" s="18">
        <v>150.06832919374085</v>
      </c>
      <c r="I8755" s="18">
        <v>42.010098941337141</v>
      </c>
      <c r="J8755" s="19">
        <v>4.6352844966199358</v>
      </c>
      <c r="K8755" s="19">
        <v>3.5886937430372772</v>
      </c>
      <c r="L8755" s="19">
        <v>2.3858853879952009</v>
      </c>
      <c r="M8755" s="19">
        <v>51.278999999999996</v>
      </c>
      <c r="N8755" s="19">
        <f t="shared" si="137"/>
        <v>66.662700000000001</v>
      </c>
      <c r="O8755" s="19">
        <v>41.6175</v>
      </c>
      <c r="P8755" s="20">
        <v>2.1697430624999994</v>
      </c>
      <c r="Q8755" s="12">
        <v>67.724999999999994</v>
      </c>
      <c r="R8755" s="12">
        <v>2.7275</v>
      </c>
      <c r="S8755" s="12">
        <v>258.95000000000005</v>
      </c>
      <c r="T8755" s="12">
        <v>0.8175</v>
      </c>
      <c r="U8755" s="12"/>
      <c r="V8755" s="23"/>
      <c r="W8755" s="24"/>
      <c r="X8755" s="22"/>
      <c r="Y8755" s="22"/>
      <c r="Z8755" s="22"/>
      <c r="AA8755" s="22"/>
      <c r="AB8755" s="22"/>
      <c r="AC8755" s="22"/>
      <c r="AD8755" s="22"/>
      <c r="AE8755" s="22"/>
      <c r="AF8755" s="22"/>
      <c r="AG8755" s="22"/>
      <c r="AH8755" s="22"/>
    </row>
    <row r="8756" spans="2:34">
      <c r="B8756" s="10">
        <v>30</v>
      </c>
      <c r="C8756" s="10">
        <v>12</v>
      </c>
      <c r="D8756" s="34">
        <v>39812</v>
      </c>
      <c r="E8756" s="17">
        <v>0.54166666666699825</v>
      </c>
      <c r="F8756" s="35">
        <v>0.62748265655996049</v>
      </c>
      <c r="G8756" s="18">
        <v>114.31156467944649</v>
      </c>
      <c r="H8756" s="18">
        <v>153.99005357575078</v>
      </c>
      <c r="I8756" s="18">
        <v>39.678488896304273</v>
      </c>
      <c r="J8756" s="19">
        <v>5.380815135549927</v>
      </c>
      <c r="K8756" s="19">
        <v>3.3258623705822927</v>
      </c>
      <c r="L8756" s="19">
        <v>2.1630518257972282</v>
      </c>
      <c r="M8756" s="19">
        <v>52.110750000000003</v>
      </c>
      <c r="N8756" s="19">
        <f t="shared" si="137"/>
        <v>67.743975000000006</v>
      </c>
      <c r="O8756" s="19">
        <v>40.1875</v>
      </c>
      <c r="P8756" s="20">
        <v>1.958060812499999</v>
      </c>
      <c r="Q8756" s="12">
        <v>66.125</v>
      </c>
      <c r="R8756" s="12">
        <v>3.33</v>
      </c>
      <c r="S8756" s="12">
        <v>267.22499999999997</v>
      </c>
      <c r="T8756" s="12">
        <v>0.89749999999999996</v>
      </c>
      <c r="U8756" s="12"/>
      <c r="V8756" s="23"/>
      <c r="W8756" s="24"/>
      <c r="X8756" s="22"/>
      <c r="Y8756" s="22"/>
      <c r="Z8756" s="22"/>
      <c r="AA8756" s="22"/>
      <c r="AB8756" s="22"/>
      <c r="AC8756" s="22"/>
      <c r="AD8756" s="22"/>
      <c r="AE8756" s="22"/>
      <c r="AF8756" s="22"/>
      <c r="AG8756" s="22"/>
      <c r="AH8756" s="22"/>
    </row>
    <row r="8757" spans="2:34">
      <c r="B8757" s="10">
        <v>30</v>
      </c>
      <c r="C8757" s="10">
        <v>12</v>
      </c>
      <c r="D8757" s="34">
        <v>39812</v>
      </c>
      <c r="E8757" s="17">
        <v>0.58333333333300175</v>
      </c>
      <c r="F8757" s="35">
        <v>0.68598959604745657</v>
      </c>
      <c r="G8757" s="18">
        <v>131.63509823195486</v>
      </c>
      <c r="H8757" s="18">
        <v>174.72882651733337</v>
      </c>
      <c r="I8757" s="18">
        <v>43.093728285378525</v>
      </c>
      <c r="J8757" s="19">
        <v>6.1494795730649168</v>
      </c>
      <c r="K8757" s="19">
        <v>4.457114133897222</v>
      </c>
      <c r="L8757" s="19">
        <v>2.0963029899867358</v>
      </c>
      <c r="M8757" s="19">
        <v>66.037499999999994</v>
      </c>
      <c r="N8757" s="19">
        <f t="shared" si="137"/>
        <v>85.848749999999995</v>
      </c>
      <c r="O8757" s="19">
        <v>43.222500000000004</v>
      </c>
      <c r="P8757" s="20">
        <v>1.3053738749999997</v>
      </c>
      <c r="Q8757" s="12">
        <v>64.650000000000006</v>
      </c>
      <c r="R8757" s="12">
        <v>3.7675000000000001</v>
      </c>
      <c r="S8757" s="12">
        <v>183.60000000000002</v>
      </c>
      <c r="T8757" s="12">
        <v>1.0550000000000002</v>
      </c>
      <c r="U8757" s="12"/>
      <c r="V8757" s="23"/>
      <c r="W8757" s="24"/>
      <c r="X8757" s="22"/>
      <c r="Y8757" s="22"/>
      <c r="Z8757" s="22"/>
      <c r="AA8757" s="22"/>
      <c r="AB8757" s="22"/>
      <c r="AC8757" s="22"/>
      <c r="AD8757" s="22"/>
      <c r="AE8757" s="22"/>
      <c r="AF8757" s="22"/>
      <c r="AG8757" s="22"/>
      <c r="AH8757" s="22"/>
    </row>
    <row r="8758" spans="2:34">
      <c r="B8758" s="10">
        <v>30</v>
      </c>
      <c r="C8758" s="10">
        <v>12</v>
      </c>
      <c r="D8758" s="34">
        <v>39812</v>
      </c>
      <c r="E8758" s="17">
        <v>0.625</v>
      </c>
      <c r="F8758" s="35">
        <v>0.77794066800745054</v>
      </c>
      <c r="G8758" s="18">
        <v>187.62290880432454</v>
      </c>
      <c r="H8758" s="18">
        <v>242.60101344769765</v>
      </c>
      <c r="I8758" s="18">
        <v>54.978104643373129</v>
      </c>
      <c r="J8758" s="19">
        <v>6.5736422070049123</v>
      </c>
      <c r="K8758" s="19">
        <v>4.7579084575797026</v>
      </c>
      <c r="L8758" s="19">
        <v>2.1298976848592313</v>
      </c>
      <c r="M8758" s="19">
        <v>59.600999999999999</v>
      </c>
      <c r="N8758" s="19">
        <f t="shared" si="137"/>
        <v>77.481300000000005</v>
      </c>
      <c r="O8758" s="19">
        <v>44.225000000000001</v>
      </c>
      <c r="P8758" s="20">
        <v>0.67032712499999914</v>
      </c>
      <c r="Q8758" s="12">
        <v>64.900000000000006</v>
      </c>
      <c r="R8758" s="12">
        <v>3.6675</v>
      </c>
      <c r="S8758" s="12">
        <v>43.625</v>
      </c>
      <c r="T8758" s="12">
        <v>0.89749999999999996</v>
      </c>
      <c r="U8758" s="12"/>
      <c r="V8758" s="23"/>
      <c r="W8758" s="24"/>
      <c r="X8758" s="22"/>
      <c r="Y8758" s="22"/>
      <c r="Z8758" s="22"/>
      <c r="AA8758" s="22"/>
      <c r="AB8758" s="22"/>
      <c r="AC8758" s="22"/>
      <c r="AD8758" s="22"/>
      <c r="AE8758" s="22"/>
      <c r="AF8758" s="22"/>
      <c r="AG8758" s="22"/>
      <c r="AH8758" s="22"/>
    </row>
    <row r="8759" spans="2:34">
      <c r="B8759" s="10">
        <v>30</v>
      </c>
      <c r="C8759" s="10">
        <v>12</v>
      </c>
      <c r="D8759" s="34">
        <v>39812</v>
      </c>
      <c r="E8759" s="17">
        <v>0.66666666666699825</v>
      </c>
      <c r="F8759" s="35">
        <v>0.91587973493244146</v>
      </c>
      <c r="G8759" s="18">
        <v>218.50007082064889</v>
      </c>
      <c r="H8759" s="18">
        <v>282.65079528365629</v>
      </c>
      <c r="I8759" s="18">
        <v>64.150724463007407</v>
      </c>
      <c r="J8759" s="19">
        <v>6.6147488036249138</v>
      </c>
      <c r="K8759" s="19">
        <v>5.2598607145846703</v>
      </c>
      <c r="L8759" s="19">
        <v>2.0854402714772364</v>
      </c>
      <c r="M8759" s="19">
        <v>55.163999999999994</v>
      </c>
      <c r="N8759" s="19">
        <f t="shared" si="137"/>
        <v>71.713200000000001</v>
      </c>
      <c r="O8759" s="19">
        <v>48.177499999999995</v>
      </c>
      <c r="P8759" s="20">
        <v>0.40572431249999918</v>
      </c>
      <c r="Q8759" s="12">
        <v>67.3</v>
      </c>
      <c r="R8759" s="12">
        <v>3.04</v>
      </c>
      <c r="S8759" s="12">
        <v>39.524999999999999</v>
      </c>
      <c r="T8759" s="12">
        <v>0.875</v>
      </c>
      <c r="U8759" s="12"/>
      <c r="V8759" s="23"/>
      <c r="W8759" s="24"/>
      <c r="X8759" s="22"/>
      <c r="Y8759" s="22"/>
      <c r="Z8759" s="22"/>
      <c r="AA8759" s="22"/>
      <c r="AB8759" s="22"/>
      <c r="AC8759" s="22"/>
      <c r="AD8759" s="22"/>
      <c r="AE8759" s="22"/>
      <c r="AF8759" s="22"/>
      <c r="AG8759" s="22"/>
      <c r="AH8759" s="22"/>
    </row>
    <row r="8760" spans="2:34">
      <c r="B8760" s="10">
        <v>30</v>
      </c>
      <c r="C8760" s="10">
        <v>12</v>
      </c>
      <c r="D8760" s="34">
        <v>39812</v>
      </c>
      <c r="E8760" s="17">
        <v>0.70833333333300175</v>
      </c>
      <c r="F8760" s="35">
        <v>0.9534370333874389</v>
      </c>
      <c r="G8760" s="18">
        <v>201.45385422975878</v>
      </c>
      <c r="H8760" s="18">
        <v>259.85411494585861</v>
      </c>
      <c r="I8760" s="18">
        <v>58.400260716099879</v>
      </c>
      <c r="J8760" s="19">
        <v>6.1108419103599214</v>
      </c>
      <c r="K8760" s="19">
        <v>5.2997624323746662</v>
      </c>
      <c r="L8760" s="19">
        <v>2.3197901466552064</v>
      </c>
      <c r="M8760" s="19">
        <v>53.659750000000003</v>
      </c>
      <c r="N8760" s="19">
        <f t="shared" si="137"/>
        <v>69.757675000000006</v>
      </c>
      <c r="O8760" s="19">
        <v>51.102500000000006</v>
      </c>
      <c r="P8760" s="20">
        <v>0.44100468749999883</v>
      </c>
      <c r="Q8760" s="12">
        <v>70.275000000000006</v>
      </c>
      <c r="R8760" s="12">
        <v>2.3574999999999999</v>
      </c>
      <c r="S8760" s="12">
        <v>108.6</v>
      </c>
      <c r="T8760" s="12">
        <v>0.64249999999999996</v>
      </c>
      <c r="U8760" s="12"/>
      <c r="V8760" s="23"/>
      <c r="W8760" s="24"/>
      <c r="X8760" s="22"/>
      <c r="Y8760" s="22"/>
      <c r="Z8760" s="22"/>
      <c r="AA8760" s="22"/>
      <c r="AB8760" s="22"/>
      <c r="AC8760" s="22"/>
      <c r="AD8760" s="22"/>
      <c r="AE8760" s="22"/>
      <c r="AF8760" s="22"/>
      <c r="AG8760" s="22"/>
      <c r="AH8760" s="22"/>
    </row>
    <row r="8761" spans="2:34">
      <c r="B8761" s="10">
        <v>30</v>
      </c>
      <c r="C8761" s="10">
        <v>12</v>
      </c>
      <c r="D8761" s="34">
        <v>39812</v>
      </c>
      <c r="E8761" s="17">
        <v>0.75</v>
      </c>
      <c r="F8761" s="35">
        <v>0.80700423120744791</v>
      </c>
      <c r="G8761" s="18">
        <v>135.6253138671492</v>
      </c>
      <c r="H8761" s="18">
        <v>179.464663721004</v>
      </c>
      <c r="I8761" s="18">
        <v>43.839349853854792</v>
      </c>
      <c r="J8761" s="19">
        <v>4.516914648044942</v>
      </c>
      <c r="K8761" s="19">
        <v>4.2004340867072356</v>
      </c>
      <c r="L8761" s="19">
        <v>2.5876446955009214</v>
      </c>
      <c r="M8761" s="19">
        <v>51.082250000000002</v>
      </c>
      <c r="N8761" s="19">
        <f t="shared" si="137"/>
        <v>66.406925000000001</v>
      </c>
      <c r="O8761" s="19">
        <v>45.947500000000005</v>
      </c>
      <c r="P8761" s="20">
        <v>0.49392524999999887</v>
      </c>
      <c r="Q8761" s="12">
        <v>74.05</v>
      </c>
      <c r="R8761" s="12">
        <v>1.8574999999999999</v>
      </c>
      <c r="S8761" s="12">
        <v>258.47500000000002</v>
      </c>
      <c r="T8761" s="12">
        <v>0.77</v>
      </c>
      <c r="U8761" s="12"/>
      <c r="V8761" s="23"/>
      <c r="W8761" s="24"/>
      <c r="X8761" s="22"/>
      <c r="Y8761" s="22"/>
      <c r="Z8761" s="22"/>
      <c r="AA8761" s="22"/>
      <c r="AB8761" s="22"/>
      <c r="AC8761" s="22"/>
      <c r="AD8761" s="22"/>
      <c r="AE8761" s="22"/>
      <c r="AF8761" s="22"/>
      <c r="AG8761" s="22"/>
      <c r="AH8761" s="22"/>
    </row>
    <row r="8762" spans="2:34">
      <c r="B8762" s="10">
        <v>30</v>
      </c>
      <c r="C8762" s="10">
        <v>12</v>
      </c>
      <c r="D8762" s="34">
        <v>39812</v>
      </c>
      <c r="E8762" s="17">
        <v>0.79166666666699825</v>
      </c>
      <c r="F8762" s="35">
        <v>1.0243417677149338</v>
      </c>
      <c r="G8762" s="18">
        <v>230.28712878737042</v>
      </c>
      <c r="H8762" s="18">
        <v>287.38544211507462</v>
      </c>
      <c r="I8762" s="18">
        <v>57.09831332770419</v>
      </c>
      <c r="J8762" s="19">
        <v>5.6557592578949292</v>
      </c>
      <c r="K8762" s="19">
        <v>6.0328579795946187</v>
      </c>
      <c r="L8762" s="19">
        <v>2.4762758678196852</v>
      </c>
      <c r="M8762" s="19">
        <v>55.183750000000003</v>
      </c>
      <c r="N8762" s="19">
        <f t="shared" si="137"/>
        <v>71.738875000000007</v>
      </c>
      <c r="O8762" s="19">
        <v>49.317500000000003</v>
      </c>
      <c r="P8762" s="20">
        <v>0.28224299999999908</v>
      </c>
      <c r="Q8762" s="12">
        <v>75.975000000000009</v>
      </c>
      <c r="R8762" s="12">
        <v>1.1299999999999999</v>
      </c>
      <c r="S8762" s="12">
        <v>18.824999999999999</v>
      </c>
      <c r="T8762" s="12">
        <v>0.83499999999999996</v>
      </c>
      <c r="U8762" s="12"/>
      <c r="V8762" s="23"/>
      <c r="W8762" s="24"/>
      <c r="X8762" s="22"/>
      <c r="Y8762" s="22"/>
      <c r="Z8762" s="22"/>
      <c r="AA8762" s="22"/>
      <c r="AB8762" s="22"/>
      <c r="AC8762" s="22"/>
      <c r="AD8762" s="22"/>
      <c r="AE8762" s="22"/>
      <c r="AF8762" s="22"/>
      <c r="AG8762" s="22"/>
      <c r="AH8762" s="22"/>
    </row>
    <row r="8763" spans="2:34">
      <c r="B8763" s="10">
        <v>30</v>
      </c>
      <c r="C8763" s="10">
        <v>12</v>
      </c>
      <c r="D8763" s="34">
        <v>39812</v>
      </c>
      <c r="E8763" s="17">
        <v>0.83333333333300175</v>
      </c>
      <c r="F8763" s="35">
        <v>0.92810077954493975</v>
      </c>
      <c r="G8763" s="18">
        <v>172.14370180815135</v>
      </c>
      <c r="H8763" s="18">
        <v>222.06704221144918</v>
      </c>
      <c r="I8763" s="18">
        <v>49.923340403297843</v>
      </c>
      <c r="J8763" s="19">
        <v>5.2264165626699359</v>
      </c>
      <c r="K8763" s="19">
        <v>5.2720946139821665</v>
      </c>
      <c r="L8763" s="19">
        <v>2.6214744296604162</v>
      </c>
      <c r="M8763" s="19">
        <v>52.579499999999996</v>
      </c>
      <c r="N8763" s="19">
        <f t="shared" si="137"/>
        <v>68.353349999999992</v>
      </c>
      <c r="O8763" s="19">
        <v>47.295000000000002</v>
      </c>
      <c r="P8763" s="20">
        <v>0.4057243124999988</v>
      </c>
      <c r="Q8763" s="12">
        <v>77.3</v>
      </c>
      <c r="R8763" s="12">
        <v>0.99750000000000005</v>
      </c>
      <c r="S8763" s="12">
        <v>265.89999999999998</v>
      </c>
      <c r="T8763" s="12">
        <v>1.1724999999999999</v>
      </c>
      <c r="U8763" s="12"/>
      <c r="V8763" s="23"/>
      <c r="W8763" s="24"/>
      <c r="X8763" s="22"/>
      <c r="Y8763" s="22"/>
      <c r="Z8763" s="22"/>
      <c r="AA8763" s="22"/>
      <c r="AB8763" s="22"/>
      <c r="AC8763" s="22"/>
      <c r="AD8763" s="22"/>
      <c r="AE8763" s="22"/>
      <c r="AF8763" s="22"/>
      <c r="AG8763" s="22"/>
      <c r="AH8763" s="22"/>
    </row>
    <row r="8764" spans="2:34">
      <c r="B8764" s="10">
        <v>30</v>
      </c>
      <c r="C8764" s="10">
        <v>12</v>
      </c>
      <c r="D8764" s="34">
        <v>39812</v>
      </c>
      <c r="E8764" s="17">
        <v>0.875</v>
      </c>
      <c r="F8764" s="35">
        <v>0.79842848979744807</v>
      </c>
      <c r="G8764" s="18">
        <v>150.6964576313579</v>
      </c>
      <c r="H8764" s="18">
        <v>194.04870119804406</v>
      </c>
      <c r="I8764" s="18">
        <v>43.352243566686148</v>
      </c>
      <c r="J8764" s="19">
        <v>4.5811283257949453</v>
      </c>
      <c r="K8764" s="19">
        <v>3.9854979036197475</v>
      </c>
      <c r="L8764" s="19">
        <v>2.7164615705164037</v>
      </c>
      <c r="M8764" s="19">
        <v>47.47</v>
      </c>
      <c r="N8764" s="19">
        <f t="shared" si="137"/>
        <v>61.710999999999999</v>
      </c>
      <c r="O8764" s="19">
        <v>43.494999999999997</v>
      </c>
      <c r="P8764" s="20">
        <v>0.24696262499999944</v>
      </c>
      <c r="Q8764" s="12">
        <v>79.350000000000009</v>
      </c>
      <c r="R8764" s="12">
        <v>0.315</v>
      </c>
      <c r="S8764" s="12">
        <v>5.95</v>
      </c>
      <c r="T8764" s="12">
        <v>0.88500000000000001</v>
      </c>
      <c r="U8764" s="12"/>
      <c r="V8764" s="23"/>
      <c r="W8764" s="24"/>
      <c r="X8764" s="22"/>
      <c r="Y8764" s="22"/>
      <c r="Z8764" s="22"/>
      <c r="AA8764" s="22"/>
      <c r="AB8764" s="22"/>
      <c r="AC8764" s="22"/>
      <c r="AD8764" s="22"/>
      <c r="AE8764" s="22"/>
      <c r="AF8764" s="22"/>
      <c r="AG8764" s="22"/>
      <c r="AH8764" s="22"/>
    </row>
    <row r="8765" spans="2:34">
      <c r="B8765" s="10">
        <v>30</v>
      </c>
      <c r="C8765" s="10">
        <v>12</v>
      </c>
      <c r="D8765" s="34">
        <v>39812</v>
      </c>
      <c r="E8765" s="17">
        <v>0.91666666666699825</v>
      </c>
      <c r="F8765" s="35">
        <v>0.89449477324494153</v>
      </c>
      <c r="G8765" s="18">
        <v>198.12046240984742</v>
      </c>
      <c r="H8765" s="18">
        <v>243.55589741250179</v>
      </c>
      <c r="I8765" s="18">
        <v>45.435435002654401</v>
      </c>
      <c r="J8765" s="19">
        <v>4.5502599927449472</v>
      </c>
      <c r="K8765" s="19">
        <v>5.6646227891221397</v>
      </c>
      <c r="L8765" s="19">
        <v>2.8672793493671334</v>
      </c>
      <c r="M8765" s="19">
        <v>50.168750000000003</v>
      </c>
      <c r="N8765" s="19">
        <f t="shared" si="137"/>
        <v>65.219374999999999</v>
      </c>
      <c r="O8765" s="19">
        <v>46.042499999999997</v>
      </c>
      <c r="P8765" s="20">
        <v>0.63504674999999899</v>
      </c>
      <c r="Q8765" s="12">
        <v>79.650000000000006</v>
      </c>
      <c r="R8765" s="12">
        <v>-0.245</v>
      </c>
      <c r="S8765" s="12">
        <v>18.975000000000001</v>
      </c>
      <c r="T8765" s="12">
        <v>0.92</v>
      </c>
      <c r="U8765" s="12"/>
      <c r="V8765" s="23"/>
      <c r="W8765" s="24"/>
      <c r="X8765" s="22"/>
      <c r="Y8765" s="22"/>
      <c r="Z8765" s="22"/>
      <c r="AA8765" s="22"/>
      <c r="AB8765" s="22"/>
      <c r="AC8765" s="22"/>
      <c r="AD8765" s="22"/>
      <c r="AE8765" s="22"/>
      <c r="AF8765" s="22"/>
      <c r="AG8765" s="22"/>
      <c r="AH8765" s="22"/>
    </row>
    <row r="8766" spans="2:34">
      <c r="B8766" s="10">
        <v>30</v>
      </c>
      <c r="C8766" s="10">
        <v>12</v>
      </c>
      <c r="D8766" s="34">
        <v>39812</v>
      </c>
      <c r="E8766" s="17">
        <v>0.95833333333300175</v>
      </c>
      <c r="F8766" s="35">
        <v>0.89441546343744127</v>
      </c>
      <c r="G8766" s="18">
        <v>206.65490048204083</v>
      </c>
      <c r="H8766" s="18">
        <v>250.55667580620576</v>
      </c>
      <c r="I8766" s="18">
        <v>43.901775324164909</v>
      </c>
      <c r="J8766" s="19">
        <v>5.7225080212149333</v>
      </c>
      <c r="K8766" s="19">
        <v>5.2484142085521661</v>
      </c>
      <c r="L8766" s="19">
        <v>3.073876532279356</v>
      </c>
      <c r="M8766" s="19">
        <v>50.051000000000002</v>
      </c>
      <c r="N8766" s="19">
        <f t="shared" si="137"/>
        <v>65.066299999999998</v>
      </c>
      <c r="O8766" s="19">
        <v>46.567499999999995</v>
      </c>
      <c r="P8766" s="20">
        <v>0.5292056249999989</v>
      </c>
      <c r="Q8766" s="12">
        <v>79.7</v>
      </c>
      <c r="R8766" s="12">
        <v>-0.82000000000000006</v>
      </c>
      <c r="S8766" s="12">
        <v>64.875</v>
      </c>
      <c r="T8766" s="12">
        <v>0.6150000000000001</v>
      </c>
      <c r="U8766" s="12"/>
      <c r="V8766" s="23"/>
      <c r="W8766" s="24"/>
      <c r="X8766" s="22"/>
      <c r="Y8766" s="22"/>
      <c r="Z8766" s="22"/>
      <c r="AA8766" s="22"/>
      <c r="AB8766" s="22"/>
      <c r="AC8766" s="22"/>
      <c r="AD8766" s="22"/>
      <c r="AE8766" s="22"/>
      <c r="AF8766" s="22"/>
      <c r="AG8766" s="22"/>
      <c r="AH8766" s="22"/>
    </row>
    <row r="8767" spans="2:34">
      <c r="B8767" s="10">
        <v>30</v>
      </c>
      <c r="C8767" s="10">
        <v>12</v>
      </c>
      <c r="D8767" s="34">
        <v>39812</v>
      </c>
      <c r="E8767" s="17">
        <v>0</v>
      </c>
      <c r="F8767" s="35">
        <v>0.74806615505245067</v>
      </c>
      <c r="G8767" s="18">
        <v>170.23331013312219</v>
      </c>
      <c r="H8767" s="18">
        <v>210.79148764153177</v>
      </c>
      <c r="I8767" s="18">
        <v>40.558177508409585</v>
      </c>
      <c r="J8767" s="19">
        <v>4.7404590631899461</v>
      </c>
      <c r="K8767" s="19">
        <v>5.0373514333846785</v>
      </c>
      <c r="L8767" s="19">
        <v>3.079671449840105</v>
      </c>
      <c r="M8767" s="19">
        <v>44.340499999999999</v>
      </c>
      <c r="N8767" s="19">
        <f t="shared" si="137"/>
        <v>57.642650000000003</v>
      </c>
      <c r="O8767" s="19">
        <v>40.3125</v>
      </c>
      <c r="P8767" s="20">
        <v>0.38808412499999878</v>
      </c>
      <c r="Q8767" s="12">
        <v>80.125</v>
      </c>
      <c r="R8767" s="12">
        <v>-1.2825000000000002</v>
      </c>
      <c r="S8767" s="12">
        <v>17.05</v>
      </c>
      <c r="T8767" s="12">
        <v>0.53</v>
      </c>
      <c r="U8767" s="12"/>
      <c r="V8767" s="22"/>
      <c r="W8767" s="22"/>
      <c r="X8767" s="22"/>
      <c r="Y8767" s="22"/>
      <c r="Z8767" s="22"/>
      <c r="AA8767" s="22"/>
      <c r="AB8767" s="22"/>
      <c r="AC8767" s="22"/>
      <c r="AD8767" s="22"/>
      <c r="AE8767" s="22"/>
      <c r="AF8767" s="22"/>
      <c r="AG8767" s="22"/>
      <c r="AH8767" s="22"/>
    </row>
    <row r="8768" spans="2:34">
      <c r="B8768" s="10">
        <v>31</v>
      </c>
      <c r="C8768" s="10">
        <v>12</v>
      </c>
      <c r="D8768" s="34">
        <v>39813</v>
      </c>
      <c r="E8768" s="17">
        <v>4.1666666666998253E-2</v>
      </c>
      <c r="F8768" s="35">
        <v>0.6142783748849594</v>
      </c>
      <c r="G8768" s="18">
        <v>92.275292279483836</v>
      </c>
      <c r="H8768" s="18">
        <v>122.41647378988397</v>
      </c>
      <c r="I8768" s="18">
        <v>30.141181510400138</v>
      </c>
      <c r="J8768" s="19">
        <v>2.987196861174966</v>
      </c>
      <c r="K8768" s="19">
        <v>3.2925492292297895</v>
      </c>
      <c r="L8768" s="19">
        <v>2.5833106686809182</v>
      </c>
      <c r="M8768" s="19">
        <v>40.757000000000005</v>
      </c>
      <c r="N8768" s="19">
        <f t="shared" si="137"/>
        <v>52.984100000000005</v>
      </c>
      <c r="O8768" s="19">
        <v>36.605000000000004</v>
      </c>
      <c r="P8768" s="20">
        <v>0.51156543749999928</v>
      </c>
      <c r="Q8768" s="12">
        <v>81.924999999999997</v>
      </c>
      <c r="R8768" s="12">
        <v>-0.625</v>
      </c>
      <c r="S8768" s="12">
        <v>262.82499999999999</v>
      </c>
      <c r="T8768" s="12">
        <v>0.84749999999999992</v>
      </c>
      <c r="U8768" s="12"/>
      <c r="V8768" s="22"/>
      <c r="W8768" s="22"/>
      <c r="X8768" s="22"/>
      <c r="Y8768" s="22"/>
      <c r="Z8768" s="22"/>
      <c r="AA8768" s="22"/>
      <c r="AB8768" s="22"/>
      <c r="AC8768" s="22"/>
      <c r="AD8768" s="22"/>
      <c r="AE8768" s="22"/>
      <c r="AF8768" s="22"/>
      <c r="AG8768" s="22"/>
      <c r="AH8768" s="22"/>
    </row>
    <row r="8769" spans="2:34">
      <c r="B8769" s="10">
        <v>31</v>
      </c>
      <c r="C8769" s="10">
        <v>12</v>
      </c>
      <c r="D8769" s="34">
        <v>39813</v>
      </c>
      <c r="E8769" s="17">
        <v>8.3333333333001747E-2</v>
      </c>
      <c r="F8769" s="35">
        <v>0.57661768544996161</v>
      </c>
      <c r="G8769" s="18">
        <v>86.881059654082279</v>
      </c>
      <c r="H8769" s="18">
        <v>112.29887888257986</v>
      </c>
      <c r="I8769" s="18">
        <v>25.417819228497567</v>
      </c>
      <c r="J8769" s="19">
        <v>3.2314035992099641</v>
      </c>
      <c r="K8769" s="19">
        <v>2.9181193988398131</v>
      </c>
      <c r="L8769" s="19">
        <v>2.5165376149471754</v>
      </c>
      <c r="M8769" s="19">
        <v>39.393749999999997</v>
      </c>
      <c r="N8769" s="19">
        <f t="shared" si="137"/>
        <v>51.211874999999999</v>
      </c>
      <c r="O8769" s="19">
        <v>35.734999999999999</v>
      </c>
      <c r="P8769" s="20">
        <v>0.33516356249999912</v>
      </c>
      <c r="Q8769" s="12">
        <v>82.5</v>
      </c>
      <c r="R8769" s="12">
        <v>-0.59750000000000003</v>
      </c>
      <c r="S8769" s="12">
        <v>180.67499999999998</v>
      </c>
      <c r="T8769" s="12">
        <v>1.0575000000000001</v>
      </c>
      <c r="U8769" s="12"/>
      <c r="V8769" s="22"/>
      <c r="W8769" s="22"/>
      <c r="X8769" s="22"/>
      <c r="Y8769" s="22"/>
      <c r="Z8769" s="22"/>
      <c r="AA8769" s="22"/>
      <c r="AB8769" s="22"/>
      <c r="AC8769" s="22"/>
      <c r="AD8769" s="22"/>
      <c r="AE8769" s="22"/>
      <c r="AF8769" s="22"/>
      <c r="AG8769" s="22"/>
      <c r="AH8769" s="22"/>
    </row>
    <row r="8770" spans="2:34">
      <c r="B8770" s="10">
        <v>31</v>
      </c>
      <c r="C8770" s="10">
        <v>12</v>
      </c>
      <c r="D8770" s="34">
        <v>39813</v>
      </c>
      <c r="E8770" s="17">
        <v>0.125</v>
      </c>
      <c r="F8770" s="35">
        <v>0.52643117115746496</v>
      </c>
      <c r="G8770" s="18">
        <v>55.024614719117466</v>
      </c>
      <c r="H8770" s="18">
        <v>76.437353499855902</v>
      </c>
      <c r="I8770" s="18">
        <v>21.412738780738444</v>
      </c>
      <c r="J8770" s="19">
        <v>2.3753422200199741</v>
      </c>
      <c r="K8770" s="19">
        <v>2.3644059658048482</v>
      </c>
      <c r="L8770" s="19">
        <v>2.8515123732551322</v>
      </c>
      <c r="M8770" s="19">
        <v>34.578250000000004</v>
      </c>
      <c r="N8770" s="19">
        <f t="shared" si="137"/>
        <v>44.95172500000001</v>
      </c>
      <c r="O8770" s="19">
        <v>31.395000000000003</v>
      </c>
      <c r="P8770" s="20">
        <v>0.29988318749999909</v>
      </c>
      <c r="Q8770" s="12">
        <v>83.149999999999991</v>
      </c>
      <c r="R8770" s="12">
        <v>-0.34750000000000003</v>
      </c>
      <c r="S8770" s="12">
        <v>178.65000000000003</v>
      </c>
      <c r="T8770" s="12">
        <v>1.6174999999999997</v>
      </c>
      <c r="U8770" s="12"/>
      <c r="V8770" s="22"/>
      <c r="W8770" s="22"/>
      <c r="X8770" s="22"/>
      <c r="Y8770" s="22"/>
      <c r="Z8770" s="22"/>
      <c r="AA8770" s="22"/>
      <c r="AB8770" s="22"/>
      <c r="AC8770" s="22"/>
      <c r="AD8770" s="22"/>
      <c r="AE8770" s="22"/>
      <c r="AF8770" s="22"/>
      <c r="AG8770" s="22"/>
      <c r="AH8770" s="22"/>
    </row>
    <row r="8771" spans="2:34">
      <c r="B8771" s="10">
        <v>31</v>
      </c>
      <c r="C8771" s="10">
        <v>12</v>
      </c>
      <c r="D8771" s="34">
        <v>39813</v>
      </c>
      <c r="E8771" s="17">
        <v>0.16666666666699825</v>
      </c>
      <c r="F8771" s="35">
        <v>0.4511858478824699</v>
      </c>
      <c r="G8771" s="18">
        <v>70.854913776982372</v>
      </c>
      <c r="H8771" s="18">
        <v>97.132570829823933</v>
      </c>
      <c r="I8771" s="18">
        <v>26.277657052841558</v>
      </c>
      <c r="J8771" s="19">
        <v>2.5681349703399725</v>
      </c>
      <c r="K8771" s="19">
        <v>2.4202140550548443</v>
      </c>
      <c r="L8771" s="19">
        <v>1.6128132782232916</v>
      </c>
      <c r="M8771" s="19">
        <v>26.678249999999998</v>
      </c>
      <c r="N8771" s="19">
        <f t="shared" si="137"/>
        <v>34.681725</v>
      </c>
      <c r="O8771" s="19">
        <v>23.337500000000002</v>
      </c>
      <c r="P8771" s="20">
        <v>0.68796731249999898</v>
      </c>
      <c r="Q8771" s="12">
        <v>83.525000000000006</v>
      </c>
      <c r="R8771" s="12">
        <v>-0.81500000000000006</v>
      </c>
      <c r="S8771" s="12">
        <v>9.85</v>
      </c>
      <c r="T8771" s="12">
        <v>1.58</v>
      </c>
      <c r="U8771" s="12"/>
      <c r="V8771" s="22"/>
      <c r="W8771" s="22"/>
      <c r="X8771" s="22"/>
      <c r="Y8771" s="22"/>
      <c r="Z8771" s="22"/>
      <c r="AA8771" s="22"/>
      <c r="AB8771" s="22"/>
      <c r="AC8771" s="22"/>
      <c r="AD8771" s="22"/>
      <c r="AE8771" s="22"/>
      <c r="AF8771" s="22"/>
      <c r="AG8771" s="22"/>
      <c r="AH8771" s="22"/>
    </row>
    <row r="8772" spans="2:34">
      <c r="B8772" s="10">
        <v>31</v>
      </c>
      <c r="C8772" s="10">
        <v>12</v>
      </c>
      <c r="D8772" s="34">
        <v>39813</v>
      </c>
      <c r="E8772" s="17">
        <v>0.20833333333300175</v>
      </c>
      <c r="F8772" s="35">
        <v>0.49709509090496667</v>
      </c>
      <c r="G8772" s="18">
        <v>115.84850764942772</v>
      </c>
      <c r="H8772" s="18">
        <v>151.74760292368865</v>
      </c>
      <c r="I8772" s="18">
        <v>35.899095274260937</v>
      </c>
      <c r="J8772" s="19">
        <v>3.2956311626099652</v>
      </c>
      <c r="K8772" s="19">
        <v>3.5696158309697701</v>
      </c>
      <c r="L8772" s="19">
        <v>1.668736446052284</v>
      </c>
      <c r="M8772" s="19">
        <v>23.782</v>
      </c>
      <c r="N8772" s="19">
        <f t="shared" si="137"/>
        <v>30.916600000000003</v>
      </c>
      <c r="O8772" s="19">
        <v>22.614999999999998</v>
      </c>
      <c r="P8772" s="20">
        <v>0.75852806249999905</v>
      </c>
      <c r="Q8772" s="12">
        <v>84.300000000000011</v>
      </c>
      <c r="R8772" s="12">
        <v>-0.95500000000000007</v>
      </c>
      <c r="S8772" s="12">
        <v>24.450000000000003</v>
      </c>
      <c r="T8772" s="12">
        <v>1.4</v>
      </c>
      <c r="U8772" s="12"/>
      <c r="V8772" s="22"/>
      <c r="W8772" s="22"/>
      <c r="X8772" s="22"/>
      <c r="Y8772" s="22"/>
      <c r="Z8772" s="22"/>
      <c r="AA8772" s="22"/>
      <c r="AB8772" s="22"/>
      <c r="AC8772" s="22"/>
      <c r="AD8772" s="22"/>
      <c r="AE8772" s="22"/>
      <c r="AF8772" s="22"/>
      <c r="AG8772" s="22"/>
      <c r="AH8772" s="22"/>
    </row>
    <row r="8773" spans="2:34">
      <c r="B8773" s="10">
        <v>31</v>
      </c>
      <c r="C8773" s="10">
        <v>12</v>
      </c>
      <c r="D8773" s="34">
        <v>39813</v>
      </c>
      <c r="E8773" s="17">
        <v>0.25</v>
      </c>
      <c r="F8773" s="35">
        <v>0.47198960721746824</v>
      </c>
      <c r="G8773" s="18">
        <v>125.72518324709134</v>
      </c>
      <c r="H8773" s="18">
        <v>166.22668911085754</v>
      </c>
      <c r="I8773" s="18">
        <v>40.501505863766184</v>
      </c>
      <c r="J8773" s="19">
        <v>3.4472882375099649</v>
      </c>
      <c r="K8773" s="19">
        <v>3.7529283521697572</v>
      </c>
      <c r="L8773" s="19">
        <v>1.3562878600025741</v>
      </c>
      <c r="M8773" s="19">
        <v>25.276499999999999</v>
      </c>
      <c r="N8773" s="19">
        <f t="shared" si="137"/>
        <v>32.859450000000002</v>
      </c>
      <c r="O8773" s="19">
        <v>24.1175</v>
      </c>
      <c r="P8773" s="20">
        <v>1.1466121874999993</v>
      </c>
      <c r="Q8773" s="12">
        <v>84.224999999999994</v>
      </c>
      <c r="R8773" s="12">
        <v>-0.51500000000000001</v>
      </c>
      <c r="S8773" s="12">
        <v>44.45</v>
      </c>
      <c r="T8773" s="12">
        <v>1.25</v>
      </c>
      <c r="U8773" s="12"/>
      <c r="V8773" s="22"/>
      <c r="W8773" s="22"/>
      <c r="X8773" s="22"/>
      <c r="Y8773" s="22"/>
      <c r="Z8773" s="22"/>
      <c r="AA8773" s="22"/>
      <c r="AB8773" s="22"/>
      <c r="AC8773" s="22"/>
      <c r="AD8773" s="22"/>
      <c r="AE8773" s="22"/>
      <c r="AF8773" s="22"/>
      <c r="AG8773" s="22"/>
      <c r="AH8773" s="22"/>
    </row>
    <row r="8774" spans="2:34">
      <c r="B8774" s="10">
        <v>31</v>
      </c>
      <c r="C8774" s="10">
        <v>12</v>
      </c>
      <c r="D8774" s="34">
        <v>39813</v>
      </c>
      <c r="E8774" s="17">
        <v>0.29166666666699825</v>
      </c>
      <c r="F8774" s="35">
        <v>0.45106544201996951</v>
      </c>
      <c r="G8774" s="18">
        <v>143.20123665315293</v>
      </c>
      <c r="H8774" s="18">
        <v>189.00429439086648</v>
      </c>
      <c r="I8774" s="18">
        <v>45.803057737713509</v>
      </c>
      <c r="J8774" s="19">
        <v>3.8868598895199611</v>
      </c>
      <c r="K8774" s="19">
        <v>4.2211056298797267</v>
      </c>
      <c r="L8774" s="19">
        <v>1.4401123081523126</v>
      </c>
      <c r="M8774" s="19">
        <v>26.1205</v>
      </c>
      <c r="N8774" s="19">
        <f t="shared" si="137"/>
        <v>33.956650000000003</v>
      </c>
      <c r="O8774" s="19">
        <v>24.57</v>
      </c>
      <c r="P8774" s="20">
        <v>0.68796731249999898</v>
      </c>
      <c r="Q8774" s="12">
        <v>82.375</v>
      </c>
      <c r="R8774" s="12">
        <v>-0.19500000000000001</v>
      </c>
      <c r="S8774" s="12">
        <v>28.125</v>
      </c>
      <c r="T8774" s="12">
        <v>1.1499999999999999</v>
      </c>
      <c r="U8774" s="12"/>
      <c r="V8774" s="22"/>
      <c r="W8774" s="22"/>
      <c r="X8774" s="22"/>
      <c r="Y8774" s="22"/>
      <c r="Z8774" s="22"/>
      <c r="AA8774" s="22"/>
      <c r="AB8774" s="22"/>
      <c r="AC8774" s="22"/>
      <c r="AD8774" s="22"/>
      <c r="AE8774" s="22"/>
      <c r="AF8774" s="22"/>
      <c r="AG8774" s="22"/>
      <c r="AH8774" s="22"/>
    </row>
    <row r="8775" spans="2:34">
      <c r="B8775" s="10">
        <v>31</v>
      </c>
      <c r="C8775" s="10">
        <v>12</v>
      </c>
      <c r="D8775" s="34">
        <v>39813</v>
      </c>
      <c r="E8775" s="17">
        <v>0.33333333333300175</v>
      </c>
      <c r="F8775" s="35">
        <v>0.50113824482996594</v>
      </c>
      <c r="G8775" s="18">
        <v>145.30063550375436</v>
      </c>
      <c r="H8775" s="18">
        <v>193.56663029129052</v>
      </c>
      <c r="I8775" s="18">
        <v>48.26599478753613</v>
      </c>
      <c r="J8775" s="19">
        <v>3.8996970917299612</v>
      </c>
      <c r="K8775" s="19">
        <v>4.294871190184721</v>
      </c>
      <c r="L8775" s="19">
        <v>1.3174017102128284</v>
      </c>
      <c r="M8775" s="19">
        <v>26.585750000000001</v>
      </c>
      <c r="N8775" s="19">
        <f t="shared" si="137"/>
        <v>34.561475000000002</v>
      </c>
      <c r="O8775" s="19">
        <v>25.164999999999999</v>
      </c>
      <c r="P8775" s="20">
        <v>1.1113318124999993</v>
      </c>
      <c r="Q8775" s="12">
        <v>78.7</v>
      </c>
      <c r="R8775" s="12">
        <v>7.4999999999999997E-3</v>
      </c>
      <c r="S8775" s="12">
        <v>37.449999999999996</v>
      </c>
      <c r="T8775" s="12">
        <v>1.1174999999999999</v>
      </c>
      <c r="U8775" s="12"/>
      <c r="V8775" s="22"/>
      <c r="W8775" s="22"/>
      <c r="X8775" s="22"/>
      <c r="Y8775" s="22"/>
      <c r="Z8775" s="22"/>
      <c r="AA8775" s="22"/>
      <c r="AB8775" s="22"/>
      <c r="AC8775" s="22"/>
      <c r="AD8775" s="22"/>
      <c r="AE8775" s="22"/>
      <c r="AF8775" s="22"/>
      <c r="AG8775" s="22"/>
      <c r="AH8775" s="22"/>
    </row>
    <row r="8776" spans="2:34">
      <c r="B8776" s="10">
        <v>31</v>
      </c>
      <c r="C8776" s="10">
        <v>12</v>
      </c>
      <c r="D8776" s="34">
        <v>39813</v>
      </c>
      <c r="E8776" s="17">
        <v>0.375</v>
      </c>
      <c r="F8776" s="35">
        <v>0.49691824769996618</v>
      </c>
      <c r="G8776" s="18">
        <v>149.01111919010023</v>
      </c>
      <c r="H8776" s="18">
        <v>204.94972579406908</v>
      </c>
      <c r="I8776" s="18">
        <v>55.938606603968829</v>
      </c>
      <c r="J8776" s="19">
        <v>3.9048228786899624</v>
      </c>
      <c r="K8776" s="19">
        <v>4.2750086257522222</v>
      </c>
      <c r="L8776" s="19">
        <v>1.2114242966858422</v>
      </c>
      <c r="M8776" s="19">
        <v>28.060250000000003</v>
      </c>
      <c r="N8776" s="19">
        <f t="shared" si="137"/>
        <v>36.478325000000005</v>
      </c>
      <c r="O8776" s="19">
        <v>26.172499999999999</v>
      </c>
      <c r="P8776" s="20">
        <v>1.3406542499999996</v>
      </c>
      <c r="Q8776" s="12">
        <v>74.974999999999994</v>
      </c>
      <c r="R8776" s="12">
        <v>0.26</v>
      </c>
      <c r="S8776" s="12">
        <v>31.525000000000002</v>
      </c>
      <c r="T8776" s="12">
        <v>1.2475000000000001</v>
      </c>
      <c r="U8776" s="12"/>
      <c r="V8776" s="22"/>
      <c r="W8776" s="22"/>
      <c r="X8776" s="22"/>
      <c r="Y8776" s="22"/>
      <c r="Z8776" s="22"/>
      <c r="AA8776" s="22"/>
      <c r="AB8776" s="22"/>
      <c r="AC8776" s="22"/>
      <c r="AD8776" s="22"/>
      <c r="AE8776" s="22"/>
      <c r="AF8776" s="22"/>
      <c r="AG8776" s="22"/>
      <c r="AH8776" s="22"/>
    </row>
    <row r="8777" spans="2:34">
      <c r="B8777" s="10">
        <v>31</v>
      </c>
      <c r="C8777" s="10">
        <v>12</v>
      </c>
      <c r="D8777" s="34">
        <v>39813</v>
      </c>
      <c r="E8777" s="17">
        <v>0.41666666666699825</v>
      </c>
      <c r="F8777" s="35">
        <v>0.51775259663246453</v>
      </c>
      <c r="G8777" s="18">
        <v>128.05569130382074</v>
      </c>
      <c r="H8777" s="18">
        <v>171.77138463620179</v>
      </c>
      <c r="I8777" s="18">
        <v>43.715693332381036</v>
      </c>
      <c r="J8777" s="19">
        <v>3.8508232757599634</v>
      </c>
      <c r="K8777" s="19">
        <v>3.9722649895097408</v>
      </c>
      <c r="L8777" s="19">
        <v>1.1724257409973466</v>
      </c>
      <c r="M8777" s="19">
        <v>27.5885</v>
      </c>
      <c r="N8777" s="19">
        <f t="shared" si="137"/>
        <v>35.865050000000004</v>
      </c>
      <c r="O8777" s="19">
        <v>25.5825</v>
      </c>
      <c r="P8777" s="20">
        <v>1.746378562499999</v>
      </c>
      <c r="Q8777" s="12">
        <v>73.2</v>
      </c>
      <c r="R8777" s="12">
        <v>0.80500000000000005</v>
      </c>
      <c r="S8777" s="12">
        <v>24.450000000000003</v>
      </c>
      <c r="T8777" s="12">
        <v>1.03</v>
      </c>
      <c r="U8777" s="12"/>
      <c r="V8777" s="22"/>
      <c r="W8777" s="22"/>
      <c r="X8777" s="22"/>
      <c r="Y8777" s="22"/>
      <c r="Z8777" s="22"/>
      <c r="AA8777" s="22"/>
      <c r="AB8777" s="22"/>
      <c r="AC8777" s="22"/>
      <c r="AD8777" s="22"/>
      <c r="AE8777" s="22"/>
      <c r="AF8777" s="22"/>
      <c r="AG8777" s="22"/>
      <c r="AH8777" s="22"/>
    </row>
    <row r="8778" spans="2:34">
      <c r="B8778" s="10">
        <v>31</v>
      </c>
      <c r="C8778" s="10">
        <v>12</v>
      </c>
      <c r="D8778" s="34">
        <v>39813</v>
      </c>
      <c r="E8778" s="17">
        <v>0.45833333333300175</v>
      </c>
      <c r="F8778" s="35">
        <v>0.48430372230746677</v>
      </c>
      <c r="G8778" s="18">
        <v>118.21550047660813</v>
      </c>
      <c r="H8778" s="18">
        <v>155.35379776799283</v>
      </c>
      <c r="I8778" s="18">
        <v>37.138297291384717</v>
      </c>
      <c r="J8778" s="19">
        <v>3.133600675709971</v>
      </c>
      <c r="K8778" s="19">
        <v>3.4643289028972735</v>
      </c>
      <c r="L8778" s="19">
        <v>1.2339258650778384</v>
      </c>
      <c r="M8778" s="19">
        <v>26.836750000000002</v>
      </c>
      <c r="N8778" s="19">
        <f t="shared" si="137"/>
        <v>34.887775000000005</v>
      </c>
      <c r="O8778" s="19">
        <v>24.522500000000001</v>
      </c>
      <c r="P8778" s="20">
        <v>2.1521028749999997</v>
      </c>
      <c r="Q8778" s="12">
        <v>72.300000000000011</v>
      </c>
      <c r="R8778" s="12">
        <v>1.21</v>
      </c>
      <c r="S8778" s="12">
        <v>25.824999999999999</v>
      </c>
      <c r="T8778" s="12">
        <v>1.0024999999999999</v>
      </c>
      <c r="U8778" s="12"/>
      <c r="V8778" s="22"/>
      <c r="W8778" s="22"/>
      <c r="X8778" s="22"/>
      <c r="Y8778" s="22"/>
      <c r="Z8778" s="22"/>
      <c r="AA8778" s="22"/>
      <c r="AB8778" s="22"/>
      <c r="AC8778" s="22"/>
      <c r="AD8778" s="22"/>
      <c r="AE8778" s="22"/>
      <c r="AF8778" s="22"/>
      <c r="AG8778" s="22"/>
      <c r="AH8778" s="22"/>
    </row>
    <row r="8779" spans="2:34">
      <c r="B8779" s="10">
        <v>31</v>
      </c>
      <c r="C8779" s="10">
        <v>12</v>
      </c>
      <c r="D8779" s="34">
        <v>39813</v>
      </c>
      <c r="E8779" s="17">
        <v>0.5</v>
      </c>
      <c r="F8779" s="35">
        <v>0.60115182239995857</v>
      </c>
      <c r="G8779" s="18">
        <v>149.62993907840348</v>
      </c>
      <c r="H8779" s="18">
        <v>206.32959108734593</v>
      </c>
      <c r="I8779" s="18">
        <v>56.699652008942458</v>
      </c>
      <c r="J8779" s="19">
        <v>3.8353679957249653</v>
      </c>
      <c r="K8779" s="19">
        <v>4.6198307816396973</v>
      </c>
      <c r="L8779" s="19">
        <v>1.3680214588915702</v>
      </c>
      <c r="M8779" s="19">
        <v>36.394750000000002</v>
      </c>
      <c r="N8779" s="19">
        <f t="shared" si="137"/>
        <v>47.313175000000001</v>
      </c>
      <c r="O8779" s="19">
        <v>31.07</v>
      </c>
      <c r="P8779" s="20">
        <v>1.8875000624999996</v>
      </c>
      <c r="Q8779" s="12">
        <v>70.175000000000011</v>
      </c>
      <c r="R8779" s="12">
        <v>1.8125</v>
      </c>
      <c r="S8779" s="12">
        <v>52.875</v>
      </c>
      <c r="T8779" s="12">
        <v>1.18</v>
      </c>
      <c r="U8779" s="12"/>
      <c r="V8779" s="22"/>
      <c r="W8779" s="22"/>
      <c r="X8779" s="22"/>
      <c r="Y8779" s="22"/>
      <c r="Z8779" s="22"/>
      <c r="AA8779" s="22"/>
      <c r="AB8779" s="22"/>
      <c r="AC8779" s="22"/>
      <c r="AD8779" s="22"/>
      <c r="AE8779" s="22"/>
      <c r="AF8779" s="22"/>
      <c r="AG8779" s="22"/>
      <c r="AH8779" s="22"/>
    </row>
    <row r="8780" spans="2:34">
      <c r="B8780" s="10">
        <v>31</v>
      </c>
      <c r="C8780" s="10">
        <v>12</v>
      </c>
      <c r="D8780" s="34">
        <v>39813</v>
      </c>
      <c r="E8780" s="17">
        <v>0.54166666666699825</v>
      </c>
      <c r="F8780" s="35">
        <v>0.65118966566995495</v>
      </c>
      <c r="G8780" s="18">
        <v>149.88007056479171</v>
      </c>
      <c r="H8780" s="18">
        <v>201.12955372065588</v>
      </c>
      <c r="I8780" s="18">
        <v>51.249483155864169</v>
      </c>
      <c r="J8780" s="19">
        <v>4.1052668025049632</v>
      </c>
      <c r="K8780" s="19">
        <v>4.5242684403997036</v>
      </c>
      <c r="L8780" s="19">
        <v>1.2508488369605857</v>
      </c>
      <c r="M8780" s="19">
        <v>48.181000000000004</v>
      </c>
      <c r="N8780" s="19">
        <f t="shared" si="137"/>
        <v>62.635300000000008</v>
      </c>
      <c r="O8780" s="19">
        <v>31.697499999999998</v>
      </c>
      <c r="P8780" s="20">
        <v>1.8522196874999994</v>
      </c>
      <c r="Q8780" s="12">
        <v>69.45</v>
      </c>
      <c r="R8780" s="12">
        <v>1.8450000000000002</v>
      </c>
      <c r="S8780" s="12">
        <v>40.575000000000003</v>
      </c>
      <c r="T8780" s="12">
        <v>1.2549999999999999</v>
      </c>
      <c r="U8780" s="12"/>
      <c r="V8780" s="22"/>
      <c r="W8780" s="22"/>
      <c r="X8780" s="22"/>
      <c r="Y8780" s="22"/>
      <c r="Z8780" s="22"/>
      <c r="AA8780" s="22"/>
      <c r="AB8780" s="22"/>
      <c r="AC8780" s="22"/>
      <c r="AD8780" s="22"/>
      <c r="AE8780" s="22"/>
      <c r="AF8780" s="22"/>
      <c r="AG8780" s="22"/>
      <c r="AH8780" s="22"/>
    </row>
    <row r="8781" spans="2:34">
      <c r="B8781" s="10">
        <v>31</v>
      </c>
      <c r="C8781" s="10">
        <v>12</v>
      </c>
      <c r="D8781" s="34">
        <v>39813</v>
      </c>
      <c r="E8781" s="17">
        <v>0.58333333333300175</v>
      </c>
      <c r="F8781" s="35">
        <v>0.68035076226745284</v>
      </c>
      <c r="G8781" s="18">
        <v>145.42100366174287</v>
      </c>
      <c r="H8781" s="18">
        <v>194.12657001185636</v>
      </c>
      <c r="I8781" s="18">
        <v>48.705566350113472</v>
      </c>
      <c r="J8781" s="19">
        <v>3.8687549110799662</v>
      </c>
      <c r="K8781" s="19">
        <v>4.3769052403022126</v>
      </c>
      <c r="L8781" s="19">
        <v>1.3291192924673247</v>
      </c>
      <c r="M8781" s="19">
        <v>51.780249999999995</v>
      </c>
      <c r="N8781" s="19">
        <f t="shared" si="137"/>
        <v>67.314324999999997</v>
      </c>
      <c r="O8781" s="19">
        <v>32.792500000000004</v>
      </c>
      <c r="P8781" s="20">
        <v>1.4641355624999994</v>
      </c>
      <c r="Q8781" s="12">
        <v>69.2</v>
      </c>
      <c r="R8781" s="12">
        <v>1.7849999999999999</v>
      </c>
      <c r="S8781" s="12">
        <v>28.5</v>
      </c>
      <c r="T8781" s="12">
        <v>1.3024999999999998</v>
      </c>
      <c r="U8781" s="12"/>
      <c r="V8781" s="22"/>
      <c r="W8781" s="22"/>
      <c r="X8781" s="22"/>
      <c r="Y8781" s="22"/>
      <c r="Z8781" s="22"/>
      <c r="AA8781" s="22"/>
      <c r="AB8781" s="22"/>
      <c r="AC8781" s="22"/>
      <c r="AD8781" s="22"/>
      <c r="AE8781" s="22"/>
      <c r="AF8781" s="22"/>
      <c r="AG8781" s="22"/>
      <c r="AH8781" s="22"/>
    </row>
    <row r="8782" spans="2:34">
      <c r="B8782" s="10">
        <v>31</v>
      </c>
      <c r="C8782" s="10">
        <v>12</v>
      </c>
      <c r="D8782" s="34">
        <v>39813</v>
      </c>
      <c r="E8782" s="17">
        <v>0.625</v>
      </c>
      <c r="F8782" s="35">
        <v>0.65942176223995408</v>
      </c>
      <c r="G8782" s="18">
        <v>111.81007430185514</v>
      </c>
      <c r="H8782" s="18">
        <v>161.32795164596033</v>
      </c>
      <c r="I8782" s="18">
        <v>49.51787734410518</v>
      </c>
      <c r="J8782" s="19">
        <v>3.303209270389972</v>
      </c>
      <c r="K8782" s="19">
        <v>3.7155394006047553</v>
      </c>
      <c r="L8782" s="19">
        <v>1.3292090242148247</v>
      </c>
      <c r="M8782" s="19">
        <v>45.011749999999992</v>
      </c>
      <c r="N8782" s="19">
        <f t="shared" si="137"/>
        <v>58.515274999999988</v>
      </c>
      <c r="O8782" s="19">
        <v>34.185000000000002</v>
      </c>
      <c r="P8782" s="20">
        <v>1.2171729374999993</v>
      </c>
      <c r="Q8782" s="12">
        <v>69.774999999999991</v>
      </c>
      <c r="R8782" s="12">
        <v>1.6949999999999998</v>
      </c>
      <c r="S8782" s="12">
        <v>54.375</v>
      </c>
      <c r="T8782" s="12">
        <v>0.93249999999999988</v>
      </c>
      <c r="U8782" s="12"/>
      <c r="V8782" s="22"/>
      <c r="W8782" s="22"/>
      <c r="X8782" s="22"/>
      <c r="Y8782" s="22"/>
      <c r="Z8782" s="22"/>
      <c r="AA8782" s="22"/>
      <c r="AB8782" s="22"/>
      <c r="AC8782" s="22"/>
      <c r="AD8782" s="22"/>
      <c r="AE8782" s="22"/>
      <c r="AF8782" s="22"/>
      <c r="AG8782" s="22"/>
      <c r="AH8782" s="22"/>
    </row>
    <row r="8783" spans="2:34">
      <c r="B8783" s="10">
        <v>31</v>
      </c>
      <c r="C8783" s="10">
        <v>12</v>
      </c>
      <c r="D8783" s="34">
        <v>39813</v>
      </c>
      <c r="E8783" s="17">
        <v>0.66666666666699825</v>
      </c>
      <c r="F8783" s="35">
        <v>0.67605601122745274</v>
      </c>
      <c r="G8783" s="18">
        <v>124.00332990608968</v>
      </c>
      <c r="H8783" s="18">
        <v>174.30917983409185</v>
      </c>
      <c r="I8783" s="18">
        <v>50.305849928002175</v>
      </c>
      <c r="J8783" s="19">
        <v>3.5371184183499711</v>
      </c>
      <c r="K8783" s="19">
        <v>3.9745873590222378</v>
      </c>
      <c r="L8783" s="19">
        <v>1.3795707699980677</v>
      </c>
      <c r="M8783" s="19">
        <v>44.306750000000001</v>
      </c>
      <c r="N8783" s="19">
        <f t="shared" si="137"/>
        <v>57.598775000000003</v>
      </c>
      <c r="O8783" s="19">
        <v>34.630000000000003</v>
      </c>
      <c r="P8783" s="20">
        <v>0.47628506249999886</v>
      </c>
      <c r="Q8783" s="12">
        <v>69.125</v>
      </c>
      <c r="R8783" s="12">
        <v>1.7675000000000001</v>
      </c>
      <c r="S8783" s="12">
        <v>98.3</v>
      </c>
      <c r="T8783" s="12">
        <v>0.85749999999999993</v>
      </c>
      <c r="U8783" s="12"/>
      <c r="V8783" s="22"/>
      <c r="W8783" s="22"/>
      <c r="X8783" s="22"/>
      <c r="Y8783" s="22"/>
      <c r="Z8783" s="22"/>
      <c r="AA8783" s="22"/>
      <c r="AB8783" s="22"/>
      <c r="AC8783" s="22"/>
      <c r="AD8783" s="22"/>
      <c r="AE8783" s="22"/>
      <c r="AF8783" s="22"/>
      <c r="AG8783" s="22"/>
      <c r="AH8783" s="22"/>
    </row>
    <row r="8784" spans="2:34">
      <c r="B8784" s="10">
        <v>31</v>
      </c>
      <c r="C8784" s="10">
        <v>12</v>
      </c>
      <c r="D8784" s="34">
        <v>39813</v>
      </c>
      <c r="E8784" s="17">
        <v>0.70833333333300175</v>
      </c>
      <c r="F8784" s="35">
        <v>0.61757538437245674</v>
      </c>
      <c r="G8784" s="18">
        <v>94.21803343936503</v>
      </c>
      <c r="H8784" s="18">
        <v>138.82779469417676</v>
      </c>
      <c r="I8784" s="18">
        <v>44.60976125481173</v>
      </c>
      <c r="J8784" s="19">
        <v>2.6322639273199786</v>
      </c>
      <c r="K8784" s="19">
        <v>3.6419271581347594</v>
      </c>
      <c r="L8784" s="19">
        <v>1.3461502319043217</v>
      </c>
      <c r="M8784" s="19">
        <v>36.569249999999997</v>
      </c>
      <c r="N8784" s="19">
        <f t="shared" si="137"/>
        <v>47.540025</v>
      </c>
      <c r="O8784" s="19">
        <v>30.93</v>
      </c>
      <c r="P8784" s="20">
        <v>1.0407710624999993</v>
      </c>
      <c r="Q8784" s="12">
        <v>69.75</v>
      </c>
      <c r="R8784" s="12">
        <v>1.4325000000000001</v>
      </c>
      <c r="S8784" s="12">
        <v>27.299999999999997</v>
      </c>
      <c r="T8784" s="12">
        <v>1.1375000000000002</v>
      </c>
      <c r="U8784" s="12"/>
      <c r="V8784" s="22"/>
      <c r="W8784" s="22"/>
      <c r="X8784" s="22"/>
      <c r="Y8784" s="22"/>
      <c r="Z8784" s="22"/>
      <c r="AA8784" s="22"/>
      <c r="AB8784" s="22"/>
      <c r="AC8784" s="22"/>
      <c r="AD8784" s="22"/>
      <c r="AE8784" s="22"/>
      <c r="AF8784" s="22"/>
      <c r="AG8784" s="22"/>
      <c r="AH8784" s="22"/>
    </row>
    <row r="8785" spans="2:34">
      <c r="B8785" s="10">
        <v>31</v>
      </c>
      <c r="C8785" s="10">
        <v>12</v>
      </c>
      <c r="D8785" s="34">
        <v>39813</v>
      </c>
      <c r="E8785" s="17">
        <v>0.75</v>
      </c>
      <c r="F8785" s="35">
        <v>0.67593514047745251</v>
      </c>
      <c r="G8785" s="18">
        <v>103.40199995633544</v>
      </c>
      <c r="H8785" s="18">
        <v>152.91568540309865</v>
      </c>
      <c r="I8785" s="18">
        <v>49.513685446763198</v>
      </c>
      <c r="J8785" s="19">
        <v>3.0358304240199763</v>
      </c>
      <c r="K8785" s="19">
        <v>3.5204450531372666</v>
      </c>
      <c r="L8785" s="19">
        <v>1.3574163573345699</v>
      </c>
      <c r="M8785" s="19">
        <v>33.449750000000002</v>
      </c>
      <c r="N8785" s="19">
        <f t="shared" si="137"/>
        <v>43.484675000000003</v>
      </c>
      <c r="O8785" s="19">
        <v>29.684999999999999</v>
      </c>
      <c r="P8785" s="20">
        <v>1.1818925624999994</v>
      </c>
      <c r="Q8785" s="12">
        <v>70.125</v>
      </c>
      <c r="R8785" s="12">
        <v>1.375</v>
      </c>
      <c r="S8785" s="12">
        <v>44.774999999999999</v>
      </c>
      <c r="T8785" s="12">
        <v>1.3149999999999999</v>
      </c>
      <c r="U8785" s="12"/>
      <c r="V8785" s="22"/>
      <c r="W8785" s="22"/>
      <c r="X8785" s="22"/>
      <c r="Y8785" s="22"/>
      <c r="Z8785" s="22"/>
      <c r="AA8785" s="22"/>
      <c r="AB8785" s="22"/>
      <c r="AC8785" s="22"/>
      <c r="AD8785" s="22"/>
      <c r="AE8785" s="22"/>
      <c r="AF8785" s="22"/>
      <c r="AG8785" s="22"/>
      <c r="AH8785" s="22"/>
    </row>
    <row r="8786" spans="2:34">
      <c r="B8786" s="10">
        <v>31</v>
      </c>
      <c r="C8786" s="10">
        <v>12</v>
      </c>
      <c r="D8786" s="34">
        <v>39813</v>
      </c>
      <c r="E8786" s="17">
        <v>0.79166666666699825</v>
      </c>
      <c r="F8786" s="35">
        <v>0.65501608904245368</v>
      </c>
      <c r="G8786" s="18">
        <v>91.015951893172144</v>
      </c>
      <c r="H8786" s="18">
        <v>130.90960563119657</v>
      </c>
      <c r="I8786" s="18">
        <v>39.893653738024426</v>
      </c>
      <c r="J8786" s="19">
        <v>2.5345615244199804</v>
      </c>
      <c r="K8786" s="19">
        <v>3.1439378643722913</v>
      </c>
      <c r="L8786" s="19">
        <v>1.2960580673065778</v>
      </c>
      <c r="M8786" s="19">
        <v>32.284749999999995</v>
      </c>
      <c r="N8786" s="19">
        <f t="shared" si="137"/>
        <v>41.970174999999998</v>
      </c>
      <c r="O8786" s="19">
        <v>28.439999999999998</v>
      </c>
      <c r="P8786" s="20">
        <v>1.6758178124999994</v>
      </c>
      <c r="Q8786" s="12">
        <v>70.2</v>
      </c>
      <c r="R8786" s="12">
        <v>1.375</v>
      </c>
      <c r="S8786" s="12">
        <v>59.425000000000004</v>
      </c>
      <c r="T8786" s="12">
        <v>1.31</v>
      </c>
      <c r="U8786" s="12"/>
      <c r="V8786" s="22"/>
      <c r="W8786" s="22"/>
      <c r="X8786" s="22"/>
      <c r="Y8786" s="22"/>
      <c r="Z8786" s="22"/>
      <c r="AA8786" s="22"/>
      <c r="AB8786" s="22"/>
      <c r="AC8786" s="22"/>
      <c r="AD8786" s="22"/>
      <c r="AE8786" s="22"/>
      <c r="AF8786" s="22"/>
      <c r="AG8786" s="22"/>
      <c r="AH8786" s="22"/>
    </row>
    <row r="8787" spans="2:34">
      <c r="B8787" s="10">
        <v>31</v>
      </c>
      <c r="C8787" s="10">
        <v>12</v>
      </c>
      <c r="D8787" s="34">
        <v>39813</v>
      </c>
      <c r="E8787" s="17">
        <v>0.83333333333300175</v>
      </c>
      <c r="F8787" s="35">
        <v>0.60489605366245702</v>
      </c>
      <c r="G8787" s="18">
        <v>80.553643607447796</v>
      </c>
      <c r="H8787" s="18">
        <v>120.66485618156179</v>
      </c>
      <c r="I8787" s="18">
        <v>40.111212574114006</v>
      </c>
      <c r="J8787" s="19">
        <v>2.4857105713949816</v>
      </c>
      <c r="K8787" s="19">
        <v>2.8710242731098092</v>
      </c>
      <c r="L8787" s="19">
        <v>1.3464278214070708</v>
      </c>
      <c r="M8787" s="19">
        <v>31.736000000000001</v>
      </c>
      <c r="N8787" s="19">
        <f t="shared" si="137"/>
        <v>41.256800000000005</v>
      </c>
      <c r="O8787" s="19">
        <v>27.837499999999999</v>
      </c>
      <c r="P8787" s="20">
        <v>1.6052570624999998</v>
      </c>
      <c r="Q8787" s="12">
        <v>70.300000000000011</v>
      </c>
      <c r="R8787" s="12">
        <v>1.2324999999999999</v>
      </c>
      <c r="S8787" s="12">
        <v>25.475000000000001</v>
      </c>
      <c r="T8787" s="12">
        <v>1.1975</v>
      </c>
      <c r="U8787" s="12"/>
      <c r="V8787" s="22"/>
      <c r="W8787" s="22"/>
      <c r="X8787" s="22"/>
      <c r="Y8787" s="22"/>
      <c r="Z8787" s="22"/>
      <c r="AA8787" s="22"/>
      <c r="AB8787" s="22"/>
      <c r="AC8787" s="22"/>
      <c r="AD8787" s="22"/>
      <c r="AE8787" s="22"/>
      <c r="AF8787" s="22"/>
      <c r="AG8787" s="22"/>
      <c r="AH8787" s="22"/>
    </row>
    <row r="8788" spans="2:34">
      <c r="B8788" s="10">
        <v>31</v>
      </c>
      <c r="C8788" s="10">
        <v>12</v>
      </c>
      <c r="D8788" s="34">
        <v>39813</v>
      </c>
      <c r="E8788" s="17">
        <v>0.875</v>
      </c>
      <c r="F8788" s="35">
        <v>0.58815646116745812</v>
      </c>
      <c r="G8788" s="18">
        <v>72.465924766940077</v>
      </c>
      <c r="H8788" s="18">
        <v>109.16493875996045</v>
      </c>
      <c r="I8788" s="18">
        <v>36.699013993020365</v>
      </c>
      <c r="J8788" s="19">
        <v>2.0949803459649847</v>
      </c>
      <c r="K8788" s="19">
        <v>2.6857702100848209</v>
      </c>
      <c r="L8788" s="19">
        <v>1.4247446865595597</v>
      </c>
      <c r="M8788" s="19">
        <v>29.696249999999999</v>
      </c>
      <c r="N8788" s="19">
        <f t="shared" si="137"/>
        <v>38.605125000000001</v>
      </c>
      <c r="O8788" s="19">
        <v>27.085000000000001</v>
      </c>
      <c r="P8788" s="20">
        <v>1.0936916249999995</v>
      </c>
      <c r="Q8788" s="12">
        <v>70.45</v>
      </c>
      <c r="R8788" s="12">
        <v>1.2849999999999999</v>
      </c>
      <c r="S8788" s="12">
        <v>41.174999999999997</v>
      </c>
      <c r="T8788" s="12">
        <v>1.1025</v>
      </c>
      <c r="U8788" s="12"/>
      <c r="V8788" s="22"/>
      <c r="W8788" s="22"/>
      <c r="X8788" s="22"/>
      <c r="Y8788" s="22"/>
      <c r="Z8788" s="22"/>
      <c r="AA8788" s="22"/>
      <c r="AB8788" s="22"/>
      <c r="AC8788" s="22"/>
      <c r="AD8788" s="22"/>
      <c r="AE8788" s="22"/>
      <c r="AF8788" s="22"/>
      <c r="AG8788" s="22"/>
      <c r="AH8788" s="22"/>
    </row>
    <row r="8789" spans="2:34">
      <c r="B8789" s="10">
        <v>31</v>
      </c>
      <c r="C8789" s="10">
        <v>12</v>
      </c>
      <c r="D8789" s="34">
        <v>39813</v>
      </c>
      <c r="E8789" s="17">
        <v>0.91666666666699825</v>
      </c>
      <c r="F8789" s="35">
        <v>0.52971023598746214</v>
      </c>
      <c r="G8789" s="18">
        <v>48.012512229506228</v>
      </c>
      <c r="H8789" s="18">
        <v>76.241006365505768</v>
      </c>
      <c r="I8789" s="18">
        <v>28.228494135999533</v>
      </c>
      <c r="J8789" s="19">
        <v>1.5860091966899887</v>
      </c>
      <c r="K8789" s="19">
        <v>2.2116061561923521</v>
      </c>
      <c r="L8789" s="19">
        <v>1.2907394998935775</v>
      </c>
      <c r="M8789" s="19">
        <v>27.75975</v>
      </c>
      <c r="N8789" s="19">
        <f t="shared" si="137"/>
        <v>36.087675000000004</v>
      </c>
      <c r="O8789" s="19">
        <v>25.854999999999997</v>
      </c>
      <c r="P8789" s="20">
        <v>1.746378562499999</v>
      </c>
      <c r="Q8789" s="12">
        <v>70.725000000000009</v>
      </c>
      <c r="R8789" s="12">
        <v>1.2275</v>
      </c>
      <c r="S8789" s="12">
        <v>45.250000000000007</v>
      </c>
      <c r="T8789" s="12">
        <v>1.1425000000000001</v>
      </c>
      <c r="U8789" s="12"/>
      <c r="V8789" s="22"/>
      <c r="W8789" s="22"/>
      <c r="X8789" s="22"/>
      <c r="Y8789" s="22"/>
      <c r="Z8789" s="22"/>
      <c r="AA8789" s="22"/>
      <c r="AB8789" s="22"/>
      <c r="AC8789" s="22"/>
      <c r="AD8789" s="22"/>
      <c r="AE8789" s="22"/>
      <c r="AF8789" s="22"/>
      <c r="AG8789" s="22"/>
      <c r="AH8789" s="22"/>
    </row>
    <row r="8790" spans="2:34">
      <c r="B8790" s="10">
        <v>31</v>
      </c>
      <c r="C8790" s="10">
        <v>12</v>
      </c>
      <c r="D8790" s="34">
        <v>39813</v>
      </c>
      <c r="E8790" s="17">
        <v>0.95833333333300175</v>
      </c>
      <c r="F8790" s="35">
        <v>0.44208283106996832</v>
      </c>
      <c r="G8790" s="18">
        <v>30.028474122777894</v>
      </c>
      <c r="H8790" s="18">
        <v>53.577413558164345</v>
      </c>
      <c r="I8790" s="18">
        <v>23.548939435386444</v>
      </c>
      <c r="J8790" s="19">
        <v>1.328952571079991</v>
      </c>
      <c r="K8790" s="19">
        <v>1.6298370669698909</v>
      </c>
      <c r="L8790" s="19">
        <v>1.1846563379845916</v>
      </c>
      <c r="M8790" s="19">
        <v>25.44425</v>
      </c>
      <c r="N8790" s="19">
        <f t="shared" si="137"/>
        <v>33.077525000000001</v>
      </c>
      <c r="O8790" s="19">
        <v>23.774999999999999</v>
      </c>
      <c r="P8790" s="20">
        <v>4.039602937499998</v>
      </c>
      <c r="Q8790" s="12">
        <v>70.824999999999989</v>
      </c>
      <c r="R8790" s="12">
        <v>1.1475</v>
      </c>
      <c r="S8790" s="12">
        <v>47.800000000000004</v>
      </c>
      <c r="T8790" s="12">
        <v>1.1475</v>
      </c>
      <c r="U8790" s="12"/>
      <c r="V8790" s="22"/>
      <c r="W8790" s="22"/>
      <c r="X8790" s="22"/>
      <c r="Y8790" s="22"/>
      <c r="Z8790" s="22"/>
      <c r="AA8790" s="22"/>
      <c r="AB8790" s="22"/>
      <c r="AC8790" s="22"/>
      <c r="AD8790" s="22"/>
      <c r="AE8790" s="22"/>
      <c r="AF8790" s="22"/>
      <c r="AG8790" s="22"/>
      <c r="AH8790" s="22"/>
    </row>
    <row r="8791" spans="2:34">
      <c r="D8791" s="34"/>
      <c r="E8791" s="17"/>
      <c r="F8791" s="35"/>
      <c r="G8791" s="18"/>
      <c r="H8791" s="18"/>
      <c r="I8791" s="18"/>
      <c r="J8791" s="19"/>
      <c r="K8791" s="19"/>
      <c r="L8791" s="19"/>
      <c r="M8791" s="19"/>
      <c r="N8791" s="19"/>
      <c r="O8791" s="19"/>
      <c r="P8791" s="20"/>
      <c r="Q8791" s="12"/>
      <c r="R8791" s="12"/>
      <c r="S8791" s="12"/>
      <c r="T8791" s="12"/>
      <c r="U8791" s="12"/>
      <c r="V8791" s="22"/>
      <c r="W8791" s="22"/>
      <c r="X8791" s="22"/>
      <c r="Y8791" s="22"/>
      <c r="Z8791" s="22"/>
      <c r="AA8791" s="22"/>
      <c r="AB8791" s="22"/>
      <c r="AC8791" s="22"/>
      <c r="AD8791" s="22"/>
      <c r="AE8791" s="22"/>
      <c r="AF8791" s="22"/>
      <c r="AG8791" s="22"/>
      <c r="AH8791" s="22"/>
    </row>
    <row r="8792" spans="2:34">
      <c r="B8792" s="10">
        <f>COUNT(B7:B8790)</f>
        <v>8784</v>
      </c>
      <c r="D8792" s="34"/>
      <c r="E8792" s="44" t="s">
        <v>2</v>
      </c>
      <c r="F8792" s="37">
        <f>MIN(F7:F8790)</f>
        <v>-3.7845671899990208E-3</v>
      </c>
      <c r="G8792" s="37">
        <f t="shared" ref="G8792:U8792" si="138">MIN(G7:G8790)</f>
        <v>6.1265755335729892E-3</v>
      </c>
      <c r="H8792" s="37">
        <f t="shared" si="138"/>
        <v>8.2976848674998077E-2</v>
      </c>
      <c r="I8792" s="37">
        <f t="shared" si="138"/>
        <v>1.4315215476074328E-2</v>
      </c>
      <c r="J8792" s="37">
        <f t="shared" si="138"/>
        <v>2.3871593420007255E-2</v>
      </c>
      <c r="K8792" s="37">
        <f t="shared" si="138"/>
        <v>2.9166901072496428E-2</v>
      </c>
      <c r="L8792" s="37">
        <f t="shared" si="138"/>
        <v>0.46146739476024201</v>
      </c>
      <c r="M8792" s="37">
        <f t="shared" si="138"/>
        <v>1.2574999999999998</v>
      </c>
      <c r="N8792" s="37">
        <f t="shared" si="138"/>
        <v>1.6347499999999999</v>
      </c>
      <c r="O8792" s="37">
        <f t="shared" si="138"/>
        <v>0.46</v>
      </c>
      <c r="P8792" s="37">
        <f t="shared" si="138"/>
        <v>8.8200937499999688E-2</v>
      </c>
      <c r="Q8792" s="37">
        <f t="shared" si="138"/>
        <v>19.600000000000001</v>
      </c>
      <c r="R8792" s="37">
        <f t="shared" si="138"/>
        <v>-2.2275</v>
      </c>
      <c r="S8792" s="37">
        <f t="shared" si="138"/>
        <v>1.9750000000000001</v>
      </c>
      <c r="T8792" s="37">
        <f t="shared" si="138"/>
        <v>0.10250000000000001</v>
      </c>
      <c r="U8792" s="48">
        <f t="shared" si="138"/>
        <v>0.15</v>
      </c>
      <c r="V8792" s="22"/>
      <c r="W8792" s="22"/>
      <c r="X8792" s="22"/>
      <c r="Y8792" s="22"/>
      <c r="Z8792" s="22"/>
      <c r="AA8792" s="22"/>
      <c r="AB8792" s="22"/>
      <c r="AC8792" s="22"/>
      <c r="AD8792" s="22"/>
      <c r="AE8792" s="22"/>
      <c r="AF8792" s="22"/>
      <c r="AG8792" s="22"/>
      <c r="AH8792" s="22"/>
    </row>
    <row r="8793" spans="2:34">
      <c r="D8793" s="34"/>
      <c r="E8793" s="45" t="s">
        <v>0</v>
      </c>
      <c r="F8793" s="38">
        <f>AVERAGE(F7:F8790)</f>
        <v>0.19426834554994657</v>
      </c>
      <c r="G8793" s="38">
        <f t="shared" ref="G8793:U8793" si="139">AVERAGE(G7:G8790)</f>
        <v>53.951132754069427</v>
      </c>
      <c r="H8793" s="38">
        <f t="shared" si="139"/>
        <v>81.288132210618002</v>
      </c>
      <c r="I8793" s="38">
        <f t="shared" si="139"/>
        <v>27.448514810486333</v>
      </c>
      <c r="J8793" s="38">
        <f t="shared" si="139"/>
        <v>1.6927206355025655</v>
      </c>
      <c r="K8793" s="38">
        <f t="shared" si="139"/>
        <v>2.2575447468290029</v>
      </c>
      <c r="L8793" s="38">
        <f t="shared" si="139"/>
        <v>1.7563213353504699</v>
      </c>
      <c r="M8793" s="38">
        <f t="shared" si="139"/>
        <v>20.203738924542915</v>
      </c>
      <c r="N8793" s="38">
        <f t="shared" si="139"/>
        <v>26.264860601905852</v>
      </c>
      <c r="O8793" s="38">
        <f t="shared" si="139"/>
        <v>14.919029925628598</v>
      </c>
      <c r="P8793" s="38">
        <f t="shared" si="139"/>
        <v>14.801613054448429</v>
      </c>
      <c r="Q8793" s="38">
        <f t="shared" si="139"/>
        <v>68.417339321602867</v>
      </c>
      <c r="R8793" s="38">
        <f t="shared" si="139"/>
        <v>11.928606415636919</v>
      </c>
      <c r="S8793" s="38">
        <f t="shared" si="139"/>
        <v>198.81913781715053</v>
      </c>
      <c r="T8793" s="38">
        <f t="shared" si="139"/>
        <v>2.3324338467614498</v>
      </c>
      <c r="U8793" s="49">
        <f t="shared" si="139"/>
        <v>165.85160298638505</v>
      </c>
      <c r="V8793" s="22"/>
      <c r="W8793" s="22"/>
      <c r="X8793" s="22"/>
      <c r="Y8793" s="22"/>
      <c r="Z8793" s="22"/>
      <c r="AA8793" s="22"/>
      <c r="AB8793" s="22"/>
      <c r="AC8793" s="22"/>
      <c r="AD8793" s="22"/>
      <c r="AE8793" s="22"/>
      <c r="AF8793" s="22"/>
      <c r="AG8793" s="22"/>
      <c r="AH8793" s="22"/>
    </row>
    <row r="8794" spans="2:34">
      <c r="D8794" s="34"/>
      <c r="E8794" s="46" t="s">
        <v>1</v>
      </c>
      <c r="F8794" s="38">
        <f>MEDIAN(F7:F8790)</f>
        <v>0.1363620255490689</v>
      </c>
      <c r="G8794" s="38">
        <f t="shared" ref="G8794:U8794" si="140">MEDIAN(G7:G8790)</f>
        <v>28.857924331700758</v>
      </c>
      <c r="H8794" s="38">
        <f t="shared" si="140"/>
        <v>51.121156076917096</v>
      </c>
      <c r="I8794" s="38">
        <f t="shared" si="140"/>
        <v>21.649701161499234</v>
      </c>
      <c r="J8794" s="38">
        <f t="shared" si="140"/>
        <v>1.1279371035199841</v>
      </c>
      <c r="K8794" s="38">
        <f t="shared" si="140"/>
        <v>1.6802976611197091</v>
      </c>
      <c r="L8794" s="38">
        <f t="shared" si="140"/>
        <v>1.7108017855294049</v>
      </c>
      <c r="M8794" s="38">
        <f t="shared" si="140"/>
        <v>17.138249999999999</v>
      </c>
      <c r="N8794" s="38">
        <f t="shared" si="140"/>
        <v>22.279724999999999</v>
      </c>
      <c r="O8794" s="38">
        <f t="shared" si="140"/>
        <v>12.414999999999999</v>
      </c>
      <c r="P8794" s="38">
        <f t="shared" si="140"/>
        <v>12.183909734688747</v>
      </c>
      <c r="Q8794" s="38">
        <f t="shared" si="140"/>
        <v>70.325000000000003</v>
      </c>
      <c r="R8794" s="38">
        <f t="shared" si="140"/>
        <v>11.719999999999999</v>
      </c>
      <c r="S8794" s="38">
        <f t="shared" si="140"/>
        <v>222.42500000000001</v>
      </c>
      <c r="T8794" s="38">
        <f t="shared" si="140"/>
        <v>2.1074999999999999</v>
      </c>
      <c r="U8794" s="49">
        <f t="shared" si="140"/>
        <v>89.3</v>
      </c>
      <c r="V8794" s="22"/>
      <c r="W8794" s="22"/>
      <c r="X8794" s="22"/>
      <c r="Y8794" s="22"/>
      <c r="Z8794" s="22"/>
      <c r="AA8794" s="22"/>
      <c r="AB8794" s="22"/>
      <c r="AC8794" s="22"/>
      <c r="AD8794" s="22"/>
      <c r="AE8794" s="22"/>
      <c r="AF8794" s="22"/>
      <c r="AG8794" s="22"/>
      <c r="AH8794" s="22"/>
    </row>
    <row r="8795" spans="2:34">
      <c r="D8795" s="34"/>
      <c r="E8795" s="46" t="s">
        <v>18</v>
      </c>
      <c r="F8795" s="38">
        <f>MAX(F7:F8790)</f>
        <v>1.4506046069590774</v>
      </c>
      <c r="G8795" s="38">
        <f t="shared" ref="G8795:U8795" si="141">MAX(G7:G8790)</f>
        <v>491.48168111253631</v>
      </c>
      <c r="H8795" s="38">
        <f t="shared" si="141"/>
        <v>605.7157427742892</v>
      </c>
      <c r="I8795" s="38">
        <f t="shared" si="141"/>
        <v>119.41111862660802</v>
      </c>
      <c r="J8795" s="38">
        <f t="shared" si="141"/>
        <v>32.030255410699823</v>
      </c>
      <c r="K8795" s="38">
        <f t="shared" si="141"/>
        <v>12.646326760464751</v>
      </c>
      <c r="L8795" s="38">
        <f t="shared" si="141"/>
        <v>7.9707888859862663</v>
      </c>
      <c r="M8795" s="38">
        <f t="shared" si="141"/>
        <v>159.654</v>
      </c>
      <c r="N8795" s="38">
        <f t="shared" si="141"/>
        <v>207.55019999999999</v>
      </c>
      <c r="O8795" s="38">
        <f t="shared" si="141"/>
        <v>130.11500000000001</v>
      </c>
      <c r="P8795" s="38">
        <f t="shared" si="141"/>
        <v>69.546668555898719</v>
      </c>
      <c r="Q8795" s="38">
        <f t="shared" si="141"/>
        <v>97.149999999999991</v>
      </c>
      <c r="R8795" s="38">
        <f t="shared" si="141"/>
        <v>30</v>
      </c>
      <c r="S8795" s="38">
        <f t="shared" si="141"/>
        <v>356.05</v>
      </c>
      <c r="T8795" s="38">
        <f t="shared" si="141"/>
        <v>10.94</v>
      </c>
      <c r="U8795" s="49">
        <f t="shared" si="141"/>
        <v>972.47500000000002</v>
      </c>
      <c r="V8795" s="22"/>
      <c r="W8795" s="22"/>
      <c r="X8795" s="22"/>
      <c r="Y8795" s="22"/>
      <c r="Z8795" s="22"/>
      <c r="AA8795" s="22"/>
      <c r="AB8795" s="22"/>
      <c r="AC8795" s="22"/>
      <c r="AD8795" s="22"/>
      <c r="AE8795" s="22"/>
      <c r="AF8795" s="22"/>
      <c r="AG8795" s="22"/>
      <c r="AH8795" s="22"/>
    </row>
    <row r="8796" spans="2:34">
      <c r="D8796" s="34"/>
      <c r="E8796" s="46" t="s">
        <v>19</v>
      </c>
      <c r="F8796" s="38">
        <f>STDEV(F7:F8790)</f>
        <v>0.17525340100739331</v>
      </c>
      <c r="G8796" s="38">
        <f t="shared" ref="G8796:U8796" si="142">STDEV(G7:G8790)</f>
        <v>63.199387686170638</v>
      </c>
      <c r="H8796" s="38">
        <f t="shared" si="142"/>
        <v>83.010075973670041</v>
      </c>
      <c r="I8796" s="38">
        <f t="shared" si="142"/>
        <v>22.132234737785026</v>
      </c>
      <c r="J8796" s="38">
        <f t="shared" si="142"/>
        <v>1.7486646125736849</v>
      </c>
      <c r="K8796" s="38">
        <f t="shared" si="142"/>
        <v>1.7816989431512216</v>
      </c>
      <c r="L8796" s="38">
        <f t="shared" si="142"/>
        <v>0.50889694719206557</v>
      </c>
      <c r="M8796" s="38">
        <f t="shared" si="142"/>
        <v>12.120111548328316</v>
      </c>
      <c r="N8796" s="38">
        <f t="shared" si="142"/>
        <v>15.756145012826506</v>
      </c>
      <c r="O8796" s="38">
        <f t="shared" si="142"/>
        <v>8.9471415725154753</v>
      </c>
      <c r="P8796" s="38">
        <f t="shared" si="142"/>
        <v>12.085065619859961</v>
      </c>
      <c r="Q8796" s="38">
        <f t="shared" si="142"/>
        <v>15.119855003947432</v>
      </c>
      <c r="R8796" s="38">
        <f t="shared" si="142"/>
        <v>5.6898571028273697</v>
      </c>
      <c r="S8796" s="38">
        <f t="shared" si="142"/>
        <v>78.410647840136036</v>
      </c>
      <c r="T8796" s="38">
        <f t="shared" si="142"/>
        <v>1.5044428248281523</v>
      </c>
      <c r="U8796" s="49">
        <f t="shared" si="142"/>
        <v>196.69520550209009</v>
      </c>
      <c r="V8796" s="22"/>
      <c r="W8796" s="22"/>
      <c r="X8796" s="22"/>
      <c r="Y8796" s="22"/>
      <c r="Z8796" s="22"/>
      <c r="AA8796" s="22"/>
      <c r="AB8796" s="22"/>
      <c r="AC8796" s="22"/>
      <c r="AD8796" s="22"/>
      <c r="AE8796" s="22"/>
      <c r="AF8796" s="22"/>
      <c r="AG8796" s="22"/>
      <c r="AH8796" s="22"/>
    </row>
    <row r="8797" spans="2:34">
      <c r="D8797" s="34"/>
      <c r="E8797" s="46" t="s">
        <v>3</v>
      </c>
      <c r="F8797" s="39">
        <f t="shared" ref="F8797:U8797" si="143">COUNT(F7:F8790)</f>
        <v>8542</v>
      </c>
      <c r="G8797" s="39">
        <f t="shared" si="143"/>
        <v>8481</v>
      </c>
      <c r="H8797" s="39">
        <f t="shared" si="143"/>
        <v>8482</v>
      </c>
      <c r="I8797" s="39">
        <f t="shared" si="143"/>
        <v>8479</v>
      </c>
      <c r="J8797" s="39">
        <f t="shared" si="143"/>
        <v>8570</v>
      </c>
      <c r="K8797" s="39">
        <f t="shared" si="143"/>
        <v>8560</v>
      </c>
      <c r="L8797" s="39">
        <f t="shared" si="143"/>
        <v>7965</v>
      </c>
      <c r="M8797" s="39">
        <f t="shared" si="143"/>
        <v>8570</v>
      </c>
      <c r="N8797" s="39">
        <f t="shared" si="143"/>
        <v>8570</v>
      </c>
      <c r="O8797" s="39">
        <f t="shared" si="143"/>
        <v>8471</v>
      </c>
      <c r="P8797" s="39">
        <f t="shared" si="143"/>
        <v>8581</v>
      </c>
      <c r="Q8797" s="39">
        <f t="shared" si="143"/>
        <v>8127</v>
      </c>
      <c r="R8797" s="39">
        <f t="shared" si="143"/>
        <v>8578</v>
      </c>
      <c r="S8797" s="39">
        <f t="shared" si="143"/>
        <v>8579</v>
      </c>
      <c r="T8797" s="39">
        <f t="shared" si="143"/>
        <v>4220</v>
      </c>
      <c r="U8797" s="50">
        <f t="shared" si="143"/>
        <v>6831</v>
      </c>
      <c r="V8797" s="22"/>
      <c r="W8797" s="22"/>
      <c r="X8797" s="22"/>
      <c r="Y8797" s="22"/>
      <c r="Z8797" s="22"/>
      <c r="AA8797" s="22"/>
      <c r="AB8797" s="22"/>
      <c r="AC8797" s="22"/>
      <c r="AD8797" s="22"/>
      <c r="AE8797" s="22"/>
      <c r="AF8797" s="22"/>
      <c r="AG8797" s="22"/>
      <c r="AH8797" s="22"/>
    </row>
    <row r="8798" spans="2:34">
      <c r="E8798" s="47" t="s">
        <v>20</v>
      </c>
      <c r="F8798" s="40">
        <f>(F8797/8784)</f>
        <v>0.9724499089253188</v>
      </c>
      <c r="G8798" s="40">
        <f t="shared" ref="G8798:U8798" si="144">(G8797/8784)</f>
        <v>0.96550546448087426</v>
      </c>
      <c r="H8798" s="40">
        <f t="shared" si="144"/>
        <v>0.96561930783242256</v>
      </c>
      <c r="I8798" s="40">
        <f t="shared" si="144"/>
        <v>0.96527777777777779</v>
      </c>
      <c r="J8798" s="40">
        <f t="shared" si="144"/>
        <v>0.97563752276867033</v>
      </c>
      <c r="K8798" s="40">
        <f t="shared" si="144"/>
        <v>0.97449908925318762</v>
      </c>
      <c r="L8798" s="40">
        <f t="shared" si="144"/>
        <v>0.90676229508196726</v>
      </c>
      <c r="M8798" s="40">
        <f t="shared" si="144"/>
        <v>0.97563752276867033</v>
      </c>
      <c r="N8798" s="40">
        <f t="shared" si="144"/>
        <v>0.97563752276867033</v>
      </c>
      <c r="O8798" s="40">
        <f t="shared" si="144"/>
        <v>0.96436703096539167</v>
      </c>
      <c r="P8798" s="40">
        <f t="shared" si="144"/>
        <v>0.97688979963570133</v>
      </c>
      <c r="Q8798" s="40">
        <f t="shared" si="144"/>
        <v>0.92520491803278693</v>
      </c>
      <c r="R8798" s="40">
        <f t="shared" si="144"/>
        <v>0.97654826958105645</v>
      </c>
      <c r="S8798" s="40">
        <f t="shared" si="144"/>
        <v>0.97666211293260474</v>
      </c>
      <c r="T8798" s="40">
        <f t="shared" si="144"/>
        <v>0.48041894353369763</v>
      </c>
      <c r="U8798" s="51">
        <f t="shared" si="144"/>
        <v>0.7776639344262295</v>
      </c>
      <c r="V8798" s="22"/>
      <c r="W8798" s="22"/>
      <c r="X8798" s="22"/>
      <c r="Y8798" s="22"/>
      <c r="Z8798" s="22"/>
      <c r="AA8798" s="22"/>
      <c r="AB8798" s="22"/>
      <c r="AC8798" s="22"/>
      <c r="AD8798" s="22"/>
      <c r="AE8798" s="22"/>
      <c r="AF8798" s="22"/>
      <c r="AG8798" s="22"/>
      <c r="AH8798" s="22"/>
    </row>
    <row r="8799" spans="2:34">
      <c r="G8799" s="18"/>
      <c r="H8799" s="18"/>
      <c r="I8799" s="18"/>
      <c r="O8799" s="10"/>
      <c r="P8799" s="42"/>
      <c r="Q8799" s="12"/>
      <c r="R8799" s="12"/>
      <c r="S8799" s="12"/>
      <c r="T8799" s="12"/>
      <c r="U8799" s="12"/>
      <c r="V8799" s="22"/>
      <c r="W8799" s="22"/>
      <c r="X8799" s="22"/>
      <c r="Y8799" s="22"/>
      <c r="Z8799" s="22"/>
      <c r="AA8799" s="22"/>
      <c r="AB8799" s="22"/>
      <c r="AC8799" s="22"/>
      <c r="AD8799" s="22"/>
      <c r="AE8799" s="22"/>
      <c r="AF8799" s="22"/>
      <c r="AG8799" s="22"/>
      <c r="AH8799" s="22"/>
    </row>
    <row r="8800" spans="2:34">
      <c r="G8800" s="18"/>
      <c r="H8800" s="18"/>
      <c r="I8800" s="18"/>
      <c r="O8800" s="10"/>
      <c r="P8800" s="42"/>
      <c r="Q8800" s="12"/>
      <c r="R8800" s="12"/>
      <c r="S8800" s="12"/>
      <c r="T8800" s="12"/>
      <c r="U8800" s="12"/>
      <c r="V8800" s="22"/>
      <c r="W8800" s="22"/>
      <c r="X8800" s="22"/>
      <c r="Y8800" s="22"/>
      <c r="Z8800" s="22"/>
      <c r="AA8800" s="22"/>
      <c r="AB8800" s="22"/>
      <c r="AC8800" s="22"/>
      <c r="AD8800" s="22"/>
      <c r="AE8800" s="22"/>
      <c r="AF8800" s="22"/>
      <c r="AG8800" s="22"/>
      <c r="AH8800" s="22"/>
    </row>
    <row r="8801" spans="7:34">
      <c r="G8801" s="18"/>
      <c r="H8801" s="18"/>
      <c r="I8801" s="18"/>
      <c r="O8801" s="10"/>
      <c r="P8801" s="42"/>
      <c r="Q8801" s="12"/>
      <c r="R8801" s="12"/>
      <c r="S8801" s="12"/>
      <c r="T8801" s="12"/>
      <c r="U8801" s="12"/>
      <c r="V8801" s="22"/>
      <c r="W8801" s="22"/>
      <c r="X8801" s="22"/>
      <c r="Y8801" s="22"/>
      <c r="Z8801" s="22"/>
      <c r="AA8801" s="22"/>
      <c r="AB8801" s="22"/>
      <c r="AC8801" s="22"/>
      <c r="AD8801" s="22"/>
      <c r="AE8801" s="22"/>
      <c r="AF8801" s="22"/>
      <c r="AG8801" s="22"/>
      <c r="AH8801" s="22"/>
    </row>
    <row r="8802" spans="7:34">
      <c r="G8802" s="18"/>
      <c r="H8802" s="18"/>
      <c r="I8802" s="18"/>
      <c r="O8802" s="10"/>
      <c r="P8802" s="42"/>
      <c r="Q8802" s="12"/>
      <c r="R8802" s="12"/>
      <c r="S8802" s="12"/>
      <c r="T8802" s="12"/>
      <c r="U8802" s="12"/>
      <c r="V8802" s="22"/>
      <c r="W8802" s="22"/>
      <c r="X8802" s="22"/>
      <c r="Y8802" s="22"/>
      <c r="Z8802" s="22"/>
      <c r="AA8802" s="22"/>
      <c r="AB8802" s="22"/>
      <c r="AC8802" s="22"/>
      <c r="AD8802" s="22"/>
      <c r="AE8802" s="22"/>
      <c r="AF8802" s="22"/>
      <c r="AG8802" s="22"/>
      <c r="AH8802" s="22"/>
    </row>
    <row r="8803" spans="7:34">
      <c r="G8803" s="18"/>
      <c r="H8803" s="18"/>
      <c r="I8803" s="18"/>
      <c r="O8803" s="10"/>
      <c r="P8803" s="42"/>
      <c r="Q8803" s="12"/>
      <c r="R8803" s="12"/>
      <c r="S8803" s="12"/>
      <c r="T8803" s="12"/>
      <c r="U8803" s="12"/>
      <c r="V8803" s="22"/>
      <c r="W8803" s="22"/>
      <c r="X8803" s="22"/>
      <c r="Y8803" s="22"/>
      <c r="Z8803" s="22"/>
      <c r="AA8803" s="22"/>
      <c r="AB8803" s="22"/>
      <c r="AC8803" s="22"/>
      <c r="AD8803" s="22"/>
      <c r="AE8803" s="22"/>
      <c r="AF8803" s="22"/>
      <c r="AG8803" s="22"/>
      <c r="AH8803" s="22"/>
    </row>
    <row r="8804" spans="7:34">
      <c r="G8804" s="18"/>
      <c r="H8804" s="18"/>
      <c r="I8804" s="18"/>
      <c r="O8804" s="10"/>
      <c r="P8804" s="42"/>
      <c r="Q8804" s="12"/>
      <c r="R8804" s="12"/>
      <c r="S8804" s="12"/>
      <c r="T8804" s="12"/>
      <c r="U8804" s="12"/>
      <c r="V8804" s="22"/>
      <c r="W8804" s="22"/>
      <c r="X8804" s="22"/>
      <c r="Y8804" s="22"/>
      <c r="Z8804" s="22"/>
      <c r="AA8804" s="22"/>
      <c r="AB8804" s="22"/>
      <c r="AC8804" s="22"/>
      <c r="AD8804" s="22"/>
      <c r="AE8804" s="22"/>
      <c r="AF8804" s="22"/>
      <c r="AG8804" s="22"/>
      <c r="AH8804" s="22"/>
    </row>
    <row r="8805" spans="7:34">
      <c r="G8805" s="18"/>
      <c r="H8805" s="18"/>
      <c r="I8805" s="18"/>
      <c r="O8805" s="10"/>
      <c r="P8805" s="42"/>
      <c r="Q8805" s="12"/>
      <c r="R8805" s="12"/>
      <c r="S8805" s="12"/>
      <c r="T8805" s="12"/>
      <c r="U8805" s="12"/>
      <c r="V8805" s="22"/>
      <c r="W8805" s="22"/>
      <c r="X8805" s="22"/>
      <c r="Y8805" s="22"/>
      <c r="Z8805" s="22"/>
      <c r="AA8805" s="22"/>
      <c r="AB8805" s="22"/>
      <c r="AC8805" s="22"/>
      <c r="AD8805" s="22"/>
      <c r="AE8805" s="22"/>
      <c r="AF8805" s="22"/>
      <c r="AG8805" s="22"/>
      <c r="AH8805" s="22"/>
    </row>
    <row r="8806" spans="7:34">
      <c r="G8806" s="18"/>
      <c r="H8806" s="18"/>
      <c r="I8806" s="18"/>
      <c r="O8806" s="10"/>
      <c r="P8806" s="42"/>
      <c r="Q8806" s="12"/>
      <c r="R8806" s="12"/>
      <c r="S8806" s="12"/>
      <c r="T8806" s="12"/>
      <c r="U8806" s="12"/>
      <c r="V8806" s="22"/>
      <c r="W8806" s="22"/>
      <c r="X8806" s="22"/>
      <c r="Y8806" s="22"/>
      <c r="Z8806" s="22"/>
      <c r="AA8806" s="22"/>
      <c r="AB8806" s="22"/>
      <c r="AC8806" s="22"/>
      <c r="AD8806" s="22"/>
      <c r="AE8806" s="22"/>
      <c r="AF8806" s="22"/>
      <c r="AG8806" s="22"/>
      <c r="AH8806" s="22"/>
    </row>
    <row r="8807" spans="7:34">
      <c r="G8807" s="18"/>
      <c r="H8807" s="18"/>
      <c r="I8807" s="18"/>
      <c r="O8807" s="10"/>
      <c r="P8807" s="42"/>
      <c r="Q8807" s="12"/>
      <c r="R8807" s="12"/>
      <c r="S8807" s="12"/>
      <c r="T8807" s="12"/>
      <c r="U8807" s="12"/>
      <c r="V8807" s="22"/>
      <c r="W8807" s="22"/>
      <c r="X8807" s="22"/>
      <c r="Y8807" s="22"/>
      <c r="Z8807" s="22"/>
      <c r="AA8807" s="22"/>
      <c r="AB8807" s="22"/>
      <c r="AC8807" s="22"/>
      <c r="AD8807" s="22"/>
      <c r="AE8807" s="22"/>
      <c r="AF8807" s="22"/>
      <c r="AG8807" s="22"/>
      <c r="AH8807" s="22"/>
    </row>
    <row r="8808" spans="7:34">
      <c r="G8808" s="18"/>
      <c r="H8808" s="18"/>
      <c r="I8808" s="18"/>
      <c r="O8808" s="10"/>
      <c r="P8808" s="42"/>
      <c r="Q8808" s="12"/>
      <c r="R8808" s="12"/>
      <c r="S8808" s="12"/>
      <c r="T8808" s="12"/>
      <c r="U8808" s="12"/>
      <c r="V8808" s="22"/>
      <c r="W8808" s="22"/>
      <c r="X8808" s="22"/>
      <c r="Y8808" s="22"/>
      <c r="Z8808" s="22"/>
      <c r="AA8808" s="22"/>
      <c r="AB8808" s="22"/>
      <c r="AC8808" s="22"/>
      <c r="AD8808" s="22"/>
      <c r="AE8808" s="22"/>
      <c r="AF8808" s="22"/>
      <c r="AG8808" s="22"/>
      <c r="AH8808" s="22"/>
    </row>
    <row r="8809" spans="7:34">
      <c r="G8809" s="18"/>
      <c r="H8809" s="18"/>
      <c r="I8809" s="18"/>
      <c r="O8809" s="10"/>
      <c r="P8809" s="42"/>
      <c r="Q8809" s="12"/>
      <c r="R8809" s="12"/>
      <c r="S8809" s="12"/>
      <c r="T8809" s="12"/>
      <c r="U8809" s="12"/>
      <c r="V8809" s="22"/>
      <c r="W8809" s="22"/>
      <c r="X8809" s="22"/>
      <c r="Y8809" s="22"/>
      <c r="Z8809" s="22"/>
      <c r="AA8809" s="22"/>
      <c r="AB8809" s="22"/>
      <c r="AC8809" s="22"/>
      <c r="AD8809" s="22"/>
      <c r="AE8809" s="22"/>
      <c r="AF8809" s="22"/>
      <c r="AG8809" s="22"/>
      <c r="AH8809" s="22"/>
    </row>
    <row r="8810" spans="7:34">
      <c r="G8810" s="18"/>
      <c r="H8810" s="18"/>
      <c r="I8810" s="18"/>
      <c r="O8810" s="10"/>
      <c r="P8810" s="42"/>
      <c r="Q8810" s="12"/>
      <c r="R8810" s="12"/>
      <c r="S8810" s="12"/>
      <c r="T8810" s="12"/>
      <c r="U8810" s="12"/>
      <c r="V8810" s="22"/>
      <c r="W8810" s="22"/>
      <c r="X8810" s="22"/>
      <c r="Y8810" s="22"/>
      <c r="Z8810" s="22"/>
      <c r="AA8810" s="22"/>
      <c r="AB8810" s="22"/>
      <c r="AC8810" s="22"/>
      <c r="AD8810" s="22"/>
      <c r="AE8810" s="22"/>
      <c r="AF8810" s="22"/>
      <c r="AG8810" s="22"/>
      <c r="AH8810" s="22"/>
    </row>
    <row r="8811" spans="7:34">
      <c r="G8811" s="18"/>
      <c r="H8811" s="18"/>
      <c r="I8811" s="18"/>
      <c r="O8811" s="10"/>
      <c r="P8811" s="42"/>
      <c r="Q8811" s="12"/>
      <c r="R8811" s="12"/>
      <c r="S8811" s="12"/>
      <c r="T8811" s="12"/>
      <c r="U8811" s="12"/>
      <c r="V8811" s="22"/>
      <c r="W8811" s="22"/>
      <c r="X8811" s="22"/>
      <c r="Y8811" s="22"/>
      <c r="Z8811" s="22"/>
      <c r="AA8811" s="22"/>
      <c r="AB8811" s="22"/>
      <c r="AC8811" s="22"/>
      <c r="AD8811" s="22"/>
      <c r="AE8811" s="22"/>
      <c r="AF8811" s="22"/>
      <c r="AG8811" s="22"/>
      <c r="AH8811" s="22"/>
    </row>
    <row r="8812" spans="7:34">
      <c r="G8812" s="18"/>
      <c r="H8812" s="18"/>
      <c r="I8812" s="18"/>
      <c r="O8812" s="10"/>
      <c r="P8812" s="42"/>
      <c r="Q8812" s="12"/>
      <c r="R8812" s="12"/>
      <c r="S8812" s="12"/>
      <c r="T8812" s="12"/>
      <c r="U8812" s="12"/>
      <c r="V8812" s="22"/>
      <c r="W8812" s="22"/>
      <c r="X8812" s="22"/>
      <c r="Y8812" s="22"/>
      <c r="Z8812" s="22"/>
      <c r="AA8812" s="22"/>
      <c r="AB8812" s="22"/>
      <c r="AC8812" s="22"/>
      <c r="AD8812" s="22"/>
      <c r="AE8812" s="22"/>
      <c r="AF8812" s="22"/>
      <c r="AG8812" s="22"/>
      <c r="AH8812" s="22"/>
    </row>
    <row r="8813" spans="7:34">
      <c r="G8813" s="18"/>
      <c r="H8813" s="18"/>
      <c r="I8813" s="18"/>
      <c r="O8813" s="10"/>
      <c r="P8813" s="42"/>
      <c r="Q8813" s="12"/>
      <c r="R8813" s="12"/>
      <c r="S8813" s="12"/>
      <c r="T8813" s="12"/>
      <c r="U8813" s="12"/>
      <c r="V8813" s="22"/>
      <c r="W8813" s="22"/>
      <c r="X8813" s="22"/>
      <c r="Y8813" s="22"/>
      <c r="Z8813" s="22"/>
      <c r="AA8813" s="22"/>
      <c r="AB8813" s="22"/>
      <c r="AC8813" s="22"/>
      <c r="AD8813" s="22"/>
      <c r="AE8813" s="22"/>
      <c r="AF8813" s="22"/>
      <c r="AG8813" s="22"/>
      <c r="AH8813" s="22"/>
    </row>
    <row r="8814" spans="7:34">
      <c r="G8814" s="18"/>
      <c r="H8814" s="18"/>
      <c r="I8814" s="18"/>
      <c r="O8814" s="10"/>
      <c r="P8814" s="42"/>
      <c r="Q8814" s="12"/>
      <c r="R8814" s="12"/>
      <c r="S8814" s="12"/>
      <c r="T8814" s="12"/>
      <c r="U8814" s="12"/>
      <c r="V8814" s="22"/>
      <c r="W8814" s="22"/>
      <c r="X8814" s="22"/>
      <c r="Y8814" s="22"/>
      <c r="Z8814" s="22"/>
      <c r="AA8814" s="22"/>
      <c r="AB8814" s="22"/>
      <c r="AC8814" s="22"/>
      <c r="AD8814" s="22"/>
      <c r="AE8814" s="22"/>
      <c r="AF8814" s="22"/>
      <c r="AG8814" s="22"/>
      <c r="AH8814" s="22"/>
    </row>
    <row r="8815" spans="7:34">
      <c r="G8815" s="18"/>
      <c r="H8815" s="18"/>
      <c r="I8815" s="18"/>
      <c r="O8815" s="10"/>
      <c r="P8815" s="42"/>
      <c r="Q8815" s="12"/>
      <c r="R8815" s="12"/>
      <c r="S8815" s="12"/>
      <c r="T8815" s="12"/>
      <c r="U8815" s="12"/>
      <c r="V8815" s="22"/>
      <c r="W8815" s="22"/>
      <c r="X8815" s="22"/>
      <c r="Y8815" s="22"/>
      <c r="Z8815" s="22"/>
      <c r="AA8815" s="22"/>
      <c r="AB8815" s="22"/>
      <c r="AC8815" s="22"/>
      <c r="AD8815" s="22"/>
      <c r="AE8815" s="22"/>
      <c r="AF8815" s="22"/>
      <c r="AG8815" s="22"/>
      <c r="AH8815" s="22"/>
    </row>
    <row r="8816" spans="7:34">
      <c r="G8816" s="18"/>
      <c r="H8816" s="18"/>
      <c r="I8816" s="18"/>
      <c r="O8816" s="10"/>
      <c r="P8816" s="42"/>
      <c r="Q8816" s="12"/>
      <c r="R8816" s="12"/>
      <c r="S8816" s="12"/>
      <c r="T8816" s="12"/>
      <c r="U8816" s="12"/>
      <c r="V8816" s="22"/>
      <c r="W8816" s="22"/>
      <c r="X8816" s="22"/>
      <c r="Y8816" s="22"/>
      <c r="Z8816" s="22"/>
      <c r="AA8816" s="22"/>
      <c r="AB8816" s="22"/>
      <c r="AC8816" s="22"/>
      <c r="AD8816" s="22"/>
      <c r="AE8816" s="22"/>
      <c r="AF8816" s="22"/>
      <c r="AG8816" s="22"/>
      <c r="AH8816" s="22"/>
    </row>
    <row r="8817" spans="7:34">
      <c r="G8817" s="18"/>
      <c r="H8817" s="18"/>
      <c r="I8817" s="18"/>
      <c r="O8817" s="10"/>
      <c r="P8817" s="42"/>
      <c r="Q8817" s="12"/>
      <c r="R8817" s="12"/>
      <c r="S8817" s="12"/>
      <c r="T8817" s="12"/>
      <c r="U8817" s="12"/>
      <c r="V8817" s="22"/>
      <c r="W8817" s="22"/>
      <c r="X8817" s="22"/>
      <c r="Y8817" s="22"/>
      <c r="Z8817" s="22"/>
      <c r="AA8817" s="22"/>
      <c r="AB8817" s="22"/>
      <c r="AC8817" s="22"/>
      <c r="AD8817" s="22"/>
      <c r="AE8817" s="22"/>
      <c r="AF8817" s="22"/>
      <c r="AG8817" s="22"/>
      <c r="AH8817" s="22"/>
    </row>
    <row r="8818" spans="7:34">
      <c r="G8818" s="18"/>
      <c r="H8818" s="18"/>
      <c r="I8818" s="18"/>
      <c r="O8818" s="10"/>
      <c r="P8818" s="42"/>
      <c r="Q8818" s="12"/>
      <c r="R8818" s="12"/>
      <c r="S8818" s="12"/>
      <c r="T8818" s="12"/>
      <c r="U8818" s="12"/>
      <c r="V8818" s="22"/>
      <c r="W8818" s="22"/>
      <c r="X8818" s="22"/>
      <c r="Y8818" s="22"/>
      <c r="Z8818" s="22"/>
      <c r="AA8818" s="22"/>
      <c r="AB8818" s="22"/>
      <c r="AC8818" s="22"/>
      <c r="AD8818" s="22"/>
      <c r="AE8818" s="22"/>
      <c r="AF8818" s="22"/>
      <c r="AG8818" s="22"/>
      <c r="AH8818" s="22"/>
    </row>
    <row r="8819" spans="7:34">
      <c r="G8819" s="18"/>
      <c r="H8819" s="18"/>
      <c r="I8819" s="18"/>
      <c r="O8819" s="10"/>
      <c r="P8819" s="42"/>
      <c r="Q8819" s="12"/>
      <c r="R8819" s="12"/>
      <c r="S8819" s="12"/>
      <c r="T8819" s="12"/>
      <c r="U8819" s="12"/>
      <c r="V8819" s="22"/>
      <c r="W8819" s="22"/>
      <c r="X8819" s="22"/>
      <c r="Y8819" s="22"/>
      <c r="Z8819" s="22"/>
      <c r="AA8819" s="22"/>
      <c r="AB8819" s="22"/>
      <c r="AC8819" s="22"/>
      <c r="AD8819" s="22"/>
      <c r="AE8819" s="22"/>
      <c r="AF8819" s="22"/>
      <c r="AG8819" s="22"/>
      <c r="AH8819" s="22"/>
    </row>
    <row r="8820" spans="7:34">
      <c r="G8820" s="18"/>
      <c r="H8820" s="18"/>
      <c r="I8820" s="18"/>
      <c r="O8820" s="10"/>
      <c r="P8820" s="42"/>
      <c r="Q8820" s="12"/>
      <c r="R8820" s="12"/>
      <c r="S8820" s="12"/>
      <c r="T8820" s="12"/>
      <c r="U8820" s="12"/>
      <c r="V8820" s="22"/>
      <c r="W8820" s="22"/>
      <c r="X8820" s="22"/>
      <c r="Y8820" s="22"/>
      <c r="Z8820" s="22"/>
      <c r="AA8820" s="22"/>
      <c r="AB8820" s="22"/>
      <c r="AC8820" s="22"/>
      <c r="AD8820" s="22"/>
      <c r="AE8820" s="22"/>
      <c r="AF8820" s="22"/>
      <c r="AG8820" s="22"/>
      <c r="AH8820" s="22"/>
    </row>
    <row r="8821" spans="7:34">
      <c r="G8821" s="18"/>
      <c r="H8821" s="18"/>
      <c r="I8821" s="18"/>
      <c r="O8821" s="10"/>
      <c r="P8821" s="42"/>
      <c r="Q8821" s="12"/>
      <c r="R8821" s="12"/>
      <c r="S8821" s="12"/>
      <c r="T8821" s="12"/>
      <c r="U8821" s="12"/>
      <c r="V8821" s="22"/>
      <c r="W8821" s="22"/>
      <c r="X8821" s="22"/>
      <c r="Y8821" s="22"/>
      <c r="Z8821" s="22"/>
      <c r="AA8821" s="22"/>
      <c r="AB8821" s="22"/>
      <c r="AC8821" s="22"/>
      <c r="AD8821" s="22"/>
      <c r="AE8821" s="22"/>
      <c r="AF8821" s="22"/>
      <c r="AG8821" s="22"/>
      <c r="AH8821" s="22"/>
    </row>
    <row r="8822" spans="7:34">
      <c r="G8822" s="18"/>
      <c r="H8822" s="18"/>
      <c r="I8822" s="18"/>
      <c r="O8822" s="10"/>
      <c r="P8822" s="42"/>
      <c r="Q8822" s="12"/>
      <c r="R8822" s="12"/>
      <c r="S8822" s="12"/>
      <c r="T8822" s="12"/>
      <c r="U8822" s="12"/>
      <c r="V8822" s="22"/>
      <c r="W8822" s="22"/>
      <c r="X8822" s="22"/>
      <c r="Y8822" s="22"/>
      <c r="Z8822" s="22"/>
      <c r="AA8822" s="22"/>
      <c r="AB8822" s="22"/>
      <c r="AC8822" s="22"/>
      <c r="AD8822" s="22"/>
      <c r="AE8822" s="22"/>
      <c r="AF8822" s="22"/>
      <c r="AG8822" s="22"/>
      <c r="AH8822" s="22"/>
    </row>
    <row r="8823" spans="7:34">
      <c r="G8823" s="18"/>
      <c r="H8823" s="18"/>
      <c r="I8823" s="18"/>
      <c r="O8823" s="10"/>
      <c r="P8823" s="42"/>
      <c r="Q8823" s="12"/>
      <c r="R8823" s="12"/>
      <c r="S8823" s="12"/>
      <c r="T8823" s="12"/>
      <c r="U8823" s="12"/>
      <c r="V8823" s="22"/>
      <c r="W8823" s="22"/>
      <c r="X8823" s="22"/>
      <c r="Y8823" s="22"/>
      <c r="Z8823" s="22"/>
      <c r="AA8823" s="22"/>
      <c r="AB8823" s="22"/>
      <c r="AC8823" s="22"/>
      <c r="AD8823" s="22"/>
      <c r="AE8823" s="22"/>
      <c r="AF8823" s="22"/>
      <c r="AG8823" s="22"/>
      <c r="AH8823" s="22"/>
    </row>
    <row r="8824" spans="7:34">
      <c r="G8824" s="18"/>
      <c r="H8824" s="18"/>
      <c r="I8824" s="18"/>
      <c r="O8824" s="10"/>
      <c r="P8824" s="42"/>
      <c r="Q8824" s="12"/>
      <c r="R8824" s="12"/>
      <c r="S8824" s="12"/>
      <c r="T8824" s="12"/>
      <c r="U8824" s="12"/>
      <c r="V8824" s="22"/>
      <c r="W8824" s="22"/>
      <c r="X8824" s="22"/>
      <c r="Y8824" s="22"/>
      <c r="Z8824" s="22"/>
      <c r="AA8824" s="22"/>
      <c r="AB8824" s="22"/>
      <c r="AC8824" s="22"/>
      <c r="AD8824" s="22"/>
      <c r="AE8824" s="22"/>
      <c r="AF8824" s="22"/>
      <c r="AG8824" s="22"/>
      <c r="AH8824" s="22"/>
    </row>
    <row r="8825" spans="7:34">
      <c r="G8825" s="18"/>
      <c r="H8825" s="18"/>
      <c r="I8825" s="18"/>
      <c r="O8825" s="10"/>
      <c r="P8825" s="42"/>
      <c r="Q8825" s="12"/>
      <c r="R8825" s="12"/>
      <c r="S8825" s="12"/>
      <c r="T8825" s="12"/>
      <c r="U8825" s="12"/>
      <c r="V8825" s="22"/>
      <c r="W8825" s="22"/>
      <c r="X8825" s="22"/>
      <c r="Y8825" s="22"/>
      <c r="Z8825" s="22"/>
      <c r="AA8825" s="22"/>
      <c r="AB8825" s="22"/>
      <c r="AC8825" s="22"/>
      <c r="AD8825" s="22"/>
      <c r="AE8825" s="22"/>
      <c r="AF8825" s="22"/>
      <c r="AG8825" s="22"/>
      <c r="AH8825" s="22"/>
    </row>
    <row r="8826" spans="7:34">
      <c r="G8826" s="18"/>
      <c r="H8826" s="18"/>
      <c r="I8826" s="18"/>
      <c r="O8826" s="10"/>
      <c r="P8826" s="42"/>
      <c r="Q8826" s="12"/>
      <c r="R8826" s="12"/>
      <c r="S8826" s="12"/>
      <c r="T8826" s="12"/>
      <c r="U8826" s="12"/>
      <c r="V8826" s="22"/>
      <c r="W8826" s="22"/>
      <c r="X8826" s="22"/>
      <c r="Y8826" s="22"/>
      <c r="Z8826" s="22"/>
      <c r="AA8826" s="22"/>
      <c r="AB8826" s="22"/>
      <c r="AC8826" s="22"/>
      <c r="AD8826" s="22"/>
      <c r="AE8826" s="22"/>
      <c r="AF8826" s="22"/>
      <c r="AG8826" s="22"/>
      <c r="AH8826" s="22"/>
    </row>
    <row r="8827" spans="7:34">
      <c r="G8827" s="18"/>
      <c r="H8827" s="18"/>
      <c r="I8827" s="18"/>
      <c r="O8827" s="10"/>
      <c r="P8827" s="42"/>
      <c r="Q8827" s="12"/>
      <c r="R8827" s="12"/>
      <c r="S8827" s="12"/>
      <c r="T8827" s="12"/>
      <c r="U8827" s="12"/>
      <c r="V8827" s="22"/>
      <c r="W8827" s="22"/>
      <c r="X8827" s="22"/>
      <c r="Y8827" s="22"/>
      <c r="Z8827" s="22"/>
      <c r="AA8827" s="22"/>
      <c r="AB8827" s="22"/>
      <c r="AC8827" s="22"/>
      <c r="AD8827" s="22"/>
      <c r="AE8827" s="22"/>
      <c r="AF8827" s="22"/>
      <c r="AG8827" s="22"/>
      <c r="AH8827" s="22"/>
    </row>
    <row r="8828" spans="7:34">
      <c r="G8828" s="18"/>
      <c r="H8828" s="18"/>
      <c r="I8828" s="18"/>
      <c r="O8828" s="10"/>
      <c r="P8828" s="42"/>
      <c r="Q8828" s="12"/>
      <c r="R8828" s="12"/>
      <c r="S8828" s="12"/>
      <c r="T8828" s="12"/>
      <c r="U8828" s="12"/>
      <c r="V8828" s="22"/>
      <c r="W8828" s="22"/>
      <c r="X8828" s="22"/>
      <c r="Y8828" s="22"/>
      <c r="Z8828" s="22"/>
      <c r="AA8828" s="22"/>
      <c r="AB8828" s="22"/>
      <c r="AC8828" s="22"/>
      <c r="AD8828" s="22"/>
      <c r="AE8828" s="22"/>
      <c r="AF8828" s="22"/>
      <c r="AG8828" s="22"/>
      <c r="AH8828" s="22"/>
    </row>
    <row r="8829" spans="7:34">
      <c r="G8829" s="18"/>
      <c r="H8829" s="18"/>
      <c r="I8829" s="18"/>
      <c r="O8829" s="10"/>
      <c r="P8829" s="42"/>
      <c r="Q8829" s="12"/>
      <c r="R8829" s="12"/>
      <c r="S8829" s="12"/>
      <c r="T8829" s="12"/>
      <c r="U8829" s="12"/>
      <c r="V8829" s="22"/>
      <c r="W8829" s="22"/>
      <c r="X8829" s="22"/>
      <c r="Y8829" s="22"/>
      <c r="Z8829" s="22"/>
      <c r="AA8829" s="22"/>
      <c r="AB8829" s="22"/>
      <c r="AC8829" s="22"/>
      <c r="AD8829" s="22"/>
      <c r="AE8829" s="22"/>
      <c r="AF8829" s="22"/>
      <c r="AG8829" s="22"/>
      <c r="AH8829" s="22"/>
    </row>
    <row r="8830" spans="7:34">
      <c r="G8830" s="18"/>
      <c r="H8830" s="18"/>
      <c r="I8830" s="18"/>
      <c r="O8830" s="10"/>
      <c r="P8830" s="42"/>
      <c r="Q8830" s="12"/>
      <c r="R8830" s="12"/>
      <c r="S8830" s="12"/>
      <c r="T8830" s="12"/>
      <c r="U8830" s="12"/>
      <c r="V8830" s="22"/>
      <c r="W8830" s="22"/>
      <c r="X8830" s="22"/>
      <c r="Y8830" s="22"/>
      <c r="Z8830" s="22"/>
      <c r="AA8830" s="22"/>
      <c r="AB8830" s="22"/>
      <c r="AC8830" s="22"/>
      <c r="AD8830" s="22"/>
      <c r="AE8830" s="22"/>
      <c r="AF8830" s="22"/>
      <c r="AG8830" s="22"/>
      <c r="AH8830" s="22"/>
    </row>
    <row r="8831" spans="7:34">
      <c r="G8831" s="18"/>
      <c r="H8831" s="18"/>
      <c r="I8831" s="18"/>
      <c r="O8831" s="10"/>
      <c r="P8831" s="42"/>
      <c r="Q8831" s="12"/>
      <c r="R8831" s="12"/>
      <c r="S8831" s="12"/>
      <c r="T8831" s="12"/>
      <c r="U8831" s="12"/>
      <c r="V8831" s="22"/>
      <c r="W8831" s="22"/>
      <c r="X8831" s="22"/>
      <c r="Y8831" s="22"/>
      <c r="Z8831" s="22"/>
      <c r="AA8831" s="22"/>
      <c r="AB8831" s="22"/>
      <c r="AC8831" s="22"/>
      <c r="AD8831" s="22"/>
      <c r="AE8831" s="22"/>
      <c r="AF8831" s="22"/>
      <c r="AG8831" s="22"/>
      <c r="AH8831" s="22"/>
    </row>
    <row r="8832" spans="7:34">
      <c r="G8832" s="18"/>
      <c r="H8832" s="18"/>
      <c r="I8832" s="18"/>
      <c r="O8832" s="10"/>
      <c r="P8832" s="42"/>
      <c r="Q8832" s="12"/>
      <c r="R8832" s="12"/>
      <c r="S8832" s="12"/>
      <c r="T8832" s="12"/>
      <c r="U8832" s="12"/>
      <c r="V8832" s="22"/>
      <c r="W8832" s="22"/>
      <c r="X8832" s="22"/>
      <c r="Y8832" s="22"/>
      <c r="Z8832" s="22"/>
      <c r="AA8832" s="22"/>
      <c r="AB8832" s="22"/>
      <c r="AC8832" s="22"/>
      <c r="AD8832" s="22"/>
      <c r="AE8832" s="22"/>
      <c r="AF8832" s="22"/>
      <c r="AG8832" s="22"/>
      <c r="AH8832" s="22"/>
    </row>
    <row r="8833" spans="7:34">
      <c r="G8833" s="18"/>
      <c r="H8833" s="18"/>
      <c r="I8833" s="18"/>
      <c r="O8833" s="10"/>
      <c r="P8833" s="42"/>
      <c r="Q8833" s="12"/>
      <c r="R8833" s="12"/>
      <c r="S8833" s="12"/>
      <c r="T8833" s="12"/>
      <c r="U8833" s="12"/>
      <c r="V8833" s="22"/>
      <c r="W8833" s="22"/>
      <c r="X8833" s="22"/>
      <c r="Y8833" s="22"/>
      <c r="Z8833" s="22"/>
      <c r="AA8833" s="22"/>
      <c r="AB8833" s="22"/>
      <c r="AC8833" s="22"/>
      <c r="AD8833" s="22"/>
      <c r="AE8833" s="22"/>
      <c r="AF8833" s="22"/>
      <c r="AG8833" s="22"/>
      <c r="AH8833" s="22"/>
    </row>
    <row r="8834" spans="7:34">
      <c r="G8834" s="18"/>
      <c r="H8834" s="18"/>
      <c r="I8834" s="18"/>
      <c r="O8834" s="10"/>
      <c r="P8834" s="42"/>
      <c r="Q8834" s="12"/>
      <c r="R8834" s="12"/>
      <c r="S8834" s="12"/>
      <c r="T8834" s="12"/>
      <c r="U8834" s="12"/>
      <c r="V8834" s="22"/>
      <c r="W8834" s="22"/>
      <c r="X8834" s="22"/>
      <c r="Y8834" s="22"/>
      <c r="Z8834" s="22"/>
      <c r="AA8834" s="22"/>
      <c r="AB8834" s="22"/>
      <c r="AC8834" s="22"/>
      <c r="AD8834" s="22"/>
      <c r="AE8834" s="22"/>
      <c r="AF8834" s="22"/>
      <c r="AG8834" s="22"/>
      <c r="AH8834" s="22"/>
    </row>
    <row r="8835" spans="7:34">
      <c r="G8835" s="18"/>
      <c r="H8835" s="18"/>
      <c r="I8835" s="18"/>
      <c r="O8835" s="10"/>
      <c r="P8835" s="42"/>
      <c r="Q8835" s="12"/>
      <c r="R8835" s="12"/>
      <c r="S8835" s="12"/>
      <c r="T8835" s="12"/>
      <c r="U8835" s="12"/>
      <c r="V8835" s="22"/>
      <c r="W8835" s="22"/>
      <c r="X8835" s="22"/>
      <c r="Y8835" s="22"/>
      <c r="Z8835" s="22"/>
      <c r="AA8835" s="22"/>
      <c r="AB8835" s="22"/>
      <c r="AC8835" s="22"/>
      <c r="AD8835" s="22"/>
      <c r="AE8835" s="22"/>
      <c r="AF8835" s="22"/>
      <c r="AG8835" s="22"/>
      <c r="AH8835" s="22"/>
    </row>
    <row r="8836" spans="7:34">
      <c r="G8836" s="18"/>
      <c r="H8836" s="18"/>
      <c r="I8836" s="18"/>
      <c r="O8836" s="10"/>
      <c r="P8836" s="42"/>
      <c r="Q8836" s="12"/>
      <c r="R8836" s="12"/>
      <c r="S8836" s="12"/>
      <c r="T8836" s="12"/>
      <c r="U8836" s="12"/>
      <c r="V8836" s="22"/>
      <c r="W8836" s="22"/>
      <c r="X8836" s="22"/>
      <c r="Y8836" s="22"/>
      <c r="Z8836" s="22"/>
      <c r="AA8836" s="22"/>
      <c r="AB8836" s="22"/>
      <c r="AC8836" s="22"/>
      <c r="AD8836" s="22"/>
      <c r="AE8836" s="22"/>
      <c r="AF8836" s="22"/>
      <c r="AG8836" s="22"/>
      <c r="AH8836" s="22"/>
    </row>
    <row r="8837" spans="7:34">
      <c r="G8837" s="18"/>
      <c r="H8837" s="18"/>
      <c r="I8837" s="18"/>
      <c r="O8837" s="10"/>
      <c r="P8837" s="42"/>
      <c r="Q8837" s="12"/>
      <c r="R8837" s="12"/>
      <c r="S8837" s="12"/>
      <c r="T8837" s="12"/>
      <c r="U8837" s="12"/>
      <c r="V8837" s="22"/>
      <c r="W8837" s="22"/>
      <c r="X8837" s="22"/>
      <c r="Y8837" s="22"/>
      <c r="Z8837" s="22"/>
      <c r="AA8837" s="22"/>
      <c r="AB8837" s="22"/>
      <c r="AC8837" s="22"/>
      <c r="AD8837" s="22"/>
      <c r="AE8837" s="22"/>
      <c r="AF8837" s="22"/>
      <c r="AG8837" s="22"/>
      <c r="AH8837" s="22"/>
    </row>
    <row r="8838" spans="7:34">
      <c r="G8838" s="18"/>
      <c r="H8838" s="18"/>
      <c r="I8838" s="18"/>
      <c r="O8838" s="10"/>
      <c r="P8838" s="42"/>
      <c r="Q8838" s="12"/>
      <c r="R8838" s="12"/>
      <c r="S8838" s="12"/>
      <c r="T8838" s="12"/>
      <c r="U8838" s="12"/>
      <c r="V8838" s="22"/>
      <c r="W8838" s="22"/>
      <c r="X8838" s="22"/>
      <c r="Y8838" s="22"/>
      <c r="Z8838" s="22"/>
      <c r="AA8838" s="22"/>
      <c r="AB8838" s="22"/>
      <c r="AC8838" s="22"/>
      <c r="AD8838" s="22"/>
      <c r="AE8838" s="22"/>
      <c r="AF8838" s="22"/>
      <c r="AG8838" s="22"/>
      <c r="AH8838" s="22"/>
    </row>
    <row r="8839" spans="7:34">
      <c r="G8839" s="18"/>
      <c r="H8839" s="18"/>
      <c r="I8839" s="18"/>
      <c r="O8839" s="10"/>
      <c r="P8839" s="42"/>
      <c r="Q8839" s="12"/>
      <c r="R8839" s="12"/>
      <c r="S8839" s="12"/>
      <c r="T8839" s="12"/>
      <c r="U8839" s="12"/>
      <c r="V8839" s="22"/>
      <c r="W8839" s="22"/>
      <c r="X8839" s="22"/>
      <c r="Y8839" s="22"/>
      <c r="Z8839" s="22"/>
      <c r="AA8839" s="22"/>
      <c r="AB8839" s="22"/>
      <c r="AC8839" s="22"/>
      <c r="AD8839" s="22"/>
      <c r="AE8839" s="22"/>
      <c r="AF8839" s="22"/>
      <c r="AG8839" s="22"/>
      <c r="AH8839" s="22"/>
    </row>
    <row r="8840" spans="7:34">
      <c r="G8840" s="18"/>
      <c r="H8840" s="18"/>
      <c r="I8840" s="18"/>
      <c r="O8840" s="10"/>
      <c r="P8840" s="42"/>
      <c r="Q8840" s="12"/>
      <c r="R8840" s="12"/>
      <c r="S8840" s="12"/>
      <c r="T8840" s="12"/>
      <c r="U8840" s="12"/>
      <c r="V8840" s="22"/>
      <c r="W8840" s="22"/>
      <c r="X8840" s="22"/>
      <c r="Y8840" s="22"/>
      <c r="Z8840" s="22"/>
      <c r="AA8840" s="22"/>
      <c r="AB8840" s="22"/>
      <c r="AC8840" s="22"/>
      <c r="AD8840" s="22"/>
      <c r="AE8840" s="22"/>
      <c r="AF8840" s="22"/>
      <c r="AG8840" s="22"/>
      <c r="AH8840" s="22"/>
    </row>
    <row r="8841" spans="7:34">
      <c r="G8841" s="18"/>
      <c r="H8841" s="18"/>
      <c r="I8841" s="18"/>
      <c r="O8841" s="10"/>
      <c r="P8841" s="42"/>
      <c r="Q8841" s="12"/>
      <c r="R8841" s="12"/>
      <c r="S8841" s="12"/>
      <c r="T8841" s="12"/>
      <c r="U8841" s="12"/>
      <c r="V8841" s="22"/>
      <c r="W8841" s="22"/>
      <c r="X8841" s="22"/>
      <c r="Y8841" s="22"/>
      <c r="Z8841" s="22"/>
      <c r="AA8841" s="22"/>
      <c r="AB8841" s="22"/>
      <c r="AC8841" s="22"/>
      <c r="AD8841" s="22"/>
      <c r="AE8841" s="22"/>
      <c r="AF8841" s="22"/>
      <c r="AG8841" s="22"/>
      <c r="AH8841" s="22"/>
    </row>
    <row r="8842" spans="7:34">
      <c r="G8842" s="18"/>
      <c r="H8842" s="18"/>
      <c r="I8842" s="18"/>
      <c r="O8842" s="10"/>
      <c r="P8842" s="42"/>
      <c r="Q8842" s="12"/>
      <c r="R8842" s="12"/>
      <c r="S8842" s="12"/>
      <c r="T8842" s="12"/>
      <c r="U8842" s="12"/>
      <c r="V8842" s="22"/>
      <c r="W8842" s="22"/>
      <c r="X8842" s="22"/>
      <c r="Y8842" s="22"/>
      <c r="Z8842" s="22"/>
      <c r="AA8842" s="22"/>
      <c r="AB8842" s="22"/>
      <c r="AC8842" s="22"/>
      <c r="AD8842" s="22"/>
      <c r="AE8842" s="22"/>
      <c r="AF8842" s="22"/>
      <c r="AG8842" s="22"/>
      <c r="AH8842" s="22"/>
    </row>
    <row r="8843" spans="7:34">
      <c r="G8843" s="18"/>
      <c r="H8843" s="18"/>
      <c r="I8843" s="18"/>
      <c r="O8843" s="10"/>
      <c r="P8843" s="42"/>
      <c r="Q8843" s="12"/>
      <c r="R8843" s="12"/>
      <c r="S8843" s="12"/>
      <c r="T8843" s="12"/>
      <c r="U8843" s="12"/>
      <c r="V8843" s="22"/>
      <c r="W8843" s="22"/>
      <c r="X8843" s="22"/>
      <c r="Y8843" s="22"/>
      <c r="Z8843" s="22"/>
      <c r="AA8843" s="22"/>
      <c r="AB8843" s="22"/>
      <c r="AC8843" s="22"/>
      <c r="AD8843" s="22"/>
      <c r="AE8843" s="22"/>
      <c r="AF8843" s="22"/>
      <c r="AG8843" s="22"/>
      <c r="AH8843" s="22"/>
    </row>
    <row r="8844" spans="7:34">
      <c r="G8844" s="18"/>
      <c r="H8844" s="18"/>
      <c r="I8844" s="18"/>
      <c r="O8844" s="10"/>
      <c r="P8844" s="42"/>
      <c r="Q8844" s="12"/>
      <c r="R8844" s="12"/>
      <c r="S8844" s="12"/>
      <c r="T8844" s="12"/>
      <c r="U8844" s="12"/>
      <c r="V8844" s="22"/>
      <c r="W8844" s="22"/>
      <c r="X8844" s="22"/>
      <c r="Y8844" s="22"/>
      <c r="Z8844" s="22"/>
      <c r="AA8844" s="22"/>
      <c r="AB8844" s="22"/>
      <c r="AC8844" s="22"/>
      <c r="AD8844" s="22"/>
      <c r="AE8844" s="22"/>
      <c r="AF8844" s="22"/>
      <c r="AG8844" s="22"/>
      <c r="AH8844" s="22"/>
    </row>
    <row r="8845" spans="7:34">
      <c r="G8845" s="18"/>
      <c r="H8845" s="18"/>
      <c r="I8845" s="18"/>
      <c r="O8845" s="10"/>
      <c r="P8845" s="42"/>
      <c r="Q8845" s="12"/>
      <c r="R8845" s="12"/>
      <c r="S8845" s="12"/>
      <c r="T8845" s="12"/>
      <c r="U8845" s="12"/>
      <c r="V8845" s="22"/>
      <c r="W8845" s="22"/>
      <c r="X8845" s="22"/>
      <c r="Y8845" s="22"/>
      <c r="Z8845" s="22"/>
      <c r="AA8845" s="22"/>
      <c r="AB8845" s="22"/>
      <c r="AC8845" s="22"/>
      <c r="AD8845" s="22"/>
      <c r="AE8845" s="22"/>
      <c r="AF8845" s="22"/>
      <c r="AG8845" s="22"/>
      <c r="AH8845" s="22"/>
    </row>
    <row r="8846" spans="7:34">
      <c r="G8846" s="18"/>
      <c r="H8846" s="18"/>
      <c r="I8846" s="18"/>
      <c r="O8846" s="10"/>
      <c r="P8846" s="42"/>
      <c r="Q8846" s="12"/>
      <c r="R8846" s="12"/>
      <c r="S8846" s="12"/>
      <c r="T8846" s="12"/>
      <c r="U8846" s="12"/>
      <c r="V8846" s="22"/>
      <c r="W8846" s="22"/>
      <c r="X8846" s="22"/>
      <c r="Y8846" s="22"/>
      <c r="Z8846" s="22"/>
      <c r="AA8846" s="22"/>
      <c r="AB8846" s="22"/>
      <c r="AC8846" s="22"/>
      <c r="AD8846" s="22"/>
      <c r="AE8846" s="22"/>
      <c r="AF8846" s="22"/>
      <c r="AG8846" s="22"/>
      <c r="AH8846" s="22"/>
    </row>
    <row r="8847" spans="7:34">
      <c r="G8847" s="18"/>
      <c r="H8847" s="18"/>
      <c r="I8847" s="18"/>
      <c r="O8847" s="10"/>
      <c r="P8847" s="42"/>
      <c r="Q8847" s="12"/>
      <c r="R8847" s="12"/>
      <c r="S8847" s="12"/>
      <c r="T8847" s="12"/>
      <c r="U8847" s="12"/>
      <c r="V8847" s="22"/>
      <c r="W8847" s="22"/>
      <c r="X8847" s="22"/>
      <c r="Y8847" s="22"/>
      <c r="Z8847" s="22"/>
      <c r="AA8847" s="22"/>
      <c r="AB8847" s="22"/>
      <c r="AC8847" s="22"/>
      <c r="AD8847" s="22"/>
      <c r="AE8847" s="22"/>
      <c r="AF8847" s="22"/>
      <c r="AG8847" s="22"/>
      <c r="AH8847" s="22"/>
    </row>
    <row r="8848" spans="7:34">
      <c r="G8848" s="18"/>
      <c r="H8848" s="18"/>
      <c r="I8848" s="18"/>
      <c r="O8848" s="10"/>
      <c r="P8848" s="42"/>
      <c r="Q8848" s="12"/>
      <c r="R8848" s="12"/>
      <c r="S8848" s="12"/>
      <c r="T8848" s="12"/>
      <c r="U8848" s="12"/>
      <c r="V8848" s="22"/>
      <c r="W8848" s="22"/>
      <c r="X8848" s="22"/>
      <c r="Y8848" s="22"/>
      <c r="Z8848" s="22"/>
      <c r="AA8848" s="22"/>
      <c r="AB8848" s="22"/>
      <c r="AC8848" s="22"/>
      <c r="AD8848" s="22"/>
      <c r="AE8848" s="22"/>
      <c r="AF8848" s="22"/>
      <c r="AG8848" s="22"/>
      <c r="AH8848" s="22"/>
    </row>
    <row r="8849" spans="7:34">
      <c r="G8849" s="18"/>
      <c r="H8849" s="18"/>
      <c r="I8849" s="18"/>
      <c r="O8849" s="10"/>
      <c r="P8849" s="42"/>
      <c r="Q8849" s="12"/>
      <c r="R8849" s="12"/>
      <c r="S8849" s="12"/>
      <c r="T8849" s="12"/>
      <c r="U8849" s="12"/>
      <c r="V8849" s="22"/>
      <c r="W8849" s="22"/>
      <c r="X8849" s="22"/>
      <c r="Y8849" s="22"/>
      <c r="Z8849" s="22"/>
      <c r="AA8849" s="22"/>
      <c r="AB8849" s="22"/>
      <c r="AC8849" s="22"/>
      <c r="AD8849" s="22"/>
      <c r="AE8849" s="22"/>
      <c r="AF8849" s="22"/>
      <c r="AG8849" s="22"/>
      <c r="AH8849" s="22"/>
    </row>
    <row r="8850" spans="7:34">
      <c r="G8850" s="18"/>
      <c r="H8850" s="18"/>
      <c r="I8850" s="18"/>
      <c r="O8850" s="10"/>
      <c r="P8850" s="42"/>
      <c r="Q8850" s="12"/>
      <c r="R8850" s="12"/>
      <c r="S8850" s="12"/>
      <c r="T8850" s="12"/>
      <c r="U8850" s="12"/>
      <c r="V8850" s="22"/>
      <c r="W8850" s="22"/>
      <c r="X8850" s="22"/>
      <c r="Y8850" s="22"/>
      <c r="Z8850" s="22"/>
      <c r="AA8850" s="22"/>
      <c r="AB8850" s="22"/>
      <c r="AC8850" s="22"/>
      <c r="AD8850" s="22"/>
      <c r="AE8850" s="22"/>
      <c r="AF8850" s="22"/>
      <c r="AG8850" s="22"/>
      <c r="AH8850" s="22"/>
    </row>
    <row r="8851" spans="7:34">
      <c r="G8851" s="18"/>
      <c r="H8851" s="18"/>
      <c r="I8851" s="18"/>
      <c r="O8851" s="10"/>
      <c r="P8851" s="42"/>
      <c r="Q8851" s="12"/>
      <c r="R8851" s="12"/>
      <c r="S8851" s="12"/>
      <c r="T8851" s="12"/>
      <c r="U8851" s="12"/>
      <c r="V8851" s="22"/>
      <c r="W8851" s="22"/>
      <c r="X8851" s="22"/>
      <c r="Y8851" s="22"/>
      <c r="Z8851" s="22"/>
      <c r="AA8851" s="22"/>
      <c r="AB8851" s="22"/>
      <c r="AC8851" s="22"/>
      <c r="AD8851" s="22"/>
      <c r="AE8851" s="22"/>
      <c r="AF8851" s="22"/>
      <c r="AG8851" s="22"/>
      <c r="AH8851" s="22"/>
    </row>
    <row r="8852" spans="7:34">
      <c r="G8852" s="18"/>
      <c r="H8852" s="18"/>
      <c r="I8852" s="18"/>
      <c r="O8852" s="10"/>
      <c r="P8852" s="42"/>
      <c r="Q8852" s="12"/>
      <c r="R8852" s="12"/>
      <c r="S8852" s="12"/>
      <c r="T8852" s="12"/>
      <c r="U8852" s="12"/>
      <c r="V8852" s="22"/>
      <c r="W8852" s="22"/>
      <c r="X8852" s="22"/>
      <c r="Y8852" s="22"/>
      <c r="Z8852" s="22"/>
      <c r="AA8852" s="22"/>
      <c r="AB8852" s="22"/>
      <c r="AC8852" s="22"/>
      <c r="AD8852" s="22"/>
      <c r="AE8852" s="22"/>
      <c r="AF8852" s="22"/>
      <c r="AG8852" s="22"/>
      <c r="AH8852" s="22"/>
    </row>
    <row r="8853" spans="7:34">
      <c r="G8853" s="18"/>
      <c r="H8853" s="18"/>
      <c r="I8853" s="18"/>
      <c r="O8853" s="10"/>
      <c r="P8853" s="42"/>
      <c r="Q8853" s="12"/>
      <c r="R8853" s="12"/>
      <c r="S8853" s="12"/>
      <c r="T8853" s="12"/>
      <c r="U8853" s="12"/>
      <c r="V8853" s="22"/>
      <c r="W8853" s="22"/>
      <c r="X8853" s="22"/>
      <c r="Y8853" s="22"/>
      <c r="Z8853" s="22"/>
      <c r="AA8853" s="22"/>
      <c r="AB8853" s="22"/>
      <c r="AC8853" s="22"/>
      <c r="AD8853" s="22"/>
      <c r="AE8853" s="22"/>
      <c r="AF8853" s="22"/>
      <c r="AG8853" s="22"/>
      <c r="AH8853" s="22"/>
    </row>
    <row r="8854" spans="7:34">
      <c r="G8854" s="18"/>
      <c r="H8854" s="18"/>
      <c r="I8854" s="18"/>
      <c r="O8854" s="10"/>
      <c r="P8854" s="42"/>
      <c r="Q8854" s="12"/>
      <c r="R8854" s="12"/>
      <c r="S8854" s="12"/>
      <c r="T8854" s="12"/>
      <c r="U8854" s="12"/>
      <c r="V8854" s="22"/>
      <c r="W8854" s="22"/>
      <c r="X8854" s="22"/>
      <c r="Y8854" s="22"/>
      <c r="Z8854" s="22"/>
      <c r="AA8854" s="22"/>
      <c r="AB8854" s="22"/>
      <c r="AC8854" s="22"/>
      <c r="AD8854" s="22"/>
      <c r="AE8854" s="22"/>
      <c r="AF8854" s="22"/>
      <c r="AG8854" s="22"/>
      <c r="AH8854" s="22"/>
    </row>
    <row r="8855" spans="7:34">
      <c r="G8855" s="18"/>
      <c r="H8855" s="18"/>
      <c r="I8855" s="18"/>
      <c r="O8855" s="10"/>
      <c r="P8855" s="42"/>
      <c r="Q8855" s="12"/>
      <c r="R8855" s="12"/>
      <c r="S8855" s="12"/>
      <c r="T8855" s="12"/>
      <c r="U8855" s="12"/>
      <c r="V8855" s="22"/>
      <c r="W8855" s="22"/>
      <c r="X8855" s="22"/>
      <c r="Y8855" s="22"/>
      <c r="Z8855" s="22"/>
      <c r="AA8855" s="22"/>
      <c r="AB8855" s="22"/>
      <c r="AC8855" s="22"/>
      <c r="AD8855" s="22"/>
      <c r="AE8855" s="22"/>
      <c r="AF8855" s="22"/>
      <c r="AG8855" s="22"/>
      <c r="AH8855" s="22"/>
    </row>
    <row r="8856" spans="7:34">
      <c r="G8856" s="18"/>
      <c r="H8856" s="18"/>
      <c r="I8856" s="18"/>
      <c r="O8856" s="10"/>
      <c r="P8856" s="42"/>
      <c r="Q8856" s="12"/>
      <c r="R8856" s="12"/>
      <c r="S8856" s="12"/>
      <c r="T8856" s="12"/>
      <c r="U8856" s="12"/>
      <c r="V8856" s="22"/>
      <c r="W8856" s="22"/>
      <c r="X8856" s="22"/>
      <c r="Y8856" s="22"/>
      <c r="Z8856" s="22"/>
      <c r="AA8856" s="22"/>
      <c r="AB8856" s="22"/>
      <c r="AC8856" s="22"/>
      <c r="AD8856" s="22"/>
      <c r="AE8856" s="22"/>
      <c r="AF8856" s="22"/>
      <c r="AG8856" s="22"/>
      <c r="AH8856" s="22"/>
    </row>
    <row r="8857" spans="7:34">
      <c r="G8857" s="18"/>
      <c r="H8857" s="18"/>
      <c r="I8857" s="18"/>
      <c r="O8857" s="10"/>
      <c r="P8857" s="42"/>
      <c r="Q8857" s="12"/>
      <c r="R8857" s="12"/>
      <c r="S8857" s="12"/>
      <c r="T8857" s="12"/>
      <c r="U8857" s="12"/>
      <c r="V8857" s="22"/>
      <c r="W8857" s="22"/>
      <c r="X8857" s="22"/>
      <c r="Y8857" s="22"/>
      <c r="Z8857" s="22"/>
      <c r="AA8857" s="22"/>
      <c r="AB8857" s="22"/>
      <c r="AC8857" s="22"/>
      <c r="AD8857" s="22"/>
      <c r="AE8857" s="22"/>
      <c r="AF8857" s="22"/>
      <c r="AG8857" s="22"/>
      <c r="AH8857" s="22"/>
    </row>
    <row r="8858" spans="7:34">
      <c r="G8858" s="18"/>
      <c r="H8858" s="18"/>
      <c r="I8858" s="18"/>
      <c r="O8858" s="10"/>
      <c r="P8858" s="42"/>
      <c r="Q8858" s="12"/>
      <c r="R8858" s="12"/>
      <c r="S8858" s="12"/>
      <c r="T8858" s="12"/>
      <c r="U8858" s="12"/>
      <c r="V8858" s="22"/>
      <c r="W8858" s="22"/>
      <c r="X8858" s="22"/>
      <c r="Y8858" s="22"/>
      <c r="Z8858" s="22"/>
      <c r="AA8858" s="22"/>
      <c r="AB8858" s="22"/>
      <c r="AC8858" s="22"/>
      <c r="AD8858" s="22"/>
      <c r="AE8858" s="22"/>
      <c r="AF8858" s="22"/>
      <c r="AG8858" s="22"/>
      <c r="AH8858" s="22"/>
    </row>
    <row r="8859" spans="7:34">
      <c r="G8859" s="18"/>
      <c r="H8859" s="18"/>
      <c r="I8859" s="18"/>
      <c r="O8859" s="10"/>
      <c r="P8859" s="42"/>
      <c r="Q8859" s="12"/>
      <c r="R8859" s="12"/>
      <c r="S8859" s="12"/>
      <c r="T8859" s="12"/>
      <c r="U8859" s="12"/>
      <c r="V8859" s="22"/>
      <c r="W8859" s="22"/>
      <c r="X8859" s="22"/>
      <c r="Y8859" s="22"/>
      <c r="Z8859" s="22"/>
      <c r="AA8859" s="22"/>
      <c r="AB8859" s="22"/>
      <c r="AC8859" s="22"/>
      <c r="AD8859" s="22"/>
      <c r="AE8859" s="22"/>
      <c r="AF8859" s="22"/>
      <c r="AG8859" s="22"/>
      <c r="AH8859" s="22"/>
    </row>
    <row r="8860" spans="7:34">
      <c r="G8860" s="18"/>
      <c r="H8860" s="18"/>
      <c r="I8860" s="18"/>
      <c r="O8860" s="10"/>
      <c r="P8860" s="42"/>
      <c r="Q8860" s="12"/>
      <c r="R8860" s="12"/>
      <c r="S8860" s="12"/>
      <c r="T8860" s="12"/>
      <c r="U8860" s="12"/>
      <c r="V8860" s="22"/>
      <c r="W8860" s="22"/>
      <c r="X8860" s="22"/>
      <c r="Y8860" s="22"/>
      <c r="Z8860" s="22"/>
      <c r="AA8860" s="22"/>
      <c r="AB8860" s="22"/>
      <c r="AC8860" s="22"/>
      <c r="AD8860" s="22"/>
      <c r="AE8860" s="22"/>
      <c r="AF8860" s="22"/>
      <c r="AG8860" s="22"/>
      <c r="AH8860" s="22"/>
    </row>
    <row r="8861" spans="7:34">
      <c r="G8861" s="18"/>
      <c r="H8861" s="18"/>
      <c r="I8861" s="18"/>
      <c r="O8861" s="10"/>
      <c r="P8861" s="42"/>
      <c r="Q8861" s="12"/>
      <c r="R8861" s="12"/>
      <c r="S8861" s="12"/>
      <c r="T8861" s="12"/>
      <c r="U8861" s="12"/>
      <c r="V8861" s="22"/>
      <c r="W8861" s="22"/>
      <c r="X8861" s="22"/>
      <c r="Y8861" s="22"/>
      <c r="Z8861" s="22"/>
      <c r="AA8861" s="22"/>
      <c r="AB8861" s="22"/>
      <c r="AC8861" s="22"/>
      <c r="AD8861" s="22"/>
      <c r="AE8861" s="22"/>
      <c r="AF8861" s="22"/>
      <c r="AG8861" s="22"/>
      <c r="AH8861" s="22"/>
    </row>
    <row r="8862" spans="7:34">
      <c r="G8862" s="18"/>
      <c r="H8862" s="18"/>
      <c r="I8862" s="18"/>
      <c r="O8862" s="10"/>
      <c r="P8862" s="42"/>
      <c r="Q8862" s="12"/>
      <c r="R8862" s="12"/>
      <c r="S8862" s="12"/>
      <c r="T8862" s="12"/>
      <c r="U8862" s="12"/>
      <c r="V8862" s="22"/>
      <c r="W8862" s="22"/>
      <c r="X8862" s="22"/>
      <c r="Y8862" s="22"/>
      <c r="Z8862" s="22"/>
      <c r="AA8862" s="22"/>
      <c r="AB8862" s="22"/>
      <c r="AC8862" s="22"/>
      <c r="AD8862" s="22"/>
      <c r="AE8862" s="22"/>
      <c r="AF8862" s="22"/>
      <c r="AG8862" s="22"/>
      <c r="AH8862" s="22"/>
    </row>
    <row r="8863" spans="7:34">
      <c r="G8863" s="18"/>
      <c r="H8863" s="18"/>
      <c r="I8863" s="18"/>
      <c r="O8863" s="10"/>
      <c r="P8863" s="42"/>
      <c r="Q8863" s="12"/>
      <c r="R8863" s="12"/>
      <c r="S8863" s="12"/>
      <c r="T8863" s="12"/>
      <c r="U8863" s="12"/>
      <c r="V8863" s="22"/>
      <c r="W8863" s="22"/>
      <c r="X8863" s="22"/>
      <c r="Y8863" s="22"/>
      <c r="Z8863" s="22"/>
      <c r="AA8863" s="22"/>
      <c r="AB8863" s="22"/>
      <c r="AC8863" s="22"/>
      <c r="AD8863" s="22"/>
      <c r="AE8863" s="22"/>
      <c r="AF8863" s="22"/>
      <c r="AG8863" s="22"/>
      <c r="AH8863" s="22"/>
    </row>
    <row r="8864" spans="7:34">
      <c r="G8864" s="18"/>
      <c r="H8864" s="18"/>
      <c r="I8864" s="18"/>
      <c r="O8864" s="10"/>
      <c r="P8864" s="42"/>
      <c r="Q8864" s="12"/>
      <c r="R8864" s="12"/>
      <c r="S8864" s="12"/>
      <c r="T8864" s="12"/>
      <c r="U8864" s="12"/>
      <c r="V8864" s="22"/>
      <c r="W8864" s="22"/>
      <c r="X8864" s="22"/>
      <c r="Y8864" s="22"/>
      <c r="Z8864" s="22"/>
      <c r="AA8864" s="22"/>
      <c r="AB8864" s="22"/>
      <c r="AC8864" s="22"/>
      <c r="AD8864" s="22"/>
      <c r="AE8864" s="22"/>
      <c r="AF8864" s="22"/>
      <c r="AG8864" s="22"/>
      <c r="AH8864" s="22"/>
    </row>
    <row r="8865" spans="7:34">
      <c r="G8865" s="18"/>
      <c r="H8865" s="18"/>
      <c r="I8865" s="18"/>
      <c r="O8865" s="10"/>
      <c r="P8865" s="42"/>
      <c r="Q8865" s="12"/>
      <c r="R8865" s="12"/>
      <c r="S8865" s="12"/>
      <c r="T8865" s="12"/>
      <c r="U8865" s="12"/>
      <c r="V8865" s="22"/>
      <c r="W8865" s="22"/>
      <c r="X8865" s="22"/>
      <c r="Y8865" s="22"/>
      <c r="Z8865" s="22"/>
      <c r="AA8865" s="22"/>
      <c r="AB8865" s="22"/>
      <c r="AC8865" s="22"/>
      <c r="AD8865" s="22"/>
      <c r="AE8865" s="22"/>
      <c r="AF8865" s="22"/>
      <c r="AG8865" s="22"/>
      <c r="AH8865" s="22"/>
    </row>
    <row r="8866" spans="7:34">
      <c r="G8866" s="18"/>
      <c r="H8866" s="18"/>
      <c r="I8866" s="18"/>
      <c r="O8866" s="10"/>
      <c r="P8866" s="42"/>
      <c r="Q8866" s="12"/>
      <c r="R8866" s="12"/>
      <c r="S8866" s="12"/>
      <c r="T8866" s="12"/>
      <c r="U8866" s="12"/>
      <c r="V8866" s="22"/>
      <c r="W8866" s="22"/>
      <c r="X8866" s="22"/>
      <c r="Y8866" s="22"/>
      <c r="Z8866" s="22"/>
      <c r="AA8866" s="22"/>
      <c r="AB8866" s="22"/>
      <c r="AC8866" s="22"/>
      <c r="AD8866" s="22"/>
      <c r="AE8866" s="22"/>
      <c r="AF8866" s="22"/>
      <c r="AG8866" s="22"/>
      <c r="AH8866" s="22"/>
    </row>
    <row r="8867" spans="7:34">
      <c r="G8867" s="18"/>
      <c r="H8867" s="18"/>
      <c r="I8867" s="18"/>
      <c r="O8867" s="10"/>
      <c r="P8867" s="42"/>
      <c r="Q8867" s="12"/>
      <c r="R8867" s="12"/>
      <c r="S8867" s="12"/>
      <c r="T8867" s="12"/>
      <c r="U8867" s="12"/>
      <c r="V8867" s="22"/>
      <c r="W8867" s="22"/>
      <c r="X8867" s="22"/>
      <c r="Y8867" s="22"/>
      <c r="Z8867" s="22"/>
      <c r="AA8867" s="22"/>
      <c r="AB8867" s="22"/>
      <c r="AC8867" s="22"/>
      <c r="AD8867" s="22"/>
      <c r="AE8867" s="22"/>
      <c r="AF8867" s="22"/>
      <c r="AG8867" s="22"/>
      <c r="AH8867" s="22"/>
    </row>
    <row r="8868" spans="7:34">
      <c r="G8868" s="18"/>
      <c r="H8868" s="18"/>
      <c r="I8868" s="18"/>
      <c r="O8868" s="10"/>
      <c r="P8868" s="42"/>
      <c r="Q8868" s="12"/>
      <c r="R8868" s="12"/>
      <c r="S8868" s="12"/>
      <c r="T8868" s="12"/>
      <c r="U8868" s="12"/>
      <c r="V8868" s="22"/>
      <c r="W8868" s="22"/>
      <c r="X8868" s="22"/>
      <c r="Y8868" s="22"/>
      <c r="Z8868" s="22"/>
      <c r="AA8868" s="22"/>
      <c r="AB8868" s="22"/>
      <c r="AC8868" s="22"/>
      <c r="AD8868" s="22"/>
      <c r="AE8868" s="22"/>
      <c r="AF8868" s="22"/>
      <c r="AG8868" s="22"/>
      <c r="AH8868" s="22"/>
    </row>
    <row r="8869" spans="7:34">
      <c r="G8869" s="18"/>
      <c r="H8869" s="18"/>
      <c r="I8869" s="18"/>
      <c r="O8869" s="10"/>
      <c r="P8869" s="42"/>
      <c r="Q8869" s="12"/>
      <c r="R8869" s="12"/>
      <c r="S8869" s="12"/>
      <c r="T8869" s="12"/>
      <c r="U8869" s="12"/>
      <c r="V8869" s="22"/>
      <c r="W8869" s="22"/>
      <c r="X8869" s="22"/>
      <c r="Y8869" s="22"/>
      <c r="Z8869" s="22"/>
      <c r="AA8869" s="22"/>
      <c r="AB8869" s="22"/>
      <c r="AC8869" s="22"/>
      <c r="AD8869" s="22"/>
      <c r="AE8869" s="22"/>
      <c r="AF8869" s="22"/>
      <c r="AG8869" s="22"/>
      <c r="AH8869" s="22"/>
    </row>
    <row r="8870" spans="7:34">
      <c r="G8870" s="18"/>
      <c r="H8870" s="18"/>
      <c r="I8870" s="18"/>
      <c r="O8870" s="10"/>
      <c r="P8870" s="42"/>
      <c r="Q8870" s="12"/>
      <c r="R8870" s="12"/>
      <c r="S8870" s="12"/>
      <c r="T8870" s="12"/>
      <c r="U8870" s="12"/>
      <c r="V8870" s="22"/>
      <c r="W8870" s="22"/>
      <c r="X8870" s="22"/>
      <c r="Y8870" s="22"/>
      <c r="Z8870" s="22"/>
      <c r="AA8870" s="22"/>
      <c r="AB8870" s="22"/>
      <c r="AC8870" s="22"/>
      <c r="AD8870" s="22"/>
      <c r="AE8870" s="22"/>
      <c r="AF8870" s="22"/>
      <c r="AG8870" s="22"/>
      <c r="AH8870" s="22"/>
    </row>
    <row r="8871" spans="7:34">
      <c r="G8871" s="18"/>
      <c r="H8871" s="18"/>
      <c r="I8871" s="18"/>
      <c r="O8871" s="10"/>
      <c r="P8871" s="42"/>
      <c r="Q8871" s="12"/>
      <c r="R8871" s="12"/>
      <c r="S8871" s="12"/>
      <c r="T8871" s="12"/>
      <c r="U8871" s="12"/>
      <c r="V8871" s="22"/>
      <c r="W8871" s="22"/>
      <c r="X8871" s="22"/>
      <c r="Y8871" s="22"/>
      <c r="Z8871" s="22"/>
      <c r="AA8871" s="22"/>
      <c r="AB8871" s="22"/>
      <c r="AC8871" s="22"/>
      <c r="AD8871" s="22"/>
      <c r="AE8871" s="22"/>
      <c r="AF8871" s="22"/>
      <c r="AG8871" s="22"/>
      <c r="AH8871" s="22"/>
    </row>
    <row r="8872" spans="7:34">
      <c r="G8872" s="18"/>
      <c r="H8872" s="18"/>
      <c r="I8872" s="18"/>
      <c r="O8872" s="10"/>
      <c r="P8872" s="42"/>
      <c r="Q8872" s="12"/>
      <c r="R8872" s="12"/>
      <c r="S8872" s="12"/>
      <c r="T8872" s="12"/>
      <c r="U8872" s="12"/>
      <c r="V8872" s="22"/>
      <c r="W8872" s="22"/>
      <c r="X8872" s="22"/>
      <c r="Y8872" s="22"/>
      <c r="Z8872" s="22"/>
      <c r="AA8872" s="22"/>
      <c r="AB8872" s="22"/>
      <c r="AC8872" s="22"/>
      <c r="AD8872" s="22"/>
      <c r="AE8872" s="22"/>
      <c r="AF8872" s="22"/>
      <c r="AG8872" s="22"/>
      <c r="AH8872" s="22"/>
    </row>
    <row r="8873" spans="7:34">
      <c r="G8873" s="18"/>
      <c r="H8873" s="18"/>
      <c r="I8873" s="18"/>
      <c r="O8873" s="10"/>
      <c r="P8873" s="42"/>
      <c r="Q8873" s="12"/>
      <c r="R8873" s="12"/>
      <c r="S8873" s="12"/>
      <c r="T8873" s="12"/>
      <c r="U8873" s="12"/>
      <c r="V8873" s="22"/>
      <c r="W8873" s="22"/>
      <c r="X8873" s="22"/>
      <c r="Y8873" s="22"/>
      <c r="Z8873" s="22"/>
      <c r="AA8873" s="22"/>
      <c r="AB8873" s="22"/>
      <c r="AC8873" s="22"/>
      <c r="AD8873" s="22"/>
      <c r="AE8873" s="22"/>
      <c r="AF8873" s="22"/>
      <c r="AG8873" s="22"/>
      <c r="AH8873" s="22"/>
    </row>
    <row r="8874" spans="7:34">
      <c r="G8874" s="18"/>
      <c r="H8874" s="18"/>
      <c r="I8874" s="18"/>
      <c r="O8874" s="10"/>
      <c r="P8874" s="42"/>
      <c r="Q8874" s="12"/>
      <c r="R8874" s="12"/>
      <c r="S8874" s="12"/>
      <c r="T8874" s="12"/>
      <c r="U8874" s="12"/>
      <c r="V8874" s="22"/>
      <c r="W8874" s="22"/>
      <c r="X8874" s="22"/>
      <c r="Y8874" s="22"/>
      <c r="Z8874" s="22"/>
      <c r="AA8874" s="22"/>
      <c r="AB8874" s="22"/>
      <c r="AC8874" s="22"/>
      <c r="AD8874" s="22"/>
      <c r="AE8874" s="22"/>
      <c r="AF8874" s="22"/>
      <c r="AG8874" s="22"/>
      <c r="AH8874" s="22"/>
    </row>
    <row r="8875" spans="7:34">
      <c r="G8875" s="18"/>
      <c r="H8875" s="18"/>
      <c r="I8875" s="18"/>
      <c r="O8875" s="10"/>
      <c r="P8875" s="42"/>
      <c r="Q8875" s="12"/>
      <c r="R8875" s="12"/>
      <c r="S8875" s="12"/>
      <c r="T8875" s="12"/>
      <c r="U8875" s="12"/>
      <c r="V8875" s="22"/>
      <c r="W8875" s="22"/>
      <c r="X8875" s="22"/>
      <c r="Y8875" s="22"/>
      <c r="Z8875" s="22"/>
      <c r="AA8875" s="22"/>
      <c r="AB8875" s="22"/>
      <c r="AC8875" s="22"/>
      <c r="AD8875" s="22"/>
      <c r="AE8875" s="22"/>
      <c r="AF8875" s="22"/>
      <c r="AG8875" s="22"/>
      <c r="AH8875" s="22"/>
    </row>
    <row r="8876" spans="7:34">
      <c r="G8876" s="18"/>
      <c r="H8876" s="18"/>
      <c r="I8876" s="18"/>
      <c r="O8876" s="10"/>
      <c r="P8876" s="42"/>
      <c r="Q8876" s="12"/>
      <c r="R8876" s="12"/>
      <c r="S8876" s="12"/>
      <c r="T8876" s="12"/>
      <c r="U8876" s="12"/>
      <c r="V8876" s="22"/>
      <c r="W8876" s="22"/>
      <c r="X8876" s="22"/>
      <c r="Y8876" s="22"/>
      <c r="Z8876" s="22"/>
      <c r="AA8876" s="22"/>
      <c r="AB8876" s="22"/>
      <c r="AC8876" s="22"/>
      <c r="AD8876" s="22"/>
      <c r="AE8876" s="22"/>
      <c r="AF8876" s="22"/>
      <c r="AG8876" s="22"/>
      <c r="AH8876" s="22"/>
    </row>
    <row r="8877" spans="7:34">
      <c r="G8877" s="18"/>
      <c r="H8877" s="18"/>
      <c r="I8877" s="18"/>
      <c r="O8877" s="10"/>
      <c r="P8877" s="42"/>
      <c r="Q8877" s="12"/>
      <c r="R8877" s="12"/>
      <c r="S8877" s="12"/>
      <c r="T8877" s="12"/>
      <c r="U8877" s="12"/>
      <c r="V8877" s="22"/>
      <c r="W8877" s="22"/>
      <c r="X8877" s="22"/>
      <c r="Y8877" s="22"/>
      <c r="Z8877" s="22"/>
      <c r="AA8877" s="22"/>
      <c r="AB8877" s="22"/>
      <c r="AC8877" s="22"/>
      <c r="AD8877" s="22"/>
      <c r="AE8877" s="22"/>
      <c r="AF8877" s="22"/>
      <c r="AG8877" s="22"/>
      <c r="AH8877" s="22"/>
    </row>
    <row r="8878" spans="7:34">
      <c r="G8878" s="18"/>
      <c r="H8878" s="18"/>
      <c r="I8878" s="18"/>
      <c r="O8878" s="10"/>
      <c r="P8878" s="42"/>
      <c r="Q8878" s="12"/>
      <c r="R8878" s="12"/>
      <c r="S8878" s="12"/>
      <c r="T8878" s="12"/>
      <c r="U8878" s="12"/>
      <c r="V8878" s="22"/>
      <c r="W8878" s="22"/>
      <c r="X8878" s="22"/>
      <c r="Y8878" s="22"/>
      <c r="Z8878" s="22"/>
      <c r="AA8878" s="22"/>
      <c r="AB8878" s="22"/>
      <c r="AC8878" s="22"/>
      <c r="AD8878" s="22"/>
      <c r="AE8878" s="22"/>
      <c r="AF8878" s="22"/>
      <c r="AG8878" s="22"/>
      <c r="AH8878" s="22"/>
    </row>
    <row r="8879" spans="7:34">
      <c r="G8879" s="18"/>
      <c r="H8879" s="18"/>
      <c r="I8879" s="18"/>
      <c r="O8879" s="10"/>
      <c r="P8879" s="42"/>
      <c r="Q8879" s="12"/>
      <c r="R8879" s="12"/>
      <c r="S8879" s="12"/>
      <c r="T8879" s="12"/>
      <c r="U8879" s="12"/>
      <c r="V8879" s="22"/>
      <c r="W8879" s="22"/>
      <c r="X8879" s="22"/>
      <c r="Y8879" s="22"/>
      <c r="Z8879" s="22"/>
      <c r="AA8879" s="22"/>
      <c r="AB8879" s="22"/>
      <c r="AC8879" s="22"/>
      <c r="AD8879" s="22"/>
      <c r="AE8879" s="22"/>
      <c r="AF8879" s="22"/>
      <c r="AG8879" s="22"/>
      <c r="AH8879" s="22"/>
    </row>
    <row r="8880" spans="7:34">
      <c r="G8880" s="18"/>
      <c r="H8880" s="18"/>
      <c r="I8880" s="18"/>
      <c r="O8880" s="10"/>
      <c r="P8880" s="42"/>
      <c r="Q8880" s="12"/>
      <c r="R8880" s="12"/>
      <c r="S8880" s="12"/>
      <c r="T8880" s="12"/>
      <c r="U8880" s="12"/>
      <c r="V8880" s="22"/>
      <c r="W8880" s="22"/>
      <c r="X8880" s="22"/>
      <c r="Y8880" s="22"/>
      <c r="Z8880" s="22"/>
      <c r="AA8880" s="22"/>
      <c r="AB8880" s="22"/>
      <c r="AC8880" s="22"/>
      <c r="AD8880" s="22"/>
      <c r="AE8880" s="22"/>
      <c r="AF8880" s="22"/>
      <c r="AG8880" s="22"/>
      <c r="AH8880" s="22"/>
    </row>
    <row r="8881" spans="7:34">
      <c r="G8881" s="18"/>
      <c r="H8881" s="18"/>
      <c r="I8881" s="18"/>
      <c r="O8881" s="10"/>
      <c r="P8881" s="42"/>
      <c r="Q8881" s="12"/>
      <c r="R8881" s="12"/>
      <c r="S8881" s="12"/>
      <c r="T8881" s="12"/>
      <c r="U8881" s="12"/>
      <c r="V8881" s="22"/>
      <c r="W8881" s="22"/>
      <c r="X8881" s="22"/>
      <c r="Y8881" s="22"/>
      <c r="Z8881" s="22"/>
      <c r="AA8881" s="22"/>
      <c r="AB8881" s="22"/>
      <c r="AC8881" s="22"/>
      <c r="AD8881" s="22"/>
      <c r="AE8881" s="22"/>
      <c r="AF8881" s="22"/>
      <c r="AG8881" s="22"/>
      <c r="AH8881" s="22"/>
    </row>
    <row r="8882" spans="7:34">
      <c r="G8882" s="18"/>
      <c r="H8882" s="18"/>
      <c r="I8882" s="18"/>
      <c r="O8882" s="10"/>
      <c r="P8882" s="42"/>
      <c r="Q8882" s="12"/>
      <c r="R8882" s="12"/>
      <c r="S8882" s="12"/>
      <c r="T8882" s="12"/>
      <c r="U8882" s="12"/>
      <c r="V8882" s="22"/>
      <c r="W8882" s="22"/>
      <c r="X8882" s="22"/>
      <c r="Y8882" s="22"/>
      <c r="Z8882" s="22"/>
      <c r="AA8882" s="22"/>
      <c r="AB8882" s="22"/>
      <c r="AC8882" s="22"/>
      <c r="AD8882" s="22"/>
      <c r="AE8882" s="22"/>
      <c r="AF8882" s="22"/>
      <c r="AG8882" s="22"/>
      <c r="AH8882" s="22"/>
    </row>
    <row r="8883" spans="7:34">
      <c r="G8883" s="18"/>
      <c r="H8883" s="18"/>
      <c r="I8883" s="18"/>
      <c r="O8883" s="10"/>
      <c r="P8883" s="42"/>
      <c r="Q8883" s="12"/>
      <c r="R8883" s="12"/>
      <c r="S8883" s="12"/>
      <c r="T8883" s="12"/>
      <c r="U8883" s="12"/>
      <c r="V8883" s="22"/>
      <c r="W8883" s="22"/>
      <c r="X8883" s="22"/>
      <c r="Y8883" s="22"/>
      <c r="Z8883" s="22"/>
      <c r="AA8883" s="22"/>
      <c r="AB8883" s="22"/>
      <c r="AC8883" s="22"/>
      <c r="AD8883" s="22"/>
      <c r="AE8883" s="22"/>
      <c r="AF8883" s="22"/>
      <c r="AG8883" s="22"/>
      <c r="AH8883" s="22"/>
    </row>
    <row r="8884" spans="7:34">
      <c r="G8884" s="18"/>
      <c r="H8884" s="18"/>
      <c r="I8884" s="18"/>
      <c r="O8884" s="10"/>
      <c r="P8884" s="42"/>
      <c r="Q8884" s="12"/>
      <c r="R8884" s="12"/>
      <c r="S8884" s="12"/>
      <c r="T8884" s="12"/>
      <c r="U8884" s="12"/>
      <c r="V8884" s="22"/>
      <c r="W8884" s="22"/>
      <c r="X8884" s="22"/>
      <c r="Y8884" s="22"/>
      <c r="Z8884" s="22"/>
      <c r="AA8884" s="22"/>
      <c r="AB8884" s="22"/>
      <c r="AC8884" s="22"/>
      <c r="AD8884" s="22"/>
      <c r="AE8884" s="22"/>
      <c r="AF8884" s="22"/>
      <c r="AG8884" s="22"/>
      <c r="AH8884" s="22"/>
    </row>
    <row r="8885" spans="7:34">
      <c r="G8885" s="18"/>
      <c r="H8885" s="18"/>
      <c r="I8885" s="18"/>
      <c r="O8885" s="10"/>
      <c r="P8885" s="42"/>
      <c r="Q8885" s="12"/>
      <c r="R8885" s="12"/>
      <c r="S8885" s="12"/>
      <c r="T8885" s="12"/>
      <c r="U8885" s="12"/>
      <c r="V8885" s="22"/>
      <c r="W8885" s="22"/>
      <c r="X8885" s="22"/>
      <c r="Y8885" s="22"/>
      <c r="Z8885" s="22"/>
      <c r="AA8885" s="22"/>
      <c r="AB8885" s="22"/>
      <c r="AC8885" s="22"/>
      <c r="AD8885" s="22"/>
      <c r="AE8885" s="22"/>
      <c r="AF8885" s="22"/>
      <c r="AG8885" s="22"/>
      <c r="AH8885" s="22"/>
    </row>
    <row r="8886" spans="7:34">
      <c r="G8886" s="18"/>
      <c r="H8886" s="18"/>
      <c r="I8886" s="18"/>
      <c r="O8886" s="10"/>
      <c r="P8886" s="42"/>
      <c r="Q8886" s="12"/>
      <c r="R8886" s="12"/>
      <c r="S8886" s="12"/>
      <c r="T8886" s="12"/>
      <c r="U8886" s="12"/>
      <c r="V8886" s="22"/>
      <c r="W8886" s="22"/>
      <c r="X8886" s="22"/>
      <c r="Y8886" s="22"/>
      <c r="Z8886" s="22"/>
      <c r="AA8886" s="22"/>
      <c r="AB8886" s="22"/>
      <c r="AC8886" s="22"/>
      <c r="AD8886" s="22"/>
      <c r="AE8886" s="22"/>
      <c r="AF8886" s="22"/>
      <c r="AG8886" s="22"/>
      <c r="AH8886" s="22"/>
    </row>
    <row r="8887" spans="7:34">
      <c r="G8887" s="18"/>
      <c r="H8887" s="18"/>
      <c r="I8887" s="18"/>
      <c r="O8887" s="10"/>
      <c r="P8887" s="42"/>
      <c r="Q8887" s="12"/>
      <c r="R8887" s="12"/>
      <c r="S8887" s="12"/>
      <c r="T8887" s="12"/>
      <c r="U8887" s="12"/>
      <c r="V8887" s="22"/>
      <c r="W8887" s="22"/>
      <c r="X8887" s="22"/>
      <c r="Y8887" s="22"/>
      <c r="Z8887" s="22"/>
      <c r="AA8887" s="22"/>
      <c r="AB8887" s="22"/>
      <c r="AC8887" s="22"/>
      <c r="AD8887" s="22"/>
      <c r="AE8887" s="22"/>
      <c r="AF8887" s="22"/>
      <c r="AG8887" s="22"/>
      <c r="AH8887" s="22"/>
    </row>
    <row r="8888" spans="7:34">
      <c r="G8888" s="18"/>
      <c r="H8888" s="18"/>
      <c r="I8888" s="18"/>
      <c r="O8888" s="10"/>
      <c r="P8888" s="42"/>
      <c r="Q8888" s="12"/>
      <c r="R8888" s="12"/>
      <c r="S8888" s="12"/>
      <c r="T8888" s="12"/>
      <c r="U8888" s="12"/>
      <c r="V8888" s="22"/>
      <c r="W8888" s="22"/>
      <c r="X8888" s="22"/>
      <c r="Y8888" s="22"/>
      <c r="Z8888" s="22"/>
      <c r="AA8888" s="22"/>
      <c r="AB8888" s="22"/>
      <c r="AC8888" s="22"/>
      <c r="AD8888" s="22"/>
      <c r="AE8888" s="22"/>
      <c r="AF8888" s="22"/>
      <c r="AG8888" s="22"/>
      <c r="AH8888" s="22"/>
    </row>
    <row r="8889" spans="7:34">
      <c r="G8889" s="18"/>
      <c r="H8889" s="18"/>
      <c r="I8889" s="18"/>
      <c r="O8889" s="10"/>
      <c r="P8889" s="42"/>
      <c r="Q8889" s="12"/>
      <c r="R8889" s="12"/>
      <c r="S8889" s="12"/>
      <c r="T8889" s="12"/>
      <c r="U8889" s="12"/>
      <c r="V8889" s="22"/>
      <c r="W8889" s="22"/>
      <c r="X8889" s="22"/>
      <c r="Y8889" s="22"/>
      <c r="Z8889" s="22"/>
      <c r="AA8889" s="22"/>
      <c r="AB8889" s="22"/>
      <c r="AC8889" s="22"/>
      <c r="AD8889" s="22"/>
      <c r="AE8889" s="22"/>
      <c r="AF8889" s="22"/>
      <c r="AG8889" s="22"/>
      <c r="AH8889" s="22"/>
    </row>
    <row r="8890" spans="7:34">
      <c r="G8890" s="18"/>
      <c r="H8890" s="18"/>
      <c r="I8890" s="18"/>
      <c r="O8890" s="10"/>
      <c r="P8890" s="42"/>
      <c r="Q8890" s="12"/>
      <c r="R8890" s="12"/>
      <c r="S8890" s="12"/>
      <c r="T8890" s="12"/>
      <c r="U8890" s="12"/>
      <c r="V8890" s="22"/>
      <c r="W8890" s="22"/>
      <c r="X8890" s="22"/>
      <c r="Y8890" s="22"/>
      <c r="Z8890" s="22"/>
      <c r="AA8890" s="22"/>
      <c r="AB8890" s="22"/>
      <c r="AC8890" s="22"/>
      <c r="AD8890" s="22"/>
      <c r="AE8890" s="22"/>
      <c r="AF8890" s="22"/>
      <c r="AG8890" s="22"/>
      <c r="AH8890" s="22"/>
    </row>
    <row r="8891" spans="7:34">
      <c r="G8891" s="18"/>
      <c r="H8891" s="18"/>
      <c r="I8891" s="18"/>
      <c r="O8891" s="10"/>
      <c r="P8891" s="42"/>
      <c r="Q8891" s="12"/>
      <c r="R8891" s="12"/>
      <c r="S8891" s="12"/>
      <c r="T8891" s="12"/>
      <c r="U8891" s="12"/>
      <c r="V8891" s="22"/>
      <c r="W8891" s="22"/>
      <c r="X8891" s="22"/>
      <c r="Y8891" s="22"/>
      <c r="Z8891" s="22"/>
      <c r="AA8891" s="22"/>
      <c r="AB8891" s="22"/>
      <c r="AC8891" s="22"/>
      <c r="AD8891" s="22"/>
      <c r="AE8891" s="22"/>
      <c r="AF8891" s="22"/>
      <c r="AG8891" s="22"/>
      <c r="AH8891" s="22"/>
    </row>
    <row r="8892" spans="7:34">
      <c r="G8892" s="18"/>
      <c r="H8892" s="18"/>
      <c r="I8892" s="18"/>
      <c r="O8892" s="10"/>
      <c r="P8892" s="42"/>
      <c r="Q8892" s="12"/>
      <c r="R8892" s="12"/>
      <c r="S8892" s="12"/>
      <c r="T8892" s="12"/>
      <c r="U8892" s="12"/>
      <c r="V8892" s="22"/>
      <c r="W8892" s="22"/>
      <c r="X8892" s="22"/>
      <c r="Y8892" s="22"/>
      <c r="Z8892" s="22"/>
      <c r="AA8892" s="22"/>
      <c r="AB8892" s="22"/>
      <c r="AC8892" s="22"/>
      <c r="AD8892" s="22"/>
      <c r="AE8892" s="22"/>
      <c r="AF8892" s="22"/>
      <c r="AG8892" s="22"/>
      <c r="AH8892" s="22"/>
    </row>
    <row r="8893" spans="7:34">
      <c r="G8893" s="18"/>
      <c r="H8893" s="18"/>
      <c r="I8893" s="18"/>
      <c r="O8893" s="10"/>
      <c r="P8893" s="42"/>
      <c r="Q8893" s="12"/>
      <c r="R8893" s="12"/>
      <c r="S8893" s="12"/>
      <c r="T8893" s="12"/>
      <c r="U8893" s="12"/>
      <c r="V8893" s="22"/>
      <c r="W8893" s="22"/>
      <c r="X8893" s="22"/>
      <c r="Y8893" s="22"/>
      <c r="Z8893" s="22"/>
      <c r="AA8893" s="22"/>
      <c r="AB8893" s="22"/>
      <c r="AC8893" s="22"/>
      <c r="AD8893" s="22"/>
      <c r="AE8893" s="22"/>
      <c r="AF8893" s="22"/>
      <c r="AG8893" s="22"/>
      <c r="AH8893" s="22"/>
    </row>
    <row r="8894" spans="7:34">
      <c r="G8894" s="18"/>
      <c r="H8894" s="18"/>
      <c r="I8894" s="18"/>
      <c r="O8894" s="10"/>
      <c r="P8894" s="42"/>
      <c r="Q8894" s="12"/>
      <c r="R8894" s="12"/>
      <c r="S8894" s="12"/>
      <c r="T8894" s="12"/>
      <c r="U8894" s="12"/>
      <c r="V8894" s="22"/>
      <c r="W8894" s="22"/>
      <c r="X8894" s="22"/>
      <c r="Y8894" s="22"/>
      <c r="Z8894" s="22"/>
      <c r="AA8894" s="22"/>
      <c r="AB8894" s="22"/>
      <c r="AC8894" s="22"/>
      <c r="AD8894" s="22"/>
      <c r="AE8894" s="22"/>
      <c r="AF8894" s="22"/>
      <c r="AG8894" s="22"/>
      <c r="AH8894" s="22"/>
    </row>
    <row r="8895" spans="7:34">
      <c r="G8895" s="18"/>
      <c r="H8895" s="18"/>
      <c r="I8895" s="18"/>
      <c r="O8895" s="10"/>
      <c r="P8895" s="42"/>
      <c r="Q8895" s="12"/>
      <c r="R8895" s="12"/>
      <c r="S8895" s="12"/>
      <c r="T8895" s="12"/>
      <c r="U8895" s="12"/>
      <c r="V8895" s="22"/>
      <c r="W8895" s="22"/>
      <c r="X8895" s="22"/>
      <c r="Y8895" s="22"/>
      <c r="Z8895" s="22"/>
      <c r="AA8895" s="22"/>
      <c r="AB8895" s="22"/>
      <c r="AC8895" s="22"/>
      <c r="AD8895" s="22"/>
      <c r="AE8895" s="22"/>
      <c r="AF8895" s="22"/>
      <c r="AG8895" s="22"/>
      <c r="AH8895" s="22"/>
    </row>
    <row r="8896" spans="7:34">
      <c r="G8896" s="18"/>
      <c r="H8896" s="18"/>
      <c r="I8896" s="18"/>
      <c r="O8896" s="10"/>
      <c r="P8896" s="42"/>
      <c r="Q8896" s="12"/>
      <c r="R8896" s="12"/>
      <c r="S8896" s="12"/>
      <c r="T8896" s="12"/>
      <c r="U8896" s="12"/>
      <c r="V8896" s="22"/>
      <c r="W8896" s="22"/>
      <c r="X8896" s="22"/>
      <c r="Y8896" s="22"/>
      <c r="Z8896" s="22"/>
      <c r="AA8896" s="22"/>
      <c r="AB8896" s="22"/>
      <c r="AC8896" s="22"/>
      <c r="AD8896" s="22"/>
      <c r="AE8896" s="22"/>
      <c r="AF8896" s="22"/>
      <c r="AG8896" s="22"/>
      <c r="AH8896" s="22"/>
    </row>
    <row r="8897" spans="7:34">
      <c r="G8897" s="18"/>
      <c r="H8897" s="18"/>
      <c r="I8897" s="18"/>
      <c r="O8897" s="10"/>
      <c r="P8897" s="42"/>
      <c r="Q8897" s="12"/>
      <c r="R8897" s="12"/>
      <c r="S8897" s="12"/>
      <c r="T8897" s="12"/>
      <c r="U8897" s="12"/>
      <c r="V8897" s="22"/>
      <c r="W8897" s="22"/>
      <c r="X8897" s="22"/>
      <c r="Y8897" s="22"/>
      <c r="Z8897" s="22"/>
      <c r="AA8897" s="22"/>
      <c r="AB8897" s="22"/>
      <c r="AC8897" s="22"/>
      <c r="AD8897" s="22"/>
      <c r="AE8897" s="22"/>
      <c r="AF8897" s="22"/>
      <c r="AG8897" s="22"/>
      <c r="AH8897" s="22"/>
    </row>
    <row r="8898" spans="7:34">
      <c r="G8898" s="18"/>
      <c r="H8898" s="18"/>
      <c r="I8898" s="18"/>
      <c r="O8898" s="10"/>
      <c r="P8898" s="42"/>
      <c r="Q8898" s="12"/>
      <c r="R8898" s="12"/>
      <c r="S8898" s="12"/>
      <c r="T8898" s="12"/>
      <c r="U8898" s="12"/>
      <c r="V8898" s="22"/>
      <c r="W8898" s="22"/>
      <c r="X8898" s="22"/>
      <c r="Y8898" s="22"/>
      <c r="Z8898" s="22"/>
      <c r="AA8898" s="22"/>
      <c r="AB8898" s="22"/>
      <c r="AC8898" s="22"/>
      <c r="AD8898" s="22"/>
      <c r="AE8898" s="22"/>
      <c r="AF8898" s="22"/>
      <c r="AG8898" s="22"/>
      <c r="AH8898" s="22"/>
    </row>
    <row r="8899" spans="7:34">
      <c r="G8899" s="18"/>
      <c r="H8899" s="18"/>
      <c r="I8899" s="18"/>
      <c r="O8899" s="10"/>
      <c r="P8899" s="42"/>
      <c r="Q8899" s="12"/>
      <c r="R8899" s="12"/>
      <c r="S8899" s="12"/>
      <c r="T8899" s="12"/>
      <c r="U8899" s="12"/>
      <c r="V8899" s="22"/>
      <c r="W8899" s="22"/>
      <c r="X8899" s="22"/>
      <c r="Y8899" s="22"/>
      <c r="Z8899" s="22"/>
      <c r="AA8899" s="22"/>
      <c r="AB8899" s="22"/>
      <c r="AC8899" s="22"/>
      <c r="AD8899" s="22"/>
      <c r="AE8899" s="22"/>
      <c r="AF8899" s="22"/>
      <c r="AG8899" s="22"/>
      <c r="AH8899" s="22"/>
    </row>
    <row r="8900" spans="7:34">
      <c r="G8900" s="18"/>
      <c r="H8900" s="18"/>
      <c r="I8900" s="18"/>
      <c r="O8900" s="10"/>
      <c r="P8900" s="42"/>
      <c r="Q8900" s="12"/>
      <c r="R8900" s="12"/>
      <c r="S8900" s="12"/>
      <c r="T8900" s="12"/>
      <c r="U8900" s="12"/>
      <c r="V8900" s="22"/>
      <c r="W8900" s="22"/>
      <c r="X8900" s="22"/>
      <c r="Y8900" s="22"/>
      <c r="Z8900" s="22"/>
      <c r="AA8900" s="22"/>
      <c r="AB8900" s="22"/>
      <c r="AC8900" s="22"/>
      <c r="AD8900" s="22"/>
      <c r="AE8900" s="22"/>
      <c r="AF8900" s="22"/>
      <c r="AG8900" s="22"/>
      <c r="AH8900" s="22"/>
    </row>
    <row r="8901" spans="7:34">
      <c r="G8901" s="18"/>
      <c r="H8901" s="18"/>
      <c r="I8901" s="18"/>
      <c r="O8901" s="10"/>
      <c r="P8901" s="42"/>
      <c r="Q8901" s="12"/>
      <c r="R8901" s="12"/>
      <c r="S8901" s="12"/>
      <c r="T8901" s="12"/>
      <c r="U8901" s="12"/>
      <c r="V8901" s="22"/>
      <c r="W8901" s="22"/>
      <c r="X8901" s="22"/>
      <c r="Y8901" s="22"/>
      <c r="Z8901" s="22"/>
      <c r="AA8901" s="22"/>
      <c r="AB8901" s="22"/>
      <c r="AC8901" s="22"/>
      <c r="AD8901" s="22"/>
      <c r="AE8901" s="22"/>
      <c r="AF8901" s="22"/>
      <c r="AG8901" s="22"/>
      <c r="AH8901" s="22"/>
    </row>
    <row r="8902" spans="7:34">
      <c r="G8902" s="18"/>
      <c r="H8902" s="18"/>
      <c r="I8902" s="18"/>
      <c r="O8902" s="10"/>
      <c r="P8902" s="42"/>
      <c r="Q8902" s="12"/>
      <c r="R8902" s="12"/>
      <c r="S8902" s="12"/>
      <c r="T8902" s="12"/>
      <c r="U8902" s="12"/>
      <c r="V8902" s="22"/>
      <c r="W8902" s="22"/>
      <c r="X8902" s="22"/>
      <c r="Y8902" s="22"/>
      <c r="Z8902" s="22"/>
      <c r="AA8902" s="22"/>
      <c r="AB8902" s="22"/>
      <c r="AC8902" s="22"/>
      <c r="AD8902" s="22"/>
      <c r="AE8902" s="22"/>
      <c r="AF8902" s="22"/>
      <c r="AG8902" s="22"/>
      <c r="AH8902" s="22"/>
    </row>
    <row r="8903" spans="7:34">
      <c r="G8903" s="18"/>
      <c r="H8903" s="18"/>
      <c r="I8903" s="18"/>
      <c r="O8903" s="10"/>
      <c r="P8903" s="42"/>
      <c r="Q8903" s="12"/>
      <c r="R8903" s="12"/>
      <c r="S8903" s="12"/>
      <c r="T8903" s="12"/>
      <c r="U8903" s="12"/>
      <c r="V8903" s="22"/>
      <c r="W8903" s="22"/>
      <c r="X8903" s="22"/>
      <c r="Y8903" s="22"/>
      <c r="Z8903" s="22"/>
      <c r="AA8903" s="22"/>
      <c r="AB8903" s="22"/>
      <c r="AC8903" s="22"/>
      <c r="AD8903" s="22"/>
      <c r="AE8903" s="22"/>
      <c r="AF8903" s="22"/>
      <c r="AG8903" s="22"/>
      <c r="AH8903" s="22"/>
    </row>
    <row r="8904" spans="7:34">
      <c r="G8904" s="18"/>
      <c r="H8904" s="18"/>
      <c r="I8904" s="18"/>
      <c r="O8904" s="10"/>
      <c r="P8904" s="42"/>
      <c r="Q8904" s="12"/>
      <c r="R8904" s="12"/>
      <c r="S8904" s="12"/>
      <c r="T8904" s="12"/>
      <c r="U8904" s="12"/>
      <c r="V8904" s="22"/>
      <c r="W8904" s="22"/>
      <c r="X8904" s="22"/>
      <c r="Y8904" s="22"/>
      <c r="Z8904" s="22"/>
      <c r="AA8904" s="22"/>
      <c r="AB8904" s="22"/>
      <c r="AC8904" s="22"/>
      <c r="AD8904" s="22"/>
      <c r="AE8904" s="22"/>
      <c r="AF8904" s="22"/>
      <c r="AG8904" s="22"/>
      <c r="AH8904" s="22"/>
    </row>
    <row r="8905" spans="7:34">
      <c r="G8905" s="18"/>
      <c r="H8905" s="18"/>
      <c r="I8905" s="18"/>
      <c r="O8905" s="10"/>
      <c r="P8905" s="42"/>
      <c r="Q8905" s="12"/>
      <c r="R8905" s="12"/>
      <c r="S8905" s="12"/>
      <c r="T8905" s="12"/>
      <c r="U8905" s="12"/>
      <c r="V8905" s="22"/>
      <c r="W8905" s="22"/>
      <c r="X8905" s="22"/>
      <c r="Y8905" s="22"/>
      <c r="Z8905" s="22"/>
      <c r="AA8905" s="22"/>
      <c r="AB8905" s="22"/>
      <c r="AC8905" s="22"/>
      <c r="AD8905" s="22"/>
      <c r="AE8905" s="22"/>
      <c r="AF8905" s="22"/>
      <c r="AG8905" s="22"/>
      <c r="AH8905" s="22"/>
    </row>
    <row r="8906" spans="7:34">
      <c r="G8906" s="18"/>
      <c r="H8906" s="18"/>
      <c r="I8906" s="18"/>
      <c r="O8906" s="10"/>
      <c r="P8906" s="42"/>
      <c r="Q8906" s="12"/>
      <c r="R8906" s="12"/>
      <c r="S8906" s="12"/>
      <c r="T8906" s="12"/>
      <c r="U8906" s="12"/>
      <c r="V8906" s="22"/>
      <c r="W8906" s="22"/>
      <c r="X8906" s="22"/>
      <c r="Y8906" s="22"/>
      <c r="Z8906" s="22"/>
      <c r="AA8906" s="22"/>
      <c r="AB8906" s="22"/>
      <c r="AC8906" s="22"/>
      <c r="AD8906" s="22"/>
      <c r="AE8906" s="22"/>
      <c r="AF8906" s="22"/>
      <c r="AG8906" s="22"/>
      <c r="AH8906" s="22"/>
    </row>
    <row r="8907" spans="7:34">
      <c r="G8907" s="18"/>
      <c r="H8907" s="18"/>
      <c r="I8907" s="18"/>
      <c r="O8907" s="10"/>
      <c r="P8907" s="42"/>
      <c r="Q8907" s="12"/>
      <c r="R8907" s="12"/>
      <c r="S8907" s="12"/>
      <c r="T8907" s="12"/>
      <c r="U8907" s="12"/>
      <c r="V8907" s="22"/>
      <c r="W8907" s="22"/>
      <c r="X8907" s="22"/>
      <c r="Y8907" s="22"/>
      <c r="Z8907" s="22"/>
      <c r="AA8907" s="22"/>
      <c r="AB8907" s="22"/>
      <c r="AC8907" s="22"/>
      <c r="AD8907" s="22"/>
      <c r="AE8907" s="22"/>
      <c r="AF8907" s="22"/>
      <c r="AG8907" s="22"/>
      <c r="AH8907" s="22"/>
    </row>
    <row r="8908" spans="7:34">
      <c r="G8908" s="18"/>
      <c r="H8908" s="18"/>
      <c r="I8908" s="18"/>
      <c r="O8908" s="10"/>
      <c r="P8908" s="42"/>
      <c r="Q8908" s="12"/>
      <c r="R8908" s="12"/>
      <c r="S8908" s="12"/>
      <c r="T8908" s="12"/>
      <c r="U8908" s="12"/>
      <c r="V8908" s="22"/>
      <c r="W8908" s="22"/>
      <c r="X8908" s="22"/>
      <c r="Y8908" s="22"/>
      <c r="Z8908" s="22"/>
      <c r="AA8908" s="22"/>
      <c r="AB8908" s="22"/>
      <c r="AC8908" s="22"/>
      <c r="AD8908" s="22"/>
      <c r="AE8908" s="22"/>
      <c r="AF8908" s="22"/>
      <c r="AG8908" s="22"/>
      <c r="AH8908" s="22"/>
    </row>
    <row r="8909" spans="7:34">
      <c r="G8909" s="18"/>
      <c r="H8909" s="18"/>
      <c r="I8909" s="18"/>
      <c r="O8909" s="10"/>
      <c r="P8909" s="42"/>
      <c r="Q8909" s="12"/>
      <c r="R8909" s="12"/>
      <c r="S8909" s="12"/>
      <c r="T8909" s="12"/>
      <c r="U8909" s="12"/>
      <c r="V8909" s="22"/>
      <c r="W8909" s="22"/>
      <c r="X8909" s="22"/>
      <c r="Y8909" s="22"/>
      <c r="Z8909" s="22"/>
      <c r="AA8909" s="22"/>
      <c r="AB8909" s="22"/>
      <c r="AC8909" s="22"/>
      <c r="AD8909" s="22"/>
      <c r="AE8909" s="22"/>
      <c r="AF8909" s="22"/>
      <c r="AG8909" s="22"/>
      <c r="AH8909" s="22"/>
    </row>
    <row r="8910" spans="7:34">
      <c r="G8910" s="18"/>
      <c r="H8910" s="18"/>
      <c r="I8910" s="18"/>
      <c r="O8910" s="10"/>
      <c r="P8910" s="42"/>
      <c r="Q8910" s="12"/>
      <c r="R8910" s="12"/>
      <c r="S8910" s="12"/>
      <c r="T8910" s="12"/>
      <c r="U8910" s="12"/>
      <c r="V8910" s="22"/>
      <c r="W8910" s="22"/>
      <c r="X8910" s="22"/>
      <c r="Y8910" s="22"/>
      <c r="Z8910" s="22"/>
      <c r="AA8910" s="22"/>
      <c r="AB8910" s="22"/>
      <c r="AC8910" s="22"/>
      <c r="AD8910" s="22"/>
      <c r="AE8910" s="22"/>
      <c r="AF8910" s="22"/>
      <c r="AG8910" s="22"/>
      <c r="AH8910" s="22"/>
    </row>
    <row r="8911" spans="7:34">
      <c r="G8911" s="18"/>
      <c r="H8911" s="18"/>
      <c r="I8911" s="18"/>
      <c r="O8911" s="10"/>
      <c r="P8911" s="42"/>
      <c r="Q8911" s="12"/>
      <c r="R8911" s="12"/>
      <c r="S8911" s="12"/>
      <c r="T8911" s="12"/>
      <c r="U8911" s="12"/>
      <c r="V8911" s="22"/>
      <c r="W8911" s="22"/>
      <c r="X8911" s="22"/>
      <c r="Y8911" s="22"/>
      <c r="Z8911" s="22"/>
      <c r="AA8911" s="22"/>
      <c r="AB8911" s="22"/>
      <c r="AC8911" s="22"/>
      <c r="AD8911" s="22"/>
      <c r="AE8911" s="22"/>
      <c r="AF8911" s="22"/>
      <c r="AG8911" s="22"/>
      <c r="AH8911" s="22"/>
    </row>
    <row r="8912" spans="7:34">
      <c r="G8912" s="18"/>
      <c r="H8912" s="18"/>
      <c r="I8912" s="18"/>
      <c r="O8912" s="10"/>
      <c r="P8912" s="42"/>
      <c r="Q8912" s="12"/>
      <c r="R8912" s="12"/>
      <c r="S8912" s="12"/>
      <c r="T8912" s="12"/>
      <c r="U8912" s="12"/>
      <c r="V8912" s="22"/>
      <c r="W8912" s="22"/>
      <c r="X8912" s="22"/>
      <c r="Y8912" s="22"/>
      <c r="Z8912" s="22"/>
      <c r="AA8912" s="22"/>
      <c r="AB8912" s="22"/>
      <c r="AC8912" s="22"/>
      <c r="AD8912" s="22"/>
      <c r="AE8912" s="22"/>
      <c r="AF8912" s="22"/>
      <c r="AG8912" s="22"/>
      <c r="AH8912" s="22"/>
    </row>
    <row r="8913" spans="7:34">
      <c r="G8913" s="18"/>
      <c r="H8913" s="18"/>
      <c r="I8913" s="18"/>
      <c r="O8913" s="10"/>
      <c r="P8913" s="42"/>
      <c r="Q8913" s="12"/>
      <c r="R8913" s="12"/>
      <c r="S8913" s="12"/>
      <c r="T8913" s="12"/>
      <c r="U8913" s="12"/>
      <c r="V8913" s="22"/>
      <c r="W8913" s="22"/>
      <c r="X8913" s="22"/>
      <c r="Y8913" s="22"/>
      <c r="Z8913" s="22"/>
      <c r="AA8913" s="22"/>
      <c r="AB8913" s="22"/>
      <c r="AC8913" s="22"/>
      <c r="AD8913" s="22"/>
      <c r="AE8913" s="22"/>
      <c r="AF8913" s="22"/>
      <c r="AG8913" s="22"/>
      <c r="AH8913" s="22"/>
    </row>
    <row r="8914" spans="7:34">
      <c r="G8914" s="18"/>
      <c r="H8914" s="18"/>
      <c r="I8914" s="18"/>
      <c r="O8914" s="10"/>
      <c r="P8914" s="42"/>
      <c r="Q8914" s="12"/>
      <c r="R8914" s="12"/>
      <c r="S8914" s="12"/>
      <c r="T8914" s="12"/>
      <c r="U8914" s="12"/>
      <c r="V8914" s="22"/>
      <c r="W8914" s="22"/>
      <c r="X8914" s="22"/>
      <c r="Y8914" s="22"/>
      <c r="Z8914" s="22"/>
      <c r="AA8914" s="22"/>
      <c r="AB8914" s="22"/>
      <c r="AC8914" s="22"/>
      <c r="AD8914" s="22"/>
      <c r="AE8914" s="22"/>
      <c r="AF8914" s="22"/>
      <c r="AG8914" s="22"/>
      <c r="AH8914" s="22"/>
    </row>
    <row r="8915" spans="7:34">
      <c r="G8915" s="18"/>
      <c r="H8915" s="18"/>
      <c r="I8915" s="18"/>
      <c r="O8915" s="10"/>
      <c r="P8915" s="42"/>
      <c r="Q8915" s="12"/>
      <c r="R8915" s="12"/>
      <c r="S8915" s="12"/>
      <c r="T8915" s="12"/>
      <c r="U8915" s="12"/>
      <c r="V8915" s="22"/>
      <c r="W8915" s="22"/>
      <c r="X8915" s="22"/>
      <c r="Y8915" s="22"/>
      <c r="Z8915" s="22"/>
      <c r="AA8915" s="22"/>
      <c r="AB8915" s="22"/>
      <c r="AC8915" s="22"/>
      <c r="AD8915" s="22"/>
      <c r="AE8915" s="22"/>
      <c r="AF8915" s="22"/>
      <c r="AG8915" s="22"/>
      <c r="AH8915" s="22"/>
    </row>
    <row r="8916" spans="7:34">
      <c r="G8916" s="18"/>
      <c r="H8916" s="18"/>
      <c r="I8916" s="18"/>
      <c r="O8916" s="10"/>
      <c r="P8916" s="42"/>
      <c r="Q8916" s="12"/>
      <c r="R8916" s="12"/>
      <c r="S8916" s="12"/>
      <c r="T8916" s="12"/>
      <c r="U8916" s="12"/>
      <c r="V8916" s="22"/>
      <c r="W8916" s="22"/>
      <c r="X8916" s="22"/>
      <c r="Y8916" s="22"/>
      <c r="Z8916" s="22"/>
      <c r="AA8916" s="22"/>
      <c r="AB8916" s="22"/>
      <c r="AC8916" s="22"/>
      <c r="AD8916" s="22"/>
      <c r="AE8916" s="22"/>
      <c r="AF8916" s="22"/>
      <c r="AG8916" s="22"/>
      <c r="AH8916" s="22"/>
    </row>
    <row r="8917" spans="7:34">
      <c r="G8917" s="18"/>
      <c r="H8917" s="18"/>
      <c r="I8917" s="18"/>
      <c r="O8917" s="10"/>
      <c r="P8917" s="42"/>
      <c r="Q8917" s="12"/>
      <c r="R8917" s="12"/>
      <c r="S8917" s="12"/>
      <c r="T8917" s="12"/>
      <c r="U8917" s="12"/>
      <c r="V8917" s="22"/>
      <c r="W8917" s="22"/>
      <c r="X8917" s="22"/>
      <c r="Y8917" s="22"/>
      <c r="Z8917" s="22"/>
      <c r="AA8917" s="22"/>
      <c r="AB8917" s="22"/>
      <c r="AC8917" s="22"/>
      <c r="AD8917" s="22"/>
      <c r="AE8917" s="22"/>
      <c r="AF8917" s="22"/>
      <c r="AG8917" s="22"/>
      <c r="AH8917" s="22"/>
    </row>
    <row r="8918" spans="7:34">
      <c r="G8918" s="18"/>
      <c r="H8918" s="18"/>
      <c r="I8918" s="18"/>
      <c r="O8918" s="10"/>
      <c r="P8918" s="42"/>
      <c r="Q8918" s="12"/>
      <c r="R8918" s="12"/>
      <c r="S8918" s="12"/>
      <c r="T8918" s="12"/>
      <c r="U8918" s="12"/>
      <c r="V8918" s="22"/>
      <c r="W8918" s="22"/>
      <c r="X8918" s="22"/>
      <c r="Y8918" s="22"/>
      <c r="Z8918" s="22"/>
      <c r="AA8918" s="22"/>
      <c r="AB8918" s="22"/>
      <c r="AC8918" s="22"/>
      <c r="AD8918" s="22"/>
      <c r="AE8918" s="22"/>
      <c r="AF8918" s="22"/>
      <c r="AG8918" s="22"/>
      <c r="AH8918" s="22"/>
    </row>
    <row r="8919" spans="7:34">
      <c r="G8919" s="18"/>
      <c r="H8919" s="18"/>
      <c r="I8919" s="18"/>
      <c r="O8919" s="10"/>
      <c r="P8919" s="42"/>
      <c r="Q8919" s="12"/>
      <c r="R8919" s="12"/>
      <c r="S8919" s="12"/>
      <c r="T8919" s="12"/>
      <c r="U8919" s="12"/>
      <c r="V8919" s="22"/>
      <c r="W8919" s="22"/>
      <c r="X8919" s="22"/>
      <c r="Y8919" s="22"/>
      <c r="Z8919" s="22"/>
      <c r="AA8919" s="22"/>
      <c r="AB8919" s="22"/>
      <c r="AC8919" s="22"/>
      <c r="AD8919" s="22"/>
      <c r="AE8919" s="22"/>
      <c r="AF8919" s="22"/>
      <c r="AG8919" s="22"/>
      <c r="AH8919" s="22"/>
    </row>
    <row r="8920" spans="7:34">
      <c r="G8920" s="18"/>
      <c r="H8920" s="18"/>
      <c r="I8920" s="18"/>
      <c r="O8920" s="10"/>
      <c r="P8920" s="42"/>
      <c r="Q8920" s="12"/>
      <c r="R8920" s="12"/>
      <c r="S8920" s="12"/>
      <c r="T8920" s="12"/>
      <c r="U8920" s="12"/>
      <c r="V8920" s="22"/>
      <c r="W8920" s="22"/>
      <c r="X8920" s="22"/>
      <c r="Y8920" s="22"/>
      <c r="Z8920" s="22"/>
      <c r="AA8920" s="22"/>
      <c r="AB8920" s="22"/>
      <c r="AC8920" s="22"/>
      <c r="AD8920" s="22"/>
      <c r="AE8920" s="22"/>
      <c r="AF8920" s="22"/>
      <c r="AG8920" s="22"/>
      <c r="AH8920" s="22"/>
    </row>
    <row r="8921" spans="7:34">
      <c r="G8921" s="18"/>
      <c r="H8921" s="18"/>
      <c r="I8921" s="18"/>
      <c r="O8921" s="10"/>
      <c r="P8921" s="42"/>
      <c r="Q8921" s="12"/>
      <c r="R8921" s="12"/>
      <c r="S8921" s="12"/>
      <c r="T8921" s="12"/>
      <c r="U8921" s="12"/>
      <c r="V8921" s="22"/>
      <c r="W8921" s="22"/>
      <c r="X8921" s="22"/>
      <c r="Y8921" s="22"/>
      <c r="Z8921" s="22"/>
      <c r="AA8921" s="22"/>
      <c r="AB8921" s="22"/>
      <c r="AC8921" s="22"/>
      <c r="AD8921" s="22"/>
      <c r="AE8921" s="22"/>
      <c r="AF8921" s="22"/>
      <c r="AG8921" s="22"/>
      <c r="AH8921" s="22"/>
    </row>
    <row r="8922" spans="7:34">
      <c r="G8922" s="18"/>
      <c r="H8922" s="18"/>
      <c r="I8922" s="18"/>
      <c r="O8922" s="10"/>
      <c r="P8922" s="42"/>
      <c r="Q8922" s="12"/>
      <c r="R8922" s="12"/>
      <c r="S8922" s="12"/>
      <c r="T8922" s="12"/>
      <c r="U8922" s="12"/>
      <c r="V8922" s="22"/>
      <c r="W8922" s="22"/>
      <c r="X8922" s="22"/>
      <c r="Y8922" s="22"/>
      <c r="Z8922" s="22"/>
      <c r="AA8922" s="22"/>
      <c r="AB8922" s="22"/>
      <c r="AC8922" s="22"/>
      <c r="AD8922" s="22"/>
      <c r="AE8922" s="22"/>
      <c r="AF8922" s="22"/>
      <c r="AG8922" s="22"/>
      <c r="AH8922" s="22"/>
    </row>
    <row r="8923" spans="7:34">
      <c r="G8923" s="18"/>
      <c r="H8923" s="18"/>
      <c r="I8923" s="18"/>
      <c r="O8923" s="10"/>
      <c r="P8923" s="42"/>
      <c r="Q8923" s="12"/>
      <c r="R8923" s="12"/>
      <c r="S8923" s="12"/>
      <c r="T8923" s="12"/>
      <c r="U8923" s="12"/>
      <c r="V8923" s="22"/>
      <c r="W8923" s="22"/>
      <c r="X8923" s="22"/>
      <c r="Y8923" s="22"/>
      <c r="Z8923" s="22"/>
      <c r="AA8923" s="22"/>
      <c r="AB8923" s="22"/>
      <c r="AC8923" s="22"/>
      <c r="AD8923" s="22"/>
      <c r="AE8923" s="22"/>
      <c r="AF8923" s="22"/>
      <c r="AG8923" s="22"/>
      <c r="AH8923" s="22"/>
    </row>
    <row r="8924" spans="7:34">
      <c r="G8924" s="18"/>
      <c r="H8924" s="18"/>
      <c r="I8924" s="18"/>
      <c r="O8924" s="10"/>
      <c r="P8924" s="42"/>
      <c r="Q8924" s="12"/>
      <c r="R8924" s="12"/>
      <c r="S8924" s="12"/>
      <c r="T8924" s="12"/>
      <c r="U8924" s="12"/>
      <c r="V8924" s="22"/>
      <c r="W8924" s="22"/>
      <c r="X8924" s="22"/>
      <c r="Y8924" s="22"/>
      <c r="Z8924" s="22"/>
      <c r="AA8924" s="22"/>
      <c r="AB8924" s="22"/>
      <c r="AC8924" s="22"/>
      <c r="AD8924" s="22"/>
      <c r="AE8924" s="22"/>
      <c r="AF8924" s="22"/>
      <c r="AG8924" s="22"/>
      <c r="AH8924" s="22"/>
    </row>
    <row r="8925" spans="7:34">
      <c r="G8925" s="18"/>
      <c r="H8925" s="18"/>
      <c r="I8925" s="18"/>
      <c r="O8925" s="10"/>
      <c r="P8925" s="42"/>
      <c r="Q8925" s="12"/>
      <c r="R8925" s="12"/>
      <c r="S8925" s="12"/>
      <c r="T8925" s="12"/>
      <c r="U8925" s="12"/>
      <c r="V8925" s="22"/>
      <c r="W8925" s="22"/>
      <c r="X8925" s="22"/>
      <c r="Y8925" s="22"/>
      <c r="Z8925" s="22"/>
      <c r="AA8925" s="22"/>
      <c r="AB8925" s="22"/>
      <c r="AC8925" s="22"/>
      <c r="AD8925" s="22"/>
      <c r="AE8925" s="22"/>
      <c r="AF8925" s="22"/>
      <c r="AG8925" s="22"/>
      <c r="AH8925" s="22"/>
    </row>
    <row r="8926" spans="7:34">
      <c r="G8926" s="18"/>
      <c r="H8926" s="18"/>
      <c r="I8926" s="18"/>
      <c r="O8926" s="10"/>
      <c r="P8926" s="42"/>
      <c r="Q8926" s="12"/>
      <c r="R8926" s="12"/>
      <c r="S8926" s="12"/>
      <c r="T8926" s="12"/>
      <c r="U8926" s="12"/>
      <c r="V8926" s="22"/>
      <c r="W8926" s="22"/>
      <c r="X8926" s="22"/>
      <c r="Y8926" s="22"/>
      <c r="Z8926" s="22"/>
      <c r="AA8926" s="22"/>
      <c r="AB8926" s="22"/>
      <c r="AC8926" s="22"/>
      <c r="AD8926" s="22"/>
      <c r="AE8926" s="22"/>
      <c r="AF8926" s="22"/>
      <c r="AG8926" s="22"/>
      <c r="AH8926" s="22"/>
    </row>
    <row r="8927" spans="7:34">
      <c r="G8927" s="18"/>
      <c r="H8927" s="18"/>
      <c r="I8927" s="18"/>
      <c r="O8927" s="10"/>
      <c r="P8927" s="42"/>
      <c r="Q8927" s="12"/>
      <c r="R8927" s="12"/>
      <c r="S8927" s="12"/>
      <c r="T8927" s="12"/>
      <c r="U8927" s="12"/>
      <c r="V8927" s="22"/>
      <c r="W8927" s="22"/>
      <c r="X8927" s="22"/>
      <c r="Y8927" s="22"/>
      <c r="Z8927" s="22"/>
      <c r="AA8927" s="22"/>
      <c r="AB8927" s="22"/>
      <c r="AC8927" s="22"/>
      <c r="AD8927" s="22"/>
      <c r="AE8927" s="22"/>
      <c r="AF8927" s="22"/>
      <c r="AG8927" s="22"/>
      <c r="AH8927" s="22"/>
    </row>
    <row r="8928" spans="7:34">
      <c r="G8928" s="18"/>
      <c r="H8928" s="18"/>
      <c r="I8928" s="18"/>
      <c r="O8928" s="10"/>
      <c r="P8928" s="42"/>
      <c r="Q8928" s="12"/>
      <c r="R8928" s="12"/>
      <c r="S8928" s="12"/>
      <c r="T8928" s="12"/>
      <c r="U8928" s="12"/>
      <c r="V8928" s="22"/>
      <c r="W8928" s="22"/>
      <c r="X8928" s="22"/>
      <c r="Y8928" s="22"/>
      <c r="Z8928" s="22"/>
      <c r="AA8928" s="22"/>
      <c r="AB8928" s="22"/>
      <c r="AC8928" s="22"/>
      <c r="AD8928" s="22"/>
      <c r="AE8928" s="22"/>
      <c r="AF8928" s="22"/>
      <c r="AG8928" s="22"/>
      <c r="AH8928" s="22"/>
    </row>
    <row r="8929" spans="7:34">
      <c r="G8929" s="18"/>
      <c r="H8929" s="18"/>
      <c r="I8929" s="18"/>
      <c r="O8929" s="10"/>
      <c r="P8929" s="42"/>
      <c r="Q8929" s="12"/>
      <c r="R8929" s="12"/>
      <c r="S8929" s="12"/>
      <c r="T8929" s="12"/>
      <c r="U8929" s="12"/>
      <c r="V8929" s="22"/>
      <c r="W8929" s="22"/>
      <c r="X8929" s="22"/>
      <c r="Y8929" s="22"/>
      <c r="Z8929" s="22"/>
      <c r="AA8929" s="22"/>
      <c r="AB8929" s="22"/>
      <c r="AC8929" s="22"/>
      <c r="AD8929" s="22"/>
      <c r="AE8929" s="22"/>
      <c r="AF8929" s="22"/>
      <c r="AG8929" s="22"/>
      <c r="AH8929" s="22"/>
    </row>
    <row r="8930" spans="7:34">
      <c r="G8930" s="18"/>
      <c r="H8930" s="18"/>
      <c r="I8930" s="18"/>
      <c r="O8930" s="10"/>
      <c r="P8930" s="42"/>
      <c r="Q8930" s="12"/>
      <c r="R8930" s="12"/>
      <c r="S8930" s="12"/>
      <c r="T8930" s="12"/>
      <c r="U8930" s="12"/>
      <c r="V8930" s="22"/>
      <c r="W8930" s="22"/>
      <c r="X8930" s="22"/>
      <c r="Y8930" s="22"/>
      <c r="Z8930" s="22"/>
      <c r="AA8930" s="22"/>
      <c r="AB8930" s="22"/>
      <c r="AC8930" s="22"/>
      <c r="AD8930" s="22"/>
      <c r="AE8930" s="22"/>
      <c r="AF8930" s="22"/>
      <c r="AG8930" s="22"/>
      <c r="AH8930" s="22"/>
    </row>
    <row r="8931" spans="7:34">
      <c r="G8931" s="18"/>
      <c r="H8931" s="18"/>
      <c r="I8931" s="18"/>
      <c r="O8931" s="10"/>
      <c r="P8931" s="42"/>
      <c r="Q8931" s="12"/>
      <c r="R8931" s="12"/>
      <c r="S8931" s="12"/>
      <c r="T8931" s="12"/>
      <c r="U8931" s="12"/>
      <c r="V8931" s="22"/>
      <c r="W8931" s="22"/>
      <c r="X8931" s="22"/>
      <c r="Y8931" s="22"/>
      <c r="Z8931" s="22"/>
      <c r="AA8931" s="22"/>
      <c r="AB8931" s="22"/>
      <c r="AC8931" s="22"/>
      <c r="AD8931" s="22"/>
      <c r="AE8931" s="22"/>
      <c r="AF8931" s="22"/>
      <c r="AG8931" s="22"/>
      <c r="AH8931" s="22"/>
    </row>
    <row r="8932" spans="7:34">
      <c r="G8932" s="18"/>
      <c r="H8932" s="18"/>
      <c r="I8932" s="18"/>
      <c r="O8932" s="10"/>
      <c r="P8932" s="42"/>
      <c r="Q8932" s="12"/>
      <c r="R8932" s="12"/>
      <c r="S8932" s="12"/>
      <c r="T8932" s="12"/>
      <c r="U8932" s="12"/>
      <c r="V8932" s="22"/>
      <c r="W8932" s="22"/>
      <c r="X8932" s="22"/>
      <c r="Y8932" s="22"/>
      <c r="Z8932" s="22"/>
      <c r="AA8932" s="22"/>
      <c r="AB8932" s="22"/>
      <c r="AC8932" s="22"/>
      <c r="AD8932" s="22"/>
      <c r="AE8932" s="22"/>
      <c r="AF8932" s="22"/>
      <c r="AG8932" s="22"/>
      <c r="AH8932" s="22"/>
    </row>
    <row r="8933" spans="7:34">
      <c r="G8933" s="18"/>
      <c r="H8933" s="18"/>
      <c r="I8933" s="18"/>
      <c r="O8933" s="10"/>
      <c r="P8933" s="42"/>
      <c r="Q8933" s="12"/>
      <c r="R8933" s="12"/>
      <c r="S8933" s="12"/>
      <c r="T8933" s="12"/>
      <c r="U8933" s="12"/>
      <c r="V8933" s="22"/>
      <c r="W8933" s="22"/>
      <c r="X8933" s="22"/>
      <c r="Y8933" s="22"/>
      <c r="Z8933" s="22"/>
      <c r="AA8933" s="22"/>
      <c r="AB8933" s="22"/>
      <c r="AC8933" s="22"/>
      <c r="AD8933" s="22"/>
      <c r="AE8933" s="22"/>
      <c r="AF8933" s="22"/>
      <c r="AG8933" s="22"/>
      <c r="AH8933" s="22"/>
    </row>
    <row r="8934" spans="7:34">
      <c r="G8934" s="18"/>
      <c r="H8934" s="18"/>
      <c r="I8934" s="18"/>
      <c r="O8934" s="10"/>
      <c r="P8934" s="42"/>
      <c r="Q8934" s="12"/>
      <c r="R8934" s="12"/>
      <c r="S8934" s="12"/>
      <c r="T8934" s="12"/>
      <c r="U8934" s="12"/>
      <c r="V8934" s="22"/>
      <c r="W8934" s="22"/>
      <c r="X8934" s="22"/>
      <c r="Y8934" s="22"/>
      <c r="Z8934" s="22"/>
      <c r="AA8934" s="22"/>
      <c r="AB8934" s="22"/>
      <c r="AC8934" s="22"/>
      <c r="AD8934" s="22"/>
      <c r="AE8934" s="22"/>
      <c r="AF8934" s="22"/>
      <c r="AG8934" s="22"/>
      <c r="AH8934" s="22"/>
    </row>
    <row r="8935" spans="7:34">
      <c r="G8935" s="18"/>
      <c r="H8935" s="18"/>
      <c r="I8935" s="18"/>
      <c r="O8935" s="10"/>
      <c r="P8935" s="42"/>
      <c r="Q8935" s="12"/>
      <c r="R8935" s="12"/>
      <c r="S8935" s="12"/>
      <c r="T8935" s="12"/>
      <c r="U8935" s="12"/>
      <c r="V8935" s="22"/>
      <c r="W8935" s="22"/>
      <c r="X8935" s="22"/>
      <c r="Y8935" s="22"/>
      <c r="Z8935" s="22"/>
      <c r="AA8935" s="22"/>
      <c r="AB8935" s="22"/>
      <c r="AC8935" s="22"/>
      <c r="AD8935" s="22"/>
      <c r="AE8935" s="22"/>
      <c r="AF8935" s="22"/>
      <c r="AG8935" s="22"/>
      <c r="AH8935" s="22"/>
    </row>
    <row r="8936" spans="7:34">
      <c r="G8936" s="18"/>
      <c r="H8936" s="18"/>
      <c r="I8936" s="18"/>
      <c r="O8936" s="10"/>
      <c r="P8936" s="42"/>
      <c r="Q8936" s="12"/>
      <c r="R8936" s="12"/>
      <c r="S8936" s="12"/>
      <c r="T8936" s="12"/>
      <c r="U8936" s="12"/>
      <c r="V8936" s="22"/>
      <c r="W8936" s="22"/>
      <c r="X8936" s="22"/>
      <c r="Y8936" s="22"/>
      <c r="Z8936" s="22"/>
      <c r="AA8936" s="22"/>
      <c r="AB8936" s="22"/>
      <c r="AC8936" s="22"/>
      <c r="AD8936" s="22"/>
      <c r="AE8936" s="22"/>
      <c r="AF8936" s="22"/>
      <c r="AG8936" s="22"/>
      <c r="AH8936" s="22"/>
    </row>
    <row r="8937" spans="7:34">
      <c r="G8937" s="18"/>
      <c r="H8937" s="18"/>
      <c r="I8937" s="18"/>
      <c r="O8937" s="10"/>
      <c r="P8937" s="42"/>
      <c r="Q8937" s="12"/>
      <c r="R8937" s="12"/>
      <c r="S8937" s="12"/>
      <c r="T8937" s="12"/>
      <c r="U8937" s="12"/>
      <c r="V8937" s="22"/>
      <c r="W8937" s="22"/>
      <c r="X8937" s="22"/>
      <c r="Y8937" s="22"/>
      <c r="Z8937" s="22"/>
      <c r="AA8937" s="22"/>
      <c r="AB8937" s="22"/>
      <c r="AC8937" s="22"/>
      <c r="AD8937" s="22"/>
      <c r="AE8937" s="22"/>
      <c r="AF8937" s="22"/>
      <c r="AG8937" s="22"/>
      <c r="AH8937" s="22"/>
    </row>
    <row r="8938" spans="7:34">
      <c r="G8938" s="18"/>
      <c r="H8938" s="18"/>
      <c r="I8938" s="18"/>
      <c r="O8938" s="10"/>
      <c r="P8938" s="42"/>
      <c r="Q8938" s="12"/>
      <c r="R8938" s="12"/>
      <c r="S8938" s="12"/>
      <c r="T8938" s="12"/>
      <c r="U8938" s="12"/>
      <c r="V8938" s="22"/>
      <c r="W8938" s="22"/>
      <c r="X8938" s="22"/>
      <c r="Y8938" s="22"/>
      <c r="Z8938" s="22"/>
      <c r="AA8938" s="22"/>
      <c r="AB8938" s="22"/>
      <c r="AC8938" s="22"/>
      <c r="AD8938" s="22"/>
      <c r="AE8938" s="22"/>
      <c r="AF8938" s="22"/>
      <c r="AG8938" s="22"/>
      <c r="AH8938" s="22"/>
    </row>
    <row r="8939" spans="7:34">
      <c r="G8939" s="18"/>
      <c r="H8939" s="18"/>
      <c r="I8939" s="18"/>
      <c r="O8939" s="10"/>
      <c r="P8939" s="42"/>
      <c r="Q8939" s="12"/>
      <c r="R8939" s="12"/>
      <c r="S8939" s="12"/>
      <c r="T8939" s="12"/>
      <c r="U8939" s="12"/>
      <c r="V8939" s="22"/>
      <c r="W8939" s="22"/>
      <c r="X8939" s="22"/>
      <c r="Y8939" s="22"/>
      <c r="Z8939" s="22"/>
      <c r="AA8939" s="22"/>
      <c r="AB8939" s="22"/>
      <c r="AC8939" s="22"/>
      <c r="AD8939" s="22"/>
      <c r="AE8939" s="22"/>
      <c r="AF8939" s="22"/>
      <c r="AG8939" s="22"/>
      <c r="AH8939" s="22"/>
    </row>
    <row r="8940" spans="7:34">
      <c r="G8940" s="18"/>
      <c r="H8940" s="18"/>
      <c r="I8940" s="18"/>
      <c r="O8940" s="10"/>
      <c r="P8940" s="42"/>
      <c r="Q8940" s="12"/>
      <c r="R8940" s="12"/>
      <c r="S8940" s="12"/>
      <c r="T8940" s="12"/>
      <c r="U8940" s="12"/>
      <c r="V8940" s="22"/>
      <c r="W8940" s="22"/>
      <c r="X8940" s="22"/>
      <c r="Y8940" s="22"/>
      <c r="Z8940" s="22"/>
      <c r="AA8940" s="22"/>
      <c r="AB8940" s="22"/>
      <c r="AC8940" s="22"/>
      <c r="AD8940" s="22"/>
      <c r="AE8940" s="22"/>
      <c r="AF8940" s="22"/>
      <c r="AG8940" s="22"/>
      <c r="AH8940" s="22"/>
    </row>
    <row r="8941" spans="7:34">
      <c r="G8941" s="18"/>
      <c r="H8941" s="18"/>
      <c r="I8941" s="18"/>
      <c r="O8941" s="10"/>
      <c r="P8941" s="42"/>
      <c r="Q8941" s="12"/>
      <c r="R8941" s="12"/>
      <c r="S8941" s="12"/>
      <c r="T8941" s="12"/>
      <c r="U8941" s="12"/>
      <c r="V8941" s="22"/>
      <c r="W8941" s="22"/>
      <c r="X8941" s="22"/>
      <c r="Y8941" s="22"/>
      <c r="Z8941" s="22"/>
      <c r="AA8941" s="22"/>
      <c r="AB8941" s="22"/>
      <c r="AC8941" s="22"/>
      <c r="AD8941" s="22"/>
      <c r="AE8941" s="22"/>
      <c r="AF8941" s="22"/>
      <c r="AG8941" s="22"/>
      <c r="AH8941" s="22"/>
    </row>
    <row r="8942" spans="7:34">
      <c r="G8942" s="18"/>
      <c r="H8942" s="18"/>
      <c r="I8942" s="18"/>
      <c r="O8942" s="10"/>
      <c r="P8942" s="42"/>
      <c r="Q8942" s="12"/>
      <c r="R8942" s="12"/>
      <c r="S8942" s="12"/>
      <c r="T8942" s="12"/>
      <c r="U8942" s="12"/>
      <c r="V8942" s="22"/>
      <c r="W8942" s="22"/>
      <c r="X8942" s="22"/>
      <c r="Y8942" s="22"/>
      <c r="Z8942" s="22"/>
      <c r="AA8942" s="22"/>
      <c r="AB8942" s="22"/>
      <c r="AC8942" s="22"/>
      <c r="AD8942" s="22"/>
      <c r="AE8942" s="22"/>
      <c r="AF8942" s="22"/>
      <c r="AG8942" s="22"/>
      <c r="AH8942" s="22"/>
    </row>
    <row r="8943" spans="7:34">
      <c r="G8943" s="18"/>
      <c r="H8943" s="18"/>
      <c r="I8943" s="18"/>
      <c r="O8943" s="10"/>
      <c r="P8943" s="42"/>
      <c r="Q8943" s="12"/>
      <c r="R8943" s="12"/>
      <c r="S8943" s="12"/>
      <c r="T8943" s="12"/>
      <c r="U8943" s="12"/>
      <c r="V8943" s="22"/>
      <c r="W8943" s="22"/>
      <c r="X8943" s="22"/>
      <c r="Y8943" s="22"/>
      <c r="Z8943" s="22"/>
      <c r="AA8943" s="22"/>
      <c r="AB8943" s="22"/>
      <c r="AC8943" s="22"/>
      <c r="AD8943" s="22"/>
      <c r="AE8943" s="22"/>
      <c r="AF8943" s="22"/>
      <c r="AG8943" s="22"/>
      <c r="AH8943" s="22"/>
    </row>
    <row r="8944" spans="7:34">
      <c r="G8944" s="18"/>
      <c r="H8944" s="18"/>
      <c r="I8944" s="18"/>
      <c r="O8944" s="10"/>
      <c r="P8944" s="42"/>
      <c r="Q8944" s="12"/>
      <c r="R8944" s="12"/>
      <c r="S8944" s="12"/>
      <c r="T8944" s="12"/>
      <c r="U8944" s="12"/>
      <c r="V8944" s="22"/>
      <c r="W8944" s="22"/>
      <c r="X8944" s="22"/>
      <c r="Y8944" s="22"/>
      <c r="Z8944" s="22"/>
      <c r="AA8944" s="22"/>
      <c r="AB8944" s="22"/>
      <c r="AC8944" s="22"/>
      <c r="AD8944" s="22"/>
      <c r="AE8944" s="22"/>
      <c r="AF8944" s="22"/>
      <c r="AG8944" s="22"/>
      <c r="AH8944" s="22"/>
    </row>
    <row r="8945" spans="7:34">
      <c r="G8945" s="18"/>
      <c r="H8945" s="18"/>
      <c r="I8945" s="18"/>
      <c r="O8945" s="10"/>
      <c r="P8945" s="42"/>
      <c r="Q8945" s="12"/>
      <c r="R8945" s="12"/>
      <c r="S8945" s="12"/>
      <c r="T8945" s="12"/>
      <c r="U8945" s="12"/>
      <c r="V8945" s="22"/>
      <c r="W8945" s="22"/>
      <c r="X8945" s="22"/>
      <c r="Y8945" s="22"/>
      <c r="Z8945" s="22"/>
      <c r="AA8945" s="22"/>
      <c r="AB8945" s="22"/>
      <c r="AC8945" s="22"/>
      <c r="AD8945" s="22"/>
      <c r="AE8945" s="22"/>
      <c r="AF8945" s="22"/>
      <c r="AG8945" s="22"/>
      <c r="AH8945" s="22"/>
    </row>
    <row r="8946" spans="7:34">
      <c r="G8946" s="18"/>
      <c r="H8946" s="18"/>
      <c r="I8946" s="18"/>
      <c r="O8946" s="10"/>
      <c r="P8946" s="42"/>
      <c r="Q8946" s="12"/>
      <c r="R8946" s="12"/>
      <c r="S8946" s="12"/>
      <c r="T8946" s="12"/>
      <c r="U8946" s="12"/>
      <c r="V8946" s="22"/>
      <c r="W8946" s="22"/>
      <c r="X8946" s="22"/>
      <c r="Y8946" s="22"/>
      <c r="Z8946" s="22"/>
      <c r="AA8946" s="22"/>
      <c r="AB8946" s="22"/>
      <c r="AC8946" s="22"/>
      <c r="AD8946" s="22"/>
      <c r="AE8946" s="22"/>
      <c r="AF8946" s="22"/>
      <c r="AG8946" s="22"/>
      <c r="AH8946" s="22"/>
    </row>
    <row r="8947" spans="7:34">
      <c r="G8947" s="18"/>
      <c r="H8947" s="18"/>
      <c r="I8947" s="18"/>
      <c r="O8947" s="10"/>
      <c r="P8947" s="42"/>
      <c r="Q8947" s="12"/>
      <c r="R8947" s="12"/>
      <c r="S8947" s="12"/>
      <c r="T8947" s="12"/>
      <c r="U8947" s="12"/>
      <c r="V8947" s="22"/>
      <c r="W8947" s="22"/>
      <c r="X8947" s="22"/>
      <c r="Y8947" s="22"/>
      <c r="Z8947" s="22"/>
      <c r="AA8947" s="22"/>
      <c r="AB8947" s="22"/>
      <c r="AC8947" s="22"/>
      <c r="AD8947" s="22"/>
      <c r="AE8947" s="22"/>
      <c r="AF8947" s="22"/>
      <c r="AG8947" s="22"/>
      <c r="AH8947" s="22"/>
    </row>
    <row r="8948" spans="7:34">
      <c r="G8948" s="18"/>
      <c r="H8948" s="18"/>
      <c r="I8948" s="18"/>
      <c r="O8948" s="10"/>
      <c r="P8948" s="42"/>
      <c r="Q8948" s="12"/>
      <c r="R8948" s="12"/>
      <c r="S8948" s="12"/>
      <c r="T8948" s="12"/>
      <c r="U8948" s="12"/>
      <c r="V8948" s="22"/>
      <c r="W8948" s="22"/>
      <c r="X8948" s="22"/>
      <c r="Y8948" s="22"/>
      <c r="Z8948" s="22"/>
      <c r="AA8948" s="22"/>
      <c r="AB8948" s="22"/>
      <c r="AC8948" s="22"/>
      <c r="AD8948" s="22"/>
      <c r="AE8948" s="22"/>
      <c r="AF8948" s="22"/>
      <c r="AG8948" s="22"/>
      <c r="AH8948" s="22"/>
    </row>
    <row r="8949" spans="7:34">
      <c r="G8949" s="18"/>
      <c r="H8949" s="18"/>
      <c r="I8949" s="18"/>
      <c r="O8949" s="10"/>
      <c r="P8949" s="42"/>
      <c r="Q8949" s="12"/>
      <c r="R8949" s="12"/>
      <c r="S8949" s="12"/>
      <c r="T8949" s="12"/>
      <c r="U8949" s="12"/>
      <c r="V8949" s="22"/>
      <c r="W8949" s="22"/>
      <c r="X8949" s="22"/>
      <c r="Y8949" s="22"/>
      <c r="Z8949" s="22"/>
      <c r="AA8949" s="22"/>
      <c r="AB8949" s="22"/>
      <c r="AC8949" s="22"/>
      <c r="AD8949" s="22"/>
      <c r="AE8949" s="22"/>
      <c r="AF8949" s="22"/>
      <c r="AG8949" s="22"/>
      <c r="AH8949" s="22"/>
    </row>
    <row r="8950" spans="7:34">
      <c r="G8950" s="18"/>
      <c r="H8950" s="18"/>
      <c r="I8950" s="18"/>
      <c r="O8950" s="10"/>
      <c r="P8950" s="42"/>
      <c r="Q8950" s="12"/>
      <c r="R8950" s="12"/>
      <c r="S8950" s="12"/>
      <c r="T8950" s="12"/>
      <c r="U8950" s="12"/>
      <c r="V8950" s="22"/>
      <c r="W8950" s="22"/>
      <c r="X8950" s="22"/>
      <c r="Y8950" s="22"/>
      <c r="Z8950" s="22"/>
      <c r="AA8950" s="22"/>
      <c r="AB8950" s="22"/>
      <c r="AC8950" s="22"/>
      <c r="AD8950" s="22"/>
      <c r="AE8950" s="22"/>
      <c r="AF8950" s="22"/>
      <c r="AG8950" s="22"/>
      <c r="AH8950" s="22"/>
    </row>
    <row r="8951" spans="7:34">
      <c r="G8951" s="18"/>
      <c r="H8951" s="18"/>
      <c r="I8951" s="18"/>
      <c r="O8951" s="10"/>
      <c r="P8951" s="42"/>
      <c r="Q8951" s="12"/>
      <c r="R8951" s="12"/>
      <c r="S8951" s="12"/>
      <c r="T8951" s="12"/>
      <c r="U8951" s="12"/>
      <c r="V8951" s="22"/>
      <c r="W8951" s="22"/>
      <c r="X8951" s="22"/>
      <c r="Y8951" s="22"/>
      <c r="Z8951" s="22"/>
      <c r="AA8951" s="22"/>
      <c r="AB8951" s="22"/>
      <c r="AC8951" s="22"/>
      <c r="AD8951" s="22"/>
      <c r="AE8951" s="22"/>
      <c r="AF8951" s="22"/>
      <c r="AG8951" s="22"/>
      <c r="AH8951" s="22"/>
    </row>
    <row r="8952" spans="7:34">
      <c r="G8952" s="18"/>
      <c r="H8952" s="18"/>
      <c r="I8952" s="18"/>
      <c r="O8952" s="10"/>
      <c r="P8952" s="42"/>
      <c r="Q8952" s="12"/>
      <c r="R8952" s="12"/>
      <c r="S8952" s="12"/>
      <c r="T8952" s="12"/>
      <c r="U8952" s="12"/>
      <c r="V8952" s="22"/>
      <c r="W8952" s="22"/>
      <c r="X8952" s="22"/>
      <c r="Y8952" s="22"/>
      <c r="Z8952" s="22"/>
      <c r="AA8952" s="22"/>
      <c r="AB8952" s="22"/>
      <c r="AC8952" s="22"/>
      <c r="AD8952" s="22"/>
      <c r="AE8952" s="22"/>
      <c r="AF8952" s="22"/>
      <c r="AG8952" s="22"/>
      <c r="AH8952" s="22"/>
    </row>
    <row r="8953" spans="7:34">
      <c r="G8953" s="18"/>
      <c r="H8953" s="18"/>
      <c r="I8953" s="18"/>
      <c r="O8953" s="10"/>
      <c r="P8953" s="42"/>
      <c r="Q8953" s="12"/>
      <c r="R8953" s="12"/>
      <c r="S8953" s="12"/>
      <c r="T8953" s="12"/>
      <c r="U8953" s="12"/>
      <c r="V8953" s="22"/>
      <c r="W8953" s="22"/>
      <c r="X8953" s="22"/>
      <c r="Y8953" s="22"/>
      <c r="Z8953" s="22"/>
      <c r="AA8953" s="22"/>
      <c r="AB8953" s="22"/>
      <c r="AC8953" s="22"/>
      <c r="AD8953" s="22"/>
      <c r="AE8953" s="22"/>
      <c r="AF8953" s="22"/>
      <c r="AG8953" s="22"/>
      <c r="AH8953" s="22"/>
    </row>
    <row r="8954" spans="7:34">
      <c r="G8954" s="18"/>
      <c r="H8954" s="18"/>
      <c r="I8954" s="18"/>
      <c r="O8954" s="10"/>
      <c r="P8954" s="42"/>
      <c r="Q8954" s="12"/>
      <c r="R8954" s="12"/>
      <c r="S8954" s="12"/>
      <c r="T8954" s="12"/>
      <c r="U8954" s="12"/>
      <c r="V8954" s="22"/>
      <c r="W8954" s="22"/>
      <c r="X8954" s="22"/>
      <c r="Y8954" s="22"/>
      <c r="Z8954" s="22"/>
      <c r="AA8954" s="22"/>
      <c r="AB8954" s="22"/>
      <c r="AC8954" s="22"/>
      <c r="AD8954" s="22"/>
      <c r="AE8954" s="22"/>
      <c r="AF8954" s="22"/>
      <c r="AG8954" s="22"/>
      <c r="AH8954" s="22"/>
    </row>
    <row r="8955" spans="7:34">
      <c r="G8955" s="18"/>
      <c r="H8955" s="18"/>
      <c r="I8955" s="18"/>
      <c r="O8955" s="10"/>
      <c r="P8955" s="42"/>
      <c r="Q8955" s="12"/>
      <c r="R8955" s="12"/>
      <c r="S8955" s="12"/>
      <c r="T8955" s="12"/>
      <c r="U8955" s="12"/>
      <c r="V8955" s="22"/>
      <c r="W8955" s="22"/>
      <c r="X8955" s="22"/>
      <c r="Y8955" s="22"/>
      <c r="Z8955" s="22"/>
      <c r="AA8955" s="22"/>
      <c r="AB8955" s="22"/>
      <c r="AC8955" s="22"/>
      <c r="AD8955" s="22"/>
      <c r="AE8955" s="22"/>
      <c r="AF8955" s="22"/>
      <c r="AG8955" s="22"/>
      <c r="AH8955" s="22"/>
    </row>
    <row r="8956" spans="7:34">
      <c r="G8956" s="18"/>
      <c r="H8956" s="18"/>
      <c r="I8956" s="18"/>
      <c r="O8956" s="10"/>
      <c r="P8956" s="42"/>
      <c r="Q8956" s="12"/>
      <c r="R8956" s="12"/>
      <c r="S8956" s="12"/>
      <c r="T8956" s="12"/>
      <c r="U8956" s="12"/>
      <c r="V8956" s="22"/>
      <c r="W8956" s="22"/>
      <c r="X8956" s="22"/>
      <c r="Y8956" s="22"/>
      <c r="Z8956" s="22"/>
      <c r="AA8956" s="22"/>
      <c r="AB8956" s="22"/>
      <c r="AC8956" s="22"/>
      <c r="AD8956" s="22"/>
      <c r="AE8956" s="22"/>
      <c r="AF8956" s="22"/>
      <c r="AG8956" s="22"/>
      <c r="AH8956" s="22"/>
    </row>
    <row r="8957" spans="7:34">
      <c r="G8957" s="18"/>
      <c r="H8957" s="18"/>
      <c r="I8957" s="18"/>
      <c r="O8957" s="10"/>
      <c r="P8957" s="42"/>
      <c r="Q8957" s="12"/>
      <c r="R8957" s="12"/>
      <c r="S8957" s="12"/>
      <c r="T8957" s="12"/>
      <c r="U8957" s="12"/>
      <c r="V8957" s="22"/>
      <c r="W8957" s="22"/>
      <c r="X8957" s="22"/>
      <c r="Y8957" s="22"/>
      <c r="Z8957" s="22"/>
      <c r="AA8957" s="22"/>
      <c r="AB8957" s="22"/>
      <c r="AC8957" s="22"/>
      <c r="AD8957" s="22"/>
      <c r="AE8957" s="22"/>
      <c r="AF8957" s="22"/>
      <c r="AG8957" s="22"/>
      <c r="AH8957" s="22"/>
    </row>
    <row r="8958" spans="7:34">
      <c r="G8958" s="18"/>
      <c r="H8958" s="18"/>
      <c r="I8958" s="18"/>
      <c r="O8958" s="10"/>
      <c r="P8958" s="42"/>
      <c r="Q8958" s="12"/>
      <c r="R8958" s="12"/>
      <c r="S8958" s="12"/>
      <c r="T8958" s="12"/>
      <c r="U8958" s="12"/>
      <c r="V8958" s="22"/>
      <c r="W8958" s="22"/>
      <c r="X8958" s="22"/>
      <c r="Y8958" s="22"/>
      <c r="Z8958" s="22"/>
      <c r="AA8958" s="22"/>
      <c r="AB8958" s="22"/>
      <c r="AC8958" s="22"/>
      <c r="AD8958" s="22"/>
      <c r="AE8958" s="22"/>
      <c r="AF8958" s="22"/>
      <c r="AG8958" s="22"/>
      <c r="AH8958" s="22"/>
    </row>
    <row r="8959" spans="7:34">
      <c r="G8959" s="18"/>
      <c r="H8959" s="18"/>
      <c r="I8959" s="18"/>
      <c r="O8959" s="10"/>
      <c r="P8959" s="42"/>
      <c r="Q8959" s="12"/>
      <c r="R8959" s="12"/>
      <c r="S8959" s="12"/>
      <c r="T8959" s="12"/>
      <c r="U8959" s="12"/>
      <c r="V8959" s="22"/>
      <c r="W8959" s="22"/>
      <c r="X8959" s="22"/>
      <c r="Y8959" s="22"/>
      <c r="Z8959" s="22"/>
      <c r="AA8959" s="22"/>
      <c r="AB8959" s="22"/>
      <c r="AC8959" s="22"/>
      <c r="AD8959" s="22"/>
      <c r="AE8959" s="22"/>
      <c r="AF8959" s="22"/>
      <c r="AG8959" s="22"/>
      <c r="AH8959" s="22"/>
    </row>
    <row r="8960" spans="7:34">
      <c r="G8960" s="18"/>
      <c r="H8960" s="18"/>
      <c r="I8960" s="18"/>
      <c r="O8960" s="10"/>
      <c r="P8960" s="42"/>
      <c r="Q8960" s="12"/>
      <c r="R8960" s="12"/>
      <c r="S8960" s="12"/>
      <c r="T8960" s="12"/>
      <c r="U8960" s="12"/>
      <c r="V8960" s="22"/>
      <c r="W8960" s="22"/>
      <c r="X8960" s="22"/>
      <c r="Y8960" s="22"/>
      <c r="Z8960" s="22"/>
      <c r="AA8960" s="22"/>
      <c r="AB8960" s="22"/>
      <c r="AC8960" s="22"/>
      <c r="AD8960" s="22"/>
      <c r="AE8960" s="22"/>
      <c r="AF8960" s="22"/>
      <c r="AG8960" s="22"/>
      <c r="AH8960" s="22"/>
    </row>
    <row r="8961" spans="7:34">
      <c r="G8961" s="18"/>
      <c r="H8961" s="18"/>
      <c r="I8961" s="18"/>
      <c r="O8961" s="10"/>
      <c r="P8961" s="42"/>
      <c r="Q8961" s="12"/>
      <c r="R8961" s="12"/>
      <c r="S8961" s="12"/>
      <c r="T8961" s="12"/>
      <c r="U8961" s="12"/>
      <c r="V8961" s="22"/>
      <c r="W8961" s="22"/>
      <c r="X8961" s="22"/>
      <c r="Y8961" s="22"/>
      <c r="Z8961" s="22"/>
      <c r="AA8961" s="22"/>
      <c r="AB8961" s="22"/>
      <c r="AC8961" s="22"/>
      <c r="AD8961" s="22"/>
      <c r="AE8961" s="22"/>
      <c r="AF8961" s="22"/>
      <c r="AG8961" s="22"/>
      <c r="AH8961" s="22"/>
    </row>
    <row r="8962" spans="7:34">
      <c r="G8962" s="18"/>
      <c r="H8962" s="18"/>
      <c r="I8962" s="18"/>
      <c r="O8962" s="10"/>
      <c r="P8962" s="42"/>
      <c r="Q8962" s="12"/>
      <c r="R8962" s="12"/>
      <c r="S8962" s="12"/>
      <c r="T8962" s="12"/>
      <c r="U8962" s="12"/>
      <c r="V8962" s="22"/>
      <c r="W8962" s="22"/>
      <c r="X8962" s="22"/>
      <c r="Y8962" s="22"/>
      <c r="Z8962" s="22"/>
      <c r="AA8962" s="22"/>
      <c r="AB8962" s="22"/>
      <c r="AC8962" s="22"/>
      <c r="AD8962" s="22"/>
      <c r="AE8962" s="22"/>
      <c r="AF8962" s="22"/>
      <c r="AG8962" s="22"/>
      <c r="AH8962" s="22"/>
    </row>
    <row r="8963" spans="7:34">
      <c r="G8963" s="18"/>
      <c r="H8963" s="18"/>
      <c r="I8963" s="18"/>
      <c r="O8963" s="10"/>
      <c r="P8963" s="42"/>
      <c r="Q8963" s="12"/>
      <c r="R8963" s="12"/>
      <c r="S8963" s="12"/>
      <c r="T8963" s="12"/>
      <c r="U8963" s="12"/>
      <c r="V8963" s="22"/>
      <c r="W8963" s="22"/>
      <c r="X8963" s="22"/>
      <c r="Y8963" s="22"/>
      <c r="Z8963" s="22"/>
      <c r="AA8963" s="22"/>
      <c r="AB8963" s="22"/>
      <c r="AC8963" s="22"/>
      <c r="AD8963" s="22"/>
      <c r="AE8963" s="22"/>
      <c r="AF8963" s="22"/>
      <c r="AG8963" s="22"/>
      <c r="AH8963" s="22"/>
    </row>
    <row r="8964" spans="7:34">
      <c r="G8964" s="18"/>
      <c r="H8964" s="18"/>
      <c r="I8964" s="18"/>
      <c r="O8964" s="10"/>
      <c r="P8964" s="42"/>
      <c r="Q8964" s="12"/>
      <c r="R8964" s="12"/>
      <c r="S8964" s="12"/>
      <c r="T8964" s="12"/>
      <c r="U8964" s="12"/>
      <c r="V8964" s="22"/>
      <c r="W8964" s="22"/>
      <c r="X8964" s="22"/>
      <c r="Y8964" s="22"/>
      <c r="Z8964" s="22"/>
      <c r="AA8964" s="22"/>
      <c r="AB8964" s="22"/>
      <c r="AC8964" s="22"/>
      <c r="AD8964" s="22"/>
      <c r="AE8964" s="22"/>
      <c r="AF8964" s="22"/>
      <c r="AG8964" s="22"/>
      <c r="AH8964" s="22"/>
    </row>
    <row r="8965" spans="7:34">
      <c r="G8965" s="18"/>
      <c r="H8965" s="18"/>
      <c r="I8965" s="18"/>
      <c r="O8965" s="10"/>
      <c r="P8965" s="42"/>
      <c r="Q8965" s="12"/>
      <c r="R8965" s="12"/>
      <c r="S8965" s="12"/>
      <c r="T8965" s="12"/>
      <c r="U8965" s="12"/>
      <c r="V8965" s="22"/>
      <c r="W8965" s="22"/>
      <c r="X8965" s="22"/>
      <c r="Y8965" s="22"/>
      <c r="Z8965" s="22"/>
      <c r="AA8965" s="22"/>
      <c r="AB8965" s="22"/>
      <c r="AC8965" s="22"/>
      <c r="AD8965" s="22"/>
      <c r="AE8965" s="22"/>
      <c r="AF8965" s="22"/>
      <c r="AG8965" s="22"/>
      <c r="AH8965" s="22"/>
    </row>
    <row r="8966" spans="7:34">
      <c r="G8966" s="18"/>
      <c r="H8966" s="18"/>
      <c r="I8966" s="18"/>
      <c r="O8966" s="10"/>
      <c r="P8966" s="42"/>
      <c r="Q8966" s="12"/>
      <c r="R8966" s="12"/>
      <c r="S8966" s="12"/>
      <c r="T8966" s="12"/>
      <c r="U8966" s="12"/>
      <c r="V8966" s="22"/>
      <c r="W8966" s="22"/>
      <c r="X8966" s="22"/>
      <c r="Y8966" s="22"/>
      <c r="Z8966" s="22"/>
      <c r="AA8966" s="22"/>
      <c r="AB8966" s="22"/>
      <c r="AC8966" s="22"/>
      <c r="AD8966" s="22"/>
      <c r="AE8966" s="22"/>
      <c r="AF8966" s="22"/>
      <c r="AG8966" s="22"/>
      <c r="AH8966" s="22"/>
    </row>
    <row r="8967" spans="7:34">
      <c r="G8967" s="18"/>
      <c r="H8967" s="18"/>
      <c r="I8967" s="18"/>
      <c r="O8967" s="10"/>
      <c r="P8967" s="42"/>
      <c r="Q8967" s="12"/>
      <c r="R8967" s="12"/>
      <c r="S8967" s="12"/>
      <c r="T8967" s="12"/>
      <c r="U8967" s="12"/>
      <c r="V8967" s="22"/>
      <c r="W8967" s="22"/>
      <c r="X8967" s="22"/>
      <c r="Y8967" s="22"/>
      <c r="Z8967" s="22"/>
      <c r="AA8967" s="22"/>
      <c r="AB8967" s="22"/>
      <c r="AC8967" s="22"/>
      <c r="AD8967" s="22"/>
      <c r="AE8967" s="22"/>
      <c r="AF8967" s="22"/>
      <c r="AG8967" s="22"/>
      <c r="AH8967" s="22"/>
    </row>
    <row r="8968" spans="7:34">
      <c r="G8968" s="18"/>
      <c r="H8968" s="18"/>
      <c r="I8968" s="18"/>
      <c r="O8968" s="10"/>
      <c r="P8968" s="42"/>
      <c r="Q8968" s="12"/>
      <c r="R8968" s="12"/>
      <c r="S8968" s="12"/>
      <c r="T8968" s="12"/>
      <c r="U8968" s="12"/>
      <c r="V8968" s="22"/>
      <c r="W8968" s="22"/>
      <c r="X8968" s="22"/>
      <c r="Y8968" s="22"/>
      <c r="Z8968" s="22"/>
      <c r="AA8968" s="22"/>
      <c r="AB8968" s="22"/>
      <c r="AC8968" s="22"/>
      <c r="AD8968" s="22"/>
      <c r="AE8968" s="22"/>
      <c r="AF8968" s="22"/>
      <c r="AG8968" s="22"/>
      <c r="AH8968" s="22"/>
    </row>
    <row r="8969" spans="7:34">
      <c r="G8969" s="18"/>
      <c r="H8969" s="18"/>
      <c r="I8969" s="18"/>
      <c r="O8969" s="10"/>
      <c r="P8969" s="42"/>
      <c r="Q8969" s="12"/>
      <c r="R8969" s="12"/>
      <c r="S8969" s="12"/>
      <c r="T8969" s="12"/>
      <c r="U8969" s="12"/>
      <c r="V8969" s="22"/>
      <c r="W8969" s="22"/>
      <c r="X8969" s="22"/>
      <c r="Y8969" s="22"/>
      <c r="Z8969" s="22"/>
      <c r="AA8969" s="22"/>
      <c r="AB8969" s="22"/>
      <c r="AC8969" s="22"/>
      <c r="AD8969" s="22"/>
      <c r="AE8969" s="22"/>
      <c r="AF8969" s="22"/>
      <c r="AG8969" s="22"/>
      <c r="AH8969" s="22"/>
    </row>
    <row r="8970" spans="7:34">
      <c r="G8970" s="18"/>
      <c r="H8970" s="18"/>
      <c r="I8970" s="18"/>
      <c r="O8970" s="10"/>
      <c r="P8970" s="42"/>
      <c r="Q8970" s="12"/>
      <c r="R8970" s="12"/>
      <c r="S8970" s="12"/>
      <c r="T8970" s="12"/>
      <c r="U8970" s="12"/>
      <c r="V8970" s="22"/>
      <c r="W8970" s="22"/>
      <c r="X8970" s="22"/>
      <c r="Y8970" s="22"/>
      <c r="Z8970" s="22"/>
      <c r="AA8970" s="22"/>
      <c r="AB8970" s="22"/>
      <c r="AC8970" s="22"/>
      <c r="AD8970" s="22"/>
      <c r="AE8970" s="22"/>
      <c r="AF8970" s="22"/>
      <c r="AG8970" s="22"/>
      <c r="AH8970" s="22"/>
    </row>
    <row r="8971" spans="7:34">
      <c r="G8971" s="18"/>
      <c r="H8971" s="18"/>
      <c r="I8971" s="18"/>
      <c r="O8971" s="10"/>
      <c r="P8971" s="42"/>
      <c r="Q8971" s="12"/>
      <c r="R8971" s="12"/>
      <c r="S8971" s="12"/>
      <c r="T8971" s="12"/>
      <c r="U8971" s="12"/>
      <c r="V8971" s="22"/>
      <c r="W8971" s="22"/>
      <c r="X8971" s="22"/>
      <c r="Y8971" s="22"/>
      <c r="Z8971" s="22"/>
      <c r="AA8971" s="22"/>
      <c r="AB8971" s="22"/>
      <c r="AC8971" s="22"/>
      <c r="AD8971" s="22"/>
      <c r="AE8971" s="22"/>
      <c r="AF8971" s="22"/>
      <c r="AG8971" s="22"/>
      <c r="AH8971" s="22"/>
    </row>
    <row r="8972" spans="7:34">
      <c r="G8972" s="18"/>
      <c r="H8972" s="18"/>
      <c r="I8972" s="18"/>
      <c r="O8972" s="10"/>
      <c r="P8972" s="42"/>
      <c r="Q8972" s="12"/>
      <c r="R8972" s="12"/>
      <c r="S8972" s="12"/>
      <c r="T8972" s="12"/>
      <c r="U8972" s="12"/>
      <c r="V8972" s="22"/>
      <c r="W8972" s="22"/>
      <c r="X8972" s="22"/>
      <c r="Y8972" s="22"/>
      <c r="Z8972" s="22"/>
      <c r="AA8972" s="22"/>
      <c r="AB8972" s="22"/>
      <c r="AC8972" s="22"/>
      <c r="AD8972" s="22"/>
      <c r="AE8972" s="22"/>
      <c r="AF8972" s="22"/>
      <c r="AG8972" s="22"/>
      <c r="AH8972" s="22"/>
    </row>
    <row r="8973" spans="7:34">
      <c r="G8973" s="18"/>
      <c r="H8973" s="18"/>
      <c r="I8973" s="18"/>
      <c r="O8973" s="10"/>
      <c r="P8973" s="42"/>
      <c r="Q8973" s="12"/>
      <c r="R8973" s="12"/>
      <c r="S8973" s="12"/>
      <c r="T8973" s="12"/>
      <c r="U8973" s="12"/>
      <c r="V8973" s="22"/>
      <c r="W8973" s="22"/>
      <c r="X8973" s="22"/>
      <c r="Y8973" s="22"/>
      <c r="Z8973" s="22"/>
      <c r="AA8973" s="22"/>
      <c r="AB8973" s="22"/>
      <c r="AC8973" s="22"/>
      <c r="AD8973" s="22"/>
      <c r="AE8973" s="22"/>
      <c r="AF8973" s="22"/>
      <c r="AG8973" s="22"/>
      <c r="AH8973" s="22"/>
    </row>
    <row r="8974" spans="7:34">
      <c r="G8974" s="18"/>
      <c r="H8974" s="18"/>
      <c r="I8974" s="18"/>
      <c r="O8974" s="10"/>
      <c r="P8974" s="42"/>
      <c r="Q8974" s="12"/>
      <c r="R8974" s="12"/>
      <c r="S8974" s="12"/>
      <c r="T8974" s="12"/>
      <c r="U8974" s="12"/>
      <c r="V8974" s="22"/>
      <c r="W8974" s="22"/>
      <c r="X8974" s="22"/>
      <c r="Y8974" s="22"/>
      <c r="Z8974" s="22"/>
      <c r="AA8974" s="22"/>
      <c r="AB8974" s="22"/>
      <c r="AC8974" s="22"/>
      <c r="AD8974" s="22"/>
      <c r="AE8974" s="22"/>
      <c r="AF8974" s="22"/>
      <c r="AG8974" s="22"/>
      <c r="AH8974" s="22"/>
    </row>
    <row r="8975" spans="7:34">
      <c r="G8975" s="18"/>
      <c r="H8975" s="18"/>
      <c r="I8975" s="18"/>
      <c r="O8975" s="10"/>
      <c r="P8975" s="42"/>
      <c r="Q8975" s="12"/>
      <c r="R8975" s="12"/>
      <c r="S8975" s="12"/>
      <c r="T8975" s="12"/>
      <c r="U8975" s="12"/>
      <c r="V8975" s="22"/>
      <c r="W8975" s="22"/>
      <c r="X8975" s="22"/>
      <c r="Y8975" s="22"/>
      <c r="Z8975" s="22"/>
      <c r="AA8975" s="22"/>
      <c r="AB8975" s="22"/>
      <c r="AC8975" s="22"/>
      <c r="AD8975" s="22"/>
      <c r="AE8975" s="22"/>
      <c r="AF8975" s="22"/>
      <c r="AG8975" s="22"/>
      <c r="AH8975" s="22"/>
    </row>
    <row r="8976" spans="7:34">
      <c r="G8976" s="18"/>
      <c r="H8976" s="18"/>
      <c r="I8976" s="18"/>
      <c r="O8976" s="10"/>
      <c r="P8976" s="42"/>
      <c r="Q8976" s="12"/>
      <c r="R8976" s="12"/>
      <c r="S8976" s="12"/>
      <c r="T8976" s="12"/>
      <c r="U8976" s="12"/>
      <c r="V8976" s="22"/>
      <c r="W8976" s="22"/>
      <c r="X8976" s="22"/>
      <c r="Y8976" s="22"/>
      <c r="Z8976" s="22"/>
      <c r="AA8976" s="22"/>
      <c r="AB8976" s="22"/>
      <c r="AC8976" s="22"/>
      <c r="AD8976" s="22"/>
      <c r="AE8976" s="22"/>
      <c r="AF8976" s="22"/>
      <c r="AG8976" s="22"/>
      <c r="AH8976" s="22"/>
    </row>
    <row r="8977" spans="7:34">
      <c r="G8977" s="18"/>
      <c r="H8977" s="18"/>
      <c r="I8977" s="18"/>
      <c r="O8977" s="10"/>
      <c r="P8977" s="42"/>
      <c r="Q8977" s="12"/>
      <c r="R8977" s="12"/>
      <c r="S8977" s="12"/>
      <c r="T8977" s="12"/>
      <c r="U8977" s="12"/>
      <c r="V8977" s="22"/>
      <c r="W8977" s="22"/>
      <c r="X8977" s="22"/>
      <c r="Y8977" s="22"/>
      <c r="Z8977" s="22"/>
      <c r="AA8977" s="22"/>
      <c r="AB8977" s="22"/>
      <c r="AC8977" s="22"/>
      <c r="AD8977" s="22"/>
      <c r="AE8977" s="22"/>
      <c r="AF8977" s="22"/>
      <c r="AG8977" s="22"/>
      <c r="AH8977" s="22"/>
    </row>
    <row r="8978" spans="7:34">
      <c r="G8978" s="18"/>
      <c r="H8978" s="18"/>
      <c r="I8978" s="18"/>
      <c r="O8978" s="10"/>
      <c r="P8978" s="42"/>
      <c r="Q8978" s="12"/>
      <c r="R8978" s="12"/>
      <c r="S8978" s="12"/>
      <c r="T8978" s="12"/>
      <c r="U8978" s="12"/>
      <c r="V8978" s="22"/>
      <c r="W8978" s="22"/>
      <c r="X8978" s="22"/>
      <c r="Y8978" s="22"/>
      <c r="Z8978" s="22"/>
      <c r="AA8978" s="22"/>
      <c r="AB8978" s="22"/>
      <c r="AC8978" s="22"/>
      <c r="AD8978" s="22"/>
      <c r="AE8978" s="22"/>
      <c r="AF8978" s="22"/>
      <c r="AG8978" s="22"/>
      <c r="AH8978" s="22"/>
    </row>
    <row r="8979" spans="7:34">
      <c r="G8979" s="18"/>
      <c r="H8979" s="18"/>
      <c r="I8979" s="18"/>
      <c r="O8979" s="10"/>
      <c r="P8979" s="42"/>
      <c r="Q8979" s="12"/>
      <c r="R8979" s="12"/>
      <c r="S8979" s="12"/>
      <c r="T8979" s="12"/>
      <c r="U8979" s="12"/>
      <c r="V8979" s="22"/>
      <c r="W8979" s="22"/>
      <c r="X8979" s="22"/>
      <c r="Y8979" s="22"/>
      <c r="Z8979" s="22"/>
      <c r="AA8979" s="22"/>
      <c r="AB8979" s="22"/>
      <c r="AC8979" s="22"/>
      <c r="AD8979" s="22"/>
      <c r="AE8979" s="22"/>
      <c r="AF8979" s="22"/>
      <c r="AG8979" s="22"/>
      <c r="AH8979" s="22"/>
    </row>
    <row r="8980" spans="7:34">
      <c r="G8980" s="18"/>
      <c r="H8980" s="18"/>
      <c r="I8980" s="18"/>
      <c r="O8980" s="10"/>
      <c r="P8980" s="42"/>
      <c r="Q8980" s="12"/>
      <c r="R8980" s="12"/>
      <c r="S8980" s="12"/>
      <c r="T8980" s="12"/>
      <c r="U8980" s="12"/>
      <c r="V8980" s="22"/>
      <c r="W8980" s="22"/>
      <c r="X8980" s="22"/>
      <c r="Y8980" s="22"/>
      <c r="Z8980" s="22"/>
      <c r="AA8980" s="22"/>
      <c r="AB8980" s="22"/>
      <c r="AC8980" s="22"/>
      <c r="AD8980" s="22"/>
      <c r="AE8980" s="22"/>
      <c r="AF8980" s="22"/>
      <c r="AG8980" s="22"/>
      <c r="AH8980" s="22"/>
    </row>
    <row r="8981" spans="7:34">
      <c r="G8981" s="18"/>
      <c r="H8981" s="18"/>
      <c r="I8981" s="18"/>
      <c r="O8981" s="10"/>
      <c r="P8981" s="42"/>
      <c r="Q8981" s="12"/>
      <c r="R8981" s="12"/>
      <c r="S8981" s="12"/>
      <c r="T8981" s="12"/>
      <c r="U8981" s="12"/>
      <c r="V8981" s="22"/>
      <c r="W8981" s="22"/>
      <c r="X8981" s="22"/>
      <c r="Y8981" s="22"/>
      <c r="Z8981" s="22"/>
      <c r="AA8981" s="22"/>
      <c r="AB8981" s="22"/>
      <c r="AC8981" s="22"/>
      <c r="AD8981" s="22"/>
      <c r="AE8981" s="22"/>
      <c r="AF8981" s="22"/>
      <c r="AG8981" s="22"/>
      <c r="AH8981" s="22"/>
    </row>
    <row r="8982" spans="7:34">
      <c r="G8982" s="18"/>
      <c r="H8982" s="18"/>
      <c r="I8982" s="18"/>
      <c r="O8982" s="10"/>
      <c r="P8982" s="42"/>
      <c r="Q8982" s="12"/>
      <c r="R8982" s="12"/>
      <c r="S8982" s="12"/>
      <c r="T8982" s="12"/>
      <c r="U8982" s="12"/>
      <c r="V8982" s="22"/>
      <c r="W8982" s="22"/>
      <c r="X8982" s="22"/>
      <c r="Y8982" s="22"/>
      <c r="Z8982" s="22"/>
      <c r="AA8982" s="22"/>
      <c r="AB8982" s="22"/>
      <c r="AC8982" s="22"/>
      <c r="AD8982" s="22"/>
      <c r="AE8982" s="22"/>
      <c r="AF8982" s="22"/>
      <c r="AG8982" s="22"/>
      <c r="AH8982" s="22"/>
    </row>
    <row r="8983" spans="7:34">
      <c r="G8983" s="18"/>
      <c r="H8983" s="18"/>
      <c r="I8983" s="18"/>
      <c r="O8983" s="10"/>
      <c r="P8983" s="42"/>
      <c r="Q8983" s="12"/>
      <c r="R8983" s="12"/>
      <c r="S8983" s="12"/>
      <c r="T8983" s="12"/>
      <c r="U8983" s="12"/>
      <c r="V8983" s="22"/>
      <c r="W8983" s="22"/>
      <c r="X8983" s="22"/>
      <c r="Y8983" s="22"/>
      <c r="Z8983" s="22"/>
      <c r="AA8983" s="22"/>
      <c r="AB8983" s="22"/>
      <c r="AC8983" s="22"/>
      <c r="AD8983" s="22"/>
      <c r="AE8983" s="22"/>
      <c r="AF8983" s="22"/>
      <c r="AG8983" s="22"/>
      <c r="AH8983" s="22"/>
    </row>
    <row r="8984" spans="7:34">
      <c r="G8984" s="18"/>
      <c r="H8984" s="18"/>
      <c r="I8984" s="18"/>
      <c r="O8984" s="10"/>
      <c r="P8984" s="42"/>
      <c r="Q8984" s="12"/>
      <c r="R8984" s="12"/>
      <c r="S8984" s="12"/>
      <c r="T8984" s="12"/>
      <c r="U8984" s="12"/>
      <c r="V8984" s="22"/>
      <c r="W8984" s="22"/>
      <c r="X8984" s="22"/>
      <c r="Y8984" s="22"/>
      <c r="Z8984" s="22"/>
      <c r="AA8984" s="22"/>
      <c r="AB8984" s="22"/>
      <c r="AC8984" s="22"/>
      <c r="AD8984" s="22"/>
      <c r="AE8984" s="22"/>
      <c r="AF8984" s="22"/>
      <c r="AG8984" s="22"/>
      <c r="AH8984" s="22"/>
    </row>
    <row r="8985" spans="7:34">
      <c r="G8985" s="18"/>
      <c r="H8985" s="18"/>
      <c r="I8985" s="18"/>
      <c r="O8985" s="10"/>
      <c r="P8985" s="42"/>
      <c r="Q8985" s="12"/>
      <c r="R8985" s="12"/>
      <c r="S8985" s="12"/>
      <c r="T8985" s="12"/>
      <c r="U8985" s="12"/>
      <c r="V8985" s="22"/>
      <c r="W8985" s="22"/>
      <c r="X8985" s="22"/>
      <c r="Y8985" s="22"/>
      <c r="Z8985" s="22"/>
      <c r="AA8985" s="22"/>
      <c r="AB8985" s="22"/>
      <c r="AC8985" s="22"/>
      <c r="AD8985" s="22"/>
      <c r="AE8985" s="22"/>
      <c r="AF8985" s="22"/>
      <c r="AG8985" s="22"/>
      <c r="AH8985" s="22"/>
    </row>
    <row r="8986" spans="7:34">
      <c r="G8986" s="18"/>
      <c r="H8986" s="18"/>
      <c r="I8986" s="18"/>
      <c r="O8986" s="10"/>
      <c r="P8986" s="42"/>
      <c r="Q8986" s="12"/>
      <c r="R8986" s="12"/>
      <c r="S8986" s="12"/>
      <c r="T8986" s="12"/>
      <c r="U8986" s="12"/>
      <c r="V8986" s="22"/>
      <c r="W8986" s="22"/>
      <c r="X8986" s="22"/>
      <c r="Y8986" s="22"/>
      <c r="Z8986" s="22"/>
      <c r="AA8986" s="22"/>
      <c r="AB8986" s="22"/>
      <c r="AC8986" s="22"/>
      <c r="AD8986" s="22"/>
      <c r="AE8986" s="22"/>
      <c r="AF8986" s="22"/>
      <c r="AG8986" s="22"/>
      <c r="AH8986" s="22"/>
    </row>
    <row r="8987" spans="7:34">
      <c r="G8987" s="18"/>
      <c r="H8987" s="18"/>
      <c r="I8987" s="18"/>
      <c r="O8987" s="10"/>
      <c r="P8987" s="42"/>
      <c r="Q8987" s="12"/>
      <c r="R8987" s="12"/>
      <c r="S8987" s="12"/>
      <c r="T8987" s="12"/>
      <c r="U8987" s="12"/>
      <c r="V8987" s="22"/>
      <c r="W8987" s="22"/>
      <c r="X8987" s="22"/>
      <c r="Y8987" s="22"/>
      <c r="Z8987" s="22"/>
      <c r="AA8987" s="22"/>
      <c r="AB8987" s="22"/>
      <c r="AC8987" s="22"/>
      <c r="AD8987" s="22"/>
      <c r="AE8987" s="22"/>
      <c r="AF8987" s="22"/>
      <c r="AG8987" s="22"/>
      <c r="AH8987" s="22"/>
    </row>
    <row r="8988" spans="7:34">
      <c r="G8988" s="18"/>
      <c r="H8988" s="18"/>
      <c r="I8988" s="18"/>
      <c r="O8988" s="10"/>
      <c r="P8988" s="42"/>
      <c r="Q8988" s="12"/>
      <c r="R8988" s="12"/>
      <c r="S8988" s="12"/>
      <c r="T8988" s="12"/>
      <c r="U8988" s="12"/>
      <c r="V8988" s="22"/>
      <c r="W8988" s="22"/>
      <c r="X8988" s="22"/>
      <c r="Y8988" s="22"/>
      <c r="Z8988" s="22"/>
      <c r="AA8988" s="22"/>
      <c r="AB8988" s="22"/>
      <c r="AC8988" s="22"/>
      <c r="AD8988" s="22"/>
      <c r="AE8988" s="22"/>
      <c r="AF8988" s="22"/>
      <c r="AG8988" s="22"/>
      <c r="AH8988" s="22"/>
    </row>
    <row r="8989" spans="7:34">
      <c r="G8989" s="18"/>
      <c r="H8989" s="18"/>
      <c r="I8989" s="18"/>
      <c r="O8989" s="10"/>
      <c r="P8989" s="42"/>
      <c r="Q8989" s="12"/>
      <c r="R8989" s="12"/>
      <c r="S8989" s="12"/>
      <c r="T8989" s="12"/>
      <c r="U8989" s="12"/>
      <c r="V8989" s="22"/>
      <c r="W8989" s="22"/>
      <c r="X8989" s="22"/>
      <c r="Y8989" s="22"/>
      <c r="Z8989" s="22"/>
      <c r="AA8989" s="22"/>
      <c r="AB8989" s="22"/>
      <c r="AC8989" s="22"/>
      <c r="AD8989" s="22"/>
      <c r="AE8989" s="22"/>
      <c r="AF8989" s="22"/>
      <c r="AG8989" s="22"/>
      <c r="AH8989" s="22"/>
    </row>
    <row r="8990" spans="7:34">
      <c r="G8990" s="18"/>
      <c r="H8990" s="18"/>
      <c r="I8990" s="18"/>
      <c r="O8990" s="10"/>
      <c r="P8990" s="42"/>
      <c r="Q8990" s="12"/>
      <c r="R8990" s="12"/>
      <c r="S8990" s="12"/>
      <c r="T8990" s="12"/>
      <c r="U8990" s="12"/>
      <c r="V8990" s="22"/>
      <c r="W8990" s="22"/>
      <c r="X8990" s="22"/>
      <c r="Y8990" s="22"/>
      <c r="Z8990" s="22"/>
      <c r="AA8990" s="22"/>
      <c r="AB8990" s="22"/>
      <c r="AC8990" s="22"/>
      <c r="AD8990" s="22"/>
      <c r="AE8990" s="22"/>
      <c r="AF8990" s="22"/>
      <c r="AG8990" s="22"/>
      <c r="AH8990" s="22"/>
    </row>
    <row r="8991" spans="7:34">
      <c r="G8991" s="18"/>
      <c r="H8991" s="18"/>
      <c r="I8991" s="18"/>
      <c r="O8991" s="10"/>
      <c r="P8991" s="42"/>
      <c r="Q8991" s="12"/>
      <c r="R8991" s="12"/>
      <c r="S8991" s="12"/>
      <c r="T8991" s="12"/>
      <c r="U8991" s="12"/>
      <c r="V8991" s="22"/>
      <c r="W8991" s="22"/>
      <c r="X8991" s="22"/>
      <c r="Y8991" s="22"/>
      <c r="Z8991" s="22"/>
      <c r="AA8991" s="22"/>
      <c r="AB8991" s="22"/>
      <c r="AC8991" s="22"/>
      <c r="AD8991" s="22"/>
      <c r="AE8991" s="22"/>
      <c r="AF8991" s="22"/>
      <c r="AG8991" s="22"/>
      <c r="AH8991" s="22"/>
    </row>
    <row r="8992" spans="7:34">
      <c r="G8992" s="18"/>
      <c r="H8992" s="18"/>
      <c r="I8992" s="18"/>
      <c r="O8992" s="10"/>
      <c r="P8992" s="42"/>
      <c r="Q8992" s="12"/>
      <c r="R8992" s="12"/>
      <c r="S8992" s="12"/>
      <c r="T8992" s="12"/>
      <c r="U8992" s="12"/>
      <c r="V8992" s="22"/>
      <c r="W8992" s="22"/>
      <c r="X8992" s="22"/>
      <c r="Y8992" s="22"/>
      <c r="Z8992" s="22"/>
      <c r="AA8992" s="22"/>
      <c r="AB8992" s="22"/>
      <c r="AC8992" s="22"/>
      <c r="AD8992" s="22"/>
      <c r="AE8992" s="22"/>
      <c r="AF8992" s="22"/>
      <c r="AG8992" s="22"/>
      <c r="AH8992" s="22"/>
    </row>
    <row r="8993" spans="7:34">
      <c r="G8993" s="18"/>
      <c r="H8993" s="18"/>
      <c r="I8993" s="18"/>
      <c r="O8993" s="10"/>
      <c r="P8993" s="42"/>
      <c r="Q8993" s="12"/>
      <c r="R8993" s="12"/>
      <c r="S8993" s="12"/>
      <c r="T8993" s="12"/>
      <c r="U8993" s="12"/>
      <c r="V8993" s="22"/>
      <c r="W8993" s="22"/>
      <c r="X8993" s="22"/>
      <c r="Y8993" s="22"/>
      <c r="Z8993" s="22"/>
      <c r="AA8993" s="22"/>
      <c r="AB8993" s="22"/>
      <c r="AC8993" s="22"/>
      <c r="AD8993" s="22"/>
      <c r="AE8993" s="22"/>
      <c r="AF8993" s="22"/>
      <c r="AG8993" s="22"/>
      <c r="AH8993" s="22"/>
    </row>
    <row r="8994" spans="7:34">
      <c r="G8994" s="18"/>
      <c r="H8994" s="18"/>
      <c r="I8994" s="18"/>
      <c r="O8994" s="10"/>
      <c r="P8994" s="42"/>
      <c r="Q8994" s="12"/>
      <c r="R8994" s="12"/>
      <c r="S8994" s="12"/>
      <c r="T8994" s="12"/>
      <c r="U8994" s="12"/>
      <c r="V8994" s="22"/>
      <c r="W8994" s="22"/>
      <c r="X8994" s="22"/>
      <c r="Y8994" s="22"/>
      <c r="Z8994" s="22"/>
      <c r="AA8994" s="22"/>
      <c r="AB8994" s="22"/>
      <c r="AC8994" s="22"/>
      <c r="AD8994" s="22"/>
      <c r="AE8994" s="22"/>
      <c r="AF8994" s="22"/>
      <c r="AG8994" s="22"/>
      <c r="AH8994" s="22"/>
    </row>
    <row r="8995" spans="7:34">
      <c r="G8995" s="18"/>
      <c r="H8995" s="18"/>
      <c r="I8995" s="18"/>
      <c r="O8995" s="10"/>
      <c r="P8995" s="42"/>
      <c r="Q8995" s="12"/>
      <c r="R8995" s="12"/>
      <c r="S8995" s="12"/>
      <c r="T8995" s="12"/>
      <c r="U8995" s="12"/>
      <c r="V8995" s="22"/>
      <c r="W8995" s="22"/>
      <c r="X8995" s="22"/>
      <c r="Y8995" s="22"/>
      <c r="Z8995" s="22"/>
      <c r="AA8995" s="22"/>
      <c r="AB8995" s="22"/>
      <c r="AC8995" s="22"/>
      <c r="AD8995" s="22"/>
      <c r="AE8995" s="22"/>
      <c r="AF8995" s="22"/>
      <c r="AG8995" s="22"/>
      <c r="AH8995" s="22"/>
    </row>
    <row r="8996" spans="7:34">
      <c r="G8996" s="18"/>
      <c r="H8996" s="18"/>
      <c r="I8996" s="18"/>
      <c r="O8996" s="10"/>
      <c r="P8996" s="42"/>
      <c r="Q8996" s="12"/>
      <c r="R8996" s="12"/>
      <c r="S8996" s="12"/>
      <c r="T8996" s="12"/>
      <c r="U8996" s="12"/>
      <c r="V8996" s="22"/>
      <c r="W8996" s="22"/>
      <c r="X8996" s="22"/>
      <c r="Y8996" s="22"/>
      <c r="Z8996" s="22"/>
      <c r="AA8996" s="22"/>
      <c r="AB8996" s="22"/>
      <c r="AC8996" s="22"/>
      <c r="AD8996" s="22"/>
      <c r="AE8996" s="22"/>
      <c r="AF8996" s="22"/>
      <c r="AG8996" s="22"/>
      <c r="AH8996" s="22"/>
    </row>
    <row r="8997" spans="7:34">
      <c r="G8997" s="18"/>
      <c r="H8997" s="18"/>
      <c r="I8997" s="18"/>
      <c r="O8997" s="10"/>
      <c r="P8997" s="42"/>
      <c r="Q8997" s="12"/>
      <c r="R8997" s="12"/>
      <c r="S8997" s="12"/>
      <c r="T8997" s="12"/>
      <c r="U8997" s="12"/>
      <c r="V8997" s="22"/>
      <c r="W8997" s="22"/>
      <c r="X8997" s="22"/>
      <c r="Y8997" s="22"/>
      <c r="Z8997" s="22"/>
      <c r="AA8997" s="22"/>
      <c r="AB8997" s="22"/>
      <c r="AC8997" s="22"/>
      <c r="AD8997" s="22"/>
      <c r="AE8997" s="22"/>
      <c r="AF8997" s="22"/>
      <c r="AG8997" s="22"/>
      <c r="AH8997" s="22"/>
    </row>
    <row r="8998" spans="7:34">
      <c r="G8998" s="18"/>
      <c r="H8998" s="18"/>
      <c r="I8998" s="18"/>
      <c r="O8998" s="10"/>
      <c r="P8998" s="42"/>
      <c r="Q8998" s="12"/>
      <c r="R8998" s="12"/>
      <c r="S8998" s="12"/>
      <c r="T8998" s="12"/>
      <c r="U8998" s="12"/>
      <c r="V8998" s="22"/>
      <c r="W8998" s="22"/>
      <c r="X8998" s="22"/>
      <c r="Y8998" s="22"/>
      <c r="Z8998" s="22"/>
      <c r="AA8998" s="22"/>
      <c r="AB8998" s="22"/>
      <c r="AC8998" s="22"/>
      <c r="AD8998" s="22"/>
      <c r="AE8998" s="22"/>
      <c r="AF8998" s="22"/>
      <c r="AG8998" s="22"/>
      <c r="AH8998" s="22"/>
    </row>
    <row r="8999" spans="7:34">
      <c r="G8999" s="18"/>
      <c r="H8999" s="18"/>
      <c r="I8999" s="18"/>
      <c r="O8999" s="10"/>
      <c r="P8999" s="42"/>
      <c r="Q8999" s="12"/>
      <c r="R8999" s="12"/>
      <c r="S8999" s="12"/>
      <c r="T8999" s="12"/>
      <c r="U8999" s="12"/>
      <c r="V8999" s="22"/>
      <c r="W8999" s="22"/>
      <c r="X8999" s="22"/>
      <c r="Y8999" s="22"/>
      <c r="Z8999" s="22"/>
      <c r="AA8999" s="22"/>
      <c r="AB8999" s="22"/>
      <c r="AC8999" s="22"/>
      <c r="AD8999" s="22"/>
      <c r="AE8999" s="22"/>
      <c r="AF8999" s="22"/>
      <c r="AG8999" s="22"/>
      <c r="AH8999" s="22"/>
    </row>
    <row r="9000" spans="7:34">
      <c r="G9000" s="18"/>
      <c r="H9000" s="18"/>
      <c r="I9000" s="18"/>
      <c r="O9000" s="10"/>
      <c r="P9000" s="42"/>
      <c r="Q9000" s="12"/>
      <c r="R9000" s="12"/>
      <c r="S9000" s="12"/>
      <c r="T9000" s="12"/>
      <c r="U9000" s="12"/>
      <c r="V9000" s="22"/>
      <c r="W9000" s="22"/>
      <c r="X9000" s="22"/>
      <c r="Y9000" s="22"/>
      <c r="Z9000" s="22"/>
      <c r="AA9000" s="22"/>
      <c r="AB9000" s="22"/>
      <c r="AC9000" s="22"/>
      <c r="AD9000" s="22"/>
      <c r="AE9000" s="22"/>
      <c r="AF9000" s="22"/>
      <c r="AG9000" s="22"/>
      <c r="AH9000" s="22"/>
    </row>
    <row r="9001" spans="7:34">
      <c r="G9001" s="18"/>
      <c r="H9001" s="18"/>
      <c r="I9001" s="18"/>
      <c r="O9001" s="10"/>
      <c r="P9001" s="42"/>
      <c r="Q9001" s="12"/>
      <c r="R9001" s="12"/>
      <c r="S9001" s="12"/>
      <c r="T9001" s="12"/>
      <c r="U9001" s="12"/>
      <c r="V9001" s="22"/>
      <c r="W9001" s="22"/>
      <c r="X9001" s="22"/>
      <c r="Y9001" s="22"/>
      <c r="Z9001" s="22"/>
      <c r="AA9001" s="22"/>
      <c r="AB9001" s="22"/>
      <c r="AC9001" s="22"/>
      <c r="AD9001" s="22"/>
      <c r="AE9001" s="22"/>
      <c r="AF9001" s="22"/>
      <c r="AG9001" s="22"/>
      <c r="AH9001" s="22"/>
    </row>
    <row r="9002" spans="7:34">
      <c r="G9002" s="18"/>
      <c r="H9002" s="18"/>
      <c r="I9002" s="18"/>
      <c r="O9002" s="10"/>
      <c r="P9002" s="42"/>
      <c r="Q9002" s="12"/>
      <c r="R9002" s="12"/>
      <c r="S9002" s="12"/>
      <c r="T9002" s="12"/>
      <c r="U9002" s="12"/>
      <c r="V9002" s="22"/>
      <c r="W9002" s="22"/>
      <c r="X9002" s="22"/>
      <c r="Y9002" s="22"/>
      <c r="Z9002" s="22"/>
      <c r="AA9002" s="22"/>
      <c r="AB9002" s="22"/>
      <c r="AC9002" s="22"/>
      <c r="AD9002" s="22"/>
      <c r="AE9002" s="22"/>
      <c r="AF9002" s="22"/>
      <c r="AG9002" s="22"/>
      <c r="AH9002" s="22"/>
    </row>
    <row r="9003" spans="7:34">
      <c r="G9003" s="18"/>
      <c r="H9003" s="18"/>
      <c r="I9003" s="18"/>
      <c r="O9003" s="10"/>
      <c r="P9003" s="42"/>
      <c r="Q9003" s="12"/>
      <c r="R9003" s="12"/>
      <c r="S9003" s="12"/>
      <c r="T9003" s="12"/>
      <c r="U9003" s="12"/>
      <c r="V9003" s="22"/>
      <c r="W9003" s="22"/>
      <c r="X9003" s="22"/>
      <c r="Y9003" s="22"/>
      <c r="Z9003" s="22"/>
      <c r="AA9003" s="22"/>
      <c r="AB9003" s="22"/>
      <c r="AC9003" s="22"/>
      <c r="AD9003" s="22"/>
      <c r="AE9003" s="22"/>
      <c r="AF9003" s="22"/>
      <c r="AG9003" s="22"/>
      <c r="AH9003" s="22"/>
    </row>
    <row r="9004" spans="7:34">
      <c r="G9004" s="18"/>
      <c r="H9004" s="18"/>
      <c r="I9004" s="18"/>
      <c r="L9004" s="10"/>
      <c r="O9004" s="10"/>
      <c r="P9004" s="42"/>
      <c r="Q9004" s="12"/>
      <c r="R9004" s="12"/>
      <c r="S9004" s="12"/>
      <c r="T9004" s="12"/>
      <c r="U9004" s="12"/>
      <c r="V9004" s="22"/>
      <c r="W9004" s="22"/>
      <c r="X9004" s="22"/>
      <c r="Y9004" s="22"/>
      <c r="Z9004" s="22"/>
      <c r="AA9004" s="22"/>
      <c r="AB9004" s="22"/>
      <c r="AC9004" s="22"/>
      <c r="AD9004" s="22"/>
      <c r="AE9004" s="22"/>
      <c r="AF9004" s="22"/>
      <c r="AG9004" s="22"/>
      <c r="AH9004" s="22"/>
    </row>
    <row r="9005" spans="7:34">
      <c r="L9005" s="10"/>
      <c r="P9005" s="43"/>
      <c r="T9005" s="12"/>
      <c r="U9005" s="12"/>
    </row>
    <row r="9006" spans="7:34">
      <c r="L9006" s="10"/>
      <c r="P9006" s="43"/>
      <c r="T9006" s="12"/>
      <c r="U9006" s="12"/>
    </row>
    <row r="9007" spans="7:34">
      <c r="L9007" s="10"/>
      <c r="P9007" s="43"/>
      <c r="T9007" s="12"/>
      <c r="U9007" s="12"/>
    </row>
    <row r="9008" spans="7:34">
      <c r="L9008" s="10"/>
      <c r="P9008" s="43"/>
      <c r="T9008" s="12"/>
      <c r="U9008" s="12"/>
    </row>
    <row r="9009" spans="12:21">
      <c r="L9009" s="10"/>
      <c r="P9009" s="43"/>
      <c r="T9009" s="12"/>
      <c r="U9009" s="12"/>
    </row>
    <row r="9010" spans="12:21">
      <c r="L9010" s="10"/>
      <c r="P9010" s="43"/>
      <c r="T9010" s="12"/>
      <c r="U9010" s="12"/>
    </row>
    <row r="9011" spans="12:21">
      <c r="L9011" s="10"/>
      <c r="P9011" s="43"/>
      <c r="T9011" s="12"/>
      <c r="U9011" s="12"/>
    </row>
    <row r="9012" spans="12:21">
      <c r="L9012" s="10"/>
      <c r="P9012" s="43"/>
      <c r="T9012" s="12"/>
      <c r="U9012" s="12"/>
    </row>
    <row r="9013" spans="12:21">
      <c r="L9013" s="10"/>
    </row>
    <row r="9014" spans="12:21">
      <c r="L9014" s="10"/>
    </row>
    <row r="9015" spans="12:21">
      <c r="L9015" s="10"/>
    </row>
    <row r="9016" spans="12:21">
      <c r="L9016" s="10"/>
    </row>
    <row r="9017" spans="12:21">
      <c r="L9017" s="10"/>
    </row>
    <row r="9018" spans="12:21">
      <c r="L9018" s="10"/>
    </row>
    <row r="9019" spans="12:21">
      <c r="L9019" s="10"/>
    </row>
    <row r="9020" spans="12:21">
      <c r="L9020" s="10"/>
    </row>
    <row r="9021" spans="12:21" s="12" customFormat="1">
      <c r="L9021" s="10"/>
    </row>
    <row r="9022" spans="12:21" s="12" customFormat="1">
      <c r="L9022" s="10"/>
    </row>
    <row r="9023" spans="12:21" s="12" customFormat="1">
      <c r="L9023" s="10"/>
    </row>
    <row r="9024" spans="12:21" s="12" customFormat="1">
      <c r="L9024" s="10"/>
    </row>
    <row r="9025" spans="12:12" s="12" customFormat="1">
      <c r="L9025" s="10"/>
    </row>
    <row r="9026" spans="12:12" s="12" customFormat="1">
      <c r="L9026" s="10"/>
    </row>
    <row r="9027" spans="12:12" s="12" customFormat="1">
      <c r="L9027" s="10"/>
    </row>
    <row r="9028" spans="12:12" s="12" customFormat="1">
      <c r="L9028" s="10"/>
    </row>
    <row r="9029" spans="12:12" s="12" customFormat="1">
      <c r="L9029" s="10"/>
    </row>
    <row r="9030" spans="12:12" s="12" customFormat="1">
      <c r="L9030" s="10"/>
    </row>
    <row r="9031" spans="12:12" s="12" customFormat="1">
      <c r="L9031" s="10"/>
    </row>
    <row r="9032" spans="12:12" s="12" customFormat="1">
      <c r="L9032" s="10"/>
    </row>
    <row r="9033" spans="12:12" s="12" customFormat="1">
      <c r="L9033" s="10"/>
    </row>
    <row r="9034" spans="12:12" s="12" customFormat="1">
      <c r="L9034" s="10"/>
    </row>
    <row r="9035" spans="12:12" s="12" customFormat="1">
      <c r="L9035" s="10"/>
    </row>
    <row r="9036" spans="12:12" s="12" customFormat="1">
      <c r="L9036" s="10"/>
    </row>
    <row r="9037" spans="12:12" s="12" customFormat="1">
      <c r="L9037" s="10"/>
    </row>
    <row r="9038" spans="12:12" s="12" customFormat="1">
      <c r="L9038" s="10"/>
    </row>
    <row r="9039" spans="12:12" s="12" customFormat="1">
      <c r="L9039" s="10"/>
    </row>
    <row r="9040" spans="12:12" s="12" customFormat="1">
      <c r="L9040" s="10"/>
    </row>
    <row r="9041" spans="12:12" s="12" customFormat="1">
      <c r="L9041" s="10"/>
    </row>
    <row r="9042" spans="12:12" s="12" customFormat="1">
      <c r="L9042" s="10"/>
    </row>
    <row r="9043" spans="12:12" s="12" customFormat="1">
      <c r="L9043" s="10"/>
    </row>
    <row r="9044" spans="12:12" s="12" customFormat="1">
      <c r="L9044" s="10"/>
    </row>
    <row r="9045" spans="12:12" s="12" customFormat="1">
      <c r="L9045" s="10"/>
    </row>
    <row r="9046" spans="12:12" s="12" customFormat="1">
      <c r="L9046" s="10"/>
    </row>
    <row r="9047" spans="12:12" s="12" customFormat="1">
      <c r="L9047" s="10"/>
    </row>
    <row r="9048" spans="12:12" s="12" customFormat="1">
      <c r="L9048" s="10"/>
    </row>
    <row r="9049" spans="12:12" s="12" customFormat="1">
      <c r="L9049" s="10"/>
    </row>
    <row r="9050" spans="12:12" s="12" customFormat="1">
      <c r="L9050" s="10"/>
    </row>
    <row r="9051" spans="12:12" s="12" customFormat="1">
      <c r="L9051" s="10"/>
    </row>
    <row r="9052" spans="12:12" s="12" customFormat="1">
      <c r="L9052" s="10"/>
    </row>
    <row r="9053" spans="12:12" s="12" customFormat="1">
      <c r="L9053" s="10"/>
    </row>
    <row r="9054" spans="12:12" s="12" customFormat="1">
      <c r="L9054" s="10"/>
    </row>
    <row r="9055" spans="12:12" s="12" customFormat="1">
      <c r="L9055" s="10"/>
    </row>
    <row r="9056" spans="12:12" s="12" customFormat="1">
      <c r="L9056" s="10"/>
    </row>
    <row r="9057" spans="12:12" s="12" customFormat="1">
      <c r="L9057" s="10"/>
    </row>
    <row r="9058" spans="12:12" s="12" customFormat="1">
      <c r="L9058" s="10"/>
    </row>
    <row r="9059" spans="12:12" s="12" customFormat="1">
      <c r="L9059" s="10"/>
    </row>
    <row r="9060" spans="12:12" s="12" customFormat="1">
      <c r="L9060" s="10"/>
    </row>
    <row r="9061" spans="12:12" s="12" customFormat="1">
      <c r="L9061" s="10"/>
    </row>
    <row r="9062" spans="12:12" s="12" customFormat="1">
      <c r="L9062" s="10"/>
    </row>
    <row r="9063" spans="12:12" s="12" customFormat="1">
      <c r="L9063" s="10"/>
    </row>
    <row r="9064" spans="12:12" s="12" customFormat="1">
      <c r="L9064" s="10"/>
    </row>
    <row r="9065" spans="12:12" s="12" customFormat="1">
      <c r="L9065" s="10"/>
    </row>
    <row r="9066" spans="12:12" s="12" customFormat="1">
      <c r="L9066" s="10"/>
    </row>
    <row r="9067" spans="12:12" s="12" customFormat="1">
      <c r="L9067" s="10"/>
    </row>
    <row r="9068" spans="12:12" s="12" customFormat="1">
      <c r="L9068" s="10"/>
    </row>
    <row r="9069" spans="12:12" s="12" customFormat="1">
      <c r="L9069" s="10"/>
    </row>
    <row r="9070" spans="12:12" s="12" customFormat="1">
      <c r="L9070" s="10"/>
    </row>
    <row r="9071" spans="12:12" s="12" customFormat="1">
      <c r="L9071" s="10"/>
    </row>
    <row r="9072" spans="12:12" s="12" customFormat="1">
      <c r="L9072" s="10"/>
    </row>
    <row r="9073" spans="12:12" s="12" customFormat="1">
      <c r="L9073" s="10"/>
    </row>
    <row r="9074" spans="12:12" s="12" customFormat="1">
      <c r="L9074" s="10"/>
    </row>
    <row r="9075" spans="12:12" s="12" customFormat="1">
      <c r="L9075" s="10"/>
    </row>
    <row r="9076" spans="12:12" s="12" customFormat="1">
      <c r="L9076" s="10"/>
    </row>
    <row r="9077" spans="12:12" s="12" customFormat="1">
      <c r="L9077" s="10"/>
    </row>
    <row r="9078" spans="12:12" s="12" customFormat="1">
      <c r="L9078" s="10"/>
    </row>
    <row r="9079" spans="12:12" s="12" customFormat="1">
      <c r="L9079" s="10"/>
    </row>
    <row r="9080" spans="12:12" s="12" customFormat="1">
      <c r="L9080" s="10"/>
    </row>
    <row r="9081" spans="12:12" s="12" customFormat="1">
      <c r="L9081" s="10"/>
    </row>
    <row r="9082" spans="12:12" s="12" customFormat="1">
      <c r="L9082" s="10"/>
    </row>
    <row r="9083" spans="12:12" s="12" customFormat="1">
      <c r="L9083" s="10"/>
    </row>
    <row r="9084" spans="12:12" s="12" customFormat="1">
      <c r="L9084" s="10"/>
    </row>
    <row r="9085" spans="12:12" s="12" customFormat="1">
      <c r="L9085" s="10"/>
    </row>
    <row r="9086" spans="12:12" s="12" customFormat="1">
      <c r="L9086" s="10"/>
    </row>
    <row r="9087" spans="12:12" s="12" customFormat="1">
      <c r="L9087" s="10"/>
    </row>
    <row r="9088" spans="12:12" s="12" customFormat="1">
      <c r="L9088" s="10"/>
    </row>
    <row r="9089" spans="12:12" s="12" customFormat="1">
      <c r="L9089" s="10"/>
    </row>
    <row r="9090" spans="12:12" s="12" customFormat="1">
      <c r="L9090" s="10"/>
    </row>
    <row r="9091" spans="12:12" s="12" customFormat="1">
      <c r="L9091" s="10"/>
    </row>
    <row r="9092" spans="12:12" s="12" customFormat="1">
      <c r="L9092" s="10"/>
    </row>
    <row r="9093" spans="12:12" s="12" customFormat="1">
      <c r="L9093" s="10"/>
    </row>
    <row r="9094" spans="12:12" s="12" customFormat="1">
      <c r="L9094" s="10"/>
    </row>
    <row r="9095" spans="12:12" s="12" customFormat="1">
      <c r="L9095" s="10"/>
    </row>
    <row r="9096" spans="12:12" s="12" customFormat="1">
      <c r="L9096" s="10"/>
    </row>
    <row r="9097" spans="12:12" s="12" customFormat="1">
      <c r="L9097" s="10"/>
    </row>
    <row r="9098" spans="12:12" s="12" customFormat="1">
      <c r="L9098" s="10"/>
    </row>
    <row r="9099" spans="12:12" s="12" customFormat="1">
      <c r="L9099" s="10"/>
    </row>
    <row r="9100" spans="12:12" s="12" customFormat="1">
      <c r="L9100" s="10"/>
    </row>
    <row r="9101" spans="12:12" s="12" customFormat="1">
      <c r="L9101" s="10"/>
    </row>
    <row r="9102" spans="12:12" s="12" customFormat="1">
      <c r="L9102" s="10"/>
    </row>
    <row r="9103" spans="12:12" s="12" customFormat="1">
      <c r="L9103" s="10"/>
    </row>
    <row r="9104" spans="12:12" s="12" customFormat="1">
      <c r="L9104" s="10"/>
    </row>
    <row r="9105" spans="12:12" s="12" customFormat="1">
      <c r="L9105" s="10"/>
    </row>
    <row r="9106" spans="12:12" s="12" customFormat="1">
      <c r="L9106" s="10"/>
    </row>
    <row r="9107" spans="12:12" s="12" customFormat="1">
      <c r="L9107" s="10"/>
    </row>
    <row r="9108" spans="12:12" s="12" customFormat="1">
      <c r="L9108" s="10"/>
    </row>
    <row r="9109" spans="12:12" s="12" customFormat="1">
      <c r="L9109" s="10"/>
    </row>
    <row r="9110" spans="12:12" s="12" customFormat="1">
      <c r="L9110" s="10"/>
    </row>
    <row r="9111" spans="12:12" s="12" customFormat="1">
      <c r="L9111" s="10"/>
    </row>
    <row r="9112" spans="12:12" s="12" customFormat="1">
      <c r="L9112" s="10"/>
    </row>
    <row r="9113" spans="12:12" s="12" customFormat="1">
      <c r="L9113" s="10"/>
    </row>
    <row r="9114" spans="12:12" s="12" customFormat="1">
      <c r="L9114" s="10"/>
    </row>
    <row r="9115" spans="12:12" s="12" customFormat="1">
      <c r="L9115" s="10"/>
    </row>
    <row r="9116" spans="12:12" s="12" customFormat="1">
      <c r="L9116" s="10"/>
    </row>
    <row r="9117" spans="12:12" s="12" customFormat="1">
      <c r="L9117" s="10"/>
    </row>
    <row r="9118" spans="12:12" s="12" customFormat="1">
      <c r="L9118" s="10"/>
    </row>
    <row r="9119" spans="12:12" s="12" customFormat="1">
      <c r="L9119" s="10"/>
    </row>
    <row r="9120" spans="12:12" s="12" customFormat="1">
      <c r="L9120" s="10"/>
    </row>
    <row r="9121" spans="12:12" s="12" customFormat="1">
      <c r="L9121" s="10"/>
    </row>
    <row r="9122" spans="12:12" s="12" customFormat="1">
      <c r="L9122" s="10"/>
    </row>
    <row r="9123" spans="12:12" s="12" customFormat="1">
      <c r="L9123" s="10"/>
    </row>
    <row r="9124" spans="12:12" s="12" customFormat="1">
      <c r="L9124" s="10"/>
    </row>
    <row r="9125" spans="12:12" s="12" customFormat="1">
      <c r="L9125" s="10"/>
    </row>
    <row r="9126" spans="12:12" s="12" customFormat="1">
      <c r="L9126" s="10"/>
    </row>
    <row r="9127" spans="12:12" s="12" customFormat="1">
      <c r="L9127" s="10"/>
    </row>
    <row r="9128" spans="12:12" s="12" customFormat="1">
      <c r="L9128" s="10"/>
    </row>
    <row r="9129" spans="12:12" s="12" customFormat="1">
      <c r="L9129" s="10"/>
    </row>
    <row r="9130" spans="12:12" s="12" customFormat="1">
      <c r="L9130" s="10"/>
    </row>
    <row r="9131" spans="12:12" s="12" customFormat="1">
      <c r="L9131" s="10"/>
    </row>
    <row r="9132" spans="12:12" s="12" customFormat="1">
      <c r="L9132" s="10"/>
    </row>
    <row r="9133" spans="12:12" s="12" customFormat="1">
      <c r="L9133" s="10"/>
    </row>
    <row r="9134" spans="12:12" s="12" customFormat="1">
      <c r="L9134" s="10"/>
    </row>
    <row r="9135" spans="12:12" s="12" customFormat="1">
      <c r="L9135" s="10"/>
    </row>
    <row r="9136" spans="12:12" s="12" customFormat="1">
      <c r="L9136" s="10"/>
    </row>
    <row r="9137" spans="12:12" s="12" customFormat="1">
      <c r="L9137" s="10"/>
    </row>
    <row r="9138" spans="12:12" s="12" customFormat="1">
      <c r="L9138" s="10"/>
    </row>
    <row r="9139" spans="12:12" s="12" customFormat="1">
      <c r="L9139" s="10"/>
    </row>
    <row r="9140" spans="12:12" s="12" customFormat="1">
      <c r="L9140" s="10"/>
    </row>
    <row r="9141" spans="12:12" s="12" customFormat="1">
      <c r="L9141" s="10"/>
    </row>
    <row r="9142" spans="12:12" s="12" customFormat="1">
      <c r="L9142" s="10"/>
    </row>
    <row r="9143" spans="12:12" s="12" customFormat="1">
      <c r="L9143" s="10"/>
    </row>
    <row r="9144" spans="12:12" s="12" customFormat="1">
      <c r="L9144" s="10"/>
    </row>
    <row r="9145" spans="12:12" s="12" customFormat="1">
      <c r="L9145" s="10"/>
    </row>
    <row r="9146" spans="12:12" s="12" customFormat="1">
      <c r="L9146" s="10"/>
    </row>
    <row r="9147" spans="12:12" s="12" customFormat="1">
      <c r="L9147" s="10"/>
    </row>
    <row r="9148" spans="12:12" s="12" customFormat="1">
      <c r="L9148" s="10"/>
    </row>
    <row r="9149" spans="12:12" s="12" customFormat="1">
      <c r="L9149" s="10"/>
    </row>
    <row r="9150" spans="12:12" s="12" customFormat="1">
      <c r="L9150" s="10"/>
    </row>
    <row r="9151" spans="12:12" s="12" customFormat="1">
      <c r="L9151" s="10"/>
    </row>
    <row r="9152" spans="12:12" s="12" customFormat="1">
      <c r="L9152" s="10"/>
    </row>
    <row r="9153" spans="12:12" s="12" customFormat="1">
      <c r="L9153" s="10"/>
    </row>
    <row r="9154" spans="12:12" s="12" customFormat="1">
      <c r="L9154" s="10"/>
    </row>
    <row r="9155" spans="12:12" s="12" customFormat="1">
      <c r="L9155" s="10"/>
    </row>
    <row r="9156" spans="12:12" s="12" customFormat="1">
      <c r="L9156" s="10"/>
    </row>
    <row r="9157" spans="12:12" s="12" customFormat="1">
      <c r="L9157" s="10"/>
    </row>
    <row r="9158" spans="12:12" s="12" customFormat="1">
      <c r="L9158" s="10"/>
    </row>
    <row r="9159" spans="12:12" s="12" customFormat="1">
      <c r="L9159" s="10"/>
    </row>
    <row r="9160" spans="12:12" s="12" customFormat="1">
      <c r="L9160" s="10"/>
    </row>
    <row r="9161" spans="12:12" s="12" customFormat="1">
      <c r="L9161" s="10"/>
    </row>
    <row r="9162" spans="12:12" s="12" customFormat="1">
      <c r="L9162" s="10"/>
    </row>
    <row r="9163" spans="12:12" s="12" customFormat="1">
      <c r="L9163" s="10"/>
    </row>
    <row r="9164" spans="12:12" s="12" customFormat="1">
      <c r="L9164" s="10"/>
    </row>
    <row r="9165" spans="12:12" s="12" customFormat="1">
      <c r="L9165" s="10"/>
    </row>
    <row r="9166" spans="12:12" s="12" customFormat="1">
      <c r="L9166" s="10"/>
    </row>
    <row r="9167" spans="12:12" s="12" customFormat="1">
      <c r="L9167" s="10"/>
    </row>
    <row r="9168" spans="12:12" s="12" customFormat="1">
      <c r="L9168" s="10"/>
    </row>
    <row r="9169" spans="12:12" s="12" customFormat="1">
      <c r="L9169" s="10"/>
    </row>
    <row r="9170" spans="12:12" s="12" customFormat="1">
      <c r="L9170" s="10"/>
    </row>
    <row r="9171" spans="12:12" s="12" customFormat="1">
      <c r="L9171" s="10"/>
    </row>
    <row r="9172" spans="12:12" s="12" customFormat="1">
      <c r="L9172" s="10"/>
    </row>
    <row r="9173" spans="12:12" s="12" customFormat="1">
      <c r="L9173" s="10"/>
    </row>
    <row r="9174" spans="12:12" s="12" customFormat="1">
      <c r="L9174" s="10"/>
    </row>
    <row r="9175" spans="12:12" s="12" customFormat="1">
      <c r="L9175" s="10"/>
    </row>
    <row r="9176" spans="12:12" s="12" customFormat="1">
      <c r="L9176" s="10"/>
    </row>
    <row r="9177" spans="12:12" s="12" customFormat="1">
      <c r="L9177" s="10"/>
    </row>
    <row r="9178" spans="12:12" s="12" customFormat="1">
      <c r="L9178" s="10"/>
    </row>
    <row r="9179" spans="12:12" s="12" customFormat="1">
      <c r="L9179" s="10"/>
    </row>
    <row r="9180" spans="12:12" s="12" customFormat="1">
      <c r="L9180" s="10"/>
    </row>
    <row r="9181" spans="12:12" s="12" customFormat="1">
      <c r="L9181" s="10"/>
    </row>
    <row r="9182" spans="12:12" s="12" customFormat="1">
      <c r="L9182" s="10"/>
    </row>
    <row r="9183" spans="12:12" s="12" customFormat="1">
      <c r="L9183" s="10"/>
    </row>
    <row r="9184" spans="12:12" s="12" customFormat="1">
      <c r="L9184" s="10"/>
    </row>
    <row r="9185" spans="12:12" s="12" customFormat="1">
      <c r="L9185" s="10"/>
    </row>
    <row r="9186" spans="12:12" s="12" customFormat="1">
      <c r="L9186" s="10"/>
    </row>
    <row r="9187" spans="12:12" s="12" customFormat="1">
      <c r="L9187" s="10"/>
    </row>
    <row r="9188" spans="12:12" s="12" customFormat="1">
      <c r="L9188" s="10"/>
    </row>
    <row r="9189" spans="12:12" s="12" customFormat="1">
      <c r="L9189" s="10"/>
    </row>
    <row r="9190" spans="12:12" s="12" customFormat="1">
      <c r="L9190" s="10"/>
    </row>
    <row r="9191" spans="12:12" s="12" customFormat="1">
      <c r="L9191" s="10"/>
    </row>
    <row r="9192" spans="12:12" s="12" customFormat="1">
      <c r="L9192" s="10"/>
    </row>
    <row r="9193" spans="12:12" s="12" customFormat="1">
      <c r="L9193" s="10"/>
    </row>
    <row r="9194" spans="12:12" s="12" customFormat="1">
      <c r="L9194" s="10"/>
    </row>
    <row r="9195" spans="12:12" s="12" customFormat="1">
      <c r="L9195" s="10"/>
    </row>
    <row r="9196" spans="12:12" s="12" customFormat="1">
      <c r="L9196" s="10"/>
    </row>
    <row r="9197" spans="12:12" s="12" customFormat="1">
      <c r="L9197" s="10"/>
    </row>
    <row r="9198" spans="12:12" s="12" customFormat="1">
      <c r="L9198" s="10"/>
    </row>
    <row r="9199" spans="12:12" s="12" customFormat="1">
      <c r="L9199" s="10"/>
    </row>
    <row r="9200" spans="12:12" s="12" customFormat="1">
      <c r="L9200" s="10"/>
    </row>
    <row r="9201" spans="12:12" s="12" customFormat="1">
      <c r="L9201" s="10"/>
    </row>
    <row r="9202" spans="12:12" s="12" customFormat="1">
      <c r="L9202" s="10"/>
    </row>
    <row r="9203" spans="12:12" s="12" customFormat="1">
      <c r="L9203" s="10"/>
    </row>
    <row r="9204" spans="12:12" s="12" customFormat="1">
      <c r="L9204" s="10"/>
    </row>
    <row r="9205" spans="12:12" s="12" customFormat="1">
      <c r="L9205" s="10"/>
    </row>
    <row r="9206" spans="12:12" s="12" customFormat="1">
      <c r="L9206" s="10"/>
    </row>
    <row r="9207" spans="12:12" s="12" customFormat="1">
      <c r="L9207" s="10"/>
    </row>
    <row r="9208" spans="12:12" s="12" customFormat="1">
      <c r="L9208" s="10"/>
    </row>
    <row r="9209" spans="12:12" s="12" customFormat="1">
      <c r="L9209" s="10"/>
    </row>
    <row r="9210" spans="12:12" s="12" customFormat="1">
      <c r="L9210" s="10"/>
    </row>
    <row r="9211" spans="12:12" s="12" customFormat="1">
      <c r="L9211" s="10"/>
    </row>
    <row r="9212" spans="12:12" s="12" customFormat="1">
      <c r="L9212" s="10"/>
    </row>
    <row r="9213" spans="12:12" s="12" customFormat="1">
      <c r="L9213" s="10"/>
    </row>
    <row r="9214" spans="12:12" s="12" customFormat="1">
      <c r="L9214" s="10"/>
    </row>
    <row r="9215" spans="12:12" s="12" customFormat="1">
      <c r="L9215" s="10"/>
    </row>
    <row r="9216" spans="12:12" s="12" customFormat="1">
      <c r="L9216" s="10"/>
    </row>
    <row r="9217" spans="12:12" s="12" customFormat="1">
      <c r="L9217" s="10"/>
    </row>
    <row r="9218" spans="12:12" s="12" customFormat="1">
      <c r="L9218" s="10"/>
    </row>
    <row r="9219" spans="12:12" s="12" customFormat="1">
      <c r="L9219" s="10"/>
    </row>
    <row r="9220" spans="12:12" s="12" customFormat="1">
      <c r="L9220" s="10"/>
    </row>
    <row r="9221" spans="12:12" s="12" customFormat="1">
      <c r="L9221" s="10"/>
    </row>
    <row r="9222" spans="12:12" s="12" customFormat="1">
      <c r="L9222" s="10"/>
    </row>
    <row r="9223" spans="12:12" s="12" customFormat="1">
      <c r="L9223" s="10"/>
    </row>
    <row r="9224" spans="12:12" s="12" customFormat="1">
      <c r="L9224" s="10"/>
    </row>
    <row r="9225" spans="12:12" s="12" customFormat="1">
      <c r="L9225" s="10"/>
    </row>
    <row r="9226" spans="12:12" s="12" customFormat="1">
      <c r="L9226" s="10"/>
    </row>
    <row r="9227" spans="12:12" s="12" customFormat="1">
      <c r="L9227" s="10"/>
    </row>
    <row r="9228" spans="12:12" s="12" customFormat="1">
      <c r="L9228" s="10"/>
    </row>
    <row r="9229" spans="12:12" s="12" customFormat="1">
      <c r="L9229" s="10"/>
    </row>
    <row r="9230" spans="12:12" s="12" customFormat="1">
      <c r="L9230" s="10"/>
    </row>
    <row r="9231" spans="12:12" s="12" customFormat="1">
      <c r="L9231" s="10"/>
    </row>
    <row r="9232" spans="12:12" s="12" customFormat="1">
      <c r="L9232" s="10"/>
    </row>
    <row r="9233" spans="12:12" s="12" customFormat="1">
      <c r="L9233" s="10"/>
    </row>
    <row r="9234" spans="12:12" s="12" customFormat="1">
      <c r="L9234" s="10"/>
    </row>
    <row r="9235" spans="12:12" s="12" customFormat="1">
      <c r="L9235" s="10"/>
    </row>
    <row r="9236" spans="12:12" s="12" customFormat="1">
      <c r="L9236" s="10"/>
    </row>
    <row r="9237" spans="12:12" s="12" customFormat="1">
      <c r="L9237" s="10"/>
    </row>
    <row r="9238" spans="12:12" s="12" customFormat="1">
      <c r="L9238" s="10"/>
    </row>
    <row r="9239" spans="12:12" s="12" customFormat="1">
      <c r="L9239" s="10"/>
    </row>
    <row r="9240" spans="12:12" s="12" customFormat="1">
      <c r="L9240" s="10"/>
    </row>
    <row r="9241" spans="12:12" s="12" customFormat="1">
      <c r="L9241" s="10"/>
    </row>
    <row r="9242" spans="12:12" s="12" customFormat="1">
      <c r="L9242" s="10"/>
    </row>
    <row r="9243" spans="12:12" s="12" customFormat="1">
      <c r="L9243" s="10"/>
    </row>
    <row r="9244" spans="12:12" s="12" customFormat="1">
      <c r="L9244" s="10"/>
    </row>
    <row r="9245" spans="12:12" s="12" customFormat="1">
      <c r="L9245" s="10"/>
    </row>
    <row r="9246" spans="12:12" s="12" customFormat="1">
      <c r="L9246" s="10"/>
    </row>
    <row r="9247" spans="12:12" s="12" customFormat="1">
      <c r="L9247" s="10"/>
    </row>
    <row r="9248" spans="12:12" s="12" customFormat="1">
      <c r="L9248" s="10"/>
    </row>
    <row r="9249" spans="12:12" s="12" customFormat="1">
      <c r="L9249" s="10"/>
    </row>
    <row r="9250" spans="12:12" s="12" customFormat="1">
      <c r="L9250" s="10"/>
    </row>
    <row r="9251" spans="12:12" s="12" customFormat="1">
      <c r="L9251" s="10"/>
    </row>
    <row r="9252" spans="12:12" s="12" customFormat="1">
      <c r="L9252" s="10"/>
    </row>
    <row r="9253" spans="12:12" s="12" customFormat="1">
      <c r="L9253" s="10"/>
    </row>
    <row r="9254" spans="12:12" s="12" customFormat="1">
      <c r="L9254" s="10"/>
    </row>
    <row r="9255" spans="12:12" s="12" customFormat="1">
      <c r="L9255" s="10"/>
    </row>
    <row r="9256" spans="12:12" s="12" customFormat="1">
      <c r="L9256" s="10"/>
    </row>
    <row r="9257" spans="12:12" s="12" customFormat="1">
      <c r="L9257" s="10"/>
    </row>
    <row r="9258" spans="12:12" s="12" customFormat="1">
      <c r="L9258" s="10"/>
    </row>
    <row r="9259" spans="12:12" s="12" customFormat="1">
      <c r="L9259" s="10"/>
    </row>
    <row r="9260" spans="12:12" s="12" customFormat="1">
      <c r="L9260" s="10"/>
    </row>
    <row r="9261" spans="12:12" s="12" customFormat="1">
      <c r="L9261" s="10"/>
    </row>
    <row r="9262" spans="12:12" s="12" customFormat="1">
      <c r="L9262" s="10"/>
    </row>
    <row r="9263" spans="12:12" s="12" customFormat="1">
      <c r="L9263" s="10"/>
    </row>
    <row r="9264" spans="12:12" s="12" customFormat="1">
      <c r="L9264" s="10"/>
    </row>
    <row r="9265" spans="12:12" s="12" customFormat="1">
      <c r="L9265" s="10"/>
    </row>
    <row r="9266" spans="12:12" s="12" customFormat="1">
      <c r="L9266" s="10"/>
    </row>
    <row r="9267" spans="12:12" s="12" customFormat="1">
      <c r="L9267" s="10"/>
    </row>
    <row r="9268" spans="12:12" s="12" customFormat="1">
      <c r="L9268" s="10"/>
    </row>
    <row r="9269" spans="12:12" s="12" customFormat="1">
      <c r="L9269" s="10"/>
    </row>
    <row r="9270" spans="12:12" s="12" customFormat="1">
      <c r="L9270" s="10"/>
    </row>
    <row r="9271" spans="12:12" s="12" customFormat="1">
      <c r="L9271" s="10"/>
    </row>
    <row r="9272" spans="12:12" s="12" customFormat="1">
      <c r="L9272" s="10"/>
    </row>
    <row r="9273" spans="12:12" s="12" customFormat="1">
      <c r="L9273" s="10"/>
    </row>
    <row r="9274" spans="12:12" s="12" customFormat="1">
      <c r="L9274" s="10"/>
    </row>
    <row r="9275" spans="12:12" s="12" customFormat="1">
      <c r="L9275" s="10"/>
    </row>
    <row r="9276" spans="12:12" s="12" customFormat="1">
      <c r="L9276" s="10"/>
    </row>
    <row r="9277" spans="12:12" s="12" customFormat="1">
      <c r="L9277" s="10"/>
    </row>
    <row r="9278" spans="12:12" s="12" customFormat="1">
      <c r="L9278" s="10"/>
    </row>
    <row r="9279" spans="12:12" s="12" customFormat="1">
      <c r="L9279" s="10"/>
    </row>
    <row r="9280" spans="12:12" s="12" customFormat="1">
      <c r="L9280" s="10"/>
    </row>
    <row r="9281" spans="12:12" s="12" customFormat="1">
      <c r="L9281" s="10"/>
    </row>
    <row r="9282" spans="12:12" s="12" customFormat="1">
      <c r="L9282" s="10"/>
    </row>
    <row r="9283" spans="12:12" s="12" customFormat="1">
      <c r="L9283" s="10"/>
    </row>
    <row r="9284" spans="12:12" s="12" customFormat="1">
      <c r="L9284" s="10"/>
    </row>
    <row r="9285" spans="12:12" s="12" customFormat="1">
      <c r="L9285" s="10"/>
    </row>
    <row r="9286" spans="12:12" s="12" customFormat="1">
      <c r="L9286" s="10"/>
    </row>
    <row r="9287" spans="12:12" s="12" customFormat="1">
      <c r="L9287" s="10"/>
    </row>
    <row r="9288" spans="12:12" s="12" customFormat="1">
      <c r="L9288" s="10"/>
    </row>
    <row r="9289" spans="12:12" s="12" customFormat="1">
      <c r="L9289" s="10"/>
    </row>
    <row r="9290" spans="12:12" s="12" customFormat="1">
      <c r="L9290" s="10"/>
    </row>
    <row r="9291" spans="12:12" s="12" customFormat="1">
      <c r="L9291" s="10"/>
    </row>
    <row r="9292" spans="12:12" s="12" customFormat="1">
      <c r="L9292" s="10"/>
    </row>
    <row r="9293" spans="12:12" s="12" customFormat="1">
      <c r="L9293" s="10"/>
    </row>
    <row r="9294" spans="12:12" s="12" customFormat="1">
      <c r="L9294" s="10"/>
    </row>
    <row r="9295" spans="12:12" s="12" customFormat="1">
      <c r="L9295" s="10"/>
    </row>
    <row r="9296" spans="12:12" s="12" customFormat="1">
      <c r="L9296" s="10"/>
    </row>
    <row r="9297" spans="12:12" s="12" customFormat="1">
      <c r="L9297" s="10"/>
    </row>
    <row r="9298" spans="12:12" s="12" customFormat="1">
      <c r="L9298" s="10"/>
    </row>
    <row r="9299" spans="12:12" s="12" customFormat="1">
      <c r="L9299" s="10"/>
    </row>
    <row r="9300" spans="12:12" s="12" customFormat="1">
      <c r="L9300" s="10"/>
    </row>
    <row r="9301" spans="12:12" s="12" customFormat="1">
      <c r="L9301" s="10"/>
    </row>
    <row r="9302" spans="12:12" s="12" customFormat="1">
      <c r="L9302" s="10"/>
    </row>
    <row r="9303" spans="12:12" s="12" customFormat="1">
      <c r="L9303" s="10"/>
    </row>
    <row r="9304" spans="12:12" s="12" customFormat="1">
      <c r="L9304" s="10"/>
    </row>
    <row r="9305" spans="12:12" s="12" customFormat="1">
      <c r="L9305" s="10"/>
    </row>
    <row r="9306" spans="12:12" s="12" customFormat="1">
      <c r="L9306" s="10"/>
    </row>
    <row r="9307" spans="12:12" s="12" customFormat="1">
      <c r="L9307" s="10"/>
    </row>
    <row r="9308" spans="12:12" s="12" customFormat="1">
      <c r="L9308" s="10"/>
    </row>
    <row r="9309" spans="12:12" s="12" customFormat="1">
      <c r="L9309" s="10"/>
    </row>
    <row r="9310" spans="12:12" s="12" customFormat="1">
      <c r="L9310" s="10"/>
    </row>
    <row r="9311" spans="12:12" s="12" customFormat="1">
      <c r="L9311" s="10"/>
    </row>
    <row r="9312" spans="12:12" s="12" customFormat="1">
      <c r="L9312" s="10"/>
    </row>
    <row r="9313" spans="12:12" s="12" customFormat="1">
      <c r="L9313" s="10"/>
    </row>
    <row r="9314" spans="12:12" s="12" customFormat="1">
      <c r="L9314" s="10"/>
    </row>
    <row r="9315" spans="12:12" s="12" customFormat="1">
      <c r="L9315" s="10"/>
    </row>
    <row r="9316" spans="12:12" s="12" customFormat="1">
      <c r="L9316" s="10"/>
    </row>
    <row r="9317" spans="12:12" s="12" customFormat="1">
      <c r="L9317" s="10"/>
    </row>
    <row r="9318" spans="12:12" s="12" customFormat="1">
      <c r="L9318" s="10"/>
    </row>
    <row r="9319" spans="12:12" s="12" customFormat="1">
      <c r="L9319" s="10"/>
    </row>
    <row r="9320" spans="12:12" s="12" customFormat="1">
      <c r="L9320" s="10"/>
    </row>
    <row r="9321" spans="12:12" s="12" customFormat="1">
      <c r="L9321" s="10"/>
    </row>
    <row r="9322" spans="12:12" s="12" customFormat="1">
      <c r="L9322" s="10"/>
    </row>
    <row r="9323" spans="12:12" s="12" customFormat="1">
      <c r="L9323" s="10"/>
    </row>
    <row r="9324" spans="12:12" s="12" customFormat="1">
      <c r="L9324" s="10"/>
    </row>
    <row r="9325" spans="12:12" s="12" customFormat="1">
      <c r="L9325" s="10"/>
    </row>
    <row r="9326" spans="12:12" s="12" customFormat="1">
      <c r="L9326" s="10"/>
    </row>
    <row r="9327" spans="12:12" s="12" customFormat="1">
      <c r="L9327" s="10"/>
    </row>
    <row r="9328" spans="12:12" s="12" customFormat="1">
      <c r="L9328" s="10"/>
    </row>
    <row r="9329" spans="12:12" s="12" customFormat="1">
      <c r="L9329" s="10"/>
    </row>
    <row r="9330" spans="12:12" s="12" customFormat="1">
      <c r="L9330" s="10"/>
    </row>
    <row r="9331" spans="12:12" s="12" customFormat="1">
      <c r="L9331" s="10"/>
    </row>
    <row r="9332" spans="12:12" s="12" customFormat="1">
      <c r="L9332" s="10"/>
    </row>
    <row r="9333" spans="12:12" s="12" customFormat="1">
      <c r="L9333" s="10"/>
    </row>
    <row r="9334" spans="12:12" s="12" customFormat="1">
      <c r="L9334" s="10"/>
    </row>
    <row r="9335" spans="12:12" s="12" customFormat="1">
      <c r="L9335" s="10"/>
    </row>
    <row r="9336" spans="12:12" s="12" customFormat="1">
      <c r="L9336" s="10"/>
    </row>
    <row r="9337" spans="12:12" s="12" customFormat="1">
      <c r="L9337" s="10"/>
    </row>
    <row r="9338" spans="12:12" s="12" customFormat="1">
      <c r="L9338" s="10"/>
    </row>
    <row r="9339" spans="12:12" s="12" customFormat="1">
      <c r="L9339" s="10"/>
    </row>
    <row r="9340" spans="12:12" s="12" customFormat="1">
      <c r="L9340" s="10"/>
    </row>
    <row r="9341" spans="12:12" s="12" customFormat="1">
      <c r="L9341" s="10"/>
    </row>
    <row r="9342" spans="12:12" s="12" customFormat="1">
      <c r="L9342" s="10"/>
    </row>
    <row r="9343" spans="12:12" s="12" customFormat="1">
      <c r="L9343" s="10"/>
    </row>
    <row r="9344" spans="12:12" s="12" customFormat="1">
      <c r="L9344" s="10"/>
    </row>
    <row r="9345" spans="12:12" s="12" customFormat="1">
      <c r="L9345" s="10"/>
    </row>
    <row r="9346" spans="12:12" s="12" customFormat="1">
      <c r="L9346" s="10"/>
    </row>
    <row r="9347" spans="12:12" s="12" customFormat="1">
      <c r="L9347" s="10"/>
    </row>
    <row r="9348" spans="12:12" s="12" customFormat="1">
      <c r="L9348" s="10"/>
    </row>
    <row r="9349" spans="12:12" s="12" customFormat="1">
      <c r="L9349" s="10"/>
    </row>
    <row r="9350" spans="12:12" s="12" customFormat="1">
      <c r="L9350" s="10"/>
    </row>
    <row r="9351" spans="12:12" s="12" customFormat="1">
      <c r="L9351" s="10"/>
    </row>
    <row r="9352" spans="12:12" s="12" customFormat="1">
      <c r="L9352" s="10"/>
    </row>
    <row r="9353" spans="12:12" s="12" customFormat="1">
      <c r="L9353" s="10"/>
    </row>
    <row r="9354" spans="12:12" s="12" customFormat="1">
      <c r="L9354" s="10"/>
    </row>
    <row r="9355" spans="12:12" s="12" customFormat="1">
      <c r="L9355" s="10"/>
    </row>
    <row r="9356" spans="12:12" s="12" customFormat="1">
      <c r="L9356" s="10"/>
    </row>
    <row r="9357" spans="12:12" s="12" customFormat="1">
      <c r="L9357" s="10"/>
    </row>
    <row r="9358" spans="12:12" s="12" customFormat="1">
      <c r="L9358" s="10"/>
    </row>
    <row r="9359" spans="12:12" s="12" customFormat="1">
      <c r="L9359" s="10"/>
    </row>
    <row r="9360" spans="12:12" s="12" customFormat="1">
      <c r="L9360" s="10"/>
    </row>
    <row r="9361" spans="12:12" s="12" customFormat="1">
      <c r="L9361" s="10"/>
    </row>
    <row r="9362" spans="12:12" s="12" customFormat="1">
      <c r="L9362" s="10"/>
    </row>
    <row r="9363" spans="12:12" s="12" customFormat="1">
      <c r="L9363" s="10"/>
    </row>
    <row r="9364" spans="12:12" s="12" customFormat="1">
      <c r="L9364" s="10"/>
    </row>
    <row r="9365" spans="12:12" s="12" customFormat="1">
      <c r="L9365" s="10"/>
    </row>
    <row r="9366" spans="12:12" s="12" customFormat="1">
      <c r="L9366" s="10"/>
    </row>
    <row r="9367" spans="12:12" s="12" customFormat="1">
      <c r="L9367" s="10"/>
    </row>
    <row r="9368" spans="12:12" s="12" customFormat="1">
      <c r="L9368" s="10"/>
    </row>
    <row r="9369" spans="12:12" s="12" customFormat="1">
      <c r="L9369" s="10"/>
    </row>
    <row r="9370" spans="12:12" s="12" customFormat="1">
      <c r="L9370" s="10"/>
    </row>
    <row r="9371" spans="12:12" s="12" customFormat="1">
      <c r="L9371" s="10"/>
    </row>
    <row r="9372" spans="12:12" s="12" customFormat="1">
      <c r="L9372" s="10"/>
    </row>
    <row r="9373" spans="12:12" s="12" customFormat="1">
      <c r="L9373" s="10"/>
    </row>
    <row r="9374" spans="12:12" s="12" customFormat="1">
      <c r="L9374" s="10"/>
    </row>
    <row r="9375" spans="12:12" s="12" customFormat="1">
      <c r="L9375" s="10"/>
    </row>
    <row r="9376" spans="12:12" s="12" customFormat="1">
      <c r="L9376" s="10"/>
    </row>
    <row r="9377" spans="12:12" s="12" customFormat="1">
      <c r="L9377" s="10"/>
    </row>
    <row r="9378" spans="12:12" s="12" customFormat="1">
      <c r="L9378" s="10"/>
    </row>
    <row r="9379" spans="12:12" s="12" customFormat="1">
      <c r="L9379" s="10"/>
    </row>
    <row r="9380" spans="12:12" s="12" customFormat="1">
      <c r="L9380" s="10"/>
    </row>
    <row r="9381" spans="12:12" s="12" customFormat="1">
      <c r="L9381" s="10"/>
    </row>
    <row r="9382" spans="12:12" s="12" customFormat="1">
      <c r="L9382" s="10"/>
    </row>
    <row r="9383" spans="12:12" s="12" customFormat="1">
      <c r="L9383" s="10"/>
    </row>
    <row r="9384" spans="12:12" s="12" customFormat="1">
      <c r="L9384" s="10"/>
    </row>
    <row r="9385" spans="12:12" s="12" customFormat="1">
      <c r="L9385" s="10"/>
    </row>
    <row r="9386" spans="12:12" s="12" customFormat="1">
      <c r="L9386" s="10"/>
    </row>
    <row r="9387" spans="12:12" s="12" customFormat="1">
      <c r="L9387" s="10"/>
    </row>
    <row r="9388" spans="12:12" s="12" customFormat="1">
      <c r="L9388" s="10"/>
    </row>
    <row r="9389" spans="12:12" s="12" customFormat="1">
      <c r="L9389" s="10"/>
    </row>
    <row r="9390" spans="12:12" s="12" customFormat="1">
      <c r="L9390" s="10"/>
    </row>
    <row r="9391" spans="12:12" s="12" customFormat="1">
      <c r="L9391" s="10"/>
    </row>
    <row r="9392" spans="12:12" s="12" customFormat="1">
      <c r="L9392" s="10"/>
    </row>
    <row r="9393" spans="12:12" s="12" customFormat="1">
      <c r="L9393" s="10"/>
    </row>
    <row r="9394" spans="12:12" s="12" customFormat="1">
      <c r="L9394" s="10"/>
    </row>
    <row r="9395" spans="12:12" s="12" customFormat="1">
      <c r="L9395" s="10"/>
    </row>
    <row r="9396" spans="12:12" s="12" customFormat="1">
      <c r="L9396" s="10"/>
    </row>
    <row r="9397" spans="12:12" s="12" customFormat="1">
      <c r="L9397" s="10"/>
    </row>
    <row r="9398" spans="12:12" s="12" customFormat="1">
      <c r="L9398" s="10"/>
    </row>
    <row r="9399" spans="12:12" s="12" customFormat="1">
      <c r="L9399" s="10"/>
    </row>
    <row r="9400" spans="12:12" s="12" customFormat="1">
      <c r="L9400" s="10"/>
    </row>
    <row r="9401" spans="12:12" s="12" customFormat="1">
      <c r="L9401" s="10"/>
    </row>
    <row r="9402" spans="12:12" s="12" customFormat="1">
      <c r="L9402" s="10"/>
    </row>
    <row r="9403" spans="12:12" s="12" customFormat="1">
      <c r="L9403" s="10"/>
    </row>
    <row r="9404" spans="12:12" s="12" customFormat="1">
      <c r="L9404" s="10"/>
    </row>
    <row r="9405" spans="12:12" s="12" customFormat="1">
      <c r="L9405" s="10"/>
    </row>
    <row r="9406" spans="12:12" s="12" customFormat="1">
      <c r="L9406" s="10"/>
    </row>
    <row r="9407" spans="12:12" s="12" customFormat="1">
      <c r="L9407" s="10"/>
    </row>
    <row r="9408" spans="12:12" s="12" customFormat="1">
      <c r="L9408" s="10"/>
    </row>
    <row r="9409" spans="12:12" s="12" customFormat="1">
      <c r="L9409" s="10"/>
    </row>
    <row r="9410" spans="12:12" s="12" customFormat="1">
      <c r="L9410" s="10"/>
    </row>
    <row r="9411" spans="12:12" s="12" customFormat="1">
      <c r="L9411" s="10"/>
    </row>
    <row r="9412" spans="12:12" s="12" customFormat="1">
      <c r="L9412" s="10"/>
    </row>
    <row r="9413" spans="12:12" s="12" customFormat="1">
      <c r="L9413" s="10"/>
    </row>
    <row r="9414" spans="12:12" s="12" customFormat="1">
      <c r="L9414" s="10"/>
    </row>
    <row r="9415" spans="12:12" s="12" customFormat="1">
      <c r="L9415" s="10"/>
    </row>
    <row r="9416" spans="12:12" s="12" customFormat="1">
      <c r="L9416" s="10"/>
    </row>
    <row r="9417" spans="12:12" s="12" customFormat="1">
      <c r="L9417" s="10"/>
    </row>
    <row r="9418" spans="12:12" s="12" customFormat="1">
      <c r="L9418" s="10"/>
    </row>
    <row r="9419" spans="12:12" s="12" customFormat="1">
      <c r="L9419" s="10"/>
    </row>
    <row r="9420" spans="12:12" s="12" customFormat="1">
      <c r="L9420" s="10"/>
    </row>
    <row r="9421" spans="12:12" s="12" customFormat="1">
      <c r="L9421" s="10"/>
    </row>
    <row r="9422" spans="12:12" s="12" customFormat="1">
      <c r="L9422" s="10"/>
    </row>
    <row r="9423" spans="12:12" s="12" customFormat="1">
      <c r="L9423" s="10"/>
    </row>
    <row r="9424" spans="12:12" s="12" customFormat="1">
      <c r="L9424" s="10"/>
    </row>
    <row r="9425" spans="12:12" s="12" customFormat="1">
      <c r="L9425" s="10"/>
    </row>
    <row r="9426" spans="12:12" s="12" customFormat="1">
      <c r="L9426" s="10"/>
    </row>
    <row r="9427" spans="12:12" s="12" customFormat="1">
      <c r="L9427" s="10"/>
    </row>
    <row r="9428" spans="12:12" s="12" customFormat="1">
      <c r="L9428" s="10"/>
    </row>
    <row r="9429" spans="12:12" s="12" customFormat="1">
      <c r="L9429" s="10"/>
    </row>
    <row r="9430" spans="12:12" s="12" customFormat="1">
      <c r="L9430" s="10"/>
    </row>
    <row r="9431" spans="12:12" s="12" customFormat="1">
      <c r="L9431" s="10"/>
    </row>
    <row r="9432" spans="12:12" s="12" customFormat="1">
      <c r="L9432" s="10"/>
    </row>
    <row r="9433" spans="12:12" s="12" customFormat="1">
      <c r="L9433" s="10"/>
    </row>
    <row r="9434" spans="12:12" s="12" customFormat="1">
      <c r="L9434" s="10"/>
    </row>
    <row r="9435" spans="12:12" s="12" customFormat="1">
      <c r="L9435" s="10"/>
    </row>
    <row r="9436" spans="12:12" s="12" customFormat="1">
      <c r="L9436" s="10"/>
    </row>
    <row r="9437" spans="12:12" s="12" customFormat="1">
      <c r="L9437" s="10"/>
    </row>
    <row r="9438" spans="12:12" s="12" customFormat="1">
      <c r="L9438" s="10"/>
    </row>
    <row r="9439" spans="12:12" s="12" customFormat="1">
      <c r="L9439" s="10"/>
    </row>
    <row r="9440" spans="12:12" s="12" customFormat="1">
      <c r="L9440" s="10"/>
    </row>
    <row r="9441" spans="12:12" s="12" customFormat="1">
      <c r="L9441" s="10"/>
    </row>
    <row r="9442" spans="12:12" s="12" customFormat="1">
      <c r="L9442" s="10"/>
    </row>
    <row r="9443" spans="12:12" s="12" customFormat="1">
      <c r="L9443" s="10"/>
    </row>
    <row r="9444" spans="12:12" s="12" customFormat="1">
      <c r="L9444" s="10"/>
    </row>
    <row r="9445" spans="12:12" s="12" customFormat="1">
      <c r="L9445" s="10"/>
    </row>
    <row r="9446" spans="12:12" s="12" customFormat="1">
      <c r="L9446" s="10"/>
    </row>
    <row r="9447" spans="12:12" s="12" customFormat="1">
      <c r="L9447" s="10"/>
    </row>
    <row r="9448" spans="12:12" s="12" customFormat="1">
      <c r="L9448" s="10"/>
    </row>
    <row r="9449" spans="12:12" s="12" customFormat="1">
      <c r="L9449" s="10"/>
    </row>
    <row r="9450" spans="12:12" s="12" customFormat="1">
      <c r="L9450" s="10"/>
    </row>
    <row r="9451" spans="12:12" s="12" customFormat="1">
      <c r="L9451" s="10"/>
    </row>
    <row r="9452" spans="12:12" s="12" customFormat="1">
      <c r="L9452" s="10"/>
    </row>
    <row r="9453" spans="12:12" s="12" customFormat="1">
      <c r="L9453" s="10"/>
    </row>
    <row r="9454" spans="12:12" s="12" customFormat="1">
      <c r="L9454" s="10"/>
    </row>
    <row r="9455" spans="12:12" s="12" customFormat="1">
      <c r="L9455" s="10"/>
    </row>
    <row r="9456" spans="12:12" s="12" customFormat="1">
      <c r="L9456" s="10"/>
    </row>
    <row r="9457" spans="12:12" s="12" customFormat="1">
      <c r="L9457" s="10"/>
    </row>
    <row r="9458" spans="12:12" s="12" customFormat="1">
      <c r="L9458" s="10"/>
    </row>
    <row r="9459" spans="12:12" s="12" customFormat="1">
      <c r="L9459" s="10"/>
    </row>
    <row r="9460" spans="12:12" s="12" customFormat="1">
      <c r="L9460" s="10"/>
    </row>
    <row r="9461" spans="12:12" s="12" customFormat="1">
      <c r="L9461" s="10"/>
    </row>
    <row r="9462" spans="12:12" s="12" customFormat="1">
      <c r="L9462" s="10"/>
    </row>
    <row r="9463" spans="12:12" s="12" customFormat="1">
      <c r="L9463" s="10"/>
    </row>
    <row r="9464" spans="12:12" s="12" customFormat="1">
      <c r="L9464" s="10"/>
    </row>
    <row r="9465" spans="12:12" s="12" customFormat="1">
      <c r="L9465" s="10"/>
    </row>
    <row r="9466" spans="12:12" s="12" customFormat="1">
      <c r="L9466" s="10"/>
    </row>
    <row r="9467" spans="12:12" s="12" customFormat="1">
      <c r="L9467" s="10"/>
    </row>
    <row r="9468" spans="12:12" s="12" customFormat="1">
      <c r="L9468" s="10"/>
    </row>
    <row r="9469" spans="12:12" s="12" customFormat="1">
      <c r="L9469" s="10"/>
    </row>
    <row r="9470" spans="12:12" s="12" customFormat="1">
      <c r="L9470" s="10"/>
    </row>
    <row r="9471" spans="12:12" s="12" customFormat="1">
      <c r="L9471" s="10"/>
    </row>
    <row r="9472" spans="12:12" s="12" customFormat="1">
      <c r="L9472" s="10"/>
    </row>
    <row r="9473" spans="12:12" s="12" customFormat="1">
      <c r="L9473" s="10"/>
    </row>
    <row r="9474" spans="12:12" s="12" customFormat="1">
      <c r="L9474" s="10"/>
    </row>
    <row r="9475" spans="12:12" s="12" customFormat="1">
      <c r="L9475" s="10"/>
    </row>
    <row r="9476" spans="12:12" s="12" customFormat="1">
      <c r="L9476" s="10"/>
    </row>
    <row r="9477" spans="12:12" s="12" customFormat="1">
      <c r="L9477" s="10"/>
    </row>
  </sheetData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M25</vt:lpstr>
    </vt:vector>
  </TitlesOfParts>
  <Company>TRL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Savage</dc:creator>
  <cp:lastModifiedBy>jpittman</cp:lastModifiedBy>
  <dcterms:created xsi:type="dcterms:W3CDTF">2009-08-03T13:57:27Z</dcterms:created>
  <dcterms:modified xsi:type="dcterms:W3CDTF">2011-05-17T12:01:30Z</dcterms:modified>
</cp:coreProperties>
</file>